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0" yWindow="0" windowWidth="19425" windowHeight="11025" tabRatio="924"/>
  </bookViews>
  <sheets>
    <sheet name="Inhalt" sheetId="19" r:id="rId1"/>
    <sheet name="Tab. 1.1" sheetId="58" r:id="rId2"/>
    <sheet name="Tab. 1.2" sheetId="59" r:id="rId3"/>
    <sheet name="Tab. 1.3" sheetId="60" r:id="rId4"/>
    <sheet name="Tab. 1.4" sheetId="61" r:id="rId5"/>
    <sheet name="Tab. 1.5" sheetId="62" r:id="rId6"/>
    <sheet name="Tab. 2.1" sheetId="51" r:id="rId7"/>
    <sheet name="Tab. 2.2" sheetId="25" r:id="rId8"/>
    <sheet name="Tab. 2.3" sheetId="39" r:id="rId9"/>
    <sheet name="Tab. 3.1" sheetId="64" r:id="rId10"/>
    <sheet name="Tab. 3.2" sheetId="65" r:id="rId11"/>
    <sheet name="Tab. 3.3" sheetId="21" r:id="rId12"/>
    <sheet name="Tab. 4.1" sheetId="8" r:id="rId13"/>
    <sheet name="Tab. 4.2" sheetId="32" r:id="rId14"/>
    <sheet name="Tab. 5.1" sheetId="36" r:id="rId15"/>
    <sheet name="Tab. 6.1" sheetId="12" r:id="rId16"/>
    <sheet name="Tab. 6.2" sheetId="33" r:id="rId17"/>
    <sheet name="Tab. 7.1" sheetId="13" r:id="rId18"/>
    <sheet name="Tab. 7.2" sheetId="14" r:id="rId19"/>
    <sheet name="Tab. 7.3" sheetId="15" r:id="rId20"/>
    <sheet name="Tab. 7.4" sheetId="37" r:id="rId21"/>
    <sheet name="Tab. 7.5" sheetId="11" r:id="rId22"/>
    <sheet name="Tab. 8.1" sheetId="38" r:id="rId23"/>
  </sheets>
  <externalReferences>
    <externalReference r:id="rId24"/>
  </externalReferences>
  <definedNames>
    <definedName name="_xlnm._FilterDatabase" localSheetId="1" hidden="1">'Tab. 1.1'!$A$6:$B$716</definedName>
    <definedName name="_xlnm._FilterDatabase" localSheetId="2" hidden="1">'Tab. 1.2'!$A$6:$B$716</definedName>
    <definedName name="_xlnm._FilterDatabase" localSheetId="3" hidden="1">'Tab. 1.3'!$A$5:$B$715</definedName>
    <definedName name="_xlnm._FilterDatabase" localSheetId="4" hidden="1">'Tab. 1.4'!$A$5:$B$715</definedName>
    <definedName name="_xlnm._FilterDatabase" localSheetId="5" hidden="1">'Tab. 1.5'!$A$4:$B$714</definedName>
    <definedName name="_xlnm._FilterDatabase" localSheetId="6" hidden="1">'Tab. 2.1'!$A$5:$B$715</definedName>
    <definedName name="_xlnm._FilterDatabase" localSheetId="7" hidden="1">'Tab. 2.2'!$A$7:$B$718</definedName>
    <definedName name="_xlnm._FilterDatabase" localSheetId="8" hidden="1">'Tab. 2.3'!$A$5:$B$715</definedName>
    <definedName name="_xlnm._FilterDatabase" localSheetId="9" hidden="1">'Tab. 3.1'!$A$5:$B$715</definedName>
    <definedName name="_xlnm._FilterDatabase" localSheetId="10" hidden="1">'Tab. 3.2'!$A$5:$B$715</definedName>
    <definedName name="_xlnm._FilterDatabase" localSheetId="11" hidden="1">'Tab. 3.3'!$A$5:$B$715</definedName>
    <definedName name="_xlnm._FilterDatabase" localSheetId="12" hidden="1">'Tab. 4.1'!$A$4:$B$714</definedName>
    <definedName name="_xlnm._FilterDatabase" localSheetId="13" hidden="1">'Tab. 4.2'!$A$4:$B$714</definedName>
    <definedName name="_xlnm._FilterDatabase" localSheetId="14" hidden="1">'Tab. 5.1'!$A$4:$B$715</definedName>
    <definedName name="_xlnm._FilterDatabase" localSheetId="15" hidden="1">'Tab. 6.1'!$A$5:$B$715</definedName>
    <definedName name="_xlnm._FilterDatabase" localSheetId="16" hidden="1">'Tab. 6.2'!$A$6:$B$716</definedName>
    <definedName name="_xlnm._FilterDatabase" localSheetId="17" hidden="1">'Tab. 7.1'!$A$5:$B$715</definedName>
    <definedName name="_xlnm._FilterDatabase" localSheetId="18" hidden="1">'Tab. 7.2'!$A$5:$B$715</definedName>
    <definedName name="_xlnm._FilterDatabase" localSheetId="19" hidden="1">'Tab. 7.3'!$A$5:$B$715</definedName>
    <definedName name="_xlnm._FilterDatabase" localSheetId="20" hidden="1">'Tab. 7.4'!$A$4:$B$714</definedName>
    <definedName name="_xlnm._FilterDatabase" localSheetId="21" hidden="1">'Tab. 7.5'!$A$5:$B$715</definedName>
    <definedName name="_xlnm._FilterDatabase" localSheetId="22" hidden="1">'Tab. 8.1'!$A$4:$B$714</definedName>
    <definedName name="Benutzt" localSheetId="9">#REF!</definedName>
    <definedName name="Benutzt">#REF!</definedName>
    <definedName name="betreuung" localSheetId="9">#REF!</definedName>
    <definedName name="betreuung">#REF!</definedName>
    <definedName name="betreuungkreise" localSheetId="9">#REF!</definedName>
    <definedName name="betreuungkreise">#REF!</definedName>
    <definedName name="bev" localSheetId="1">'Tab. 1.1'!#REF!</definedName>
    <definedName name="bev" localSheetId="9">#REF!</definedName>
    <definedName name="bev">#REF!</definedName>
    <definedName name="bla" localSheetId="2">#REF!</definedName>
    <definedName name="bla" localSheetId="9">#REF!</definedName>
    <definedName name="bla">#REF!</definedName>
    <definedName name="blabla" localSheetId="9">#REF!</definedName>
    <definedName name="blabla">#REF!</definedName>
    <definedName name="_xlnm.Print_Area" localSheetId="3">'Tab. 1.3'!$A$1:$K$723</definedName>
    <definedName name="geheim">#REF!</definedName>
    <definedName name="Gruppeu3" localSheetId="9">#REF!</definedName>
    <definedName name="Gruppeu3">#REF!</definedName>
    <definedName name="gsjab" localSheetId="9">#REF!</definedName>
    <definedName name="gsjab">#REF!</definedName>
    <definedName name="gskreise" localSheetId="9">#REF!</definedName>
    <definedName name="gskreise">#REF!</definedName>
    <definedName name="jab" localSheetId="9">#REF!</definedName>
    <definedName name="jab">#REF!</definedName>
    <definedName name="jabneu" localSheetId="9">#REF!</definedName>
    <definedName name="jabneu">#REF!</definedName>
    <definedName name="jabudrei" localSheetId="9">#REF!</definedName>
    <definedName name="jabudrei">#REF!</definedName>
    <definedName name="jabüdrei" localSheetId="9">#REF!</definedName>
    <definedName name="jabüdrei">#REF!</definedName>
    <definedName name="jaudrei" localSheetId="9">#REF!</definedName>
    <definedName name="jaudrei">#REF!</definedName>
    <definedName name="jaüdrei" localSheetId="9">#REF!</definedName>
    <definedName name="jaüdrei">#REF!</definedName>
    <definedName name="juga" localSheetId="9">#REF!</definedName>
    <definedName name="juga">#REF!</definedName>
    <definedName name="jugend" localSheetId="9">#REF!</definedName>
    <definedName name="jugend">#REF!</definedName>
    <definedName name="jugendamtsb" localSheetId="9">#REF!</definedName>
    <definedName name="jugendamtsb">#REF!</definedName>
    <definedName name="kreisb" localSheetId="9">#REF!</definedName>
    <definedName name="kreisb">#REF!</definedName>
    <definedName name="kreise" localSheetId="9">#REF!</definedName>
    <definedName name="kreise">#REF!</definedName>
    <definedName name="kreiseu3" localSheetId="9">#REF!</definedName>
    <definedName name="kreiseu3">#REF!</definedName>
    <definedName name="kreiseüdrei" localSheetId="9">#REF!</definedName>
    <definedName name="kreiseüdrei">#REF!</definedName>
    <definedName name="kreiudrei" localSheetId="9">#REF!</definedName>
    <definedName name="kreiudrei">#REF!</definedName>
    <definedName name="kreiüdrei" localSheetId="9">#REF!</definedName>
    <definedName name="kreiüdrei">#REF!</definedName>
    <definedName name="krudrei" localSheetId="9">#REF!</definedName>
    <definedName name="krudrei">#REF!</definedName>
    <definedName name="krüdrei" localSheetId="9">#REF!</definedName>
    <definedName name="krüdrei">#REF!</definedName>
    <definedName name="MH" localSheetId="9">'[1]Tab. 2.4'!#REF!</definedName>
    <definedName name="MH">'Tab. 2.3'!#REF!</definedName>
    <definedName name="mhjab" localSheetId="9">#REF!</definedName>
    <definedName name="mhjab">#REF!</definedName>
    <definedName name="mhkreis" localSheetId="9">#REF!</definedName>
    <definedName name="mhkreis">#REF!</definedName>
    <definedName name="Personal" localSheetId="9">#REF!</definedName>
    <definedName name="Personal">#REF!</definedName>
    <definedName name="PS" localSheetId="9">#REF!</definedName>
    <definedName name="PS">#REF!</definedName>
    <definedName name="Quelle" localSheetId="9">#REF!</definedName>
    <definedName name="Quelle">#REF!</definedName>
    <definedName name="QUELLE2" localSheetId="2">#REF!</definedName>
    <definedName name="QUELLE2" localSheetId="9">#REF!</definedName>
    <definedName name="QUELLE2">#REF!</definedName>
    <definedName name="QUELLE3" localSheetId="2">#REF!</definedName>
    <definedName name="QUELLE3" localSheetId="9">#REF!</definedName>
    <definedName name="QUELLE3">#REF!</definedName>
    <definedName name="segre" localSheetId="9">#REF!</definedName>
    <definedName name="segre">#REF!</definedName>
    <definedName name="tabu">'Tab. 7.4'!$G$5:$H$555</definedName>
    <definedName name="trägerjab" localSheetId="9">#REF!</definedName>
    <definedName name="trägerjab">#REF!</definedName>
    <definedName name="Trägerkreis" localSheetId="9">#REF!</definedName>
    <definedName name="Trägerkreis">#REF!</definedName>
    <definedName name="wahre" localSheetId="9">#REF!</definedName>
    <definedName name="wahre">#REF!</definedName>
    <definedName name="wichtig" localSheetId="9">#REF!</definedName>
    <definedName name="wichtig">#REF!</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715" i="64" l="1"/>
  <c r="H715" i="64"/>
  <c r="G715" i="64"/>
  <c r="I714" i="64"/>
  <c r="H714" i="64"/>
  <c r="G714" i="64"/>
  <c r="I713" i="64"/>
  <c r="H713" i="64"/>
  <c r="G713" i="64"/>
  <c r="I711" i="64"/>
  <c r="H711" i="64"/>
  <c r="G711" i="64"/>
  <c r="I710" i="64"/>
  <c r="H710" i="64"/>
  <c r="G710" i="64"/>
  <c r="I709" i="64"/>
  <c r="H709" i="64"/>
  <c r="G709" i="64"/>
  <c r="I708" i="64"/>
  <c r="H708" i="64"/>
  <c r="G708" i="64"/>
  <c r="I707" i="64"/>
  <c r="H707" i="64"/>
  <c r="G707" i="64"/>
  <c r="I706" i="64"/>
  <c r="H706" i="64"/>
  <c r="G706" i="64"/>
  <c r="I705" i="64"/>
  <c r="H705" i="64"/>
  <c r="G705" i="64"/>
  <c r="I704" i="64"/>
  <c r="H704" i="64"/>
  <c r="G704" i="64"/>
  <c r="I703" i="64"/>
  <c r="H703" i="64"/>
  <c r="G703" i="64"/>
  <c r="I702" i="64"/>
  <c r="H702" i="64"/>
  <c r="G702" i="64"/>
  <c r="I701" i="64"/>
  <c r="H701" i="64"/>
  <c r="G701" i="64"/>
  <c r="I700" i="64"/>
  <c r="H700" i="64"/>
  <c r="G700" i="64"/>
  <c r="I699" i="64"/>
  <c r="H699" i="64"/>
  <c r="G699" i="64"/>
  <c r="I698" i="64"/>
  <c r="H698" i="64"/>
  <c r="G698" i="64"/>
  <c r="I697" i="64"/>
  <c r="H697" i="64"/>
  <c r="G697" i="64"/>
  <c r="I696" i="64"/>
  <c r="H696" i="64"/>
  <c r="G696" i="64"/>
  <c r="I695" i="64"/>
  <c r="H695" i="64"/>
  <c r="G695" i="64"/>
  <c r="I694" i="64"/>
  <c r="H694" i="64"/>
  <c r="G694" i="64"/>
  <c r="I692" i="64"/>
  <c r="H692" i="64"/>
  <c r="G692" i="64"/>
  <c r="I690" i="64"/>
  <c r="H690" i="64"/>
  <c r="G690" i="64"/>
  <c r="I689" i="64"/>
  <c r="H689" i="64"/>
  <c r="G689" i="64"/>
  <c r="I688" i="64"/>
  <c r="H688" i="64"/>
  <c r="G688" i="64"/>
  <c r="I686" i="64"/>
  <c r="H686" i="64"/>
  <c r="G686" i="64"/>
  <c r="I685" i="64"/>
  <c r="H685" i="64"/>
  <c r="G685" i="64"/>
  <c r="I684" i="64"/>
  <c r="H684" i="64"/>
  <c r="G684" i="64"/>
  <c r="I683" i="64"/>
  <c r="H683" i="64"/>
  <c r="G683" i="64"/>
  <c r="I682" i="64"/>
  <c r="H682" i="64"/>
  <c r="G682" i="64"/>
  <c r="I681" i="64"/>
  <c r="H681" i="64"/>
  <c r="G681" i="64"/>
  <c r="I680" i="64"/>
  <c r="H680" i="64"/>
  <c r="G680" i="64"/>
  <c r="I679" i="64"/>
  <c r="H679" i="64"/>
  <c r="G679" i="64"/>
  <c r="I678" i="64"/>
  <c r="H678" i="64"/>
  <c r="G678" i="64"/>
  <c r="I677" i="64"/>
  <c r="H677" i="64"/>
  <c r="G677" i="64"/>
  <c r="I676" i="64"/>
  <c r="H676" i="64"/>
  <c r="G676" i="64"/>
  <c r="I675" i="64"/>
  <c r="H675" i="64"/>
  <c r="G675" i="64"/>
  <c r="I674" i="64"/>
  <c r="H674" i="64"/>
  <c r="G674" i="64"/>
  <c r="I673" i="64"/>
  <c r="H673" i="64"/>
  <c r="G673" i="64"/>
  <c r="I672" i="64"/>
  <c r="H672" i="64"/>
  <c r="G672" i="64"/>
  <c r="I670" i="64"/>
  <c r="H670" i="64"/>
  <c r="G670" i="64"/>
  <c r="I669" i="64"/>
  <c r="H669" i="64"/>
  <c r="G669" i="64"/>
  <c r="I668" i="64"/>
  <c r="H668" i="64"/>
  <c r="G668" i="64"/>
  <c r="I667" i="64"/>
  <c r="H667" i="64"/>
  <c r="G667" i="64"/>
  <c r="I666" i="64"/>
  <c r="H666" i="64"/>
  <c r="G666" i="64"/>
  <c r="I665" i="64"/>
  <c r="H665" i="64"/>
  <c r="G665" i="64"/>
  <c r="I664" i="64"/>
  <c r="H664" i="64"/>
  <c r="G664" i="64"/>
  <c r="I663" i="64"/>
  <c r="H663" i="64"/>
  <c r="G663" i="64"/>
  <c r="I662" i="64"/>
  <c r="H662" i="64"/>
  <c r="G662" i="64"/>
  <c r="I661" i="64"/>
  <c r="H661" i="64"/>
  <c r="G661" i="64"/>
  <c r="I660" i="64"/>
  <c r="H660" i="64"/>
  <c r="G660" i="64"/>
  <c r="I659" i="64"/>
  <c r="H659" i="64"/>
  <c r="G659" i="64"/>
  <c r="I658" i="64"/>
  <c r="H658" i="64"/>
  <c r="G658" i="64"/>
  <c r="I657" i="64"/>
  <c r="H657" i="64"/>
  <c r="G657" i="64"/>
  <c r="I655" i="64"/>
  <c r="H655" i="64"/>
  <c r="G655" i="64"/>
  <c r="I654" i="64"/>
  <c r="H654" i="64"/>
  <c r="G654" i="64"/>
  <c r="I653" i="64"/>
  <c r="H653" i="64"/>
  <c r="G653" i="64"/>
  <c r="I651" i="64"/>
  <c r="H651" i="64"/>
  <c r="G651" i="64"/>
  <c r="I650" i="64"/>
  <c r="H650" i="64"/>
  <c r="G650" i="64"/>
  <c r="I649" i="64"/>
  <c r="H649" i="64"/>
  <c r="G649" i="64"/>
  <c r="I645" i="64"/>
  <c r="H645" i="64"/>
  <c r="G645" i="64"/>
  <c r="I644" i="64"/>
  <c r="H644" i="64"/>
  <c r="G644" i="64"/>
  <c r="I643" i="64"/>
  <c r="H643" i="64"/>
  <c r="G643" i="64"/>
  <c r="I642" i="64"/>
  <c r="H642" i="64"/>
  <c r="G642" i="64"/>
  <c r="I641" i="64"/>
  <c r="H641" i="64"/>
  <c r="G641" i="64"/>
  <c r="I640" i="64"/>
  <c r="H640" i="64"/>
  <c r="G640" i="64"/>
  <c r="I639" i="64"/>
  <c r="H639" i="64"/>
  <c r="G639" i="64"/>
  <c r="I638" i="64"/>
  <c r="H638" i="64"/>
  <c r="G638" i="64"/>
  <c r="I637" i="64"/>
  <c r="H637" i="64"/>
  <c r="G637" i="64"/>
  <c r="I636" i="64"/>
  <c r="H636" i="64"/>
  <c r="G636" i="64"/>
  <c r="I635" i="64"/>
  <c r="H635" i="64"/>
  <c r="G635" i="64"/>
  <c r="I634" i="64"/>
  <c r="H634" i="64"/>
  <c r="G634" i="64"/>
  <c r="I633" i="64"/>
  <c r="H633" i="64"/>
  <c r="G633" i="64"/>
  <c r="I632" i="64"/>
  <c r="H632" i="64"/>
  <c r="G632" i="64"/>
  <c r="I631" i="64"/>
  <c r="H631" i="64"/>
  <c r="G631" i="64"/>
  <c r="I625" i="64"/>
  <c r="H625" i="64"/>
  <c r="G625" i="64"/>
  <c r="I623" i="64"/>
  <c r="H623" i="64"/>
  <c r="G623" i="64"/>
  <c r="I622" i="64"/>
  <c r="H622" i="64"/>
  <c r="G622" i="64"/>
  <c r="I620" i="64"/>
  <c r="H620" i="64"/>
  <c r="G620" i="64"/>
  <c r="I619" i="64"/>
  <c r="H619" i="64"/>
  <c r="G619" i="64"/>
  <c r="I617" i="64"/>
  <c r="H617" i="64"/>
  <c r="G617" i="64"/>
  <c r="I615" i="64"/>
  <c r="H615" i="64"/>
  <c r="G615" i="64"/>
  <c r="I614" i="64"/>
  <c r="H614" i="64"/>
  <c r="G614" i="64"/>
  <c r="I613" i="64"/>
  <c r="H613" i="64"/>
  <c r="G613" i="64"/>
  <c r="I612" i="64"/>
  <c r="H612" i="64"/>
  <c r="G612" i="64"/>
  <c r="I611" i="64"/>
  <c r="H611" i="64"/>
  <c r="G611" i="64"/>
  <c r="I610" i="64"/>
  <c r="H610" i="64"/>
  <c r="G610" i="64"/>
  <c r="I609" i="64"/>
  <c r="H609" i="64"/>
  <c r="G609" i="64"/>
  <c r="I608" i="64"/>
  <c r="H608" i="64"/>
  <c r="G608" i="64"/>
  <c r="I607" i="64"/>
  <c r="H607" i="64"/>
  <c r="G607" i="64"/>
  <c r="I606" i="64"/>
  <c r="H606" i="64"/>
  <c r="G606" i="64"/>
  <c r="I605" i="64"/>
  <c r="H605" i="64"/>
  <c r="G605" i="64"/>
  <c r="I604" i="64"/>
  <c r="H604" i="64"/>
  <c r="G604" i="64"/>
  <c r="I603" i="64"/>
  <c r="H603" i="64"/>
  <c r="G603" i="64"/>
  <c r="I602" i="64"/>
  <c r="H602" i="64"/>
  <c r="G602" i="64"/>
  <c r="I601" i="64"/>
  <c r="H601" i="64"/>
  <c r="G601" i="64"/>
  <c r="I600" i="64"/>
  <c r="H600" i="64"/>
  <c r="G600" i="64"/>
  <c r="I599" i="64"/>
  <c r="H599" i="64"/>
  <c r="G599" i="64"/>
  <c r="I598" i="64"/>
  <c r="H598" i="64"/>
  <c r="G598" i="64"/>
  <c r="I597" i="64"/>
  <c r="H597" i="64"/>
  <c r="G597" i="64"/>
  <c r="I596" i="64"/>
  <c r="H596" i="64"/>
  <c r="G596" i="64"/>
  <c r="I595" i="64"/>
  <c r="H595" i="64"/>
  <c r="G595" i="64"/>
  <c r="I594" i="64"/>
  <c r="H594" i="64"/>
  <c r="G594" i="64"/>
  <c r="I593" i="64"/>
  <c r="H593" i="64"/>
  <c r="G593" i="64"/>
  <c r="I592" i="64"/>
  <c r="H592" i="64"/>
  <c r="G592" i="64"/>
  <c r="I591" i="64"/>
  <c r="H591" i="64"/>
  <c r="G591" i="64"/>
  <c r="I590" i="64"/>
  <c r="H590" i="64"/>
  <c r="G590" i="64"/>
  <c r="I589" i="64"/>
  <c r="H589" i="64"/>
  <c r="G589" i="64"/>
  <c r="I588" i="64"/>
  <c r="H588" i="64"/>
  <c r="G588" i="64"/>
  <c r="I587" i="64"/>
  <c r="H587" i="64"/>
  <c r="G587" i="64"/>
  <c r="I586" i="64"/>
  <c r="H586" i="64"/>
  <c r="G586" i="64"/>
  <c r="I585" i="64"/>
  <c r="H585" i="64"/>
  <c r="G585" i="64"/>
  <c r="I584" i="64"/>
  <c r="H584" i="64"/>
  <c r="G584" i="64"/>
  <c r="I583" i="64"/>
  <c r="H583" i="64"/>
  <c r="G583" i="64"/>
  <c r="I582" i="64"/>
  <c r="H582" i="64"/>
  <c r="G582" i="64"/>
  <c r="I581" i="64"/>
  <c r="H581" i="64"/>
  <c r="G581" i="64"/>
  <c r="I580" i="64"/>
  <c r="H580" i="64"/>
  <c r="G580" i="64"/>
  <c r="I579" i="64"/>
  <c r="H579" i="64"/>
  <c r="G579" i="64"/>
  <c r="I578" i="64"/>
  <c r="H578" i="64"/>
  <c r="G578" i="64"/>
  <c r="I577" i="64"/>
  <c r="H577" i="64"/>
  <c r="G577" i="64"/>
  <c r="I576" i="64"/>
  <c r="H576" i="64"/>
  <c r="G576" i="64"/>
  <c r="I575" i="64"/>
  <c r="H575" i="64"/>
  <c r="G575" i="64"/>
  <c r="I574" i="64"/>
  <c r="H574" i="64"/>
  <c r="G574" i="64"/>
  <c r="I573" i="64"/>
  <c r="H573" i="64"/>
  <c r="G573" i="64"/>
  <c r="I572" i="64"/>
  <c r="H572" i="64"/>
  <c r="G572" i="64"/>
  <c r="I571" i="64"/>
  <c r="H571" i="64"/>
  <c r="G571" i="64"/>
  <c r="I570" i="64"/>
  <c r="H570" i="64"/>
  <c r="G570" i="64"/>
  <c r="I569" i="64"/>
  <c r="H569" i="64"/>
  <c r="G569" i="64"/>
  <c r="I568" i="64"/>
  <c r="H568" i="64"/>
  <c r="G568" i="64"/>
  <c r="I567" i="64"/>
  <c r="H567" i="64"/>
  <c r="G567" i="64"/>
  <c r="I566" i="64"/>
  <c r="H566" i="64"/>
  <c r="G566" i="64"/>
  <c r="I565" i="64"/>
  <c r="H565" i="64"/>
  <c r="G565" i="64"/>
  <c r="I564" i="64"/>
  <c r="H564" i="64"/>
  <c r="G564" i="64"/>
  <c r="I563" i="64"/>
  <c r="H563" i="64"/>
  <c r="G563" i="64"/>
  <c r="I562" i="64"/>
  <c r="H562" i="64"/>
  <c r="G562" i="64"/>
  <c r="I561" i="64"/>
  <c r="H561" i="64"/>
  <c r="G561" i="64"/>
  <c r="I560" i="64"/>
  <c r="H560" i="64"/>
  <c r="G560" i="64"/>
  <c r="I559" i="64"/>
  <c r="H559" i="64"/>
  <c r="G559" i="64"/>
  <c r="I558" i="64"/>
  <c r="H558" i="64"/>
  <c r="G558" i="64"/>
  <c r="I557" i="64"/>
  <c r="H557" i="64"/>
  <c r="G557" i="64"/>
  <c r="I556" i="64"/>
  <c r="H556" i="64"/>
  <c r="G556" i="64"/>
  <c r="I555" i="64"/>
  <c r="H555" i="64"/>
  <c r="G555" i="64"/>
  <c r="I554" i="64"/>
  <c r="H554" i="64"/>
  <c r="G554" i="64"/>
  <c r="I553" i="64"/>
  <c r="H553" i="64"/>
  <c r="G553" i="64"/>
  <c r="I552" i="64"/>
  <c r="H552" i="64"/>
  <c r="G552" i="64"/>
  <c r="I551" i="64"/>
  <c r="H551" i="64"/>
  <c r="G551" i="64"/>
  <c r="I550" i="64"/>
  <c r="H550" i="64"/>
  <c r="G550" i="64"/>
  <c r="I549" i="64"/>
  <c r="H549" i="64"/>
  <c r="G549" i="64"/>
  <c r="I548" i="64"/>
  <c r="H548" i="64"/>
  <c r="G548" i="64"/>
  <c r="I547" i="64"/>
  <c r="H547" i="64"/>
  <c r="G547" i="64"/>
  <c r="I546" i="64"/>
  <c r="H546" i="64"/>
  <c r="G546" i="64"/>
  <c r="I545" i="64"/>
  <c r="H545" i="64"/>
  <c r="G545" i="64"/>
  <c r="I544" i="64"/>
  <c r="H544" i="64"/>
  <c r="G544" i="64"/>
  <c r="I543" i="64"/>
  <c r="H543" i="64"/>
  <c r="G543" i="64"/>
  <c r="I542" i="64"/>
  <c r="H542" i="64"/>
  <c r="G542" i="64"/>
  <c r="I541" i="64"/>
  <c r="H541" i="64"/>
  <c r="G541" i="64"/>
  <c r="I540" i="64"/>
  <c r="H540" i="64"/>
  <c r="G540" i="64"/>
  <c r="I539" i="64"/>
  <c r="H539" i="64"/>
  <c r="G539" i="64"/>
  <c r="I538" i="64"/>
  <c r="H538" i="64"/>
  <c r="G538" i="64"/>
  <c r="I537" i="64"/>
  <c r="H537" i="64"/>
  <c r="G537" i="64"/>
  <c r="I536" i="64"/>
  <c r="H536" i="64"/>
  <c r="G536" i="64"/>
  <c r="I535" i="64"/>
  <c r="H535" i="64"/>
  <c r="G535" i="64"/>
  <c r="I534" i="64"/>
  <c r="H534" i="64"/>
  <c r="G534" i="64"/>
  <c r="I533" i="64"/>
  <c r="H533" i="64"/>
  <c r="G533" i="64"/>
  <c r="I532" i="64"/>
  <c r="H532" i="64"/>
  <c r="G532" i="64"/>
  <c r="I531" i="64"/>
  <c r="H531" i="64"/>
  <c r="G531" i="64"/>
  <c r="I530" i="64"/>
  <c r="H530" i="64"/>
  <c r="G530" i="64"/>
  <c r="I529" i="64"/>
  <c r="H529" i="64"/>
  <c r="G529" i="64"/>
  <c r="I528" i="64"/>
  <c r="H528" i="64"/>
  <c r="G528" i="64"/>
  <c r="I527" i="64"/>
  <c r="H527" i="64"/>
  <c r="G527" i="64"/>
  <c r="I526" i="64"/>
  <c r="H526" i="64"/>
  <c r="G526" i="64"/>
  <c r="I525" i="64"/>
  <c r="H525" i="64"/>
  <c r="G525" i="64"/>
  <c r="I524" i="64"/>
  <c r="H524" i="64"/>
  <c r="G524" i="64"/>
  <c r="I523" i="64"/>
  <c r="H523" i="64"/>
  <c r="G523" i="64"/>
  <c r="I522" i="64"/>
  <c r="H522" i="64"/>
  <c r="G522" i="64"/>
  <c r="I521" i="64"/>
  <c r="H521" i="64"/>
  <c r="G521" i="64"/>
  <c r="I520" i="64"/>
  <c r="H520" i="64"/>
  <c r="G520" i="64"/>
  <c r="I519" i="64"/>
  <c r="H519" i="64"/>
  <c r="G519" i="64"/>
  <c r="I517" i="64"/>
  <c r="H517" i="64"/>
  <c r="G517" i="64"/>
  <c r="I516" i="64"/>
  <c r="H516" i="64"/>
  <c r="G516" i="64"/>
  <c r="I515" i="64"/>
  <c r="H515" i="64"/>
  <c r="G515" i="64"/>
  <c r="I514" i="64"/>
  <c r="H514" i="64"/>
  <c r="G514" i="64"/>
  <c r="I513" i="64"/>
  <c r="H513" i="64"/>
  <c r="G513" i="64"/>
  <c r="I512" i="64"/>
  <c r="H512" i="64"/>
  <c r="G512" i="64"/>
  <c r="I511" i="64"/>
  <c r="H511" i="64"/>
  <c r="G511" i="64"/>
  <c r="I510" i="64"/>
  <c r="H510" i="64"/>
  <c r="G510" i="64"/>
  <c r="I509" i="64"/>
  <c r="H509" i="64"/>
  <c r="G509" i="64"/>
  <c r="I508" i="64"/>
  <c r="H508" i="64"/>
  <c r="G508" i="64"/>
  <c r="I507" i="64"/>
  <c r="H507" i="64"/>
  <c r="G507" i="64"/>
  <c r="I506" i="64"/>
  <c r="H506" i="64"/>
  <c r="G506" i="64"/>
  <c r="I504" i="64"/>
  <c r="H504" i="64"/>
  <c r="G504" i="64"/>
  <c r="I503" i="64"/>
  <c r="H503" i="64"/>
  <c r="G503" i="64"/>
  <c r="I502" i="64"/>
  <c r="H502" i="64"/>
  <c r="G502" i="64"/>
  <c r="I500" i="64"/>
  <c r="H500" i="64"/>
  <c r="G500" i="64"/>
  <c r="I498" i="64"/>
  <c r="H498" i="64"/>
  <c r="G498" i="64"/>
  <c r="I497" i="64"/>
  <c r="H497" i="64"/>
  <c r="G497" i="64"/>
  <c r="I496" i="64"/>
  <c r="H496" i="64"/>
  <c r="G496" i="64"/>
  <c r="I494" i="64"/>
  <c r="H494" i="64"/>
  <c r="G494" i="64"/>
  <c r="I493" i="64"/>
  <c r="H493" i="64"/>
  <c r="G493" i="64"/>
  <c r="I492" i="64"/>
  <c r="H492" i="64"/>
  <c r="G492" i="64"/>
  <c r="I491" i="64"/>
  <c r="H491" i="64"/>
  <c r="G491" i="64"/>
  <c r="I490" i="64"/>
  <c r="H490" i="64"/>
  <c r="G490" i="64"/>
  <c r="I489" i="64"/>
  <c r="H489" i="64"/>
  <c r="G489" i="64"/>
  <c r="I488" i="64"/>
  <c r="H488" i="64"/>
  <c r="G488" i="64"/>
  <c r="I487" i="64"/>
  <c r="H487" i="64"/>
  <c r="G487" i="64"/>
  <c r="I486" i="64"/>
  <c r="H486" i="64"/>
  <c r="G486" i="64"/>
  <c r="I485" i="64"/>
  <c r="H485" i="64"/>
  <c r="G485" i="64"/>
  <c r="I484" i="64"/>
  <c r="H484" i="64"/>
  <c r="G484" i="64"/>
  <c r="I483" i="64"/>
  <c r="H483" i="64"/>
  <c r="G483" i="64"/>
  <c r="I482" i="64"/>
  <c r="H482" i="64"/>
  <c r="G482" i="64"/>
  <c r="I481" i="64"/>
  <c r="H481" i="64"/>
  <c r="G481" i="64"/>
  <c r="I480" i="64"/>
  <c r="H480" i="64"/>
  <c r="G480" i="64"/>
  <c r="I479" i="64"/>
  <c r="H479" i="64"/>
  <c r="G479" i="64"/>
  <c r="I478" i="64"/>
  <c r="H478" i="64"/>
  <c r="G478" i="64"/>
  <c r="I477" i="64"/>
  <c r="H477" i="64"/>
  <c r="G477" i="64"/>
  <c r="I476" i="64"/>
  <c r="H476" i="64"/>
  <c r="G476" i="64"/>
  <c r="I475" i="64"/>
  <c r="H475" i="64"/>
  <c r="G475" i="64"/>
  <c r="I474" i="64"/>
  <c r="H474" i="64"/>
  <c r="G474" i="64"/>
  <c r="I473" i="64"/>
  <c r="H473" i="64"/>
  <c r="G473" i="64"/>
  <c r="I472" i="64"/>
  <c r="H472" i="64"/>
  <c r="G472" i="64"/>
  <c r="I471" i="64"/>
  <c r="H471" i="64"/>
  <c r="G471" i="64"/>
  <c r="I470" i="64"/>
  <c r="H470" i="64"/>
  <c r="G470" i="64"/>
  <c r="I469" i="64"/>
  <c r="H469" i="64"/>
  <c r="G469" i="64"/>
  <c r="I468" i="64"/>
  <c r="H468" i="64"/>
  <c r="G468" i="64"/>
  <c r="I467" i="64"/>
  <c r="H467" i="64"/>
  <c r="G467" i="64"/>
  <c r="I466" i="64"/>
  <c r="H466" i="64"/>
  <c r="G466" i="64"/>
  <c r="I465" i="64"/>
  <c r="H465" i="64"/>
  <c r="G465" i="64"/>
  <c r="I463" i="64"/>
  <c r="H463" i="64"/>
  <c r="G463" i="64"/>
  <c r="I462" i="64"/>
  <c r="H462" i="64"/>
  <c r="G462" i="64"/>
  <c r="I461" i="64"/>
  <c r="H461" i="64"/>
  <c r="G461" i="64"/>
  <c r="I460" i="64"/>
  <c r="H460" i="64"/>
  <c r="G460" i="64"/>
  <c r="I459" i="64"/>
  <c r="H459" i="64"/>
  <c r="G459" i="64"/>
  <c r="I458" i="64"/>
  <c r="H458" i="64"/>
  <c r="G458" i="64"/>
  <c r="I457" i="64"/>
  <c r="H457" i="64"/>
  <c r="G457" i="64"/>
  <c r="I456" i="64"/>
  <c r="H456" i="64"/>
  <c r="G456" i="64"/>
  <c r="I455" i="64"/>
  <c r="H455" i="64"/>
  <c r="G455" i="64"/>
  <c r="I454" i="64"/>
  <c r="H454" i="64"/>
  <c r="G454" i="64"/>
  <c r="I453" i="64"/>
  <c r="H453" i="64"/>
  <c r="G453" i="64"/>
  <c r="I450" i="64"/>
  <c r="H450" i="64"/>
  <c r="G450" i="64"/>
  <c r="I449" i="64"/>
  <c r="H449" i="64"/>
  <c r="G449" i="64"/>
  <c r="I448" i="64"/>
  <c r="H448" i="64"/>
  <c r="G448" i="64"/>
  <c r="I447" i="64"/>
  <c r="H447" i="64"/>
  <c r="G447" i="64"/>
  <c r="I446" i="64"/>
  <c r="H446" i="64"/>
  <c r="G446" i="64"/>
  <c r="I445" i="64"/>
  <c r="H445" i="64"/>
  <c r="G445" i="64"/>
  <c r="I444" i="64"/>
  <c r="H444" i="64"/>
  <c r="G444" i="64"/>
  <c r="I442" i="64"/>
  <c r="H442" i="64"/>
  <c r="G442" i="64"/>
  <c r="I441" i="64"/>
  <c r="H441" i="64"/>
  <c r="G441" i="64"/>
  <c r="I440" i="64"/>
  <c r="H440" i="64"/>
  <c r="G440" i="64"/>
  <c r="I439" i="64"/>
  <c r="H439" i="64"/>
  <c r="G439" i="64"/>
  <c r="I438" i="64"/>
  <c r="H438" i="64"/>
  <c r="G438" i="64"/>
  <c r="I437" i="64"/>
  <c r="H437" i="64"/>
  <c r="G437" i="64"/>
  <c r="I436" i="64"/>
  <c r="H436" i="64"/>
  <c r="G436" i="64"/>
  <c r="I435" i="64"/>
  <c r="H435" i="64"/>
  <c r="G435" i="64"/>
  <c r="I433" i="64"/>
  <c r="H433" i="64"/>
  <c r="G433" i="64"/>
  <c r="I432" i="64"/>
  <c r="H432" i="64"/>
  <c r="G432" i="64"/>
  <c r="I431" i="64"/>
  <c r="H431" i="64"/>
  <c r="G431" i="64"/>
  <c r="I429" i="64"/>
  <c r="H429" i="64"/>
  <c r="G429" i="64"/>
  <c r="I428" i="64"/>
  <c r="H428" i="64"/>
  <c r="G428" i="64"/>
  <c r="I427" i="64"/>
  <c r="H427" i="64"/>
  <c r="G427" i="64"/>
  <c r="I426" i="64"/>
  <c r="H426" i="64"/>
  <c r="G426" i="64"/>
  <c r="I424" i="64"/>
  <c r="H424" i="64"/>
  <c r="G424" i="64"/>
  <c r="I422" i="64"/>
  <c r="H422" i="64"/>
  <c r="G422" i="64"/>
  <c r="I421" i="64"/>
  <c r="H421" i="64"/>
  <c r="G421" i="64"/>
  <c r="I420" i="64"/>
  <c r="H420" i="64"/>
  <c r="G420" i="64"/>
  <c r="I418" i="64"/>
  <c r="H418" i="64"/>
  <c r="G418" i="64"/>
  <c r="I417" i="64"/>
  <c r="H417" i="64"/>
  <c r="G417" i="64"/>
  <c r="I416" i="64"/>
  <c r="H416" i="64"/>
  <c r="G416" i="64"/>
  <c r="I414" i="64"/>
  <c r="H414" i="64"/>
  <c r="G414" i="64"/>
  <c r="I413" i="64"/>
  <c r="H413" i="64"/>
  <c r="G413" i="64"/>
  <c r="I412" i="64"/>
  <c r="H412" i="64"/>
  <c r="G412" i="64"/>
  <c r="I410" i="64"/>
  <c r="H410" i="64"/>
  <c r="G410" i="64"/>
  <c r="I409" i="64"/>
  <c r="H409" i="64"/>
  <c r="G409" i="64"/>
  <c r="I408" i="64"/>
  <c r="H408" i="64"/>
  <c r="G408" i="64"/>
  <c r="I407" i="64"/>
  <c r="H407" i="64"/>
  <c r="G407" i="64"/>
  <c r="I406" i="64"/>
  <c r="H406" i="64"/>
  <c r="G406" i="64"/>
  <c r="I405" i="64"/>
  <c r="H405" i="64"/>
  <c r="G405" i="64"/>
  <c r="I403" i="64"/>
  <c r="H403" i="64"/>
  <c r="G403" i="64"/>
  <c r="I402" i="64"/>
  <c r="H402" i="64"/>
  <c r="G402" i="64"/>
  <c r="I401" i="64"/>
  <c r="H401" i="64"/>
  <c r="G401" i="64"/>
  <c r="I399" i="64"/>
  <c r="H399" i="64"/>
  <c r="G399" i="64"/>
  <c r="I398" i="64"/>
  <c r="H398" i="64"/>
  <c r="G398" i="64"/>
  <c r="I396" i="64"/>
  <c r="H396" i="64"/>
  <c r="G396" i="64"/>
  <c r="I395" i="64"/>
  <c r="H395" i="64"/>
  <c r="G395" i="64"/>
  <c r="I394" i="64"/>
  <c r="H394" i="64"/>
  <c r="G394" i="64"/>
  <c r="I392" i="64"/>
  <c r="H392" i="64"/>
  <c r="G392" i="64"/>
  <c r="I390" i="64"/>
  <c r="H390" i="64"/>
  <c r="G390" i="64"/>
  <c r="I389" i="64"/>
  <c r="H389" i="64"/>
  <c r="G389" i="64"/>
  <c r="I388" i="64"/>
  <c r="H388" i="64"/>
  <c r="G388" i="64"/>
  <c r="I386" i="64"/>
  <c r="H386" i="64"/>
  <c r="G386" i="64"/>
  <c r="I385" i="64"/>
  <c r="H385" i="64"/>
  <c r="G385" i="64"/>
  <c r="I384" i="64"/>
  <c r="H384" i="64"/>
  <c r="G384" i="64"/>
  <c r="I382" i="64"/>
  <c r="H382" i="64"/>
  <c r="G382" i="64"/>
  <c r="I381" i="64"/>
  <c r="H381" i="64"/>
  <c r="G381" i="64"/>
  <c r="I380" i="64"/>
  <c r="H380" i="64"/>
  <c r="G380" i="64"/>
  <c r="I379" i="64"/>
  <c r="H379" i="64"/>
  <c r="G379" i="64"/>
  <c r="I378" i="64"/>
  <c r="H378" i="64"/>
  <c r="G378" i="64"/>
  <c r="I376" i="64"/>
  <c r="H376" i="64"/>
  <c r="G376" i="64"/>
  <c r="I375" i="64"/>
  <c r="H375" i="64"/>
  <c r="G375" i="64"/>
  <c r="I374" i="64"/>
  <c r="H374" i="64"/>
  <c r="G374" i="64"/>
  <c r="I372" i="64"/>
  <c r="H372" i="64"/>
  <c r="G372" i="64"/>
  <c r="I371" i="64"/>
  <c r="H371" i="64"/>
  <c r="G371" i="64"/>
  <c r="I370" i="64"/>
  <c r="H370" i="64"/>
  <c r="G370" i="64"/>
  <c r="I368" i="64"/>
  <c r="H368" i="64"/>
  <c r="G368" i="64"/>
  <c r="I367" i="64"/>
  <c r="H367" i="64"/>
  <c r="G367" i="64"/>
  <c r="I366" i="64"/>
  <c r="H366" i="64"/>
  <c r="G366" i="64"/>
  <c r="I364" i="64"/>
  <c r="H364" i="64"/>
  <c r="G364" i="64"/>
  <c r="I363" i="64"/>
  <c r="H363" i="64"/>
  <c r="G363" i="64"/>
  <c r="I362" i="64"/>
  <c r="H362" i="64"/>
  <c r="G362" i="64"/>
  <c r="I361" i="64"/>
  <c r="H361" i="64"/>
  <c r="G361" i="64"/>
  <c r="I360" i="64"/>
  <c r="H360" i="64"/>
  <c r="G360" i="64"/>
  <c r="I359" i="64"/>
  <c r="H359" i="64"/>
  <c r="G359" i="64"/>
  <c r="I357" i="64"/>
  <c r="H357" i="64"/>
  <c r="G357" i="64"/>
  <c r="I356" i="64"/>
  <c r="H356" i="64"/>
  <c r="G356" i="64"/>
  <c r="I355" i="64"/>
  <c r="H355" i="64"/>
  <c r="G355" i="64"/>
  <c r="I354" i="64"/>
  <c r="H354" i="64"/>
  <c r="G354" i="64"/>
  <c r="I353" i="64"/>
  <c r="H353" i="64"/>
  <c r="G353" i="64"/>
  <c r="I352" i="64"/>
  <c r="H352" i="64"/>
  <c r="G352" i="64"/>
  <c r="I351" i="64"/>
  <c r="H351" i="64"/>
  <c r="G351" i="64"/>
  <c r="I350" i="64"/>
  <c r="H350" i="64"/>
  <c r="G350" i="64"/>
  <c r="I349" i="64"/>
  <c r="H349" i="64"/>
  <c r="G349" i="64"/>
  <c r="I348" i="64"/>
  <c r="H348" i="64"/>
  <c r="G348" i="64"/>
  <c r="I344" i="64"/>
  <c r="H344" i="64"/>
  <c r="G344" i="64"/>
  <c r="I343" i="64"/>
  <c r="H343" i="64"/>
  <c r="G343" i="64"/>
  <c r="I342" i="64"/>
  <c r="H342" i="64"/>
  <c r="G342" i="64"/>
  <c r="I340" i="64"/>
  <c r="H340" i="64"/>
  <c r="G340" i="64"/>
  <c r="I339" i="64"/>
  <c r="H339" i="64"/>
  <c r="G339" i="64"/>
  <c r="I338" i="64"/>
  <c r="H338" i="64"/>
  <c r="G338" i="64"/>
  <c r="I336" i="64"/>
  <c r="H336" i="64"/>
  <c r="G336" i="64"/>
  <c r="I334" i="64"/>
  <c r="H334" i="64"/>
  <c r="G334" i="64"/>
  <c r="I332" i="64"/>
  <c r="H332" i="64"/>
  <c r="G332" i="64"/>
  <c r="I331" i="64"/>
  <c r="H331" i="64"/>
  <c r="G331" i="64"/>
  <c r="I330" i="64"/>
  <c r="H330" i="64"/>
  <c r="G330" i="64"/>
  <c r="I329" i="64"/>
  <c r="H329" i="64"/>
  <c r="G329" i="64"/>
  <c r="I327" i="64"/>
  <c r="H327" i="64"/>
  <c r="G327" i="64"/>
  <c r="I326" i="64"/>
  <c r="H326" i="64"/>
  <c r="G326" i="64"/>
  <c r="I324" i="64"/>
  <c r="H324" i="64"/>
  <c r="G324" i="64"/>
  <c r="I323" i="64"/>
  <c r="H323" i="64"/>
  <c r="G323" i="64"/>
  <c r="I322" i="64"/>
  <c r="H322" i="64"/>
  <c r="G322" i="64"/>
  <c r="I321" i="64"/>
  <c r="H321" i="64"/>
  <c r="G321" i="64"/>
  <c r="I320" i="64"/>
  <c r="H320" i="64"/>
  <c r="G320" i="64"/>
  <c r="I318" i="64"/>
  <c r="H318" i="64"/>
  <c r="G318" i="64"/>
  <c r="I317" i="64"/>
  <c r="H317" i="64"/>
  <c r="G317" i="64"/>
  <c r="I314" i="64"/>
  <c r="H314" i="64"/>
  <c r="G314" i="64"/>
  <c r="I313" i="64"/>
  <c r="H313" i="64"/>
  <c r="G313" i="64"/>
  <c r="I312" i="64"/>
  <c r="H312" i="64"/>
  <c r="G312" i="64"/>
  <c r="I310" i="64"/>
  <c r="H310" i="64"/>
  <c r="G310" i="64"/>
  <c r="I308" i="64"/>
  <c r="H308" i="64"/>
  <c r="G308" i="64"/>
  <c r="I307" i="64"/>
  <c r="H307" i="64"/>
  <c r="G307" i="64"/>
  <c r="I306" i="64"/>
  <c r="H306" i="64"/>
  <c r="G306" i="64"/>
  <c r="I305" i="64"/>
  <c r="H305" i="64"/>
  <c r="G305" i="64"/>
  <c r="I304" i="64"/>
  <c r="H304" i="64"/>
  <c r="G304" i="64"/>
  <c r="I302" i="64"/>
  <c r="H302" i="64"/>
  <c r="G302" i="64"/>
  <c r="I301" i="64"/>
  <c r="H301" i="64"/>
  <c r="G301" i="64"/>
  <c r="I300" i="64"/>
  <c r="H300" i="64"/>
  <c r="G300" i="64"/>
  <c r="I298" i="64"/>
  <c r="H298" i="64"/>
  <c r="G298" i="64"/>
  <c r="I297" i="64"/>
  <c r="H297" i="64"/>
  <c r="G297" i="64"/>
  <c r="I296" i="64"/>
  <c r="H296" i="64"/>
  <c r="G296" i="64"/>
  <c r="I295" i="64"/>
  <c r="H295" i="64"/>
  <c r="G295" i="64"/>
  <c r="I294" i="64"/>
  <c r="H294" i="64"/>
  <c r="G294" i="64"/>
  <c r="I292" i="64"/>
  <c r="H292" i="64"/>
  <c r="G292" i="64"/>
  <c r="I291" i="64"/>
  <c r="H291" i="64"/>
  <c r="G291" i="64"/>
  <c r="I290" i="64"/>
  <c r="H290" i="64"/>
  <c r="G290" i="64"/>
  <c r="I289" i="64"/>
  <c r="H289" i="64"/>
  <c r="G289" i="64"/>
  <c r="I288" i="64"/>
  <c r="H288" i="64"/>
  <c r="G288" i="64"/>
  <c r="I287" i="64"/>
  <c r="H287" i="64"/>
  <c r="G287" i="64"/>
  <c r="I285" i="64"/>
  <c r="H285" i="64"/>
  <c r="G285" i="64"/>
  <c r="I283" i="64"/>
  <c r="H283" i="64"/>
  <c r="G283" i="64"/>
  <c r="I282" i="64"/>
  <c r="H282" i="64"/>
  <c r="G282" i="64"/>
  <c r="I281" i="64"/>
  <c r="H281" i="64"/>
  <c r="G281" i="64"/>
  <c r="I280" i="64"/>
  <c r="H280" i="64"/>
  <c r="G280" i="64"/>
  <c r="I279" i="64"/>
  <c r="H279" i="64"/>
  <c r="G279" i="64"/>
  <c r="I277" i="64"/>
  <c r="H277" i="64"/>
  <c r="G277" i="64"/>
  <c r="I276" i="64"/>
  <c r="H276" i="64"/>
  <c r="G276" i="64"/>
  <c r="I275" i="64"/>
  <c r="H275" i="64"/>
  <c r="G275" i="64"/>
  <c r="I274" i="64"/>
  <c r="H274" i="64"/>
  <c r="G274" i="64"/>
  <c r="I273" i="64"/>
  <c r="H273" i="64"/>
  <c r="G273" i="64"/>
  <c r="I271" i="64"/>
  <c r="H271" i="64"/>
  <c r="G271" i="64"/>
  <c r="I269" i="64"/>
  <c r="H269" i="64"/>
  <c r="G269" i="64"/>
  <c r="I268" i="64"/>
  <c r="H268" i="64"/>
  <c r="G268" i="64"/>
  <c r="I267" i="64"/>
  <c r="H267" i="64"/>
  <c r="G267" i="64"/>
  <c r="I266" i="64"/>
  <c r="H266" i="64"/>
  <c r="G266" i="64"/>
  <c r="I265" i="64"/>
  <c r="H265" i="64"/>
  <c r="G265" i="64"/>
  <c r="I263" i="64"/>
  <c r="H263" i="64"/>
  <c r="G263" i="64"/>
  <c r="I262" i="64"/>
  <c r="H262" i="64"/>
  <c r="G262" i="64"/>
  <c r="I261" i="64"/>
  <c r="H261" i="64"/>
  <c r="G261" i="64"/>
  <c r="I260" i="64"/>
  <c r="H260" i="64"/>
  <c r="G260" i="64"/>
  <c r="I259" i="64"/>
  <c r="H259" i="64"/>
  <c r="G259" i="64"/>
  <c r="I258" i="64"/>
  <c r="H258" i="64"/>
  <c r="G258" i="64"/>
  <c r="I256" i="64"/>
  <c r="H256" i="64"/>
  <c r="G256" i="64"/>
  <c r="I255" i="64"/>
  <c r="H255" i="64"/>
  <c r="G255" i="64"/>
  <c r="I254" i="64"/>
  <c r="H254" i="64"/>
  <c r="G254" i="64"/>
  <c r="I253" i="64"/>
  <c r="H253" i="64"/>
  <c r="G253" i="64"/>
  <c r="I252" i="64"/>
  <c r="H252" i="64"/>
  <c r="G252" i="64"/>
  <c r="I251" i="64"/>
  <c r="H251" i="64"/>
  <c r="G251" i="64"/>
  <c r="I250" i="64"/>
  <c r="H250" i="64"/>
  <c r="G250" i="64"/>
  <c r="I249" i="64"/>
  <c r="H249" i="64"/>
  <c r="G249" i="64"/>
  <c r="I248" i="64"/>
  <c r="H248" i="64"/>
  <c r="G248" i="64"/>
  <c r="I247" i="64"/>
  <c r="H247" i="64"/>
  <c r="G247" i="64"/>
  <c r="I246" i="64"/>
  <c r="H246" i="64"/>
  <c r="G246" i="64"/>
  <c r="I244" i="64"/>
  <c r="H244" i="64"/>
  <c r="G244" i="64"/>
  <c r="I243" i="64"/>
  <c r="H243" i="64"/>
  <c r="G243" i="64"/>
  <c r="I242" i="64"/>
  <c r="H242" i="64"/>
  <c r="G242" i="64"/>
  <c r="I241" i="64"/>
  <c r="H241" i="64"/>
  <c r="G241" i="64"/>
  <c r="I239" i="64"/>
  <c r="H239" i="64"/>
  <c r="G239" i="64"/>
  <c r="I238" i="64"/>
  <c r="H238" i="64"/>
  <c r="G238" i="64"/>
  <c r="I237" i="64"/>
  <c r="H237" i="64"/>
  <c r="G237" i="64"/>
  <c r="I236" i="64"/>
  <c r="H236" i="64"/>
  <c r="G236" i="64"/>
  <c r="I235" i="64"/>
  <c r="H235" i="64"/>
  <c r="G235" i="64"/>
  <c r="I234" i="64"/>
  <c r="H234" i="64"/>
  <c r="G234" i="64"/>
  <c r="I232" i="64"/>
  <c r="H232" i="64"/>
  <c r="G232" i="64"/>
  <c r="I231" i="64"/>
  <c r="H231" i="64"/>
  <c r="G231" i="64"/>
  <c r="I230" i="64"/>
  <c r="H230" i="64"/>
  <c r="G230" i="64"/>
  <c r="I228" i="64"/>
  <c r="H228" i="64"/>
  <c r="G228" i="64"/>
  <c r="I227" i="64"/>
  <c r="H227" i="64"/>
  <c r="G227" i="64"/>
  <c r="I226" i="64"/>
  <c r="H226" i="64"/>
  <c r="G226" i="64"/>
  <c r="I224" i="64"/>
  <c r="H224" i="64"/>
  <c r="G224" i="64"/>
  <c r="I223" i="64"/>
  <c r="H223" i="64"/>
  <c r="G223" i="64"/>
  <c r="I222" i="64"/>
  <c r="H222" i="64"/>
  <c r="G222" i="64"/>
  <c r="I221" i="64"/>
  <c r="H221" i="64"/>
  <c r="G221" i="64"/>
  <c r="I220" i="64"/>
  <c r="H220" i="64"/>
  <c r="G220" i="64"/>
  <c r="I219" i="64"/>
  <c r="H219" i="64"/>
  <c r="G219" i="64"/>
  <c r="I217" i="64"/>
  <c r="H217" i="64"/>
  <c r="G217" i="64"/>
  <c r="I216" i="64"/>
  <c r="H216" i="64"/>
  <c r="G216" i="64"/>
  <c r="I214" i="64"/>
  <c r="H214" i="64"/>
  <c r="G214" i="64"/>
  <c r="I213" i="64"/>
  <c r="H213" i="64"/>
  <c r="G213" i="64"/>
  <c r="I212" i="64"/>
  <c r="H212" i="64"/>
  <c r="G212" i="64"/>
  <c r="I211" i="64"/>
  <c r="H211" i="64"/>
  <c r="G211" i="64"/>
  <c r="I210" i="64"/>
  <c r="H210" i="64"/>
  <c r="G210" i="64"/>
  <c r="I209" i="64"/>
  <c r="H209" i="64"/>
  <c r="G209" i="64"/>
  <c r="I208" i="64"/>
  <c r="H208" i="64"/>
  <c r="G208" i="64"/>
  <c r="I206" i="64"/>
  <c r="H206" i="64"/>
  <c r="G206" i="64"/>
  <c r="I205" i="64"/>
  <c r="H205" i="64"/>
  <c r="G205" i="64"/>
  <c r="I204" i="64"/>
  <c r="H204" i="64"/>
  <c r="G204" i="64"/>
  <c r="I203" i="64"/>
  <c r="H203" i="64"/>
  <c r="G203" i="64"/>
  <c r="I202" i="64"/>
  <c r="H202" i="64"/>
  <c r="G202" i="64"/>
  <c r="I201" i="64"/>
  <c r="H201" i="64"/>
  <c r="G201" i="64"/>
  <c r="I199" i="64"/>
  <c r="H199" i="64"/>
  <c r="G199" i="64"/>
  <c r="I196" i="64"/>
  <c r="H196" i="64"/>
  <c r="G196" i="64"/>
  <c r="I195" i="64"/>
  <c r="H195" i="64"/>
  <c r="G195" i="64"/>
  <c r="I194" i="64"/>
  <c r="H194" i="64"/>
  <c r="G194" i="64"/>
  <c r="I192" i="64"/>
  <c r="H192" i="64"/>
  <c r="G192" i="64"/>
  <c r="I190" i="64"/>
  <c r="H190" i="64"/>
  <c r="G190" i="64"/>
  <c r="I189" i="64"/>
  <c r="H189" i="64"/>
  <c r="G189" i="64"/>
  <c r="I188" i="64"/>
  <c r="H188" i="64"/>
  <c r="G188" i="64"/>
  <c r="I187" i="64"/>
  <c r="H187" i="64"/>
  <c r="G187" i="64"/>
  <c r="I186" i="64"/>
  <c r="H186" i="64"/>
  <c r="G186" i="64"/>
  <c r="I185" i="64"/>
  <c r="H185" i="64"/>
  <c r="G185" i="64"/>
  <c r="I183" i="64"/>
  <c r="H183" i="64"/>
  <c r="G183" i="64"/>
  <c r="I182" i="64"/>
  <c r="H182" i="64"/>
  <c r="G182" i="64"/>
  <c r="I180" i="64"/>
  <c r="H180" i="64"/>
  <c r="G180" i="64"/>
  <c r="I178" i="64"/>
  <c r="H178" i="64"/>
  <c r="G178" i="64"/>
  <c r="I177" i="64"/>
  <c r="H177" i="64"/>
  <c r="G177" i="64"/>
  <c r="I176" i="64"/>
  <c r="H176" i="64"/>
  <c r="G176" i="64"/>
  <c r="I172" i="64"/>
  <c r="H172" i="64"/>
  <c r="G172" i="64"/>
  <c r="I169" i="64"/>
  <c r="H169" i="64"/>
  <c r="G169" i="64"/>
  <c r="I168" i="64"/>
  <c r="H168" i="64"/>
  <c r="G168" i="64"/>
  <c r="I167" i="64"/>
  <c r="H167" i="64"/>
  <c r="G167" i="64"/>
  <c r="I165" i="64"/>
  <c r="H165" i="64"/>
  <c r="G165" i="64"/>
  <c r="I164" i="64"/>
  <c r="H164" i="64"/>
  <c r="G164" i="64"/>
  <c r="I163" i="64"/>
  <c r="H163" i="64"/>
  <c r="G163" i="64"/>
  <c r="I161" i="64"/>
  <c r="H161" i="64"/>
  <c r="G161" i="64"/>
  <c r="I160" i="64"/>
  <c r="H160" i="64"/>
  <c r="G160" i="64"/>
  <c r="I156" i="64"/>
  <c r="H156" i="64"/>
  <c r="G156" i="64"/>
  <c r="I155" i="64"/>
  <c r="H155" i="64"/>
  <c r="G155" i="64"/>
  <c r="I154" i="64"/>
  <c r="H154" i="64"/>
  <c r="G154" i="64"/>
  <c r="I152" i="64"/>
  <c r="H152" i="64"/>
  <c r="G152" i="64"/>
  <c r="I151" i="64"/>
  <c r="H151" i="64"/>
  <c r="G151" i="64"/>
  <c r="I150" i="64"/>
  <c r="H150" i="64"/>
  <c r="G150" i="64"/>
  <c r="I149" i="64"/>
  <c r="H149" i="64"/>
  <c r="G149" i="64"/>
  <c r="I148" i="64"/>
  <c r="H148" i="64"/>
  <c r="G148" i="64"/>
  <c r="I147" i="64"/>
  <c r="H147" i="64"/>
  <c r="G147" i="64"/>
  <c r="I145" i="64"/>
  <c r="H145" i="64"/>
  <c r="G145" i="64"/>
  <c r="I144" i="64"/>
  <c r="H144" i="64"/>
  <c r="G144" i="64"/>
  <c r="I143" i="64"/>
  <c r="H143" i="64"/>
  <c r="G143" i="64"/>
  <c r="I142" i="64"/>
  <c r="H142" i="64"/>
  <c r="G142" i="64"/>
  <c r="I141" i="64"/>
  <c r="H141" i="64"/>
  <c r="G141" i="64"/>
  <c r="I140" i="64"/>
  <c r="H140" i="64"/>
  <c r="G140" i="64"/>
  <c r="I139" i="64"/>
  <c r="H139" i="64"/>
  <c r="G139" i="64"/>
  <c r="I137" i="64"/>
  <c r="H137" i="64"/>
  <c r="G137" i="64"/>
  <c r="I136" i="64"/>
  <c r="H136" i="64"/>
  <c r="G136" i="64"/>
  <c r="I135" i="64"/>
  <c r="H135" i="64"/>
  <c r="G135" i="64"/>
  <c r="I134" i="64"/>
  <c r="H134" i="64"/>
  <c r="G134" i="64"/>
  <c r="I133" i="64"/>
  <c r="H133" i="64"/>
  <c r="G133" i="64"/>
  <c r="I131" i="64"/>
  <c r="H131" i="64"/>
  <c r="G131" i="64"/>
  <c r="I130" i="64"/>
  <c r="H130" i="64"/>
  <c r="G130" i="64"/>
  <c r="I128" i="64"/>
  <c r="H128" i="64"/>
  <c r="G128" i="64"/>
  <c r="I127" i="64"/>
  <c r="H127" i="64"/>
  <c r="G127" i="64"/>
  <c r="I125" i="64"/>
  <c r="H125" i="64"/>
  <c r="G125" i="64"/>
  <c r="I124" i="64"/>
  <c r="H124" i="64"/>
  <c r="G124" i="64"/>
  <c r="I123" i="64"/>
  <c r="H123" i="64"/>
  <c r="G123" i="64"/>
  <c r="I122" i="64"/>
  <c r="H122" i="64"/>
  <c r="G122" i="64"/>
  <c r="I121" i="64"/>
  <c r="H121" i="64"/>
  <c r="G121" i="64"/>
  <c r="I120" i="64"/>
  <c r="H120" i="64"/>
  <c r="G120" i="64"/>
  <c r="I119" i="64"/>
  <c r="H119" i="64"/>
  <c r="G119" i="64"/>
  <c r="I117" i="64"/>
  <c r="H117" i="64"/>
  <c r="G117" i="64"/>
  <c r="I116" i="64"/>
  <c r="H116" i="64"/>
  <c r="G116" i="64"/>
  <c r="I115" i="64"/>
  <c r="H115" i="64"/>
  <c r="G115" i="64"/>
  <c r="I114" i="64"/>
  <c r="H114" i="64"/>
  <c r="G114" i="64"/>
  <c r="I113" i="64"/>
  <c r="H113" i="64"/>
  <c r="G113" i="64"/>
  <c r="I112" i="64"/>
  <c r="H112" i="64"/>
  <c r="G112" i="64"/>
  <c r="I111" i="64"/>
  <c r="H111" i="64"/>
  <c r="G111" i="64"/>
  <c r="I110" i="64"/>
  <c r="H110" i="64"/>
  <c r="G110" i="64"/>
  <c r="I109" i="64"/>
  <c r="H109" i="64"/>
  <c r="G109" i="64"/>
  <c r="I108" i="64"/>
  <c r="H108" i="64"/>
  <c r="G108" i="64"/>
  <c r="I106" i="64"/>
  <c r="H106" i="64"/>
  <c r="G106" i="64"/>
  <c r="I105" i="64"/>
  <c r="H105" i="64"/>
  <c r="G105" i="64"/>
  <c r="I104" i="64"/>
  <c r="H104" i="64"/>
  <c r="G104" i="64"/>
  <c r="I102" i="64"/>
  <c r="H102" i="64"/>
  <c r="G102" i="64"/>
  <c r="I101" i="64"/>
  <c r="H101" i="64"/>
  <c r="G101" i="64"/>
  <c r="I100" i="64"/>
  <c r="H100" i="64"/>
  <c r="G100" i="64"/>
  <c r="I99" i="64"/>
  <c r="H99" i="64"/>
  <c r="G99" i="64"/>
  <c r="I98" i="64"/>
  <c r="H98" i="64"/>
  <c r="G98" i="64"/>
  <c r="I97" i="64"/>
  <c r="H97" i="64"/>
  <c r="G97" i="64"/>
  <c r="I96" i="64"/>
  <c r="H96" i="64"/>
  <c r="G96" i="64"/>
  <c r="I95" i="64"/>
  <c r="H95" i="64"/>
  <c r="G95" i="64"/>
  <c r="I94" i="64"/>
  <c r="H94" i="64"/>
  <c r="G94" i="64"/>
  <c r="I92" i="64"/>
  <c r="H92" i="64"/>
  <c r="G92" i="64"/>
  <c r="I91" i="64"/>
  <c r="H91" i="64"/>
  <c r="G91" i="64"/>
  <c r="I90" i="64"/>
  <c r="H90" i="64"/>
  <c r="G90" i="64"/>
  <c r="I88" i="64"/>
  <c r="H88" i="64"/>
  <c r="G88" i="64"/>
  <c r="I87" i="64"/>
  <c r="H87" i="64"/>
  <c r="G87" i="64"/>
  <c r="I86" i="64"/>
  <c r="H86" i="64"/>
  <c r="G86" i="64"/>
  <c r="I85" i="64"/>
  <c r="H85" i="64"/>
  <c r="G85" i="64"/>
  <c r="I84" i="64"/>
  <c r="H84" i="64"/>
  <c r="G84" i="64"/>
  <c r="I83" i="64"/>
  <c r="H83" i="64"/>
  <c r="G83" i="64"/>
  <c r="I82" i="64"/>
  <c r="H82" i="64"/>
  <c r="G82" i="64"/>
  <c r="I81" i="64"/>
  <c r="H81" i="64"/>
  <c r="G81" i="64"/>
  <c r="I80" i="64"/>
  <c r="H80" i="64"/>
  <c r="G80" i="64"/>
  <c r="I79" i="64"/>
  <c r="H79" i="64"/>
  <c r="G79" i="64"/>
  <c r="I77" i="64"/>
  <c r="H77" i="64"/>
  <c r="G77" i="64"/>
  <c r="I76" i="64"/>
  <c r="H76" i="64"/>
  <c r="G76" i="64"/>
  <c r="I75" i="64"/>
  <c r="H75" i="64"/>
  <c r="G75" i="64"/>
  <c r="I73" i="64"/>
  <c r="H73" i="64"/>
  <c r="G73" i="64"/>
  <c r="I72" i="64"/>
  <c r="H72" i="64"/>
  <c r="G72" i="64"/>
  <c r="I71" i="64"/>
  <c r="H71" i="64"/>
  <c r="G71" i="64"/>
  <c r="I69" i="64"/>
  <c r="H69" i="64"/>
  <c r="G69" i="64"/>
  <c r="I68" i="64"/>
  <c r="H68" i="64"/>
  <c r="G68" i="64"/>
  <c r="I67" i="64"/>
  <c r="H67" i="64"/>
  <c r="G67" i="64"/>
  <c r="I65" i="64"/>
  <c r="H65" i="64"/>
  <c r="G65" i="64"/>
  <c r="I64" i="64"/>
  <c r="H64" i="64"/>
  <c r="G64" i="64"/>
  <c r="I63" i="64"/>
  <c r="H63" i="64"/>
  <c r="G63" i="64"/>
  <c r="I61" i="64"/>
  <c r="H61" i="64"/>
  <c r="G61" i="64"/>
  <c r="I60" i="64"/>
  <c r="H60" i="64"/>
  <c r="G60" i="64"/>
  <c r="I59" i="64"/>
  <c r="H59" i="64"/>
  <c r="G59" i="64"/>
  <c r="I57" i="64"/>
  <c r="H57" i="64"/>
  <c r="G57" i="64"/>
  <c r="I56" i="64"/>
  <c r="H56" i="64"/>
  <c r="G56" i="64"/>
  <c r="I55" i="64"/>
  <c r="H55" i="64"/>
  <c r="G55" i="64"/>
  <c r="I54" i="64"/>
  <c r="H54" i="64"/>
  <c r="G54" i="64"/>
  <c r="I53" i="64"/>
  <c r="H53" i="64"/>
  <c r="G53" i="64"/>
  <c r="I52" i="64"/>
  <c r="H52" i="64"/>
  <c r="G52" i="64"/>
  <c r="I50" i="64"/>
  <c r="H50" i="64"/>
  <c r="G50" i="64"/>
  <c r="I49" i="64"/>
  <c r="H49" i="64"/>
  <c r="G49" i="64"/>
  <c r="I46" i="64"/>
  <c r="H46" i="64"/>
  <c r="G46" i="64"/>
  <c r="I45" i="64"/>
  <c r="H45" i="64"/>
  <c r="G45" i="64"/>
  <c r="I44" i="64"/>
  <c r="H44" i="64"/>
  <c r="G44" i="64"/>
  <c r="I42" i="64"/>
  <c r="H42" i="64"/>
  <c r="G42" i="64"/>
  <c r="I41" i="64"/>
  <c r="H41" i="64"/>
  <c r="G41" i="64"/>
  <c r="I40" i="64"/>
  <c r="H40" i="64"/>
  <c r="G40" i="64"/>
  <c r="I38" i="64"/>
  <c r="H38" i="64"/>
  <c r="G38" i="64"/>
  <c r="I37" i="64"/>
  <c r="H37" i="64"/>
  <c r="G37" i="64"/>
  <c r="I36" i="64"/>
  <c r="H36" i="64"/>
  <c r="G36" i="64"/>
  <c r="I35" i="64"/>
  <c r="H35" i="64"/>
  <c r="G35" i="64"/>
  <c r="I34" i="64"/>
  <c r="H34" i="64"/>
  <c r="G34" i="64"/>
  <c r="I32" i="64"/>
  <c r="H32" i="64"/>
  <c r="G32" i="64"/>
  <c r="I31" i="64"/>
  <c r="H31" i="64"/>
  <c r="G31" i="64"/>
  <c r="I30" i="64"/>
  <c r="H30" i="64"/>
  <c r="G30" i="64"/>
  <c r="I29" i="64"/>
  <c r="H29" i="64"/>
  <c r="G29" i="64"/>
  <c r="I27" i="64"/>
  <c r="H27" i="64"/>
  <c r="G27" i="64"/>
  <c r="I25" i="64"/>
  <c r="H25" i="64"/>
  <c r="G25" i="64"/>
  <c r="I24" i="64"/>
  <c r="H24" i="64"/>
  <c r="G24" i="64"/>
  <c r="I23" i="64"/>
  <c r="H23" i="64"/>
  <c r="G23" i="64"/>
  <c r="I21" i="64"/>
  <c r="H21" i="64"/>
  <c r="G21" i="64"/>
  <c r="I20" i="64"/>
  <c r="H20" i="64"/>
  <c r="G20" i="64"/>
  <c r="I19" i="64"/>
  <c r="H19" i="64"/>
  <c r="G19" i="64"/>
  <c r="I17" i="64"/>
  <c r="H17" i="64"/>
  <c r="G17" i="64"/>
  <c r="I16" i="64"/>
  <c r="H16" i="64"/>
  <c r="G16" i="64"/>
  <c r="I15" i="64"/>
  <c r="H15" i="64"/>
  <c r="G15" i="64"/>
  <c r="I14" i="64"/>
  <c r="H14" i="64"/>
  <c r="G14" i="64"/>
  <c r="I13" i="64"/>
  <c r="H13" i="64"/>
  <c r="G13" i="64"/>
  <c r="I12" i="64"/>
  <c r="H12" i="64"/>
  <c r="G12" i="64"/>
  <c r="I11" i="64"/>
  <c r="H11" i="64"/>
  <c r="G11" i="64"/>
  <c r="I10" i="64"/>
  <c r="H10" i="64"/>
  <c r="G10" i="64"/>
  <c r="I9" i="64"/>
  <c r="H9" i="64"/>
  <c r="G9" i="64"/>
  <c r="I8" i="64"/>
  <c r="H8" i="64"/>
  <c r="G8" i="64"/>
  <c r="I7" i="64"/>
  <c r="H7" i="64"/>
  <c r="G7" i="64"/>
  <c r="I6" i="64"/>
  <c r="H6" i="64"/>
  <c r="G6" i="64"/>
  <c r="O713" i="32" l="1"/>
  <c r="O712" i="32"/>
  <c r="M713" i="32"/>
  <c r="M712" i="32"/>
  <c r="K713" i="32"/>
  <c r="K712" i="32"/>
  <c r="I713" i="32"/>
  <c r="I712" i="32"/>
  <c r="G713" i="32"/>
  <c r="G712" i="32"/>
  <c r="E713" i="32"/>
  <c r="E712" i="32"/>
  <c r="C713" i="32"/>
  <c r="C712" i="32"/>
  <c r="IV465" i="8" l="1"/>
  <c r="C342" i="60" l="1"/>
  <c r="D342" i="60"/>
  <c r="D426" i="60"/>
  <c r="C426" i="60"/>
  <c r="D75" i="60"/>
  <c r="C75" i="60"/>
  <c r="L714" i="59"/>
  <c r="E714" i="39"/>
  <c r="F714" i="39" s="1"/>
  <c r="D714" i="39"/>
  <c r="C714" i="39"/>
  <c r="E713" i="39"/>
  <c r="D713" i="39"/>
  <c r="C713" i="39"/>
  <c r="G711" i="39"/>
  <c r="F711" i="39"/>
  <c r="G710" i="39"/>
  <c r="F710" i="39"/>
  <c r="G709" i="39"/>
  <c r="F709" i="39"/>
  <c r="G708" i="39"/>
  <c r="F708" i="39"/>
  <c r="G707" i="39"/>
  <c r="F707" i="39"/>
  <c r="G706" i="39"/>
  <c r="F706" i="39"/>
  <c r="G705" i="39"/>
  <c r="F705" i="39"/>
  <c r="G704" i="39"/>
  <c r="F704" i="39"/>
  <c r="G703" i="39"/>
  <c r="F703" i="39"/>
  <c r="G702" i="39"/>
  <c r="F702" i="39"/>
  <c r="G701" i="39"/>
  <c r="F701" i="39"/>
  <c r="G700" i="39"/>
  <c r="F700" i="39"/>
  <c r="G699" i="39"/>
  <c r="F699" i="39"/>
  <c r="G698" i="39"/>
  <c r="F698" i="39"/>
  <c r="G697" i="39"/>
  <c r="F697" i="39"/>
  <c r="G696" i="39"/>
  <c r="F696" i="39"/>
  <c r="G695" i="39"/>
  <c r="F695" i="39"/>
  <c r="G694" i="39"/>
  <c r="F694" i="39"/>
  <c r="G693" i="39"/>
  <c r="F693" i="39"/>
  <c r="G692" i="39"/>
  <c r="F692" i="39"/>
  <c r="G691" i="39"/>
  <c r="F691" i="39"/>
  <c r="G690" i="39"/>
  <c r="F690" i="39"/>
  <c r="G689" i="39"/>
  <c r="F689" i="39"/>
  <c r="G688" i="39"/>
  <c r="F688" i="39"/>
  <c r="G687" i="39"/>
  <c r="F687" i="39"/>
  <c r="G686" i="39"/>
  <c r="F686" i="39"/>
  <c r="G685" i="39"/>
  <c r="F685" i="39"/>
  <c r="G684" i="39"/>
  <c r="F684" i="39"/>
  <c r="G682" i="39"/>
  <c r="F682" i="39"/>
  <c r="G681" i="39"/>
  <c r="F681" i="39"/>
  <c r="G680" i="39"/>
  <c r="F680" i="39"/>
  <c r="G678" i="39"/>
  <c r="F678" i="39"/>
  <c r="G677" i="39"/>
  <c r="F677" i="39"/>
  <c r="G676" i="39"/>
  <c r="F676" i="39"/>
  <c r="G675" i="39"/>
  <c r="F675" i="39"/>
  <c r="G674" i="39"/>
  <c r="F674" i="39"/>
  <c r="G673" i="39"/>
  <c r="F673" i="39"/>
  <c r="G672" i="39"/>
  <c r="F672" i="39"/>
  <c r="G671" i="39"/>
  <c r="F671" i="39"/>
  <c r="G670" i="39"/>
  <c r="F670" i="39"/>
  <c r="G669" i="39"/>
  <c r="F669" i="39"/>
  <c r="G668" i="39"/>
  <c r="F668" i="39"/>
  <c r="G667" i="39"/>
  <c r="F667" i="39"/>
  <c r="G666" i="39"/>
  <c r="F666" i="39"/>
  <c r="G665" i="39"/>
  <c r="F665" i="39"/>
  <c r="G664" i="39"/>
  <c r="F664" i="39"/>
  <c r="G663" i="39"/>
  <c r="F663" i="39"/>
  <c r="G662" i="39"/>
  <c r="F662" i="39"/>
  <c r="G661" i="39"/>
  <c r="F661" i="39"/>
  <c r="G660" i="39"/>
  <c r="F660" i="39"/>
  <c r="G659" i="39"/>
  <c r="F659" i="39"/>
  <c r="G658" i="39"/>
  <c r="F658" i="39"/>
  <c r="G657" i="39"/>
  <c r="F657" i="39"/>
  <c r="G656" i="39"/>
  <c r="F656" i="39"/>
  <c r="G655" i="39"/>
  <c r="F655" i="39"/>
  <c r="G654" i="39"/>
  <c r="F654" i="39"/>
  <c r="G653" i="39"/>
  <c r="F653" i="39"/>
  <c r="G652" i="39"/>
  <c r="F652" i="39"/>
  <c r="G651" i="39"/>
  <c r="F651" i="39"/>
  <c r="G650" i="39"/>
  <c r="F650" i="39"/>
  <c r="G649" i="39"/>
  <c r="F649" i="39"/>
  <c r="G648" i="39"/>
  <c r="F648" i="39"/>
  <c r="G647" i="39"/>
  <c r="F647" i="39"/>
  <c r="G646" i="39"/>
  <c r="F646" i="39"/>
  <c r="G645" i="39"/>
  <c r="F645" i="39"/>
  <c r="G644" i="39"/>
  <c r="F644" i="39"/>
  <c r="G643" i="39"/>
  <c r="F643" i="39"/>
  <c r="G642" i="39"/>
  <c r="F642" i="39"/>
  <c r="G641" i="39"/>
  <c r="F641" i="39"/>
  <c r="G640" i="39"/>
  <c r="F640" i="39"/>
  <c r="G639" i="39"/>
  <c r="F639" i="39"/>
  <c r="G638" i="39"/>
  <c r="F638" i="39"/>
  <c r="G637" i="39"/>
  <c r="F637" i="39"/>
  <c r="G636" i="39"/>
  <c r="F636" i="39"/>
  <c r="G635" i="39"/>
  <c r="F635" i="39"/>
  <c r="G634" i="39"/>
  <c r="F634" i="39"/>
  <c r="G633" i="39"/>
  <c r="F633" i="39"/>
  <c r="G632" i="39"/>
  <c r="F632" i="39"/>
  <c r="G631" i="39"/>
  <c r="F631" i="39"/>
  <c r="G630" i="39"/>
  <c r="F630" i="39"/>
  <c r="G629" i="39"/>
  <c r="F629" i="39"/>
  <c r="G628" i="39"/>
  <c r="F628" i="39"/>
  <c r="G627" i="39"/>
  <c r="F627" i="39"/>
  <c r="G626" i="39"/>
  <c r="F626" i="39"/>
  <c r="G625" i="39"/>
  <c r="F625" i="39"/>
  <c r="G624" i="39"/>
  <c r="F624" i="39"/>
  <c r="G623" i="39"/>
  <c r="F623" i="39"/>
  <c r="G622" i="39"/>
  <c r="F622" i="39"/>
  <c r="G621" i="39"/>
  <c r="F621" i="39"/>
  <c r="G620" i="39"/>
  <c r="F620" i="39"/>
  <c r="G619" i="39"/>
  <c r="F619" i="39"/>
  <c r="G618" i="39"/>
  <c r="F618" i="39"/>
  <c r="G617" i="39"/>
  <c r="F617" i="39"/>
  <c r="G616" i="39"/>
  <c r="F616" i="39"/>
  <c r="G615" i="39"/>
  <c r="F615" i="39"/>
  <c r="G614" i="39"/>
  <c r="F614" i="39"/>
  <c r="G613" i="39"/>
  <c r="F613" i="39"/>
  <c r="G612" i="39"/>
  <c r="F612" i="39"/>
  <c r="G611" i="39"/>
  <c r="F611" i="39"/>
  <c r="G610" i="39"/>
  <c r="F610" i="39"/>
  <c r="G609" i="39"/>
  <c r="F609" i="39"/>
  <c r="G608" i="39"/>
  <c r="F608" i="39"/>
  <c r="G607" i="39"/>
  <c r="F607" i="39"/>
  <c r="G606" i="39"/>
  <c r="F606" i="39"/>
  <c r="G605" i="39"/>
  <c r="F605" i="39"/>
  <c r="G604" i="39"/>
  <c r="F604" i="39"/>
  <c r="G603" i="39"/>
  <c r="F603" i="39"/>
  <c r="G602" i="39"/>
  <c r="F602" i="39"/>
  <c r="G601" i="39"/>
  <c r="F601" i="39"/>
  <c r="G600" i="39"/>
  <c r="F600" i="39"/>
  <c r="G599" i="39"/>
  <c r="F599" i="39"/>
  <c r="G597" i="39"/>
  <c r="F597" i="39"/>
  <c r="G596" i="39"/>
  <c r="F596" i="39"/>
  <c r="G595" i="39"/>
  <c r="F595" i="39"/>
  <c r="G594" i="39"/>
  <c r="F594" i="39"/>
  <c r="G593" i="39"/>
  <c r="F593" i="39"/>
  <c r="G592" i="39"/>
  <c r="F592" i="39"/>
  <c r="G591" i="39"/>
  <c r="F591" i="39"/>
  <c r="G590" i="39"/>
  <c r="F590" i="39"/>
  <c r="G589" i="39"/>
  <c r="F589" i="39"/>
  <c r="G588" i="39"/>
  <c r="F588" i="39"/>
  <c r="G587" i="39"/>
  <c r="F587" i="39"/>
  <c r="G586" i="39"/>
  <c r="F586" i="39"/>
  <c r="G585" i="39"/>
  <c r="F585" i="39"/>
  <c r="G584" i="39"/>
  <c r="F584" i="39"/>
  <c r="G583" i="39"/>
  <c r="F583" i="39"/>
  <c r="G582" i="39"/>
  <c r="F582" i="39"/>
  <c r="G581" i="39"/>
  <c r="F581" i="39"/>
  <c r="G580" i="39"/>
  <c r="F580" i="39"/>
  <c r="G579" i="39"/>
  <c r="F579" i="39"/>
  <c r="G578" i="39"/>
  <c r="F578" i="39"/>
  <c r="G577" i="39"/>
  <c r="F577" i="39"/>
  <c r="G576" i="39"/>
  <c r="F576" i="39"/>
  <c r="G575" i="39"/>
  <c r="F575" i="39"/>
  <c r="G574" i="39"/>
  <c r="F574" i="39"/>
  <c r="G573" i="39"/>
  <c r="F573" i="39"/>
  <c r="G572" i="39"/>
  <c r="F572" i="39"/>
  <c r="G571" i="39"/>
  <c r="F571" i="39"/>
  <c r="G570" i="39"/>
  <c r="F570" i="39"/>
  <c r="G569" i="39"/>
  <c r="F569" i="39"/>
  <c r="G568" i="39"/>
  <c r="F568" i="39"/>
  <c r="G567" i="39"/>
  <c r="F567" i="39"/>
  <c r="G566" i="39"/>
  <c r="F566" i="39"/>
  <c r="G565" i="39"/>
  <c r="F565" i="39"/>
  <c r="G564" i="39"/>
  <c r="F564" i="39"/>
  <c r="G563" i="39"/>
  <c r="F563" i="39"/>
  <c r="G562" i="39"/>
  <c r="F562" i="39"/>
  <c r="G561" i="39"/>
  <c r="F561" i="39"/>
  <c r="G560" i="39"/>
  <c r="F560" i="39"/>
  <c r="G559" i="39"/>
  <c r="F559" i="39"/>
  <c r="G558" i="39"/>
  <c r="F558" i="39"/>
  <c r="G557" i="39"/>
  <c r="F557" i="39"/>
  <c r="G556" i="39"/>
  <c r="F556" i="39"/>
  <c r="G555" i="39"/>
  <c r="F555" i="39"/>
  <c r="G554" i="39"/>
  <c r="F554" i="39"/>
  <c r="G553" i="39"/>
  <c r="F553" i="39"/>
  <c r="G552" i="39"/>
  <c r="F552" i="39"/>
  <c r="G551" i="39"/>
  <c r="F551" i="39"/>
  <c r="G550" i="39"/>
  <c r="F550" i="39"/>
  <c r="G549" i="39"/>
  <c r="F549" i="39"/>
  <c r="G548" i="39"/>
  <c r="F548" i="39"/>
  <c r="G547" i="39"/>
  <c r="F547" i="39"/>
  <c r="G546" i="39"/>
  <c r="F546" i="39"/>
  <c r="G545" i="39"/>
  <c r="F545" i="39"/>
  <c r="G544" i="39"/>
  <c r="F544" i="39"/>
  <c r="G543" i="39"/>
  <c r="F543" i="39"/>
  <c r="G542" i="39"/>
  <c r="F542" i="39"/>
  <c r="G541" i="39"/>
  <c r="F541" i="39"/>
  <c r="G540" i="39"/>
  <c r="F540" i="39"/>
  <c r="G539" i="39"/>
  <c r="F539" i="39"/>
  <c r="G538" i="39"/>
  <c r="F538" i="39"/>
  <c r="G537" i="39"/>
  <c r="F537" i="39"/>
  <c r="G536" i="39"/>
  <c r="F536" i="39"/>
  <c r="G535" i="39"/>
  <c r="F535" i="39"/>
  <c r="G534" i="39"/>
  <c r="F534" i="39"/>
  <c r="G533" i="39"/>
  <c r="F533" i="39"/>
  <c r="G532" i="39"/>
  <c r="F532" i="39"/>
  <c r="G531" i="39"/>
  <c r="F531" i="39"/>
  <c r="G530" i="39"/>
  <c r="F530" i="39"/>
  <c r="G529" i="39"/>
  <c r="F529" i="39"/>
  <c r="G528" i="39"/>
  <c r="F528" i="39"/>
  <c r="G527" i="39"/>
  <c r="F527" i="39"/>
  <c r="G526" i="39"/>
  <c r="F526" i="39"/>
  <c r="G525" i="39"/>
  <c r="F525" i="39"/>
  <c r="G524" i="39"/>
  <c r="F524" i="39"/>
  <c r="G523" i="39"/>
  <c r="F523" i="39"/>
  <c r="G522" i="39"/>
  <c r="F522" i="39"/>
  <c r="G521" i="39"/>
  <c r="F521" i="39"/>
  <c r="G520" i="39"/>
  <c r="F520" i="39"/>
  <c r="G519" i="39"/>
  <c r="F519" i="39"/>
  <c r="G518" i="39"/>
  <c r="F518" i="39"/>
  <c r="G517" i="39"/>
  <c r="F517" i="39"/>
  <c r="G516" i="39"/>
  <c r="F516" i="39"/>
  <c r="G515" i="39"/>
  <c r="F515" i="39"/>
  <c r="G514" i="39"/>
  <c r="F514" i="39"/>
  <c r="G513" i="39"/>
  <c r="F513" i="39"/>
  <c r="G512" i="39"/>
  <c r="F512" i="39"/>
  <c r="G511" i="39"/>
  <c r="F511" i="39"/>
  <c r="G510" i="39"/>
  <c r="F510" i="39"/>
  <c r="G509" i="39"/>
  <c r="F509" i="39"/>
  <c r="G508" i="39"/>
  <c r="F508" i="39"/>
  <c r="G507" i="39"/>
  <c r="F507" i="39"/>
  <c r="G506" i="39"/>
  <c r="F506" i="39"/>
  <c r="G505" i="39"/>
  <c r="F505" i="39"/>
  <c r="G504" i="39"/>
  <c r="F504" i="39"/>
  <c r="G503" i="39"/>
  <c r="F503" i="39"/>
  <c r="G502" i="39"/>
  <c r="F502" i="39"/>
  <c r="G501" i="39"/>
  <c r="F501" i="39"/>
  <c r="G500" i="39"/>
  <c r="F500" i="39"/>
  <c r="G499" i="39"/>
  <c r="F499" i="39"/>
  <c r="G498" i="39"/>
  <c r="F498" i="39"/>
  <c r="G497" i="39"/>
  <c r="F497" i="39"/>
  <c r="G496" i="39"/>
  <c r="F496" i="39"/>
  <c r="G495" i="39"/>
  <c r="F495" i="39"/>
  <c r="G494" i="39"/>
  <c r="F494" i="39"/>
  <c r="G493" i="39"/>
  <c r="F493" i="39"/>
  <c r="G492" i="39"/>
  <c r="F492" i="39"/>
  <c r="G491" i="39"/>
  <c r="F491" i="39"/>
  <c r="G490" i="39"/>
  <c r="F490" i="39"/>
  <c r="G489" i="39"/>
  <c r="F489" i="39"/>
  <c r="G488" i="39"/>
  <c r="F488" i="39"/>
  <c r="G487" i="39"/>
  <c r="F487" i="39"/>
  <c r="G486" i="39"/>
  <c r="F486" i="39"/>
  <c r="G485" i="39"/>
  <c r="F485" i="39"/>
  <c r="G484" i="39"/>
  <c r="F484" i="39"/>
  <c r="G483" i="39"/>
  <c r="F483" i="39"/>
  <c r="G482" i="39"/>
  <c r="F482" i="39"/>
  <c r="G481" i="39"/>
  <c r="F481" i="39"/>
  <c r="G480" i="39"/>
  <c r="F480" i="39"/>
  <c r="G479" i="39"/>
  <c r="F479" i="39"/>
  <c r="G478" i="39"/>
  <c r="F478" i="39"/>
  <c r="G477" i="39"/>
  <c r="F477" i="39"/>
  <c r="G476" i="39"/>
  <c r="F476" i="39"/>
  <c r="G475" i="39"/>
  <c r="F475" i="39"/>
  <c r="G474" i="39"/>
  <c r="F474" i="39"/>
  <c r="G473" i="39"/>
  <c r="F473" i="39"/>
  <c r="G472" i="39"/>
  <c r="F472" i="39"/>
  <c r="G471" i="39"/>
  <c r="F471" i="39"/>
  <c r="G470" i="39"/>
  <c r="F470" i="39"/>
  <c r="G469" i="39"/>
  <c r="F469" i="39"/>
  <c r="G468" i="39"/>
  <c r="F468" i="39"/>
  <c r="G467" i="39"/>
  <c r="F467" i="39"/>
  <c r="G466" i="39"/>
  <c r="F466" i="39"/>
  <c r="G465" i="39"/>
  <c r="F465" i="39"/>
  <c r="G464" i="39"/>
  <c r="F464" i="39"/>
  <c r="G463" i="39"/>
  <c r="F463" i="39"/>
  <c r="G462" i="39"/>
  <c r="F462" i="39"/>
  <c r="G461" i="39"/>
  <c r="F461" i="39"/>
  <c r="G460" i="39"/>
  <c r="F460" i="39"/>
  <c r="G459" i="39"/>
  <c r="F459" i="39"/>
  <c r="G458" i="39"/>
  <c r="F458" i="39"/>
  <c r="G457" i="39"/>
  <c r="F457" i="39"/>
  <c r="G456" i="39"/>
  <c r="F456" i="39"/>
  <c r="G455" i="39"/>
  <c r="F455" i="39"/>
  <c r="G454" i="39"/>
  <c r="F454" i="39"/>
  <c r="G453" i="39"/>
  <c r="F453" i="39"/>
  <c r="G452" i="39"/>
  <c r="F452" i="39"/>
  <c r="G451" i="39"/>
  <c r="F451" i="39"/>
  <c r="G450" i="39"/>
  <c r="F450" i="39"/>
  <c r="G449" i="39"/>
  <c r="F449" i="39"/>
  <c r="G448" i="39"/>
  <c r="F448" i="39"/>
  <c r="G447" i="39"/>
  <c r="F447" i="39"/>
  <c r="G446" i="39"/>
  <c r="F446" i="39"/>
  <c r="G445" i="39"/>
  <c r="F445" i="39"/>
  <c r="G444" i="39"/>
  <c r="F444" i="39"/>
  <c r="G443" i="39"/>
  <c r="F443" i="39"/>
  <c r="G442" i="39"/>
  <c r="F442" i="39"/>
  <c r="G441" i="39"/>
  <c r="F441" i="39"/>
  <c r="G440" i="39"/>
  <c r="F440" i="39"/>
  <c r="G439" i="39"/>
  <c r="F439" i="39"/>
  <c r="G438" i="39"/>
  <c r="F438" i="39"/>
  <c r="G437" i="39"/>
  <c r="F437" i="39"/>
  <c r="G436" i="39"/>
  <c r="F436" i="39"/>
  <c r="G435" i="39"/>
  <c r="F435" i="39"/>
  <c r="G434" i="39"/>
  <c r="F434" i="39"/>
  <c r="G433" i="39"/>
  <c r="F433" i="39"/>
  <c r="G432" i="39"/>
  <c r="F432" i="39"/>
  <c r="G431" i="39"/>
  <c r="F431" i="39"/>
  <c r="G430" i="39"/>
  <c r="F430" i="39"/>
  <c r="G429" i="39"/>
  <c r="F429" i="39"/>
  <c r="G428" i="39"/>
  <c r="F428" i="39"/>
  <c r="G427" i="39"/>
  <c r="F427" i="39"/>
  <c r="G426" i="39"/>
  <c r="F426" i="39"/>
  <c r="G425" i="39"/>
  <c r="F425" i="39"/>
  <c r="G424" i="39"/>
  <c r="F424" i="39"/>
  <c r="G423" i="39"/>
  <c r="F423" i="39"/>
  <c r="G422" i="39"/>
  <c r="F422" i="39"/>
  <c r="G421" i="39"/>
  <c r="F421" i="39"/>
  <c r="G420" i="39"/>
  <c r="F420" i="39"/>
  <c r="G419" i="39"/>
  <c r="F419" i="39"/>
  <c r="G418" i="39"/>
  <c r="F418" i="39"/>
  <c r="G417" i="39"/>
  <c r="F417" i="39"/>
  <c r="G416" i="39"/>
  <c r="F416" i="39"/>
  <c r="G415" i="39"/>
  <c r="F415" i="39"/>
  <c r="G414" i="39"/>
  <c r="F414" i="39"/>
  <c r="G413" i="39"/>
  <c r="F413" i="39"/>
  <c r="G412" i="39"/>
  <c r="F412" i="39"/>
  <c r="G411" i="39"/>
  <c r="F411" i="39"/>
  <c r="G410" i="39"/>
  <c r="F410" i="39"/>
  <c r="G409" i="39"/>
  <c r="F409" i="39"/>
  <c r="G408" i="39"/>
  <c r="F408" i="39"/>
  <c r="G407" i="39"/>
  <c r="F407" i="39"/>
  <c r="G406" i="39"/>
  <c r="F406" i="39"/>
  <c r="G405" i="39"/>
  <c r="F405" i="39"/>
  <c r="G404" i="39"/>
  <c r="F404" i="39"/>
  <c r="G403" i="39"/>
  <c r="F403" i="39"/>
  <c r="G402" i="39"/>
  <c r="F402" i="39"/>
  <c r="G401" i="39"/>
  <c r="F401" i="39"/>
  <c r="G400" i="39"/>
  <c r="F400" i="39"/>
  <c r="G399" i="39"/>
  <c r="F399" i="39"/>
  <c r="G398" i="39"/>
  <c r="F398" i="39"/>
  <c r="G397" i="39"/>
  <c r="F397" i="39"/>
  <c r="G396" i="39"/>
  <c r="F396" i="39"/>
  <c r="G395" i="39"/>
  <c r="F395" i="39"/>
  <c r="G394" i="39"/>
  <c r="F394" i="39"/>
  <c r="G393" i="39"/>
  <c r="F393" i="39"/>
  <c r="G392" i="39"/>
  <c r="F392" i="39"/>
  <c r="G391" i="39"/>
  <c r="F391" i="39"/>
  <c r="G390" i="39"/>
  <c r="F390" i="39"/>
  <c r="G389" i="39"/>
  <c r="F389" i="39"/>
  <c r="G388" i="39"/>
  <c r="F388" i="39"/>
  <c r="G387" i="39"/>
  <c r="F387" i="39"/>
  <c r="G386" i="39"/>
  <c r="F386" i="39"/>
  <c r="G385" i="39"/>
  <c r="F385" i="39"/>
  <c r="G384" i="39"/>
  <c r="F384" i="39"/>
  <c r="G383" i="39"/>
  <c r="F383" i="39"/>
  <c r="G382" i="39"/>
  <c r="F382" i="39"/>
  <c r="G381" i="39"/>
  <c r="F381" i="39"/>
  <c r="G380" i="39"/>
  <c r="F380" i="39"/>
  <c r="G379" i="39"/>
  <c r="F379" i="39"/>
  <c r="G378" i="39"/>
  <c r="F378" i="39"/>
  <c r="G377" i="39"/>
  <c r="F377" i="39"/>
  <c r="G376" i="39"/>
  <c r="F376" i="39"/>
  <c r="G375" i="39"/>
  <c r="F375" i="39"/>
  <c r="G374" i="39"/>
  <c r="F374" i="39"/>
  <c r="G373" i="39"/>
  <c r="F373" i="39"/>
  <c r="G372" i="39"/>
  <c r="F372" i="39"/>
  <c r="G371" i="39"/>
  <c r="F371" i="39"/>
  <c r="G370" i="39"/>
  <c r="F370" i="39"/>
  <c r="G369" i="39"/>
  <c r="F369" i="39"/>
  <c r="G368" i="39"/>
  <c r="F368" i="39"/>
  <c r="G367" i="39"/>
  <c r="F367" i="39"/>
  <c r="G366" i="39"/>
  <c r="F366" i="39"/>
  <c r="G365" i="39"/>
  <c r="F365" i="39"/>
  <c r="G364" i="39"/>
  <c r="F364" i="39"/>
  <c r="G363" i="39"/>
  <c r="F363" i="39"/>
  <c r="G362" i="39"/>
  <c r="F362" i="39"/>
  <c r="G361" i="39"/>
  <c r="F361" i="39"/>
  <c r="G360" i="39"/>
  <c r="F360" i="39"/>
  <c r="G359" i="39"/>
  <c r="F359" i="39"/>
  <c r="G358" i="39"/>
  <c r="F358" i="39"/>
  <c r="G357" i="39"/>
  <c r="F357" i="39"/>
  <c r="G356" i="39"/>
  <c r="F356" i="39"/>
  <c r="G355" i="39"/>
  <c r="F355" i="39"/>
  <c r="G354" i="39"/>
  <c r="F354" i="39"/>
  <c r="G353" i="39"/>
  <c r="F353" i="39"/>
  <c r="G352" i="39"/>
  <c r="F352" i="39"/>
  <c r="G351" i="39"/>
  <c r="F351" i="39"/>
  <c r="G350" i="39"/>
  <c r="F350" i="39"/>
  <c r="G349" i="39"/>
  <c r="F349" i="39"/>
  <c r="G348" i="39"/>
  <c r="F348" i="39"/>
  <c r="G347" i="39"/>
  <c r="F347" i="39"/>
  <c r="G346" i="39"/>
  <c r="F346" i="39"/>
  <c r="G345" i="39"/>
  <c r="F345" i="39"/>
  <c r="G344" i="39"/>
  <c r="F344" i="39"/>
  <c r="G343" i="39"/>
  <c r="F343" i="39"/>
  <c r="G342" i="39"/>
  <c r="F342" i="39"/>
  <c r="G341" i="39"/>
  <c r="F341" i="39"/>
  <c r="G340" i="39"/>
  <c r="F340" i="39"/>
  <c r="G339" i="39"/>
  <c r="F339" i="39"/>
  <c r="G338" i="39"/>
  <c r="F338" i="39"/>
  <c r="G337" i="39"/>
  <c r="F337" i="39"/>
  <c r="G336" i="39"/>
  <c r="F336" i="39"/>
  <c r="G335" i="39"/>
  <c r="F335" i="39"/>
  <c r="G334" i="39"/>
  <c r="F334" i="39"/>
  <c r="G333" i="39"/>
  <c r="F333" i="39"/>
  <c r="G332" i="39"/>
  <c r="F332" i="39"/>
  <c r="G331" i="39"/>
  <c r="F331" i="39"/>
  <c r="G330" i="39"/>
  <c r="F330" i="39"/>
  <c r="G329" i="39"/>
  <c r="F329" i="39"/>
  <c r="G328" i="39"/>
  <c r="F328" i="39"/>
  <c r="G327" i="39"/>
  <c r="F327" i="39"/>
  <c r="G326" i="39"/>
  <c r="F326" i="39"/>
  <c r="G325" i="39"/>
  <c r="F325" i="39"/>
  <c r="G324" i="39"/>
  <c r="F324" i="39"/>
  <c r="G323" i="39"/>
  <c r="F323" i="39"/>
  <c r="G322" i="39"/>
  <c r="F322" i="39"/>
  <c r="G321" i="39"/>
  <c r="F321" i="39"/>
  <c r="G320" i="39"/>
  <c r="F320" i="39"/>
  <c r="G319" i="39"/>
  <c r="F319" i="39"/>
  <c r="G318" i="39"/>
  <c r="F318" i="39"/>
  <c r="G317" i="39"/>
  <c r="F317" i="39"/>
  <c r="G316" i="39"/>
  <c r="F316" i="39"/>
  <c r="G315" i="39"/>
  <c r="F315" i="39"/>
  <c r="G314" i="39"/>
  <c r="F314" i="39"/>
  <c r="G313" i="39"/>
  <c r="F313" i="39"/>
  <c r="G312" i="39"/>
  <c r="F312" i="39"/>
  <c r="G311" i="39"/>
  <c r="F311" i="39"/>
  <c r="G310" i="39"/>
  <c r="F310" i="39"/>
  <c r="G309" i="39"/>
  <c r="F309" i="39"/>
  <c r="G308" i="39"/>
  <c r="F308" i="39"/>
  <c r="G307" i="39"/>
  <c r="F307" i="39"/>
  <c r="G306" i="39"/>
  <c r="F306" i="39"/>
  <c r="G305" i="39"/>
  <c r="F305" i="39"/>
  <c r="G304" i="39"/>
  <c r="F304" i="39"/>
  <c r="G303" i="39"/>
  <c r="F303" i="39"/>
  <c r="G302" i="39"/>
  <c r="F302" i="39"/>
  <c r="G301" i="39"/>
  <c r="F301" i="39"/>
  <c r="G300" i="39"/>
  <c r="F300" i="39"/>
  <c r="G299" i="39"/>
  <c r="F299" i="39"/>
  <c r="G298" i="39"/>
  <c r="F298" i="39"/>
  <c r="G297" i="39"/>
  <c r="F297" i="39"/>
  <c r="G296" i="39"/>
  <c r="F296" i="39"/>
  <c r="G295" i="39"/>
  <c r="F295" i="39"/>
  <c r="G294" i="39"/>
  <c r="F294" i="39"/>
  <c r="G293" i="39"/>
  <c r="F293" i="39"/>
  <c r="G292" i="39"/>
  <c r="F292" i="39"/>
  <c r="G291" i="39"/>
  <c r="F291" i="39"/>
  <c r="G290" i="39"/>
  <c r="F290" i="39"/>
  <c r="G289" i="39"/>
  <c r="F289" i="39"/>
  <c r="G288" i="39"/>
  <c r="F288" i="39"/>
  <c r="G287" i="39"/>
  <c r="F287" i="39"/>
  <c r="G286" i="39"/>
  <c r="F286" i="39"/>
  <c r="G285" i="39"/>
  <c r="F285" i="39"/>
  <c r="G284" i="39"/>
  <c r="F284" i="39"/>
  <c r="G283" i="39"/>
  <c r="F283" i="39"/>
  <c r="G282" i="39"/>
  <c r="F282" i="39"/>
  <c r="G281" i="39"/>
  <c r="F281" i="39"/>
  <c r="G280" i="39"/>
  <c r="F280" i="39"/>
  <c r="G279" i="39"/>
  <c r="F279" i="39"/>
  <c r="G278" i="39"/>
  <c r="F278" i="39"/>
  <c r="G277" i="39"/>
  <c r="F277" i="39"/>
  <c r="G276" i="39"/>
  <c r="F276" i="39"/>
  <c r="G275" i="39"/>
  <c r="F275" i="39"/>
  <c r="G274" i="39"/>
  <c r="F274" i="39"/>
  <c r="G273" i="39"/>
  <c r="F273" i="39"/>
  <c r="G272" i="39"/>
  <c r="F272" i="39"/>
  <c r="G271" i="39"/>
  <c r="F271" i="39"/>
  <c r="G270" i="39"/>
  <c r="F270" i="39"/>
  <c r="G269" i="39"/>
  <c r="F269" i="39"/>
  <c r="G268" i="39"/>
  <c r="F268" i="39"/>
  <c r="G267" i="39"/>
  <c r="F267" i="39"/>
  <c r="G266" i="39"/>
  <c r="F266" i="39"/>
  <c r="G265" i="39"/>
  <c r="F265" i="39"/>
  <c r="G264" i="39"/>
  <c r="F264" i="39"/>
  <c r="G263" i="39"/>
  <c r="F263" i="39"/>
  <c r="G262" i="39"/>
  <c r="F262" i="39"/>
  <c r="G261" i="39"/>
  <c r="F261" i="39"/>
  <c r="G260" i="39"/>
  <c r="F260" i="39"/>
  <c r="G259" i="39"/>
  <c r="F259" i="39"/>
  <c r="G258" i="39"/>
  <c r="F258" i="39"/>
  <c r="G257" i="39"/>
  <c r="F257" i="39"/>
  <c r="G256" i="39"/>
  <c r="F256" i="39"/>
  <c r="G255" i="39"/>
  <c r="F255" i="39"/>
  <c r="G254" i="39"/>
  <c r="F254" i="39"/>
  <c r="G253" i="39"/>
  <c r="F253" i="39"/>
  <c r="G252" i="39"/>
  <c r="F252" i="39"/>
  <c r="G251" i="39"/>
  <c r="F251" i="39"/>
  <c r="G250" i="39"/>
  <c r="F250" i="39"/>
  <c r="G249" i="39"/>
  <c r="F249" i="39"/>
  <c r="G248" i="39"/>
  <c r="F248" i="39"/>
  <c r="G247" i="39"/>
  <c r="F247" i="39"/>
  <c r="G246" i="39"/>
  <c r="F246" i="39"/>
  <c r="G245" i="39"/>
  <c r="F245" i="39"/>
  <c r="G244" i="39"/>
  <c r="F244" i="39"/>
  <c r="G243" i="39"/>
  <c r="F243" i="39"/>
  <c r="G242" i="39"/>
  <c r="F242" i="39"/>
  <c r="G241" i="39"/>
  <c r="F241" i="39"/>
  <c r="G240" i="39"/>
  <c r="F240" i="39"/>
  <c r="G239" i="39"/>
  <c r="F239" i="39"/>
  <c r="G238" i="39"/>
  <c r="F238" i="39"/>
  <c r="G237" i="39"/>
  <c r="F237" i="39"/>
  <c r="G236" i="39"/>
  <c r="F236" i="39"/>
  <c r="G235" i="39"/>
  <c r="F235" i="39"/>
  <c r="G234" i="39"/>
  <c r="F234" i="39"/>
  <c r="G233" i="39"/>
  <c r="F233" i="39"/>
  <c r="G232" i="39"/>
  <c r="F232" i="39"/>
  <c r="G231" i="39"/>
  <c r="F231" i="39"/>
  <c r="G230" i="39"/>
  <c r="F230" i="39"/>
  <c r="G229" i="39"/>
  <c r="F229" i="39"/>
  <c r="G228" i="39"/>
  <c r="F228" i="39"/>
  <c r="G227" i="39"/>
  <c r="F227" i="39"/>
  <c r="G226" i="39"/>
  <c r="F226" i="39"/>
  <c r="G225" i="39"/>
  <c r="F225" i="39"/>
  <c r="G224" i="39"/>
  <c r="F224" i="39"/>
  <c r="G223" i="39"/>
  <c r="F223" i="39"/>
  <c r="G222" i="39"/>
  <c r="F222" i="39"/>
  <c r="G221" i="39"/>
  <c r="F221" i="39"/>
  <c r="G220" i="39"/>
  <c r="F220" i="39"/>
  <c r="G219" i="39"/>
  <c r="F219" i="39"/>
  <c r="G218" i="39"/>
  <c r="F218" i="39"/>
  <c r="G217" i="39"/>
  <c r="F217" i="39"/>
  <c r="G216" i="39"/>
  <c r="F216" i="39"/>
  <c r="G215" i="39"/>
  <c r="F215" i="39"/>
  <c r="G214" i="39"/>
  <c r="F214" i="39"/>
  <c r="G213" i="39"/>
  <c r="F213" i="39"/>
  <c r="G212" i="39"/>
  <c r="F212" i="39"/>
  <c r="G211" i="39"/>
  <c r="F211" i="39"/>
  <c r="G210" i="39"/>
  <c r="F210" i="39"/>
  <c r="G209" i="39"/>
  <c r="F209" i="39"/>
  <c r="G208" i="39"/>
  <c r="F208" i="39"/>
  <c r="G207" i="39"/>
  <c r="F207" i="39"/>
  <c r="G206" i="39"/>
  <c r="F206" i="39"/>
  <c r="G205" i="39"/>
  <c r="F205" i="39"/>
  <c r="G204" i="39"/>
  <c r="F204" i="39"/>
  <c r="G203" i="39"/>
  <c r="F203" i="39"/>
  <c r="G202" i="39"/>
  <c r="F202" i="39"/>
  <c r="G201" i="39"/>
  <c r="F201" i="39"/>
  <c r="G200" i="39"/>
  <c r="F200" i="39"/>
  <c r="G199" i="39"/>
  <c r="F199" i="39"/>
  <c r="G198" i="39"/>
  <c r="F198" i="39"/>
  <c r="G197" i="39"/>
  <c r="F197" i="39"/>
  <c r="G196" i="39"/>
  <c r="F196" i="39"/>
  <c r="G195" i="39"/>
  <c r="F195" i="39"/>
  <c r="G194" i="39"/>
  <c r="F194" i="39"/>
  <c r="G193" i="39"/>
  <c r="F193" i="39"/>
  <c r="G192" i="39"/>
  <c r="F192" i="39"/>
  <c r="G191" i="39"/>
  <c r="F191" i="39"/>
  <c r="G190" i="39"/>
  <c r="F190" i="39"/>
  <c r="G189" i="39"/>
  <c r="F189" i="39"/>
  <c r="G188" i="39"/>
  <c r="F188" i="39"/>
  <c r="G187" i="39"/>
  <c r="F187" i="39"/>
  <c r="G186" i="39"/>
  <c r="F186" i="39"/>
  <c r="G185" i="39"/>
  <c r="F185" i="39"/>
  <c r="G184" i="39"/>
  <c r="F184" i="39"/>
  <c r="G183" i="39"/>
  <c r="F183" i="39"/>
  <c r="G182" i="39"/>
  <c r="F182" i="39"/>
  <c r="G181" i="39"/>
  <c r="F181" i="39"/>
  <c r="G180" i="39"/>
  <c r="F180" i="39"/>
  <c r="G179" i="39"/>
  <c r="F179" i="39"/>
  <c r="G178" i="39"/>
  <c r="F178" i="39"/>
  <c r="G177" i="39"/>
  <c r="F177" i="39"/>
  <c r="G176" i="39"/>
  <c r="F176" i="39"/>
  <c r="G175" i="39"/>
  <c r="F175" i="39"/>
  <c r="G174" i="39"/>
  <c r="F174" i="39"/>
  <c r="G173" i="39"/>
  <c r="F173" i="39"/>
  <c r="G172" i="39"/>
  <c r="F172" i="39"/>
  <c r="G171" i="39"/>
  <c r="F171" i="39"/>
  <c r="G170" i="39"/>
  <c r="F170" i="39"/>
  <c r="G169" i="39"/>
  <c r="F169" i="39"/>
  <c r="G168" i="39"/>
  <c r="F168" i="39"/>
  <c r="G167" i="39"/>
  <c r="F167" i="39"/>
  <c r="G166" i="39"/>
  <c r="F166" i="39"/>
  <c r="G165" i="39"/>
  <c r="F165" i="39"/>
  <c r="G164" i="39"/>
  <c r="F164" i="39"/>
  <c r="G163" i="39"/>
  <c r="F163" i="39"/>
  <c r="G162" i="39"/>
  <c r="F162" i="39"/>
  <c r="G161" i="39"/>
  <c r="F161" i="39"/>
  <c r="G160" i="39"/>
  <c r="F160" i="39"/>
  <c r="G159" i="39"/>
  <c r="F159" i="39"/>
  <c r="G158" i="39"/>
  <c r="F158" i="39"/>
  <c r="G157" i="39"/>
  <c r="F157" i="39"/>
  <c r="G156" i="39"/>
  <c r="F156" i="39"/>
  <c r="G155" i="39"/>
  <c r="F155" i="39"/>
  <c r="G154" i="39"/>
  <c r="F154" i="39"/>
  <c r="G153" i="39"/>
  <c r="F153" i="39"/>
  <c r="G152" i="39"/>
  <c r="F152" i="39"/>
  <c r="G151" i="39"/>
  <c r="F151" i="39"/>
  <c r="G150" i="39"/>
  <c r="F150" i="39"/>
  <c r="G149" i="39"/>
  <c r="F149" i="39"/>
  <c r="G148" i="39"/>
  <c r="F148" i="39"/>
  <c r="G147" i="39"/>
  <c r="F147" i="39"/>
  <c r="G146" i="39"/>
  <c r="F146" i="39"/>
  <c r="G145" i="39"/>
  <c r="F145" i="39"/>
  <c r="G144" i="39"/>
  <c r="F144" i="39"/>
  <c r="G143" i="39"/>
  <c r="F143" i="39"/>
  <c r="G142" i="39"/>
  <c r="F142" i="39"/>
  <c r="G141" i="39"/>
  <c r="F141" i="39"/>
  <c r="G140" i="39"/>
  <c r="F140" i="39"/>
  <c r="G139" i="39"/>
  <c r="F139" i="39"/>
  <c r="G138" i="39"/>
  <c r="F138" i="39"/>
  <c r="G137" i="39"/>
  <c r="F137" i="39"/>
  <c r="G136" i="39"/>
  <c r="F136" i="39"/>
  <c r="G135" i="39"/>
  <c r="F135" i="39"/>
  <c r="G134" i="39"/>
  <c r="F134" i="39"/>
  <c r="G133" i="39"/>
  <c r="F133" i="39"/>
  <c r="G132" i="39"/>
  <c r="F132" i="39"/>
  <c r="G131" i="39"/>
  <c r="F131" i="39"/>
  <c r="G130" i="39"/>
  <c r="F130" i="39"/>
  <c r="G129" i="39"/>
  <c r="F129" i="39"/>
  <c r="G128" i="39"/>
  <c r="F128" i="39"/>
  <c r="G127" i="39"/>
  <c r="F127" i="39"/>
  <c r="G126" i="39"/>
  <c r="F126" i="39"/>
  <c r="G125" i="39"/>
  <c r="F125" i="39"/>
  <c r="G124" i="39"/>
  <c r="F124" i="39"/>
  <c r="G123" i="39"/>
  <c r="F123" i="39"/>
  <c r="G122" i="39"/>
  <c r="F122" i="39"/>
  <c r="G121" i="39"/>
  <c r="F121" i="39"/>
  <c r="G120" i="39"/>
  <c r="F120" i="39"/>
  <c r="G119" i="39"/>
  <c r="F119" i="39"/>
  <c r="G118" i="39"/>
  <c r="F118" i="39"/>
  <c r="G117" i="39"/>
  <c r="F117" i="39"/>
  <c r="G116" i="39"/>
  <c r="F116" i="39"/>
  <c r="G115" i="39"/>
  <c r="F115" i="39"/>
  <c r="G114" i="39"/>
  <c r="F114" i="39"/>
  <c r="G113" i="39"/>
  <c r="F113" i="39"/>
  <c r="G112" i="39"/>
  <c r="F112" i="39"/>
  <c r="G111" i="39"/>
  <c r="F111" i="39"/>
  <c r="G110" i="39"/>
  <c r="F110" i="39"/>
  <c r="G109" i="39"/>
  <c r="F109" i="39"/>
  <c r="G108" i="39"/>
  <c r="F108" i="39"/>
  <c r="G107" i="39"/>
  <c r="F107" i="39"/>
  <c r="G106" i="39"/>
  <c r="F106" i="39"/>
  <c r="G105" i="39"/>
  <c r="F105" i="39"/>
  <c r="G104" i="39"/>
  <c r="F104" i="39"/>
  <c r="G103" i="39"/>
  <c r="F103" i="39"/>
  <c r="G102" i="39"/>
  <c r="F102" i="39"/>
  <c r="G101" i="39"/>
  <c r="F101" i="39"/>
  <c r="G100" i="39"/>
  <c r="F100" i="39"/>
  <c r="G99" i="39"/>
  <c r="F99" i="39"/>
  <c r="G98" i="39"/>
  <c r="F98" i="39"/>
  <c r="G97" i="39"/>
  <c r="F97" i="39"/>
  <c r="G96" i="39"/>
  <c r="F96" i="39"/>
  <c r="G95" i="39"/>
  <c r="F95" i="39"/>
  <c r="G94" i="39"/>
  <c r="F94" i="39"/>
  <c r="G93" i="39"/>
  <c r="F93" i="39"/>
  <c r="G92" i="39"/>
  <c r="F92" i="39"/>
  <c r="G91" i="39"/>
  <c r="F91" i="39"/>
  <c r="G90" i="39"/>
  <c r="F90" i="39"/>
  <c r="G89" i="39"/>
  <c r="F89" i="39"/>
  <c r="G88" i="39"/>
  <c r="F88" i="39"/>
  <c r="G87" i="39"/>
  <c r="F87" i="39"/>
  <c r="G86" i="39"/>
  <c r="F86" i="39"/>
  <c r="G85" i="39"/>
  <c r="F85" i="39"/>
  <c r="G84" i="39"/>
  <c r="F84" i="39"/>
  <c r="G83" i="39"/>
  <c r="F83" i="39"/>
  <c r="G82" i="39"/>
  <c r="F82" i="39"/>
  <c r="G81" i="39"/>
  <c r="F81" i="39"/>
  <c r="G80" i="39"/>
  <c r="F80" i="39"/>
  <c r="G79" i="39"/>
  <c r="F79" i="39"/>
  <c r="G78" i="39"/>
  <c r="F78" i="39"/>
  <c r="G77" i="39"/>
  <c r="F77" i="39"/>
  <c r="G76" i="39"/>
  <c r="F76" i="39"/>
  <c r="G75" i="39"/>
  <c r="F75" i="39"/>
  <c r="G74" i="39"/>
  <c r="F74" i="39"/>
  <c r="G73" i="39"/>
  <c r="F73" i="39"/>
  <c r="G72" i="39"/>
  <c r="F72" i="39"/>
  <c r="G71" i="39"/>
  <c r="F71" i="39"/>
  <c r="G70" i="39"/>
  <c r="F70" i="39"/>
  <c r="G69" i="39"/>
  <c r="F69" i="39"/>
  <c r="G68" i="39"/>
  <c r="F68" i="39"/>
  <c r="G67" i="39"/>
  <c r="F67" i="39"/>
  <c r="G66" i="39"/>
  <c r="F66" i="39"/>
  <c r="G65" i="39"/>
  <c r="F65" i="39"/>
  <c r="G64" i="39"/>
  <c r="F64" i="39"/>
  <c r="G63" i="39"/>
  <c r="F63" i="39"/>
  <c r="G62" i="39"/>
  <c r="F62" i="39"/>
  <c r="G61" i="39"/>
  <c r="F61" i="39"/>
  <c r="G60" i="39"/>
  <c r="F60" i="39"/>
  <c r="G59" i="39"/>
  <c r="F59" i="39"/>
  <c r="G58" i="39"/>
  <c r="F58" i="39"/>
  <c r="G57" i="39"/>
  <c r="F57" i="39"/>
  <c r="G56" i="39"/>
  <c r="F56" i="39"/>
  <c r="G55" i="39"/>
  <c r="F55" i="39"/>
  <c r="G54" i="39"/>
  <c r="F54" i="39"/>
  <c r="G53" i="39"/>
  <c r="F53" i="39"/>
  <c r="G52" i="39"/>
  <c r="F52" i="39"/>
  <c r="G51" i="39"/>
  <c r="F51" i="39"/>
  <c r="G50" i="39"/>
  <c r="F50" i="39"/>
  <c r="G49" i="39"/>
  <c r="F49" i="39"/>
  <c r="G48" i="39"/>
  <c r="F48" i="39"/>
  <c r="G47" i="39"/>
  <c r="F47" i="39"/>
  <c r="G46" i="39"/>
  <c r="F46" i="39"/>
  <c r="G45" i="39"/>
  <c r="F45" i="39"/>
  <c r="G44" i="39"/>
  <c r="F44" i="39"/>
  <c r="G43" i="39"/>
  <c r="F43" i="39"/>
  <c r="G42" i="39"/>
  <c r="F42" i="39"/>
  <c r="G41" i="39"/>
  <c r="F41" i="39"/>
  <c r="G40" i="39"/>
  <c r="F40" i="39"/>
  <c r="G39" i="39"/>
  <c r="F39" i="39"/>
  <c r="G38" i="39"/>
  <c r="F38" i="39"/>
  <c r="G37" i="39"/>
  <c r="F37" i="39"/>
  <c r="G36" i="39"/>
  <c r="F36" i="39"/>
  <c r="G35" i="39"/>
  <c r="F35" i="39"/>
  <c r="G34" i="39"/>
  <c r="F34" i="39"/>
  <c r="G33" i="39"/>
  <c r="F33" i="39"/>
  <c r="G32" i="39"/>
  <c r="F32" i="39"/>
  <c r="G31" i="39"/>
  <c r="F31" i="39"/>
  <c r="G30" i="39"/>
  <c r="F30" i="39"/>
  <c r="G29" i="39"/>
  <c r="F29" i="39"/>
  <c r="G28" i="39"/>
  <c r="F28" i="39"/>
  <c r="G27" i="39"/>
  <c r="F27" i="39"/>
  <c r="G26" i="39"/>
  <c r="F26" i="39"/>
  <c r="G25" i="39"/>
  <c r="F25" i="39"/>
  <c r="G24" i="39"/>
  <c r="F24" i="39"/>
  <c r="G23" i="39"/>
  <c r="F23" i="39"/>
  <c r="G22" i="39"/>
  <c r="F22" i="39"/>
  <c r="G20" i="39"/>
  <c r="F20" i="39"/>
  <c r="G19" i="39"/>
  <c r="F19" i="39"/>
  <c r="G18" i="39"/>
  <c r="F18" i="39"/>
  <c r="G17" i="39"/>
  <c r="F17" i="39"/>
  <c r="G16" i="39"/>
  <c r="F16" i="39"/>
  <c r="G15" i="39"/>
  <c r="F15" i="39"/>
  <c r="G14" i="39"/>
  <c r="F14" i="39"/>
  <c r="G13" i="39"/>
  <c r="F13" i="39"/>
  <c r="G12" i="39"/>
  <c r="F12" i="39"/>
  <c r="G11" i="39"/>
  <c r="F11" i="39"/>
  <c r="G10" i="39"/>
  <c r="F10" i="39"/>
  <c r="G9" i="39"/>
  <c r="F9" i="39"/>
  <c r="G8" i="39"/>
  <c r="F8" i="39"/>
  <c r="G7" i="39"/>
  <c r="F7" i="39"/>
  <c r="G6" i="39"/>
  <c r="F6" i="39"/>
  <c r="I7" i="21"/>
  <c r="I8" i="21"/>
  <c r="I9" i="21"/>
  <c r="I10" i="21"/>
  <c r="I11" i="21"/>
  <c r="I12" i="21"/>
  <c r="I13" i="21"/>
  <c r="I14" i="21"/>
  <c r="I15" i="21"/>
  <c r="I16" i="21"/>
  <c r="I17" i="21"/>
  <c r="I19" i="21"/>
  <c r="I20" i="21"/>
  <c r="I23" i="21"/>
  <c r="I24" i="21"/>
  <c r="I25" i="21"/>
  <c r="I27" i="21"/>
  <c r="I29" i="21"/>
  <c r="I30" i="21"/>
  <c r="I31" i="21"/>
  <c r="I32" i="21"/>
  <c r="I34" i="21"/>
  <c r="I35" i="21"/>
  <c r="I36" i="21"/>
  <c r="I37" i="21"/>
  <c r="I38" i="21"/>
  <c r="I40" i="21"/>
  <c r="I41" i="21"/>
  <c r="I42" i="21"/>
  <c r="I44" i="21"/>
  <c r="I45" i="21"/>
  <c r="I46" i="21"/>
  <c r="I48" i="21"/>
  <c r="I50" i="21"/>
  <c r="I52" i="21"/>
  <c r="I53" i="21"/>
  <c r="I54" i="21"/>
  <c r="I56" i="21"/>
  <c r="I57" i="21"/>
  <c r="I59" i="21"/>
  <c r="I60" i="21"/>
  <c r="I61" i="21"/>
  <c r="I63" i="21"/>
  <c r="I64" i="21"/>
  <c r="I67" i="21"/>
  <c r="I68" i="21"/>
  <c r="I69" i="21"/>
  <c r="I71" i="21"/>
  <c r="I72" i="21"/>
  <c r="I73" i="21"/>
  <c r="I75" i="21"/>
  <c r="I76" i="21"/>
  <c r="I77" i="21"/>
  <c r="I79" i="21"/>
  <c r="I80" i="21"/>
  <c r="I81" i="21"/>
  <c r="I82" i="21"/>
  <c r="I83" i="21"/>
  <c r="I84" i="21"/>
  <c r="I85" i="21"/>
  <c r="I86" i="21"/>
  <c r="I87" i="21"/>
  <c r="I88" i="21"/>
  <c r="I90" i="21"/>
  <c r="I91" i="21"/>
  <c r="I92" i="21"/>
  <c r="I94" i="21"/>
  <c r="I95" i="21"/>
  <c r="I96" i="21"/>
  <c r="I97" i="21"/>
  <c r="I98" i="21"/>
  <c r="I99" i="21"/>
  <c r="I100" i="21"/>
  <c r="I102" i="21"/>
  <c r="I104" i="21"/>
  <c r="I105" i="21"/>
  <c r="I106" i="21"/>
  <c r="I108" i="21"/>
  <c r="I109" i="21"/>
  <c r="I110" i="21"/>
  <c r="I111" i="21"/>
  <c r="I112" i="21"/>
  <c r="I113" i="21"/>
  <c r="I114" i="21"/>
  <c r="I115" i="21"/>
  <c r="I116" i="21"/>
  <c r="I117" i="21"/>
  <c r="I119" i="21"/>
  <c r="I120" i="21"/>
  <c r="I121" i="21"/>
  <c r="I122" i="21"/>
  <c r="I123" i="21"/>
  <c r="I124" i="21"/>
  <c r="I125" i="21"/>
  <c r="I127" i="21"/>
  <c r="I128" i="21"/>
  <c r="I129" i="21"/>
  <c r="I130" i="21"/>
  <c r="I131" i="21"/>
  <c r="I132" i="21"/>
  <c r="I133" i="21"/>
  <c r="I134" i="21"/>
  <c r="I135" i="21"/>
  <c r="I136" i="21"/>
  <c r="I137" i="21"/>
  <c r="I139" i="21"/>
  <c r="I140" i="21"/>
  <c r="I141" i="21"/>
  <c r="I142" i="21"/>
  <c r="I143" i="21"/>
  <c r="I144" i="21"/>
  <c r="I145" i="21"/>
  <c r="I147" i="21"/>
  <c r="I148" i="21"/>
  <c r="I149" i="21"/>
  <c r="I150" i="21"/>
  <c r="I151" i="21"/>
  <c r="I152" i="21"/>
  <c r="I154" i="21"/>
  <c r="I155" i="21"/>
  <c r="I156" i="21"/>
  <c r="I157" i="21"/>
  <c r="I158" i="21"/>
  <c r="I159" i="21"/>
  <c r="I163" i="21"/>
  <c r="I164" i="21"/>
  <c r="I165" i="21"/>
  <c r="I167" i="21"/>
  <c r="I168" i="21"/>
  <c r="I169" i="21"/>
  <c r="I170" i="21"/>
  <c r="I171" i="21"/>
  <c r="I172" i="21"/>
  <c r="I173" i="21"/>
  <c r="I174" i="21"/>
  <c r="I176" i="21"/>
  <c r="I177" i="21"/>
  <c r="I178" i="21"/>
  <c r="I180" i="21"/>
  <c r="I182" i="21"/>
  <c r="I183" i="21"/>
  <c r="I185" i="21"/>
  <c r="I186" i="21"/>
  <c r="I187" i="21"/>
  <c r="I188" i="21"/>
  <c r="I189" i="21"/>
  <c r="I190" i="21"/>
  <c r="I192" i="21"/>
  <c r="I194" i="21"/>
  <c r="I195" i="21"/>
  <c r="I196" i="21"/>
  <c r="I197" i="21"/>
  <c r="I198" i="21"/>
  <c r="I199" i="21"/>
  <c r="I201" i="21"/>
  <c r="I202" i="21"/>
  <c r="I203" i="21"/>
  <c r="I204" i="21"/>
  <c r="I205" i="21"/>
  <c r="I206" i="21"/>
  <c r="I208" i="21"/>
  <c r="I209" i="21"/>
  <c r="I210" i="21"/>
  <c r="I211" i="21"/>
  <c r="I212" i="21"/>
  <c r="I213" i="21"/>
  <c r="I214" i="21"/>
  <c r="I216" i="21"/>
  <c r="I217" i="21"/>
  <c r="I218" i="21"/>
  <c r="I219" i="21"/>
  <c r="I220" i="21"/>
  <c r="I221" i="21"/>
  <c r="I222" i="21"/>
  <c r="I223" i="21"/>
  <c r="I224" i="21"/>
  <c r="I225" i="21"/>
  <c r="I226" i="21"/>
  <c r="I227" i="21"/>
  <c r="I228" i="21"/>
  <c r="I230" i="21"/>
  <c r="I231" i="21"/>
  <c r="I232" i="21"/>
  <c r="I234" i="21"/>
  <c r="I235" i="21"/>
  <c r="I236" i="21"/>
  <c r="I237" i="21"/>
  <c r="I238" i="21"/>
  <c r="I239" i="21"/>
  <c r="I241" i="21"/>
  <c r="I242" i="21"/>
  <c r="I243" i="21"/>
  <c r="I244" i="21"/>
  <c r="I246" i="21"/>
  <c r="I247" i="21"/>
  <c r="I249" i="21"/>
  <c r="I250" i="21"/>
  <c r="I251" i="21"/>
  <c r="I252" i="21"/>
  <c r="I253" i="21"/>
  <c r="I255" i="21"/>
  <c r="I256" i="21"/>
  <c r="I258" i="21"/>
  <c r="I259" i="21"/>
  <c r="I260" i="21"/>
  <c r="I261" i="21"/>
  <c r="I262" i="21"/>
  <c r="I263" i="21"/>
  <c r="I265" i="21"/>
  <c r="I266" i="21"/>
  <c r="I267" i="21"/>
  <c r="I268" i="21"/>
  <c r="I269" i="21"/>
  <c r="I271" i="21"/>
  <c r="I273" i="21"/>
  <c r="I274" i="21"/>
  <c r="I275" i="21"/>
  <c r="I276" i="21"/>
  <c r="I277" i="21"/>
  <c r="I279" i="21"/>
  <c r="I280" i="21"/>
  <c r="I281" i="21"/>
  <c r="I282" i="21"/>
  <c r="I283" i="21"/>
  <c r="I285" i="21"/>
  <c r="I287" i="21"/>
  <c r="I288" i="21"/>
  <c r="I289" i="21"/>
  <c r="I290" i="21"/>
  <c r="I291" i="21"/>
  <c r="I292" i="21"/>
  <c r="I294" i="21"/>
  <c r="I295" i="21"/>
  <c r="I296" i="21"/>
  <c r="I297" i="21"/>
  <c r="I298" i="21"/>
  <c r="I300" i="21"/>
  <c r="I301" i="21"/>
  <c r="I302" i="21"/>
  <c r="I304" i="21"/>
  <c r="I305" i="21"/>
  <c r="I306" i="21"/>
  <c r="I307" i="21"/>
  <c r="I308" i="21"/>
  <c r="I310" i="21"/>
  <c r="I311" i="21"/>
  <c r="I312" i="21"/>
  <c r="I313" i="21"/>
  <c r="I314" i="21"/>
  <c r="I315" i="21"/>
  <c r="I316" i="21"/>
  <c r="I317" i="21"/>
  <c r="I318" i="21"/>
  <c r="I320" i="21"/>
  <c r="I322" i="21"/>
  <c r="I326" i="21"/>
  <c r="I327" i="21"/>
  <c r="I329" i="21"/>
  <c r="I330" i="21"/>
  <c r="I331" i="21"/>
  <c r="I332" i="21"/>
  <c r="I336" i="21"/>
  <c r="I338" i="21"/>
  <c r="I339" i="21"/>
  <c r="I340" i="21"/>
  <c r="I342" i="21"/>
  <c r="I343" i="21"/>
  <c r="I344" i="21"/>
  <c r="I345" i="21"/>
  <c r="I346" i="21"/>
  <c r="I348" i="21"/>
  <c r="I349" i="21"/>
  <c r="I350" i="21"/>
  <c r="I351" i="21"/>
  <c r="I352" i="21"/>
  <c r="I353" i="21"/>
  <c r="I354" i="21"/>
  <c r="I355" i="21"/>
  <c r="I356" i="21"/>
  <c r="I357" i="21"/>
  <c r="I359" i="21"/>
  <c r="I360" i="21"/>
  <c r="I361" i="21"/>
  <c r="I362" i="21"/>
  <c r="I363" i="21"/>
  <c r="I364" i="21"/>
  <c r="I366" i="21"/>
  <c r="I367" i="21"/>
  <c r="I368" i="21"/>
  <c r="I370" i="21"/>
  <c r="I371" i="21"/>
  <c r="I372" i="21"/>
  <c r="I374" i="21"/>
  <c r="I375" i="21"/>
  <c r="I376" i="21"/>
  <c r="I378" i="21"/>
  <c r="I379" i="21"/>
  <c r="I380" i="21"/>
  <c r="I381" i="21"/>
  <c r="I382" i="21"/>
  <c r="I384" i="21"/>
  <c r="I385" i="21"/>
  <c r="I386" i="21"/>
  <c r="I388" i="21"/>
  <c r="I389" i="21"/>
  <c r="I390" i="21"/>
  <c r="I392" i="21"/>
  <c r="I394" i="21"/>
  <c r="I395" i="21"/>
  <c r="I396" i="21"/>
  <c r="I398" i="21"/>
  <c r="I399" i="21"/>
  <c r="I401" i="21"/>
  <c r="I405" i="21"/>
  <c r="I406" i="21"/>
  <c r="I407" i="21"/>
  <c r="I408" i="21"/>
  <c r="I409" i="21"/>
  <c r="I410" i="21"/>
  <c r="I412" i="21"/>
  <c r="I413" i="21"/>
  <c r="I414" i="21"/>
  <c r="I426" i="21"/>
  <c r="I429" i="21"/>
  <c r="I431" i="21"/>
  <c r="I436" i="21"/>
  <c r="I437" i="21"/>
  <c r="I438" i="21"/>
  <c r="I439" i="21"/>
  <c r="I440" i="21"/>
  <c r="I442" i="21"/>
  <c r="I443" i="21"/>
  <c r="I444" i="21"/>
  <c r="I445" i="21"/>
  <c r="I446" i="21"/>
  <c r="I447" i="21"/>
  <c r="I448" i="21"/>
  <c r="I449" i="21"/>
  <c r="I450" i="21"/>
  <c r="I451" i="21"/>
  <c r="I453" i="21"/>
  <c r="I454" i="21"/>
  <c r="I456" i="21"/>
  <c r="I457" i="21"/>
  <c r="I459" i="21"/>
  <c r="I460" i="21"/>
  <c r="I461" i="21"/>
  <c r="I462" i="21"/>
  <c r="I463" i="21"/>
  <c r="I465" i="21"/>
  <c r="I466" i="21"/>
  <c r="I467" i="21"/>
  <c r="I468" i="21"/>
  <c r="I469" i="21"/>
  <c r="I470" i="21"/>
  <c r="I471" i="21"/>
  <c r="I472" i="21"/>
  <c r="I473" i="21"/>
  <c r="I474" i="21"/>
  <c r="I475" i="21"/>
  <c r="I476" i="21"/>
  <c r="I477" i="21"/>
  <c r="I478" i="21"/>
  <c r="I479" i="21"/>
  <c r="I480" i="21"/>
  <c r="I481" i="21"/>
  <c r="I482" i="21"/>
  <c r="I483" i="21"/>
  <c r="I484" i="21"/>
  <c r="I485" i="21"/>
  <c r="I487" i="21"/>
  <c r="I488" i="21"/>
  <c r="I489" i="21"/>
  <c r="I490" i="21"/>
  <c r="I491" i="21"/>
  <c r="I492" i="21"/>
  <c r="I493" i="21"/>
  <c r="I496" i="21"/>
  <c r="I497" i="21"/>
  <c r="I498" i="21"/>
  <c r="I500" i="21"/>
  <c r="I502" i="21"/>
  <c r="I503" i="21"/>
  <c r="I504" i="21"/>
  <c r="I506" i="21"/>
  <c r="I507" i="21"/>
  <c r="I508" i="21"/>
  <c r="I509" i="21"/>
  <c r="I510" i="21"/>
  <c r="I511" i="21"/>
  <c r="I512" i="21"/>
  <c r="I513" i="21"/>
  <c r="I514" i="21"/>
  <c r="I515" i="21"/>
  <c r="I516" i="21"/>
  <c r="I517" i="21"/>
  <c r="I519" i="21"/>
  <c r="I520" i="21"/>
  <c r="I521" i="21"/>
  <c r="I522" i="21"/>
  <c r="I523" i="21"/>
  <c r="I524" i="21"/>
  <c r="I525" i="21"/>
  <c r="I526" i="21"/>
  <c r="I527" i="21"/>
  <c r="I528" i="21"/>
  <c r="I529" i="21"/>
  <c r="I530" i="21"/>
  <c r="I531" i="21"/>
  <c r="I532" i="21"/>
  <c r="I533" i="21"/>
  <c r="I534" i="21"/>
  <c r="I535" i="21"/>
  <c r="I536" i="21"/>
  <c r="I537" i="21"/>
  <c r="I538" i="21"/>
  <c r="I539" i="21"/>
  <c r="I541" i="21"/>
  <c r="I542" i="21"/>
  <c r="I545" i="21"/>
  <c r="I547" i="21"/>
  <c r="I548" i="21"/>
  <c r="I554" i="21"/>
  <c r="I555" i="21"/>
  <c r="I556" i="21"/>
  <c r="I561" i="21"/>
  <c r="I562" i="21"/>
  <c r="I564" i="21"/>
  <c r="I565" i="21"/>
  <c r="I567" i="21"/>
  <c r="I569" i="21"/>
  <c r="I570" i="21"/>
  <c r="I571" i="21"/>
  <c r="I573" i="21"/>
  <c r="I576" i="21"/>
  <c r="I578" i="21"/>
  <c r="I579" i="21"/>
  <c r="I580" i="21"/>
  <c r="I581" i="21"/>
  <c r="I582" i="21"/>
  <c r="I583" i="21"/>
  <c r="I584" i="21"/>
  <c r="I585" i="21"/>
  <c r="I587" i="21"/>
  <c r="I588" i="21"/>
  <c r="I589" i="21"/>
  <c r="I591" i="21"/>
  <c r="I596" i="21"/>
  <c r="I599" i="21"/>
  <c r="I600" i="21"/>
  <c r="I601" i="21"/>
  <c r="I602" i="21"/>
  <c r="I603" i="21"/>
  <c r="I605" i="21"/>
  <c r="I606" i="21"/>
  <c r="I607" i="21"/>
  <c r="I608" i="21"/>
  <c r="I609" i="21"/>
  <c r="I612" i="21"/>
  <c r="I614" i="21"/>
  <c r="I615" i="21"/>
  <c r="I617" i="21"/>
  <c r="I618" i="21"/>
  <c r="I619" i="21"/>
  <c r="I620" i="21"/>
  <c r="I621" i="21"/>
  <c r="I623" i="21"/>
  <c r="I625" i="21"/>
  <c r="I630" i="21"/>
  <c r="I631" i="21"/>
  <c r="I633" i="21"/>
  <c r="I634" i="21"/>
  <c r="I635" i="21"/>
  <c r="I636" i="21"/>
  <c r="I637" i="21"/>
  <c r="I640" i="21"/>
  <c r="I645" i="21"/>
  <c r="I649" i="21"/>
  <c r="I654" i="21"/>
  <c r="I655" i="21"/>
  <c r="I658" i="21"/>
  <c r="I663" i="21"/>
  <c r="I665" i="21"/>
  <c r="I666" i="21"/>
  <c r="I667" i="21"/>
  <c r="I669" i="21"/>
  <c r="I670" i="21"/>
  <c r="I677" i="21"/>
  <c r="I686" i="21"/>
  <c r="I688" i="21"/>
  <c r="I690" i="21"/>
  <c r="I694" i="21"/>
  <c r="I696" i="21"/>
  <c r="I700" i="21"/>
  <c r="I703" i="21"/>
  <c r="I707" i="21"/>
  <c r="I708" i="21"/>
  <c r="I710" i="21"/>
  <c r="I711" i="21"/>
  <c r="I713" i="21"/>
  <c r="I714" i="21"/>
  <c r="I715" i="21"/>
  <c r="I6" i="21"/>
  <c r="H7" i="21"/>
  <c r="H8" i="21"/>
  <c r="H9" i="21"/>
  <c r="H10" i="21"/>
  <c r="H11" i="21"/>
  <c r="H12" i="21"/>
  <c r="H13" i="21"/>
  <c r="H14" i="21"/>
  <c r="H15" i="21"/>
  <c r="H16" i="21"/>
  <c r="H17" i="21"/>
  <c r="H19" i="21"/>
  <c r="H20" i="21"/>
  <c r="H23" i="21"/>
  <c r="H24" i="21"/>
  <c r="H25" i="21"/>
  <c r="H27" i="21"/>
  <c r="H29" i="21"/>
  <c r="H30" i="21"/>
  <c r="H31" i="21"/>
  <c r="H32" i="21"/>
  <c r="H34" i="21"/>
  <c r="H35" i="21"/>
  <c r="H36" i="21"/>
  <c r="H37" i="21"/>
  <c r="H38" i="21"/>
  <c r="H40" i="21"/>
  <c r="H41" i="21"/>
  <c r="H42" i="21"/>
  <c r="H44" i="21"/>
  <c r="H45" i="21"/>
  <c r="H46" i="21"/>
  <c r="H48" i="21"/>
  <c r="H50" i="21"/>
  <c r="H52" i="21"/>
  <c r="H53" i="21"/>
  <c r="H54" i="21"/>
  <c r="H56" i="21"/>
  <c r="H57" i="21"/>
  <c r="H59" i="21"/>
  <c r="H60" i="21"/>
  <c r="H61" i="21"/>
  <c r="H63" i="21"/>
  <c r="H64" i="21"/>
  <c r="H67" i="21"/>
  <c r="H68" i="21"/>
  <c r="H69" i="21"/>
  <c r="H71" i="21"/>
  <c r="H72" i="21"/>
  <c r="H73" i="21"/>
  <c r="H75" i="21"/>
  <c r="H76" i="21"/>
  <c r="H77" i="21"/>
  <c r="H79" i="21"/>
  <c r="H80" i="21"/>
  <c r="H81" i="21"/>
  <c r="H82" i="21"/>
  <c r="H83" i="21"/>
  <c r="H84" i="21"/>
  <c r="H85" i="21"/>
  <c r="H86" i="21"/>
  <c r="H87" i="21"/>
  <c r="H88" i="21"/>
  <c r="H90" i="21"/>
  <c r="H91" i="21"/>
  <c r="H92" i="21"/>
  <c r="H94" i="21"/>
  <c r="H95" i="21"/>
  <c r="H96" i="21"/>
  <c r="H97" i="21"/>
  <c r="H98" i="21"/>
  <c r="H99" i="21"/>
  <c r="H100" i="21"/>
  <c r="H102" i="21"/>
  <c r="H104" i="21"/>
  <c r="H105" i="21"/>
  <c r="H106" i="21"/>
  <c r="H108" i="21"/>
  <c r="H109" i="21"/>
  <c r="H110" i="21"/>
  <c r="H111" i="21"/>
  <c r="H112" i="21"/>
  <c r="H113" i="21"/>
  <c r="H114" i="21"/>
  <c r="H115" i="21"/>
  <c r="H116" i="21"/>
  <c r="H117" i="21"/>
  <c r="H119" i="21"/>
  <c r="H120" i="21"/>
  <c r="H121" i="21"/>
  <c r="H122" i="21"/>
  <c r="H123" i="21"/>
  <c r="H124" i="21"/>
  <c r="H125" i="21"/>
  <c r="H127" i="21"/>
  <c r="H128" i="21"/>
  <c r="H129" i="21"/>
  <c r="H130" i="21"/>
  <c r="H131" i="21"/>
  <c r="H132" i="21"/>
  <c r="H133" i="21"/>
  <c r="H134" i="21"/>
  <c r="H135" i="21"/>
  <c r="H136" i="21"/>
  <c r="H137" i="21"/>
  <c r="H139" i="21"/>
  <c r="H140" i="21"/>
  <c r="H141" i="21"/>
  <c r="H142" i="21"/>
  <c r="H143" i="21"/>
  <c r="H144" i="21"/>
  <c r="H145" i="21"/>
  <c r="H147" i="21"/>
  <c r="H148" i="21"/>
  <c r="H149" i="21"/>
  <c r="H150" i="21"/>
  <c r="H151" i="21"/>
  <c r="H152" i="21"/>
  <c r="H154" i="21"/>
  <c r="H155" i="21"/>
  <c r="H156" i="21"/>
  <c r="H157" i="21"/>
  <c r="H158" i="21"/>
  <c r="H159" i="21"/>
  <c r="H163" i="21"/>
  <c r="H164" i="21"/>
  <c r="H165" i="21"/>
  <c r="H167" i="21"/>
  <c r="H168" i="21"/>
  <c r="H169" i="21"/>
  <c r="H170" i="21"/>
  <c r="H171" i="21"/>
  <c r="H172" i="21"/>
  <c r="H173" i="21"/>
  <c r="H174" i="21"/>
  <c r="H176" i="21"/>
  <c r="H177" i="21"/>
  <c r="H178" i="21"/>
  <c r="H180" i="21"/>
  <c r="H182" i="21"/>
  <c r="H183" i="21"/>
  <c r="H185" i="21"/>
  <c r="H186" i="21"/>
  <c r="H187" i="21"/>
  <c r="H188" i="21"/>
  <c r="H189" i="21"/>
  <c r="H190" i="21"/>
  <c r="H192" i="21"/>
  <c r="H194" i="21"/>
  <c r="H195" i="21"/>
  <c r="H196" i="21"/>
  <c r="H197" i="21"/>
  <c r="H198" i="21"/>
  <c r="H199" i="21"/>
  <c r="H201" i="21"/>
  <c r="H202" i="21"/>
  <c r="H203" i="21"/>
  <c r="H204" i="21"/>
  <c r="H205" i="21"/>
  <c r="H206" i="21"/>
  <c r="H208" i="21"/>
  <c r="H209" i="21"/>
  <c r="H210" i="21"/>
  <c r="H211" i="21"/>
  <c r="H212" i="21"/>
  <c r="H213" i="21"/>
  <c r="H214" i="21"/>
  <c r="H216" i="21"/>
  <c r="H217" i="21"/>
  <c r="H218" i="21"/>
  <c r="H219" i="21"/>
  <c r="H220" i="21"/>
  <c r="H221" i="21"/>
  <c r="H222" i="21"/>
  <c r="H223" i="21"/>
  <c r="H224" i="21"/>
  <c r="H225" i="21"/>
  <c r="H226" i="21"/>
  <c r="H227" i="21"/>
  <c r="H228" i="21"/>
  <c r="H230" i="21"/>
  <c r="H231" i="21"/>
  <c r="H232" i="21"/>
  <c r="H234" i="21"/>
  <c r="H235" i="21"/>
  <c r="H236" i="21"/>
  <c r="H237" i="21"/>
  <c r="H238" i="21"/>
  <c r="H239" i="21"/>
  <c r="H241" i="21"/>
  <c r="H242" i="21"/>
  <c r="H243" i="21"/>
  <c r="H244" i="21"/>
  <c r="H246" i="21"/>
  <c r="H247" i="21"/>
  <c r="H249" i="21"/>
  <c r="H250" i="21"/>
  <c r="H251" i="21"/>
  <c r="H252" i="21"/>
  <c r="H253" i="21"/>
  <c r="H255" i="21"/>
  <c r="H256" i="21"/>
  <c r="H258" i="21"/>
  <c r="H259" i="21"/>
  <c r="H260" i="21"/>
  <c r="H261" i="21"/>
  <c r="H262" i="21"/>
  <c r="H263" i="21"/>
  <c r="H265" i="21"/>
  <c r="H266" i="21"/>
  <c r="H267" i="21"/>
  <c r="H268" i="21"/>
  <c r="H269" i="21"/>
  <c r="H271" i="21"/>
  <c r="H273" i="21"/>
  <c r="H274" i="21"/>
  <c r="H275" i="21"/>
  <c r="H276" i="21"/>
  <c r="H277" i="21"/>
  <c r="H279" i="21"/>
  <c r="H280" i="21"/>
  <c r="H281" i="21"/>
  <c r="H282" i="21"/>
  <c r="H283" i="21"/>
  <c r="H285" i="21"/>
  <c r="H287" i="21"/>
  <c r="H288" i="21"/>
  <c r="H289" i="21"/>
  <c r="H290" i="21"/>
  <c r="H291" i="21"/>
  <c r="H292" i="21"/>
  <c r="H294" i="21"/>
  <c r="H295" i="21"/>
  <c r="H296" i="21"/>
  <c r="H297" i="21"/>
  <c r="H298" i="21"/>
  <c r="H300" i="21"/>
  <c r="H301" i="21"/>
  <c r="H302" i="21"/>
  <c r="H304" i="21"/>
  <c r="H305" i="21"/>
  <c r="H306" i="21"/>
  <c r="H307" i="21"/>
  <c r="H308" i="21"/>
  <c r="H310" i="21"/>
  <c r="H311" i="21"/>
  <c r="H312" i="21"/>
  <c r="H313" i="21"/>
  <c r="H314" i="21"/>
  <c r="H315" i="21"/>
  <c r="H316" i="21"/>
  <c r="H317" i="21"/>
  <c r="H318" i="21"/>
  <c r="H320" i="21"/>
  <c r="H322" i="21"/>
  <c r="H326" i="21"/>
  <c r="H327" i="21"/>
  <c r="H329" i="21"/>
  <c r="H330" i="21"/>
  <c r="H331" i="21"/>
  <c r="H332" i="21"/>
  <c r="H336" i="21"/>
  <c r="H338" i="21"/>
  <c r="H339" i="21"/>
  <c r="H340" i="21"/>
  <c r="H342" i="21"/>
  <c r="H343" i="21"/>
  <c r="H344" i="21"/>
  <c r="H345" i="21"/>
  <c r="H346" i="21"/>
  <c r="H348" i="21"/>
  <c r="H349" i="21"/>
  <c r="H350" i="21"/>
  <c r="H351" i="21"/>
  <c r="H352" i="21"/>
  <c r="H353" i="21"/>
  <c r="H354" i="21"/>
  <c r="H355" i="21"/>
  <c r="H356" i="21"/>
  <c r="H357" i="21"/>
  <c r="H359" i="21"/>
  <c r="H360" i="21"/>
  <c r="H361" i="21"/>
  <c r="H362" i="21"/>
  <c r="H363" i="21"/>
  <c r="H364" i="21"/>
  <c r="H366" i="21"/>
  <c r="H367" i="21"/>
  <c r="H368" i="21"/>
  <c r="H370" i="21"/>
  <c r="H371" i="21"/>
  <c r="H372" i="21"/>
  <c r="H374" i="21"/>
  <c r="H375" i="21"/>
  <c r="H376" i="21"/>
  <c r="H378" i="21"/>
  <c r="H379" i="21"/>
  <c r="H380" i="21"/>
  <c r="H381" i="21"/>
  <c r="H382" i="21"/>
  <c r="H384" i="21"/>
  <c r="H385" i="21"/>
  <c r="H386" i="21"/>
  <c r="H388" i="21"/>
  <c r="H389" i="21"/>
  <c r="H390" i="21"/>
  <c r="H392" i="21"/>
  <c r="H394" i="21"/>
  <c r="H395" i="21"/>
  <c r="H396" i="21"/>
  <c r="H398" i="21"/>
  <c r="H399" i="21"/>
  <c r="H401" i="21"/>
  <c r="H405" i="21"/>
  <c r="H406" i="21"/>
  <c r="H407" i="21"/>
  <c r="H408" i="21"/>
  <c r="H409" i="21"/>
  <c r="H410" i="21"/>
  <c r="H412" i="21"/>
  <c r="H413" i="21"/>
  <c r="H414" i="21"/>
  <c r="H426" i="21"/>
  <c r="H429" i="21"/>
  <c r="H431" i="21"/>
  <c r="H436" i="21"/>
  <c r="H437" i="21"/>
  <c r="H438" i="21"/>
  <c r="H439" i="21"/>
  <c r="H440" i="21"/>
  <c r="H442" i="21"/>
  <c r="H443" i="21"/>
  <c r="H444" i="21"/>
  <c r="H445" i="21"/>
  <c r="H446" i="21"/>
  <c r="H447" i="21"/>
  <c r="H448" i="21"/>
  <c r="H449" i="21"/>
  <c r="H450" i="21"/>
  <c r="H451" i="21"/>
  <c r="H453" i="21"/>
  <c r="H454" i="21"/>
  <c r="H456" i="21"/>
  <c r="H457" i="21"/>
  <c r="H459" i="21"/>
  <c r="H460" i="21"/>
  <c r="H461" i="21"/>
  <c r="H462" i="21"/>
  <c r="H463" i="21"/>
  <c r="H465" i="21"/>
  <c r="H466" i="21"/>
  <c r="H467" i="21"/>
  <c r="H468" i="21"/>
  <c r="H469" i="21"/>
  <c r="H470" i="21"/>
  <c r="H471" i="21"/>
  <c r="H472" i="21"/>
  <c r="H473" i="21"/>
  <c r="H474" i="21"/>
  <c r="H475" i="21"/>
  <c r="H476" i="21"/>
  <c r="H477" i="21"/>
  <c r="H478" i="21"/>
  <c r="H479" i="21"/>
  <c r="H480" i="21"/>
  <c r="H481" i="21"/>
  <c r="H482" i="21"/>
  <c r="H483" i="21"/>
  <c r="H484" i="21"/>
  <c r="H485" i="21"/>
  <c r="H487" i="21"/>
  <c r="H488" i="21"/>
  <c r="H489" i="21"/>
  <c r="H490" i="21"/>
  <c r="H491" i="21"/>
  <c r="H492" i="21"/>
  <c r="H493" i="21"/>
  <c r="H496" i="21"/>
  <c r="H497" i="21"/>
  <c r="H498" i="21"/>
  <c r="H500" i="21"/>
  <c r="H502" i="21"/>
  <c r="H503" i="21"/>
  <c r="H504" i="21"/>
  <c r="H506" i="21"/>
  <c r="H507" i="21"/>
  <c r="H508" i="21"/>
  <c r="H509" i="21"/>
  <c r="H510" i="21"/>
  <c r="H511" i="21"/>
  <c r="H512" i="21"/>
  <c r="H513" i="21"/>
  <c r="H514" i="21"/>
  <c r="H515" i="21"/>
  <c r="H516" i="21"/>
  <c r="H517" i="21"/>
  <c r="H519" i="21"/>
  <c r="H520" i="21"/>
  <c r="H521" i="21"/>
  <c r="H522" i="21"/>
  <c r="H523" i="21"/>
  <c r="H524" i="21"/>
  <c r="H525" i="21"/>
  <c r="H526" i="21"/>
  <c r="H527" i="21"/>
  <c r="H528" i="21"/>
  <c r="H529" i="21"/>
  <c r="H530" i="21"/>
  <c r="H531" i="21"/>
  <c r="H532" i="21"/>
  <c r="H533" i="21"/>
  <c r="H534" i="21"/>
  <c r="H535" i="21"/>
  <c r="H536" i="21"/>
  <c r="H537" i="21"/>
  <c r="H538" i="21"/>
  <c r="H539" i="21"/>
  <c r="H541" i="21"/>
  <c r="H542" i="21"/>
  <c r="H545" i="21"/>
  <c r="H547" i="21"/>
  <c r="H548" i="21"/>
  <c r="H554" i="21"/>
  <c r="H555" i="21"/>
  <c r="H556" i="21"/>
  <c r="H561" i="21"/>
  <c r="H562" i="21"/>
  <c r="H564" i="21"/>
  <c r="H565" i="21"/>
  <c r="H567" i="21"/>
  <c r="H569" i="21"/>
  <c r="H570" i="21"/>
  <c r="H571" i="21"/>
  <c r="H573" i="21"/>
  <c r="H576" i="21"/>
  <c r="H578" i="21"/>
  <c r="H579" i="21"/>
  <c r="H580" i="21"/>
  <c r="H581" i="21"/>
  <c r="H582" i="21"/>
  <c r="H583" i="21"/>
  <c r="H584" i="21"/>
  <c r="H585" i="21"/>
  <c r="H587" i="21"/>
  <c r="H588" i="21"/>
  <c r="H589" i="21"/>
  <c r="H591" i="21"/>
  <c r="H596" i="21"/>
  <c r="H599" i="21"/>
  <c r="H600" i="21"/>
  <c r="H601" i="21"/>
  <c r="H602" i="21"/>
  <c r="H603" i="21"/>
  <c r="H605" i="21"/>
  <c r="H606" i="21"/>
  <c r="H607" i="21"/>
  <c r="H608" i="21"/>
  <c r="H609" i="21"/>
  <c r="H612" i="21"/>
  <c r="H614" i="21"/>
  <c r="H615" i="21"/>
  <c r="H617" i="21"/>
  <c r="H618" i="21"/>
  <c r="H619" i="21"/>
  <c r="H620" i="21"/>
  <c r="H621" i="21"/>
  <c r="H623" i="21"/>
  <c r="H625" i="21"/>
  <c r="H630" i="21"/>
  <c r="H631" i="21"/>
  <c r="H633" i="21"/>
  <c r="H634" i="21"/>
  <c r="H635" i="21"/>
  <c r="H636" i="21"/>
  <c r="H637" i="21"/>
  <c r="H640" i="21"/>
  <c r="H645" i="21"/>
  <c r="H649" i="21"/>
  <c r="H654" i="21"/>
  <c r="H655" i="21"/>
  <c r="H658" i="21"/>
  <c r="H663" i="21"/>
  <c r="H665" i="21"/>
  <c r="H666" i="21"/>
  <c r="H667" i="21"/>
  <c r="H669" i="21"/>
  <c r="H670" i="21"/>
  <c r="H677" i="21"/>
  <c r="H686" i="21"/>
  <c r="H688" i="21"/>
  <c r="H690" i="21"/>
  <c r="H694" i="21"/>
  <c r="H696" i="21"/>
  <c r="H700" i="21"/>
  <c r="H703" i="21"/>
  <c r="H707" i="21"/>
  <c r="H708" i="21"/>
  <c r="H710" i="21"/>
  <c r="H711" i="21"/>
  <c r="H713" i="21"/>
  <c r="H714" i="21"/>
  <c r="H715" i="21"/>
  <c r="H6" i="21"/>
  <c r="G7" i="21"/>
  <c r="G8" i="21"/>
  <c r="G9" i="21"/>
  <c r="G10" i="21"/>
  <c r="G11" i="21"/>
  <c r="G12" i="21"/>
  <c r="G13" i="21"/>
  <c r="G14" i="21"/>
  <c r="G15" i="21"/>
  <c r="G16" i="21"/>
  <c r="G17" i="21"/>
  <c r="G19" i="21"/>
  <c r="G20" i="21"/>
  <c r="G23" i="21"/>
  <c r="G24" i="21"/>
  <c r="G25" i="21"/>
  <c r="G27" i="21"/>
  <c r="G29" i="21"/>
  <c r="G30" i="21"/>
  <c r="G31" i="21"/>
  <c r="G32" i="21"/>
  <c r="G34" i="21"/>
  <c r="G35" i="21"/>
  <c r="G36" i="21"/>
  <c r="G37" i="21"/>
  <c r="G38" i="21"/>
  <c r="G40" i="21"/>
  <c r="G41" i="21"/>
  <c r="G42" i="21"/>
  <c r="G44" i="21"/>
  <c r="G45" i="21"/>
  <c r="G46" i="21"/>
  <c r="G48" i="21"/>
  <c r="G50" i="21"/>
  <c r="G52" i="21"/>
  <c r="G53" i="21"/>
  <c r="G54" i="21"/>
  <c r="G56" i="21"/>
  <c r="G57" i="21"/>
  <c r="G59" i="21"/>
  <c r="G60" i="21"/>
  <c r="G61" i="21"/>
  <c r="G63" i="21"/>
  <c r="G64" i="21"/>
  <c r="G67" i="21"/>
  <c r="G68" i="21"/>
  <c r="G69" i="21"/>
  <c r="G71" i="21"/>
  <c r="G72" i="21"/>
  <c r="G73" i="21"/>
  <c r="G75" i="21"/>
  <c r="G76" i="21"/>
  <c r="G77" i="21"/>
  <c r="G79" i="21"/>
  <c r="G80" i="21"/>
  <c r="G81" i="21"/>
  <c r="G82" i="21"/>
  <c r="G83" i="21"/>
  <c r="G84" i="21"/>
  <c r="G85" i="21"/>
  <c r="G86" i="21"/>
  <c r="G87" i="21"/>
  <c r="G88" i="21"/>
  <c r="G90" i="21"/>
  <c r="G91" i="21"/>
  <c r="G92" i="21"/>
  <c r="G94" i="21"/>
  <c r="G95" i="21"/>
  <c r="G96" i="21"/>
  <c r="G97" i="21"/>
  <c r="G98" i="21"/>
  <c r="G99" i="21"/>
  <c r="G100" i="21"/>
  <c r="G102" i="21"/>
  <c r="G104" i="21"/>
  <c r="G105" i="21"/>
  <c r="G106" i="21"/>
  <c r="G108" i="21"/>
  <c r="G109" i="21"/>
  <c r="G110" i="21"/>
  <c r="G111" i="21"/>
  <c r="G112" i="21"/>
  <c r="G113" i="21"/>
  <c r="G114" i="21"/>
  <c r="G115" i="21"/>
  <c r="G116" i="21"/>
  <c r="G117" i="21"/>
  <c r="G119" i="21"/>
  <c r="G120" i="21"/>
  <c r="G121" i="21"/>
  <c r="G122" i="21"/>
  <c r="G123" i="21"/>
  <c r="G124" i="21"/>
  <c r="G125" i="21"/>
  <c r="G127" i="21"/>
  <c r="G128" i="21"/>
  <c r="G129" i="21"/>
  <c r="G130" i="21"/>
  <c r="G131" i="21"/>
  <c r="G132" i="21"/>
  <c r="G133" i="21"/>
  <c r="G134" i="21"/>
  <c r="G135" i="21"/>
  <c r="G136" i="21"/>
  <c r="G137" i="21"/>
  <c r="G139" i="21"/>
  <c r="G140" i="21"/>
  <c r="G141" i="21"/>
  <c r="G142" i="21"/>
  <c r="G143" i="21"/>
  <c r="G144" i="21"/>
  <c r="G145" i="21"/>
  <c r="G147" i="21"/>
  <c r="G148" i="21"/>
  <c r="G149" i="21"/>
  <c r="G150" i="21"/>
  <c r="G151" i="21"/>
  <c r="G152" i="21"/>
  <c r="G154" i="21"/>
  <c r="G155" i="21"/>
  <c r="G156" i="21"/>
  <c r="G157" i="21"/>
  <c r="G158" i="21"/>
  <c r="G159" i="21"/>
  <c r="G163" i="21"/>
  <c r="G164" i="21"/>
  <c r="G165" i="21"/>
  <c r="G167" i="21"/>
  <c r="G168" i="21"/>
  <c r="G169" i="21"/>
  <c r="G170" i="21"/>
  <c r="G171" i="21"/>
  <c r="G172" i="21"/>
  <c r="G173" i="21"/>
  <c r="G174" i="21"/>
  <c r="G176" i="21"/>
  <c r="G177" i="21"/>
  <c r="G178" i="21"/>
  <c r="G180" i="21"/>
  <c r="G182" i="21"/>
  <c r="G183" i="21"/>
  <c r="G185" i="21"/>
  <c r="G186" i="21"/>
  <c r="G187" i="21"/>
  <c r="G188" i="21"/>
  <c r="G189" i="21"/>
  <c r="G190" i="21"/>
  <c r="G192" i="21"/>
  <c r="G194" i="21"/>
  <c r="G195" i="21"/>
  <c r="G196" i="21"/>
  <c r="G197" i="21"/>
  <c r="G198" i="21"/>
  <c r="G199" i="21"/>
  <c r="G201" i="21"/>
  <c r="G202" i="21"/>
  <c r="G203" i="21"/>
  <c r="G204" i="21"/>
  <c r="G205" i="21"/>
  <c r="G206" i="21"/>
  <c r="G208" i="21"/>
  <c r="G209" i="21"/>
  <c r="G210" i="21"/>
  <c r="G211" i="21"/>
  <c r="G212" i="21"/>
  <c r="G213" i="21"/>
  <c r="G214" i="21"/>
  <c r="G216" i="21"/>
  <c r="G217" i="21"/>
  <c r="G218" i="21"/>
  <c r="G219" i="21"/>
  <c r="G220" i="21"/>
  <c r="G221" i="21"/>
  <c r="G222" i="21"/>
  <c r="G223" i="21"/>
  <c r="G224" i="21"/>
  <c r="G225" i="21"/>
  <c r="G226" i="21"/>
  <c r="G227" i="21"/>
  <c r="G228" i="21"/>
  <c r="G230" i="21"/>
  <c r="G231" i="21"/>
  <c r="G232" i="21"/>
  <c r="G234" i="21"/>
  <c r="G235" i="21"/>
  <c r="G236" i="21"/>
  <c r="G237" i="21"/>
  <c r="G238" i="21"/>
  <c r="G239" i="21"/>
  <c r="G241" i="21"/>
  <c r="G242" i="21"/>
  <c r="G243" i="21"/>
  <c r="G244" i="21"/>
  <c r="G246" i="21"/>
  <c r="G247" i="21"/>
  <c r="G249" i="21"/>
  <c r="G250" i="21"/>
  <c r="G251" i="21"/>
  <c r="G252" i="21"/>
  <c r="G253" i="21"/>
  <c r="G255" i="21"/>
  <c r="G256" i="21"/>
  <c r="G258" i="21"/>
  <c r="G259" i="21"/>
  <c r="G260" i="21"/>
  <c r="G261" i="21"/>
  <c r="G262" i="21"/>
  <c r="G263" i="21"/>
  <c r="G265" i="21"/>
  <c r="G266" i="21"/>
  <c r="G267" i="21"/>
  <c r="G268" i="21"/>
  <c r="G269" i="21"/>
  <c r="G271" i="21"/>
  <c r="G273" i="21"/>
  <c r="G274" i="21"/>
  <c r="G275" i="21"/>
  <c r="G276" i="21"/>
  <c r="G277" i="21"/>
  <c r="G279" i="21"/>
  <c r="G280" i="21"/>
  <c r="G281" i="21"/>
  <c r="G282" i="21"/>
  <c r="G283" i="21"/>
  <c r="G285" i="21"/>
  <c r="G287" i="21"/>
  <c r="G288" i="21"/>
  <c r="G289" i="21"/>
  <c r="G290" i="21"/>
  <c r="G291" i="21"/>
  <c r="G292" i="21"/>
  <c r="G294" i="21"/>
  <c r="G295" i="21"/>
  <c r="G296" i="21"/>
  <c r="G297" i="21"/>
  <c r="G298" i="21"/>
  <c r="G300" i="21"/>
  <c r="G301" i="21"/>
  <c r="G302" i="21"/>
  <c r="G304" i="21"/>
  <c r="G305" i="21"/>
  <c r="G306" i="21"/>
  <c r="G307" i="21"/>
  <c r="G308" i="21"/>
  <c r="G310" i="21"/>
  <c r="G311" i="21"/>
  <c r="G312" i="21"/>
  <c r="G313" i="21"/>
  <c r="G314" i="21"/>
  <c r="G315" i="21"/>
  <c r="G316" i="21"/>
  <c r="G317" i="21"/>
  <c r="G318" i="21"/>
  <c r="G320" i="21"/>
  <c r="G322" i="21"/>
  <c r="G326" i="21"/>
  <c r="G327" i="21"/>
  <c r="G329" i="21"/>
  <c r="G330" i="21"/>
  <c r="G331" i="21"/>
  <c r="G332" i="21"/>
  <c r="G336" i="21"/>
  <c r="G338" i="21"/>
  <c r="G339" i="21"/>
  <c r="G340" i="21"/>
  <c r="G342" i="21"/>
  <c r="G343" i="21"/>
  <c r="G344" i="21"/>
  <c r="G345" i="21"/>
  <c r="G346" i="21"/>
  <c r="G348" i="21"/>
  <c r="G349" i="21"/>
  <c r="G350" i="21"/>
  <c r="G351" i="21"/>
  <c r="G352" i="21"/>
  <c r="G353" i="21"/>
  <c r="G354" i="21"/>
  <c r="G355" i="21"/>
  <c r="G356" i="21"/>
  <c r="G357" i="21"/>
  <c r="G359" i="21"/>
  <c r="G360" i="21"/>
  <c r="G361" i="21"/>
  <c r="G362" i="21"/>
  <c r="G363" i="21"/>
  <c r="G364" i="21"/>
  <c r="G366" i="21"/>
  <c r="G367" i="21"/>
  <c r="G368" i="21"/>
  <c r="G370" i="21"/>
  <c r="G371" i="21"/>
  <c r="G372" i="21"/>
  <c r="G374" i="21"/>
  <c r="G375" i="21"/>
  <c r="G376" i="21"/>
  <c r="G378" i="21"/>
  <c r="G379" i="21"/>
  <c r="G380" i="21"/>
  <c r="G381" i="21"/>
  <c r="G382" i="21"/>
  <c r="G384" i="21"/>
  <c r="G385" i="21"/>
  <c r="G386" i="21"/>
  <c r="G388" i="21"/>
  <c r="G389" i="21"/>
  <c r="G390" i="21"/>
  <c r="G392" i="21"/>
  <c r="G394" i="21"/>
  <c r="G395" i="21"/>
  <c r="G396" i="21"/>
  <c r="G398" i="21"/>
  <c r="G399" i="21"/>
  <c r="G401" i="21"/>
  <c r="G405" i="21"/>
  <c r="G406" i="21"/>
  <c r="G407" i="21"/>
  <c r="G408" i="21"/>
  <c r="G409" i="21"/>
  <c r="G410" i="21"/>
  <c r="G412" i="21"/>
  <c r="G413" i="21"/>
  <c r="G414" i="21"/>
  <c r="G426" i="21"/>
  <c r="G429" i="21"/>
  <c r="G431" i="21"/>
  <c r="G436" i="21"/>
  <c r="G437" i="21"/>
  <c r="G438" i="21"/>
  <c r="G439" i="21"/>
  <c r="G440" i="21"/>
  <c r="G442" i="21"/>
  <c r="G443" i="21"/>
  <c r="G444" i="21"/>
  <c r="G445" i="21"/>
  <c r="G446" i="21"/>
  <c r="G447" i="21"/>
  <c r="G448" i="21"/>
  <c r="G449" i="21"/>
  <c r="G450" i="21"/>
  <c r="G451" i="21"/>
  <c r="G453" i="21"/>
  <c r="G454" i="21"/>
  <c r="G456" i="21"/>
  <c r="G457" i="21"/>
  <c r="G459" i="21"/>
  <c r="G460" i="21"/>
  <c r="G461" i="21"/>
  <c r="G462" i="21"/>
  <c r="G463" i="21"/>
  <c r="G465" i="21"/>
  <c r="G466" i="21"/>
  <c r="G467" i="21"/>
  <c r="G468" i="21"/>
  <c r="G469" i="21"/>
  <c r="G470" i="21"/>
  <c r="G471" i="21"/>
  <c r="G472" i="21"/>
  <c r="G473" i="21"/>
  <c r="G474" i="21"/>
  <c r="G475" i="21"/>
  <c r="G476" i="21"/>
  <c r="G477" i="21"/>
  <c r="G478" i="21"/>
  <c r="G479" i="21"/>
  <c r="G480" i="21"/>
  <c r="G481" i="21"/>
  <c r="G482" i="21"/>
  <c r="G483" i="21"/>
  <c r="G484" i="21"/>
  <c r="G485" i="21"/>
  <c r="G487" i="21"/>
  <c r="G488" i="21"/>
  <c r="G489" i="21"/>
  <c r="G490" i="21"/>
  <c r="G491" i="21"/>
  <c r="G492" i="21"/>
  <c r="G493" i="21"/>
  <c r="G496" i="21"/>
  <c r="G497" i="21"/>
  <c r="G498" i="21"/>
  <c r="G500" i="21"/>
  <c r="G502" i="21"/>
  <c r="G503" i="21"/>
  <c r="G504" i="21"/>
  <c r="G506" i="21"/>
  <c r="G507" i="21"/>
  <c r="G508" i="21"/>
  <c r="G509" i="21"/>
  <c r="G510" i="21"/>
  <c r="G511" i="21"/>
  <c r="G512" i="21"/>
  <c r="G513" i="21"/>
  <c r="G514" i="21"/>
  <c r="G515" i="21"/>
  <c r="G516" i="21"/>
  <c r="G517" i="21"/>
  <c r="G519" i="21"/>
  <c r="G520" i="21"/>
  <c r="G521" i="21"/>
  <c r="G522" i="21"/>
  <c r="G523" i="21"/>
  <c r="G524" i="21"/>
  <c r="G525" i="21"/>
  <c r="G526" i="21"/>
  <c r="G527" i="21"/>
  <c r="G528" i="21"/>
  <c r="G529" i="21"/>
  <c r="G530" i="21"/>
  <c r="G531" i="21"/>
  <c r="G532" i="21"/>
  <c r="G533" i="21"/>
  <c r="G534" i="21"/>
  <c r="G535" i="21"/>
  <c r="G536" i="21"/>
  <c r="G537" i="21"/>
  <c r="G538" i="21"/>
  <c r="G539" i="21"/>
  <c r="G541" i="21"/>
  <c r="G542" i="21"/>
  <c r="G545" i="21"/>
  <c r="G547" i="21"/>
  <c r="G548" i="21"/>
  <c r="G554" i="21"/>
  <c r="G555" i="21"/>
  <c r="G556" i="21"/>
  <c r="G561" i="21"/>
  <c r="G562" i="21"/>
  <c r="G564" i="21"/>
  <c r="G565" i="21"/>
  <c r="G567" i="21"/>
  <c r="G569" i="21"/>
  <c r="G570" i="21"/>
  <c r="G571" i="21"/>
  <c r="G573" i="21"/>
  <c r="G576" i="21"/>
  <c r="G578" i="21"/>
  <c r="G579" i="21"/>
  <c r="G580" i="21"/>
  <c r="G581" i="21"/>
  <c r="G582" i="21"/>
  <c r="G583" i="21"/>
  <c r="G584" i="21"/>
  <c r="G585" i="21"/>
  <c r="G587" i="21"/>
  <c r="G588" i="21"/>
  <c r="G589" i="21"/>
  <c r="G591" i="21"/>
  <c r="G596" i="21"/>
  <c r="G599" i="21"/>
  <c r="G600" i="21"/>
  <c r="G601" i="21"/>
  <c r="G602" i="21"/>
  <c r="G603" i="21"/>
  <c r="G605" i="21"/>
  <c r="G606" i="21"/>
  <c r="G607" i="21"/>
  <c r="G608" i="21"/>
  <c r="G609" i="21"/>
  <c r="G612" i="21"/>
  <c r="G614" i="21"/>
  <c r="G615" i="21"/>
  <c r="G617" i="21"/>
  <c r="G618" i="21"/>
  <c r="G619" i="21"/>
  <c r="G620" i="21"/>
  <c r="G621" i="21"/>
  <c r="G623" i="21"/>
  <c r="G625" i="21"/>
  <c r="G630" i="21"/>
  <c r="G631" i="21"/>
  <c r="G633" i="21"/>
  <c r="G634" i="21"/>
  <c r="G635" i="21"/>
  <c r="G636" i="21"/>
  <c r="G637" i="21"/>
  <c r="G640" i="21"/>
  <c r="G645" i="21"/>
  <c r="G649" i="21"/>
  <c r="G654" i="21"/>
  <c r="G655" i="21"/>
  <c r="G658" i="21"/>
  <c r="G663" i="21"/>
  <c r="G665" i="21"/>
  <c r="G666" i="21"/>
  <c r="G667" i="21"/>
  <c r="G669" i="21"/>
  <c r="G670" i="21"/>
  <c r="G677" i="21"/>
  <c r="G686" i="21"/>
  <c r="G688" i="21"/>
  <c r="G690" i="21"/>
  <c r="G694" i="21"/>
  <c r="G696" i="21"/>
  <c r="G700" i="21"/>
  <c r="G703" i="21"/>
  <c r="G707" i="21"/>
  <c r="G708" i="21"/>
  <c r="G710" i="21"/>
  <c r="G711" i="21"/>
  <c r="G713" i="21"/>
  <c r="G714" i="21"/>
  <c r="G715" i="21"/>
  <c r="G6" i="21"/>
  <c r="D713" i="13"/>
  <c r="E713" i="13"/>
  <c r="F713" i="13"/>
  <c r="G713" i="13"/>
  <c r="K713" i="13" s="1"/>
  <c r="D714" i="13"/>
  <c r="E714" i="13"/>
  <c r="F714" i="13"/>
  <c r="G714" i="13"/>
  <c r="J714" i="13" s="1"/>
  <c r="C714" i="13"/>
  <c r="C713" i="13"/>
  <c r="I713" i="14"/>
  <c r="H713" i="14"/>
  <c r="HX105" i="14"/>
  <c r="C713" i="37"/>
  <c r="C712" i="37"/>
  <c r="C713" i="11"/>
  <c r="D713" i="11"/>
  <c r="E713" i="11"/>
  <c r="F713" i="11" s="1"/>
  <c r="C714" i="11"/>
  <c r="D714" i="11"/>
  <c r="E714" i="11"/>
  <c r="I714" i="14"/>
  <c r="G714" i="14"/>
  <c r="G713" i="14"/>
  <c r="I715" i="14"/>
  <c r="H714" i="14"/>
  <c r="H715" i="14"/>
  <c r="G715" i="14"/>
  <c r="L716" i="59"/>
  <c r="L715" i="59"/>
  <c r="H713" i="13" l="1"/>
  <c r="F714" i="11"/>
  <c r="G714" i="39"/>
  <c r="F713" i="39"/>
  <c r="D715" i="13"/>
  <c r="J713" i="13"/>
  <c r="I713" i="13"/>
  <c r="C715" i="13"/>
  <c r="F715" i="13"/>
  <c r="D715" i="11"/>
  <c r="G714" i="11"/>
  <c r="G715" i="13"/>
  <c r="H714" i="13"/>
  <c r="I714" i="13"/>
  <c r="K714" i="13"/>
  <c r="E715" i="13"/>
  <c r="C714" i="37"/>
  <c r="C715" i="11"/>
  <c r="E715" i="11"/>
  <c r="G713" i="11"/>
  <c r="E715" i="39"/>
  <c r="G713" i="39"/>
  <c r="D715" i="39"/>
  <c r="C715" i="39"/>
  <c r="I715" i="13" l="1"/>
  <c r="H715" i="13"/>
  <c r="J715" i="13"/>
  <c r="K715" i="13"/>
  <c r="G715" i="11"/>
  <c r="F715" i="11"/>
  <c r="G715" i="39"/>
  <c r="F715" i="39"/>
</calcChain>
</file>

<file path=xl/sharedStrings.xml><?xml version="1.0" encoding="utf-8"?>
<sst xmlns="http://schemas.openxmlformats.org/spreadsheetml/2006/main" count="27839" uniqueCount="856">
  <si>
    <t>in Kindertagesbetreuung, und zwar in …</t>
  </si>
  <si>
    <t>Inanspruchnahmequote</t>
  </si>
  <si>
    <t>Kindertages- einrichtungen</t>
  </si>
  <si>
    <t>absolut</t>
  </si>
  <si>
    <t>in %</t>
  </si>
  <si>
    <t>Insgesamt</t>
  </si>
  <si>
    <t>insgesamt</t>
  </si>
  <si>
    <t>Median</t>
  </si>
  <si>
    <t>unter 30 Jahre</t>
  </si>
  <si>
    <t>30 bis unter 50 Jahre</t>
  </si>
  <si>
    <t>. Wert unterliegt der Geheimhaltung</t>
  </si>
  <si>
    <t>trifft nicht zu</t>
  </si>
  <si>
    <t>trifft zu</t>
  </si>
  <si>
    <t>Dortmunder Arbeitsstelle Kinder- und Jugendhilfestatistik</t>
  </si>
  <si>
    <t>Inhalt</t>
  </si>
  <si>
    <t xml:space="preserve">zusammengestellt und berechnet von: </t>
  </si>
  <si>
    <t>öffentliche Träger</t>
  </si>
  <si>
    <t>bis zu 25 Stunden</t>
  </si>
  <si>
    <t>mehr als 25 bis zu 35 Stunden</t>
  </si>
  <si>
    <t>mehr als 35 Stunden</t>
  </si>
  <si>
    <t>Kinder im Alter von 0 bis unter 3 Jahren</t>
  </si>
  <si>
    <t xml:space="preserve">Hamburg, Freie und Hansestadt </t>
  </si>
  <si>
    <t>Nettetal, Stadt</t>
  </si>
  <si>
    <t>Bedburg, Stadt</t>
  </si>
  <si>
    <t>Elsdorf, Stadt</t>
  </si>
  <si>
    <t>Rheda-Wiedenbrück, Stadt</t>
  </si>
  <si>
    <t>Verl, Stadt</t>
  </si>
  <si>
    <t>LKR Mecklenburgische Seenplatte</t>
  </si>
  <si>
    <t>LKR Rostock</t>
  </si>
  <si>
    <t>LKR Vorpommern-Rügen</t>
  </si>
  <si>
    <t>LKR Vorpommern-Greifswald</t>
  </si>
  <si>
    <t>LKR Ludwigslust-Parchim</t>
  </si>
  <si>
    <t>Norderstedt, kreisangehörige Stadt</t>
  </si>
  <si>
    <t>LKR Heidekreis</t>
  </si>
  <si>
    <t>KFR Flensburg, Stadt</t>
  </si>
  <si>
    <t>1.</t>
  </si>
  <si>
    <t>6.</t>
  </si>
  <si>
    <t>KFR Kiel, Landeshauptstadt</t>
  </si>
  <si>
    <t>KFR Lübeck, Hansestadt</t>
  </si>
  <si>
    <t>KFR Neumünster, Stadt</t>
  </si>
  <si>
    <t>LKR Dithmarschen</t>
  </si>
  <si>
    <t>LKR Nordfriesland</t>
  </si>
  <si>
    <t>LKR Ostholstein</t>
  </si>
  <si>
    <t>LKR Pinneberg</t>
  </si>
  <si>
    <t>LKR Plön</t>
  </si>
  <si>
    <t>LKR Rendsburg-Eckernförde</t>
  </si>
  <si>
    <t>LKR Schleswig-Flensburg</t>
  </si>
  <si>
    <t>LKR Steinburg</t>
  </si>
  <si>
    <t>LKR Stormarn</t>
  </si>
  <si>
    <t>Hamburg, Freie und Hansestadt</t>
  </si>
  <si>
    <t>KFR Braunschweig, Stadt</t>
  </si>
  <si>
    <t>LKR Altenburger Land</t>
  </si>
  <si>
    <t>LKR Greiz</t>
  </si>
  <si>
    <t>LKR Saale-Orla-Kreis</t>
  </si>
  <si>
    <t>LKR Saale-Holzland-Kreis</t>
  </si>
  <si>
    <t>LKR Saalfeld-Rudolstadt</t>
  </si>
  <si>
    <t>LKR Sonneberg</t>
  </si>
  <si>
    <t>LKR Weimarer Land</t>
  </si>
  <si>
    <t>LKR Ilm-Kreis</t>
  </si>
  <si>
    <t>LKR Hildburghausen</t>
  </si>
  <si>
    <t>LKR Sömmerda</t>
  </si>
  <si>
    <t>LKR Gotha</t>
  </si>
  <si>
    <t>LKR Schmalkalden-Meiningen</t>
  </si>
  <si>
    <t>LKR Kyffhäuserkreis</t>
  </si>
  <si>
    <t>LKR Unstrut-Hainich-Kreis</t>
  </si>
  <si>
    <t>LKR Wartburgkreis</t>
  </si>
  <si>
    <t>LKR Nordhausen</t>
  </si>
  <si>
    <t>KFR Salzgitter, Stadt</t>
  </si>
  <si>
    <t>KFR Wolfsburg, Stadt</t>
  </si>
  <si>
    <t>LKR Gifhorn</t>
  </si>
  <si>
    <t>LKR Goslar</t>
  </si>
  <si>
    <t>LKR Helmstedt</t>
  </si>
  <si>
    <t>LKR Northeim</t>
  </si>
  <si>
    <t>LKR Peine</t>
  </si>
  <si>
    <t>LKR Wolfenbüttel</t>
  </si>
  <si>
    <t>LKR Diepholz</t>
  </si>
  <si>
    <t>LKR Hameln-Pyrmont</t>
  </si>
  <si>
    <t>LKR Holzminden</t>
  </si>
  <si>
    <t>LKR Nienburg (Weser)</t>
  </si>
  <si>
    <t>LKR Schaumburg</t>
  </si>
  <si>
    <t>LKR Cuxhaven</t>
  </si>
  <si>
    <t>LKR Harburg</t>
  </si>
  <si>
    <t>LKR Lüchow-Dannenberg</t>
  </si>
  <si>
    <t>LKR Osterholz</t>
  </si>
  <si>
    <t>LKR Rotenburg (Wümme)</t>
  </si>
  <si>
    <t>LKR Uelzen</t>
  </si>
  <si>
    <t>LKR Verden</t>
  </si>
  <si>
    <t>KFR Delmenhorst, Stadt</t>
  </si>
  <si>
    <t>KFR Emden, Stadt</t>
  </si>
  <si>
    <t>KFR Oldenburg (Oldenburg), Stadt</t>
  </si>
  <si>
    <t>KFR Osnabrück, Stadt</t>
  </si>
  <si>
    <t>KFR Wilhelmshaven, Stadt</t>
  </si>
  <si>
    <t>LKR Ammerland</t>
  </si>
  <si>
    <t>LKR Aurich</t>
  </si>
  <si>
    <t>LKR Cloppenburg</t>
  </si>
  <si>
    <t>LKR Friesland</t>
  </si>
  <si>
    <t>LKR Leer</t>
  </si>
  <si>
    <t>LKR Oldenburg</t>
  </si>
  <si>
    <t>LKR Osnabrück</t>
  </si>
  <si>
    <t>LKR Vechta</t>
  </si>
  <si>
    <t>LKR Wesermarsch</t>
  </si>
  <si>
    <t>LKR Wittmund</t>
  </si>
  <si>
    <t>Bremen, Stadt</t>
  </si>
  <si>
    <t>Bremerhaven, Stadt</t>
  </si>
  <si>
    <t>KFR Düsseldorf, Stadt</t>
  </si>
  <si>
    <t>KFR Duisburg, Stadt</t>
  </si>
  <si>
    <t>KFR Essen, Stadt</t>
  </si>
  <si>
    <t>KFR Krefeld, Stadt</t>
  </si>
  <si>
    <t>KFR Mönchengladbach, Stadt</t>
  </si>
  <si>
    <t>KFR Mülheim an der Ruhr, Stadt</t>
  </si>
  <si>
    <t>KFR Oberhausen, Stadt</t>
  </si>
  <si>
    <t>KFR Remscheid, Stadt</t>
  </si>
  <si>
    <t>KFR Solingen, Stadt</t>
  </si>
  <si>
    <t>KFR Wuppertal, Stadt</t>
  </si>
  <si>
    <t>LKR Kleve, Kreis</t>
  </si>
  <si>
    <t>Emmerich am Rhein, Stadt</t>
  </si>
  <si>
    <t>Geldern, Stadt</t>
  </si>
  <si>
    <t>Goch, Stadt</t>
  </si>
  <si>
    <t>Kevelaer, Stadt</t>
  </si>
  <si>
    <t>Kleve, Stadt</t>
  </si>
  <si>
    <t>Erkrath, Stadt</t>
  </si>
  <si>
    <t>Haan, Stadt</t>
  </si>
  <si>
    <t>Heiligenhaus, Stadt</t>
  </si>
  <si>
    <t>Hilden, Stadt</t>
  </si>
  <si>
    <t>Langenfeld (Rhld.), Stadt</t>
  </si>
  <si>
    <t>Mettmann, Stadt</t>
  </si>
  <si>
    <t>Monheim am Rhein, Stadt</t>
  </si>
  <si>
    <t>Ratingen, Stadt</t>
  </si>
  <si>
    <t>Velbert, Stadt</t>
  </si>
  <si>
    <t>Wülfrath, Stadt</t>
  </si>
  <si>
    <t>LKR Rhein-Kreis Neuss</t>
  </si>
  <si>
    <t>Dormagen, Stadt</t>
  </si>
  <si>
    <t>Grevenbroich, Stadt</t>
  </si>
  <si>
    <t>Kaarst, Stadt</t>
  </si>
  <si>
    <t>Meerbusch, Stadt</t>
  </si>
  <si>
    <t>Neuss, Stadt</t>
  </si>
  <si>
    <t>LKR Viersen, Kreis</t>
  </si>
  <si>
    <t>Kempen, Stadt</t>
  </si>
  <si>
    <t>Viersen, Stadt</t>
  </si>
  <si>
    <t>Willich, Stadt</t>
  </si>
  <si>
    <t>LKR Wesel, Kreis</t>
  </si>
  <si>
    <t>Dinslaken, Stadt</t>
  </si>
  <si>
    <t>Kamp-Lintfort, Stadt</t>
  </si>
  <si>
    <t>Moers, Stadt</t>
  </si>
  <si>
    <t>Rheinberg, Stadt</t>
  </si>
  <si>
    <t>Voerde (Niederrhein), Stadt</t>
  </si>
  <si>
    <t>Wesel, Stadt</t>
  </si>
  <si>
    <t>KFR Bonn, Stadt</t>
  </si>
  <si>
    <t>KFR Köln, Stadt</t>
  </si>
  <si>
    <t>KFR Leverkusen, Stadt</t>
  </si>
  <si>
    <t>Aachen, Stadt</t>
  </si>
  <si>
    <t>Alsdorf, Stadt</t>
  </si>
  <si>
    <t>Eschweiler, Stadt</t>
  </si>
  <si>
    <t>Herzogenrath, Stadt</t>
  </si>
  <si>
    <t>Stolberg (Rhld.), Stadt</t>
  </si>
  <si>
    <t>Würselen, Stadt</t>
  </si>
  <si>
    <t>LKR Düren, Kreis</t>
  </si>
  <si>
    <t>Düren, Stadt</t>
  </si>
  <si>
    <t>Bergheim, Stadt</t>
  </si>
  <si>
    <t>Brühl, Stadt</t>
  </si>
  <si>
    <t>Erftstadt, Stadt</t>
  </si>
  <si>
    <t>Frechen, Stadt</t>
  </si>
  <si>
    <t>Hürth, Stadt</t>
  </si>
  <si>
    <t>Kerpen, Stadt</t>
  </si>
  <si>
    <t>Pulheim, Stadt</t>
  </si>
  <si>
    <t>Wesseling, Stadt</t>
  </si>
  <si>
    <t>LKR Euskirchen, Kreis</t>
  </si>
  <si>
    <t>LKR Heinsberg</t>
  </si>
  <si>
    <t>Erkelenz, Stadt</t>
  </si>
  <si>
    <t>Geilenkirchen, Stadt</t>
  </si>
  <si>
    <t>Heinsberg, Stadt</t>
  </si>
  <si>
    <t>Hückelhoven, Stadt</t>
  </si>
  <si>
    <t>LKR Oberbergischer Kreis</t>
  </si>
  <si>
    <t>Gummersbach, Stadt</t>
  </si>
  <si>
    <t>Radevormwald, Stadt</t>
  </si>
  <si>
    <t>Wiehl, Stadt</t>
  </si>
  <si>
    <t>Wipperfürth, Stadt</t>
  </si>
  <si>
    <t>LKR Rheinisch-Bergischer Kreis</t>
  </si>
  <si>
    <t>Bergisch Gladbach, Stadt</t>
  </si>
  <si>
    <t>Leichlingen (Rhld.), Stadt</t>
  </si>
  <si>
    <t>Overath, Stadt</t>
  </si>
  <si>
    <t>Rösrath, Stadt</t>
  </si>
  <si>
    <t>Wermelskirchen, Stadt</t>
  </si>
  <si>
    <t>LKR Rhein-Sieg-Kreis</t>
  </si>
  <si>
    <t>Bad Honnef, Stadt</t>
  </si>
  <si>
    <t>Bornheim, Stadt</t>
  </si>
  <si>
    <t>Hennef (Sieg), Stadt</t>
  </si>
  <si>
    <t>Königswinter, Stadt</t>
  </si>
  <si>
    <t>Lohmar, Stadt</t>
  </si>
  <si>
    <t>Meckenheim, Stadt</t>
  </si>
  <si>
    <t>Niederkassel, Stadt</t>
  </si>
  <si>
    <t>Rheinbach, Stadt</t>
  </si>
  <si>
    <t>Sankt Augustin, Stadt</t>
  </si>
  <si>
    <t>Siegburg, Stadt</t>
  </si>
  <si>
    <t>Troisdorf, Stadt</t>
  </si>
  <si>
    <t>KFR Bottrop, Stadt</t>
  </si>
  <si>
    <t>KFR Gelsenkirchen, Stadt</t>
  </si>
  <si>
    <t>KFR Münster, Stadt</t>
  </si>
  <si>
    <t>LKR Borken</t>
  </si>
  <si>
    <t>Ahaus, Stadt</t>
  </si>
  <si>
    <t>Bocholt, Stadt</t>
  </si>
  <si>
    <t>Borken, Stadt</t>
  </si>
  <si>
    <t>Gronau (Westf.), Stadt</t>
  </si>
  <si>
    <t>LKR Coesfeld, Kreis</t>
  </si>
  <si>
    <t>Coesfeld, Stadt</t>
  </si>
  <si>
    <t>Dülmen, Stadt</t>
  </si>
  <si>
    <t>Castrop-Rauxel, Stadt</t>
  </si>
  <si>
    <t>Datteln, Stadt</t>
  </si>
  <si>
    <t>Dorsten, Stadt</t>
  </si>
  <si>
    <t>Gladbeck, Stadt</t>
  </si>
  <si>
    <t>Haltern am See, Stadt</t>
  </si>
  <si>
    <t>Herten, Stadt</t>
  </si>
  <si>
    <t>Marl, Stadt</t>
  </si>
  <si>
    <t>Oer-Erkenschwick, Stadt</t>
  </si>
  <si>
    <t>Recklinghausen, Stadt</t>
  </si>
  <si>
    <t>Waltrop, Stadt</t>
  </si>
  <si>
    <t>LKR Steinfurt, Kreis</t>
  </si>
  <si>
    <t>Emsdetten, Stadt</t>
  </si>
  <si>
    <t>Greven, Stadt</t>
  </si>
  <si>
    <t>Ibbenbüren, Stadt</t>
  </si>
  <si>
    <t>Rheine, Stadt</t>
  </si>
  <si>
    <t>LKR Warendorf, Kreis</t>
  </si>
  <si>
    <t>Ahlen, Stadt</t>
  </si>
  <si>
    <t>Beckum, Stadt</t>
  </si>
  <si>
    <t>Oelde, Stadt</t>
  </si>
  <si>
    <t>KFR Bielefeld, Stadt</t>
  </si>
  <si>
    <t>LKR Gütersloh, Kreis</t>
  </si>
  <si>
    <t>Gütersloh, Stadt</t>
  </si>
  <si>
    <t>LKR Herford, Kreis</t>
  </si>
  <si>
    <t>Bünde, Stadt</t>
  </si>
  <si>
    <t>Herford, Stadt</t>
  </si>
  <si>
    <t>Löhne, Stadt</t>
  </si>
  <si>
    <t>LKR Höxter, Kreis</t>
  </si>
  <si>
    <t>LKR Lippe, Kreis</t>
  </si>
  <si>
    <t>Bad Salzuflen, Stadt</t>
  </si>
  <si>
    <t>Detmold, Stadt</t>
  </si>
  <si>
    <t>Lage, Stadt</t>
  </si>
  <si>
    <t>Lemgo, Stadt</t>
  </si>
  <si>
    <t>LKR Minden-Lübbecke, Kreis</t>
  </si>
  <si>
    <t>Bad Oeynhausen, Stadt</t>
  </si>
  <si>
    <t>Minden, Stadt</t>
  </si>
  <si>
    <t>Porta Westfalica</t>
  </si>
  <si>
    <t>LKR Paderborn, Kreis</t>
  </si>
  <si>
    <t>Paderborn, Stadt</t>
  </si>
  <si>
    <t>KFR Bochum, Stadt</t>
  </si>
  <si>
    <t>KFR Dortmund, Stadt</t>
  </si>
  <si>
    <t>KFR Hagen, Stadt</t>
  </si>
  <si>
    <t>KFR Hamm, Stadt</t>
  </si>
  <si>
    <t>KFR Herne, Stadt</t>
  </si>
  <si>
    <t>Gevelsberg, Stadt</t>
  </si>
  <si>
    <t>Hattingen, Stadt</t>
  </si>
  <si>
    <t>Herdecke, Stadt</t>
  </si>
  <si>
    <t>Schwelm, Stadt</t>
  </si>
  <si>
    <t>Sprockhövel, Stadt</t>
  </si>
  <si>
    <t>Wetter (Ruhr), Stadt</t>
  </si>
  <si>
    <t>Witten, Stadt</t>
  </si>
  <si>
    <t>LKR Hochsauerlandkreis</t>
  </si>
  <si>
    <t>Arnsberg, Stadt</t>
  </si>
  <si>
    <t>Schmallenberg, Stadt</t>
  </si>
  <si>
    <t>Sundern (Sauerland), Stadt</t>
  </si>
  <si>
    <t>LKR Märkischer Kreis</t>
  </si>
  <si>
    <t>Altena, Stadt</t>
  </si>
  <si>
    <t>LKR Herzogtum Lauenburg</t>
  </si>
  <si>
    <t>Hemer, Stadt</t>
  </si>
  <si>
    <t>Iserlohn, Stadt</t>
  </si>
  <si>
    <t>Lüdenscheid, Stadt</t>
  </si>
  <si>
    <t>Menden (Sauerland), Stadt</t>
  </si>
  <si>
    <t>Plettenberg, Stadt</t>
  </si>
  <si>
    <t>Werdohl, Stadt</t>
  </si>
  <si>
    <t>LKR Olpe, Kreis</t>
  </si>
  <si>
    <t>LKR Siegen-Wittgenstein, Kreis</t>
  </si>
  <si>
    <t>Siegen, Stadt</t>
  </si>
  <si>
    <t>LKR Soest, Kreis</t>
  </si>
  <si>
    <t>Lippstadt, Stadt</t>
  </si>
  <si>
    <t>Soest, Stadt</t>
  </si>
  <si>
    <t>Warstein, Stadt</t>
  </si>
  <si>
    <t>LKR Unna, Kreis</t>
  </si>
  <si>
    <t>Bergkamen, Stadt</t>
  </si>
  <si>
    <t>Kamen, Stadt</t>
  </si>
  <si>
    <t>Lünen, Stadt</t>
  </si>
  <si>
    <t>Schwerte, Stadt</t>
  </si>
  <si>
    <t>Selm, Stadt</t>
  </si>
  <si>
    <t>Unna, Stadt</t>
  </si>
  <si>
    <t>Werne, Stadt</t>
  </si>
  <si>
    <t>KFR Darmstadt, Wissenschaftsstadt</t>
  </si>
  <si>
    <t>KFR Frankfurt am Main, Stadt</t>
  </si>
  <si>
    <t>KFR Offenbach am Main, Stadt</t>
  </si>
  <si>
    <t>KFR Wiesbaden, Landeshauptstadt</t>
  </si>
  <si>
    <t>LKR Bergstraße</t>
  </si>
  <si>
    <t>LKR Darmstadt-Dieburg</t>
  </si>
  <si>
    <t>LKR Groß-Gerau, Kreis</t>
  </si>
  <si>
    <t>Rüsselsheim, Stadt</t>
  </si>
  <si>
    <t>LKR Hochtaunuskreis</t>
  </si>
  <si>
    <t>Bad Homburg v.d. Höhe</t>
  </si>
  <si>
    <t>Hanau, Stadt</t>
  </si>
  <si>
    <t>LKR Main-Taunus-Kreis</t>
  </si>
  <si>
    <t>LKR Odenwaldkreis</t>
  </si>
  <si>
    <t>LKR Offenbach</t>
  </si>
  <si>
    <t>LKR Rheingau-Taunus-Kreis</t>
  </si>
  <si>
    <t>LKR Wetteraukreis</t>
  </si>
  <si>
    <t>LKR Gießen, Kreis</t>
  </si>
  <si>
    <t>Gießen, Stadt</t>
  </si>
  <si>
    <t>LKR Lahn-Dill-Kreis</t>
  </si>
  <si>
    <t>Wetzlar, Stadt</t>
  </si>
  <si>
    <t>LKR Limburg-Weilburg</t>
  </si>
  <si>
    <t>LKR Marburg-Biedenkopf</t>
  </si>
  <si>
    <t>Marburg, Stadt</t>
  </si>
  <si>
    <t>LKR Vogelsbergkreis</t>
  </si>
  <si>
    <t>LKR Fulda</t>
  </si>
  <si>
    <t>Fulda, Stadt</t>
  </si>
  <si>
    <t>LKR Hersfeld-Rotenburg</t>
  </si>
  <si>
    <t>LKR Kassel</t>
  </si>
  <si>
    <t>LKR Schwalm-Eder-Kreis</t>
  </si>
  <si>
    <t>LKR Waldeck-Frankenberg</t>
  </si>
  <si>
    <t>LKR Werra-Meißner-Kreis</t>
  </si>
  <si>
    <t>KFR Koblenz, kreisfreie Stadt</t>
  </si>
  <si>
    <t>LKR Ahrweiler</t>
  </si>
  <si>
    <t>LKR Altenkirchen (Westerwald)</t>
  </si>
  <si>
    <t>LKR Bad Kreuznach, Kreis</t>
  </si>
  <si>
    <t>Bad Kreuznach, Stadt</t>
  </si>
  <si>
    <t>LKR Birkenfeld, Kreis</t>
  </si>
  <si>
    <t>Idar-Oberstein, Stadt</t>
  </si>
  <si>
    <t>LKR Cochem-Zell</t>
  </si>
  <si>
    <t>LKR Mayen-Koblenz, Kreis</t>
  </si>
  <si>
    <t>Andernach, Stadt</t>
  </si>
  <si>
    <t>Mayen, Stadt</t>
  </si>
  <si>
    <t>LKR Neuwied, Kreis</t>
  </si>
  <si>
    <t>Neuwied, Stadt</t>
  </si>
  <si>
    <t>LKR Rhein-Hunsrück-Kreis</t>
  </si>
  <si>
    <t>LKR Rhein-Lahn-Kreis</t>
  </si>
  <si>
    <t>LKR Westerwaldkreis</t>
  </si>
  <si>
    <t>KFR Trier, Stadt</t>
  </si>
  <si>
    <t>LKR Bernkastel-Wittlich</t>
  </si>
  <si>
    <t>LKR Eifelkreis Bitburg-Prüm</t>
  </si>
  <si>
    <t>LKR Vulkaneifel</t>
  </si>
  <si>
    <t>LKR Trier-Saarburg</t>
  </si>
  <si>
    <t>KFR Frankenthal (Pfalz), kreisfreie Stadt</t>
  </si>
  <si>
    <t>KFR Kaiserslautern, kreisfreie Stadt</t>
  </si>
  <si>
    <t>KFR Mainz, kreisfreie Stadt</t>
  </si>
  <si>
    <t>KFR Neustadt an der Weinstraße, kreisfreie Stadt</t>
  </si>
  <si>
    <t>KFR Pirmasens, kreisfreie Stadt</t>
  </si>
  <si>
    <t>KFR Speyer, kreisfreie Stadt</t>
  </si>
  <si>
    <t>KFR Worms, kreisfreie Stadt</t>
  </si>
  <si>
    <t>KFR Zweibrücken, kreisfreie Stadt</t>
  </si>
  <si>
    <t>LKR Alzey-Worms</t>
  </si>
  <si>
    <t>LKR Bad Dürkheim</t>
  </si>
  <si>
    <t>LKR Donnersbergkreis</t>
  </si>
  <si>
    <t>LKR Germersheim</t>
  </si>
  <si>
    <t>LKR Kaiserslautern</t>
  </si>
  <si>
    <t>LKR Kusel</t>
  </si>
  <si>
    <t>LKR Südliche Weinstraße</t>
  </si>
  <si>
    <t>LKR Rhein-Pfalz-Kreis</t>
  </si>
  <si>
    <t>LKR Mainz-Bingen</t>
  </si>
  <si>
    <t>LKR Südwestpfalz</t>
  </si>
  <si>
    <t>KFR Stuttgart</t>
  </si>
  <si>
    <t>LKR Böblingen</t>
  </si>
  <si>
    <t>LKR Esslingen</t>
  </si>
  <si>
    <t>LKR Göppingen</t>
  </si>
  <si>
    <t>LKR Ludwigsburg</t>
  </si>
  <si>
    <t>LKR Rems-Murr-Kreis</t>
  </si>
  <si>
    <t>KFR Heilbronn</t>
  </si>
  <si>
    <t>LKR Heilbronn</t>
  </si>
  <si>
    <t>LKR Hohenlohekreis</t>
  </si>
  <si>
    <t>LKR Schwäbisch Hall</t>
  </si>
  <si>
    <t>LKR Main-Tauber-Kreis</t>
  </si>
  <si>
    <t>LKR Heidenheim</t>
  </si>
  <si>
    <t>LKR Ostalbkreis</t>
  </si>
  <si>
    <t>KFR Baden-Baden</t>
  </si>
  <si>
    <t>KFR Karlsruhe</t>
  </si>
  <si>
    <t>LKR Karlsruhe</t>
  </si>
  <si>
    <t>LKR Rastatt</t>
  </si>
  <si>
    <t>KFR Heidelberg</t>
  </si>
  <si>
    <t>KFR Mannheim</t>
  </si>
  <si>
    <t>LKR Neckar-Odenwald-Kreis</t>
  </si>
  <si>
    <t>LKR Rhein-Neckar-Kreis</t>
  </si>
  <si>
    <t>KFR Pforzheim</t>
  </si>
  <si>
    <t>LKR Calw</t>
  </si>
  <si>
    <t>LKR Enzkreis</t>
  </si>
  <si>
    <t>LKR Freudenstadt</t>
  </si>
  <si>
    <t>KFR Freiburg im Breisgau</t>
  </si>
  <si>
    <t>LKR Breisgau-Hochschwarzwald</t>
  </si>
  <si>
    <t>LKR Emmendingen</t>
  </si>
  <si>
    <t>LKR Ortenaukreis</t>
  </si>
  <si>
    <t>LKR Rottweil</t>
  </si>
  <si>
    <t>LKR Tuttlingen</t>
  </si>
  <si>
    <t>LKR Lörrach</t>
  </si>
  <si>
    <t>LKR Waldshut</t>
  </si>
  <si>
    <t>LKR Reutlingen</t>
  </si>
  <si>
    <t>LKR Tübingen</t>
  </si>
  <si>
    <t>LKR Zollernalbkreis</t>
  </si>
  <si>
    <t>KFR Ulm</t>
  </si>
  <si>
    <t>LKR Alb-Donau-Kreis</t>
  </si>
  <si>
    <t>LKR Biberach</t>
  </si>
  <si>
    <t>LKR Bodenseekreis</t>
  </si>
  <si>
    <t>LKR Ravensburg</t>
  </si>
  <si>
    <t>LKR Sigmaringen</t>
  </si>
  <si>
    <t>KFR Ingolstadt, Stadt</t>
  </si>
  <si>
    <t>KFR München, Landeshauptstadt</t>
  </si>
  <si>
    <t>KFR Rosenheim, Stadt</t>
  </si>
  <si>
    <t>LKR Altötting</t>
  </si>
  <si>
    <t>LKR Berchtesgadener Land</t>
  </si>
  <si>
    <t>LKR Bad Tölz-Wolfratshausen</t>
  </si>
  <si>
    <t>LKR Dachau</t>
  </si>
  <si>
    <t>LKR Ebersberg</t>
  </si>
  <si>
    <t>LKR Eichstätt</t>
  </si>
  <si>
    <t>LKR Erding</t>
  </si>
  <si>
    <t>LKR Freising</t>
  </si>
  <si>
    <t>LKR Fürstenfeldbruck</t>
  </si>
  <si>
    <t>LKR Garmisch-Partenkirchen</t>
  </si>
  <si>
    <t>LKR Landsberg am Lech</t>
  </si>
  <si>
    <t>LKR Miesbach</t>
  </si>
  <si>
    <t>LKR München</t>
  </si>
  <si>
    <t>LKR Neuburg-Schrobenhausen</t>
  </si>
  <si>
    <t>LKR Rosenheim</t>
  </si>
  <si>
    <t>LKR Starnberg</t>
  </si>
  <si>
    <t>LKR Traunstein</t>
  </si>
  <si>
    <t>LKR Weilheim-Schongau</t>
  </si>
  <si>
    <t>KFR Landshut, Stadt</t>
  </si>
  <si>
    <t>KFR Passau, Stadt</t>
  </si>
  <si>
    <t>KFR Straubing, Stadt</t>
  </si>
  <si>
    <t>LKR Deggendorf</t>
  </si>
  <si>
    <t>LKR Freyung-Grafenau</t>
  </si>
  <si>
    <t>LKR Kelheim</t>
  </si>
  <si>
    <t>LKR Landshut</t>
  </si>
  <si>
    <t>LKR Passau</t>
  </si>
  <si>
    <t>LKR Regen</t>
  </si>
  <si>
    <t>LKR Rottal-Inn</t>
  </si>
  <si>
    <t>LKR Straubing-Bogen</t>
  </si>
  <si>
    <t>LKR Dingolfing-Landau</t>
  </si>
  <si>
    <t>KFR Amberg, Stadt</t>
  </si>
  <si>
    <t>KFR Regensburg, Stadt</t>
  </si>
  <si>
    <t>KFR Weiden i.d.OPf., Stadt</t>
  </si>
  <si>
    <t>LKR Amberg-Sulzbach</t>
  </si>
  <si>
    <t>LKR Cham</t>
  </si>
  <si>
    <t>LKR Neumarkt i.d.OPf.</t>
  </si>
  <si>
    <t>LKR Regensburg</t>
  </si>
  <si>
    <t>LKR Schwandorf</t>
  </si>
  <si>
    <t>LKR Tirschenreuth</t>
  </si>
  <si>
    <t>KFR Bamberg, Stadt</t>
  </si>
  <si>
    <t>KFR Bayreuth, Stadt</t>
  </si>
  <si>
    <t>KFR Coburg, Stadt</t>
  </si>
  <si>
    <t>KFR Hof, Stadt</t>
  </si>
  <si>
    <t>LKR Bamberg</t>
  </si>
  <si>
    <t>LKR Bayreuth</t>
  </si>
  <si>
    <t>LKR Coburg</t>
  </si>
  <si>
    <t>LKR Forchheim</t>
  </si>
  <si>
    <t>LKR Hof</t>
  </si>
  <si>
    <t>LKR Kronach</t>
  </si>
  <si>
    <t>LKR Kulmbach</t>
  </si>
  <si>
    <t>LKR Lichtenfels</t>
  </si>
  <si>
    <t>KFR Ansbach, Stadt</t>
  </si>
  <si>
    <t>KFR Erlangen, Stadt</t>
  </si>
  <si>
    <t>KFR Fürth, Stadt</t>
  </si>
  <si>
    <t>KFR Nürnberg, Stadt</t>
  </si>
  <si>
    <t>KFR Schwabach, Stadt</t>
  </si>
  <si>
    <t>LKR Ansbach</t>
  </si>
  <si>
    <t>LKR Erlangen-Höchstadt</t>
  </si>
  <si>
    <t>LKR Fürth</t>
  </si>
  <si>
    <t>LKR Nürnberger Land</t>
  </si>
  <si>
    <t>LKR Roth</t>
  </si>
  <si>
    <t>LKR Weißenburg-Gunzenhausen</t>
  </si>
  <si>
    <t>KFR Aschaffenburg, Stadt</t>
  </si>
  <si>
    <t>KFR Schweinfurt, Stadt</t>
  </si>
  <si>
    <t>KFR Würzburg, Stadt</t>
  </si>
  <si>
    <t>LKR Aschaffenburg</t>
  </si>
  <si>
    <t>LKR Bad Kissingen</t>
  </si>
  <si>
    <t>LKR Rhön-Grabfeld</t>
  </si>
  <si>
    <t>LKR Haßberge</t>
  </si>
  <si>
    <t>LKR Kitzingen</t>
  </si>
  <si>
    <t>LKR Miltenberg</t>
  </si>
  <si>
    <t>LKR Main-Spessart</t>
  </si>
  <si>
    <t>LKR Schweinfurt</t>
  </si>
  <si>
    <t>LKR Würzburg</t>
  </si>
  <si>
    <t>KFR Augsburg, Stadt</t>
  </si>
  <si>
    <t>KFR Kaufbeuren, Stadt</t>
  </si>
  <si>
    <t>KFR Kempten (Allgäu), Stadt</t>
  </si>
  <si>
    <t>KFR Memmingen, Stadt</t>
  </si>
  <si>
    <t>LKR Aichach-Friedberg</t>
  </si>
  <si>
    <t>LKR Augsburg</t>
  </si>
  <si>
    <t>LKR Günzburg</t>
  </si>
  <si>
    <t>LKR Neu-Ulm</t>
  </si>
  <si>
    <t>LKR Lindau (Bodensee)</t>
  </si>
  <si>
    <t>LKR Ostallgäu</t>
  </si>
  <si>
    <t>LKR Unterallgäu</t>
  </si>
  <si>
    <t>LKR Donau-Ries</t>
  </si>
  <si>
    <t>LKR Oberallgäu</t>
  </si>
  <si>
    <t>LKR Regionalverband Saarbrücken</t>
  </si>
  <si>
    <t>LKR Merzig-Wadern</t>
  </si>
  <si>
    <t>LKR Neunkirchen</t>
  </si>
  <si>
    <t>LKR Saarlouis</t>
  </si>
  <si>
    <t>LKR Saarpfalz-Kreis</t>
  </si>
  <si>
    <t>Berlin, Stadt</t>
  </si>
  <si>
    <t>KFR Brandenburg an der Havel, Stadt</t>
  </si>
  <si>
    <t>KFR Cottbus, Stadt</t>
  </si>
  <si>
    <t>KFR Frankfurt (Oder), Stadt</t>
  </si>
  <si>
    <t>KFR Potsdam, Stadt</t>
  </si>
  <si>
    <t>LKR Barnim</t>
  </si>
  <si>
    <t>LKR Dahme-Spreewald</t>
  </si>
  <si>
    <t>LKR Elbe-Elster</t>
  </si>
  <si>
    <t>LKR Havelland</t>
  </si>
  <si>
    <t>LKR Märkisch-Oderland</t>
  </si>
  <si>
    <t>LKR Oberhavel</t>
  </si>
  <si>
    <t>LKR Oberspreewald-Lausitz</t>
  </si>
  <si>
    <t>LKR Oder-Spree</t>
  </si>
  <si>
    <t>LKR Ostprignitz-Ruppin</t>
  </si>
  <si>
    <t>LKR Potsdam-Mittelmark</t>
  </si>
  <si>
    <t>LKR Prignitz</t>
  </si>
  <si>
    <t>LKR Spree-Neiße</t>
  </si>
  <si>
    <t>LKR Teltow-Fläming</t>
  </si>
  <si>
    <t>LKR Uckermark</t>
  </si>
  <si>
    <t>KFR Rostock</t>
  </si>
  <si>
    <t>KFR Schwerin</t>
  </si>
  <si>
    <t>LKR Nordwestmecklenburg</t>
  </si>
  <si>
    <t>KFR Chemnitz, Stadt</t>
  </si>
  <si>
    <t>LKR Erzgebirgskreis</t>
  </si>
  <si>
    <t>LKR Mittelsachsen</t>
  </si>
  <si>
    <t>LKR Vogtlandkreis</t>
  </si>
  <si>
    <t>LKR Zwickau</t>
  </si>
  <si>
    <t>KFR Dresden, Stadt</t>
  </si>
  <si>
    <t>LKR Bautzen</t>
  </si>
  <si>
    <t>LKR Görlitz</t>
  </si>
  <si>
    <t>LKR Meißen</t>
  </si>
  <si>
    <t>LKR Sächsische Schweiz-Osterzgebirge</t>
  </si>
  <si>
    <t>KFR Leipzig, Stadt</t>
  </si>
  <si>
    <t>LKR Leipzig</t>
  </si>
  <si>
    <t>LKR Nordsachsen</t>
  </si>
  <si>
    <t>KFR Dessau-Roßlau, Stadt</t>
  </si>
  <si>
    <t>KFR Halle (Saale), Stadt</t>
  </si>
  <si>
    <t>KFR Magdeburg, Landeshauptstadt</t>
  </si>
  <si>
    <t>LKR Altmarkkreis Salzwedel</t>
  </si>
  <si>
    <t>LKR Anhalt-Bitterfeld</t>
  </si>
  <si>
    <t>LKR Börde</t>
  </si>
  <si>
    <t>LKR Burgenlandkreis</t>
  </si>
  <si>
    <t>LKR Harz</t>
  </si>
  <si>
    <t>LKR Jerichower Land</t>
  </si>
  <si>
    <t>LKR Mansfeld-Südharz</t>
  </si>
  <si>
    <t>LKR Saalekreis</t>
  </si>
  <si>
    <t>LKR Salzlandkreis</t>
  </si>
  <si>
    <t>LKR Stendal</t>
  </si>
  <si>
    <t>LKR Wittenberg</t>
  </si>
  <si>
    <t>KFR Erfurt, Stadt</t>
  </si>
  <si>
    <t>KFR Gera, Stadt</t>
  </si>
  <si>
    <t>KFR Jena, Stadt</t>
  </si>
  <si>
    <t>KFR Suhl, Stadt</t>
  </si>
  <si>
    <t>KFR Weimar, Stadt</t>
  </si>
  <si>
    <t>KFR Eisenach, Stadt</t>
  </si>
  <si>
    <t>LKR Eichsfeld</t>
  </si>
  <si>
    <t>freie nicht-konfessionelle Träger</t>
  </si>
  <si>
    <t>freie konfessionelle Träger</t>
  </si>
  <si>
    <t>LKR Kleve, Kreis, zusammengefasste Kreisergebnisse</t>
  </si>
  <si>
    <t>Mettmann, Kreis, zusammengefasste Kreisergebnisse</t>
  </si>
  <si>
    <t>LKR Viersen, Kreis, zusammengefasste Kreisergebnisse</t>
  </si>
  <si>
    <t>LKR Wesel, Kreis, zusammengefasste Kreisergebnisse</t>
  </si>
  <si>
    <t>LKR Aachen, Städteregion, zusammengefasste Kreisergebnisse</t>
  </si>
  <si>
    <t>LKR Düren, Kreis, zusammengefasste Kreisergebnisse</t>
  </si>
  <si>
    <t>Rhein-Erft-Kreis, zusammengefasste Kreisergebnisse</t>
  </si>
  <si>
    <t>LKR Heinsberg, zusammengefasste Kreisergebnisse</t>
  </si>
  <si>
    <t>LKR Rhein-Sieg-Kreis, zusammengefasste Kreisergebnisse</t>
  </si>
  <si>
    <t>LKR Borken, zusammengefasste Kreisergebnisse</t>
  </si>
  <si>
    <t>LKR Coesfeld, Kreis, zusammengefasste Kreisergebnisse</t>
  </si>
  <si>
    <t>Recklinghausen, Kreis, zusammengefasste Kreisergebnisse</t>
  </si>
  <si>
    <t>LKR Steinfurt, Kreis, zusammengefasste Kreisergebnisse</t>
  </si>
  <si>
    <t>LKR Warendorf, Kreis, zusammengefasste Kreisergebnisse</t>
  </si>
  <si>
    <t>LKR Gütersloh, Kreis, zusammengefasste Kreisergebnisse</t>
  </si>
  <si>
    <t>LKR Herford, Kreis, zusammengefasste Kreisergebnisse</t>
  </si>
  <si>
    <t>LKR Lippe, Kreis, zusammengefasste Kreisergebnisse</t>
  </si>
  <si>
    <t>LKR Minden-Lübbecke, Kreis, zusammengefasste Kreisergebnisse</t>
  </si>
  <si>
    <t>LKR Paderborn, Kreis, zusammengefasste Kreisergebnisse</t>
  </si>
  <si>
    <t>Ennepe-Ruhr-Kreis, zusammengefasste Kreisergebnisse</t>
  </si>
  <si>
    <t>LKR Hochsauerlandkreis, zusammengefasste Kreisergebnisse</t>
  </si>
  <si>
    <t>LKR Siegen-Wittgenstein, Kreis, zusammengefasste Kreisergebnisse</t>
  </si>
  <si>
    <t>LKR Soest, Kreis, zusammengefasste Kreisergebnisse</t>
  </si>
  <si>
    <t>LKR Groß-Gerau, Kreis, zusammengefasste Kreisergebnisse</t>
  </si>
  <si>
    <t>LKR Hochtaunuskreis, zusammengefasste Kreisergebnisse</t>
  </si>
  <si>
    <t>LKR Gießen, Kreis, zusammengefasste Kreisergebnisse</t>
  </si>
  <si>
    <t>LKR Lahn-Dill-Kreis, zusammengefasste Kreisergebnisse</t>
  </si>
  <si>
    <t>LKR Marburg-Biedenkopf, zusammengefasste Kreisergebnisse</t>
  </si>
  <si>
    <t>LKR Fulda, zusammengefasste Kreisergebnisse</t>
  </si>
  <si>
    <t>LKR Bad Kreuznach, Kreis, zusammengefasste Kreisergebnisse</t>
  </si>
  <si>
    <t>LKR Birkenfeld, Kreis, zusammengefasste Kreisergebnisse</t>
  </si>
  <si>
    <t>LKR Mayen-Koblenz, Kreis, zusammengefasste Kreisergebnisse</t>
  </si>
  <si>
    <t>LKR Neuwied, Kreis, zusammengefasste Kreisergebnisse</t>
  </si>
  <si>
    <t>x Berechnung aufgrund fehlender Angaben nicht möglich</t>
  </si>
  <si>
    <t>Deutschland</t>
  </si>
  <si>
    <t>Westdeutschland</t>
  </si>
  <si>
    <t>Baden-Württemberg</t>
  </si>
  <si>
    <t>Bayern</t>
  </si>
  <si>
    <t>Brandenburg</t>
  </si>
  <si>
    <t>Hessen</t>
  </si>
  <si>
    <t>Mecklenburg-Vorpommern</t>
  </si>
  <si>
    <t>Niedersachsen</t>
  </si>
  <si>
    <t>Nordrhein-Westfalen</t>
  </si>
  <si>
    <t>Rheinland-Pfalz</t>
  </si>
  <si>
    <t>Saarland</t>
  </si>
  <si>
    <t>Sachsen</t>
  </si>
  <si>
    <t>Sachsen-Anhalt</t>
  </si>
  <si>
    <t>Schleswig-Holstein</t>
  </si>
  <si>
    <t>Thüringen</t>
  </si>
  <si>
    <t>Ostdeutschland (mit Berlin)</t>
  </si>
  <si>
    <t>KFR Kassel, documenta-Stadt</t>
  </si>
  <si>
    <t>Quelle: Forschungsdatenzentrum der Statistischen Ämter des Bundes und der Länder, Statistik der Kinder- und Jugendhilfe, Kinder und tätige Personen in Tageseinrichtungen und in öffentlich geförderter Kindertagespflege, 2016; Berechnungen der Dortmunder Arbeitsstelle Kinder- und Jugendhilfestatistik</t>
  </si>
  <si>
    <t>.</t>
  </si>
  <si>
    <t/>
  </si>
  <si>
    <t>Davon</t>
  </si>
  <si>
    <t>Schließung 
16:30 Uhr 
oder später</t>
  </si>
  <si>
    <t>Schließung vor 16:30 Uhr</t>
  </si>
  <si>
    <t>Schließung
16:30 Uhr
oder später</t>
  </si>
  <si>
    <t>Anzahl</t>
  </si>
  <si>
    <t>x</t>
  </si>
  <si>
    <t xml:space="preserve">andere Räume bzw. Wohnung des Kindes </t>
  </si>
  <si>
    <t>-</t>
  </si>
  <si>
    <t xml:space="preserve">Inanspruchnahmequoten </t>
  </si>
  <si>
    <t>Tab. 1.1</t>
  </si>
  <si>
    <t>Tab. 1.2</t>
  </si>
  <si>
    <t>Tab. 1.3</t>
  </si>
  <si>
    <t>2.</t>
  </si>
  <si>
    <t>Tab. 2.1</t>
  </si>
  <si>
    <t>Tab. 1.4</t>
  </si>
  <si>
    <t>Tab. 1.5</t>
  </si>
  <si>
    <t>Tab. 2.2</t>
  </si>
  <si>
    <t>3.</t>
  </si>
  <si>
    <t>Tab. 3.1</t>
  </si>
  <si>
    <t>Tab. 3.2</t>
  </si>
  <si>
    <t>Migrationshintergrund - nicht deutsche Familiensprache - Segregation in Kindertageseinrichtungen und Kindertagespflege</t>
  </si>
  <si>
    <t>empfohlene Zitation der Tabellen:</t>
  </si>
  <si>
    <t>4.</t>
  </si>
  <si>
    <t>Tab. 4.1</t>
  </si>
  <si>
    <t>Tab. 4.2</t>
  </si>
  <si>
    <t>5.</t>
  </si>
  <si>
    <t>Tab. 5.1</t>
  </si>
  <si>
    <t>Tab. 6.1</t>
  </si>
  <si>
    <t>Tab. 6.2</t>
  </si>
  <si>
    <t>7.</t>
  </si>
  <si>
    <t>Tab. 7.1</t>
  </si>
  <si>
    <t>Tab. 7.2</t>
  </si>
  <si>
    <t>Tab. 7.3</t>
  </si>
  <si>
    <t>Tab. 7.4</t>
  </si>
  <si>
    <t>Tab. 7.5</t>
  </si>
  <si>
    <t xml:space="preserve">8. </t>
  </si>
  <si>
    <t>Tab. 8.1</t>
  </si>
  <si>
    <t>Forschungsverbund DJI/ TU Dortmund</t>
  </si>
  <si>
    <t>Personal in Kindertageseinrichtungen sowie Kindertagespflegepersonen</t>
  </si>
  <si>
    <t>Gruppenformen in Kindertageseinrichtungen</t>
  </si>
  <si>
    <t>1 bis 3 Kinder</t>
  </si>
  <si>
    <t>4 und mehr Kinder</t>
  </si>
  <si>
    <t>LKR Hildesheim</t>
  </si>
  <si>
    <t>LKR Grafschaft Bentheim</t>
  </si>
  <si>
    <t>Schulkinder in Kindertageseinrichtungen</t>
  </si>
  <si>
    <t>Öffnung später
als 7:30 Uhr</t>
  </si>
  <si>
    <t>Öffnung 7:30 Uhr
oder früher</t>
  </si>
  <si>
    <t>50 Jahre
und älter</t>
  </si>
  <si>
    <t>eigene Wohnung der Tages-pflegeperson</t>
  </si>
  <si>
    <t>Jugendamtsbezirke, Kreise und Länder</t>
  </si>
  <si>
    <t>unter 2</t>
  </si>
  <si>
    <t>Personalschlüssel in Kindertageseinrichtungen</t>
  </si>
  <si>
    <t>Ort der Betreuung in der Kindertagespflege</t>
  </si>
  <si>
    <t>zusammen*</t>
  </si>
  <si>
    <t>Kindertages- pflege*</t>
  </si>
  <si>
    <t>davon in…</t>
  </si>
  <si>
    <t>davon in …</t>
  </si>
  <si>
    <t>Kinder im Alter von 3 bis unter 6 Jahren (ohne Schulkinder)</t>
  </si>
  <si>
    <t>unter 3 (zusammen)</t>
  </si>
  <si>
    <t>3 bis unter 6 (zusammen)</t>
  </si>
  <si>
    <t>Zentrale Befunde aus der amtlichen Kinder- und Jugendhilfestatistik zum 01.03.2017</t>
  </si>
  <si>
    <t>in der Bevölkerung am 31.12.2016</t>
  </si>
  <si>
    <t>Burgdorf, Stadt</t>
  </si>
  <si>
    <t>Quelle: Forschungsdatenzentrum der Statistischen Ämter des Bundes und der Länder, Statistik der Kinder- und Jugendhilfe, Kinder und tätige Personen in Tageseinrichtungen und in öffentlich geförderter Kindertagespflege, 2017; Berechnungen der Dortmunder Arbeitsstelle Kinder- und Jugendhilfestatistik</t>
  </si>
  <si>
    <t>7.5 Kindertagespflegepersonen 2017 nach Anzahl der betreuten Kinder, Jugendamtsbezirken, Kreisen und Ländern</t>
  </si>
  <si>
    <t>LKR Konstanz, Kreis, zusammengefasste Kreisergebnisse</t>
  </si>
  <si>
    <t>LKR Schwarzwald-Baar-Kreis, zusammengefasste Kreisergebnisse</t>
  </si>
  <si>
    <t>LKR Emsland, zusammengefasste Kreisergebnisse</t>
  </si>
  <si>
    <t>LKR Stade, zusammengefasste Kreisergebnisse</t>
  </si>
  <si>
    <t>LKR Lüneburg, zusammengefasste Kreisergebnisse</t>
  </si>
  <si>
    <t>LKR Celle, zusammengefasste Kreisergebnisse</t>
  </si>
  <si>
    <t>LKR Region Hannover, zusammengefasste Kreisergebnisse</t>
  </si>
  <si>
    <t>LKR Göttingen, zusammengefasste Kreisergebnisse</t>
  </si>
  <si>
    <t>LKR Segeberg, zusammengefasste Kreisergebnisse</t>
  </si>
  <si>
    <t>8.1 Kindertagespflegepersonen 2017 nach dem Ort der Betreuung, Jugendamtsbezirken, Kreisen und Ländern</t>
  </si>
  <si>
    <t>Quelle: Forschungsdatenzentrum der Statistischen Ämter des Bundes und der Länder, Statistisches Bundesamt: Statistiken der Kinder- und Jugendhilfe, Kinder und tätige Personen in Tageseinrichtungen und in öffentlich geförderter Kindertagespflege 2017</t>
  </si>
  <si>
    <t>LKR Segeberg</t>
  </si>
  <si>
    <t>LKR Göttingen</t>
  </si>
  <si>
    <t>Göttingen, Stadt</t>
  </si>
  <si>
    <t>LKR Region Hannover</t>
  </si>
  <si>
    <t>Hannover, Landeshauptstadt</t>
  </si>
  <si>
    <t>Laatzen, Stadt</t>
  </si>
  <si>
    <t>Langenhagen, Stadt</t>
  </si>
  <si>
    <t>Lehrte, Stadt</t>
  </si>
  <si>
    <t>LKR Celle</t>
  </si>
  <si>
    <t>Celle, Stadt</t>
  </si>
  <si>
    <t>LKR Lüneburg</t>
  </si>
  <si>
    <t>Lüneburg, Hansestadt</t>
  </si>
  <si>
    <t>LKR Stade</t>
  </si>
  <si>
    <t>Buxtehude, Stadt</t>
  </si>
  <si>
    <t>LKR Emsland</t>
  </si>
  <si>
    <t>Lingen, Stadt</t>
  </si>
  <si>
    <t>LKR Schwarzwald-Baar-Kreis</t>
  </si>
  <si>
    <t>Villingen-Schwenningen, Stadt</t>
  </si>
  <si>
    <t>LKR Konstanz, Kreis</t>
  </si>
  <si>
    <t>Konstanz, Stadt</t>
  </si>
  <si>
    <t>Bremen</t>
  </si>
  <si>
    <t>Ennepetal, Stadt/Breckerfeld, Stadt</t>
  </si>
  <si>
    <t>LKR Rhein-KreisNeuss, zusammengefasste Kreisergebnisse</t>
  </si>
  <si>
    <t>LKR Rheinisch-BergischerKreis, zusammengefasste Kreisergebnisse</t>
  </si>
  <si>
    <t>LKR Unna, Kreis, zusammengefasste Kreisergebnisse</t>
  </si>
  <si>
    <t>LKR BadKreuznach, Kreis, zusammengefasste Kreisergebnisse</t>
  </si>
  <si>
    <t>KFR Ludwigshafen am Rhein, kreisfreie Stadt</t>
  </si>
  <si>
    <t>KFR Landau in der Pfalz, kreisfreie Stadt</t>
  </si>
  <si>
    <t>Norderstedt, Stadt</t>
  </si>
  <si>
    <t>Sylvia Müller, Catherine Tiedemann &amp; Tony Sauck, Dortmunder Arbeitsstelle Kinder- und Jugendhilfestatistik</t>
  </si>
  <si>
    <t>Pädagogisch tätige Personen in Kindertageseinrichtungen 2017 nach Qualifikation, Jugendamtsbezirken, Kreisen und Ländern</t>
  </si>
  <si>
    <t>Pädagogisch tätige Personen in Kindertageseinrichtungen 2017 nach Beschäftigungsumfang, Jugendamtsbezirken, Kreisen und Ländern</t>
  </si>
  <si>
    <t>Anzahl der Kindertagespflegepersonen 2017 nach Jugendamtsbezirken, Kreisen und Ländern</t>
  </si>
  <si>
    <t>Kindertagespflegepersonen 2017 nach Anzahl der betreuten Kinder, Jugendamtsbezirken, Kreisen und Ländern</t>
  </si>
  <si>
    <t>Kindertagespflegepersonen 2017 nach dem Ort der Betreuung, Jugendamtsbezirken, Kreisen und Ländern</t>
  </si>
  <si>
    <t>Pädagogisch tätige Personen in Kindertageseinrichtungen 2017 nach Altersgruppen, Jugendamtsbezirken, Kreisen und Ländern</t>
  </si>
  <si>
    <t>Lesebeispiel: In der KFR Stadt Flensburg haben 111 Kinder unter 3 Jahren, die eine Kindertagseinrichtungen besuchen, mindestens einen Elternteil mit ausländischer Herkunft. Zugleich sprechen sie in der Familie vorrangig nicht deutsch. Das entspricht einem Anteil von 16,6% aller in Kindertageseinrichtungen betreuten Kinder in der KFR Stadt Flensburg.</t>
  </si>
  <si>
    <t>- Daten nicht verfügbar/Ausprägung nicht vorhanden</t>
  </si>
  <si>
    <t>LKR St. Wendel</t>
  </si>
  <si>
    <t>LKR Dillingen a.d.Donau</t>
  </si>
  <si>
    <t>LKR Mühldorf a.Inn</t>
  </si>
  <si>
    <t>LKR Pfaffenhofen a.d.Ilm</t>
  </si>
  <si>
    <t>LKR Neustadt a.d.Aisch-Bad Windsheim</t>
  </si>
  <si>
    <t>LKR Wunsiedel i.Fichtelgebirge</t>
  </si>
  <si>
    <t>LKR Neustadt a.d.Waldnaab</t>
  </si>
  <si>
    <t>LKR Aachen, Städteregion</t>
  </si>
  <si>
    <t>LKR RegionHannover, zusammengefasste Kreisergebnisse</t>
  </si>
  <si>
    <t>LKR OberbergischerKreis, zusammengefasste Kreisergebnisse</t>
  </si>
  <si>
    <t>LKR MärkischerKreis, zusammengefasste Kreisergebnisse</t>
  </si>
  <si>
    <t>Bevölkerung 
(unter 2 Jahre) 
am 31.12.2016</t>
  </si>
  <si>
    <t>Bevölkerung 
(unter 3 Jahre zusammen) 
am 31.12.2016</t>
  </si>
  <si>
    <t>Bevölkerung 
(3 Jahre) 
am 31.12.2016</t>
  </si>
  <si>
    <t>Bevölkerung 
(4 Jahre) 
am 31.12.2016</t>
  </si>
  <si>
    <t>Bevölkerung 
(5 Jahre) 
am 31.12.2016</t>
  </si>
  <si>
    <t>Bevölkerung 
(3 bis unter 
6 Jahre zusammen) 
am 31.12.2016</t>
  </si>
  <si>
    <t>Bevölkerung zum 31.12.2016</t>
  </si>
  <si>
    <t>Kindertages-betreuung</t>
  </si>
  <si>
    <t>Ennepetal, Stadt/ Breckerfeld, Stadt</t>
  </si>
  <si>
    <t>KFR Ludwigshafen am Rhein, kreisfreie</t>
  </si>
  <si>
    <t>KFR Landau in der Pfalz, kreisfreie S</t>
  </si>
  <si>
    <t>Landkreis Göttingen</t>
  </si>
  <si>
    <t xml:space="preserve"> Sachsen</t>
  </si>
  <si>
    <t>Nordrhein Westfalen</t>
  </si>
  <si>
    <r>
      <t>Bevölkerung
(6,5 bis 10,5 Jahre) 
am 31.12.2016</t>
    </r>
    <r>
      <rPr>
        <vertAlign val="superscript"/>
        <sz val="10"/>
        <color indexed="8"/>
        <rFont val="Arial"/>
        <family val="2"/>
      </rPr>
      <t>1</t>
    </r>
  </si>
  <si>
    <r>
      <rPr>
        <vertAlign val="superscript"/>
        <sz val="10"/>
        <rFont val="Arial"/>
        <family val="2"/>
      </rPr>
      <t>1</t>
    </r>
    <r>
      <rPr>
        <sz val="10"/>
        <rFont val="Arial"/>
        <family val="2"/>
      </rPr>
      <t xml:space="preserve"> Die Daten zur Bevölkerung wurden für die Jugenamtsbezirke, Kreise und Länder berechnet, auch die zusammengefasste Ergebenisse. Durch Rundungen kann die Summe von dem Ergebnis abweichen.</t>
    </r>
  </si>
  <si>
    <t>Quelle: Regionaldatenbank Deutschland der Statistische Ämter des Bundes und der Länder, 2018, Forschungsdatenzentrum der Statistischen Ämter des Bundes und der Länder, Statistik der Kinder- und Jugendhilfe, Kinder und tätige Personen in Tageseinrichtungen und in öffentlich geförderter Kindertagespflege, 2017; Berechnungen der Dortmunder Arbeitsstelle Kinder- und Jugendhilfestatistik</t>
  </si>
  <si>
    <t>Hortgruppe</t>
  </si>
  <si>
    <t>Einrichtungen ohne feste Gruppenstruktur</t>
  </si>
  <si>
    <t>Große Alterserweitertere Kindergartengruppe</t>
  </si>
  <si>
    <r>
      <t>4.1 Kinder im Alter von unter 3 Jahren in Kindertageseinrichtungen 2017 nach Gruppentypen</t>
    </r>
    <r>
      <rPr>
        <b/>
        <vertAlign val="superscript"/>
        <sz val="10"/>
        <rFont val="Arial"/>
        <family val="2"/>
      </rPr>
      <t>1</t>
    </r>
    <r>
      <rPr>
        <b/>
        <sz val="10"/>
        <rFont val="Arial"/>
        <family val="2"/>
      </rPr>
      <t>, Jugendamtsbezirken, Kreisen und Ländern</t>
    </r>
  </si>
  <si>
    <t>Altersgemischte Gruppe mit Schulkinder</t>
  </si>
  <si>
    <t>Inanspruchnahmequote von Kindertageseinrichtungen 
im Alter von … Jahren</t>
  </si>
  <si>
    <t xml:space="preserve"> in %</t>
  </si>
  <si>
    <t>ausländische Herkunft mind. eines Elternteils von unter 3-jährigen Kindern in Tageseinrichtungen</t>
  </si>
  <si>
    <t>ausländische Herkunft mind. eines Elternteils von 3- bis unter 
6-jährigen Kindern (ohne Schulkinder) in Tageseinrichtungen</t>
  </si>
  <si>
    <t>ausländische Herkunft mind. eines Elternteils und nicht-deutsche Familiensprache von unter 3-jährigen Kindern (ohne Schulkinder) in Tageseinrichtungen</t>
  </si>
  <si>
    <t>ausländische Herkunft mind. eines Elternteils und nicht-deutsche Familiensprache von 3- bis unter 6-jährigen Kindern (ohne Schulkinder) in Tageseinrichtungen</t>
  </si>
  <si>
    <t>ausländische Herkunft mind. eines Elternteils und nicht-deutsche Familiensprache von 3- bis unter
6-jährigen Kindern (ohne Schulkinder) in Tageseinrichtungen</t>
  </si>
  <si>
    <t>ausländische Herkunft mind. eines Elternteils von unter 3-jährigen Kindern in Kindertagespflege</t>
  </si>
  <si>
    <t>Altersgruppen-übergreifende Gruppe mit Kindern von 0 Jahren bis zur Schule</t>
  </si>
  <si>
    <t>Altersgruppenüber-greifende Gruppe mit Kindern von 
0 Jahren bis zum Schuleintritt</t>
  </si>
  <si>
    <t>Trägerstruktur</t>
  </si>
  <si>
    <t>Qualifikation der pädagogisch Tätigen in Kindertageseinrichtungen</t>
  </si>
  <si>
    <r>
      <t>sonstige</t>
    </r>
    <r>
      <rPr>
        <vertAlign val="superscript"/>
        <sz val="10"/>
        <color indexed="8"/>
        <rFont val="Arial"/>
        <family val="2"/>
      </rPr>
      <t>4</t>
    </r>
  </si>
  <si>
    <r>
      <t>fachbezogene Berufsfachschul- ausbildung</t>
    </r>
    <r>
      <rPr>
        <vertAlign val="superscript"/>
        <sz val="10"/>
        <color indexed="8"/>
        <rFont val="Arial"/>
        <family val="2"/>
      </rPr>
      <t>3</t>
    </r>
  </si>
  <si>
    <r>
      <t>fachbezogener Hochschul- abschluss</t>
    </r>
    <r>
      <rPr>
        <vertAlign val="superscript"/>
        <sz val="10"/>
        <color indexed="8"/>
        <rFont val="Arial"/>
        <family val="2"/>
      </rPr>
      <t>1</t>
    </r>
  </si>
  <si>
    <r>
      <t>fachbezogener Fachschul- abschluss</t>
    </r>
    <r>
      <rPr>
        <vertAlign val="superscript"/>
        <sz val="10"/>
        <color indexed="8"/>
        <rFont val="Arial"/>
        <family val="2"/>
      </rPr>
      <t>2</t>
    </r>
  </si>
  <si>
    <t>wöchentlicher Beschäftigungsumfang
der pädagogisch Tätigen</t>
  </si>
  <si>
    <r>
      <rPr>
        <vertAlign val="superscript"/>
        <sz val="10"/>
        <rFont val="Arial"/>
        <family val="2"/>
      </rPr>
      <t>4</t>
    </r>
    <r>
      <rPr>
        <sz val="10"/>
        <rFont val="Arial"/>
        <family val="2"/>
      </rPr>
      <t xml:space="preserve"> Zu der Kategorie "sonstiges" gehören die Bildungsabschlüsse Gesundheitsdienstberufe, Verwaltungs-/Büroberufe, sonstiger Berufsausbildungsabschluss, Praktikanten/ -innen im Anerkennungsjahr, noch in Berufsausbildung oder ohne abgeschlossene Berufsausbildung.</t>
    </r>
  </si>
  <si>
    <r>
      <rPr>
        <vertAlign val="superscript"/>
        <sz val="10"/>
        <rFont val="Arial"/>
        <family val="2"/>
      </rPr>
      <t>3</t>
    </r>
    <r>
      <rPr>
        <sz val="10"/>
        <rFont val="Arial"/>
        <family val="2"/>
      </rPr>
      <t xml:space="preserve"> Zu der Kategorie "fachbezogene Berufsfachschulausbildung" gehören die Bildungsabschlüsse Kinderpfleger/ -innen, Familienpfleger/ -innen, Assistenten/ -innen im Sozialwesen, soziale oder medizinische Helferberufe oder sonstige soziale/sozialpädagogische Kurzausbildung.</t>
    </r>
  </si>
  <si>
    <r>
      <rPr>
        <vertAlign val="superscript"/>
        <sz val="10"/>
        <rFont val="Arial"/>
        <family val="2"/>
      </rPr>
      <t>2</t>
    </r>
    <r>
      <rPr>
        <sz val="10"/>
        <rFont val="Arial"/>
        <family val="2"/>
      </rPr>
      <t xml:space="preserve"> Zu der Kategorie "fachbezogener Fachschulabschluss" gehören die Bildungsabschlüsse Erzieher/Erzieherin, Heilpädagoge/-pädagogin (Fachschule) oder Heilerzieher/-erzieherin, Heilerziehungspfleger/-pflegerin.</t>
    </r>
  </si>
  <si>
    <r>
      <rPr>
        <vertAlign val="superscript"/>
        <sz val="10"/>
        <rFont val="Arial"/>
        <family val="2"/>
      </rPr>
      <t>1</t>
    </r>
    <r>
      <rPr>
        <sz val="10"/>
        <rFont val="Arial"/>
        <family val="2"/>
      </rPr>
      <t xml:space="preserve"> Zu der Kategorie "fachbezogener Hochschulabschluss" gehören die Bildungsabschlüsse Dipl.-Sozialpädagoge/-pädagogin oder Dipl.-Sozialarbeiter/-arbeiterin oder Dipl. Heilpädagogen/-innen (FH oder vergleichbarer Abschluss), Dipl.-Pädagoge/-Pädagogin oder Dipl.-Sozialpädagoge/-pädagogin oder Dipl.-Erziehungswissenschaftler/-wissenschaftlerin (Uni oder vergleichbarer Abschluss) oder staatlich anerkannter Kindheitspädagoge/ anerkannte Kindheitspädagogin (Bachelor/Master).</t>
    </r>
  </si>
  <si>
    <t>pädagogisch Tätige nach Altersgruppen</t>
  </si>
  <si>
    <t>Anzahl der betreuten Kinder pro Tagespflegeperson</t>
  </si>
  <si>
    <t>Tagespflege-personen</t>
  </si>
  <si>
    <t>unter 19 Stunden</t>
  </si>
  <si>
    <t>19 bis unter 38,5 Stunden</t>
  </si>
  <si>
    <t>38,5 Stunden und mehr</t>
  </si>
  <si>
    <t>7.4 Anzahl der Kindertagespflegepersonen 2017 nach Jugendamtsbezirken, Kreisen und Ländern</t>
  </si>
  <si>
    <t xml:space="preserve">Tab. 2.3 </t>
  </si>
  <si>
    <t>7.3 Pädagogisch tätige Personen in Kindertageseinrichtungen 2017 nach Altersgruppen, Jugendamtsbezirken, Kreisen und Ländern</t>
  </si>
  <si>
    <t>7.1 Pädagogisch tätige Personen in Kindertageseinrichtungen 2017 nach Qualifikation, Jugendamtsbezirken, Kreisen und Ländern</t>
  </si>
  <si>
    <t>7.2 Pädagogisch tätige Personen in Kindertageseinrichtungen 2017 nach Beschäftigungsumfang, Jugendamtsbezirken, Kreisen und Ländern</t>
  </si>
  <si>
    <t>Durch-schnittlicher Betreuungs-umfang</t>
  </si>
  <si>
    <t>Tab. 3.3</t>
  </si>
  <si>
    <t>Die Bevölkerungsstandstatistik für den 31.12.2016 ist laut Statistischem Bundesamt nur bedingt mit den Werten des Vorjahres vergleichbar. Gründe dafür sind methodische und technische Veränderungen in der Erhebung sowie Ungenauigkeiten bei der melderechtlichen Erfassung von nach Deutschland eingereisten Schutzsuchenden (vgl. Statistisches Bundesamt 2018). Bei den Daten des Jahres zu 2016 ist zudem zu berücksichtigen, dass in folgenden 6 nordrhein-westfälischen Jugendamtsbezirken laut IT.NRW Unplausibilitäten bei der Bevölkerungsstandstatistik aufgetreten sind und die hier ausgewiesenen Quoten daher in ihrer Aussagekraft eingeschränkt sind: Kreis Kleve, Kreis Borken, Kreis Höxter, Stadt Hemer, Stadt Unna.</t>
  </si>
  <si>
    <t>LKR Märkischer Kreis, zusammengefasste Kreisergebnisse</t>
  </si>
  <si>
    <t>LKR Main-Kinzig-Kreis, zusammengefasste Kreisergebnisse</t>
  </si>
  <si>
    <t>LKR Main-Kinzig-Kreis</t>
  </si>
  <si>
    <t>1.1 Kinder im Alter von unter 6 Jahren (ohne Schulkinder) in öffentlich geförderter Kindertagespflege und in Kindertageseinrichtungen 2017 nach Altersgruppen, Jugendamtsbezirken, Kreisen und Ländern, ohne Doppelzählung*</t>
  </si>
  <si>
    <t>1.2 Kinder im Alter von unter 6 Jahren (ohne Schulkinder) in öffentlich geförderter Kindertagespflege und in Kindertageseinrichtungen 2017 nach Altersgruppen, Jugendamtsbezirken, Kreisen und Ländern, mit Doppelzählung*</t>
  </si>
  <si>
    <t>1.5 Schulkinder bis unter 11 Jahre in Kindertageseinrichtungen und Kindertagespflege 2017 nach Jugendamtsbezirken, Kreisen und Ländern (ohne Doppelzählung)</t>
  </si>
  <si>
    <t>3.1 Kinder im Alter von unter 3 Jahren in Kindertageseinrichtungen 2017 nach wöchentlichem Betreuungsumfang, Jugendamtsbezirken, Kreisen und Ländern</t>
  </si>
  <si>
    <t>3.3 Kinder im Alter von unter 3 Jahren in Kindertagespflege 2017 nach wöchentlichem Betreuungsumfang, Jugendamtsbezirken, Kreisen und Ländern</t>
  </si>
  <si>
    <r>
      <t>5.1 Personalschlüssel</t>
    </r>
    <r>
      <rPr>
        <b/>
        <vertAlign val="superscript"/>
        <sz val="10"/>
        <rFont val="Arial"/>
        <family val="2"/>
      </rPr>
      <t>1</t>
    </r>
    <r>
      <rPr>
        <b/>
        <sz val="10"/>
        <rFont val="Arial"/>
        <family val="2"/>
      </rPr>
      <t xml:space="preserve"> (inkl. gruppenübergreifend Tätige und Leitung) in Kindertageseinrichtungen 2017 nach Gruppentypen, Jugendamtsbezirken, Kreisen und Ländern</t>
    </r>
  </si>
  <si>
    <t>Kindertagesbetreuung vor Ort - Der Betreuungsatlas 2017 - Tabellenband</t>
  </si>
  <si>
    <t>Betreuungsumfänge in Kindertageseinrichtungen und Kindertagespflege</t>
  </si>
  <si>
    <t>Trägerstruktur sowie Öffnungs-und Schließungszeiten von Kindertageseinrichtungen</t>
  </si>
  <si>
    <t>Dortmunder Arbeitsstelle Kinder- und Jugendhilfestatistik (2018): Kindertagesbetreuung vor Ort. Betreuungsatlas 2017 - Tabellenband, Tabelle (Nr. einfügen).</t>
  </si>
  <si>
    <t>* Kinder in Tagespflege, die zusätzlich eine Kindertageseinrichtung oder eine Ganztagsschule besuchen, werden nicht doppelt gezählt. Aufgrunddessen ist die Anzahl der in Kindertagespflege betreuten Kinder geringer als in Tab. 1.2.</t>
  </si>
  <si>
    <t>* Kinder in Kindertagespflege, die zusätzlich noch eine Kindertageseinrichtung oder eine Ganztagsschule besuchen, werden doppelt gezählt. Aufgrunddessen ist die Anzahl der in Kindertagespflege betreuten Kinder höher als in Tab. 1.1.</t>
  </si>
  <si>
    <t>1.3 Kinder im Alter von unter 3 Jahren in der Bevölkerung und in Kindertageseinrichtungen 2017 nach Altersjahren, Jugendamtsbezirken, Kreisen und Ländern</t>
  </si>
  <si>
    <t>Inanspruchnahmequote von Kindertages-einrichtungen im Alter von … Jahren</t>
  </si>
  <si>
    <t>Kinder in Kindertageseinrichtungen 
im Alter von … Jahren</t>
  </si>
  <si>
    <t>Bevölkerung 
(2 Jahre) 
am 31.12.2016</t>
  </si>
  <si>
    <t>1.4 Kinder im Alter von 3 bis unter 6 Jahren (ohne Schulkinder) in der Bevölkerung und in Kindertageseinrichtungen 2017 nach Altersjahren, Jugendamtsbezirken, Kreisen und Ländern</t>
  </si>
  <si>
    <t>2.1 Kinder in Kindertageseinrichtungen 2017 nach ausländischer Herkunft mindestens eines Elternteils, Altersgruppen, Jugendamtsbezirken, Kreisen und Ländern</t>
  </si>
  <si>
    <t>ausländische Herkunft mind. eines Elternteils von
unter 3-jährigen Kindern in Tageseinrichtungen</t>
  </si>
  <si>
    <t>ausländische Herkunft mind. eines Elternteils 
von 3- bis unter 6-jährigen Kindern (ohne Schulkinder)
in Tageseinrichtungen</t>
  </si>
  <si>
    <t>2.2 Kinder in Kindertageseinrichtungen 2017 nach ausländischer Herkunft mindestens eines Elternteils und nicht-deutscher Familiensprache, Altersgruppen, Jugendamtsbezirken, Kreisen und Ländern</t>
  </si>
  <si>
    <t>Inanspruch-nahmequote
 (in %)</t>
  </si>
  <si>
    <t>Schulkinder in 
Kindertagespflege</t>
  </si>
  <si>
    <t>Schulkinder in 
Kindertagesbetreuung</t>
  </si>
  <si>
    <t>2.3 Kinder im Alter von unter 3 Jahren in Kindertagespflege 2017 nach ausländischer Herkunft mindestens eines Elternteils, Jugendamtsbezirken, Kreisen und Ländern</t>
  </si>
  <si>
    <t xml:space="preserve">ausländische Herkunft mind. eines Elternteils von 
unter 3-jährigen Kindern in Kindertagespflege </t>
  </si>
  <si>
    <t>wöchentlicher Betreuungsumfang der unter 3-jährigen Kinder 
in Kindertageseinrichtungen</t>
  </si>
  <si>
    <t>wöchentlicher Betreuungsumfang der unter 3-jährigen Kinder in Kindertageseinrichtungen</t>
  </si>
  <si>
    <t>wöchentlicher Betreuungsumfang der Kinder im Alter von 3 Jahren bis zum Schuleintritt in Kindertageseinrichtungen</t>
  </si>
  <si>
    <t>wöchentlicher Betreuungsumfang der unter 3-jährigen Kinder
in Tagespflege</t>
  </si>
  <si>
    <t>wöchentlicher Betreuungsumfang der unter 3-jährigen Kinder in Tagespflege</t>
  </si>
  <si>
    <t>Gruppe mit Kindern im Alter von unter
3 Jahren</t>
  </si>
  <si>
    <t>Gruppe mit Kindern im Alter von 2 Jahren bis zum Schuleintritt (1 bis 2 Kinder unter 3 Jahren)</t>
  </si>
  <si>
    <t>Gruppe mit Kindern im Alter von 2 Jahren bis zum Schuleintritt (3 und mehr Kinder unter 3 Jahren)</t>
  </si>
  <si>
    <t>Gruppe mit Kindern im Alter von 0 bis unter 4 Jahren</t>
  </si>
  <si>
    <t>Einrichtung
ohne Gruppen-
struktur</t>
  </si>
  <si>
    <r>
      <rPr>
        <vertAlign val="superscript"/>
        <sz val="10"/>
        <color theme="1"/>
        <rFont val="Arial"/>
        <family val="2"/>
      </rPr>
      <t xml:space="preserve">1 </t>
    </r>
    <r>
      <rPr>
        <sz val="10"/>
        <color theme="1"/>
        <rFont val="Arial"/>
        <family val="2"/>
      </rPr>
      <t>Die dargestellten Gruppen sind nicht alle Gruppen, die es in Kindertageseinrichtungen gibt, daher enspricht die Gesamtsumme nicht der Summe der Gruppen. Der Gruppenbildung liegt eine neue Berechnung zugrunde, deshalb sind die Zahlen nur bedingt mit denen aus dem Vorjahr vergleichbar.</t>
    </r>
  </si>
  <si>
    <t>Altersgemischte Gruppe
mit Schulkinder</t>
  </si>
  <si>
    <t>Gruppe mit Kindern
im Alter von 0 bis
unter 4 Jahren</t>
  </si>
  <si>
    <t>Gruppe mit Kindern
im Alter von 
unter 3 Jahren</t>
  </si>
  <si>
    <t>Altersgruppen-übergreifende Gruppe
mit Kindern von 0 Jahren bis zur Schule</t>
  </si>
  <si>
    <r>
      <t>4.2 Gruppen in Kindertageseinrichtungen 2017 nach Gruppentypen</t>
    </r>
    <r>
      <rPr>
        <b/>
        <vertAlign val="superscript"/>
        <sz val="10"/>
        <rFont val="Arial"/>
        <family val="2"/>
      </rPr>
      <t xml:space="preserve">1 </t>
    </r>
    <r>
      <rPr>
        <b/>
        <sz val="10"/>
        <rFont val="Arial"/>
        <family val="2"/>
      </rPr>
      <t>und mittlerer Anzahl der Kinder, Jugendamtsbezirken, Kreisen und Ländern</t>
    </r>
  </si>
  <si>
    <t>Gruppe mit Kindern
im Alter von
unter 3 Jahren</t>
  </si>
  <si>
    <t>Gruppe mit Kindern
im Alter von 3 Jahren 
bis zum Schuleintritt</t>
  </si>
  <si>
    <t>Gruppe mit Kindern
im Alter von 3 Jahren
bis zum Schuleintritt</t>
  </si>
  <si>
    <t>Gruppe mit Kindern
im Alter von 0 
bis unter 4 Jahren</t>
  </si>
  <si>
    <t>Altersgruppenüber-
greifende Gruppe mit Schulkindern (ohne Hortgruppen)</t>
  </si>
  <si>
    <r>
      <rPr>
        <vertAlign val="superscript"/>
        <sz val="10"/>
        <rFont val="Arial"/>
        <family val="2"/>
      </rPr>
      <t>1</t>
    </r>
    <r>
      <rPr>
        <sz val="10"/>
        <rFont val="Arial"/>
        <family val="2"/>
      </rPr>
      <t xml:space="preserve"> Dem Personalschlüssel liegt eine neue Berechnung zugrunde, deshalb sind die Ergebnisse nur bedingt mit denen aus dem Vorjahr vergleichbar (vergleichbare Gruppen sind: Gruppen mit Kindern im Alter von unter 3 Jahren, Kinder im Alter von 3 Jahren bis zum Schuleintritt und Hortgruppen)</t>
    </r>
  </si>
  <si>
    <t>6.1 Kinder im Alter von unter 6 Jahren (ohne Schulkinder) in Kindertageseinrichtungen 2017 nach Trägerstruktur, Jugendamtsbezirken, Kreisen und Ländern</t>
  </si>
  <si>
    <t>6.2 Öffnungs- und Schließzeiten von Kindertageseinrichtungen 2017 nach Jugendamtsbezirken, Kreisen und Ländern</t>
  </si>
  <si>
    <t>eigene Wohnung
der Tages-pflegeperson</t>
  </si>
  <si>
    <t>Kinder im Alter von unter 6 Jahren (ohne Schulkinder) in öffentlich geförderter Kindertagespflege und in Kindertageseinrichtungen 2017 nach Altersgruppen, Jugendamtsbezirken, Kreisen und Ländern, ohne Doppelzählung</t>
  </si>
  <si>
    <t>Kinder im Alter von unter 6 Jahren (ohne Schulkinder) in öffentlich geförderter Kindertagespflege und in Kindertageseinrichtungen 2017 nach Altersgruppen, Jugendamtsbezirken, Kreisen und Ländern, mit Doppelzählung</t>
  </si>
  <si>
    <t>Kinder im Alter von unter 3 Jahren in der Bevölkerung und in Kindertageseinrichtungen 2017 nach Altersjahren, Jugendamtsbezirken, Kreisen und Ländern</t>
  </si>
  <si>
    <t>Kinder im Alter von 3 bis unter 6 Jahren (ohne Schulkinder) in der Bevölkerung und in Kindertageseinrichtungen 2017 nach Altersjahren, Jugendamtsbezirken, Kreisen und Ländern</t>
  </si>
  <si>
    <t>Schulkinder bis unter 11 Jahre in Kindertageseinrichtungen und Kindertagespflege 2017 nach Jugendamtsbezirken, Kreisen und Ländern (ohne Doppelzählung)</t>
  </si>
  <si>
    <t>Kinder in Kindertageseinrichtungen 2017 nach ausländischer Herkunft mindestens eines Elternteils, Altersgruppen, Jugendamtsbezirken, Kreisen und Ländern</t>
  </si>
  <si>
    <t>Kinder in Kindertageseinrichtungen 2017 nach ausländischer Herkunft mindestens eines Elternteils und nicht-deutscher Familiensprache, Altersgruppen, Jugendamtsbezirken, Kreisen und Ländern</t>
  </si>
  <si>
    <t>Kinder im Alter von unter 3 Jahren in Kindertagespflege 2017 nach ausländischer Herkunft mindestens eines Elternteils, Jugendamtsbezirken, Kreisen und Ländern</t>
  </si>
  <si>
    <t>Kinder im Alter von unter 3 Jahren in Kindertageseinrichtungen 2017 nach wöchentlichem Betreuungsumfang, Jugendamtsbezirken, Kreisen und Ländern</t>
  </si>
  <si>
    <t>3.2 Kinder im Alter von 3 Jahren bis zum Schuleintritt in Kindertageseinrichtungen 2017 nach wöchentlichem Betreuungsumfang, Jugendamtsbezirken, Kreisen und Ländern</t>
  </si>
  <si>
    <t>Kinder im Alter von 3 Jahren bis zum Schuleintritt in Kindertageseinrichtungen 2017 nach wöchentlichem Betreuungsumfang, Jugendamtsbezirken, Kreisen und Ländern</t>
  </si>
  <si>
    <t>Kinder im Alter von unter 3 Jahren in Kindertagespflege 2017 nach wöchentlichem Betreuungsumfang, Jugendamtsbezirken, Kreisen und Ländern</t>
  </si>
  <si>
    <t>Kinder im Alter von unter 3 Jahren in Kindertageseinrichtungen 2017 nach Gruppentypen, Jugendamtsbezirken, Kreisen und Ländern</t>
  </si>
  <si>
    <t>Gruppen in Kindertageseinrichtungen 2017 nach Gruppentypen1 und mittlerer Anzahl der Kinder, Jugendamtsbezirken, Kreisen und Ländern</t>
  </si>
  <si>
    <t>Personalschlüssel (inkl. gruppenübergreifend Tätige und Leitung) in Kindertageseinrichtungen 2017 nach Gruppentypen, Jugendamtsbezirken, Kreisen und Ländern</t>
  </si>
  <si>
    <t>Kinder im Alter von unter 6 Jahren (ohne Schulkinder) in Kindertageseinrichtungen 2017 nach Trägerstruktur, Jugendamtsbezirken, Kreisen und Ländern</t>
  </si>
  <si>
    <t>Öffnungs- und Schließzeiten von Kindertageseinrichtungen 2017 nach Jugendamtsbezirken, Kreisen und Ländern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</si>
</sst>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0.00\ &quot;€&quot;_-;\-* #,##0.00\ &quot;€&quot;_-;_-* &quot;-&quot;??\ &quot;€&quot;_-;_-@_-"/>
    <numFmt numFmtId="43" formatCode="_-* #,##0.00\ _€_-;\-* #,##0.00\ _€_-;_-* &quot;-&quot;??\ _€_-;_-@_-"/>
    <numFmt numFmtId="164" formatCode="0.0"/>
    <numFmt numFmtId="165" formatCode="_(* #,##0.00_);_(* \(#,##0.00\);_(* &quot;-&quot;??_);_(@_)"/>
    <numFmt numFmtId="166" formatCode="#,##0.0"/>
    <numFmt numFmtId="167" formatCode="##\ ##"/>
    <numFmt numFmtId="168" formatCode="##\ ##\ #"/>
    <numFmt numFmtId="169" formatCode="##\ ##\ ##"/>
    <numFmt numFmtId="170" formatCode="##\ ##\ ##\ ###"/>
    <numFmt numFmtId="171" formatCode="\ #\ ###\ ###\ ##0\ \ ;\ \–###\ ###\ ##0\ \ ;\ * \–\ \ ;\ * @\ \ "/>
    <numFmt numFmtId="172" formatCode="###0"/>
  </numFmts>
  <fonts count="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i/>
      <sz val="10"/>
      <name val="Arial"/>
      <family val="2"/>
    </font>
    <font>
      <sz val="10"/>
      <color indexed="8"/>
      <name val="Arial"/>
      <family val="2"/>
    </font>
    <font>
      <sz val="8"/>
      <name val="Arial"/>
      <family val="2"/>
    </font>
    <font>
      <sz val="10"/>
      <name val="Arial"/>
      <family val="2"/>
    </font>
    <font>
      <u/>
      <sz val="10"/>
      <color indexed="12"/>
      <name val="Arial"/>
      <family val="2"/>
    </font>
    <font>
      <b/>
      <sz val="16"/>
      <name val="Arial"/>
      <family val="2"/>
    </font>
    <font>
      <b/>
      <sz val="20"/>
      <name val="Arial"/>
      <family val="2"/>
    </font>
    <font>
      <sz val="18"/>
      <name val="Arial"/>
      <family val="2"/>
    </font>
    <font>
      <u/>
      <sz val="14"/>
      <color indexed="12"/>
      <name val="Arial"/>
      <family val="2"/>
    </font>
    <font>
      <b/>
      <u/>
      <sz val="14"/>
      <color indexed="12"/>
      <name val="Arial"/>
      <family val="2"/>
    </font>
    <font>
      <b/>
      <sz val="14"/>
      <name val="Arial"/>
      <family val="2"/>
    </font>
    <font>
      <sz val="14"/>
      <name val="Arial"/>
      <family val="2"/>
    </font>
    <font>
      <sz val="8"/>
      <name val="Times New Roman"/>
      <family val="1"/>
    </font>
    <font>
      <sz val="7"/>
      <name val="Arial"/>
      <family val="2"/>
    </font>
    <font>
      <b/>
      <sz val="12"/>
      <name val="Arial"/>
      <family val="2"/>
    </font>
    <font>
      <sz val="10"/>
      <name val="Arial"/>
      <family val="2"/>
    </font>
    <font>
      <sz val="9"/>
      <color indexed="8"/>
      <name val="Arial"/>
      <family val="2"/>
    </font>
    <font>
      <b/>
      <sz val="10"/>
      <color indexed="8"/>
      <name val="Arial"/>
      <family val="2"/>
    </font>
    <font>
      <sz val="11"/>
      <color indexed="8"/>
      <name val="Calibri"/>
      <family val="2"/>
    </font>
    <font>
      <sz val="10"/>
      <name val="Arial"/>
      <family val="2"/>
    </font>
    <font>
      <sz val="10"/>
      <color indexed="8"/>
      <name val="Arial"/>
      <family val="2"/>
    </font>
    <font>
      <sz val="11"/>
      <color indexed="8"/>
      <name val="Calibri"/>
      <family val="2"/>
    </font>
    <font>
      <u/>
      <sz val="10"/>
      <color indexed="12"/>
      <name val="Arial"/>
      <family val="2"/>
    </font>
    <font>
      <i/>
      <sz val="8.5"/>
      <color indexed="8"/>
      <name val="Arial"/>
      <family val="2"/>
    </font>
    <font>
      <sz val="9"/>
      <color indexed="62"/>
      <name val="Arial"/>
      <family val="2"/>
    </font>
    <font>
      <sz val="10"/>
      <color indexed="8"/>
      <name val="Arial"/>
      <family val="2"/>
    </font>
    <font>
      <sz val="11"/>
      <color indexed="8"/>
      <name val="Calibri"/>
      <family val="2"/>
    </font>
    <font>
      <u/>
      <sz val="10"/>
      <color indexed="39"/>
      <name val="Arial"/>
      <family val="2"/>
    </font>
    <font>
      <sz val="11"/>
      <color indexed="8"/>
      <name val="Calibri"/>
      <family val="2"/>
    </font>
    <font>
      <b/>
      <sz val="15"/>
      <color indexed="12"/>
      <name val="Calibri"/>
      <family val="2"/>
    </font>
    <font>
      <b/>
      <sz val="11"/>
      <color indexed="12"/>
      <name val="Calibri"/>
      <family val="2"/>
    </font>
    <font>
      <b/>
      <sz val="18"/>
      <color indexed="12"/>
      <name val="Cambria"/>
      <family val="2"/>
    </font>
    <font>
      <sz val="11"/>
      <color indexed="53"/>
      <name val="Calibri"/>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3"/>
      <color indexed="12"/>
      <name val="Calibri"/>
      <family val="2"/>
      <scheme val="minor"/>
    </font>
    <font>
      <sz val="11"/>
      <color rgb="FFFA7D00"/>
      <name val="Calibri"/>
      <family val="2"/>
      <scheme val="minor"/>
    </font>
    <font>
      <b/>
      <sz val="11"/>
      <color theme="0"/>
      <name val="Calibri"/>
      <family val="2"/>
      <scheme val="minor"/>
    </font>
    <font>
      <b/>
      <sz val="10"/>
      <color rgb="FFFF0000"/>
      <name val="Arial"/>
      <family val="2"/>
    </font>
    <font>
      <sz val="10"/>
      <color rgb="FFFF0000"/>
      <name val="Arial"/>
      <family val="2"/>
    </font>
    <font>
      <vertAlign val="superscript"/>
      <sz val="10"/>
      <color indexed="8"/>
      <name val="Arial"/>
      <family val="2"/>
    </font>
    <font>
      <vertAlign val="superscript"/>
      <sz val="10"/>
      <name val="Arial"/>
      <family val="2"/>
    </font>
    <font>
      <sz val="10"/>
      <color theme="1"/>
      <name val="Calibri"/>
      <family val="2"/>
      <scheme val="minor"/>
    </font>
    <font>
      <b/>
      <sz val="10"/>
      <color theme="1"/>
      <name val="Calibri"/>
      <family val="2"/>
      <scheme val="minor"/>
    </font>
    <font>
      <sz val="10"/>
      <color theme="1"/>
      <name val="Arial"/>
      <family val="2"/>
    </font>
    <font>
      <i/>
      <sz val="10"/>
      <color theme="1"/>
      <name val="Calibri"/>
      <family val="2"/>
      <scheme val="minor"/>
    </font>
    <font>
      <b/>
      <sz val="10"/>
      <color theme="1"/>
      <name val="Calibri"/>
      <family val="2"/>
    </font>
    <font>
      <sz val="10"/>
      <color theme="1"/>
      <name val="Calibri"/>
      <family val="2"/>
    </font>
    <font>
      <b/>
      <vertAlign val="superscript"/>
      <sz val="10"/>
      <name val="Arial"/>
      <family val="2"/>
    </font>
    <font>
      <sz val="10"/>
      <color rgb="FF010205"/>
      <name val="Arial"/>
      <family val="2"/>
    </font>
    <font>
      <b/>
      <sz val="10"/>
      <color theme="1"/>
      <name val="Arial"/>
      <family val="2"/>
    </font>
    <font>
      <vertAlign val="superscript"/>
      <sz val="10"/>
      <color theme="1"/>
      <name val="Arial"/>
      <family val="2"/>
    </font>
    <font>
      <b/>
      <sz val="11"/>
      <color indexed="10"/>
      <name val="Arial Bold"/>
    </font>
    <font>
      <sz val="12"/>
      <name val="Times New Roman"/>
      <family val="1"/>
    </font>
  </fonts>
  <fills count="27">
    <fill>
      <patternFill patternType="none"/>
    </fill>
    <fill>
      <patternFill patternType="gray125"/>
    </fill>
    <fill>
      <patternFill patternType="solid">
        <fgColor indexed="13"/>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4"/>
      </patternFill>
    </fill>
    <fill>
      <patternFill patternType="solid">
        <fgColor indexed="53"/>
      </patternFill>
    </fill>
    <fill>
      <patternFill patternType="solid">
        <fgColor indexed="54"/>
      </patternFill>
    </fill>
    <fill>
      <patternFill patternType="solid">
        <fgColor indexed="9"/>
      </patternFill>
    </fill>
    <fill>
      <patternFill patternType="solid">
        <fgColor indexed="9"/>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6"/>
      </patternFill>
    </fill>
    <fill>
      <patternFill patternType="solid">
        <fgColor theme="8"/>
      </patternFill>
    </fill>
    <fill>
      <patternFill patternType="solid">
        <fgColor theme="9"/>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style="thin">
        <color indexed="14"/>
      </left>
      <right style="thin">
        <color indexed="14"/>
      </right>
      <top style="thin">
        <color indexed="14"/>
      </top>
      <bottom style="thin">
        <color indexed="14"/>
      </bottom>
      <diagonal/>
    </border>
    <border>
      <left/>
      <right/>
      <top/>
      <bottom style="thick">
        <color indexed="49"/>
      </bottom>
      <diagonal/>
    </border>
    <border>
      <left/>
      <right/>
      <top/>
      <bottom style="medium">
        <color indexed="49"/>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9"/>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style="thin">
        <color indexed="9"/>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E0E0E0"/>
      </left>
      <right style="thin">
        <color indexed="64"/>
      </right>
      <top style="thin">
        <color indexed="64"/>
      </top>
      <bottom/>
      <diagonal/>
    </border>
    <border>
      <left style="thin">
        <color rgb="FFE0E0E0"/>
      </left>
      <right style="thin">
        <color rgb="FFE0E0E0"/>
      </right>
      <top style="thin">
        <color indexed="64"/>
      </top>
      <bottom/>
      <diagonal/>
    </border>
    <border>
      <left style="thin">
        <color indexed="64"/>
      </left>
      <right style="thin">
        <color rgb="FFE0E0E0"/>
      </right>
      <top style="thin">
        <color indexed="64"/>
      </top>
      <bottom/>
      <diagonal/>
    </border>
  </borders>
  <cellStyleXfs count="3524">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167" fontId="20" fillId="0" borderId="1">
      <alignment horizontal="left"/>
    </xf>
    <xf numFmtId="0" fontId="41" fillId="5" borderId="0" applyNumberFormat="0" applyBorder="0" applyAlignment="0" applyProtection="0"/>
    <xf numFmtId="0" fontId="41" fillId="15" borderId="0" applyNumberFormat="0" applyBorder="0" applyAlignment="0" applyProtection="0"/>
    <xf numFmtId="0" fontId="41" fillId="6" borderId="0" applyNumberFormat="0" applyBorder="0" applyAlignment="0" applyProtection="0"/>
    <xf numFmtId="0" fontId="41" fillId="5" borderId="0" applyNumberFormat="0" applyBorder="0" applyAlignment="0" applyProtection="0"/>
    <xf numFmtId="0" fontId="41" fillId="16" borderId="0" applyNumberFormat="0" applyBorder="0" applyAlignment="0" applyProtection="0"/>
    <xf numFmtId="0" fontId="41" fillId="3" borderId="0" applyNumberFormat="0" applyBorder="0" applyAlignment="0" applyProtection="0"/>
    <xf numFmtId="168" fontId="20" fillId="0" borderId="1">
      <alignment horizontal="left"/>
    </xf>
    <xf numFmtId="169" fontId="20" fillId="0" borderId="1">
      <alignment horizontal="left"/>
    </xf>
    <xf numFmtId="0" fontId="42" fillId="7" borderId="0" applyNumberFormat="0" applyBorder="0" applyAlignment="0" applyProtection="0"/>
    <xf numFmtId="0" fontId="42" fillId="1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18" borderId="0" applyNumberFormat="0" applyBorder="0" applyAlignment="0" applyProtection="0"/>
    <xf numFmtId="0" fontId="42" fillId="3" borderId="0" applyNumberFormat="0" applyBorder="0" applyAlignment="0" applyProtection="0"/>
    <xf numFmtId="170" fontId="20" fillId="0" borderId="1">
      <alignment horizontal="left"/>
    </xf>
    <xf numFmtId="0" fontId="42" fillId="7" borderId="0" applyNumberFormat="0" applyBorder="0" applyAlignment="0" applyProtection="0"/>
    <xf numFmtId="0" fontId="42" fillId="9" borderId="0" applyNumberFormat="0" applyBorder="0" applyAlignment="0" applyProtection="0"/>
    <xf numFmtId="0" fontId="42" fillId="19" borderId="0" applyNumberFormat="0" applyBorder="0" applyAlignment="0" applyProtection="0"/>
    <xf numFmtId="0" fontId="42" fillId="10"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3" fillId="11" borderId="25" applyNumberFormat="0" applyAlignment="0" applyProtection="0"/>
    <xf numFmtId="171" fontId="21" fillId="0" borderId="0">
      <alignment horizontal="right"/>
    </xf>
    <xf numFmtId="0" fontId="44" fillId="11" borderId="26"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45" fillId="22" borderId="26" applyNumberFormat="0" applyAlignment="0" applyProtection="0"/>
    <xf numFmtId="0" fontId="46" fillId="0" borderId="2" applyNumberFormat="0" applyFill="0" applyAlignment="0" applyProtection="0"/>
    <xf numFmtId="0" fontId="47" fillId="0" borderId="0" applyNumberForma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48" fillId="23" borderId="0" applyNumberFormat="0" applyBorder="0" applyAlignment="0" applyProtection="0"/>
    <xf numFmtId="0" fontId="3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9" fillId="24" borderId="0" applyNumberFormat="0" applyBorder="0" applyAlignment="0" applyProtection="0"/>
    <xf numFmtId="0" fontId="34" fillId="25" borderId="3" applyNumberFormat="0" applyFont="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0" fillId="2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7" fillId="0" borderId="0"/>
    <xf numFmtId="0" fontId="7" fillId="0" borderId="0"/>
    <xf numFmtId="0" fontId="7" fillId="0" borderId="0"/>
    <xf numFmtId="0" fontId="7" fillId="0" borderId="0"/>
    <xf numFmtId="0" fontId="27" fillId="0" borderId="0"/>
    <xf numFmtId="0" fontId="7" fillId="0" borderId="0"/>
    <xf numFmtId="0" fontId="41" fillId="0" borderId="0"/>
    <xf numFmtId="0" fontId="27" fillId="0" borderId="0"/>
    <xf numFmtId="0" fontId="7" fillId="0" borderId="0"/>
    <xf numFmtId="0" fontId="27" fillId="0" borderId="0"/>
    <xf numFmtId="0" fontId="7" fillId="0" borderId="0"/>
    <xf numFmtId="0" fontId="27" fillId="0" borderId="0"/>
    <xf numFmtId="0" fontId="7" fillId="0" borderId="0"/>
    <xf numFmtId="0" fontId="27" fillId="0" borderId="0"/>
    <xf numFmtId="0" fontId="7" fillId="0" borderId="0"/>
    <xf numFmtId="0" fontId="27" fillId="0" borderId="0"/>
    <xf numFmtId="0" fontId="7" fillId="0" borderId="0"/>
    <xf numFmtId="0" fontId="27" fillId="0" borderId="0"/>
    <xf numFmtId="0" fontId="7" fillId="0" borderId="0"/>
    <xf numFmtId="0" fontId="27" fillId="0" borderId="0"/>
    <xf numFmtId="0" fontId="7" fillId="0" borderId="0"/>
    <xf numFmtId="0" fontId="2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41" fillId="0" borderId="0"/>
    <xf numFmtId="0" fontId="7" fillId="0" borderId="0"/>
    <xf numFmtId="0" fontId="7" fillId="0" borderId="0"/>
    <xf numFmtId="0" fontId="34" fillId="0" borderId="0" applyFont="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0" borderId="0"/>
    <xf numFmtId="0" fontId="34" fillId="0" borderId="0" applyFont="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7" fillId="0" borderId="0"/>
    <xf numFmtId="0" fontId="34" fillId="0" borderId="0" applyFont="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7" fillId="0" borderId="0"/>
    <xf numFmtId="0" fontId="34" fillId="0" borderId="0" applyFont="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29" fillId="0" borderId="0"/>
    <xf numFmtId="0" fontId="5" fillId="0" borderId="0"/>
    <xf numFmtId="0" fontId="5" fillId="0" borderId="0"/>
    <xf numFmtId="0" fontId="36"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7" fillId="0" borderId="0"/>
    <xf numFmtId="0" fontId="7" fillId="0" borderId="0"/>
    <xf numFmtId="0" fontId="34" fillId="0" borderId="0" applyFont="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7" fillId="0" borderId="0"/>
    <xf numFmtId="0" fontId="34" fillId="0" borderId="0" applyFont="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7"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8" fillId="0" borderId="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7" fillId="0" borderId="4" applyNumberFormat="0" applyFill="0" applyAlignment="0" applyProtection="0"/>
    <xf numFmtId="0" fontId="51" fillId="0" borderId="27"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52" fillId="0" borderId="28" applyNumberFormat="0" applyFill="0" applyAlignment="0" applyProtection="0"/>
    <xf numFmtId="0" fontId="40" fillId="0" borderId="0" applyNumberFormat="0" applyFill="0" applyBorder="0" applyAlignment="0" applyProtection="0"/>
    <xf numFmtId="0" fontId="53" fillId="8" borderId="29"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828">
    <xf numFmtId="0" fontId="0" fillId="0" borderId="0" xfId="0"/>
    <xf numFmtId="0" fontId="7" fillId="0" borderId="0" xfId="0" applyFont="1" applyFill="1" applyBorder="1"/>
    <xf numFmtId="0" fontId="6" fillId="0" borderId="0" xfId="0" applyFont="1" applyFill="1"/>
    <xf numFmtId="0" fontId="0" fillId="0" borderId="0" xfId="0" applyFill="1"/>
    <xf numFmtId="0" fontId="6" fillId="0" borderId="0" xfId="1189" applyFont="1" applyFill="1"/>
    <xf numFmtId="0" fontId="7" fillId="0" borderId="0" xfId="1189" applyFill="1"/>
    <xf numFmtId="0" fontId="6" fillId="0" borderId="0" xfId="1189" applyFont="1" applyFill="1" applyBorder="1"/>
    <xf numFmtId="3" fontId="7" fillId="0" borderId="0" xfId="0" applyNumberFormat="1" applyFont="1" applyFill="1" applyBorder="1"/>
    <xf numFmtId="0" fontId="6" fillId="0" borderId="0" xfId="0" applyFont="1" applyFill="1" applyBorder="1"/>
    <xf numFmtId="0" fontId="7" fillId="12" borderId="0" xfId="1189" applyFill="1"/>
    <xf numFmtId="0" fontId="13" fillId="12" borderId="0" xfId="1189" applyFont="1" applyFill="1"/>
    <xf numFmtId="0" fontId="7" fillId="12" borderId="0" xfId="1189" applyFill="1" applyBorder="1"/>
    <xf numFmtId="0" fontId="7" fillId="12" borderId="6" xfId="1189" applyFill="1" applyBorder="1"/>
    <xf numFmtId="0" fontId="14" fillId="12" borderId="0" xfId="1189" applyFont="1" applyFill="1"/>
    <xf numFmtId="0" fontId="15" fillId="12" borderId="0" xfId="1189" applyFont="1" applyFill="1"/>
    <xf numFmtId="0" fontId="16" fillId="12" borderId="0" xfId="43" applyFont="1" applyFill="1" applyAlignment="1" applyProtection="1"/>
    <xf numFmtId="0" fontId="16" fillId="12" borderId="0" xfId="43" quotePrefix="1" applyFont="1" applyFill="1" applyAlignment="1" applyProtection="1"/>
    <xf numFmtId="0" fontId="19" fillId="12" borderId="0" xfId="1189" applyFont="1" applyFill="1"/>
    <xf numFmtId="0" fontId="22" fillId="12" borderId="0" xfId="1189" applyFont="1" applyFill="1"/>
    <xf numFmtId="0" fontId="7" fillId="0" borderId="0" xfId="1189" applyFont="1" applyFill="1"/>
    <xf numFmtId="0" fontId="7" fillId="0" borderId="7" xfId="0" applyNumberFormat="1" applyFont="1" applyFill="1" applyBorder="1" applyAlignment="1"/>
    <xf numFmtId="0" fontId="7" fillId="0" borderId="8" xfId="0" applyNumberFormat="1" applyFont="1" applyFill="1" applyBorder="1" applyAlignment="1"/>
    <xf numFmtId="0" fontId="9" fillId="0" borderId="0" xfId="0" applyFont="1" applyFill="1" applyBorder="1" applyAlignment="1">
      <alignment horizontal="left" vertical="top"/>
    </xf>
    <xf numFmtId="0" fontId="9" fillId="0" borderId="7" xfId="0" applyFont="1" applyFill="1" applyBorder="1" applyAlignment="1">
      <alignment horizontal="right"/>
    </xf>
    <xf numFmtId="0" fontId="9" fillId="0" borderId="8" xfId="0" applyFont="1" applyFill="1" applyBorder="1" applyAlignment="1">
      <alignment horizontal="right"/>
    </xf>
    <xf numFmtId="0" fontId="9" fillId="0" borderId="0" xfId="2165" applyFont="1" applyFill="1" applyBorder="1" applyAlignment="1">
      <alignment vertical="top"/>
    </xf>
    <xf numFmtId="3" fontId="7" fillId="0" borderId="0" xfId="0" applyNumberFormat="1" applyFont="1" applyFill="1" applyBorder="1" applyAlignment="1">
      <alignment horizontal="right"/>
    </xf>
    <xf numFmtId="0" fontId="7" fillId="0" borderId="0" xfId="0" applyFont="1" applyFill="1"/>
    <xf numFmtId="164" fontId="7" fillId="0" borderId="0" xfId="0" applyNumberFormat="1" applyFont="1" applyFill="1" applyBorder="1"/>
    <xf numFmtId="0" fontId="9" fillId="0" borderId="0" xfId="1189" applyFont="1" applyFill="1" applyBorder="1" applyAlignment="1">
      <alignment horizontal="center"/>
    </xf>
    <xf numFmtId="0" fontId="9" fillId="0" borderId="0" xfId="1189" applyFont="1" applyFill="1" applyBorder="1" applyAlignment="1">
      <alignment horizontal="center" vertical="top" wrapText="1"/>
    </xf>
    <xf numFmtId="0" fontId="9" fillId="0" borderId="0" xfId="1189" applyFont="1" applyFill="1" applyBorder="1" applyAlignment="1">
      <alignment horizontal="center" wrapText="1"/>
    </xf>
    <xf numFmtId="0" fontId="9" fillId="0" borderId="0" xfId="0" applyFont="1" applyFill="1" applyBorder="1" applyAlignment="1">
      <alignment horizontal="center" wrapText="1"/>
    </xf>
    <xf numFmtId="0" fontId="9" fillId="0" borderId="0" xfId="0" applyFont="1" applyFill="1" applyBorder="1" applyAlignment="1">
      <alignment wrapText="1"/>
    </xf>
    <xf numFmtId="0" fontId="7" fillId="0" borderId="0" xfId="0" applyFont="1" applyFill="1" applyBorder="1" applyAlignment="1">
      <alignment wrapText="1"/>
    </xf>
    <xf numFmtId="164" fontId="7" fillId="0" borderId="10" xfId="1189" applyNumberFormat="1" applyFont="1" applyFill="1" applyBorder="1" applyAlignment="1">
      <alignment horizontal="right"/>
    </xf>
    <xf numFmtId="164" fontId="7" fillId="0" borderId="0" xfId="1189" applyNumberFormat="1" applyFont="1" applyFill="1" applyBorder="1" applyAlignment="1">
      <alignment horizontal="right"/>
    </xf>
    <xf numFmtId="0" fontId="8" fillId="0" borderId="0" xfId="0" applyFont="1" applyFill="1" applyBorder="1"/>
    <xf numFmtId="0" fontId="0" fillId="0" borderId="0" xfId="0" applyFill="1" applyBorder="1"/>
    <xf numFmtId="0" fontId="7" fillId="0" borderId="0" xfId="0" applyFont="1" applyFill="1" applyBorder="1" applyAlignment="1">
      <alignment horizontal="center" wrapText="1"/>
    </xf>
    <xf numFmtId="3" fontId="7" fillId="0" borderId="0" xfId="0" applyNumberFormat="1" applyFont="1" applyFill="1" applyBorder="1" applyAlignment="1">
      <alignment horizontal="right" wrapText="1"/>
    </xf>
    <xf numFmtId="0" fontId="7" fillId="0" borderId="0" xfId="1189" applyFill="1" applyAlignment="1"/>
    <xf numFmtId="164" fontId="7" fillId="0" borderId="7" xfId="1189" applyNumberFormat="1" applyFont="1" applyFill="1" applyBorder="1" applyAlignment="1">
      <alignment horizontal="right"/>
    </xf>
    <xf numFmtId="3" fontId="7" fillId="0" borderId="0" xfId="1189" applyNumberFormat="1" applyFont="1" applyFill="1"/>
    <xf numFmtId="0" fontId="9" fillId="0" borderId="0" xfId="1189" applyFont="1" applyFill="1" applyBorder="1" applyAlignment="1">
      <alignment horizontal="left"/>
    </xf>
    <xf numFmtId="0" fontId="9" fillId="0" borderId="9" xfId="0" applyFont="1" applyFill="1" applyBorder="1" applyAlignment="1">
      <alignment horizontal="left" wrapText="1"/>
    </xf>
    <xf numFmtId="0" fontId="9" fillId="0" borderId="0" xfId="0" applyFont="1" applyFill="1" applyBorder="1" applyAlignment="1">
      <alignment horizontal="left" wrapText="1"/>
    </xf>
    <xf numFmtId="0" fontId="6" fillId="0" borderId="8" xfId="0" applyNumberFormat="1" applyFont="1" applyFill="1" applyBorder="1" applyAlignment="1"/>
    <xf numFmtId="0" fontId="25" fillId="0" borderId="10" xfId="0" applyFont="1" applyFill="1" applyBorder="1" applyAlignment="1">
      <alignment horizontal="left" wrapText="1"/>
    </xf>
    <xf numFmtId="0" fontId="25" fillId="0" borderId="8" xfId="0" applyFont="1" applyFill="1" applyBorder="1" applyAlignment="1">
      <alignment horizontal="right"/>
    </xf>
    <xf numFmtId="0" fontId="7" fillId="0" borderId="1" xfId="0" applyFont="1" applyFill="1" applyBorder="1" applyAlignment="1">
      <alignment horizontal="center" vertical="center" wrapText="1"/>
    </xf>
    <xf numFmtId="3" fontId="7" fillId="0" borderId="10" xfId="0" applyNumberFormat="1" applyFont="1" applyFill="1" applyBorder="1" applyAlignment="1">
      <alignment horizontal="right"/>
    </xf>
    <xf numFmtId="3" fontId="7" fillId="0" borderId="8" xfId="0" applyNumberFormat="1" applyFont="1" applyFill="1" applyBorder="1" applyAlignment="1">
      <alignment horizontal="right"/>
    </xf>
    <xf numFmtId="164" fontId="7" fillId="0" borderId="0" xfId="0" applyNumberFormat="1" applyFont="1" applyFill="1" applyBorder="1" applyAlignment="1">
      <alignment horizontal="right"/>
    </xf>
    <xf numFmtId="164" fontId="7" fillId="0" borderId="10" xfId="0" applyNumberFormat="1" applyFont="1" applyFill="1" applyBorder="1" applyAlignment="1">
      <alignment horizontal="right"/>
    </xf>
    <xf numFmtId="0" fontId="6" fillId="0" borderId="8" xfId="0" applyFont="1" applyFill="1" applyBorder="1"/>
    <xf numFmtId="3" fontId="7" fillId="0" borderId="9" xfId="1189" applyNumberFormat="1" applyFont="1" applyFill="1" applyBorder="1" applyAlignment="1">
      <alignment horizontal="right"/>
    </xf>
    <xf numFmtId="3" fontId="7" fillId="0" borderId="0" xfId="1189" applyNumberFormat="1" applyFont="1" applyFill="1" applyBorder="1" applyAlignment="1">
      <alignment horizontal="right"/>
    </xf>
    <xf numFmtId="3" fontId="7" fillId="0" borderId="0" xfId="1189" applyNumberFormat="1" applyFont="1" applyFill="1" applyBorder="1"/>
    <xf numFmtId="0" fontId="7" fillId="0" borderId="0" xfId="1189" applyFont="1" applyFill="1" applyBorder="1"/>
    <xf numFmtId="164" fontId="7" fillId="0" borderId="0" xfId="1189" applyNumberFormat="1" applyFont="1" applyFill="1" applyBorder="1"/>
    <xf numFmtId="0" fontId="6" fillId="0" borderId="0" xfId="1189" applyFont="1" applyFill="1" applyBorder="1" applyAlignment="1">
      <alignment horizontal="left"/>
    </xf>
    <xf numFmtId="0" fontId="25" fillId="0" borderId="0" xfId="0" applyFont="1" applyFill="1" applyBorder="1" applyAlignment="1">
      <alignment horizontal="left" wrapText="1"/>
    </xf>
    <xf numFmtId="3" fontId="7" fillId="0" borderId="7" xfId="1189" applyNumberFormat="1" applyFont="1" applyFill="1" applyBorder="1" applyAlignment="1">
      <alignment horizontal="right"/>
    </xf>
    <xf numFmtId="164" fontId="9" fillId="0" borderId="12" xfId="0" applyNumberFormat="1" applyFont="1" applyFill="1" applyBorder="1" applyAlignment="1">
      <alignment horizontal="right"/>
    </xf>
    <xf numFmtId="3" fontId="7" fillId="0" borderId="8" xfId="1189" applyNumberFormat="1" applyFont="1" applyFill="1" applyBorder="1" applyAlignment="1">
      <alignment horizontal="right"/>
    </xf>
    <xf numFmtId="164" fontId="9" fillId="0" borderId="0" xfId="0" applyNumberFormat="1" applyFont="1" applyFill="1" applyBorder="1" applyAlignment="1">
      <alignment horizontal="right"/>
    </xf>
    <xf numFmtId="164" fontId="9" fillId="0" borderId="10" xfId="0" applyNumberFormat="1" applyFont="1" applyFill="1" applyBorder="1" applyAlignment="1">
      <alignment horizontal="right"/>
    </xf>
    <xf numFmtId="3" fontId="24" fillId="0" borderId="0" xfId="0" applyNumberFormat="1" applyFont="1" applyFill="1" applyBorder="1" applyAlignment="1">
      <alignment horizontal="right" vertical="top"/>
    </xf>
    <xf numFmtId="0" fontId="7" fillId="0" borderId="0" xfId="1189" applyFont="1" applyFill="1" applyBorder="1" applyAlignment="1">
      <alignment horizontal="center"/>
    </xf>
    <xf numFmtId="3" fontId="7" fillId="0" borderId="12" xfId="1189" applyNumberFormat="1" applyFont="1" applyFill="1" applyBorder="1" applyAlignment="1">
      <alignment horizontal="right"/>
    </xf>
    <xf numFmtId="0" fontId="7" fillId="0" borderId="8" xfId="1189" applyFont="1" applyFill="1" applyBorder="1" applyAlignment="1">
      <alignment horizontal="right"/>
    </xf>
    <xf numFmtId="0" fontId="7" fillId="0" borderId="0" xfId="1189" applyFont="1" applyFill="1" applyBorder="1" applyAlignment="1">
      <alignment horizontal="right"/>
    </xf>
    <xf numFmtId="164" fontId="7" fillId="0" borderId="8" xfId="0" applyNumberFormat="1" applyFont="1" applyFill="1" applyBorder="1" applyAlignment="1">
      <alignment horizontal="right"/>
    </xf>
    <xf numFmtId="164" fontId="7" fillId="0" borderId="0" xfId="1189" applyNumberFormat="1" applyFont="1" applyFill="1"/>
    <xf numFmtId="0" fontId="7" fillId="0" borderId="9" xfId="1189" applyFont="1" applyFill="1" applyBorder="1"/>
    <xf numFmtId="164" fontId="7" fillId="0" borderId="9" xfId="1189" applyNumberFormat="1" applyFont="1" applyFill="1" applyBorder="1" applyAlignment="1">
      <alignment horizontal="right"/>
    </xf>
    <xf numFmtId="164" fontId="7" fillId="0" borderId="12" xfId="1189" applyNumberFormat="1" applyFont="1" applyFill="1" applyBorder="1" applyAlignment="1">
      <alignment horizontal="right"/>
    </xf>
    <xf numFmtId="164" fontId="7" fillId="0" borderId="8" xfId="1189" applyNumberFormat="1" applyFont="1" applyFill="1" applyBorder="1" applyAlignment="1">
      <alignment horizontal="right"/>
    </xf>
    <xf numFmtId="0" fontId="7" fillId="0" borderId="8" xfId="0" applyFont="1" applyFill="1" applyBorder="1"/>
    <xf numFmtId="0" fontId="7" fillId="0" borderId="0" xfId="0" applyFont="1" applyFill="1" applyBorder="1" applyAlignment="1">
      <alignment horizontal="right"/>
    </xf>
    <xf numFmtId="3" fontId="7" fillId="0" borderId="10" xfId="1189" applyNumberFormat="1" applyFont="1" applyFill="1" applyBorder="1" applyAlignment="1">
      <alignment horizontal="right"/>
    </xf>
    <xf numFmtId="0" fontId="7" fillId="0" borderId="8" xfId="1189" applyFont="1" applyFill="1" applyBorder="1"/>
    <xf numFmtId="0" fontId="7" fillId="0" borderId="0" xfId="1189" applyFont="1" applyFill="1" applyBorder="1" applyAlignment="1"/>
    <xf numFmtId="0" fontId="7" fillId="0" borderId="0" xfId="1189" applyFill="1" applyBorder="1"/>
    <xf numFmtId="0" fontId="9" fillId="0" borderId="13" xfId="1189" applyFont="1" applyFill="1" applyBorder="1" applyAlignment="1">
      <alignment horizontal="center" vertical="center" wrapText="1"/>
    </xf>
    <xf numFmtId="0" fontId="7" fillId="0" borderId="0" xfId="1189" applyFont="1" applyFill="1" applyBorder="1" applyAlignment="1">
      <alignment horizontal="center" wrapText="1"/>
    </xf>
    <xf numFmtId="0" fontId="7" fillId="0" borderId="0" xfId="0" applyFont="1" applyFill="1" applyBorder="1" applyAlignment="1"/>
    <xf numFmtId="0" fontId="7" fillId="0" borderId="8" xfId="0" applyFont="1" applyFill="1" applyBorder="1" applyAlignment="1"/>
    <xf numFmtId="0" fontId="9" fillId="0" borderId="0" xfId="1189" applyFont="1" applyFill="1" applyBorder="1" applyAlignment="1">
      <alignment horizontal="left" vertical="top" wrapText="1"/>
    </xf>
    <xf numFmtId="0" fontId="7" fillId="0" borderId="7" xfId="1189" applyFont="1" applyFill="1" applyBorder="1"/>
    <xf numFmtId="0" fontId="7" fillId="0" borderId="14" xfId="1189" applyFont="1" applyFill="1" applyBorder="1"/>
    <xf numFmtId="0" fontId="7" fillId="0" borderId="0" xfId="0" applyFont="1" applyFill="1" applyBorder="1" applyAlignment="1">
      <alignment horizontal="center"/>
    </xf>
    <xf numFmtId="0" fontId="7" fillId="0" borderId="1" xfId="1189" applyFont="1" applyFill="1" applyBorder="1" applyAlignment="1">
      <alignment horizontal="center" vertical="center" wrapText="1"/>
    </xf>
    <xf numFmtId="0" fontId="7" fillId="0" borderId="1" xfId="1189"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1189" applyFont="1" applyFill="1" applyBorder="1" applyAlignment="1">
      <alignment horizontal="center" vertical="center" wrapText="1"/>
    </xf>
    <xf numFmtId="0" fontId="7" fillId="0" borderId="1" xfId="1189" applyFont="1" applyFill="1" applyBorder="1" applyAlignment="1">
      <alignment horizontal="center"/>
    </xf>
    <xf numFmtId="3" fontId="9" fillId="0" borderId="7" xfId="0" applyNumberFormat="1" applyFont="1" applyFill="1" applyBorder="1" applyAlignment="1">
      <alignment horizontal="right" vertical="top"/>
    </xf>
    <xf numFmtId="3" fontId="9" fillId="0" borderId="8" xfId="0" applyNumberFormat="1" applyFont="1" applyFill="1" applyBorder="1" applyAlignment="1">
      <alignment horizontal="right" vertical="top"/>
    </xf>
    <xf numFmtId="3" fontId="9" fillId="0" borderId="0" xfId="0" applyNumberFormat="1" applyFont="1" applyFill="1" applyBorder="1" applyAlignment="1">
      <alignment horizontal="right" vertical="top"/>
    </xf>
    <xf numFmtId="3" fontId="9" fillId="0" borderId="0" xfId="0" applyNumberFormat="1" applyFont="1" applyFill="1" applyBorder="1" applyAlignment="1">
      <alignment horizontal="right"/>
    </xf>
    <xf numFmtId="0" fontId="6" fillId="0" borderId="0" xfId="1189" applyFont="1" applyBorder="1"/>
    <xf numFmtId="0" fontId="17" fillId="12" borderId="0" xfId="43" applyFont="1" applyFill="1" applyBorder="1" applyAlignment="1" applyProtection="1"/>
    <xf numFmtId="0" fontId="6" fillId="12" borderId="0" xfId="1189" applyFont="1" applyFill="1" applyBorder="1"/>
    <xf numFmtId="0" fontId="18" fillId="12" borderId="0" xfId="1189" applyFont="1" applyFill="1" applyBorder="1"/>
    <xf numFmtId="0" fontId="6" fillId="0" borderId="15" xfId="1189" applyFont="1" applyBorder="1"/>
    <xf numFmtId="0" fontId="30" fillId="0" borderId="15" xfId="42" applyBorder="1" applyAlignment="1" applyProtection="1"/>
    <xf numFmtId="0" fontId="7" fillId="0" borderId="16" xfId="42" applyFont="1" applyBorder="1" applyAlignment="1" applyProtection="1"/>
    <xf numFmtId="0" fontId="30" fillId="0" borderId="16" xfId="42" applyFill="1" applyBorder="1" applyAlignment="1" applyProtection="1">
      <alignment horizontal="left" indent="1"/>
    </xf>
    <xf numFmtId="0" fontId="30" fillId="0" borderId="16" xfId="42" applyFill="1" applyBorder="1" applyAlignment="1" applyProtection="1"/>
    <xf numFmtId="0" fontId="7" fillId="0" borderId="0" xfId="0" quotePrefix="1" applyFont="1" applyFill="1" applyBorder="1"/>
    <xf numFmtId="0" fontId="7" fillId="0" borderId="0" xfId="1189" applyFont="1" applyFill="1" applyBorder="1" applyAlignment="1">
      <alignment horizontal="left"/>
    </xf>
    <xf numFmtId="0" fontId="7" fillId="0" borderId="0" xfId="1189" applyFont="1" applyFill="1" applyAlignment="1">
      <alignment horizontal="left"/>
    </xf>
    <xf numFmtId="164" fontId="6" fillId="0" borderId="19" xfId="0" applyNumberFormat="1" applyFont="1" applyFill="1" applyBorder="1" applyAlignment="1">
      <alignment horizontal="right"/>
    </xf>
    <xf numFmtId="3" fontId="6" fillId="0" borderId="20" xfId="1189" applyNumberFormat="1" applyFont="1" applyFill="1" applyBorder="1" applyAlignment="1">
      <alignment horizontal="right"/>
    </xf>
    <xf numFmtId="3" fontId="6" fillId="0" borderId="19" xfId="1189" applyNumberFormat="1" applyFont="1" applyFill="1" applyBorder="1" applyAlignment="1">
      <alignment horizontal="right"/>
    </xf>
    <xf numFmtId="3" fontId="6" fillId="0" borderId="0" xfId="0" applyNumberFormat="1" applyFont="1" applyFill="1" applyBorder="1" applyAlignment="1">
      <alignment horizontal="right"/>
    </xf>
    <xf numFmtId="164" fontId="6" fillId="0" borderId="0" xfId="0" applyNumberFormat="1" applyFont="1" applyFill="1" applyBorder="1" applyAlignment="1">
      <alignment horizontal="right"/>
    </xf>
    <xf numFmtId="3" fontId="6" fillId="0" borderId="7" xfId="0" applyNumberFormat="1" applyFont="1" applyFill="1" applyBorder="1" applyAlignment="1">
      <alignment horizontal="right"/>
    </xf>
    <xf numFmtId="3" fontId="6" fillId="0" borderId="9" xfId="0" applyNumberFormat="1" applyFont="1" applyFill="1" applyBorder="1" applyAlignment="1">
      <alignment horizontal="right"/>
    </xf>
    <xf numFmtId="3" fontId="6" fillId="0" borderId="8" xfId="0" applyNumberFormat="1" applyFont="1" applyFill="1" applyBorder="1" applyAlignment="1">
      <alignment horizontal="right"/>
    </xf>
    <xf numFmtId="164" fontId="6" fillId="0" borderId="10" xfId="0" applyNumberFormat="1" applyFont="1" applyFill="1" applyBorder="1" applyAlignment="1">
      <alignment horizontal="right"/>
    </xf>
    <xf numFmtId="3" fontId="6" fillId="0" borderId="14" xfId="1189" applyNumberFormat="1" applyFont="1" applyFill="1" applyBorder="1" applyAlignment="1">
      <alignment horizontal="right"/>
    </xf>
    <xf numFmtId="3" fontId="6" fillId="0" borderId="12" xfId="0" applyNumberFormat="1" applyFont="1" applyFill="1" applyBorder="1" applyAlignment="1">
      <alignment horizontal="right"/>
    </xf>
    <xf numFmtId="3" fontId="6" fillId="0" borderId="10" xfId="0" applyNumberFormat="1" applyFont="1" applyFill="1" applyBorder="1" applyAlignment="1">
      <alignment horizontal="right"/>
    </xf>
    <xf numFmtId="164" fontId="6" fillId="0" borderId="8" xfId="0" applyNumberFormat="1" applyFont="1" applyFill="1" applyBorder="1" applyAlignment="1">
      <alignment horizontal="right"/>
    </xf>
    <xf numFmtId="0" fontId="9" fillId="0" borderId="12" xfId="0" applyFont="1" applyFill="1" applyBorder="1" applyAlignment="1">
      <alignment horizontal="left" wrapText="1"/>
    </xf>
    <xf numFmtId="0" fontId="9" fillId="0" borderId="10" xfId="0" applyFont="1" applyFill="1" applyBorder="1" applyAlignment="1">
      <alignment horizontal="left" wrapText="1"/>
    </xf>
    <xf numFmtId="0" fontId="7" fillId="0" borderId="10" xfId="0" applyFont="1" applyFill="1" applyBorder="1" applyAlignment="1">
      <alignment wrapText="1"/>
    </xf>
    <xf numFmtId="166" fontId="6" fillId="0" borderId="0" xfId="0" applyNumberFormat="1" applyFont="1" applyFill="1" applyBorder="1" applyAlignment="1">
      <alignment horizontal="right"/>
    </xf>
    <xf numFmtId="0" fontId="6" fillId="0" borderId="8" xfId="1189" applyFont="1" applyFill="1" applyBorder="1"/>
    <xf numFmtId="3" fontId="6" fillId="0" borderId="8" xfId="1189" applyNumberFormat="1" applyFont="1" applyFill="1" applyBorder="1" applyAlignment="1">
      <alignment horizontal="right"/>
    </xf>
    <xf numFmtId="3" fontId="6" fillId="0" borderId="0" xfId="1189" applyNumberFormat="1" applyFont="1" applyFill="1" applyBorder="1" applyAlignment="1">
      <alignment horizontal="right"/>
    </xf>
    <xf numFmtId="3" fontId="6" fillId="0" borderId="10" xfId="1189" applyNumberFormat="1" applyFont="1" applyFill="1" applyBorder="1" applyAlignment="1">
      <alignment horizontal="right"/>
    </xf>
    <xf numFmtId="164" fontId="25" fillId="0" borderId="8" xfId="0" applyNumberFormat="1" applyFont="1" applyFill="1" applyBorder="1" applyAlignment="1">
      <alignment horizontal="right"/>
    </xf>
    <xf numFmtId="164" fontId="25" fillId="0" borderId="0" xfId="0" applyNumberFormat="1" applyFont="1" applyFill="1" applyBorder="1" applyAlignment="1">
      <alignment horizontal="right"/>
    </xf>
    <xf numFmtId="164" fontId="25" fillId="0" borderId="10" xfId="0" applyNumberFormat="1" applyFont="1" applyFill="1" applyBorder="1" applyAlignment="1">
      <alignment horizontal="right"/>
    </xf>
    <xf numFmtId="0" fontId="6" fillId="0" borderId="8" xfId="1189" applyFont="1" applyFill="1" applyBorder="1" applyAlignment="1">
      <alignment horizontal="right"/>
    </xf>
    <xf numFmtId="164" fontId="6" fillId="0" borderId="8" xfId="1189" applyNumberFormat="1" applyFont="1" applyFill="1" applyBorder="1" applyAlignment="1">
      <alignment horizontal="right"/>
    </xf>
    <xf numFmtId="164" fontId="6" fillId="0" borderId="0" xfId="1189" applyNumberFormat="1" applyFont="1" applyFill="1" applyBorder="1" applyAlignment="1">
      <alignment horizontal="right"/>
    </xf>
    <xf numFmtId="164" fontId="6" fillId="0" borderId="10" xfId="1189" applyNumberFormat="1" applyFont="1" applyFill="1" applyBorder="1" applyAlignment="1">
      <alignment horizontal="right"/>
    </xf>
    <xf numFmtId="3" fontId="25" fillId="0" borderId="8" xfId="0" applyNumberFormat="1" applyFont="1" applyFill="1" applyBorder="1" applyAlignment="1">
      <alignment horizontal="right" vertical="top"/>
    </xf>
    <xf numFmtId="3" fontId="25" fillId="0" borderId="0" xfId="0" applyNumberFormat="1" applyFont="1" applyFill="1" applyBorder="1" applyAlignment="1">
      <alignment horizontal="right" vertical="top"/>
    </xf>
    <xf numFmtId="3" fontId="6" fillId="0" borderId="14" xfId="0" applyNumberFormat="1" applyFont="1" applyFill="1" applyBorder="1" applyAlignment="1">
      <alignment horizontal="right"/>
    </xf>
    <xf numFmtId="3" fontId="6" fillId="0" borderId="20" xfId="0" applyNumberFormat="1" applyFont="1" applyFill="1" applyBorder="1" applyAlignment="1">
      <alignment horizontal="right"/>
    </xf>
    <xf numFmtId="3" fontId="6" fillId="0" borderId="7" xfId="1189" applyNumberFormat="1" applyFont="1" applyFill="1" applyBorder="1"/>
    <xf numFmtId="3" fontId="6" fillId="0" borderId="9" xfId="1189" applyNumberFormat="1" applyFont="1" applyFill="1" applyBorder="1"/>
    <xf numFmtId="3" fontId="6" fillId="0" borderId="12" xfId="1189" applyNumberFormat="1" applyFont="1" applyFill="1" applyBorder="1"/>
    <xf numFmtId="3" fontId="6" fillId="0" borderId="8" xfId="1189" applyNumberFormat="1" applyFont="1" applyFill="1" applyBorder="1"/>
    <xf numFmtId="3" fontId="6" fillId="0" borderId="0" xfId="1189" applyNumberFormat="1" applyFont="1" applyFill="1" applyBorder="1"/>
    <xf numFmtId="3" fontId="6" fillId="0" borderId="10" xfId="1189" applyNumberFormat="1" applyFont="1" applyFill="1" applyBorder="1"/>
    <xf numFmtId="3" fontId="6" fillId="0" borderId="14" xfId="1189" applyNumberFormat="1" applyFont="1" applyFill="1" applyBorder="1"/>
    <xf numFmtId="3" fontId="6" fillId="0" borderId="20" xfId="1189" applyNumberFormat="1" applyFont="1" applyFill="1" applyBorder="1"/>
    <xf numFmtId="3" fontId="6" fillId="0" borderId="19" xfId="1189" applyNumberFormat="1" applyFont="1" applyFill="1" applyBorder="1"/>
    <xf numFmtId="3" fontId="6" fillId="0" borderId="7" xfId="1189" applyNumberFormat="1" applyFont="1" applyFill="1" applyBorder="1" applyAlignment="1">
      <alignment horizontal="right"/>
    </xf>
    <xf numFmtId="3" fontId="6" fillId="0" borderId="9" xfId="1189" applyNumberFormat="1" applyFont="1" applyFill="1" applyBorder="1" applyAlignment="1">
      <alignment horizontal="right"/>
    </xf>
    <xf numFmtId="164" fontId="6" fillId="0" borderId="12" xfId="1189" applyNumberFormat="1" applyFont="1" applyFill="1" applyBorder="1" applyAlignment="1">
      <alignment horizontal="right"/>
    </xf>
    <xf numFmtId="164" fontId="6" fillId="0" borderId="19" xfId="1189" applyNumberFormat="1" applyFont="1" applyFill="1" applyBorder="1" applyAlignment="1">
      <alignment horizontal="right"/>
    </xf>
    <xf numFmtId="3" fontId="6" fillId="0" borderId="19" xfId="0" applyNumberFormat="1" applyFont="1" applyFill="1" applyBorder="1" applyAlignment="1">
      <alignment horizontal="right"/>
    </xf>
    <xf numFmtId="164" fontId="6" fillId="0" borderId="14" xfId="1189" applyNumberFormat="1" applyFont="1" applyFill="1" applyBorder="1" applyAlignment="1">
      <alignment horizontal="right"/>
    </xf>
    <xf numFmtId="164" fontId="6" fillId="0" borderId="20" xfId="1189" applyNumberFormat="1" applyFont="1" applyFill="1" applyBorder="1" applyAlignment="1">
      <alignment horizontal="right"/>
    </xf>
    <xf numFmtId="166" fontId="6" fillId="0" borderId="9" xfId="1189" applyNumberFormat="1" applyFont="1" applyFill="1" applyBorder="1"/>
    <xf numFmtId="166" fontId="6" fillId="0" borderId="12" xfId="1189" applyNumberFormat="1" applyFont="1" applyFill="1" applyBorder="1"/>
    <xf numFmtId="166" fontId="6" fillId="0" borderId="8" xfId="1189" applyNumberFormat="1" applyFont="1" applyFill="1" applyBorder="1"/>
    <xf numFmtId="166" fontId="6" fillId="0" borderId="0" xfId="1189" applyNumberFormat="1" applyFont="1" applyFill="1" applyBorder="1"/>
    <xf numFmtId="166" fontId="6" fillId="0" borderId="10" xfId="1189" applyNumberFormat="1" applyFont="1" applyFill="1" applyBorder="1"/>
    <xf numFmtId="166" fontId="6" fillId="0" borderId="14" xfId="1189" applyNumberFormat="1" applyFont="1" applyFill="1" applyBorder="1"/>
    <xf numFmtId="166" fontId="6" fillId="0" borderId="20" xfId="1189" applyNumberFormat="1" applyFont="1" applyFill="1" applyBorder="1"/>
    <xf numFmtId="166" fontId="6" fillId="0" borderId="19" xfId="1189" applyNumberFormat="1" applyFont="1" applyFill="1" applyBorder="1"/>
    <xf numFmtId="164" fontId="6" fillId="0" borderId="7" xfId="1189" applyNumberFormat="1" applyFont="1" applyFill="1" applyBorder="1"/>
    <xf numFmtId="164" fontId="6" fillId="0" borderId="9" xfId="1189" applyNumberFormat="1" applyFont="1" applyFill="1" applyBorder="1"/>
    <xf numFmtId="164" fontId="6" fillId="0" borderId="12" xfId="1189" applyNumberFormat="1" applyFont="1" applyFill="1" applyBorder="1"/>
    <xf numFmtId="164" fontId="6" fillId="0" borderId="8" xfId="1189" applyNumberFormat="1" applyFont="1" applyFill="1" applyBorder="1"/>
    <xf numFmtId="164" fontId="6" fillId="0" borderId="0" xfId="1189" applyNumberFormat="1" applyFont="1" applyFill="1" applyBorder="1"/>
    <xf numFmtId="164" fontId="6" fillId="0" borderId="10" xfId="1189" applyNumberFormat="1" applyFont="1" applyFill="1" applyBorder="1"/>
    <xf numFmtId="164" fontId="6" fillId="0" borderId="14" xfId="1189" applyNumberFormat="1" applyFont="1" applyFill="1" applyBorder="1"/>
    <xf numFmtId="164" fontId="6" fillId="0" borderId="20" xfId="1189" applyNumberFormat="1" applyFont="1" applyFill="1" applyBorder="1"/>
    <xf numFmtId="164" fontId="6" fillId="0" borderId="19" xfId="1189" applyNumberFormat="1" applyFont="1" applyFill="1" applyBorder="1"/>
    <xf numFmtId="164" fontId="6" fillId="0" borderId="7" xfId="1189" applyNumberFormat="1" applyFont="1" applyFill="1" applyBorder="1" applyAlignment="1">
      <alignment horizontal="right"/>
    </xf>
    <xf numFmtId="164" fontId="6" fillId="0" borderId="9" xfId="1189" applyNumberFormat="1" applyFont="1" applyFill="1" applyBorder="1" applyAlignment="1">
      <alignment horizontal="right"/>
    </xf>
    <xf numFmtId="0" fontId="25" fillId="0" borderId="12" xfId="0" applyFont="1" applyFill="1" applyBorder="1" applyAlignment="1">
      <alignment vertical="top"/>
    </xf>
    <xf numFmtId="0" fontId="25" fillId="0" borderId="10" xfId="0" applyFont="1" applyFill="1" applyBorder="1" applyAlignment="1">
      <alignment vertical="top"/>
    </xf>
    <xf numFmtId="0" fontId="6" fillId="0" borderId="19" xfId="0" applyFont="1" applyFill="1" applyBorder="1" applyAlignment="1"/>
    <xf numFmtId="0" fontId="6" fillId="0" borderId="0" xfId="0" applyFont="1" applyFill="1" applyBorder="1" applyAlignment="1"/>
    <xf numFmtId="0" fontId="7" fillId="0" borderId="7" xfId="0" applyFont="1" applyFill="1" applyBorder="1"/>
    <xf numFmtId="0" fontId="7" fillId="0" borderId="14" xfId="0" applyFont="1" applyFill="1" applyBorder="1"/>
    <xf numFmtId="0" fontId="6" fillId="0" borderId="14" xfId="0" applyNumberFormat="1" applyFont="1" applyFill="1" applyBorder="1" applyAlignment="1"/>
    <xf numFmtId="0" fontId="25" fillId="0" borderId="19" xfId="0" applyFont="1" applyFill="1" applyBorder="1" applyAlignment="1">
      <alignment horizontal="left" wrapText="1"/>
    </xf>
    <xf numFmtId="0" fontId="6" fillId="0" borderId="7" xfId="0" applyFont="1" applyFill="1" applyBorder="1"/>
    <xf numFmtId="0" fontId="6" fillId="0" borderId="14" xfId="0" applyFont="1" applyFill="1" applyBorder="1"/>
    <xf numFmtId="0" fontId="7" fillId="0" borderId="7" xfId="1189" applyFill="1" applyBorder="1"/>
    <xf numFmtId="0" fontId="7" fillId="0" borderId="8" xfId="1189" applyFill="1" applyBorder="1"/>
    <xf numFmtId="0" fontId="7" fillId="0" borderId="14" xfId="1189" applyFill="1" applyBorder="1"/>
    <xf numFmtId="0" fontId="25" fillId="0" borderId="20" xfId="0" applyFont="1" applyFill="1" applyBorder="1" applyAlignment="1">
      <alignment horizontal="left" wrapText="1"/>
    </xf>
    <xf numFmtId="164" fontId="6" fillId="0" borderId="21" xfId="1189" applyNumberFormat="1" applyFont="1" applyFill="1" applyBorder="1" applyAlignment="1">
      <alignment horizontal="right"/>
    </xf>
    <xf numFmtId="0" fontId="7" fillId="0" borderId="0" xfId="1189" applyFont="1" applyBorder="1" applyAlignment="1">
      <alignment horizontal="center"/>
    </xf>
    <xf numFmtId="0" fontId="7" fillId="0" borderId="21" xfId="1189" applyFont="1" applyBorder="1" applyAlignment="1">
      <alignment horizontal="center"/>
    </xf>
    <xf numFmtId="0" fontId="7" fillId="0" borderId="13" xfId="1189" applyFont="1" applyFill="1" applyBorder="1" applyAlignment="1">
      <alignment horizontal="center" vertical="center" wrapText="1"/>
    </xf>
    <xf numFmtId="0" fontId="25" fillId="0" borderId="9" xfId="0" applyFont="1" applyFill="1" applyBorder="1" applyAlignment="1">
      <alignment vertical="top"/>
    </xf>
    <xf numFmtId="0" fontId="25" fillId="0" borderId="0" xfId="0" applyFont="1" applyFill="1" applyBorder="1" applyAlignment="1">
      <alignment vertical="top"/>
    </xf>
    <xf numFmtId="0" fontId="6" fillId="0" borderId="20" xfId="0" applyFont="1" applyFill="1" applyBorder="1" applyAlignment="1"/>
    <xf numFmtId="3" fontId="7" fillId="0" borderId="8" xfId="1189" applyNumberFormat="1" applyFont="1" applyFill="1" applyBorder="1"/>
    <xf numFmtId="164" fontId="9" fillId="0" borderId="7" xfId="0" applyNumberFormat="1" applyFont="1" applyFill="1" applyBorder="1" applyAlignment="1">
      <alignment horizontal="right" vertical="top"/>
    </xf>
    <xf numFmtId="164" fontId="9" fillId="0" borderId="9" xfId="0" applyNumberFormat="1" applyFont="1" applyFill="1" applyBorder="1" applyAlignment="1">
      <alignment horizontal="right" vertical="top"/>
    </xf>
    <xf numFmtId="164" fontId="9" fillId="0" borderId="8" xfId="0" applyNumberFormat="1" applyFont="1" applyFill="1" applyBorder="1" applyAlignment="1">
      <alignment horizontal="right" vertical="top"/>
    </xf>
    <xf numFmtId="164" fontId="9" fillId="0" borderId="0" xfId="0" applyNumberFormat="1" applyFont="1" applyFill="1" applyBorder="1" applyAlignment="1">
      <alignment horizontal="right" vertical="top"/>
    </xf>
    <xf numFmtId="164" fontId="7" fillId="0" borderId="8" xfId="1189" applyNumberFormat="1" applyFont="1" applyFill="1" applyBorder="1"/>
    <xf numFmtId="164" fontId="25" fillId="0" borderId="8" xfId="0" applyNumberFormat="1" applyFont="1" applyFill="1" applyBorder="1" applyAlignment="1">
      <alignment horizontal="right" vertical="top"/>
    </xf>
    <xf numFmtId="164" fontId="25" fillId="0" borderId="0" xfId="0" applyNumberFormat="1" applyFont="1" applyFill="1" applyBorder="1" applyAlignment="1">
      <alignment horizontal="right" vertical="top"/>
    </xf>
    <xf numFmtId="164" fontId="9" fillId="0" borderId="12" xfId="0" applyNumberFormat="1" applyFont="1" applyFill="1" applyBorder="1" applyAlignment="1">
      <alignment horizontal="right" vertical="top"/>
    </xf>
    <xf numFmtId="164" fontId="9" fillId="0" borderId="10" xfId="0" applyNumberFormat="1" applyFont="1" applyFill="1" applyBorder="1" applyAlignment="1">
      <alignment horizontal="right" vertical="top"/>
    </xf>
    <xf numFmtId="164" fontId="7" fillId="0" borderId="10" xfId="1189" applyNumberFormat="1" applyFont="1" applyFill="1" applyBorder="1"/>
    <xf numFmtId="164" fontId="25" fillId="0" borderId="10" xfId="0" applyNumberFormat="1" applyFont="1" applyFill="1" applyBorder="1" applyAlignment="1">
      <alignment horizontal="right" vertical="top"/>
    </xf>
    <xf numFmtId="3" fontId="25" fillId="0" borderId="0" xfId="0" applyNumberFormat="1" applyFont="1" applyFill="1" applyBorder="1" applyAlignment="1">
      <alignment horizontal="right"/>
    </xf>
    <xf numFmtId="0" fontId="7" fillId="0" borderId="0" xfId="1189" applyFont="1" applyFill="1" applyAlignment="1">
      <alignment horizontal="right"/>
    </xf>
    <xf numFmtId="0" fontId="0" fillId="0" borderId="0" xfId="0" applyBorder="1"/>
    <xf numFmtId="0" fontId="25" fillId="0" borderId="7" xfId="0" applyFont="1" applyFill="1" applyBorder="1" applyAlignment="1">
      <alignment vertical="top"/>
    </xf>
    <xf numFmtId="0" fontId="25" fillId="0" borderId="8" xfId="0" applyFont="1" applyFill="1" applyBorder="1" applyAlignment="1">
      <alignment vertical="top"/>
    </xf>
    <xf numFmtId="0" fontId="6" fillId="0" borderId="14" xfId="0" applyFont="1" applyFill="1" applyBorder="1" applyAlignment="1"/>
    <xf numFmtId="164" fontId="0" fillId="0" borderId="0" xfId="0" applyNumberFormat="1"/>
    <xf numFmtId="0" fontId="0" fillId="0" borderId="0" xfId="0" applyNumberFormat="1"/>
    <xf numFmtId="1" fontId="6" fillId="0" borderId="8" xfId="1189" applyNumberFormat="1" applyFont="1" applyFill="1" applyBorder="1"/>
    <xf numFmtId="1" fontId="6" fillId="0" borderId="14" xfId="1189" applyNumberFormat="1" applyFont="1" applyFill="1" applyBorder="1"/>
    <xf numFmtId="1" fontId="6" fillId="0" borderId="7" xfId="1189" applyNumberFormat="1" applyFont="1" applyFill="1" applyBorder="1"/>
    <xf numFmtId="1" fontId="6" fillId="0" borderId="9" xfId="1189" applyNumberFormat="1" applyFont="1" applyFill="1" applyBorder="1"/>
    <xf numFmtId="1" fontId="6" fillId="0" borderId="0" xfId="1189" applyNumberFormat="1" applyFont="1" applyFill="1" applyBorder="1"/>
    <xf numFmtId="1" fontId="6" fillId="0" borderId="20" xfId="1189" applyNumberFormat="1" applyFont="1" applyFill="1" applyBorder="1"/>
    <xf numFmtId="0" fontId="7" fillId="0" borderId="20" xfId="1189" applyFont="1" applyFill="1" applyBorder="1"/>
    <xf numFmtId="0" fontId="7" fillId="0" borderId="13" xfId="1189" applyFont="1" applyFill="1" applyBorder="1" applyAlignment="1">
      <alignment horizontal="center"/>
    </xf>
    <xf numFmtId="0" fontId="7" fillId="0" borderId="12" xfId="1189" applyFont="1" applyFill="1" applyBorder="1" applyAlignment="1">
      <alignment horizontal="center"/>
    </xf>
    <xf numFmtId="164" fontId="7" fillId="0" borderId="9" xfId="1189" applyNumberFormat="1" applyFont="1" applyFill="1" applyBorder="1"/>
    <xf numFmtId="0" fontId="6" fillId="0" borderId="0" xfId="1189" applyFont="1" applyFill="1" applyBorder="1" applyAlignment="1">
      <alignment horizontal="right"/>
    </xf>
    <xf numFmtId="0" fontId="0" fillId="0" borderId="10" xfId="0" applyBorder="1"/>
    <xf numFmtId="3" fontId="6" fillId="0" borderId="21" xfId="1189" applyNumberFormat="1" applyFont="1" applyFill="1" applyBorder="1" applyAlignment="1">
      <alignment horizontal="right"/>
    </xf>
    <xf numFmtId="3" fontId="7" fillId="0" borderId="21" xfId="1189" applyNumberFormat="1" applyFont="1" applyFill="1" applyBorder="1" applyAlignment="1">
      <alignment horizontal="right"/>
    </xf>
    <xf numFmtId="3" fontId="6" fillId="0" borderId="23" xfId="1189" applyNumberFormat="1" applyFont="1" applyFill="1" applyBorder="1" applyAlignment="1">
      <alignment horizontal="right"/>
    </xf>
    <xf numFmtId="0" fontId="7" fillId="0" borderId="7" xfId="1189" applyFont="1" applyFill="1" applyBorder="1" applyAlignment="1">
      <alignment horizontal="center" vertical="center" wrapText="1"/>
    </xf>
    <xf numFmtId="3" fontId="7" fillId="0" borderId="13" xfId="1189" applyNumberFormat="1" applyFont="1" applyFill="1" applyBorder="1" applyAlignment="1">
      <alignment horizontal="right"/>
    </xf>
    <xf numFmtId="164" fontId="7" fillId="0" borderId="13" xfId="1189" applyNumberFormat="1" applyFont="1" applyFill="1" applyBorder="1" applyAlignment="1">
      <alignment horizontal="right"/>
    </xf>
    <xf numFmtId="164" fontId="7" fillId="0" borderId="21" xfId="1189" applyNumberFormat="1" applyFont="1" applyFill="1" applyBorder="1" applyAlignment="1">
      <alignment horizontal="right"/>
    </xf>
    <xf numFmtId="3" fontId="25" fillId="0" borderId="21" xfId="0" applyNumberFormat="1" applyFont="1" applyFill="1" applyBorder="1" applyAlignment="1">
      <alignment horizontal="right" vertical="top"/>
    </xf>
    <xf numFmtId="3" fontId="9" fillId="0" borderId="9" xfId="0" applyNumberFormat="1" applyFont="1" applyFill="1" applyBorder="1" applyAlignment="1">
      <alignment horizontal="right" wrapText="1"/>
    </xf>
    <xf numFmtId="3" fontId="9" fillId="0" borderId="0" xfId="0" applyNumberFormat="1" applyFont="1" applyFill="1" applyBorder="1" applyAlignment="1">
      <alignment horizontal="right" wrapText="1"/>
    </xf>
    <xf numFmtId="3" fontId="25" fillId="0" borderId="0" xfId="0" applyNumberFormat="1" applyFont="1" applyFill="1" applyBorder="1" applyAlignment="1">
      <alignment horizontal="right" wrapText="1"/>
    </xf>
    <xf numFmtId="3" fontId="9" fillId="0" borderId="10" xfId="0" applyNumberFormat="1" applyFont="1" applyFill="1" applyBorder="1" applyAlignment="1">
      <alignment horizontal="right" wrapText="1"/>
    </xf>
    <xf numFmtId="3" fontId="9" fillId="0" borderId="7" xfId="0" applyNumberFormat="1" applyFont="1" applyFill="1" applyBorder="1" applyAlignment="1">
      <alignment horizontal="right" wrapText="1"/>
    </xf>
    <xf numFmtId="3" fontId="9" fillId="0" borderId="8" xfId="0" applyNumberFormat="1" applyFont="1" applyFill="1" applyBorder="1" applyAlignment="1">
      <alignment horizontal="right" wrapText="1"/>
    </xf>
    <xf numFmtId="3" fontId="25" fillId="0" borderId="8" xfId="0" applyNumberFormat="1" applyFont="1" applyFill="1" applyBorder="1" applyAlignment="1">
      <alignment horizontal="right" wrapText="1"/>
    </xf>
    <xf numFmtId="164" fontId="9" fillId="0" borderId="0" xfId="0" applyNumberFormat="1" applyFont="1" applyFill="1" applyBorder="1" applyAlignment="1">
      <alignment horizontal="right" wrapText="1"/>
    </xf>
    <xf numFmtId="164" fontId="25" fillId="0" borderId="8" xfId="0" applyNumberFormat="1" applyFont="1" applyFill="1" applyBorder="1" applyAlignment="1">
      <alignment horizontal="right" wrapText="1"/>
    </xf>
    <xf numFmtId="164" fontId="25" fillId="0" borderId="0" xfId="0" applyNumberFormat="1" applyFont="1" applyFill="1" applyBorder="1" applyAlignment="1">
      <alignment horizontal="right" wrapText="1"/>
    </xf>
    <xf numFmtId="164" fontId="9" fillId="0" borderId="10" xfId="0" applyNumberFormat="1" applyFont="1" applyFill="1" applyBorder="1" applyAlignment="1">
      <alignment horizontal="right" wrapText="1"/>
    </xf>
    <xf numFmtId="164" fontId="25" fillId="0" borderId="19" xfId="0" applyNumberFormat="1" applyFont="1" applyFill="1" applyBorder="1" applyAlignment="1">
      <alignment horizontal="right" wrapText="1"/>
    </xf>
    <xf numFmtId="164" fontId="25" fillId="0" borderId="10" xfId="0" applyNumberFormat="1" applyFont="1" applyFill="1" applyBorder="1" applyAlignment="1">
      <alignment horizontal="right" wrapText="1"/>
    </xf>
    <xf numFmtId="3" fontId="6" fillId="0" borderId="13" xfId="0" applyNumberFormat="1" applyFont="1" applyFill="1" applyBorder="1" applyAlignment="1">
      <alignment horizontal="right"/>
    </xf>
    <xf numFmtId="3" fontId="6" fillId="0" borderId="21" xfId="0" applyNumberFormat="1" applyFont="1" applyFill="1" applyBorder="1" applyAlignment="1">
      <alignment horizontal="right"/>
    </xf>
    <xf numFmtId="3" fontId="6" fillId="0" borderId="23" xfId="0" applyNumberFormat="1" applyFont="1" applyFill="1" applyBorder="1" applyAlignment="1">
      <alignment horizontal="right"/>
    </xf>
    <xf numFmtId="3" fontId="7" fillId="0" borderId="7" xfId="0" applyNumberFormat="1" applyFont="1" applyFill="1" applyBorder="1" applyAlignment="1"/>
    <xf numFmtId="3" fontId="7" fillId="0" borderId="8" xfId="0" applyNumberFormat="1" applyFont="1" applyFill="1" applyBorder="1" applyAlignment="1"/>
    <xf numFmtId="3" fontId="6" fillId="0" borderId="8" xfId="0" applyNumberFormat="1" applyFont="1" applyFill="1" applyBorder="1" applyAlignment="1"/>
    <xf numFmtId="3" fontId="25" fillId="0" borderId="8" xfId="0" applyNumberFormat="1" applyFont="1" applyFill="1" applyBorder="1" applyAlignment="1">
      <alignment horizontal="right"/>
    </xf>
    <xf numFmtId="3" fontId="6" fillId="0" borderId="8" xfId="0" applyNumberFormat="1" applyFont="1" applyFill="1" applyBorder="1"/>
    <xf numFmtId="3" fontId="6" fillId="0" borderId="14" xfId="0" applyNumberFormat="1" applyFont="1" applyFill="1" applyBorder="1" applyAlignment="1"/>
    <xf numFmtId="3" fontId="7" fillId="0" borderId="0" xfId="0" applyNumberFormat="1" applyFont="1" applyFill="1" applyBorder="1" applyAlignment="1"/>
    <xf numFmtId="3" fontId="6" fillId="0" borderId="0" xfId="0" applyNumberFormat="1" applyFont="1" applyFill="1" applyBorder="1" applyAlignment="1"/>
    <xf numFmtId="3" fontId="6" fillId="0" borderId="0" xfId="0" applyNumberFormat="1" applyFont="1" applyFill="1" applyBorder="1"/>
    <xf numFmtId="3" fontId="7" fillId="0" borderId="9" xfId="0" applyNumberFormat="1" applyFont="1" applyFill="1" applyBorder="1" applyAlignment="1"/>
    <xf numFmtId="3" fontId="7" fillId="0" borderId="12" xfId="0" applyNumberFormat="1" applyFont="1" applyFill="1" applyBorder="1" applyAlignment="1"/>
    <xf numFmtId="3" fontId="7" fillId="0" borderId="10" xfId="0" applyNumberFormat="1" applyFont="1" applyFill="1" applyBorder="1" applyAlignment="1"/>
    <xf numFmtId="3" fontId="6" fillId="0" borderId="10" xfId="0" applyNumberFormat="1" applyFont="1" applyFill="1" applyBorder="1" applyAlignment="1"/>
    <xf numFmtId="3" fontId="25" fillId="0" borderId="10" xfId="0" applyNumberFormat="1" applyFont="1" applyFill="1" applyBorder="1" applyAlignment="1">
      <alignment horizontal="right"/>
    </xf>
    <xf numFmtId="3" fontId="6" fillId="0" borderId="10" xfId="0" applyNumberFormat="1" applyFont="1" applyFill="1" applyBorder="1"/>
    <xf numFmtId="3" fontId="6" fillId="0" borderId="20" xfId="0" applyNumberFormat="1" applyFont="1" applyFill="1" applyBorder="1" applyAlignment="1"/>
    <xf numFmtId="3" fontId="6" fillId="0" borderId="19" xfId="0" applyNumberFormat="1" applyFont="1" applyFill="1" applyBorder="1" applyAlignment="1"/>
    <xf numFmtId="164" fontId="7" fillId="0" borderId="7" xfId="0" applyNumberFormat="1" applyFont="1" applyFill="1" applyBorder="1" applyAlignment="1"/>
    <xf numFmtId="164" fontId="7" fillId="0" borderId="9" xfId="0" applyNumberFormat="1" applyFont="1" applyFill="1" applyBorder="1" applyAlignment="1"/>
    <xf numFmtId="164" fontId="7" fillId="0" borderId="12" xfId="0" applyNumberFormat="1" applyFont="1" applyFill="1" applyBorder="1" applyAlignment="1"/>
    <xf numFmtId="164" fontId="7" fillId="0" borderId="8" xfId="0" applyNumberFormat="1" applyFont="1" applyFill="1" applyBorder="1" applyAlignment="1"/>
    <xf numFmtId="164" fontId="7" fillId="0" borderId="0" xfId="0" applyNumberFormat="1" applyFont="1" applyFill="1" applyBorder="1" applyAlignment="1"/>
    <xf numFmtId="164" fontId="7" fillId="0" borderId="10" xfId="0" applyNumberFormat="1" applyFont="1" applyFill="1" applyBorder="1" applyAlignment="1"/>
    <xf numFmtId="164" fontId="6" fillId="0" borderId="8" xfId="0" applyNumberFormat="1" applyFont="1" applyFill="1" applyBorder="1" applyAlignment="1"/>
    <xf numFmtId="164" fontId="6" fillId="0" borderId="0" xfId="0" applyNumberFormat="1" applyFont="1" applyFill="1" applyBorder="1" applyAlignment="1"/>
    <xf numFmtId="164" fontId="6" fillId="0" borderId="10" xfId="0" applyNumberFormat="1" applyFont="1" applyFill="1" applyBorder="1" applyAlignment="1"/>
    <xf numFmtId="164" fontId="6" fillId="0" borderId="8" xfId="0" applyNumberFormat="1" applyFont="1" applyFill="1" applyBorder="1"/>
    <xf numFmtId="164" fontId="6" fillId="0" borderId="0" xfId="0" applyNumberFormat="1" applyFont="1" applyFill="1" applyBorder="1"/>
    <xf numFmtId="164" fontId="6" fillId="0" borderId="10" xfId="0" applyNumberFormat="1" applyFont="1" applyFill="1" applyBorder="1"/>
    <xf numFmtId="164" fontId="6" fillId="0" borderId="14" xfId="0" applyNumberFormat="1" applyFont="1" applyFill="1" applyBorder="1" applyAlignment="1"/>
    <xf numFmtId="164" fontId="6" fillId="0" borderId="20" xfId="0" applyNumberFormat="1" applyFont="1" applyFill="1" applyBorder="1" applyAlignment="1"/>
    <xf numFmtId="164" fontId="6" fillId="0" borderId="19" xfId="0" applyNumberFormat="1" applyFont="1" applyFill="1" applyBorder="1" applyAlignment="1"/>
    <xf numFmtId="3" fontId="0" fillId="0" borderId="0" xfId="0" applyNumberFormat="1"/>
    <xf numFmtId="1" fontId="7" fillId="0" borderId="7" xfId="1189" applyNumberFormat="1" applyFont="1" applyFill="1" applyBorder="1" applyAlignment="1">
      <alignment horizontal="right"/>
    </xf>
    <xf numFmtId="1" fontId="7" fillId="0" borderId="9" xfId="1189" applyNumberFormat="1" applyFont="1" applyFill="1" applyBorder="1" applyAlignment="1">
      <alignment horizontal="right"/>
    </xf>
    <xf numFmtId="1" fontId="7" fillId="0" borderId="12" xfId="1189" applyNumberFormat="1" applyFont="1" applyFill="1" applyBorder="1" applyAlignment="1">
      <alignment horizontal="right"/>
    </xf>
    <xf numFmtId="164" fontId="25" fillId="0" borderId="20" xfId="0" applyNumberFormat="1" applyFont="1" applyFill="1" applyBorder="1" applyAlignment="1">
      <alignment horizontal="right" wrapText="1"/>
    </xf>
    <xf numFmtId="3" fontId="25" fillId="0" borderId="10" xfId="0" applyNumberFormat="1" applyFont="1" applyFill="1" applyBorder="1" applyAlignment="1">
      <alignment horizontal="right" wrapText="1"/>
    </xf>
    <xf numFmtId="3" fontId="25" fillId="0" borderId="10" xfId="0" applyNumberFormat="1" applyFont="1" applyFill="1" applyBorder="1" applyAlignment="1">
      <alignment horizontal="right" vertical="top"/>
    </xf>
    <xf numFmtId="3" fontId="9" fillId="0" borderId="10" xfId="0" applyNumberFormat="1" applyFont="1" applyFill="1" applyBorder="1" applyAlignment="1">
      <alignment horizontal="right" vertical="top"/>
    </xf>
    <xf numFmtId="3" fontId="9" fillId="0" borderId="7" xfId="0" applyNumberFormat="1" applyFont="1" applyFill="1" applyBorder="1" applyAlignment="1">
      <alignment horizontal="right"/>
    </xf>
    <xf numFmtId="3" fontId="9" fillId="0" borderId="8" xfId="0" applyNumberFormat="1" applyFont="1" applyFill="1" applyBorder="1" applyAlignment="1">
      <alignment horizontal="right"/>
    </xf>
    <xf numFmtId="3" fontId="9" fillId="0" borderId="12" xfId="0" applyNumberFormat="1" applyFont="1" applyFill="1" applyBorder="1" applyAlignment="1">
      <alignment horizontal="right" wrapText="1"/>
    </xf>
    <xf numFmtId="3" fontId="9" fillId="0" borderId="21" xfId="0" applyNumberFormat="1" applyFont="1" applyFill="1" applyBorder="1" applyAlignment="1">
      <alignment horizontal="right" wrapText="1"/>
    </xf>
    <xf numFmtId="3" fontId="25" fillId="0" borderId="21" xfId="0" applyNumberFormat="1" applyFont="1" applyFill="1" applyBorder="1" applyAlignment="1">
      <alignment horizontal="right" wrapText="1"/>
    </xf>
    <xf numFmtId="3" fontId="7" fillId="0" borderId="22" xfId="1189" applyNumberFormat="1" applyFont="1" applyFill="1" applyBorder="1" applyAlignment="1">
      <alignment horizontal="right"/>
    </xf>
    <xf numFmtId="0" fontId="8" fillId="0" borderId="16" xfId="42" applyFont="1" applyBorder="1" applyAlignment="1" applyProtection="1"/>
    <xf numFmtId="0" fontId="8" fillId="12" borderId="0" xfId="1189" applyFont="1" applyFill="1" applyBorder="1"/>
    <xf numFmtId="0" fontId="9" fillId="0" borderId="10" xfId="0" applyFont="1" applyFill="1" applyBorder="1" applyAlignment="1">
      <alignment horizontal="left" vertical="top"/>
    </xf>
    <xf numFmtId="0" fontId="7" fillId="0" borderId="10" xfId="0" applyFont="1" applyFill="1" applyBorder="1"/>
    <xf numFmtId="0" fontId="7" fillId="0" borderId="0" xfId="0" applyFont="1"/>
    <xf numFmtId="164" fontId="7" fillId="0" borderId="1" xfId="1189" applyNumberFormat="1" applyFont="1" applyFill="1" applyBorder="1" applyAlignment="1">
      <alignment horizontal="center" vertical="center" wrapText="1"/>
    </xf>
    <xf numFmtId="164" fontId="6" fillId="0" borderId="21" xfId="1189" applyNumberFormat="1" applyFont="1" applyFill="1" applyBorder="1"/>
    <xf numFmtId="0" fontId="7" fillId="0" borderId="24" xfId="0" applyFont="1" applyFill="1" applyBorder="1" applyAlignment="1">
      <alignment horizontal="center" vertical="center" wrapText="1"/>
    </xf>
    <xf numFmtId="164" fontId="25" fillId="0" borderId="9" xfId="0" applyNumberFormat="1" applyFont="1" applyFill="1" applyBorder="1" applyAlignment="1">
      <alignment horizontal="right" wrapText="1"/>
    </xf>
    <xf numFmtId="164" fontId="25" fillId="0" borderId="12" xfId="0" applyNumberFormat="1" applyFont="1" applyFill="1" applyBorder="1" applyAlignment="1">
      <alignment horizontal="right" wrapText="1"/>
    </xf>
    <xf numFmtId="164" fontId="0" fillId="0" borderId="0" xfId="0" applyNumberFormat="1" applyBorder="1"/>
    <xf numFmtId="3" fontId="9" fillId="0" borderId="13" xfId="0" applyNumberFormat="1" applyFont="1" applyFill="1" applyBorder="1" applyAlignment="1">
      <alignment horizontal="right" wrapText="1"/>
    </xf>
    <xf numFmtId="0" fontId="7" fillId="0" borderId="9" xfId="1189" applyFont="1" applyFill="1" applyBorder="1" applyAlignment="1">
      <alignment horizontal="right"/>
    </xf>
    <xf numFmtId="0" fontId="25" fillId="0" borderId="0" xfId="0" applyFont="1" applyFill="1" applyBorder="1" applyAlignment="1">
      <alignment horizontal="right" wrapText="1"/>
    </xf>
    <xf numFmtId="0" fontId="25" fillId="0" borderId="0" xfId="0" applyFont="1" applyFill="1" applyBorder="1" applyAlignment="1">
      <alignment horizontal="right" vertical="top"/>
    </xf>
    <xf numFmtId="0" fontId="0" fillId="0" borderId="0" xfId="0" applyAlignment="1">
      <alignment horizontal="right"/>
    </xf>
    <xf numFmtId="0" fontId="7" fillId="0" borderId="0" xfId="0" applyFont="1" applyFill="1" applyBorder="1" applyAlignment="1">
      <alignment horizontal="right" vertical="top" wrapText="1"/>
    </xf>
    <xf numFmtId="0" fontId="9" fillId="0" borderId="0" xfId="0" applyFont="1" applyFill="1" applyBorder="1" applyAlignment="1">
      <alignment horizontal="right" vertical="top"/>
    </xf>
    <xf numFmtId="0" fontId="9" fillId="0" borderId="0" xfId="0" applyFont="1" applyFill="1" applyBorder="1" applyAlignment="1">
      <alignment horizontal="right" vertical="top" wrapText="1"/>
    </xf>
    <xf numFmtId="3" fontId="7" fillId="0" borderId="0" xfId="1189" quotePrefix="1" applyNumberFormat="1" applyFont="1" applyFill="1" applyBorder="1" applyAlignment="1">
      <alignment horizontal="right"/>
    </xf>
    <xf numFmtId="164" fontId="7" fillId="0" borderId="20" xfId="1189" applyNumberFormat="1" applyFont="1" applyFill="1" applyBorder="1" applyAlignment="1">
      <alignment horizontal="right"/>
    </xf>
    <xf numFmtId="0" fontId="7" fillId="0" borderId="0" xfId="0" applyNumberFormat="1" applyFont="1" applyFill="1" applyBorder="1" applyAlignment="1"/>
    <xf numFmtId="0" fontId="7" fillId="0" borderId="20" xfId="0" applyFont="1" applyFill="1" applyBorder="1"/>
    <xf numFmtId="0" fontId="7" fillId="0" borderId="9" xfId="0" applyFont="1" applyFill="1" applyBorder="1" applyAlignment="1"/>
    <xf numFmtId="0" fontId="6" fillId="0" borderId="0" xfId="0" applyNumberFormat="1" applyFont="1" applyFill="1" applyBorder="1" applyAlignment="1"/>
    <xf numFmtId="164" fontId="7" fillId="0" borderId="22" xfId="1189" applyNumberFormat="1" applyFont="1" applyFill="1" applyBorder="1" applyAlignment="1">
      <alignment horizontal="right"/>
    </xf>
    <xf numFmtId="0" fontId="6" fillId="0" borderId="9" xfId="0" applyFont="1" applyFill="1" applyBorder="1" applyAlignment="1"/>
    <xf numFmtId="0" fontId="6" fillId="0" borderId="20" xfId="0" applyFont="1" applyFill="1" applyBorder="1"/>
    <xf numFmtId="1" fontId="6" fillId="0" borderId="0" xfId="1189" applyNumberFormat="1" applyFont="1" applyFill="1"/>
    <xf numFmtId="1" fontId="6" fillId="0" borderId="8" xfId="0" applyNumberFormat="1" applyFont="1" applyFill="1" applyBorder="1" applyAlignment="1"/>
    <xf numFmtId="1" fontId="6" fillId="0" borderId="14" xfId="0" applyNumberFormat="1" applyFont="1" applyFill="1" applyBorder="1" applyAlignment="1"/>
    <xf numFmtId="1" fontId="7" fillId="0" borderId="0" xfId="1189" applyNumberFormat="1" applyFont="1" applyFill="1" applyBorder="1"/>
    <xf numFmtId="1" fontId="7" fillId="0" borderId="0" xfId="0" applyNumberFormat="1" applyFont="1" applyFill="1" applyBorder="1"/>
    <xf numFmtId="1" fontId="8" fillId="0" borderId="0" xfId="0" applyNumberFormat="1" applyFont="1" applyFill="1" applyBorder="1"/>
    <xf numFmtId="1" fontId="7" fillId="0" borderId="0" xfId="1189" applyNumberFormat="1" applyFont="1" applyFill="1"/>
    <xf numFmtId="166" fontId="9" fillId="0" borderId="10" xfId="0" applyNumberFormat="1" applyFont="1" applyFill="1" applyBorder="1" applyAlignment="1">
      <alignment horizontal="right" vertical="top"/>
    </xf>
    <xf numFmtId="0" fontId="7" fillId="0" borderId="9" xfId="0" applyFont="1" applyFill="1" applyBorder="1"/>
    <xf numFmtId="0" fontId="9" fillId="0" borderId="12" xfId="0" applyFont="1" applyFill="1" applyBorder="1" applyAlignment="1">
      <alignment horizontal="center" vertical="center" wrapText="1"/>
    </xf>
    <xf numFmtId="164" fontId="6" fillId="0" borderId="0" xfId="0" applyNumberFormat="1" applyFont="1" applyBorder="1"/>
    <xf numFmtId="164" fontId="6" fillId="0" borderId="12" xfId="0" applyNumberFormat="1" applyFont="1" applyFill="1" applyBorder="1" applyAlignment="1"/>
    <xf numFmtId="164" fontId="6" fillId="0" borderId="9" xfId="0" applyNumberFormat="1" applyFont="1" applyFill="1" applyBorder="1" applyAlignment="1"/>
    <xf numFmtId="164" fontId="6" fillId="0" borderId="7" xfId="0" applyNumberFormat="1" applyFont="1" applyFill="1" applyBorder="1" applyAlignment="1"/>
    <xf numFmtId="3" fontId="6" fillId="0" borderId="12" xfId="0" applyNumberFormat="1" applyFont="1" applyFill="1" applyBorder="1" applyAlignment="1"/>
    <xf numFmtId="3" fontId="6" fillId="0" borderId="9" xfId="0" applyNumberFormat="1" applyFont="1" applyFill="1" applyBorder="1" applyAlignment="1"/>
    <xf numFmtId="3" fontId="6" fillId="0" borderId="7" xfId="0" applyNumberFormat="1" applyFont="1" applyFill="1" applyBorder="1" applyAlignment="1"/>
    <xf numFmtId="0" fontId="25" fillId="0" borderId="9" xfId="0" applyFont="1" applyFill="1" applyBorder="1" applyAlignment="1">
      <alignment horizontal="left" wrapText="1"/>
    </xf>
    <xf numFmtId="0" fontId="6" fillId="0" borderId="7" xfId="0" applyNumberFormat="1" applyFont="1" applyFill="1" applyBorder="1" applyAlignment="1"/>
    <xf numFmtId="3" fontId="7" fillId="0" borderId="12" xfId="0" applyNumberFormat="1" applyFont="1" applyFill="1" applyBorder="1" applyAlignment="1">
      <alignment horizontal="right"/>
    </xf>
    <xf numFmtId="3" fontId="7" fillId="0" borderId="9" xfId="0" applyNumberFormat="1" applyFont="1" applyFill="1" applyBorder="1" applyAlignment="1">
      <alignment horizontal="right"/>
    </xf>
    <xf numFmtId="3" fontId="7" fillId="0" borderId="7" xfId="0" applyNumberFormat="1" applyFont="1" applyFill="1" applyBorder="1" applyAlignment="1">
      <alignment horizontal="right"/>
    </xf>
    <xf numFmtId="2" fontId="6" fillId="0" borderId="0" xfId="0" applyNumberFormat="1" applyFont="1" applyFill="1" applyBorder="1" applyAlignment="1">
      <alignment horizontal="right"/>
    </xf>
    <xf numFmtId="3" fontId="25" fillId="0" borderId="12" xfId="0" applyNumberFormat="1" applyFont="1" applyFill="1" applyBorder="1" applyAlignment="1">
      <alignment horizontal="right" wrapText="1"/>
    </xf>
    <xf numFmtId="3" fontId="25" fillId="0" borderId="9" xfId="0" applyNumberFormat="1" applyFont="1" applyFill="1" applyBorder="1" applyAlignment="1">
      <alignment horizontal="right" wrapText="1"/>
    </xf>
    <xf numFmtId="3" fontId="25" fillId="0" borderId="7" xfId="0" applyNumberFormat="1" applyFont="1" applyFill="1" applyBorder="1" applyAlignment="1">
      <alignment horizontal="right" wrapText="1"/>
    </xf>
    <xf numFmtId="3" fontId="25" fillId="0" borderId="19" xfId="0" applyNumberFormat="1" applyFont="1" applyFill="1" applyBorder="1" applyAlignment="1">
      <alignment horizontal="right" wrapText="1"/>
    </xf>
    <xf numFmtId="3" fontId="25" fillId="0" borderId="20" xfId="0" applyNumberFormat="1" applyFont="1" applyFill="1" applyBorder="1" applyAlignment="1">
      <alignment horizontal="right" wrapText="1"/>
    </xf>
    <xf numFmtId="3" fontId="25" fillId="0" borderId="14" xfId="0" applyNumberFormat="1" applyFont="1" applyFill="1" applyBorder="1" applyAlignment="1">
      <alignment horizontal="right" wrapText="1"/>
    </xf>
    <xf numFmtId="0" fontId="6" fillId="0" borderId="0" xfId="0" applyFont="1"/>
    <xf numFmtId="166" fontId="6" fillId="0" borderId="7" xfId="1189" applyNumberFormat="1" applyFont="1" applyFill="1" applyBorder="1" applyAlignment="1">
      <alignment horizontal="right"/>
    </xf>
    <xf numFmtId="3" fontId="6" fillId="0" borderId="13" xfId="1189" applyNumberFormat="1" applyFont="1" applyFill="1" applyBorder="1" applyAlignment="1">
      <alignment horizontal="right"/>
    </xf>
    <xf numFmtId="0" fontId="25" fillId="0" borderId="7" xfId="0" applyFont="1" applyFill="1" applyBorder="1" applyAlignment="1">
      <alignment horizontal="right"/>
    </xf>
    <xf numFmtId="166" fontId="7" fillId="0" borderId="0" xfId="0" applyNumberFormat="1" applyFont="1" applyFill="1" applyBorder="1" applyAlignment="1">
      <alignment horizontal="right"/>
    </xf>
    <xf numFmtId="166" fontId="6" fillId="0" borderId="14" xfId="1189" applyNumberFormat="1" applyFont="1" applyFill="1" applyBorder="1" applyAlignment="1">
      <alignment horizontal="right"/>
    </xf>
    <xf numFmtId="0" fontId="25" fillId="0" borderId="14" xfId="0" applyFont="1" applyFill="1" applyBorder="1" applyAlignment="1">
      <alignment horizontal="right"/>
    </xf>
    <xf numFmtId="166" fontId="6" fillId="0" borderId="8" xfId="1189" applyNumberFormat="1" applyFont="1" applyFill="1" applyBorder="1" applyAlignment="1">
      <alignment horizontal="right"/>
    </xf>
    <xf numFmtId="166" fontId="7" fillId="0" borderId="8" xfId="1189" applyNumberFormat="1" applyFont="1" applyFill="1" applyBorder="1" applyAlignment="1">
      <alignment horizontal="right"/>
    </xf>
    <xf numFmtId="0" fontId="5" fillId="0" borderId="0" xfId="2164" applyFont="1" applyFill="1" applyBorder="1" applyAlignment="1">
      <alignment horizontal="right" wrapText="1"/>
    </xf>
    <xf numFmtId="0" fontId="25" fillId="0" borderId="20" xfId="0" applyFont="1" applyFill="1" applyBorder="1" applyAlignment="1">
      <alignment horizontal="right" wrapText="1"/>
    </xf>
    <xf numFmtId="3" fontId="25" fillId="0" borderId="14" xfId="0" applyNumberFormat="1" applyFont="1" applyFill="1" applyBorder="1" applyAlignment="1">
      <alignment horizontal="right"/>
    </xf>
    <xf numFmtId="164" fontId="25" fillId="0" borderId="19" xfId="0" applyNumberFormat="1" applyFont="1" applyFill="1" applyBorder="1" applyAlignment="1">
      <alignment horizontal="right"/>
    </xf>
    <xf numFmtId="0" fontId="25" fillId="0" borderId="7" xfId="0" applyFont="1" applyFill="1" applyBorder="1" applyAlignment="1">
      <alignment horizontal="right" wrapText="1"/>
    </xf>
    <xf numFmtId="3" fontId="25" fillId="0" borderId="7" xfId="0" applyNumberFormat="1" applyFont="1" applyFill="1" applyBorder="1" applyAlignment="1">
      <alignment horizontal="right"/>
    </xf>
    <xf numFmtId="0" fontId="25" fillId="0" borderId="8" xfId="0" applyFont="1" applyFill="1" applyBorder="1" applyAlignment="1">
      <alignment horizontal="right" wrapText="1"/>
    </xf>
    <xf numFmtId="0" fontId="25" fillId="0" borderId="14" xfId="0" applyFont="1" applyFill="1" applyBorder="1" applyAlignment="1">
      <alignment horizontal="right" wrapText="1"/>
    </xf>
    <xf numFmtId="3" fontId="7" fillId="0" borderId="13" xfId="1189" applyNumberFormat="1" applyFont="1" applyFill="1" applyBorder="1" applyAlignment="1">
      <alignment horizontal="right" vertical="center"/>
    </xf>
    <xf numFmtId="3" fontId="7" fillId="0" borderId="21" xfId="1189" applyNumberFormat="1" applyFont="1" applyFill="1" applyBorder="1" applyAlignment="1">
      <alignment horizontal="right" vertical="center"/>
    </xf>
    <xf numFmtId="3" fontId="25" fillId="0" borderId="21" xfId="0" applyNumberFormat="1" applyFont="1" applyFill="1" applyBorder="1" applyAlignment="1">
      <alignment horizontal="right" vertical="center" wrapText="1"/>
    </xf>
    <xf numFmtId="3" fontId="25" fillId="0" borderId="21" xfId="0" applyNumberFormat="1" applyFont="1" applyFill="1" applyBorder="1" applyAlignment="1">
      <alignment horizontal="right" vertical="center"/>
    </xf>
    <xf numFmtId="3" fontId="6" fillId="0" borderId="21" xfId="1189" applyNumberFormat="1" applyFont="1" applyFill="1" applyBorder="1" applyAlignment="1">
      <alignment horizontal="right" vertical="center"/>
    </xf>
    <xf numFmtId="3" fontId="6" fillId="0" borderId="21" xfId="0" applyNumberFormat="1" applyFont="1" applyFill="1" applyBorder="1" applyAlignment="1">
      <alignment horizontal="right" vertical="center"/>
    </xf>
    <xf numFmtId="3" fontId="25" fillId="0" borderId="23" xfId="0" applyNumberFormat="1" applyFont="1" applyFill="1" applyBorder="1" applyAlignment="1">
      <alignment horizontal="right" vertical="center" wrapText="1"/>
    </xf>
    <xf numFmtId="3" fontId="7" fillId="0" borderId="1" xfId="1189" applyNumberFormat="1" applyFont="1" applyFill="1" applyBorder="1" applyAlignment="1">
      <alignment horizontal="center" vertical="center" wrapText="1"/>
    </xf>
    <xf numFmtId="3" fontId="7" fillId="0" borderId="1" xfId="1189" applyNumberFormat="1" applyFont="1" applyFill="1" applyBorder="1" applyAlignment="1">
      <alignment horizontal="center" vertical="center"/>
    </xf>
    <xf numFmtId="1" fontId="6" fillId="0" borderId="7" xfId="0" applyNumberFormat="1" applyFont="1" applyFill="1" applyBorder="1" applyAlignment="1"/>
    <xf numFmtId="0" fontId="25" fillId="0" borderId="12" xfId="0" applyFont="1" applyFill="1" applyBorder="1" applyAlignment="1">
      <alignment horizontal="left" wrapText="1"/>
    </xf>
    <xf numFmtId="166" fontId="25" fillId="0" borderId="0" xfId="0" applyNumberFormat="1" applyFont="1" applyFill="1" applyBorder="1" applyAlignment="1">
      <alignment horizontal="right" vertical="top"/>
    </xf>
    <xf numFmtId="166" fontId="25" fillId="0" borderId="10" xfId="0" applyNumberFormat="1" applyFont="1" applyFill="1" applyBorder="1" applyAlignment="1">
      <alignment horizontal="right" vertical="top"/>
    </xf>
    <xf numFmtId="164" fontId="9" fillId="0" borderId="7" xfId="0" applyNumberFormat="1" applyFont="1" applyFill="1" applyBorder="1" applyAlignment="1">
      <alignment horizontal="right"/>
    </xf>
    <xf numFmtId="164" fontId="9" fillId="0" borderId="8" xfId="0" applyNumberFormat="1" applyFont="1" applyFill="1" applyBorder="1" applyAlignment="1">
      <alignment horizontal="right"/>
    </xf>
    <xf numFmtId="164" fontId="6" fillId="0" borderId="14" xfId="0" applyNumberFormat="1" applyFont="1" applyFill="1" applyBorder="1" applyAlignment="1">
      <alignment horizontal="right"/>
    </xf>
    <xf numFmtId="3" fontId="7" fillId="0" borderId="0" xfId="1189" applyNumberFormat="1" applyFill="1"/>
    <xf numFmtId="3" fontId="9" fillId="0" borderId="1" xfId="1189" applyNumberFormat="1" applyFont="1" applyFill="1" applyBorder="1" applyAlignment="1">
      <alignment horizontal="center" vertical="center" wrapText="1"/>
    </xf>
    <xf numFmtId="3" fontId="9" fillId="0" borderId="9" xfId="0" applyNumberFormat="1" applyFont="1" applyFill="1" applyBorder="1" applyAlignment="1">
      <alignment horizontal="right"/>
    </xf>
    <xf numFmtId="3" fontId="7" fillId="0" borderId="0" xfId="0" applyNumberFormat="1" applyFont="1" applyFill="1" applyBorder="1" applyAlignment="1">
      <alignment horizontal="center" wrapText="1"/>
    </xf>
    <xf numFmtId="164" fontId="25" fillId="0" borderId="19" xfId="0" applyNumberFormat="1" applyFont="1" applyFill="1" applyBorder="1" applyAlignment="1">
      <alignment horizontal="right" vertical="top"/>
    </xf>
    <xf numFmtId="164" fontId="25" fillId="0" borderId="20" xfId="0" applyNumberFormat="1" applyFont="1" applyFill="1" applyBorder="1" applyAlignment="1">
      <alignment horizontal="right" vertical="top"/>
    </xf>
    <xf numFmtId="164" fontId="25" fillId="0" borderId="14" xfId="0" applyNumberFormat="1" applyFont="1" applyFill="1" applyBorder="1" applyAlignment="1">
      <alignment horizontal="right" vertical="top"/>
    </xf>
    <xf numFmtId="0" fontId="31" fillId="0" borderId="0" xfId="1189" applyFont="1" applyFill="1"/>
    <xf numFmtId="0" fontId="7" fillId="0" borderId="9" xfId="1189" applyFont="1" applyFill="1" applyBorder="1" applyAlignment="1">
      <alignment horizontal="center"/>
    </xf>
    <xf numFmtId="3" fontId="25" fillId="0" borderId="14" xfId="0" applyNumberFormat="1" applyFont="1" applyFill="1" applyBorder="1" applyAlignment="1">
      <alignment horizontal="right" vertical="top"/>
    </xf>
    <xf numFmtId="166" fontId="25" fillId="0" borderId="19" xfId="0" applyNumberFormat="1" applyFont="1" applyFill="1" applyBorder="1" applyAlignment="1">
      <alignment horizontal="right" vertical="top"/>
    </xf>
    <xf numFmtId="0" fontId="6" fillId="0" borderId="19" xfId="0" applyFont="1" applyFill="1" applyBorder="1"/>
    <xf numFmtId="0" fontId="32" fillId="0" borderId="0" xfId="3342" applyFont="1" applyFill="1" applyBorder="1" applyAlignment="1">
      <alignment horizontal="center" wrapText="1"/>
    </xf>
    <xf numFmtId="0" fontId="32" fillId="0" borderId="0" xfId="3341" applyFont="1" applyFill="1" applyBorder="1" applyAlignment="1">
      <alignment horizontal="center" wrapText="1"/>
    </xf>
    <xf numFmtId="0" fontId="33" fillId="0" borderId="0" xfId="222" applyFont="1" applyBorder="1"/>
    <xf numFmtId="0" fontId="0" fillId="0" borderId="8" xfId="0" applyBorder="1"/>
    <xf numFmtId="0" fontId="9" fillId="0" borderId="11" xfId="1189" applyFont="1" applyFill="1" applyBorder="1" applyAlignment="1">
      <alignment horizontal="center" vertical="center" wrapText="1"/>
    </xf>
    <xf numFmtId="3" fontId="7" fillId="0" borderId="21" xfId="0" applyNumberFormat="1" applyFont="1" applyFill="1" applyBorder="1" applyAlignment="1">
      <alignment horizontal="right"/>
    </xf>
    <xf numFmtId="3" fontId="25" fillId="0" borderId="20" xfId="0" applyNumberFormat="1" applyFont="1" applyFill="1" applyBorder="1" applyAlignment="1">
      <alignment horizontal="right"/>
    </xf>
    <xf numFmtId="3" fontId="9" fillId="0" borderId="21" xfId="0" applyNumberFormat="1" applyFont="1" applyFill="1" applyBorder="1" applyAlignment="1">
      <alignment horizontal="right"/>
    </xf>
    <xf numFmtId="3" fontId="25" fillId="0" borderId="21" xfId="0" applyNumberFormat="1" applyFont="1" applyFill="1" applyBorder="1" applyAlignment="1">
      <alignment horizontal="right"/>
    </xf>
    <xf numFmtId="3" fontId="0" fillId="0" borderId="21" xfId="0" applyNumberFormat="1" applyBorder="1"/>
    <xf numFmtId="3" fontId="25" fillId="0" borderId="23" xfId="0" applyNumberFormat="1" applyFont="1" applyFill="1" applyBorder="1" applyAlignment="1">
      <alignment horizontal="right"/>
    </xf>
    <xf numFmtId="3" fontId="0" fillId="0" borderId="13" xfId="0" applyNumberFormat="1" applyBorder="1"/>
    <xf numFmtId="164" fontId="0" fillId="0" borderId="10" xfId="0" applyNumberFormat="1" applyBorder="1"/>
    <xf numFmtId="3" fontId="6" fillId="0" borderId="21" xfId="0" applyNumberFormat="1" applyFont="1" applyBorder="1"/>
    <xf numFmtId="164" fontId="6" fillId="0" borderId="10" xfId="0" applyNumberFormat="1" applyFont="1" applyBorder="1"/>
    <xf numFmtId="0" fontId="6" fillId="0" borderId="10" xfId="0" applyFont="1" applyBorder="1"/>
    <xf numFmtId="3" fontId="0" fillId="0" borderId="0" xfId="0" applyNumberFormat="1" applyBorder="1"/>
    <xf numFmtId="3" fontId="54" fillId="0" borderId="21" xfId="0" applyNumberFormat="1" applyFont="1" applyFill="1" applyBorder="1" applyAlignment="1">
      <alignment horizontal="right"/>
    </xf>
    <xf numFmtId="3" fontId="55" fillId="0" borderId="21" xfId="0" applyNumberFormat="1" applyFont="1" applyFill="1" applyBorder="1" applyAlignment="1">
      <alignment horizontal="right"/>
    </xf>
    <xf numFmtId="3" fontId="6" fillId="0" borderId="0" xfId="1189" applyNumberFormat="1" applyFont="1" applyFill="1"/>
    <xf numFmtId="3" fontId="6" fillId="0" borderId="0" xfId="0" applyNumberFormat="1" applyFont="1"/>
    <xf numFmtId="2" fontId="0" fillId="0" borderId="0" xfId="0" applyNumberFormat="1"/>
    <xf numFmtId="164" fontId="0" fillId="0" borderId="0" xfId="47" applyNumberFormat="1" applyFont="1"/>
    <xf numFmtId="164" fontId="0" fillId="0" borderId="10" xfId="47" applyNumberFormat="1" applyFont="1" applyBorder="1"/>
    <xf numFmtId="166" fontId="7" fillId="0" borderId="12" xfId="1189" applyNumberFormat="1" applyFont="1" applyFill="1" applyBorder="1" applyAlignment="1">
      <alignment horizontal="right"/>
    </xf>
    <xf numFmtId="166" fontId="7" fillId="0" borderId="10" xfId="1189" applyNumberFormat="1" applyFont="1" applyFill="1" applyBorder="1" applyAlignment="1">
      <alignment horizontal="right"/>
    </xf>
    <xf numFmtId="166" fontId="6" fillId="0" borderId="10" xfId="1189" applyNumberFormat="1" applyFont="1" applyFill="1" applyBorder="1" applyAlignment="1">
      <alignment horizontal="right"/>
    </xf>
    <xf numFmtId="166" fontId="9" fillId="0" borderId="10" xfId="0" applyNumberFormat="1" applyFont="1" applyFill="1" applyBorder="1" applyAlignment="1">
      <alignment horizontal="right" wrapText="1"/>
    </xf>
    <xf numFmtId="166" fontId="6" fillId="0" borderId="19" xfId="1189" applyNumberFormat="1" applyFont="1" applyFill="1" applyBorder="1" applyAlignment="1">
      <alignment horizontal="right"/>
    </xf>
    <xf numFmtId="166" fontId="9" fillId="0" borderId="8" xfId="0" applyNumberFormat="1" applyFont="1" applyFill="1" applyBorder="1" applyAlignment="1">
      <alignment horizontal="right" wrapText="1"/>
    </xf>
    <xf numFmtId="2" fontId="7" fillId="0" borderId="0" xfId="0" applyNumberFormat="1" applyFont="1" applyFill="1" applyBorder="1"/>
    <xf numFmtId="2" fontId="7" fillId="0" borderId="11" xfId="0" applyNumberFormat="1" applyFont="1" applyFill="1" applyBorder="1" applyAlignment="1">
      <alignment horizontal="center" vertical="center" wrapText="1"/>
    </xf>
    <xf numFmtId="2" fontId="25" fillId="0" borderId="0" xfId="0" applyNumberFormat="1" applyFont="1" applyFill="1" applyBorder="1" applyAlignment="1">
      <alignment horizontal="right" wrapText="1"/>
    </xf>
    <xf numFmtId="2" fontId="7" fillId="0" borderId="13" xfId="0" applyNumberFormat="1" applyFont="1" applyFill="1" applyBorder="1" applyAlignment="1">
      <alignment horizontal="center" vertical="center" wrapText="1"/>
    </xf>
    <xf numFmtId="164" fontId="7" fillId="0" borderId="12" xfId="0" applyNumberFormat="1" applyFont="1" applyFill="1" applyBorder="1" applyAlignment="1">
      <alignment horizontal="center" vertical="center" wrapText="1"/>
    </xf>
    <xf numFmtId="164" fontId="7" fillId="0" borderId="13" xfId="0" applyNumberFormat="1" applyFont="1" applyFill="1" applyBorder="1" applyAlignment="1">
      <alignment horizontal="center" vertical="center" wrapText="1"/>
    </xf>
    <xf numFmtId="164" fontId="0" fillId="0" borderId="9" xfId="0" applyNumberFormat="1" applyBorder="1"/>
    <xf numFmtId="164" fontId="0" fillId="0" borderId="12" xfId="0" applyNumberFormat="1" applyBorder="1"/>
    <xf numFmtId="164" fontId="6" fillId="0" borderId="20" xfId="0" applyNumberFormat="1" applyFont="1" applyFill="1" applyBorder="1" applyAlignment="1">
      <alignment horizontal="right"/>
    </xf>
    <xf numFmtId="164" fontId="6" fillId="0" borderId="9" xfId="0" applyNumberFormat="1" applyFont="1" applyFill="1" applyBorder="1" applyAlignment="1">
      <alignment horizontal="right"/>
    </xf>
    <xf numFmtId="3" fontId="7" fillId="0" borderId="7" xfId="0" applyNumberFormat="1" applyFont="1" applyFill="1" applyBorder="1" applyAlignment="1">
      <alignment horizontal="center" vertical="center" wrapText="1"/>
    </xf>
    <xf numFmtId="3" fontId="7" fillId="0" borderId="1" xfId="0" applyNumberFormat="1" applyFont="1" applyFill="1" applyBorder="1" applyAlignment="1">
      <alignment horizontal="center" vertical="center" wrapText="1"/>
    </xf>
    <xf numFmtId="3" fontId="9" fillId="0" borderId="0" xfId="0" applyNumberFormat="1" applyFont="1" applyFill="1" applyBorder="1" applyAlignment="1">
      <alignment wrapText="1"/>
    </xf>
    <xf numFmtId="3" fontId="7" fillId="0" borderId="0" xfId="0" applyNumberFormat="1" applyFont="1" applyFill="1" applyBorder="1" applyAlignment="1">
      <alignment wrapText="1"/>
    </xf>
    <xf numFmtId="3" fontId="7" fillId="0" borderId="12" xfId="0" applyNumberFormat="1" applyFont="1" applyFill="1" applyBorder="1" applyAlignment="1">
      <alignment horizontal="center" vertical="center" wrapText="1"/>
    </xf>
    <xf numFmtId="3" fontId="6" fillId="0" borderId="20" xfId="0" applyNumberFormat="1" applyFont="1" applyBorder="1"/>
    <xf numFmtId="2" fontId="7" fillId="0" borderId="0" xfId="1189" applyNumberFormat="1" applyFont="1" applyFill="1"/>
    <xf numFmtId="2" fontId="7" fillId="0" borderId="1" xfId="1189" applyNumberFormat="1" applyFont="1" applyFill="1" applyBorder="1" applyAlignment="1">
      <alignment horizontal="center" vertical="center" wrapText="1"/>
    </xf>
    <xf numFmtId="164" fontId="6" fillId="0" borderId="12" xfId="0" applyNumberFormat="1" applyFont="1" applyFill="1" applyBorder="1" applyAlignment="1">
      <alignment horizontal="right"/>
    </xf>
    <xf numFmtId="3" fontId="0" fillId="0" borderId="8" xfId="0" applyNumberFormat="1" applyBorder="1"/>
    <xf numFmtId="3" fontId="0" fillId="0" borderId="10" xfId="0" applyNumberFormat="1" applyBorder="1"/>
    <xf numFmtId="164" fontId="9" fillId="0" borderId="9" xfId="0" applyNumberFormat="1" applyFont="1" applyFill="1" applyBorder="1" applyAlignment="1">
      <alignment horizontal="right"/>
    </xf>
    <xf numFmtId="164" fontId="25" fillId="0" borderId="20" xfId="0" applyNumberFormat="1" applyFont="1" applyFill="1" applyBorder="1" applyAlignment="1">
      <alignment horizontal="right"/>
    </xf>
    <xf numFmtId="3" fontId="9" fillId="0" borderId="13" xfId="1189" applyNumberFormat="1" applyFont="1" applyFill="1" applyBorder="1" applyAlignment="1">
      <alignment horizontal="center" vertical="center" wrapText="1"/>
    </xf>
    <xf numFmtId="3" fontId="0" fillId="0" borderId="0" xfId="0" applyNumberFormat="1" applyAlignment="1">
      <alignment horizontal="right"/>
    </xf>
    <xf numFmtId="3" fontId="7" fillId="0" borderId="0" xfId="1189" applyNumberFormat="1" applyFont="1" applyFill="1" applyAlignment="1">
      <alignment horizontal="right"/>
    </xf>
    <xf numFmtId="164" fontId="0" fillId="0" borderId="0" xfId="0" applyNumberFormat="1" applyFill="1" applyBorder="1"/>
    <xf numFmtId="164" fontId="0" fillId="0" borderId="8" xfId="0" applyNumberFormat="1" applyBorder="1"/>
    <xf numFmtId="164" fontId="7" fillId="0" borderId="1" xfId="0" applyNumberFormat="1" applyFont="1" applyFill="1" applyBorder="1" applyAlignment="1">
      <alignment horizontal="center" vertical="center" wrapText="1"/>
    </xf>
    <xf numFmtId="0" fontId="7" fillId="0" borderId="22" xfId="1189" applyFont="1" applyFill="1" applyBorder="1"/>
    <xf numFmtId="164" fontId="25" fillId="0" borderId="14" xfId="0" applyNumberFormat="1" applyFont="1" applyFill="1" applyBorder="1" applyAlignment="1">
      <alignment horizontal="right"/>
    </xf>
    <xf numFmtId="3" fontId="6" fillId="0" borderId="19" xfId="0" applyNumberFormat="1" applyFont="1" applyBorder="1" applyAlignment="1">
      <alignment horizontal="right"/>
    </xf>
    <xf numFmtId="3" fontId="6" fillId="0" borderId="20" xfId="0" applyNumberFormat="1" applyFont="1" applyBorder="1" applyAlignment="1">
      <alignment horizontal="right"/>
    </xf>
    <xf numFmtId="3" fontId="6" fillId="0" borderId="14" xfId="0" applyNumberFormat="1" applyFont="1" applyBorder="1" applyAlignment="1">
      <alignment horizontal="right"/>
    </xf>
    <xf numFmtId="3" fontId="6" fillId="0" borderId="10" xfId="0" applyNumberFormat="1" applyFont="1" applyBorder="1" applyAlignment="1">
      <alignment horizontal="right"/>
    </xf>
    <xf numFmtId="3" fontId="6" fillId="0" borderId="0" xfId="0" applyNumberFormat="1" applyFont="1" applyBorder="1" applyAlignment="1">
      <alignment horizontal="right"/>
    </xf>
    <xf numFmtId="3" fontId="6" fillId="0" borderId="8" xfId="0" applyNumberFormat="1" applyFont="1" applyBorder="1" applyAlignment="1">
      <alignment horizontal="right"/>
    </xf>
    <xf numFmtId="164" fontId="7" fillId="0" borderId="20" xfId="1189" applyNumberFormat="1" applyFont="1" applyFill="1" applyBorder="1"/>
    <xf numFmtId="3" fontId="0" fillId="0" borderId="8" xfId="0" applyNumberFormat="1" applyBorder="1" applyAlignment="1">
      <alignment horizontal="right"/>
    </xf>
    <xf numFmtId="3" fontId="0" fillId="0" borderId="7" xfId="0" applyNumberFormat="1" applyBorder="1" applyAlignment="1">
      <alignment horizontal="right"/>
    </xf>
    <xf numFmtId="0" fontId="6" fillId="0" borderId="8" xfId="0" applyNumberFormat="1" applyFont="1" applyFill="1" applyBorder="1" applyAlignment="1">
      <alignment vertical="top"/>
    </xf>
    <xf numFmtId="0" fontId="6" fillId="0" borderId="10" xfId="0" applyFont="1" applyFill="1" applyBorder="1" applyAlignment="1"/>
    <xf numFmtId="0" fontId="6" fillId="0" borderId="12" xfId="0" applyFont="1" applyFill="1" applyBorder="1" applyAlignment="1"/>
    <xf numFmtId="0" fontId="6" fillId="0" borderId="0" xfId="0" applyFont="1" applyBorder="1"/>
    <xf numFmtId="0" fontId="9" fillId="0" borderId="20" xfId="0" applyFont="1" applyFill="1" applyBorder="1" applyAlignment="1">
      <alignment horizontal="left" vertical="top"/>
    </xf>
    <xf numFmtId="3" fontId="7" fillId="0" borderId="20" xfId="1189" applyNumberFormat="1" applyFont="1" applyFill="1" applyBorder="1"/>
    <xf numFmtId="0" fontId="55" fillId="0" borderId="8" xfId="1189" applyFont="1" applyFill="1" applyBorder="1" applyAlignment="1">
      <alignment horizontal="right"/>
    </xf>
    <xf numFmtId="0" fontId="55" fillId="0" borderId="0" xfId="1189" applyFont="1" applyFill="1" applyBorder="1" applyAlignment="1">
      <alignment horizontal="right"/>
    </xf>
    <xf numFmtId="0" fontId="55" fillId="0" borderId="10" xfId="1189" applyFont="1" applyFill="1" applyBorder="1" applyAlignment="1">
      <alignment horizontal="right"/>
    </xf>
    <xf numFmtId="0" fontId="7" fillId="0" borderId="8" xfId="0" applyFont="1" applyFill="1" applyBorder="1" applyAlignment="1">
      <alignment horizontal="right"/>
    </xf>
    <xf numFmtId="0" fontId="6" fillId="0" borderId="8" xfId="0" applyFont="1" applyBorder="1"/>
    <xf numFmtId="0" fontId="6" fillId="0" borderId="7" xfId="1189" applyFont="1" applyFill="1" applyBorder="1"/>
    <xf numFmtId="3" fontId="6" fillId="0" borderId="12" xfId="1189" applyNumberFormat="1" applyFont="1" applyFill="1" applyBorder="1" applyAlignment="1">
      <alignment horizontal="right"/>
    </xf>
    <xf numFmtId="0" fontId="6" fillId="0" borderId="14" xfId="1189" applyFont="1" applyFill="1" applyBorder="1"/>
    <xf numFmtId="166" fontId="9" fillId="0" borderId="12" xfId="0" applyNumberFormat="1" applyFont="1" applyFill="1" applyBorder="1" applyAlignment="1">
      <alignment horizontal="right" vertical="top"/>
    </xf>
    <xf numFmtId="0" fontId="0" fillId="0" borderId="0" xfId="0"/>
    <xf numFmtId="3" fontId="7" fillId="0" borderId="1" xfId="1189" applyNumberFormat="1" applyFont="1" applyFill="1" applyBorder="1" applyAlignment="1">
      <alignment horizontal="center" vertical="center" wrapText="1"/>
    </xf>
    <xf numFmtId="3" fontId="25" fillId="0" borderId="13" xfId="0" applyNumberFormat="1" applyFont="1" applyFill="1" applyBorder="1" applyAlignment="1">
      <alignment horizontal="right"/>
    </xf>
    <xf numFmtId="3" fontId="7" fillId="0" borderId="22" xfId="1189" applyNumberFormat="1" applyFont="1" applyFill="1" applyBorder="1"/>
    <xf numFmtId="3" fontId="9" fillId="0" borderId="7" xfId="1189" applyNumberFormat="1" applyFont="1" applyFill="1" applyBorder="1" applyAlignment="1">
      <alignment horizontal="center" vertical="center" wrapText="1"/>
    </xf>
    <xf numFmtId="0" fontId="6" fillId="0" borderId="10" xfId="0" applyFont="1" applyFill="1" applyBorder="1"/>
    <xf numFmtId="166" fontId="7" fillId="0" borderId="0" xfId="1189" applyNumberFormat="1" applyFont="1" applyFill="1" applyBorder="1"/>
    <xf numFmtId="0" fontId="7" fillId="0" borderId="11" xfId="1189" applyFont="1" applyFill="1" applyBorder="1" applyAlignment="1">
      <alignment horizontal="center"/>
    </xf>
    <xf numFmtId="0" fontId="9" fillId="0" borderId="13" xfId="1189" applyFont="1" applyFill="1" applyBorder="1" applyAlignment="1">
      <alignment horizontal="center" vertical="center" wrapText="1"/>
    </xf>
    <xf numFmtId="0" fontId="0" fillId="0" borderId="0" xfId="0"/>
    <xf numFmtId="0" fontId="9" fillId="0" borderId="13" xfId="0" applyFont="1" applyFill="1" applyBorder="1" applyAlignment="1">
      <alignment horizontal="center" vertical="center" wrapText="1"/>
    </xf>
    <xf numFmtId="0" fontId="9" fillId="0" borderId="1" xfId="1189" applyFont="1" applyFill="1" applyBorder="1" applyAlignment="1">
      <alignment horizontal="center" vertical="center" wrapText="1"/>
    </xf>
    <xf numFmtId="164" fontId="6" fillId="0" borderId="0" xfId="0" applyNumberFormat="1" applyFont="1" applyFill="1"/>
    <xf numFmtId="0" fontId="58" fillId="0" borderId="0" xfId="0" applyFont="1" applyFill="1" applyBorder="1" applyAlignment="1">
      <alignment horizontal="center" vertical="center" wrapText="1"/>
    </xf>
    <xf numFmtId="164" fontId="58" fillId="0" borderId="0" xfId="0" applyNumberFormat="1" applyFont="1" applyFill="1" applyBorder="1" applyAlignment="1">
      <alignment horizontal="center" vertical="center" wrapText="1"/>
    </xf>
    <xf numFmtId="0" fontId="59" fillId="0" borderId="0" xfId="0" applyFont="1" applyFill="1" applyBorder="1" applyAlignment="1">
      <alignment horizontal="center" vertical="center" wrapText="1"/>
    </xf>
    <xf numFmtId="164" fontId="59" fillId="0" borderId="0" xfId="0" applyNumberFormat="1" applyFont="1" applyFill="1" applyBorder="1" applyAlignment="1">
      <alignment horizontal="center" vertical="center" wrapText="1"/>
    </xf>
    <xf numFmtId="0" fontId="60" fillId="0" borderId="0" xfId="0" applyFont="1" applyFill="1" applyBorder="1"/>
    <xf numFmtId="0" fontId="59" fillId="0" borderId="0" xfId="0" applyFont="1" applyFill="1" applyBorder="1" applyAlignment="1">
      <alignment vertical="center" wrapText="1"/>
    </xf>
    <xf numFmtId="0" fontId="61" fillId="0" borderId="0" xfId="0" applyFont="1" applyFill="1" applyBorder="1" applyAlignment="1">
      <alignment vertical="center" wrapText="1"/>
    </xf>
    <xf numFmtId="0" fontId="62" fillId="0" borderId="0"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 fillId="0" borderId="10" xfId="1189" applyFont="1" applyFill="1" applyBorder="1"/>
    <xf numFmtId="0" fontId="7" fillId="0" borderId="10" xfId="1189" applyFont="1" applyFill="1" applyBorder="1"/>
    <xf numFmtId="164" fontId="7" fillId="0" borderId="1" xfId="1189" applyNumberFormat="1" applyFont="1" applyFill="1" applyBorder="1" applyAlignment="1">
      <alignment horizontal="center" vertical="center" wrapText="1"/>
    </xf>
    <xf numFmtId="164" fontId="7" fillId="0" borderId="13" xfId="1189" applyNumberFormat="1" applyFont="1" applyFill="1" applyBorder="1" applyAlignment="1">
      <alignment horizontal="center" vertical="center" wrapText="1"/>
    </xf>
    <xf numFmtId="0" fontId="55" fillId="0" borderId="0" xfId="0" applyFont="1" applyFill="1" applyBorder="1"/>
    <xf numFmtId="0" fontId="6" fillId="0" borderId="0" xfId="0" applyFont="1" applyAlignment="1"/>
    <xf numFmtId="0" fontId="0" fillId="0" borderId="0" xfId="0" applyFill="1" applyBorder="1" applyAlignment="1">
      <alignment vertical="center"/>
    </xf>
    <xf numFmtId="0" fontId="9" fillId="0" borderId="0" xfId="1189" applyFont="1" applyBorder="1" applyAlignment="1">
      <alignment horizontal="center" vertical="center" wrapText="1"/>
    </xf>
    <xf numFmtId="0" fontId="7" fillId="0" borderId="0" xfId="1189" applyFont="1" applyFill="1" applyBorder="1" applyAlignment="1">
      <alignment horizontal="center" vertical="center" wrapText="1"/>
    </xf>
    <xf numFmtId="3" fontId="7" fillId="0" borderId="20" xfId="1189" applyNumberFormat="1" applyFont="1" applyFill="1" applyBorder="1" applyAlignment="1">
      <alignment horizontal="right"/>
    </xf>
    <xf numFmtId="164" fontId="9" fillId="0" borderId="20" xfId="0" applyNumberFormat="1" applyFont="1" applyFill="1" applyBorder="1" applyAlignment="1">
      <alignment horizontal="right"/>
    </xf>
    <xf numFmtId="3" fontId="7" fillId="0" borderId="8" xfId="0" applyNumberFormat="1" applyFont="1" applyBorder="1"/>
    <xf numFmtId="3" fontId="7" fillId="0" borderId="0" xfId="0" applyNumberFormat="1" applyFont="1" applyBorder="1"/>
    <xf numFmtId="3" fontId="7" fillId="0" borderId="1" xfId="1189" applyNumberFormat="1" applyFont="1" applyFill="1" applyBorder="1" applyAlignment="1">
      <alignment horizontal="center" vertical="center" wrapText="1"/>
    </xf>
    <xf numFmtId="0" fontId="7" fillId="0" borderId="1" xfId="1189" applyFont="1" applyFill="1" applyBorder="1" applyAlignment="1">
      <alignment horizontal="center" vertical="center" wrapText="1"/>
    </xf>
    <xf numFmtId="0" fontId="9" fillId="0" borderId="13" xfId="1189" applyFont="1" applyFill="1" applyBorder="1" applyAlignment="1">
      <alignment horizontal="center" vertical="center" wrapText="1"/>
    </xf>
    <xf numFmtId="0" fontId="0" fillId="0" borderId="0" xfId="0"/>
    <xf numFmtId="0" fontId="9" fillId="0" borderId="11"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 xfId="1189" applyFont="1" applyFill="1" applyBorder="1" applyAlignment="1">
      <alignment horizontal="center" vertical="center" wrapText="1"/>
    </xf>
    <xf numFmtId="164" fontId="25" fillId="0" borderId="14" xfId="0" applyNumberFormat="1" applyFont="1" applyFill="1" applyBorder="1" applyAlignment="1">
      <alignment horizontal="right" wrapText="1"/>
    </xf>
    <xf numFmtId="172" fontId="65" fillId="0" borderId="32" xfId="3510" applyNumberFormat="1" applyFont="1" applyFill="1" applyBorder="1" applyAlignment="1">
      <alignment horizontal="right" vertical="top"/>
    </xf>
    <xf numFmtId="172" fontId="65" fillId="0" borderId="31" xfId="3511" applyNumberFormat="1" applyFont="1" applyFill="1" applyBorder="1" applyAlignment="1">
      <alignment horizontal="right" vertical="top"/>
    </xf>
    <xf numFmtId="172" fontId="65" fillId="0" borderId="30" xfId="3512" applyNumberFormat="1" applyFont="1" applyFill="1" applyBorder="1" applyAlignment="1">
      <alignment horizontal="right" vertical="top"/>
    </xf>
    <xf numFmtId="0" fontId="7" fillId="0" borderId="7" xfId="1189" applyFont="1" applyFill="1" applyBorder="1" applyAlignment="1">
      <alignment horizontal="right"/>
    </xf>
    <xf numFmtId="0" fontId="25" fillId="0" borderId="8" xfId="0" applyFont="1" applyFill="1" applyBorder="1" applyAlignment="1">
      <alignment horizontal="right" vertical="top"/>
    </xf>
    <xf numFmtId="0" fontId="0" fillId="0" borderId="8" xfId="0" applyBorder="1" applyAlignment="1">
      <alignment horizontal="right"/>
    </xf>
    <xf numFmtId="0" fontId="7" fillId="0" borderId="8" xfId="0" applyFont="1" applyFill="1" applyBorder="1" applyAlignment="1">
      <alignment horizontal="right" vertical="top" wrapText="1"/>
    </xf>
    <xf numFmtId="0" fontId="9" fillId="0" borderId="8" xfId="0" applyFont="1" applyFill="1" applyBorder="1" applyAlignment="1">
      <alignment horizontal="right" vertical="top"/>
    </xf>
    <xf numFmtId="0" fontId="9" fillId="0" borderId="8" xfId="0" applyFont="1" applyFill="1" applyBorder="1" applyAlignment="1">
      <alignment horizontal="right" vertical="top" wrapText="1"/>
    </xf>
    <xf numFmtId="3" fontId="60" fillId="0" borderId="0" xfId="1189" applyNumberFormat="1" applyFont="1" applyFill="1" applyBorder="1" applyAlignment="1">
      <alignment horizontal="right"/>
    </xf>
    <xf numFmtId="3" fontId="60" fillId="0" borderId="8" xfId="1189" applyNumberFormat="1" applyFont="1" applyFill="1" applyBorder="1" applyAlignment="1">
      <alignment horizontal="right"/>
    </xf>
    <xf numFmtId="164" fontId="0" fillId="0" borderId="8" xfId="0" applyNumberFormat="1" applyFill="1" applyBorder="1"/>
    <xf numFmtId="3" fontId="60" fillId="0" borderId="0" xfId="0" applyNumberFormat="1" applyFont="1" applyFill="1" applyBorder="1" applyAlignment="1">
      <alignment horizontal="right" wrapText="1"/>
    </xf>
    <xf numFmtId="3" fontId="0" fillId="0" borderId="0" xfId="0" applyNumberFormat="1" applyFill="1"/>
    <xf numFmtId="3" fontId="66" fillId="0" borderId="8" xfId="1189" applyNumberFormat="1" applyFont="1" applyFill="1" applyBorder="1"/>
    <xf numFmtId="3" fontId="66" fillId="0" borderId="0" xfId="1189" applyNumberFormat="1" applyFont="1" applyFill="1" applyBorder="1"/>
    <xf numFmtId="3" fontId="66" fillId="0" borderId="10" xfId="1189" applyNumberFormat="1" applyFont="1" applyFill="1" applyBorder="1"/>
    <xf numFmtId="164" fontId="66" fillId="0" borderId="8" xfId="1189" applyNumberFormat="1" applyFont="1" applyFill="1" applyBorder="1"/>
    <xf numFmtId="164" fontId="66" fillId="0" borderId="0" xfId="1189" applyNumberFormat="1" applyFont="1" applyFill="1" applyBorder="1"/>
    <xf numFmtId="164" fontId="66" fillId="0" borderId="10" xfId="1189" applyNumberFormat="1" applyFont="1" applyFill="1" applyBorder="1"/>
    <xf numFmtId="3" fontId="66" fillId="0" borderId="7" xfId="1189" applyNumberFormat="1" applyFont="1" applyFill="1" applyBorder="1"/>
    <xf numFmtId="3" fontId="66" fillId="0" borderId="9" xfId="1189" applyNumberFormat="1" applyFont="1" applyFill="1" applyBorder="1"/>
    <xf numFmtId="3" fontId="66" fillId="0" borderId="12" xfId="1189" applyNumberFormat="1" applyFont="1" applyFill="1" applyBorder="1"/>
    <xf numFmtId="164" fontId="66" fillId="0" borderId="7" xfId="1189" applyNumberFormat="1" applyFont="1" applyFill="1" applyBorder="1"/>
    <xf numFmtId="164" fontId="66" fillId="0" borderId="9" xfId="1189" applyNumberFormat="1" applyFont="1" applyFill="1" applyBorder="1"/>
    <xf numFmtId="3" fontId="66" fillId="0" borderId="14" xfId="1189" applyNumberFormat="1" applyFont="1" applyFill="1" applyBorder="1"/>
    <xf numFmtId="3" fontId="66" fillId="0" borderId="20" xfId="1189" applyNumberFormat="1" applyFont="1" applyFill="1" applyBorder="1"/>
    <xf numFmtId="3" fontId="66" fillId="0" borderId="19" xfId="1189" applyNumberFormat="1" applyFont="1" applyFill="1" applyBorder="1"/>
    <xf numFmtId="164" fontId="66" fillId="0" borderId="14" xfId="1189" applyNumberFormat="1" applyFont="1" applyFill="1" applyBorder="1"/>
    <xf numFmtId="164" fontId="66" fillId="0" borderId="20" xfId="1189" applyNumberFormat="1" applyFont="1" applyFill="1" applyBorder="1"/>
    <xf numFmtId="164" fontId="66" fillId="0" borderId="19" xfId="1189" applyNumberFormat="1" applyFont="1" applyFill="1" applyBorder="1"/>
    <xf numFmtId="0" fontId="0" fillId="0" borderId="0" xfId="0"/>
    <xf numFmtId="0" fontId="9" fillId="0" borderId="11" xfId="0" applyFont="1" applyFill="1" applyBorder="1" applyAlignment="1">
      <alignment horizontal="center" vertical="center" wrapText="1"/>
    </xf>
    <xf numFmtId="0" fontId="9" fillId="0" borderId="13" xfId="0" applyFont="1" applyFill="1" applyBorder="1" applyAlignment="1">
      <alignment horizontal="center" vertical="center" wrapText="1"/>
    </xf>
    <xf numFmtId="3" fontId="66" fillId="0" borderId="21" xfId="1189" applyNumberFormat="1" applyFont="1" applyFill="1" applyBorder="1" applyAlignment="1">
      <alignment horizontal="right"/>
    </xf>
    <xf numFmtId="164" fontId="60" fillId="0" borderId="8" xfId="0" applyNumberFormat="1" applyFont="1" applyBorder="1"/>
    <xf numFmtId="164" fontId="66" fillId="0" borderId="8" xfId="0" applyNumberFormat="1" applyFont="1" applyBorder="1"/>
    <xf numFmtId="0" fontId="7" fillId="0" borderId="0" xfId="0" applyFont="1" applyFill="1" applyBorder="1" applyAlignment="1">
      <alignment horizontal="center" vertical="top" wrapText="1"/>
    </xf>
    <xf numFmtId="3" fontId="60" fillId="0" borderId="0" xfId="0" applyNumberFormat="1" applyFont="1" applyFill="1" applyBorder="1"/>
    <xf numFmtId="3" fontId="60" fillId="0" borderId="13" xfId="0" applyNumberFormat="1" applyFont="1" applyFill="1" applyBorder="1" applyAlignment="1">
      <alignment horizontal="right" wrapText="1"/>
    </xf>
    <xf numFmtId="3" fontId="60" fillId="0" borderId="21" xfId="0" applyNumberFormat="1" applyFont="1" applyFill="1" applyBorder="1" applyAlignment="1">
      <alignment horizontal="right" wrapText="1"/>
    </xf>
    <xf numFmtId="3" fontId="66" fillId="0" borderId="21" xfId="0" applyNumberFormat="1" applyFont="1" applyFill="1" applyBorder="1" applyAlignment="1">
      <alignment horizontal="right" wrapText="1"/>
    </xf>
    <xf numFmtId="3" fontId="66" fillId="0" borderId="21" xfId="0" applyNumberFormat="1" applyFont="1" applyFill="1" applyBorder="1" applyAlignment="1">
      <alignment horizontal="right" vertical="top"/>
    </xf>
    <xf numFmtId="3" fontId="66" fillId="0" borderId="21" xfId="0" applyNumberFormat="1" applyFont="1" applyFill="1" applyBorder="1" applyAlignment="1"/>
    <xf numFmtId="3" fontId="60" fillId="0" borderId="21" xfId="0" applyNumberFormat="1" applyFont="1" applyFill="1" applyBorder="1" applyAlignment="1">
      <alignment horizontal="right" vertical="top"/>
    </xf>
    <xf numFmtId="3" fontId="60" fillId="0" borderId="21" xfId="0" applyNumberFormat="1" applyFont="1" applyFill="1" applyBorder="1" applyAlignment="1">
      <alignment horizontal="right"/>
    </xf>
    <xf numFmtId="3" fontId="66" fillId="0" borderId="21" xfId="0" applyNumberFormat="1" applyFont="1" applyBorder="1"/>
    <xf numFmtId="3" fontId="66" fillId="0" borderId="21" xfId="0" applyNumberFormat="1" applyFont="1" applyFill="1" applyBorder="1" applyAlignment="1">
      <alignment horizontal="right"/>
    </xf>
    <xf numFmtId="3" fontId="60" fillId="0" borderId="21" xfId="0" applyNumberFormat="1" applyFont="1" applyFill="1" applyBorder="1" applyAlignment="1"/>
    <xf numFmtId="3" fontId="60" fillId="0" borderId="21" xfId="0" applyNumberFormat="1" applyFont="1" applyBorder="1"/>
    <xf numFmtId="3" fontId="66" fillId="0" borderId="23" xfId="0" applyNumberFormat="1" applyFont="1" applyBorder="1"/>
    <xf numFmtId="3" fontId="66" fillId="0" borderId="0" xfId="0" applyNumberFormat="1" applyFont="1" applyFill="1" applyBorder="1" applyAlignment="1">
      <alignment horizontal="right"/>
    </xf>
    <xf numFmtId="3" fontId="66" fillId="0" borderId="13" xfId="0" applyNumberFormat="1" applyFont="1" applyFill="1" applyBorder="1" applyAlignment="1">
      <alignment horizontal="right"/>
    </xf>
    <xf numFmtId="3" fontId="66" fillId="0" borderId="23" xfId="0" applyNumberFormat="1" applyFont="1" applyFill="1" applyBorder="1" applyAlignment="1">
      <alignment horizontal="right"/>
    </xf>
    <xf numFmtId="3" fontId="60" fillId="0" borderId="8" xfId="0" applyNumberFormat="1" applyFont="1" applyFill="1" applyBorder="1" applyAlignment="1">
      <alignment horizontal="right" wrapText="1"/>
    </xf>
    <xf numFmtId="3" fontId="66" fillId="0" borderId="8" xfId="0" applyNumberFormat="1" applyFont="1" applyFill="1" applyBorder="1" applyAlignment="1">
      <alignment horizontal="right" wrapText="1"/>
    </xf>
    <xf numFmtId="3" fontId="66" fillId="0" borderId="0" xfId="0" applyNumberFormat="1" applyFont="1" applyFill="1" applyBorder="1" applyAlignment="1">
      <alignment horizontal="right" wrapText="1"/>
    </xf>
    <xf numFmtId="3" fontId="66" fillId="0" borderId="10" xfId="0" applyNumberFormat="1" applyFont="1" applyFill="1" applyBorder="1" applyAlignment="1">
      <alignment horizontal="right" wrapText="1"/>
    </xf>
    <xf numFmtId="3" fontId="60" fillId="0" borderId="10" xfId="0" applyNumberFormat="1" applyFont="1" applyFill="1" applyBorder="1" applyAlignment="1">
      <alignment horizontal="right" wrapText="1"/>
    </xf>
    <xf numFmtId="3" fontId="6" fillId="0" borderId="8" xfId="0" applyNumberFormat="1" applyFont="1" applyBorder="1"/>
    <xf numFmtId="3" fontId="6" fillId="0" borderId="0" xfId="0" applyNumberFormat="1" applyFont="1" applyBorder="1"/>
    <xf numFmtId="164" fontId="60" fillId="0" borderId="0" xfId="0" applyNumberFormat="1" applyFont="1" applyBorder="1"/>
    <xf numFmtId="164" fontId="66" fillId="0" borderId="0" xfId="0" applyNumberFormat="1" applyFont="1" applyBorder="1"/>
    <xf numFmtId="164" fontId="66" fillId="0" borderId="10" xfId="0" applyNumberFormat="1" applyFont="1" applyBorder="1"/>
    <xf numFmtId="164" fontId="66" fillId="0" borderId="8" xfId="0" applyNumberFormat="1" applyFont="1" applyBorder="1" applyAlignment="1">
      <alignment horizontal="right"/>
    </xf>
    <xf numFmtId="164" fontId="66" fillId="0" borderId="0" xfId="0" applyNumberFormat="1" applyFont="1" applyBorder="1" applyAlignment="1">
      <alignment horizontal="right"/>
    </xf>
    <xf numFmtId="3" fontId="60" fillId="0" borderId="8" xfId="0" applyNumberFormat="1" applyFont="1" applyFill="1" applyBorder="1" applyAlignment="1">
      <alignment horizontal="right"/>
    </xf>
    <xf numFmtId="3" fontId="60" fillId="0" borderId="0" xfId="0" applyNumberFormat="1" applyFont="1" applyFill="1" applyBorder="1" applyAlignment="1">
      <alignment horizontal="right"/>
    </xf>
    <xf numFmtId="3" fontId="60" fillId="0" borderId="8" xfId="0" applyNumberFormat="1" applyFont="1" applyBorder="1"/>
    <xf numFmtId="3" fontId="60" fillId="0" borderId="0" xfId="0" applyNumberFormat="1" applyFont="1" applyBorder="1"/>
    <xf numFmtId="3" fontId="60" fillId="0" borderId="8" xfId="0" applyNumberFormat="1" applyFont="1" applyFill="1" applyBorder="1"/>
    <xf numFmtId="164" fontId="60" fillId="0" borderId="8" xfId="0" applyNumberFormat="1" applyFont="1" applyFill="1" applyBorder="1" applyAlignment="1"/>
    <xf numFmtId="164" fontId="60" fillId="0" borderId="0" xfId="0" applyNumberFormat="1" applyFont="1" applyFill="1" applyBorder="1" applyAlignment="1"/>
    <xf numFmtId="164" fontId="60" fillId="0" borderId="8" xfId="0" applyNumberFormat="1" applyFont="1" applyFill="1" applyBorder="1" applyAlignment="1">
      <alignment horizontal="right"/>
    </xf>
    <xf numFmtId="164" fontId="60" fillId="0" borderId="0" xfId="0" applyNumberFormat="1" applyFont="1" applyFill="1" applyBorder="1" applyAlignment="1">
      <alignment horizontal="right"/>
    </xf>
    <xf numFmtId="3" fontId="66" fillId="0" borderId="8" xfId="0" applyNumberFormat="1" applyFont="1" applyBorder="1"/>
    <xf numFmtId="3" fontId="66" fillId="0" borderId="0" xfId="0" applyNumberFormat="1" applyFont="1" applyBorder="1"/>
    <xf numFmtId="3" fontId="66" fillId="0" borderId="10" xfId="0" applyNumberFormat="1" applyFont="1" applyBorder="1"/>
    <xf numFmtId="3" fontId="60" fillId="0" borderId="10" xfId="0" applyNumberFormat="1" applyFont="1" applyFill="1" applyBorder="1" applyAlignment="1">
      <alignment horizontal="right"/>
    </xf>
    <xf numFmtId="164" fontId="66" fillId="0" borderId="8" xfId="0" applyNumberFormat="1" applyFont="1" applyFill="1" applyBorder="1" applyAlignment="1"/>
    <xf numFmtId="164" fontId="66" fillId="0" borderId="0" xfId="0" applyNumberFormat="1" applyFont="1" applyFill="1" applyBorder="1" applyAlignment="1"/>
    <xf numFmtId="164" fontId="66" fillId="0" borderId="10" xfId="0" applyNumberFormat="1" applyFont="1" applyFill="1" applyBorder="1" applyAlignment="1">
      <alignment horizontal="right"/>
    </xf>
    <xf numFmtId="3" fontId="66" fillId="0" borderId="8" xfId="0" applyNumberFormat="1" applyFont="1" applyFill="1" applyBorder="1" applyAlignment="1">
      <alignment horizontal="right"/>
    </xf>
    <xf numFmtId="164" fontId="60" fillId="0" borderId="10" xfId="0" applyNumberFormat="1" applyFont="1" applyFill="1" applyBorder="1" applyAlignment="1">
      <alignment horizontal="right"/>
    </xf>
    <xf numFmtId="0" fontId="60" fillId="0" borderId="0" xfId="0" applyFont="1"/>
    <xf numFmtId="0" fontId="60" fillId="0" borderId="10" xfId="0" applyFont="1" applyFill="1" applyBorder="1"/>
    <xf numFmtId="0" fontId="60" fillId="0" borderId="0" xfId="0" applyFont="1" applyFill="1"/>
    <xf numFmtId="164" fontId="60" fillId="0" borderId="10" xfId="0" applyNumberFormat="1" applyFont="1" applyFill="1" applyBorder="1"/>
    <xf numFmtId="3" fontId="60" fillId="0" borderId="0" xfId="0" applyNumberFormat="1" applyFont="1" applyFill="1"/>
    <xf numFmtId="3" fontId="66" fillId="0" borderId="21" xfId="0" applyNumberFormat="1" applyFont="1" applyFill="1" applyBorder="1"/>
    <xf numFmtId="3" fontId="60" fillId="0" borderId="21" xfId="0" applyNumberFormat="1" applyFont="1" applyFill="1" applyBorder="1"/>
    <xf numFmtId="0" fontId="60" fillId="0" borderId="0" xfId="1189" applyFont="1" applyFill="1" applyBorder="1"/>
    <xf numFmtId="0" fontId="60" fillId="0" borderId="0" xfId="1189" applyFont="1" applyFill="1"/>
    <xf numFmtId="0" fontId="9" fillId="0" borderId="12" xfId="1189" applyFont="1" applyFill="1" applyBorder="1" applyAlignment="1">
      <alignment horizontal="center" vertical="center" wrapText="1"/>
    </xf>
    <xf numFmtId="0" fontId="0" fillId="0" borderId="0" xfId="0" applyBorder="1" applyAlignment="1">
      <alignment horizontal="right"/>
    </xf>
    <xf numFmtId="164" fontId="9" fillId="0" borderId="8" xfId="0" applyNumberFormat="1" applyFont="1" applyFill="1" applyBorder="1" applyAlignment="1">
      <alignment horizontal="right" wrapText="1"/>
    </xf>
    <xf numFmtId="0" fontId="9" fillId="0" borderId="24"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68" fillId="0" borderId="0" xfId="0" applyFont="1" applyBorder="1" applyAlignment="1">
      <alignment horizontal="center" vertical="center" wrapText="1"/>
    </xf>
    <xf numFmtId="0" fontId="7" fillId="0" borderId="0" xfId="0" applyFont="1" applyFill="1" applyBorder="1" applyAlignment="1">
      <alignment horizontal="center" vertical="top" wrapText="1"/>
    </xf>
    <xf numFmtId="0" fontId="69" fillId="0" borderId="0" xfId="0" applyFont="1" applyAlignment="1">
      <alignment vertical="center"/>
    </xf>
    <xf numFmtId="3" fontId="8" fillId="0" borderId="0" xfId="0" applyNumberFormat="1" applyFont="1" applyFill="1" applyBorder="1" applyAlignment="1">
      <alignment wrapText="1"/>
    </xf>
    <xf numFmtId="0" fontId="7" fillId="0" borderId="0" xfId="0" applyFont="1" applyAlignment="1">
      <alignment vertical="center" wrapText="1"/>
    </xf>
    <xf numFmtId="0" fontId="7" fillId="0" borderId="0" xfId="0" applyFont="1" applyAlignment="1">
      <alignment horizontal="left" vertical="center" wrapText="1"/>
    </xf>
    <xf numFmtId="0" fontId="9" fillId="0" borderId="9" xfId="0" applyFont="1" applyFill="1" applyBorder="1" applyAlignment="1">
      <alignment horizontal="left" vertical="center" wrapText="1"/>
    </xf>
    <xf numFmtId="0" fontId="9" fillId="0" borderId="0" xfId="0" applyFont="1" applyFill="1" applyBorder="1" applyAlignment="1">
      <alignment horizontal="left" vertical="center" wrapText="1"/>
    </xf>
    <xf numFmtId="0" fontId="6" fillId="0" borderId="0" xfId="1189" applyFont="1" applyFill="1" applyAlignment="1">
      <alignment vertical="center"/>
    </xf>
    <xf numFmtId="0" fontId="25" fillId="0" borderId="0" xfId="0" applyFont="1" applyFill="1" applyBorder="1" applyAlignment="1">
      <alignment horizontal="left" vertical="center" wrapText="1"/>
    </xf>
    <xf numFmtId="0" fontId="0" fillId="0" borderId="0" xfId="0" applyFill="1" applyAlignment="1">
      <alignment vertical="center"/>
    </xf>
    <xf numFmtId="0" fontId="7" fillId="0" borderId="0" xfId="0" applyFont="1" applyFill="1" applyBorder="1" applyAlignment="1">
      <alignment vertical="center" wrapText="1"/>
    </xf>
    <xf numFmtId="0" fontId="6" fillId="0" borderId="0" xfId="0" applyFont="1" applyFill="1" applyAlignment="1">
      <alignment vertical="center"/>
    </xf>
    <xf numFmtId="0" fontId="25" fillId="0" borderId="20" xfId="0" applyFont="1" applyFill="1" applyBorder="1" applyAlignment="1">
      <alignment horizontal="left" vertical="center" wrapText="1"/>
    </xf>
    <xf numFmtId="0" fontId="9" fillId="0" borderId="0" xfId="2165" applyFont="1" applyFill="1" applyBorder="1" applyAlignment="1">
      <alignment vertical="center"/>
    </xf>
    <xf numFmtId="0" fontId="25" fillId="0" borderId="9" xfId="0" applyFont="1" applyFill="1" applyBorder="1" applyAlignment="1">
      <alignment vertical="center"/>
    </xf>
    <xf numFmtId="0" fontId="25" fillId="0" borderId="0" xfId="0" applyFont="1" applyFill="1" applyBorder="1" applyAlignment="1">
      <alignment vertical="center"/>
    </xf>
    <xf numFmtId="0" fontId="6" fillId="0" borderId="20" xfId="0" applyFont="1" applyFill="1" applyBorder="1" applyAlignment="1">
      <alignment vertical="center"/>
    </xf>
    <xf numFmtId="0" fontId="7" fillId="0" borderId="0" xfId="1189" applyFont="1" applyFill="1" applyAlignment="1">
      <alignment vertical="center"/>
    </xf>
    <xf numFmtId="0" fontId="7"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0" fillId="0" borderId="0" xfId="0" applyAlignment="1">
      <alignment vertical="center"/>
    </xf>
    <xf numFmtId="3" fontId="6" fillId="0" borderId="10" xfId="0" applyNumberFormat="1" applyFont="1" applyFill="1" applyBorder="1" applyAlignment="1">
      <alignment horizontal="right" wrapText="1"/>
    </xf>
    <xf numFmtId="164" fontId="7" fillId="0" borderId="10" xfId="1189" applyNumberFormat="1" applyFont="1" applyBorder="1" applyAlignment="1">
      <alignment horizontal="center"/>
    </xf>
    <xf numFmtId="164" fontId="7" fillId="0" borderId="0" xfId="1189" quotePrefix="1" applyNumberFormat="1" applyFont="1" applyFill="1" applyBorder="1" applyAlignment="1">
      <alignment horizontal="right"/>
    </xf>
    <xf numFmtId="164" fontId="7" fillId="0" borderId="0" xfId="0" applyNumberFormat="1" applyFont="1" applyBorder="1"/>
    <xf numFmtId="164" fontId="60" fillId="0" borderId="0" xfId="0" applyNumberFormat="1" applyFont="1"/>
    <xf numFmtId="164" fontId="7" fillId="0" borderId="0" xfId="1189" applyNumberFormat="1" applyFont="1" applyBorder="1" applyAlignment="1">
      <alignment horizontal="center"/>
    </xf>
    <xf numFmtId="164" fontId="7" fillId="0" borderId="21" xfId="1189" applyNumberFormat="1" applyFont="1" applyBorder="1" applyAlignment="1">
      <alignment horizontal="center"/>
    </xf>
    <xf numFmtId="164" fontId="7" fillId="0" borderId="9" xfId="1189" quotePrefix="1" applyNumberFormat="1" applyFont="1" applyFill="1" applyBorder="1" applyAlignment="1">
      <alignment horizontal="right"/>
    </xf>
    <xf numFmtId="164" fontId="7" fillId="0" borderId="10" xfId="1189" quotePrefix="1" applyNumberFormat="1" applyFont="1" applyFill="1" applyBorder="1" applyAlignment="1">
      <alignment horizontal="right"/>
    </xf>
    <xf numFmtId="164" fontId="7" fillId="0" borderId="10" xfId="0" applyNumberFormat="1" applyFont="1" applyBorder="1"/>
    <xf numFmtId="164" fontId="7" fillId="0" borderId="1" xfId="1189" applyNumberFormat="1" applyFont="1" applyBorder="1" applyAlignment="1">
      <alignment horizontal="center"/>
    </xf>
    <xf numFmtId="164" fontId="6" fillId="0" borderId="10" xfId="1189" quotePrefix="1" applyNumberFormat="1" applyFont="1" applyFill="1" applyBorder="1" applyAlignment="1">
      <alignment horizontal="right"/>
    </xf>
    <xf numFmtId="1" fontId="7" fillId="0" borderId="1" xfId="1189" applyNumberFormat="1" applyFont="1" applyFill="1" applyBorder="1" applyAlignment="1">
      <alignment horizontal="center" vertical="center"/>
    </xf>
    <xf numFmtId="164" fontId="7" fillId="0" borderId="8" xfId="0" applyNumberFormat="1" applyFont="1" applyBorder="1"/>
    <xf numFmtId="0" fontId="9" fillId="0" borderId="13" xfId="1189" applyFont="1" applyFill="1" applyBorder="1" applyAlignment="1">
      <alignment horizontal="center" vertical="center" wrapText="1"/>
    </xf>
    <xf numFmtId="164" fontId="6" fillId="0" borderId="8" xfId="0" applyNumberFormat="1" applyFont="1" applyBorder="1"/>
    <xf numFmtId="164" fontId="6" fillId="0" borderId="14" xfId="0" applyNumberFormat="1" applyFont="1" applyBorder="1"/>
    <xf numFmtId="164" fontId="25" fillId="0" borderId="7" xfId="0" applyNumberFormat="1" applyFont="1" applyFill="1" applyBorder="1" applyAlignment="1">
      <alignment horizontal="right" wrapText="1"/>
    </xf>
    <xf numFmtId="164" fontId="0" fillId="0" borderId="7" xfId="0" applyNumberFormat="1" applyBorder="1"/>
    <xf numFmtId="0" fontId="0" fillId="0" borderId="0" xfId="0" applyAlignment="1">
      <alignment horizontal="left" vertical="center"/>
    </xf>
    <xf numFmtId="3" fontId="60" fillId="0" borderId="10" xfId="1189" applyNumberFormat="1" applyFont="1" applyFill="1" applyBorder="1" applyAlignment="1">
      <alignment horizontal="right"/>
    </xf>
    <xf numFmtId="0" fontId="6" fillId="0" borderId="10" xfId="1189" applyFont="1" applyFill="1" applyBorder="1" applyAlignment="1">
      <alignment horizontal="right"/>
    </xf>
    <xf numFmtId="0" fontId="7" fillId="0" borderId="10" xfId="1189" applyFont="1" applyFill="1" applyBorder="1" applyAlignment="1">
      <alignment horizontal="right"/>
    </xf>
    <xf numFmtId="0" fontId="7" fillId="12" borderId="0" xfId="1189" applyFill="1" applyAlignment="1">
      <alignment vertical="center"/>
    </xf>
    <xf numFmtId="0" fontId="7" fillId="12" borderId="0" xfId="1189" applyFill="1" applyBorder="1" applyAlignment="1">
      <alignment vertical="center"/>
    </xf>
    <xf numFmtId="0" fontId="7" fillId="0" borderId="17" xfId="1189" applyBorder="1" applyAlignment="1">
      <alignment vertical="center"/>
    </xf>
    <xf numFmtId="0" fontId="7" fillId="0" borderId="18" xfId="1189" applyBorder="1" applyAlignment="1">
      <alignment vertical="center"/>
    </xf>
    <xf numFmtId="0" fontId="7" fillId="0" borderId="0" xfId="1189" applyBorder="1" applyAlignment="1">
      <alignment vertical="center"/>
    </xf>
    <xf numFmtId="0" fontId="6" fillId="12" borderId="0" xfId="1189" applyFont="1" applyFill="1" applyBorder="1" applyAlignment="1">
      <alignment vertical="center"/>
    </xf>
    <xf numFmtId="0" fontId="7" fillId="0" borderId="15" xfId="42" applyFont="1" applyBorder="1" applyAlignment="1" applyProtection="1">
      <alignment vertical="center"/>
    </xf>
    <xf numFmtId="0" fontId="7" fillId="0" borderId="0" xfId="42" applyFont="1" applyBorder="1" applyAlignment="1" applyProtection="1">
      <alignment vertical="center"/>
    </xf>
    <xf numFmtId="0" fontId="7" fillId="0" borderId="0" xfId="1189" applyFill="1" applyAlignment="1">
      <alignment vertical="center"/>
    </xf>
    <xf numFmtId="0" fontId="7" fillId="0" borderId="16" xfId="42" applyFont="1" applyBorder="1" applyAlignment="1" applyProtection="1">
      <alignment vertical="center"/>
    </xf>
    <xf numFmtId="0" fontId="7" fillId="0" borderId="16" xfId="42" applyFont="1" applyFill="1" applyBorder="1" applyAlignment="1" applyProtection="1">
      <alignment vertical="center"/>
    </xf>
    <xf numFmtId="0" fontId="30" fillId="0" borderId="16" xfId="42" applyFill="1" applyBorder="1" applyAlignment="1" applyProtection="1">
      <alignment horizontal="left" vertical="center"/>
    </xf>
    <xf numFmtId="0" fontId="30" fillId="0" borderId="16" xfId="42" applyBorder="1" applyAlignment="1" applyProtection="1">
      <alignment horizontal="left" vertical="center"/>
    </xf>
    <xf numFmtId="3" fontId="7" fillId="0" borderId="9" xfId="0" applyNumberFormat="1" applyFont="1" applyFill="1" applyBorder="1" applyAlignment="1">
      <alignment horizontal="right" wrapText="1"/>
    </xf>
    <xf numFmtId="3" fontId="6" fillId="0" borderId="0" xfId="0" applyNumberFormat="1" applyFont="1" applyFill="1" applyBorder="1" applyAlignment="1">
      <alignment horizontal="right" wrapText="1"/>
    </xf>
    <xf numFmtId="3" fontId="6" fillId="0" borderId="0" xfId="0" applyNumberFormat="1" applyFont="1" applyFill="1" applyBorder="1" applyAlignment="1">
      <alignment horizontal="right" vertical="top"/>
    </xf>
    <xf numFmtId="3" fontId="7" fillId="0" borderId="0" xfId="0" applyNumberFormat="1" applyFont="1" applyFill="1" applyBorder="1" applyAlignment="1">
      <alignment horizontal="right" vertical="top"/>
    </xf>
    <xf numFmtId="3" fontId="7" fillId="0" borderId="22" xfId="0" applyNumberFormat="1" applyFont="1" applyFill="1" applyBorder="1" applyAlignment="1">
      <alignment horizontal="right"/>
    </xf>
    <xf numFmtId="166" fontId="7" fillId="0" borderId="0" xfId="1189" applyNumberFormat="1" applyFont="1" applyFill="1" applyBorder="1" applyAlignment="1">
      <alignment horizontal="right"/>
    </xf>
    <xf numFmtId="166" fontId="6" fillId="0" borderId="0" xfId="1189" applyNumberFormat="1" applyFont="1" applyFill="1" applyBorder="1" applyAlignment="1">
      <alignment horizontal="right"/>
    </xf>
    <xf numFmtId="166" fontId="9" fillId="0" borderId="0" xfId="0" applyNumberFormat="1" applyFont="1" applyFill="1" applyBorder="1" applyAlignment="1">
      <alignment horizontal="right" wrapText="1"/>
    </xf>
    <xf numFmtId="166" fontId="6" fillId="0" borderId="9" xfId="1189" applyNumberFormat="1" applyFont="1" applyFill="1" applyBorder="1" applyAlignment="1">
      <alignment horizontal="right"/>
    </xf>
    <xf numFmtId="166" fontId="6" fillId="0" borderId="20" xfId="1189" applyNumberFormat="1" applyFont="1" applyFill="1" applyBorder="1" applyAlignment="1">
      <alignment horizontal="right"/>
    </xf>
    <xf numFmtId="0" fontId="33" fillId="0" borderId="9" xfId="222" applyFont="1" applyBorder="1"/>
    <xf numFmtId="0" fontId="25" fillId="0" borderId="0" xfId="222" applyFont="1" applyBorder="1"/>
    <xf numFmtId="0" fontId="33" fillId="0" borderId="0" xfId="222" applyFont="1" applyFill="1" applyBorder="1"/>
    <xf numFmtId="0" fontId="25" fillId="0" borderId="20" xfId="222" applyFont="1" applyBorder="1"/>
    <xf numFmtId="166" fontId="6" fillId="0" borderId="12" xfId="1189" applyNumberFormat="1" applyFont="1" applyFill="1" applyBorder="1" applyAlignment="1">
      <alignment horizontal="right"/>
    </xf>
    <xf numFmtId="164" fontId="7" fillId="0" borderId="9" xfId="0" applyNumberFormat="1" applyFont="1" applyFill="1" applyBorder="1" applyAlignment="1">
      <alignment horizontal="right"/>
    </xf>
    <xf numFmtId="0" fontId="30" fillId="0" borderId="0" xfId="42" applyFill="1" applyBorder="1" applyAlignment="1" applyProtection="1">
      <alignment horizontal="left" vertical="center"/>
    </xf>
    <xf numFmtId="0" fontId="30" fillId="0" borderId="0" xfId="42" applyAlignment="1" applyProtection="1">
      <alignment horizontal="left" vertical="center"/>
    </xf>
    <xf numFmtId="0" fontId="30" fillId="12" borderId="0" xfId="42" applyFill="1" applyAlignment="1" applyProtection="1">
      <alignment horizontal="left" vertical="center"/>
    </xf>
    <xf numFmtId="0" fontId="30" fillId="0" borderId="0" xfId="42" applyBorder="1" applyAlignment="1" applyProtection="1">
      <alignment horizontal="left" vertical="center"/>
    </xf>
    <xf numFmtId="0" fontId="30" fillId="0" borderId="0" xfId="42" applyAlignment="1" applyProtection="1">
      <alignment vertical="center"/>
    </xf>
    <xf numFmtId="0" fontId="7" fillId="0" borderId="0" xfId="0" applyFont="1" applyAlignment="1">
      <alignment horizontal="left" vertical="center" wrapText="1"/>
    </xf>
    <xf numFmtId="0" fontId="7" fillId="0" borderId="0" xfId="0" applyFont="1" applyFill="1" applyBorder="1" applyAlignment="1">
      <alignment horizontal="left" vertical="top" wrapText="1"/>
    </xf>
    <xf numFmtId="0" fontId="0" fillId="0" borderId="7" xfId="0" applyBorder="1" applyAlignment="1">
      <alignment horizontal="center" vertical="center"/>
    </xf>
    <xf numFmtId="0" fontId="0" fillId="0" borderId="12"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4" xfId="0" applyBorder="1" applyAlignment="1">
      <alignment horizontal="center" vertical="center"/>
    </xf>
    <xf numFmtId="0" fontId="0" fillId="0" borderId="19" xfId="0" applyBorder="1" applyAlignment="1">
      <alignment horizontal="center" vertical="center"/>
    </xf>
    <xf numFmtId="0" fontId="7" fillId="0" borderId="1" xfId="0" applyFont="1" applyFill="1" applyBorder="1" applyAlignment="1">
      <alignment horizontal="center"/>
    </xf>
    <xf numFmtId="0" fontId="7" fillId="0" borderId="24" xfId="0" applyFont="1" applyFill="1" applyBorder="1" applyAlignment="1">
      <alignment horizontal="center"/>
    </xf>
    <xf numFmtId="0" fontId="7" fillId="0" borderId="13"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22" xfId="0" applyFont="1" applyFill="1" applyBorder="1" applyAlignment="1">
      <alignment horizontal="center"/>
    </xf>
    <xf numFmtId="0" fontId="7" fillId="0" borderId="11" xfId="0" applyFont="1" applyFill="1" applyBorder="1" applyAlignment="1">
      <alignment horizontal="center"/>
    </xf>
    <xf numFmtId="0" fontId="7" fillId="0" borderId="24"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1" xfId="0" applyFont="1" applyFill="1" applyBorder="1" applyAlignment="1">
      <alignment horizontal="center" vertical="center"/>
    </xf>
    <xf numFmtId="3" fontId="60" fillId="0" borderId="13" xfId="0" applyNumberFormat="1" applyFont="1" applyFill="1" applyBorder="1" applyAlignment="1">
      <alignment horizontal="center" vertical="center" wrapText="1"/>
    </xf>
    <xf numFmtId="3" fontId="60" fillId="0" borderId="21" xfId="0" applyNumberFormat="1" applyFont="1" applyFill="1" applyBorder="1" applyAlignment="1">
      <alignment horizontal="center" vertical="center" wrapText="1"/>
    </xf>
    <xf numFmtId="0" fontId="0" fillId="0" borderId="24" xfId="0" applyBorder="1" applyAlignment="1">
      <alignment horizontal="center" vertical="center"/>
    </xf>
    <xf numFmtId="0" fontId="0" fillId="0" borderId="22" xfId="0" applyBorder="1" applyAlignment="1">
      <alignment horizontal="center" vertical="center"/>
    </xf>
    <xf numFmtId="0" fontId="0" fillId="0" borderId="11" xfId="0" applyBorder="1" applyAlignment="1">
      <alignment horizontal="center" vertical="center"/>
    </xf>
    <xf numFmtId="0" fontId="7" fillId="0" borderId="7"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19" xfId="0" applyFont="1" applyFill="1" applyBorder="1" applyAlignment="1">
      <alignment horizontal="center" vertical="center"/>
    </xf>
    <xf numFmtId="3" fontId="7" fillId="0" borderId="24" xfId="0" applyNumberFormat="1" applyFont="1" applyFill="1" applyBorder="1" applyAlignment="1">
      <alignment horizontal="center" vertical="center"/>
    </xf>
    <xf numFmtId="3" fontId="7" fillId="0" borderId="22" xfId="0" applyNumberFormat="1" applyFont="1" applyFill="1" applyBorder="1" applyAlignment="1">
      <alignment horizontal="center" vertical="center"/>
    </xf>
    <xf numFmtId="3" fontId="7" fillId="0" borderId="11" xfId="0" applyNumberFormat="1" applyFont="1" applyFill="1" applyBorder="1" applyAlignment="1">
      <alignment horizontal="center" vertical="center"/>
    </xf>
    <xf numFmtId="3" fontId="7" fillId="0" borderId="13" xfId="0" applyNumberFormat="1" applyFont="1" applyFill="1" applyBorder="1" applyAlignment="1">
      <alignment horizontal="center" vertical="center" wrapText="1"/>
    </xf>
    <xf numFmtId="3" fontId="7" fillId="0" borderId="23" xfId="0" applyNumberFormat="1" applyFont="1" applyFill="1" applyBorder="1" applyAlignment="1">
      <alignment horizontal="center" vertical="center" wrapText="1"/>
    </xf>
    <xf numFmtId="3" fontId="7" fillId="0" borderId="1" xfId="1189" applyNumberFormat="1" applyFont="1" applyFill="1" applyBorder="1" applyAlignment="1">
      <alignment horizontal="center" vertical="center" wrapText="1"/>
    </xf>
    <xf numFmtId="2" fontId="7" fillId="0" borderId="1" xfId="1189" applyNumberFormat="1" applyFont="1" applyFill="1" applyBorder="1" applyAlignment="1">
      <alignment horizontal="center" vertical="center" wrapText="1"/>
    </xf>
    <xf numFmtId="3" fontId="60" fillId="0" borderId="1" xfId="1189" applyNumberFormat="1" applyFont="1" applyFill="1" applyBorder="1" applyAlignment="1">
      <alignment horizontal="center" vertical="center" wrapText="1"/>
    </xf>
    <xf numFmtId="2" fontId="60" fillId="0" borderId="1" xfId="1189" applyNumberFormat="1" applyFont="1" applyFill="1" applyBorder="1" applyAlignment="1">
      <alignment horizontal="center" vertical="center" wrapText="1"/>
    </xf>
    <xf numFmtId="0" fontId="7" fillId="0" borderId="7" xfId="1189" applyFont="1" applyFill="1" applyBorder="1" applyAlignment="1">
      <alignment horizontal="center" vertical="center"/>
    </xf>
    <xf numFmtId="0" fontId="7" fillId="0" borderId="12" xfId="1189" applyFont="1" applyFill="1" applyBorder="1" applyAlignment="1">
      <alignment horizontal="center" vertical="center"/>
    </xf>
    <xf numFmtId="0" fontId="7" fillId="0" borderId="8" xfId="1189" applyFont="1" applyFill="1" applyBorder="1" applyAlignment="1">
      <alignment horizontal="center" vertical="center"/>
    </xf>
    <xf numFmtId="0" fontId="7" fillId="0" borderId="10" xfId="1189" applyFont="1" applyFill="1" applyBorder="1" applyAlignment="1">
      <alignment horizontal="center" vertical="center"/>
    </xf>
    <xf numFmtId="0" fontId="7" fillId="0" borderId="14" xfId="1189" applyFont="1" applyFill="1" applyBorder="1" applyAlignment="1">
      <alignment horizontal="center" vertical="center"/>
    </xf>
    <xf numFmtId="0" fontId="7" fillId="0" borderId="19" xfId="1189" applyFont="1" applyFill="1" applyBorder="1" applyAlignment="1">
      <alignment horizontal="center" vertical="center"/>
    </xf>
    <xf numFmtId="3" fontId="7" fillId="0" borderId="24" xfId="1189" applyNumberFormat="1" applyFont="1" applyFill="1" applyBorder="1" applyAlignment="1">
      <alignment horizontal="center" vertical="center" wrapText="1"/>
    </xf>
    <xf numFmtId="3" fontId="7" fillId="0" borderId="22" xfId="1189" applyNumberFormat="1" applyFont="1" applyFill="1" applyBorder="1" applyAlignment="1">
      <alignment horizontal="center" vertical="center" wrapText="1"/>
    </xf>
    <xf numFmtId="3" fontId="7" fillId="0" borderId="11" xfId="1189" applyNumberFormat="1" applyFont="1" applyFill="1" applyBorder="1" applyAlignment="1">
      <alignment horizontal="center" vertical="center" wrapText="1"/>
    </xf>
    <xf numFmtId="0" fontId="60" fillId="0" borderId="24" xfId="1189" applyFont="1" applyFill="1" applyBorder="1" applyAlignment="1">
      <alignment horizontal="center" vertical="center"/>
    </xf>
    <xf numFmtId="0" fontId="60" fillId="0" borderId="22" xfId="1189" applyFont="1" applyFill="1" applyBorder="1" applyAlignment="1">
      <alignment horizontal="center" vertical="center"/>
    </xf>
    <xf numFmtId="0" fontId="60" fillId="0" borderId="11" xfId="1189" applyFont="1" applyFill="1" applyBorder="1" applyAlignment="1">
      <alignment horizontal="center" vertical="center"/>
    </xf>
    <xf numFmtId="0" fontId="7" fillId="0" borderId="1" xfId="1189" applyFont="1" applyFill="1" applyBorder="1" applyAlignment="1">
      <alignment horizontal="center" vertical="center" wrapText="1"/>
    </xf>
    <xf numFmtId="3" fontId="7" fillId="0" borderId="7" xfId="1189" applyNumberFormat="1" applyFont="1" applyFill="1" applyBorder="1" applyAlignment="1">
      <alignment horizontal="center" vertical="center" wrapText="1"/>
    </xf>
    <xf numFmtId="3" fontId="7" fillId="0" borderId="14" xfId="1189" applyNumberFormat="1" applyFont="1" applyFill="1" applyBorder="1" applyAlignment="1">
      <alignment horizontal="center" vertical="center" wrapText="1"/>
    </xf>
    <xf numFmtId="3" fontId="7" fillId="0" borderId="9" xfId="1189" applyNumberFormat="1" applyFont="1" applyFill="1" applyBorder="1" applyAlignment="1">
      <alignment horizontal="center" vertical="center" wrapText="1"/>
    </xf>
    <xf numFmtId="3" fontId="7" fillId="0" borderId="20" xfId="1189" applyNumberFormat="1" applyFont="1" applyFill="1" applyBorder="1" applyAlignment="1">
      <alignment horizontal="center" vertical="center" wrapText="1"/>
    </xf>
    <xf numFmtId="3" fontId="7" fillId="0" borderId="12" xfId="1189" applyNumberFormat="1" applyFont="1" applyFill="1" applyBorder="1" applyAlignment="1">
      <alignment horizontal="center" vertical="center" wrapText="1"/>
    </xf>
    <xf numFmtId="3" fontId="7" fillId="0" borderId="19" xfId="1189" applyNumberFormat="1" applyFont="1" applyFill="1" applyBorder="1" applyAlignment="1">
      <alignment horizontal="center" vertical="center" wrapText="1"/>
    </xf>
    <xf numFmtId="0" fontId="9" fillId="0" borderId="13" xfId="1189" applyFont="1" applyFill="1" applyBorder="1" applyAlignment="1">
      <alignment horizontal="center" vertical="center" wrapText="1"/>
    </xf>
    <xf numFmtId="0" fontId="9" fillId="0" borderId="23" xfId="1189" applyFont="1" applyFill="1" applyBorder="1" applyAlignment="1">
      <alignment horizontal="center" vertical="center" wrapText="1"/>
    </xf>
    <xf numFmtId="0" fontId="7" fillId="0" borderId="24" xfId="1189" applyFont="1" applyFill="1" applyBorder="1" applyAlignment="1">
      <alignment horizontal="center" vertical="center" wrapText="1"/>
    </xf>
    <xf numFmtId="0" fontId="7" fillId="0" borderId="11" xfId="1189" applyFont="1" applyFill="1" applyBorder="1" applyAlignment="1">
      <alignment horizontal="center" vertical="center" wrapText="1"/>
    </xf>
    <xf numFmtId="0" fontId="60" fillId="0" borderId="24" xfId="1189" applyFont="1" applyFill="1" applyBorder="1" applyAlignment="1">
      <alignment horizontal="center" vertical="center" wrapText="1"/>
    </xf>
    <xf numFmtId="0" fontId="60" fillId="0" borderId="22" xfId="1189" applyFont="1" applyFill="1" applyBorder="1" applyAlignment="1">
      <alignment horizontal="center" vertical="center" wrapText="1"/>
    </xf>
    <xf numFmtId="0" fontId="60" fillId="0" borderId="11" xfId="1189" applyFont="1" applyFill="1" applyBorder="1" applyAlignment="1">
      <alignment horizontal="center" vertical="center" wrapText="1"/>
    </xf>
    <xf numFmtId="0" fontId="7" fillId="0" borderId="22" xfId="1189" applyFont="1" applyFill="1" applyBorder="1" applyAlignment="1">
      <alignment horizontal="center" vertical="center" wrapText="1"/>
    </xf>
    <xf numFmtId="0" fontId="9" fillId="0" borderId="24" xfId="1189" applyFont="1" applyFill="1" applyBorder="1" applyAlignment="1">
      <alignment horizontal="center" vertical="center" wrapText="1"/>
    </xf>
    <xf numFmtId="0" fontId="9" fillId="0" borderId="22" xfId="1189" applyFont="1" applyFill="1" applyBorder="1" applyAlignment="1">
      <alignment horizontal="center" vertical="center" wrapText="1"/>
    </xf>
    <xf numFmtId="0" fontId="9" fillId="0" borderId="11" xfId="1189" applyFont="1" applyFill="1" applyBorder="1" applyAlignment="1">
      <alignment horizontal="center" vertical="center" wrapText="1"/>
    </xf>
    <xf numFmtId="3" fontId="60" fillId="0" borderId="24" xfId="1189" applyNumberFormat="1" applyFont="1" applyFill="1" applyBorder="1" applyAlignment="1">
      <alignment horizontal="center" vertical="center" wrapText="1"/>
    </xf>
    <xf numFmtId="3" fontId="60" fillId="0" borderId="22" xfId="1189" applyNumberFormat="1" applyFont="1" applyFill="1" applyBorder="1" applyAlignment="1">
      <alignment horizontal="center" vertical="center" wrapText="1"/>
    </xf>
    <xf numFmtId="3" fontId="60" fillId="0" borderId="11" xfId="1189" applyNumberFormat="1" applyFont="1" applyFill="1" applyBorder="1" applyAlignment="1">
      <alignment horizontal="center" vertical="center" wrapText="1"/>
    </xf>
    <xf numFmtId="0" fontId="0" fillId="0" borderId="13" xfId="0" applyBorder="1" applyAlignment="1">
      <alignment horizontal="center" vertical="center" wrapText="1"/>
    </xf>
    <xf numFmtId="0" fontId="0" fillId="0" borderId="21" xfId="0" applyBorder="1" applyAlignment="1">
      <alignment horizontal="center" vertical="center" wrapText="1"/>
    </xf>
    <xf numFmtId="0" fontId="0" fillId="0" borderId="23" xfId="0" applyBorder="1" applyAlignment="1">
      <alignment horizontal="center" vertical="center" wrapText="1"/>
    </xf>
    <xf numFmtId="0" fontId="7" fillId="0" borderId="1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60" fillId="0" borderId="24" xfId="0" applyFont="1" applyFill="1" applyBorder="1" applyAlignment="1">
      <alignment horizontal="center" vertical="center" wrapText="1"/>
    </xf>
    <xf numFmtId="0" fontId="60" fillId="0" borderId="22" xfId="0" applyFont="1" applyFill="1" applyBorder="1" applyAlignment="1">
      <alignment horizontal="center" vertical="center" wrapText="1"/>
    </xf>
    <xf numFmtId="0" fontId="60" fillId="0" borderId="11" xfId="0" applyFont="1" applyFill="1" applyBorder="1" applyAlignment="1">
      <alignment horizontal="center" vertical="center" wrapText="1"/>
    </xf>
    <xf numFmtId="0" fontId="9" fillId="0" borderId="1" xfId="1189" applyFont="1" applyBorder="1" applyAlignment="1">
      <alignment horizontal="center" vertical="center" wrapText="1"/>
    </xf>
    <xf numFmtId="0" fontId="9" fillId="0" borderId="0" xfId="1189" applyFont="1" applyFill="1" applyBorder="1" applyAlignment="1">
      <alignment horizontal="center" vertical="center" wrapText="1"/>
    </xf>
    <xf numFmtId="0" fontId="7" fillId="0" borderId="0" xfId="1189" applyFont="1" applyFill="1" applyBorder="1" applyAlignment="1">
      <alignment vertical="center"/>
    </xf>
    <xf numFmtId="0" fontId="60" fillId="0" borderId="11" xfId="1189" applyFont="1" applyFill="1" applyBorder="1" applyAlignment="1">
      <alignment vertical="center"/>
    </xf>
    <xf numFmtId="0" fontId="60" fillId="0" borderId="19" xfId="1189" applyFont="1" applyFill="1" applyBorder="1" applyAlignment="1">
      <alignment vertical="center"/>
    </xf>
    <xf numFmtId="0" fontId="7" fillId="0" borderId="11" xfId="1189" applyFont="1" applyFill="1" applyBorder="1" applyAlignment="1">
      <alignment vertical="center"/>
    </xf>
    <xf numFmtId="164" fontId="7" fillId="0" borderId="1" xfId="1189" applyNumberFormat="1" applyFont="1" applyFill="1" applyBorder="1" applyAlignment="1">
      <alignment horizontal="center" vertical="center" wrapText="1"/>
    </xf>
    <xf numFmtId="164" fontId="7" fillId="0" borderId="24" xfId="1189" applyNumberFormat="1" applyFont="1" applyFill="1" applyBorder="1" applyAlignment="1">
      <alignment horizontal="center" vertical="center" wrapText="1"/>
    </xf>
    <xf numFmtId="164" fontId="7" fillId="0" borderId="22" xfId="1189" applyNumberFormat="1" applyFont="1" applyFill="1" applyBorder="1" applyAlignment="1">
      <alignment horizontal="center" vertical="center" wrapText="1"/>
    </xf>
    <xf numFmtId="164" fontId="7" fillId="0" borderId="11" xfId="1189" applyNumberFormat="1" applyFont="1" applyFill="1" applyBorder="1" applyAlignment="1">
      <alignment horizontal="center" vertical="center" wrapText="1"/>
    </xf>
    <xf numFmtId="0" fontId="7" fillId="0" borderId="9" xfId="1189" applyFont="1" applyFill="1" applyBorder="1" applyAlignment="1">
      <alignment horizontal="center" vertical="center"/>
    </xf>
    <xf numFmtId="0" fontId="7" fillId="0" borderId="0" xfId="1189" applyFont="1" applyFill="1" applyBorder="1" applyAlignment="1">
      <alignment horizontal="center" vertical="center"/>
    </xf>
    <xf numFmtId="0" fontId="7" fillId="0" borderId="20" xfId="1189" applyFont="1" applyFill="1" applyBorder="1" applyAlignment="1">
      <alignment horizontal="center" vertical="center"/>
    </xf>
    <xf numFmtId="0" fontId="0" fillId="0" borderId="0" xfId="0" applyBorder="1" applyAlignment="1">
      <alignment horizontal="center"/>
    </xf>
    <xf numFmtId="0" fontId="9" fillId="0" borderId="24" xfId="0" applyFont="1" applyBorder="1" applyAlignment="1">
      <alignment horizontal="center" vertical="center"/>
    </xf>
    <xf numFmtId="0" fontId="9" fillId="0" borderId="22" xfId="0" applyFont="1" applyBorder="1" applyAlignment="1">
      <alignment horizontal="center" vertical="center"/>
    </xf>
    <xf numFmtId="0" fontId="9" fillId="0" borderId="11" xfId="0" applyFont="1" applyBorder="1" applyAlignment="1">
      <alignment horizontal="center" vertical="center"/>
    </xf>
    <xf numFmtId="0" fontId="9" fillId="0" borderId="24"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 xfId="0" applyFont="1" applyBorder="1" applyAlignment="1">
      <alignment horizontal="center" vertical="center"/>
    </xf>
    <xf numFmtId="0" fontId="9" fillId="0" borderId="9" xfId="0" applyFont="1" applyBorder="1" applyAlignment="1">
      <alignment horizontal="center" vertical="center"/>
    </xf>
    <xf numFmtId="0" fontId="9" fillId="0" borderId="12" xfId="0" applyFont="1" applyBorder="1" applyAlignment="1">
      <alignment horizontal="center" vertical="center"/>
    </xf>
    <xf numFmtId="0" fontId="9" fillId="0" borderId="8" xfId="0" applyFont="1" applyBorder="1" applyAlignment="1">
      <alignment horizontal="center" vertical="center"/>
    </xf>
    <xf numFmtId="0" fontId="9" fillId="0" borderId="10" xfId="0" applyFont="1" applyBorder="1" applyAlignment="1">
      <alignment horizontal="center" vertical="center"/>
    </xf>
    <xf numFmtId="0" fontId="9" fillId="0" borderId="14" xfId="0" applyFont="1" applyBorder="1" applyAlignment="1">
      <alignment horizontal="center" vertical="center"/>
    </xf>
    <xf numFmtId="0" fontId="9" fillId="0" borderId="19" xfId="0" applyFont="1" applyBorder="1" applyAlignment="1">
      <alignment horizontal="center" vertical="center"/>
    </xf>
    <xf numFmtId="0" fontId="7" fillId="0" borderId="22" xfId="1189" applyFont="1" applyFill="1" applyBorder="1" applyAlignment="1">
      <alignment horizontal="center" wrapText="1"/>
    </xf>
    <xf numFmtId="0" fontId="7" fillId="0" borderId="11" xfId="1189" applyFont="1" applyFill="1" applyBorder="1" applyAlignment="1">
      <alignment horizontal="center" wrapText="1"/>
    </xf>
    <xf numFmtId="0" fontId="7" fillId="0" borderId="24" xfId="1189" applyFont="1" applyFill="1" applyBorder="1" applyAlignment="1">
      <alignment horizontal="center" wrapText="1"/>
    </xf>
    <xf numFmtId="0" fontId="9" fillId="0" borderId="1" xfId="1189" applyFont="1" applyFill="1" applyBorder="1" applyAlignment="1">
      <alignment horizontal="center" vertical="center" wrapText="1"/>
    </xf>
    <xf numFmtId="3" fontId="7" fillId="0" borderId="1" xfId="1189" applyNumberFormat="1" applyFont="1" applyFill="1" applyBorder="1" applyAlignment="1">
      <alignment wrapText="1"/>
    </xf>
    <xf numFmtId="0" fontId="7" fillId="0" borderId="1" xfId="1189" applyFont="1" applyFill="1" applyBorder="1" applyAlignment="1">
      <alignment wrapText="1"/>
    </xf>
  </cellXfs>
  <cellStyles count="3524">
    <cellStyle name="20 % - Akzent1 2" xfId="1"/>
    <cellStyle name="20 % - Akzent2 2" xfId="2"/>
    <cellStyle name="20 % - Akzent3 2" xfId="3"/>
    <cellStyle name="20 % - Akzent4 2" xfId="4"/>
    <cellStyle name="20 % - Akzent5" xfId="5" builtinId="46" customBuiltin="1"/>
    <cellStyle name="20 % - Akzent6" xfId="6" builtinId="50" customBuiltin="1"/>
    <cellStyle name="4" xfId="7"/>
    <cellStyle name="40 % - Akzent1 2" xfId="8"/>
    <cellStyle name="40 % - Akzent2" xfId="9" builtinId="35" customBuiltin="1"/>
    <cellStyle name="40 % - Akzent3 2" xfId="10"/>
    <cellStyle name="40 % - Akzent4 2" xfId="11"/>
    <cellStyle name="40 % - Akzent5" xfId="12" builtinId="47" customBuiltin="1"/>
    <cellStyle name="40 % - Akzent6 2" xfId="13"/>
    <cellStyle name="5" xfId="14"/>
    <cellStyle name="6" xfId="15"/>
    <cellStyle name="60 % - Akzent1 2" xfId="16"/>
    <cellStyle name="60 % - Akzent2" xfId="17" builtinId="36" customBuiltin="1"/>
    <cellStyle name="60 % - Akzent3 2" xfId="18"/>
    <cellStyle name="60 % - Akzent4 2" xfId="19"/>
    <cellStyle name="60 % - Akzent5" xfId="20" builtinId="48" customBuiltin="1"/>
    <cellStyle name="60 % - Akzent6 2" xfId="21"/>
    <cellStyle name="9" xfId="22"/>
    <cellStyle name="Akzent1 2" xfId="23"/>
    <cellStyle name="Akzent2 2" xfId="24"/>
    <cellStyle name="Akzent3" xfId="25" builtinId="37" customBuiltin="1"/>
    <cellStyle name="Akzent4 2" xfId="26"/>
    <cellStyle name="Akzent5" xfId="27" builtinId="45" customBuiltin="1"/>
    <cellStyle name="Akzent6" xfId="28" builtinId="49" customBuiltin="1"/>
    <cellStyle name="Ausgabe 2" xfId="29"/>
    <cellStyle name="BasisOhneNK" xfId="30"/>
    <cellStyle name="Berechnung 2" xfId="31"/>
    <cellStyle name="Dezimal 2" xfId="32"/>
    <cellStyle name="Dezimal 2 2" xfId="33"/>
    <cellStyle name="Dezimal 2 3" xfId="34"/>
    <cellStyle name="Eingabe" xfId="35" builtinId="20" customBuiltin="1"/>
    <cellStyle name="Ergebnis 2" xfId="36"/>
    <cellStyle name="Erklärender Text" xfId="37" builtinId="53" customBuiltin="1"/>
    <cellStyle name="Euro" xfId="38"/>
    <cellStyle name="Euro 2" xfId="39"/>
    <cellStyle name="Euro 3" xfId="40"/>
    <cellStyle name="Gut" xfId="41" builtinId="26" customBuiltin="1"/>
    <cellStyle name="Hyperlink" xfId="42" builtinId="8"/>
    <cellStyle name="Hyperlink 2" xfId="43"/>
    <cellStyle name="Hyperlink 3" xfId="44"/>
    <cellStyle name="Neutral" xfId="45" builtinId="28" customBuiltin="1"/>
    <cellStyle name="Notiz 2" xfId="46"/>
    <cellStyle name="Prozent" xfId="47" builtinId="5"/>
    <cellStyle name="Prozent 2" xfId="48"/>
    <cellStyle name="Prozent 2 2" xfId="49"/>
    <cellStyle name="Schlecht" xfId="50" builtinId="27" customBuiltin="1"/>
    <cellStyle name="Standard" xfId="0" builtinId="0"/>
    <cellStyle name="Standard 10" xfId="51"/>
    <cellStyle name="Standard 10 2" xfId="52"/>
    <cellStyle name="Standard 10 2 2" xfId="53"/>
    <cellStyle name="Standard 10 3" xfId="54"/>
    <cellStyle name="Standard 10_Kennzahlen 2011" xfId="55"/>
    <cellStyle name="Standard 100" xfId="56"/>
    <cellStyle name="Standard 1000" xfId="57"/>
    <cellStyle name="Standard 1001" xfId="58"/>
    <cellStyle name="Standard 1002" xfId="59"/>
    <cellStyle name="Standard 1003" xfId="60"/>
    <cellStyle name="Standard 1004" xfId="61"/>
    <cellStyle name="Standard 1005" xfId="62"/>
    <cellStyle name="Standard 1006" xfId="63"/>
    <cellStyle name="Standard 1007" xfId="64"/>
    <cellStyle name="Standard 1008" xfId="65"/>
    <cellStyle name="Standard 1009" xfId="66"/>
    <cellStyle name="Standard 101" xfId="67"/>
    <cellStyle name="Standard 1010" xfId="68"/>
    <cellStyle name="Standard 1011" xfId="69"/>
    <cellStyle name="Standard 1012" xfId="70"/>
    <cellStyle name="Standard 1013" xfId="71"/>
    <cellStyle name="Standard 1014" xfId="72"/>
    <cellStyle name="Standard 1015" xfId="73"/>
    <cellStyle name="Standard 1016" xfId="74"/>
    <cellStyle name="Standard 1017" xfId="75"/>
    <cellStyle name="Standard 1018" xfId="76"/>
    <cellStyle name="Standard 1019" xfId="77"/>
    <cellStyle name="Standard 102" xfId="78"/>
    <cellStyle name="Standard 1020" xfId="79"/>
    <cellStyle name="Standard 1021" xfId="80"/>
    <cellStyle name="Standard 1022" xfId="81"/>
    <cellStyle name="Standard 1023" xfId="82"/>
    <cellStyle name="Standard 1024" xfId="83"/>
    <cellStyle name="Standard 1025" xfId="84"/>
    <cellStyle name="Standard 1026" xfId="85"/>
    <cellStyle name="Standard 1027" xfId="86"/>
    <cellStyle name="Standard 1028" xfId="87"/>
    <cellStyle name="Standard 1029" xfId="88"/>
    <cellStyle name="Standard 103" xfId="89"/>
    <cellStyle name="Standard 1030" xfId="90"/>
    <cellStyle name="Standard 1031" xfId="91"/>
    <cellStyle name="Standard 1032" xfId="92"/>
    <cellStyle name="Standard 1033" xfId="93"/>
    <cellStyle name="Standard 1034" xfId="94"/>
    <cellStyle name="Standard 1035" xfId="95"/>
    <cellStyle name="Standard 1036" xfId="96"/>
    <cellStyle name="Standard 1037" xfId="97"/>
    <cellStyle name="Standard 1038" xfId="98"/>
    <cellStyle name="Standard 1039" xfId="99"/>
    <cellStyle name="Standard 104" xfId="100"/>
    <cellStyle name="Standard 1040" xfId="101"/>
    <cellStyle name="Standard 1041" xfId="102"/>
    <cellStyle name="Standard 1042" xfId="103"/>
    <cellStyle name="Standard 1043" xfId="104"/>
    <cellStyle name="Standard 1044" xfId="105"/>
    <cellStyle name="Standard 1045" xfId="106"/>
    <cellStyle name="Standard 1046" xfId="107"/>
    <cellStyle name="Standard 1047" xfId="108"/>
    <cellStyle name="Standard 1048" xfId="109"/>
    <cellStyle name="Standard 1049" xfId="110"/>
    <cellStyle name="Standard 105" xfId="111"/>
    <cellStyle name="Standard 1050" xfId="112"/>
    <cellStyle name="Standard 1051" xfId="113"/>
    <cellStyle name="Standard 1052" xfId="114"/>
    <cellStyle name="Standard 1053" xfId="115"/>
    <cellStyle name="Standard 1054" xfId="116"/>
    <cellStyle name="Standard 1055" xfId="117"/>
    <cellStyle name="Standard 1056" xfId="118"/>
    <cellStyle name="Standard 1057" xfId="119"/>
    <cellStyle name="Standard 1058" xfId="120"/>
    <cellStyle name="Standard 1059" xfId="121"/>
    <cellStyle name="Standard 106" xfId="122"/>
    <cellStyle name="Standard 1060" xfId="123"/>
    <cellStyle name="Standard 1061" xfId="124"/>
    <cellStyle name="Standard 1062" xfId="125"/>
    <cellStyle name="Standard 1063" xfId="126"/>
    <cellStyle name="Standard 1064" xfId="127"/>
    <cellStyle name="Standard 1065" xfId="128"/>
    <cellStyle name="Standard 1066" xfId="129"/>
    <cellStyle name="Standard 1067" xfId="130"/>
    <cellStyle name="Standard 1068" xfId="131"/>
    <cellStyle name="Standard 1069" xfId="132"/>
    <cellStyle name="Standard 107" xfId="133"/>
    <cellStyle name="Standard 1070" xfId="134"/>
    <cellStyle name="Standard 1071" xfId="135"/>
    <cellStyle name="Standard 1072" xfId="136"/>
    <cellStyle name="Standard 1073" xfId="137"/>
    <cellStyle name="Standard 1074" xfId="138"/>
    <cellStyle name="Standard 1075" xfId="139"/>
    <cellStyle name="Standard 1076" xfId="140"/>
    <cellStyle name="Standard 1077" xfId="141"/>
    <cellStyle name="Standard 1078" xfId="142"/>
    <cellStyle name="Standard 1079" xfId="143"/>
    <cellStyle name="Standard 108" xfId="144"/>
    <cellStyle name="Standard 1080" xfId="145"/>
    <cellStyle name="Standard 1081" xfId="146"/>
    <cellStyle name="Standard 1082" xfId="147"/>
    <cellStyle name="Standard 1083" xfId="148"/>
    <cellStyle name="Standard 1084" xfId="149"/>
    <cellStyle name="Standard 1085" xfId="150"/>
    <cellStyle name="Standard 1086" xfId="151"/>
    <cellStyle name="Standard 1087" xfId="152"/>
    <cellStyle name="Standard 1088" xfId="153"/>
    <cellStyle name="Standard 1089" xfId="154"/>
    <cellStyle name="Standard 109" xfId="155"/>
    <cellStyle name="Standard 1090" xfId="156"/>
    <cellStyle name="Standard 1091" xfId="157"/>
    <cellStyle name="Standard 1092" xfId="158"/>
    <cellStyle name="Standard 1093" xfId="159"/>
    <cellStyle name="Standard 1094" xfId="160"/>
    <cellStyle name="Standard 1095" xfId="161"/>
    <cellStyle name="Standard 1096" xfId="162"/>
    <cellStyle name="Standard 1097" xfId="163"/>
    <cellStyle name="Standard 1098" xfId="164"/>
    <cellStyle name="Standard 1099" xfId="165"/>
    <cellStyle name="Standard 11" xfId="166"/>
    <cellStyle name="Standard 110" xfId="167"/>
    <cellStyle name="Standard 1100" xfId="168"/>
    <cellStyle name="Standard 1101" xfId="169"/>
    <cellStyle name="Standard 1102" xfId="170"/>
    <cellStyle name="Standard 1103" xfId="171"/>
    <cellStyle name="Standard 1104" xfId="172"/>
    <cellStyle name="Standard 1105" xfId="173"/>
    <cellStyle name="Standard 1106" xfId="174"/>
    <cellStyle name="Standard 1107" xfId="175"/>
    <cellStyle name="Standard 1108" xfId="176"/>
    <cellStyle name="Standard 1109" xfId="177"/>
    <cellStyle name="Standard 111" xfId="178"/>
    <cellStyle name="Standard 1110" xfId="179"/>
    <cellStyle name="Standard 1111" xfId="180"/>
    <cellStyle name="Standard 1112" xfId="181"/>
    <cellStyle name="Standard 1113" xfId="182"/>
    <cellStyle name="Standard 1114" xfId="183"/>
    <cellStyle name="Standard 1115" xfId="184"/>
    <cellStyle name="Standard 1116" xfId="185"/>
    <cellStyle name="Standard 1117" xfId="186"/>
    <cellStyle name="Standard 1118" xfId="187"/>
    <cellStyle name="Standard 1119" xfId="188"/>
    <cellStyle name="Standard 112" xfId="189"/>
    <cellStyle name="Standard 1120" xfId="190"/>
    <cellStyle name="Standard 1121" xfId="191"/>
    <cellStyle name="Standard 1122" xfId="192"/>
    <cellStyle name="Standard 1123" xfId="193"/>
    <cellStyle name="Standard 1124" xfId="194"/>
    <cellStyle name="Standard 1125" xfId="195"/>
    <cellStyle name="Standard 1126" xfId="196"/>
    <cellStyle name="Standard 1127" xfId="197"/>
    <cellStyle name="Standard 1128" xfId="198"/>
    <cellStyle name="Standard 1129" xfId="199"/>
    <cellStyle name="Standard 1129 2" xfId="200"/>
    <cellStyle name="Standard 113" xfId="201"/>
    <cellStyle name="Standard 1130" xfId="202"/>
    <cellStyle name="Standard 1130 2" xfId="203"/>
    <cellStyle name="Standard 1131" xfId="204"/>
    <cellStyle name="Standard 1131 2" xfId="205"/>
    <cellStyle name="Standard 1132" xfId="206"/>
    <cellStyle name="Standard 1132 2" xfId="207"/>
    <cellStyle name="Standard 1133" xfId="208"/>
    <cellStyle name="Standard 1133 2" xfId="209"/>
    <cellStyle name="Standard 1134" xfId="210"/>
    <cellStyle name="Standard 1134 2" xfId="211"/>
    <cellStyle name="Standard 1135" xfId="212"/>
    <cellStyle name="Standard 1135 2" xfId="213"/>
    <cellStyle name="Standard 1136" xfId="214"/>
    <cellStyle name="Standard 1136 2" xfId="215"/>
    <cellStyle name="Standard 1137" xfId="216"/>
    <cellStyle name="Standard 1137 2" xfId="217"/>
    <cellStyle name="Standard 1138" xfId="218"/>
    <cellStyle name="Standard 1139" xfId="219"/>
    <cellStyle name="Standard 114" xfId="220"/>
    <cellStyle name="Standard 1140" xfId="221"/>
    <cellStyle name="Standard 1141" xfId="222"/>
    <cellStyle name="Standard 1142" xfId="223"/>
    <cellStyle name="Standard 1143" xfId="224"/>
    <cellStyle name="Standard 1144" xfId="225"/>
    <cellStyle name="Standard 1145" xfId="226"/>
    <cellStyle name="Standard 1146" xfId="227"/>
    <cellStyle name="Standard 1147" xfId="228"/>
    <cellStyle name="Standard 1148" xfId="229"/>
    <cellStyle name="Standard 1149" xfId="230"/>
    <cellStyle name="Standard 115" xfId="231"/>
    <cellStyle name="Standard 1150" xfId="232"/>
    <cellStyle name="Standard 1151" xfId="233"/>
    <cellStyle name="Standard 1152" xfId="234"/>
    <cellStyle name="Standard 1153" xfId="235"/>
    <cellStyle name="Standard 1154" xfId="236"/>
    <cellStyle name="Standard 1155" xfId="237"/>
    <cellStyle name="Standard 1156" xfId="238"/>
    <cellStyle name="Standard 1157" xfId="239"/>
    <cellStyle name="Standard 1158" xfId="240"/>
    <cellStyle name="Standard 1159" xfId="241"/>
    <cellStyle name="Standard 116" xfId="242"/>
    <cellStyle name="Standard 1160" xfId="243"/>
    <cellStyle name="Standard 1161" xfId="244"/>
    <cellStyle name="Standard 1162" xfId="245"/>
    <cellStyle name="Standard 1163" xfId="246"/>
    <cellStyle name="Standard 1164" xfId="247"/>
    <cellStyle name="Standard 1165" xfId="248"/>
    <cellStyle name="Standard 1166" xfId="249"/>
    <cellStyle name="Standard 1167" xfId="250"/>
    <cellStyle name="Standard 1168" xfId="251"/>
    <cellStyle name="Standard 1169" xfId="252"/>
    <cellStyle name="Standard 117" xfId="253"/>
    <cellStyle name="Standard 1170" xfId="254"/>
    <cellStyle name="Standard 1171" xfId="255"/>
    <cellStyle name="Standard 1172" xfId="256"/>
    <cellStyle name="Standard 1173" xfId="257"/>
    <cellStyle name="Standard 1174" xfId="258"/>
    <cellStyle name="Standard 1175" xfId="259"/>
    <cellStyle name="Standard 1176" xfId="260"/>
    <cellStyle name="Standard 1177" xfId="261"/>
    <cellStyle name="Standard 1178" xfId="262"/>
    <cellStyle name="Standard 1179" xfId="263"/>
    <cellStyle name="Standard 118" xfId="264"/>
    <cellStyle name="Standard 1180" xfId="265"/>
    <cellStyle name="Standard 1181" xfId="266"/>
    <cellStyle name="Standard 1182" xfId="267"/>
    <cellStyle name="Standard 1183" xfId="268"/>
    <cellStyle name="Standard 1184" xfId="269"/>
    <cellStyle name="Standard 1185" xfId="270"/>
    <cellStyle name="Standard 1186" xfId="271"/>
    <cellStyle name="Standard 1187" xfId="272"/>
    <cellStyle name="Standard 1188" xfId="273"/>
    <cellStyle name="Standard 1189" xfId="274"/>
    <cellStyle name="Standard 119" xfId="275"/>
    <cellStyle name="Standard 1190" xfId="276"/>
    <cellStyle name="Standard 1191" xfId="277"/>
    <cellStyle name="Standard 1192" xfId="278"/>
    <cellStyle name="Standard 1193" xfId="279"/>
    <cellStyle name="Standard 1194" xfId="280"/>
    <cellStyle name="Standard 1195" xfId="281"/>
    <cellStyle name="Standard 1196" xfId="282"/>
    <cellStyle name="Standard 1197" xfId="283"/>
    <cellStyle name="Standard 1198" xfId="284"/>
    <cellStyle name="Standard 1199" xfId="285"/>
    <cellStyle name="Standard 12" xfId="286"/>
    <cellStyle name="Standard 12 2" xfId="287"/>
    <cellStyle name="Standard 12 3" xfId="288"/>
    <cellStyle name="Standard 12 4" xfId="289"/>
    <cellStyle name="Standard 120" xfId="290"/>
    <cellStyle name="Standard 1200" xfId="291"/>
    <cellStyle name="Standard 1201" xfId="292"/>
    <cellStyle name="Standard 1202" xfId="293"/>
    <cellStyle name="Standard 1203" xfId="294"/>
    <cellStyle name="Standard 1204" xfId="295"/>
    <cellStyle name="Standard 1205" xfId="296"/>
    <cellStyle name="Standard 1206" xfId="297"/>
    <cellStyle name="Standard 1207" xfId="298"/>
    <cellStyle name="Standard 1208" xfId="299"/>
    <cellStyle name="Standard 1209" xfId="300"/>
    <cellStyle name="Standard 121" xfId="301"/>
    <cellStyle name="Standard 1210" xfId="302"/>
    <cellStyle name="Standard 1211" xfId="303"/>
    <cellStyle name="Standard 1212" xfId="304"/>
    <cellStyle name="Standard 1213" xfId="305"/>
    <cellStyle name="Standard 1214" xfId="306"/>
    <cellStyle name="Standard 1215" xfId="307"/>
    <cellStyle name="Standard 1216" xfId="308"/>
    <cellStyle name="Standard 1217" xfId="309"/>
    <cellStyle name="Standard 1218" xfId="310"/>
    <cellStyle name="Standard 1219" xfId="311"/>
    <cellStyle name="Standard 122" xfId="312"/>
    <cellStyle name="Standard 1220" xfId="313"/>
    <cellStyle name="Standard 1221" xfId="314"/>
    <cellStyle name="Standard 1222" xfId="315"/>
    <cellStyle name="Standard 1223" xfId="316"/>
    <cellStyle name="Standard 1224" xfId="317"/>
    <cellStyle name="Standard 1225" xfId="318"/>
    <cellStyle name="Standard 1226" xfId="319"/>
    <cellStyle name="Standard 1227" xfId="320"/>
    <cellStyle name="Standard 1228" xfId="321"/>
    <cellStyle name="Standard 1229" xfId="322"/>
    <cellStyle name="Standard 123" xfId="323"/>
    <cellStyle name="Standard 1230" xfId="324"/>
    <cellStyle name="Standard 1231" xfId="325"/>
    <cellStyle name="Standard 1232" xfId="326"/>
    <cellStyle name="Standard 1233" xfId="327"/>
    <cellStyle name="Standard 1234" xfId="328"/>
    <cellStyle name="Standard 1235" xfId="329"/>
    <cellStyle name="Standard 1236" xfId="330"/>
    <cellStyle name="Standard 1237" xfId="331"/>
    <cellStyle name="Standard 1238" xfId="332"/>
    <cellStyle name="Standard 1239" xfId="333"/>
    <cellStyle name="Standard 124" xfId="334"/>
    <cellStyle name="Standard 1240" xfId="335"/>
    <cellStyle name="Standard 1241" xfId="336"/>
    <cellStyle name="Standard 1242" xfId="337"/>
    <cellStyle name="Standard 1243" xfId="338"/>
    <cellStyle name="Standard 1244" xfId="339"/>
    <cellStyle name="Standard 1245" xfId="340"/>
    <cellStyle name="Standard 1246" xfId="341"/>
    <cellStyle name="Standard 1247" xfId="342"/>
    <cellStyle name="Standard 1248" xfId="343"/>
    <cellStyle name="Standard 1249" xfId="344"/>
    <cellStyle name="Standard 125" xfId="345"/>
    <cellStyle name="Standard 1250" xfId="346"/>
    <cellStyle name="Standard 1251" xfId="347"/>
    <cellStyle name="Standard 1252" xfId="348"/>
    <cellStyle name="Standard 1253" xfId="349"/>
    <cellStyle name="Standard 1254" xfId="350"/>
    <cellStyle name="Standard 1255" xfId="351"/>
    <cellStyle name="Standard 1256" xfId="352"/>
    <cellStyle name="Standard 1257" xfId="353"/>
    <cellStyle name="Standard 1258" xfId="354"/>
    <cellStyle name="Standard 1259" xfId="355"/>
    <cellStyle name="Standard 126" xfId="356"/>
    <cellStyle name="Standard 1260" xfId="357"/>
    <cellStyle name="Standard 1261" xfId="358"/>
    <cellStyle name="Standard 1262" xfId="359"/>
    <cellStyle name="Standard 1263" xfId="360"/>
    <cellStyle name="Standard 1264" xfId="361"/>
    <cellStyle name="Standard 1265" xfId="362"/>
    <cellStyle name="Standard 1266" xfId="363"/>
    <cellStyle name="Standard 1267" xfId="364"/>
    <cellStyle name="Standard 1268" xfId="365"/>
    <cellStyle name="Standard 1269" xfId="366"/>
    <cellStyle name="Standard 127" xfId="367"/>
    <cellStyle name="Standard 1270" xfId="368"/>
    <cellStyle name="Standard 1271" xfId="369"/>
    <cellStyle name="Standard 1272" xfId="370"/>
    <cellStyle name="Standard 1273" xfId="371"/>
    <cellStyle name="Standard 1274" xfId="372"/>
    <cellStyle name="Standard 1275" xfId="373"/>
    <cellStyle name="Standard 1276" xfId="374"/>
    <cellStyle name="Standard 1277" xfId="375"/>
    <cellStyle name="Standard 1278" xfId="376"/>
    <cellStyle name="Standard 1279" xfId="377"/>
    <cellStyle name="Standard 128" xfId="378"/>
    <cellStyle name="Standard 1280" xfId="379"/>
    <cellStyle name="Standard 1281" xfId="380"/>
    <cellStyle name="Standard 1282" xfId="381"/>
    <cellStyle name="Standard 1283" xfId="382"/>
    <cellStyle name="Standard 1284" xfId="383"/>
    <cellStyle name="Standard 1285" xfId="384"/>
    <cellStyle name="Standard 1286" xfId="385"/>
    <cellStyle name="Standard 1287" xfId="386"/>
    <cellStyle name="Standard 1288" xfId="387"/>
    <cellStyle name="Standard 1289" xfId="388"/>
    <cellStyle name="Standard 129" xfId="389"/>
    <cellStyle name="Standard 1290" xfId="390"/>
    <cellStyle name="Standard 1291" xfId="391"/>
    <cellStyle name="Standard 1292" xfId="392"/>
    <cellStyle name="Standard 1293" xfId="393"/>
    <cellStyle name="Standard 1294" xfId="394"/>
    <cellStyle name="Standard 1295" xfId="395"/>
    <cellStyle name="Standard 1296" xfId="396"/>
    <cellStyle name="Standard 1297" xfId="397"/>
    <cellStyle name="Standard 1298" xfId="398"/>
    <cellStyle name="Standard 1299" xfId="399"/>
    <cellStyle name="Standard 13" xfId="400"/>
    <cellStyle name="Standard 13 2" xfId="401"/>
    <cellStyle name="Standard 13 3" xfId="402"/>
    <cellStyle name="Standard 13 4" xfId="403"/>
    <cellStyle name="Standard 130" xfId="404"/>
    <cellStyle name="Standard 1300" xfId="405"/>
    <cellStyle name="Standard 1301" xfId="406"/>
    <cellStyle name="Standard 1302" xfId="407"/>
    <cellStyle name="Standard 1303" xfId="408"/>
    <cellStyle name="Standard 1304" xfId="409"/>
    <cellStyle name="Standard 1305" xfId="410"/>
    <cellStyle name="Standard 1306" xfId="411"/>
    <cellStyle name="Standard 1307" xfId="412"/>
    <cellStyle name="Standard 1308" xfId="413"/>
    <cellStyle name="Standard 1309" xfId="414"/>
    <cellStyle name="Standard 131" xfId="415"/>
    <cellStyle name="Standard 1310" xfId="416"/>
    <cellStyle name="Standard 1311" xfId="417"/>
    <cellStyle name="Standard 1312" xfId="418"/>
    <cellStyle name="Standard 1313" xfId="419"/>
    <cellStyle name="Standard 1314" xfId="420"/>
    <cellStyle name="Standard 1315" xfId="421"/>
    <cellStyle name="Standard 1316" xfId="422"/>
    <cellStyle name="Standard 1317" xfId="423"/>
    <cellStyle name="Standard 1318" xfId="424"/>
    <cellStyle name="Standard 1319" xfId="425"/>
    <cellStyle name="Standard 132" xfId="426"/>
    <cellStyle name="Standard 1320" xfId="427"/>
    <cellStyle name="Standard 1321" xfId="428"/>
    <cellStyle name="Standard 1322" xfId="429"/>
    <cellStyle name="Standard 1323" xfId="430"/>
    <cellStyle name="Standard 1324" xfId="431"/>
    <cellStyle name="Standard 1325" xfId="432"/>
    <cellStyle name="Standard 1326" xfId="433"/>
    <cellStyle name="Standard 1327" xfId="434"/>
    <cellStyle name="Standard 1328" xfId="435"/>
    <cellStyle name="Standard 1329" xfId="436"/>
    <cellStyle name="Standard 133" xfId="437"/>
    <cellStyle name="Standard 1330" xfId="438"/>
    <cellStyle name="Standard 1331" xfId="439"/>
    <cellStyle name="Standard 1332" xfId="440"/>
    <cellStyle name="Standard 1333" xfId="441"/>
    <cellStyle name="Standard 1334" xfId="442"/>
    <cellStyle name="Standard 1335" xfId="443"/>
    <cellStyle name="Standard 1336" xfId="444"/>
    <cellStyle name="Standard 1337" xfId="445"/>
    <cellStyle name="Standard 1338" xfId="446"/>
    <cellStyle name="Standard 1339" xfId="447"/>
    <cellStyle name="Standard 134" xfId="448"/>
    <cellStyle name="Standard 1340" xfId="449"/>
    <cellStyle name="Standard 1341" xfId="450"/>
    <cellStyle name="Standard 1342" xfId="451"/>
    <cellStyle name="Standard 1343" xfId="452"/>
    <cellStyle name="Standard 1344" xfId="453"/>
    <cellStyle name="Standard 1345" xfId="454"/>
    <cellStyle name="Standard 1346" xfId="455"/>
    <cellStyle name="Standard 1347" xfId="456"/>
    <cellStyle name="Standard 1348" xfId="457"/>
    <cellStyle name="Standard 1349" xfId="458"/>
    <cellStyle name="Standard 135" xfId="459"/>
    <cellStyle name="Standard 1350" xfId="460"/>
    <cellStyle name="Standard 1351" xfId="461"/>
    <cellStyle name="Standard 1352" xfId="462"/>
    <cellStyle name="Standard 1353" xfId="463"/>
    <cellStyle name="Standard 1354" xfId="464"/>
    <cellStyle name="Standard 1355" xfId="465"/>
    <cellStyle name="Standard 1356" xfId="466"/>
    <cellStyle name="Standard 1357" xfId="467"/>
    <cellStyle name="Standard 1358" xfId="468"/>
    <cellStyle name="Standard 1359" xfId="469"/>
    <cellStyle name="Standard 136" xfId="470"/>
    <cellStyle name="Standard 1360" xfId="471"/>
    <cellStyle name="Standard 1361" xfId="472"/>
    <cellStyle name="Standard 1362" xfId="473"/>
    <cellStyle name="Standard 1363" xfId="474"/>
    <cellStyle name="Standard 1364" xfId="475"/>
    <cellStyle name="Standard 1365" xfId="476"/>
    <cellStyle name="Standard 1366" xfId="477"/>
    <cellStyle name="Standard 1367" xfId="478"/>
    <cellStyle name="Standard 1368" xfId="479"/>
    <cellStyle name="Standard 1369" xfId="480"/>
    <cellStyle name="Standard 137" xfId="481"/>
    <cellStyle name="Standard 1370" xfId="482"/>
    <cellStyle name="Standard 1371" xfId="483"/>
    <cellStyle name="Standard 1372" xfId="484"/>
    <cellStyle name="Standard 1373" xfId="485"/>
    <cellStyle name="Standard 1374" xfId="486"/>
    <cellStyle name="Standard 1375" xfId="487"/>
    <cellStyle name="Standard 1376" xfId="488"/>
    <cellStyle name="Standard 1377" xfId="489"/>
    <cellStyle name="Standard 1378" xfId="490"/>
    <cellStyle name="Standard 1379" xfId="491"/>
    <cellStyle name="Standard 138" xfId="492"/>
    <cellStyle name="Standard 1380" xfId="493"/>
    <cellStyle name="Standard 1381" xfId="494"/>
    <cellStyle name="Standard 1382" xfId="495"/>
    <cellStyle name="Standard 1383" xfId="496"/>
    <cellStyle name="Standard 1384" xfId="497"/>
    <cellStyle name="Standard 1385" xfId="498"/>
    <cellStyle name="Standard 1386" xfId="499"/>
    <cellStyle name="Standard 1387" xfId="500"/>
    <cellStyle name="Standard 1388" xfId="501"/>
    <cellStyle name="Standard 1389" xfId="502"/>
    <cellStyle name="Standard 139" xfId="503"/>
    <cellStyle name="Standard 1390" xfId="504"/>
    <cellStyle name="Standard 1391" xfId="505"/>
    <cellStyle name="Standard 1392" xfId="506"/>
    <cellStyle name="Standard 1393" xfId="507"/>
    <cellStyle name="Standard 1394" xfId="508"/>
    <cellStyle name="Standard 1395" xfId="509"/>
    <cellStyle name="Standard 1396" xfId="510"/>
    <cellStyle name="Standard 1397" xfId="511"/>
    <cellStyle name="Standard 1398" xfId="512"/>
    <cellStyle name="Standard 1399" xfId="513"/>
    <cellStyle name="Standard 14" xfId="514"/>
    <cellStyle name="Standard 14 2" xfId="515"/>
    <cellStyle name="Standard 14 3" xfId="516"/>
    <cellStyle name="Standard 14 4" xfId="517"/>
    <cellStyle name="Standard 140" xfId="518"/>
    <cellStyle name="Standard 1400" xfId="519"/>
    <cellStyle name="Standard 1401" xfId="520"/>
    <cellStyle name="Standard 1402" xfId="521"/>
    <cellStyle name="Standard 1403" xfId="522"/>
    <cellStyle name="Standard 1404" xfId="523"/>
    <cellStyle name="Standard 1405" xfId="524"/>
    <cellStyle name="Standard 1406" xfId="525"/>
    <cellStyle name="Standard 1407" xfId="526"/>
    <cellStyle name="Standard 1408" xfId="527"/>
    <cellStyle name="Standard 1409" xfId="528"/>
    <cellStyle name="Standard 141" xfId="529"/>
    <cellStyle name="Standard 1410" xfId="530"/>
    <cellStyle name="Standard 1411" xfId="531"/>
    <cellStyle name="Standard 1412" xfId="532"/>
    <cellStyle name="Standard 1413" xfId="533"/>
    <cellStyle name="Standard 1414" xfId="534"/>
    <cellStyle name="Standard 1415" xfId="535"/>
    <cellStyle name="Standard 1416" xfId="536"/>
    <cellStyle name="Standard 1417" xfId="537"/>
    <cellStyle name="Standard 1418" xfId="538"/>
    <cellStyle name="Standard 1419" xfId="539"/>
    <cellStyle name="Standard 142" xfId="540"/>
    <cellStyle name="Standard 1420" xfId="541"/>
    <cellStyle name="Standard 1421" xfId="542"/>
    <cellStyle name="Standard 1422" xfId="543"/>
    <cellStyle name="Standard 1423" xfId="544"/>
    <cellStyle name="Standard 1424" xfId="545"/>
    <cellStyle name="Standard 1425" xfId="546"/>
    <cellStyle name="Standard 1426" xfId="547"/>
    <cellStyle name="Standard 1427" xfId="548"/>
    <cellStyle name="Standard 1428" xfId="549"/>
    <cellStyle name="Standard 1429" xfId="550"/>
    <cellStyle name="Standard 143" xfId="551"/>
    <cellStyle name="Standard 1430" xfId="552"/>
    <cellStyle name="Standard 1431" xfId="553"/>
    <cellStyle name="Standard 1432" xfId="554"/>
    <cellStyle name="Standard 1433" xfId="555"/>
    <cellStyle name="Standard 1434" xfId="556"/>
    <cellStyle name="Standard 1435" xfId="557"/>
    <cellStyle name="Standard 1436" xfId="558"/>
    <cellStyle name="Standard 1437" xfId="559"/>
    <cellStyle name="Standard 1438" xfId="560"/>
    <cellStyle name="Standard 1439" xfId="561"/>
    <cellStyle name="Standard 144" xfId="562"/>
    <cellStyle name="Standard 1440" xfId="563"/>
    <cellStyle name="Standard 1441" xfId="564"/>
    <cellStyle name="Standard 1442" xfId="565"/>
    <cellStyle name="Standard 1443" xfId="566"/>
    <cellStyle name="Standard 1444" xfId="567"/>
    <cellStyle name="Standard 1445" xfId="568"/>
    <cellStyle name="Standard 1446" xfId="569"/>
    <cellStyle name="Standard 1447" xfId="570"/>
    <cellStyle name="Standard 1448" xfId="571"/>
    <cellStyle name="Standard 1449" xfId="572"/>
    <cellStyle name="Standard 145" xfId="573"/>
    <cellStyle name="Standard 1450" xfId="574"/>
    <cellStyle name="Standard 1451" xfId="575"/>
    <cellStyle name="Standard 1452" xfId="576"/>
    <cellStyle name="Standard 1453" xfId="577"/>
    <cellStyle name="Standard 1454" xfId="578"/>
    <cellStyle name="Standard 1455" xfId="579"/>
    <cellStyle name="Standard 1456" xfId="580"/>
    <cellStyle name="Standard 1457" xfId="581"/>
    <cellStyle name="Standard 1458" xfId="582"/>
    <cellStyle name="Standard 1459" xfId="583"/>
    <cellStyle name="Standard 146" xfId="584"/>
    <cellStyle name="Standard 1460" xfId="585"/>
    <cellStyle name="Standard 1461" xfId="586"/>
    <cellStyle name="Standard 1462" xfId="587"/>
    <cellStyle name="Standard 1463" xfId="588"/>
    <cellStyle name="Standard 1464" xfId="589"/>
    <cellStyle name="Standard 1465" xfId="590"/>
    <cellStyle name="Standard 1466" xfId="591"/>
    <cellStyle name="Standard 1467" xfId="592"/>
    <cellStyle name="Standard 1468" xfId="593"/>
    <cellStyle name="Standard 1469" xfId="594"/>
    <cellStyle name="Standard 147" xfId="595"/>
    <cellStyle name="Standard 1470" xfId="596"/>
    <cellStyle name="Standard 1471" xfId="597"/>
    <cellStyle name="Standard 1472" xfId="598"/>
    <cellStyle name="Standard 1473" xfId="599"/>
    <cellStyle name="Standard 1474" xfId="600"/>
    <cellStyle name="Standard 1475" xfId="601"/>
    <cellStyle name="Standard 1476" xfId="602"/>
    <cellStyle name="Standard 1477" xfId="603"/>
    <cellStyle name="Standard 1478" xfId="604"/>
    <cellStyle name="Standard 1479" xfId="605"/>
    <cellStyle name="Standard 148" xfId="606"/>
    <cellStyle name="Standard 1480" xfId="607"/>
    <cellStyle name="Standard 1481" xfId="608"/>
    <cellStyle name="Standard 1482" xfId="609"/>
    <cellStyle name="Standard 1483" xfId="610"/>
    <cellStyle name="Standard 1484" xfId="611"/>
    <cellStyle name="Standard 1485" xfId="612"/>
    <cellStyle name="Standard 1486" xfId="613"/>
    <cellStyle name="Standard 1487" xfId="614"/>
    <cellStyle name="Standard 1488" xfId="615"/>
    <cellStyle name="Standard 1489" xfId="616"/>
    <cellStyle name="Standard 149" xfId="617"/>
    <cellStyle name="Standard 1490" xfId="618"/>
    <cellStyle name="Standard 1491" xfId="619"/>
    <cellStyle name="Standard 1492" xfId="620"/>
    <cellStyle name="Standard 1493" xfId="621"/>
    <cellStyle name="Standard 1494" xfId="622"/>
    <cellStyle name="Standard 1495" xfId="623"/>
    <cellStyle name="Standard 1496" xfId="624"/>
    <cellStyle name="Standard 1497" xfId="625"/>
    <cellStyle name="Standard 1498" xfId="626"/>
    <cellStyle name="Standard 1499" xfId="627"/>
    <cellStyle name="Standard 15" xfId="628"/>
    <cellStyle name="Standard 15 2" xfId="629"/>
    <cellStyle name="Standard 15 3" xfId="630"/>
    <cellStyle name="Standard 15 4" xfId="631"/>
    <cellStyle name="Standard 150" xfId="632"/>
    <cellStyle name="Standard 1500" xfId="633"/>
    <cellStyle name="Standard 1501" xfId="634"/>
    <cellStyle name="Standard 1502" xfId="635"/>
    <cellStyle name="Standard 1503" xfId="636"/>
    <cellStyle name="Standard 1504" xfId="637"/>
    <cellStyle name="Standard 1505" xfId="638"/>
    <cellStyle name="Standard 1506" xfId="639"/>
    <cellStyle name="Standard 1507" xfId="640"/>
    <cellStyle name="Standard 1508" xfId="641"/>
    <cellStyle name="Standard 1509" xfId="642"/>
    <cellStyle name="Standard 151" xfId="643"/>
    <cellStyle name="Standard 1510" xfId="644"/>
    <cellStyle name="Standard 1511" xfId="645"/>
    <cellStyle name="Standard 1512" xfId="646"/>
    <cellStyle name="Standard 1513" xfId="647"/>
    <cellStyle name="Standard 1514" xfId="648"/>
    <cellStyle name="Standard 1515" xfId="649"/>
    <cellStyle name="Standard 1516" xfId="650"/>
    <cellStyle name="Standard 1517" xfId="651"/>
    <cellStyle name="Standard 1518" xfId="652"/>
    <cellStyle name="Standard 1519" xfId="653"/>
    <cellStyle name="Standard 152" xfId="654"/>
    <cellStyle name="Standard 1520" xfId="655"/>
    <cellStyle name="Standard 1521" xfId="656"/>
    <cellStyle name="Standard 1522" xfId="657"/>
    <cellStyle name="Standard 1523" xfId="658"/>
    <cellStyle name="Standard 1524" xfId="659"/>
    <cellStyle name="Standard 1525" xfId="660"/>
    <cellStyle name="Standard 1526" xfId="661"/>
    <cellStyle name="Standard 1527" xfId="662"/>
    <cellStyle name="Standard 1528" xfId="663"/>
    <cellStyle name="Standard 1529" xfId="664"/>
    <cellStyle name="Standard 153" xfId="665"/>
    <cellStyle name="Standard 1530" xfId="666"/>
    <cellStyle name="Standard 1531" xfId="667"/>
    <cellStyle name="Standard 1532" xfId="668"/>
    <cellStyle name="Standard 1533" xfId="669"/>
    <cellStyle name="Standard 1534" xfId="670"/>
    <cellStyle name="Standard 1535" xfId="671"/>
    <cellStyle name="Standard 1536" xfId="672"/>
    <cellStyle name="Standard 1537" xfId="673"/>
    <cellStyle name="Standard 1538" xfId="674"/>
    <cellStyle name="Standard 1539" xfId="675"/>
    <cellStyle name="Standard 154" xfId="676"/>
    <cellStyle name="Standard 1540" xfId="677"/>
    <cellStyle name="Standard 1541" xfId="678"/>
    <cellStyle name="Standard 1542" xfId="679"/>
    <cellStyle name="Standard 1543" xfId="680"/>
    <cellStyle name="Standard 1544" xfId="681"/>
    <cellStyle name="Standard 1545" xfId="682"/>
    <cellStyle name="Standard 1546" xfId="683"/>
    <cellStyle name="Standard 1547" xfId="684"/>
    <cellStyle name="Standard 1548" xfId="685"/>
    <cellStyle name="Standard 1549" xfId="686"/>
    <cellStyle name="Standard 155" xfId="687"/>
    <cellStyle name="Standard 1550" xfId="688"/>
    <cellStyle name="Standard 1551" xfId="689"/>
    <cellStyle name="Standard 1552" xfId="690"/>
    <cellStyle name="Standard 1553" xfId="691"/>
    <cellStyle name="Standard 1554" xfId="692"/>
    <cellStyle name="Standard 1555" xfId="693"/>
    <cellStyle name="Standard 1556" xfId="694"/>
    <cellStyle name="Standard 1557" xfId="695"/>
    <cellStyle name="Standard 1558" xfId="696"/>
    <cellStyle name="Standard 1559" xfId="697"/>
    <cellStyle name="Standard 156" xfId="698"/>
    <cellStyle name="Standard 1560" xfId="699"/>
    <cellStyle name="Standard 1561" xfId="700"/>
    <cellStyle name="Standard 1562" xfId="701"/>
    <cellStyle name="Standard 1563" xfId="702"/>
    <cellStyle name="Standard 1564" xfId="703"/>
    <cellStyle name="Standard 1565" xfId="704"/>
    <cellStyle name="Standard 1566" xfId="705"/>
    <cellStyle name="Standard 1567" xfId="706"/>
    <cellStyle name="Standard 1568" xfId="707"/>
    <cellStyle name="Standard 1569" xfId="708"/>
    <cellStyle name="Standard 157" xfId="709"/>
    <cellStyle name="Standard 1570" xfId="710"/>
    <cellStyle name="Standard 1571" xfId="711"/>
    <cellStyle name="Standard 1572" xfId="712"/>
    <cellStyle name="Standard 1573" xfId="713"/>
    <cellStyle name="Standard 1574" xfId="714"/>
    <cellStyle name="Standard 1575" xfId="715"/>
    <cellStyle name="Standard 1576" xfId="716"/>
    <cellStyle name="Standard 1577" xfId="717"/>
    <cellStyle name="Standard 1578" xfId="718"/>
    <cellStyle name="Standard 1579" xfId="719"/>
    <cellStyle name="Standard 158" xfId="720"/>
    <cellStyle name="Standard 1580" xfId="721"/>
    <cellStyle name="Standard 1581" xfId="722"/>
    <cellStyle name="Standard 1582" xfId="723"/>
    <cellStyle name="Standard 1583" xfId="724"/>
    <cellStyle name="Standard 1584" xfId="725"/>
    <cellStyle name="Standard 1585" xfId="726"/>
    <cellStyle name="Standard 1586" xfId="727"/>
    <cellStyle name="Standard 1587" xfId="728"/>
    <cellStyle name="Standard 1588" xfId="729"/>
    <cellStyle name="Standard 1589" xfId="730"/>
    <cellStyle name="Standard 159" xfId="731"/>
    <cellStyle name="Standard 1590" xfId="732"/>
    <cellStyle name="Standard 1591" xfId="733"/>
    <cellStyle name="Standard 1592" xfId="734"/>
    <cellStyle name="Standard 1593" xfId="735"/>
    <cellStyle name="Standard 1594" xfId="736"/>
    <cellStyle name="Standard 1595" xfId="737"/>
    <cellStyle name="Standard 1596" xfId="738"/>
    <cellStyle name="Standard 1597" xfId="739"/>
    <cellStyle name="Standard 1598" xfId="740"/>
    <cellStyle name="Standard 1599" xfId="741"/>
    <cellStyle name="Standard 16" xfId="742"/>
    <cellStyle name="Standard 16 2" xfId="743"/>
    <cellStyle name="Standard 16 3" xfId="744"/>
    <cellStyle name="Standard 16 4" xfId="745"/>
    <cellStyle name="Standard 160" xfId="746"/>
    <cellStyle name="Standard 1600" xfId="747"/>
    <cellStyle name="Standard 1601" xfId="748"/>
    <cellStyle name="Standard 1602" xfId="749"/>
    <cellStyle name="Standard 1603" xfId="750"/>
    <cellStyle name="Standard 1604" xfId="751"/>
    <cellStyle name="Standard 1605" xfId="752"/>
    <cellStyle name="Standard 1606" xfId="753"/>
    <cellStyle name="Standard 1607" xfId="754"/>
    <cellStyle name="Standard 1608" xfId="755"/>
    <cellStyle name="Standard 1609" xfId="756"/>
    <cellStyle name="Standard 161" xfId="757"/>
    <cellStyle name="Standard 1610" xfId="758"/>
    <cellStyle name="Standard 1611" xfId="759"/>
    <cellStyle name="Standard 1612" xfId="760"/>
    <cellStyle name="Standard 1613" xfId="761"/>
    <cellStyle name="Standard 1614" xfId="762"/>
    <cellStyle name="Standard 1615" xfId="763"/>
    <cellStyle name="Standard 1616" xfId="764"/>
    <cellStyle name="Standard 1617" xfId="765"/>
    <cellStyle name="Standard 1618" xfId="766"/>
    <cellStyle name="Standard 1619" xfId="767"/>
    <cellStyle name="Standard 162" xfId="768"/>
    <cellStyle name="Standard 1620" xfId="769"/>
    <cellStyle name="Standard 1621" xfId="770"/>
    <cellStyle name="Standard 1622" xfId="771"/>
    <cellStyle name="Standard 1623" xfId="772"/>
    <cellStyle name="Standard 1624" xfId="773"/>
    <cellStyle name="Standard 1625" xfId="774"/>
    <cellStyle name="Standard 1626" xfId="775"/>
    <cellStyle name="Standard 1627" xfId="776"/>
    <cellStyle name="Standard 1628" xfId="777"/>
    <cellStyle name="Standard 1629" xfId="778"/>
    <cellStyle name="Standard 163" xfId="779"/>
    <cellStyle name="Standard 1630" xfId="780"/>
    <cellStyle name="Standard 1631" xfId="781"/>
    <cellStyle name="Standard 1632" xfId="782"/>
    <cellStyle name="Standard 1633" xfId="783"/>
    <cellStyle name="Standard 1634" xfId="784"/>
    <cellStyle name="Standard 1635" xfId="785"/>
    <cellStyle name="Standard 1636" xfId="786"/>
    <cellStyle name="Standard 1637" xfId="787"/>
    <cellStyle name="Standard 1638" xfId="788"/>
    <cellStyle name="Standard 1639" xfId="789"/>
    <cellStyle name="Standard 164" xfId="790"/>
    <cellStyle name="Standard 1640" xfId="791"/>
    <cellStyle name="Standard 1641" xfId="792"/>
    <cellStyle name="Standard 1642" xfId="793"/>
    <cellStyle name="Standard 1643" xfId="794"/>
    <cellStyle name="Standard 1644" xfId="795"/>
    <cellStyle name="Standard 1645" xfId="796"/>
    <cellStyle name="Standard 1646" xfId="797"/>
    <cellStyle name="Standard 1647" xfId="798"/>
    <cellStyle name="Standard 1648" xfId="799"/>
    <cellStyle name="Standard 1649" xfId="800"/>
    <cellStyle name="Standard 165" xfId="801"/>
    <cellStyle name="Standard 1650" xfId="802"/>
    <cellStyle name="Standard 1651" xfId="803"/>
    <cellStyle name="Standard 1652" xfId="804"/>
    <cellStyle name="Standard 1653" xfId="805"/>
    <cellStyle name="Standard 1654" xfId="806"/>
    <cellStyle name="Standard 1655" xfId="807"/>
    <cellStyle name="Standard 1656" xfId="808"/>
    <cellStyle name="Standard 1657" xfId="809"/>
    <cellStyle name="Standard 1658" xfId="810"/>
    <cellStyle name="Standard 1659" xfId="811"/>
    <cellStyle name="Standard 166" xfId="812"/>
    <cellStyle name="Standard 1660" xfId="813"/>
    <cellStyle name="Standard 1661" xfId="814"/>
    <cellStyle name="Standard 1662" xfId="815"/>
    <cellStyle name="Standard 1663" xfId="816"/>
    <cellStyle name="Standard 1664" xfId="817"/>
    <cellStyle name="Standard 1665" xfId="818"/>
    <cellStyle name="Standard 1666" xfId="819"/>
    <cellStyle name="Standard 1667" xfId="820"/>
    <cellStyle name="Standard 1668" xfId="821"/>
    <cellStyle name="Standard 1669" xfId="822"/>
    <cellStyle name="Standard 167" xfId="823"/>
    <cellStyle name="Standard 1670" xfId="824"/>
    <cellStyle name="Standard 1671" xfId="825"/>
    <cellStyle name="Standard 1672" xfId="826"/>
    <cellStyle name="Standard 1673" xfId="827"/>
    <cellStyle name="Standard 1674" xfId="828"/>
    <cellStyle name="Standard 1675" xfId="829"/>
    <cellStyle name="Standard 1676" xfId="830"/>
    <cellStyle name="Standard 1677" xfId="831"/>
    <cellStyle name="Standard 1678" xfId="832"/>
    <cellStyle name="Standard 1679" xfId="833"/>
    <cellStyle name="Standard 168" xfId="834"/>
    <cellStyle name="Standard 1680" xfId="835"/>
    <cellStyle name="Standard 1681" xfId="836"/>
    <cellStyle name="Standard 1682" xfId="837"/>
    <cellStyle name="Standard 1683" xfId="838"/>
    <cellStyle name="Standard 1684" xfId="839"/>
    <cellStyle name="Standard 1685" xfId="840"/>
    <cellStyle name="Standard 1686" xfId="841"/>
    <cellStyle name="Standard 1687" xfId="842"/>
    <cellStyle name="Standard 1688" xfId="843"/>
    <cellStyle name="Standard 1689" xfId="844"/>
    <cellStyle name="Standard 169" xfId="845"/>
    <cellStyle name="Standard 1690" xfId="846"/>
    <cellStyle name="Standard 1691" xfId="847"/>
    <cellStyle name="Standard 1692" xfId="848"/>
    <cellStyle name="Standard 1693" xfId="849"/>
    <cellStyle name="Standard 1694" xfId="850"/>
    <cellStyle name="Standard 1695" xfId="851"/>
    <cellStyle name="Standard 1696" xfId="852"/>
    <cellStyle name="Standard 1697" xfId="853"/>
    <cellStyle name="Standard 1698" xfId="854"/>
    <cellStyle name="Standard 1699" xfId="855"/>
    <cellStyle name="Standard 17" xfId="856"/>
    <cellStyle name="Standard 170" xfId="857"/>
    <cellStyle name="Standard 1700" xfId="858"/>
    <cellStyle name="Standard 1701" xfId="859"/>
    <cellStyle name="Standard 1702" xfId="860"/>
    <cellStyle name="Standard 1703" xfId="861"/>
    <cellStyle name="Standard 1704" xfId="862"/>
    <cellStyle name="Standard 1705" xfId="863"/>
    <cellStyle name="Standard 1706" xfId="864"/>
    <cellStyle name="Standard 1707" xfId="865"/>
    <cellStyle name="Standard 1708" xfId="866"/>
    <cellStyle name="Standard 1709" xfId="867"/>
    <cellStyle name="Standard 171" xfId="868"/>
    <cellStyle name="Standard 1710" xfId="869"/>
    <cellStyle name="Standard 1711" xfId="870"/>
    <cellStyle name="Standard 1712" xfId="871"/>
    <cellStyle name="Standard 1713" xfId="872"/>
    <cellStyle name="Standard 1714" xfId="873"/>
    <cellStyle name="Standard 1715" xfId="874"/>
    <cellStyle name="Standard 1716" xfId="875"/>
    <cellStyle name="Standard 1717" xfId="876"/>
    <cellStyle name="Standard 1718" xfId="877"/>
    <cellStyle name="Standard 1719" xfId="878"/>
    <cellStyle name="Standard 172" xfId="879"/>
    <cellStyle name="Standard 1720" xfId="880"/>
    <cellStyle name="Standard 1721" xfId="881"/>
    <cellStyle name="Standard 1722" xfId="882"/>
    <cellStyle name="Standard 1723" xfId="883"/>
    <cellStyle name="Standard 1724" xfId="884"/>
    <cellStyle name="Standard 1725" xfId="885"/>
    <cellStyle name="Standard 1726" xfId="886"/>
    <cellStyle name="Standard 1727" xfId="887"/>
    <cellStyle name="Standard 1728" xfId="888"/>
    <cellStyle name="Standard 1729" xfId="889"/>
    <cellStyle name="Standard 173" xfId="890"/>
    <cellStyle name="Standard 1730" xfId="891"/>
    <cellStyle name="Standard 1731" xfId="892"/>
    <cellStyle name="Standard 1732" xfId="893"/>
    <cellStyle name="Standard 1733" xfId="894"/>
    <cellStyle name="Standard 1734" xfId="895"/>
    <cellStyle name="Standard 1735" xfId="896"/>
    <cellStyle name="Standard 1736" xfId="897"/>
    <cellStyle name="Standard 1737" xfId="898"/>
    <cellStyle name="Standard 1738" xfId="899"/>
    <cellStyle name="Standard 1739" xfId="900"/>
    <cellStyle name="Standard 174" xfId="901"/>
    <cellStyle name="Standard 1740" xfId="902"/>
    <cellStyle name="Standard 1741" xfId="903"/>
    <cellStyle name="Standard 1742" xfId="904"/>
    <cellStyle name="Standard 1743" xfId="905"/>
    <cellStyle name="Standard 1744" xfId="906"/>
    <cellStyle name="Standard 1745" xfId="907"/>
    <cellStyle name="Standard 1746" xfId="908"/>
    <cellStyle name="Standard 1747" xfId="909"/>
    <cellStyle name="Standard 1748" xfId="910"/>
    <cellStyle name="Standard 1749" xfId="911"/>
    <cellStyle name="Standard 175" xfId="912"/>
    <cellStyle name="Standard 1750" xfId="913"/>
    <cellStyle name="Standard 1751" xfId="914"/>
    <cellStyle name="Standard 1752" xfId="915"/>
    <cellStyle name="Standard 1753" xfId="916"/>
    <cellStyle name="Standard 1754" xfId="917"/>
    <cellStyle name="Standard 1755" xfId="918"/>
    <cellStyle name="Standard 1756" xfId="919"/>
    <cellStyle name="Standard 1757" xfId="920"/>
    <cellStyle name="Standard 1758" xfId="921"/>
    <cellStyle name="Standard 1759" xfId="922"/>
    <cellStyle name="Standard 176" xfId="923"/>
    <cellStyle name="Standard 1760" xfId="924"/>
    <cellStyle name="Standard 1761" xfId="925"/>
    <cellStyle name="Standard 1762" xfId="926"/>
    <cellStyle name="Standard 1763" xfId="927"/>
    <cellStyle name="Standard 1764" xfId="928"/>
    <cellStyle name="Standard 1765" xfId="929"/>
    <cellStyle name="Standard 1766" xfId="930"/>
    <cellStyle name="Standard 1767" xfId="931"/>
    <cellStyle name="Standard 1768" xfId="932"/>
    <cellStyle name="Standard 1769" xfId="933"/>
    <cellStyle name="Standard 177" xfId="934"/>
    <cellStyle name="Standard 1770" xfId="935"/>
    <cellStyle name="Standard 1771" xfId="936"/>
    <cellStyle name="Standard 1772" xfId="937"/>
    <cellStyle name="Standard 1773" xfId="938"/>
    <cellStyle name="Standard 1774" xfId="939"/>
    <cellStyle name="Standard 1775" xfId="940"/>
    <cellStyle name="Standard 1776" xfId="941"/>
    <cellStyle name="Standard 1777" xfId="942"/>
    <cellStyle name="Standard 1778" xfId="943"/>
    <cellStyle name="Standard 1779" xfId="944"/>
    <cellStyle name="Standard 178" xfId="945"/>
    <cellStyle name="Standard 1780" xfId="946"/>
    <cellStyle name="Standard 1781" xfId="947"/>
    <cellStyle name="Standard 1782" xfId="948"/>
    <cellStyle name="Standard 1783" xfId="949"/>
    <cellStyle name="Standard 1784" xfId="950"/>
    <cellStyle name="Standard 1785" xfId="951"/>
    <cellStyle name="Standard 1786" xfId="952"/>
    <cellStyle name="Standard 1787" xfId="953"/>
    <cellStyle name="Standard 1788" xfId="954"/>
    <cellStyle name="Standard 1789" xfId="955"/>
    <cellStyle name="Standard 179" xfId="956"/>
    <cellStyle name="Standard 1790" xfId="957"/>
    <cellStyle name="Standard 1791" xfId="958"/>
    <cellStyle name="Standard 1792" xfId="959"/>
    <cellStyle name="Standard 1793" xfId="960"/>
    <cellStyle name="Standard 1794" xfId="961"/>
    <cellStyle name="Standard 1795" xfId="962"/>
    <cellStyle name="Standard 1796" xfId="963"/>
    <cellStyle name="Standard 1797" xfId="964"/>
    <cellStyle name="Standard 1798" xfId="965"/>
    <cellStyle name="Standard 1799" xfId="966"/>
    <cellStyle name="Standard 18" xfId="967"/>
    <cellStyle name="Standard 180" xfId="968"/>
    <cellStyle name="Standard 1800" xfId="969"/>
    <cellStyle name="Standard 1801" xfId="970"/>
    <cellStyle name="Standard 1802" xfId="971"/>
    <cellStyle name="Standard 1803" xfId="972"/>
    <cellStyle name="Standard 1804" xfId="973"/>
    <cellStyle name="Standard 1805" xfId="974"/>
    <cellStyle name="Standard 1806" xfId="975"/>
    <cellStyle name="Standard 1807" xfId="976"/>
    <cellStyle name="Standard 1808" xfId="977"/>
    <cellStyle name="Standard 1809" xfId="978"/>
    <cellStyle name="Standard 181" xfId="979"/>
    <cellStyle name="Standard 1810" xfId="980"/>
    <cellStyle name="Standard 1811" xfId="981"/>
    <cellStyle name="Standard 1812" xfId="982"/>
    <cellStyle name="Standard 1813" xfId="983"/>
    <cellStyle name="Standard 1814" xfId="984"/>
    <cellStyle name="Standard 1815" xfId="985"/>
    <cellStyle name="Standard 1816" xfId="986"/>
    <cellStyle name="Standard 1817" xfId="987"/>
    <cellStyle name="Standard 1818" xfId="988"/>
    <cellStyle name="Standard 1819" xfId="989"/>
    <cellStyle name="Standard 182" xfId="990"/>
    <cellStyle name="Standard 1820" xfId="991"/>
    <cellStyle name="Standard 1821" xfId="992"/>
    <cellStyle name="Standard 1822" xfId="993"/>
    <cellStyle name="Standard 1823" xfId="994"/>
    <cellStyle name="Standard 1824" xfId="995"/>
    <cellStyle name="Standard 1825" xfId="996"/>
    <cellStyle name="Standard 1826" xfId="997"/>
    <cellStyle name="Standard 1827" xfId="998"/>
    <cellStyle name="Standard 1828" xfId="999"/>
    <cellStyle name="Standard 1829" xfId="1000"/>
    <cellStyle name="Standard 183" xfId="1001"/>
    <cellStyle name="Standard 1830" xfId="1002"/>
    <cellStyle name="Standard 1831" xfId="1003"/>
    <cellStyle name="Standard 1832" xfId="1004"/>
    <cellStyle name="Standard 1833" xfId="1005"/>
    <cellStyle name="Standard 1834" xfId="1006"/>
    <cellStyle name="Standard 1835" xfId="1007"/>
    <cellStyle name="Standard 1836" xfId="1008"/>
    <cellStyle name="Standard 1837" xfId="1009"/>
    <cellStyle name="Standard 1838" xfId="1010"/>
    <cellStyle name="Standard 1839" xfId="1011"/>
    <cellStyle name="Standard 184" xfId="1012"/>
    <cellStyle name="Standard 1840" xfId="1013"/>
    <cellStyle name="Standard 1841" xfId="1014"/>
    <cellStyle name="Standard 1842" xfId="1015"/>
    <cellStyle name="Standard 1843" xfId="1016"/>
    <cellStyle name="Standard 1844" xfId="1017"/>
    <cellStyle name="Standard 1845" xfId="1018"/>
    <cellStyle name="Standard 1846" xfId="1019"/>
    <cellStyle name="Standard 1847" xfId="1020"/>
    <cellStyle name="Standard 1848" xfId="1021"/>
    <cellStyle name="Standard 1849" xfId="1022"/>
    <cellStyle name="Standard 185" xfId="1023"/>
    <cellStyle name="Standard 1850" xfId="1024"/>
    <cellStyle name="Standard 1851" xfId="1025"/>
    <cellStyle name="Standard 1852" xfId="1026"/>
    <cellStyle name="Standard 1853" xfId="1027"/>
    <cellStyle name="Standard 1854" xfId="1028"/>
    <cellStyle name="Standard 1855" xfId="1029"/>
    <cellStyle name="Standard 1856" xfId="1030"/>
    <cellStyle name="Standard 1857" xfId="1031"/>
    <cellStyle name="Standard 1858" xfId="1032"/>
    <cellStyle name="Standard 1859" xfId="1033"/>
    <cellStyle name="Standard 186" xfId="1034"/>
    <cellStyle name="Standard 1860" xfId="1035"/>
    <cellStyle name="Standard 1861" xfId="1036"/>
    <cellStyle name="Standard 1862" xfId="1037"/>
    <cellStyle name="Standard 1863" xfId="1038"/>
    <cellStyle name="Standard 1864" xfId="1039"/>
    <cellStyle name="Standard 1865" xfId="1040"/>
    <cellStyle name="Standard 1866" xfId="1041"/>
    <cellStyle name="Standard 1867" xfId="1042"/>
    <cellStyle name="Standard 1868" xfId="1043"/>
    <cellStyle name="Standard 1869" xfId="1044"/>
    <cellStyle name="Standard 187" xfId="1045"/>
    <cellStyle name="Standard 1870" xfId="1046"/>
    <cellStyle name="Standard 1871" xfId="1047"/>
    <cellStyle name="Standard 1872" xfId="1048"/>
    <cellStyle name="Standard 1873" xfId="1049"/>
    <cellStyle name="Standard 1874" xfId="1050"/>
    <cellStyle name="Standard 1875" xfId="1051"/>
    <cellStyle name="Standard 1876" xfId="1052"/>
    <cellStyle name="Standard 1877" xfId="1053"/>
    <cellStyle name="Standard 1878" xfId="1054"/>
    <cellStyle name="Standard 1879" xfId="1055"/>
    <cellStyle name="Standard 188" xfId="1056"/>
    <cellStyle name="Standard 1880" xfId="1057"/>
    <cellStyle name="Standard 1881" xfId="1058"/>
    <cellStyle name="Standard 1882" xfId="1059"/>
    <cellStyle name="Standard 1883" xfId="1060"/>
    <cellStyle name="Standard 1884" xfId="1061"/>
    <cellStyle name="Standard 1885" xfId="1062"/>
    <cellStyle name="Standard 1886" xfId="1063"/>
    <cellStyle name="Standard 1887" xfId="1064"/>
    <cellStyle name="Standard 1888" xfId="1065"/>
    <cellStyle name="Standard 1889" xfId="1066"/>
    <cellStyle name="Standard 189" xfId="1067"/>
    <cellStyle name="Standard 1890" xfId="1068"/>
    <cellStyle name="Standard 1891" xfId="1069"/>
    <cellStyle name="Standard 1892" xfId="1070"/>
    <cellStyle name="Standard 1893" xfId="1071"/>
    <cellStyle name="Standard 1894" xfId="1072"/>
    <cellStyle name="Standard 1895" xfId="1073"/>
    <cellStyle name="Standard 1896" xfId="1074"/>
    <cellStyle name="Standard 1897" xfId="1075"/>
    <cellStyle name="Standard 1898" xfId="1076"/>
    <cellStyle name="Standard 1899" xfId="1077"/>
    <cellStyle name="Standard 19" xfId="1078"/>
    <cellStyle name="Standard 190" xfId="1079"/>
    <cellStyle name="Standard 1900" xfId="1080"/>
    <cellStyle name="Standard 1901" xfId="1081"/>
    <cellStyle name="Standard 1902" xfId="1082"/>
    <cellStyle name="Standard 1903" xfId="1083"/>
    <cellStyle name="Standard 1904" xfId="1084"/>
    <cellStyle name="Standard 1905" xfId="1085"/>
    <cellStyle name="Standard 1906" xfId="1086"/>
    <cellStyle name="Standard 1907" xfId="1087"/>
    <cellStyle name="Standard 1908" xfId="1088"/>
    <cellStyle name="Standard 1909" xfId="1089"/>
    <cellStyle name="Standard 191" xfId="1090"/>
    <cellStyle name="Standard 1910" xfId="1091"/>
    <cellStyle name="Standard 1911" xfId="1092"/>
    <cellStyle name="Standard 1912" xfId="1093"/>
    <cellStyle name="Standard 1913" xfId="1094"/>
    <cellStyle name="Standard 1914" xfId="1095"/>
    <cellStyle name="Standard 1915" xfId="1096"/>
    <cellStyle name="Standard 1916" xfId="1097"/>
    <cellStyle name="Standard 1917" xfId="1098"/>
    <cellStyle name="Standard 1918" xfId="1099"/>
    <cellStyle name="Standard 1919" xfId="1100"/>
    <cellStyle name="Standard 192" xfId="1101"/>
    <cellStyle name="Standard 1920" xfId="1102"/>
    <cellStyle name="Standard 1921" xfId="1103"/>
    <cellStyle name="Standard 1922" xfId="1104"/>
    <cellStyle name="Standard 1923" xfId="1105"/>
    <cellStyle name="Standard 1924" xfId="1106"/>
    <cellStyle name="Standard 1925" xfId="1107"/>
    <cellStyle name="Standard 1926" xfId="1108"/>
    <cellStyle name="Standard 1927" xfId="1109"/>
    <cellStyle name="Standard 1928" xfId="1110"/>
    <cellStyle name="Standard 1929" xfId="1111"/>
    <cellStyle name="Standard 193" xfId="1112"/>
    <cellStyle name="Standard 1930" xfId="1113"/>
    <cellStyle name="Standard 1931" xfId="1114"/>
    <cellStyle name="Standard 1932" xfId="1115"/>
    <cellStyle name="Standard 1933" xfId="1116"/>
    <cellStyle name="Standard 1934" xfId="1117"/>
    <cellStyle name="Standard 1935" xfId="1118"/>
    <cellStyle name="Standard 1936" xfId="1119"/>
    <cellStyle name="Standard 1937" xfId="1120"/>
    <cellStyle name="Standard 1938" xfId="1121"/>
    <cellStyle name="Standard 1939" xfId="1122"/>
    <cellStyle name="Standard 194" xfId="1123"/>
    <cellStyle name="Standard 1940" xfId="1124"/>
    <cellStyle name="Standard 1941" xfId="1125"/>
    <cellStyle name="Standard 1942" xfId="1126"/>
    <cellStyle name="Standard 1943" xfId="1127"/>
    <cellStyle name="Standard 1944" xfId="1128"/>
    <cellStyle name="Standard 1945" xfId="1129"/>
    <cellStyle name="Standard 1946" xfId="1130"/>
    <cellStyle name="Standard 1947" xfId="1131"/>
    <cellStyle name="Standard 1948" xfId="1132"/>
    <cellStyle name="Standard 1949" xfId="1133"/>
    <cellStyle name="Standard 195" xfId="1134"/>
    <cellStyle name="Standard 1950" xfId="1135"/>
    <cellStyle name="Standard 1951" xfId="1136"/>
    <cellStyle name="Standard 1952" xfId="1137"/>
    <cellStyle name="Standard 1953" xfId="1138"/>
    <cellStyle name="Standard 1954" xfId="1139"/>
    <cellStyle name="Standard 1955" xfId="1140"/>
    <cellStyle name="Standard 1956" xfId="1141"/>
    <cellStyle name="Standard 1957" xfId="1142"/>
    <cellStyle name="Standard 1958" xfId="1143"/>
    <cellStyle name="Standard 1959" xfId="1144"/>
    <cellStyle name="Standard 196" xfId="1145"/>
    <cellStyle name="Standard 1960" xfId="1146"/>
    <cellStyle name="Standard 1961" xfId="1147"/>
    <cellStyle name="Standard 1962" xfId="1148"/>
    <cellStyle name="Standard 1963" xfId="1149"/>
    <cellStyle name="Standard 1964" xfId="1150"/>
    <cellStyle name="Standard 1965" xfId="1151"/>
    <cellStyle name="Standard 1966" xfId="1152"/>
    <cellStyle name="Standard 1967" xfId="1153"/>
    <cellStyle name="Standard 1968" xfId="1154"/>
    <cellStyle name="Standard 1969" xfId="1155"/>
    <cellStyle name="Standard 197" xfId="1156"/>
    <cellStyle name="Standard 1970" xfId="1157"/>
    <cellStyle name="Standard 1971" xfId="1158"/>
    <cellStyle name="Standard 1972" xfId="1159"/>
    <cellStyle name="Standard 1973" xfId="1160"/>
    <cellStyle name="Standard 1974" xfId="1161"/>
    <cellStyle name="Standard 1975" xfId="1162"/>
    <cellStyle name="Standard 1976" xfId="1163"/>
    <cellStyle name="Standard 1977" xfId="1164"/>
    <cellStyle name="Standard 1978" xfId="1165"/>
    <cellStyle name="Standard 1979" xfId="1166"/>
    <cellStyle name="Standard 198" xfId="1167"/>
    <cellStyle name="Standard 1980" xfId="1168"/>
    <cellStyle name="Standard 1981" xfId="1169"/>
    <cellStyle name="Standard 1982" xfId="1170"/>
    <cellStyle name="Standard 1983" xfId="1171"/>
    <cellStyle name="Standard 1984" xfId="1172"/>
    <cellStyle name="Standard 1985" xfId="1173"/>
    <cellStyle name="Standard 1986" xfId="1174"/>
    <cellStyle name="Standard 1987" xfId="1175"/>
    <cellStyle name="Standard 1988" xfId="1176"/>
    <cellStyle name="Standard 1989" xfId="1177"/>
    <cellStyle name="Standard 199" xfId="1178"/>
    <cellStyle name="Standard 1990" xfId="1179"/>
    <cellStyle name="Standard 1991" xfId="1180"/>
    <cellStyle name="Standard 1992" xfId="1181"/>
    <cellStyle name="Standard 1993" xfId="1182"/>
    <cellStyle name="Standard 1994" xfId="1183"/>
    <cellStyle name="Standard 1995" xfId="1184"/>
    <cellStyle name="Standard 1996" xfId="1185"/>
    <cellStyle name="Standard 1997" xfId="1186"/>
    <cellStyle name="Standard 1998" xfId="1187"/>
    <cellStyle name="Standard 1999" xfId="1188"/>
    <cellStyle name="Standard 2" xfId="1189"/>
    <cellStyle name="Standard 2 2" xfId="1190"/>
    <cellStyle name="Standard 2 3" xfId="1191"/>
    <cellStyle name="Standard 2 3 2" xfId="1192"/>
    <cellStyle name="Standard 2 4" xfId="1193"/>
    <cellStyle name="Standard 2_Kennzahlen 2011" xfId="1194"/>
    <cellStyle name="Standard 20" xfId="1195"/>
    <cellStyle name="Standard 200" xfId="1196"/>
    <cellStyle name="Standard 2000" xfId="1197"/>
    <cellStyle name="Standard 2001" xfId="1198"/>
    <cellStyle name="Standard 2002" xfId="1199"/>
    <cellStyle name="Standard 2003" xfId="1200"/>
    <cellStyle name="Standard 2004" xfId="1201"/>
    <cellStyle name="Standard 2005" xfId="1202"/>
    <cellStyle name="Standard 2006" xfId="1203"/>
    <cellStyle name="Standard 2007" xfId="1204"/>
    <cellStyle name="Standard 2008" xfId="1205"/>
    <cellStyle name="Standard 2009" xfId="1206"/>
    <cellStyle name="Standard 201" xfId="1207"/>
    <cellStyle name="Standard 2010" xfId="1208"/>
    <cellStyle name="Standard 2011" xfId="1209"/>
    <cellStyle name="Standard 2012" xfId="1210"/>
    <cellStyle name="Standard 2013" xfId="1211"/>
    <cellStyle name="Standard 2014" xfId="1212"/>
    <cellStyle name="Standard 2015" xfId="1213"/>
    <cellStyle name="Standard 2016" xfId="1214"/>
    <cellStyle name="Standard 2017" xfId="1215"/>
    <cellStyle name="Standard 2018" xfId="1216"/>
    <cellStyle name="Standard 2019" xfId="1217"/>
    <cellStyle name="Standard 202" xfId="1218"/>
    <cellStyle name="Standard 2020" xfId="1219"/>
    <cellStyle name="Standard 2021" xfId="1220"/>
    <cellStyle name="Standard 2022" xfId="1221"/>
    <cellStyle name="Standard 2023" xfId="1222"/>
    <cellStyle name="Standard 2024" xfId="1223"/>
    <cellStyle name="Standard 2025" xfId="1224"/>
    <cellStyle name="Standard 2026" xfId="1225"/>
    <cellStyle name="Standard 2027" xfId="1226"/>
    <cellStyle name="Standard 2028" xfId="1227"/>
    <cellStyle name="Standard 2029" xfId="1228"/>
    <cellStyle name="Standard 203" xfId="1229"/>
    <cellStyle name="Standard 2030" xfId="1230"/>
    <cellStyle name="Standard 2031" xfId="1231"/>
    <cellStyle name="Standard 2032" xfId="1232"/>
    <cellStyle name="Standard 2033" xfId="1233"/>
    <cellStyle name="Standard 2034" xfId="1234"/>
    <cellStyle name="Standard 2035" xfId="1235"/>
    <cellStyle name="Standard 2036" xfId="1236"/>
    <cellStyle name="Standard 2037" xfId="1237"/>
    <cellStyle name="Standard 2038" xfId="1238"/>
    <cellStyle name="Standard 2039" xfId="1239"/>
    <cellStyle name="Standard 204" xfId="1240"/>
    <cellStyle name="Standard 2040" xfId="1241"/>
    <cellStyle name="Standard 2041" xfId="1242"/>
    <cellStyle name="Standard 2042" xfId="1243"/>
    <cellStyle name="Standard 2043" xfId="1244"/>
    <cellStyle name="Standard 2044" xfId="1245"/>
    <cellStyle name="Standard 2045" xfId="1246"/>
    <cellStyle name="Standard 2046" xfId="1247"/>
    <cellStyle name="Standard 2047" xfId="1248"/>
    <cellStyle name="Standard 2048" xfId="1249"/>
    <cellStyle name="Standard 2049" xfId="1250"/>
    <cellStyle name="Standard 205" xfId="1251"/>
    <cellStyle name="Standard 2050" xfId="1252"/>
    <cellStyle name="Standard 2051" xfId="1253"/>
    <cellStyle name="Standard 2052" xfId="1254"/>
    <cellStyle name="Standard 2053" xfId="1255"/>
    <cellStyle name="Standard 2054" xfId="1256"/>
    <cellStyle name="Standard 2055" xfId="3377"/>
    <cellStyle name="Standard 2056" xfId="3399"/>
    <cellStyle name="Standard 2057" xfId="3400"/>
    <cellStyle name="Standard 2058" xfId="3402"/>
    <cellStyle name="Standard 2059" xfId="3464"/>
    <cellStyle name="Standard 206" xfId="1257"/>
    <cellStyle name="Standard 207" xfId="1258"/>
    <cellStyle name="Standard 208" xfId="1259"/>
    <cellStyle name="Standard 209" xfId="1260"/>
    <cellStyle name="Standard 21" xfId="1261"/>
    <cellStyle name="Standard 210" xfId="1262"/>
    <cellStyle name="Standard 211" xfId="1263"/>
    <cellStyle name="Standard 212" xfId="1264"/>
    <cellStyle name="Standard 213" xfId="1265"/>
    <cellStyle name="Standard 214" xfId="1266"/>
    <cellStyle name="Standard 215" xfId="1267"/>
    <cellStyle name="Standard 216" xfId="1268"/>
    <cellStyle name="Standard 217" xfId="1269"/>
    <cellStyle name="Standard 218" xfId="1270"/>
    <cellStyle name="Standard 219" xfId="1271"/>
    <cellStyle name="Standard 22" xfId="1272"/>
    <cellStyle name="Standard 220" xfId="1273"/>
    <cellStyle name="Standard 221" xfId="1274"/>
    <cellStyle name="Standard 222" xfId="1275"/>
    <cellStyle name="Standard 223" xfId="1276"/>
    <cellStyle name="Standard 224" xfId="1277"/>
    <cellStyle name="Standard 225" xfId="1278"/>
    <cellStyle name="Standard 226" xfId="1279"/>
    <cellStyle name="Standard 227" xfId="1280"/>
    <cellStyle name="Standard 228" xfId="1281"/>
    <cellStyle name="Standard 229" xfId="1282"/>
    <cellStyle name="Standard 23" xfId="1283"/>
    <cellStyle name="Standard 230" xfId="1284"/>
    <cellStyle name="Standard 231" xfId="1285"/>
    <cellStyle name="Standard 232" xfId="1286"/>
    <cellStyle name="Standard 233" xfId="1287"/>
    <cellStyle name="Standard 234" xfId="1288"/>
    <cellStyle name="Standard 235" xfId="1289"/>
    <cellStyle name="Standard 236" xfId="1290"/>
    <cellStyle name="Standard 236 2" xfId="1291"/>
    <cellStyle name="Standard 236 3" xfId="1292"/>
    <cellStyle name="Standard 237" xfId="1293"/>
    <cellStyle name="Standard 238" xfId="1294"/>
    <cellStyle name="Standard 239" xfId="1295"/>
    <cellStyle name="Standard 24" xfId="1296"/>
    <cellStyle name="Standard 240" xfId="1297"/>
    <cellStyle name="Standard 241" xfId="1298"/>
    <cellStyle name="Standard 242" xfId="1299"/>
    <cellStyle name="Standard 243" xfId="1300"/>
    <cellStyle name="Standard 244" xfId="1301"/>
    <cellStyle name="Standard 245" xfId="1302"/>
    <cellStyle name="Standard 246" xfId="1303"/>
    <cellStyle name="Standard 247" xfId="1304"/>
    <cellStyle name="Standard 248" xfId="1305"/>
    <cellStyle name="Standard 249" xfId="1306"/>
    <cellStyle name="Standard 25" xfId="1307"/>
    <cellStyle name="Standard 250" xfId="1308"/>
    <cellStyle name="Standard 251" xfId="1309"/>
    <cellStyle name="Standard 252" xfId="1310"/>
    <cellStyle name="Standard 253" xfId="1311"/>
    <cellStyle name="Standard 254" xfId="1312"/>
    <cellStyle name="Standard 255" xfId="1313"/>
    <cellStyle name="Standard 256" xfId="1314"/>
    <cellStyle name="Standard 257" xfId="1315"/>
    <cellStyle name="Standard 258" xfId="1316"/>
    <cellStyle name="Standard 259" xfId="1317"/>
    <cellStyle name="Standard 26" xfId="1318"/>
    <cellStyle name="Standard 260" xfId="1319"/>
    <cellStyle name="Standard 261" xfId="1320"/>
    <cellStyle name="Standard 262" xfId="1321"/>
    <cellStyle name="Standard 263" xfId="1322"/>
    <cellStyle name="Standard 263 2" xfId="1323"/>
    <cellStyle name="Standard 263 3" xfId="1324"/>
    <cellStyle name="Standard 264" xfId="1325"/>
    <cellStyle name="Standard 265" xfId="1326"/>
    <cellStyle name="Standard 266" xfId="1327"/>
    <cellStyle name="Standard 267" xfId="1328"/>
    <cellStyle name="Standard 268" xfId="1329"/>
    <cellStyle name="Standard 269" xfId="1330"/>
    <cellStyle name="Standard 27" xfId="1331"/>
    <cellStyle name="Standard 270" xfId="1332"/>
    <cellStyle name="Standard 271" xfId="1333"/>
    <cellStyle name="Standard 272" xfId="1334"/>
    <cellStyle name="Standard 273" xfId="1335"/>
    <cellStyle name="Standard 274" xfId="1336"/>
    <cellStyle name="Standard 275" xfId="1337"/>
    <cellStyle name="Standard 276" xfId="1338"/>
    <cellStyle name="Standard 277" xfId="1339"/>
    <cellStyle name="Standard 278" xfId="1340"/>
    <cellStyle name="Standard 279" xfId="1341"/>
    <cellStyle name="Standard 28" xfId="1342"/>
    <cellStyle name="Standard 280" xfId="1343"/>
    <cellStyle name="Standard 281" xfId="1344"/>
    <cellStyle name="Standard 282" xfId="1345"/>
    <cellStyle name="Standard 283" xfId="1346"/>
    <cellStyle name="Standard 284" xfId="1347"/>
    <cellStyle name="Standard 285" xfId="1348"/>
    <cellStyle name="Standard 286" xfId="1349"/>
    <cellStyle name="Standard 287" xfId="1350"/>
    <cellStyle name="Standard 288" xfId="1351"/>
    <cellStyle name="Standard 289" xfId="1352"/>
    <cellStyle name="Standard 29" xfId="1353"/>
    <cellStyle name="Standard 290" xfId="1354"/>
    <cellStyle name="Standard 291" xfId="1355"/>
    <cellStyle name="Standard 292" xfId="1356"/>
    <cellStyle name="Standard 293" xfId="1357"/>
    <cellStyle name="Standard 294" xfId="1358"/>
    <cellStyle name="Standard 295" xfId="1359"/>
    <cellStyle name="Standard 296" xfId="1360"/>
    <cellStyle name="Standard 297" xfId="1361"/>
    <cellStyle name="Standard 298" xfId="1362"/>
    <cellStyle name="Standard 299" xfId="1363"/>
    <cellStyle name="Standard 3" xfId="1364"/>
    <cellStyle name="Standard 3 2" xfId="1365"/>
    <cellStyle name="Standard 30" xfId="1366"/>
    <cellStyle name="Standard 300" xfId="1367"/>
    <cellStyle name="Standard 301" xfId="1368"/>
    <cellStyle name="Standard 302" xfId="1369"/>
    <cellStyle name="Standard 303" xfId="1370"/>
    <cellStyle name="Standard 304" xfId="1371"/>
    <cellStyle name="Standard 305" xfId="1372"/>
    <cellStyle name="Standard 306" xfId="1373"/>
    <cellStyle name="Standard 307" xfId="1374"/>
    <cellStyle name="Standard 308" xfId="1375"/>
    <cellStyle name="Standard 309" xfId="1376"/>
    <cellStyle name="Standard 31" xfId="1377"/>
    <cellStyle name="Standard 310" xfId="1378"/>
    <cellStyle name="Standard 311" xfId="1379"/>
    <cellStyle name="Standard 312" xfId="1380"/>
    <cellStyle name="Standard 313" xfId="1381"/>
    <cellStyle name="Standard 314" xfId="1382"/>
    <cellStyle name="Standard 315" xfId="1383"/>
    <cellStyle name="Standard 316" xfId="1384"/>
    <cellStyle name="Standard 317" xfId="1385"/>
    <cellStyle name="Standard 318" xfId="1386"/>
    <cellStyle name="Standard 319" xfId="1387"/>
    <cellStyle name="Standard 32" xfId="1388"/>
    <cellStyle name="Standard 320" xfId="1389"/>
    <cellStyle name="Standard 321" xfId="1390"/>
    <cellStyle name="Standard 322" xfId="1391"/>
    <cellStyle name="Standard 323" xfId="1392"/>
    <cellStyle name="Standard 324" xfId="1393"/>
    <cellStyle name="Standard 325" xfId="1394"/>
    <cellStyle name="Standard 326" xfId="1395"/>
    <cellStyle name="Standard 327" xfId="1396"/>
    <cellStyle name="Standard 328" xfId="1397"/>
    <cellStyle name="Standard 329" xfId="1398"/>
    <cellStyle name="Standard 33" xfId="1399"/>
    <cellStyle name="Standard 330" xfId="1400"/>
    <cellStyle name="Standard 330 2" xfId="1401"/>
    <cellStyle name="Standard 330 3" xfId="1402"/>
    <cellStyle name="Standard 331" xfId="1403"/>
    <cellStyle name="Standard 332" xfId="1404"/>
    <cellStyle name="Standard 333" xfId="1405"/>
    <cellStyle name="Standard 334" xfId="1406"/>
    <cellStyle name="Standard 335" xfId="1407"/>
    <cellStyle name="Standard 336" xfId="1408"/>
    <cellStyle name="Standard 337" xfId="1409"/>
    <cellStyle name="Standard 338" xfId="1410"/>
    <cellStyle name="Standard 339" xfId="1411"/>
    <cellStyle name="Standard 34" xfId="1412"/>
    <cellStyle name="Standard 340" xfId="1413"/>
    <cellStyle name="Standard 341" xfId="1414"/>
    <cellStyle name="Standard 342" xfId="1415"/>
    <cellStyle name="Standard 343" xfId="1416"/>
    <cellStyle name="Standard 344" xfId="1417"/>
    <cellStyle name="Standard 345" xfId="1418"/>
    <cellStyle name="Standard 346" xfId="1419"/>
    <cellStyle name="Standard 347" xfId="1420"/>
    <cellStyle name="Standard 348" xfId="1421"/>
    <cellStyle name="Standard 349" xfId="1422"/>
    <cellStyle name="Standard 35" xfId="1423"/>
    <cellStyle name="Standard 350" xfId="1424"/>
    <cellStyle name="Standard 351" xfId="1425"/>
    <cellStyle name="Standard 352" xfId="1426"/>
    <cellStyle name="Standard 353" xfId="1427"/>
    <cellStyle name="Standard 354" xfId="1428"/>
    <cellStyle name="Standard 355" xfId="1429"/>
    <cellStyle name="Standard 356" xfId="1430"/>
    <cellStyle name="Standard 357" xfId="1431"/>
    <cellStyle name="Standard 358" xfId="1432"/>
    <cellStyle name="Standard 359" xfId="1433"/>
    <cellStyle name="Standard 36" xfId="1434"/>
    <cellStyle name="Standard 360" xfId="1435"/>
    <cellStyle name="Standard 361" xfId="1436"/>
    <cellStyle name="Standard 362" xfId="1437"/>
    <cellStyle name="Standard 363" xfId="1438"/>
    <cellStyle name="Standard 364" xfId="1439"/>
    <cellStyle name="Standard 365" xfId="1440"/>
    <cellStyle name="Standard 366" xfId="1441"/>
    <cellStyle name="Standard 367" xfId="1442"/>
    <cellStyle name="Standard 367 2" xfId="1443"/>
    <cellStyle name="Standard 367 3" xfId="1444"/>
    <cellStyle name="Standard 368" xfId="1445"/>
    <cellStyle name="Standard 369" xfId="1446"/>
    <cellStyle name="Standard 37" xfId="1447"/>
    <cellStyle name="Standard 370" xfId="1448"/>
    <cellStyle name="Standard 371" xfId="1449"/>
    <cellStyle name="Standard 372" xfId="1450"/>
    <cellStyle name="Standard 373" xfId="1451"/>
    <cellStyle name="Standard 374" xfId="1452"/>
    <cellStyle name="Standard 375" xfId="1453"/>
    <cellStyle name="Standard 376" xfId="1454"/>
    <cellStyle name="Standard 377" xfId="1455"/>
    <cellStyle name="Standard 378" xfId="1456"/>
    <cellStyle name="Standard 379" xfId="1457"/>
    <cellStyle name="Standard 38" xfId="1458"/>
    <cellStyle name="Standard 380" xfId="1459"/>
    <cellStyle name="Standard 381" xfId="1460"/>
    <cellStyle name="Standard 382" xfId="1461"/>
    <cellStyle name="Standard 383" xfId="1462"/>
    <cellStyle name="Standard 384" xfId="1463"/>
    <cellStyle name="Standard 385" xfId="1464"/>
    <cellStyle name="Standard 386" xfId="1465"/>
    <cellStyle name="Standard 387" xfId="1466"/>
    <cellStyle name="Standard 388" xfId="1467"/>
    <cellStyle name="Standard 389" xfId="1468"/>
    <cellStyle name="Standard 39" xfId="1469"/>
    <cellStyle name="Standard 390" xfId="1470"/>
    <cellStyle name="Standard 391" xfId="1471"/>
    <cellStyle name="Standard 392" xfId="1472"/>
    <cellStyle name="Standard 393" xfId="1473"/>
    <cellStyle name="Standard 394" xfId="1474"/>
    <cellStyle name="Standard 395" xfId="1475"/>
    <cellStyle name="Standard 396" xfId="1476"/>
    <cellStyle name="Standard 397" xfId="1477"/>
    <cellStyle name="Standard 398" xfId="1478"/>
    <cellStyle name="Standard 399" xfId="1479"/>
    <cellStyle name="Standard 4" xfId="1480"/>
    <cellStyle name="Standard 4 2" xfId="1481"/>
    <cellStyle name="Standard 4 3" xfId="1482"/>
    <cellStyle name="Standard 40" xfId="1483"/>
    <cellStyle name="Standard 400" xfId="1484"/>
    <cellStyle name="Standard 401" xfId="1485"/>
    <cellStyle name="Standard 402" xfId="1486"/>
    <cellStyle name="Standard 403" xfId="1487"/>
    <cellStyle name="Standard 404" xfId="1488"/>
    <cellStyle name="Standard 405" xfId="1489"/>
    <cellStyle name="Standard 406" xfId="1490"/>
    <cellStyle name="Standard 407" xfId="1491"/>
    <cellStyle name="Standard 408" xfId="1492"/>
    <cellStyle name="Standard 409" xfId="1493"/>
    <cellStyle name="Standard 41" xfId="1494"/>
    <cellStyle name="Standard 410" xfId="1495"/>
    <cellStyle name="Standard 411" xfId="1496"/>
    <cellStyle name="Standard 412" xfId="1497"/>
    <cellStyle name="Standard 413" xfId="1498"/>
    <cellStyle name="Standard 414" xfId="1499"/>
    <cellStyle name="Standard 415" xfId="1500"/>
    <cellStyle name="Standard 416" xfId="1501"/>
    <cellStyle name="Standard 417" xfId="1502"/>
    <cellStyle name="Standard 418" xfId="1503"/>
    <cellStyle name="Standard 419" xfId="1504"/>
    <cellStyle name="Standard 42" xfId="1505"/>
    <cellStyle name="Standard 420" xfId="1506"/>
    <cellStyle name="Standard 421" xfId="1507"/>
    <cellStyle name="Standard 422" xfId="1508"/>
    <cellStyle name="Standard 423" xfId="1509"/>
    <cellStyle name="Standard 424" xfId="1510"/>
    <cellStyle name="Standard 425" xfId="1511"/>
    <cellStyle name="Standard 426" xfId="1512"/>
    <cellStyle name="Standard 427" xfId="1513"/>
    <cellStyle name="Standard 428" xfId="1514"/>
    <cellStyle name="Standard 429" xfId="1515"/>
    <cellStyle name="Standard 43" xfId="1516"/>
    <cellStyle name="Standard 430" xfId="1517"/>
    <cellStyle name="Standard 431" xfId="1518"/>
    <cellStyle name="Standard 432" xfId="1519"/>
    <cellStyle name="Standard 433" xfId="1520"/>
    <cellStyle name="Standard 434" xfId="1521"/>
    <cellStyle name="Standard 435" xfId="1522"/>
    <cellStyle name="Standard 436" xfId="1523"/>
    <cellStyle name="Standard 437" xfId="1524"/>
    <cellStyle name="Standard 438" xfId="1525"/>
    <cellStyle name="Standard 439" xfId="1526"/>
    <cellStyle name="Standard 44" xfId="1527"/>
    <cellStyle name="Standard 440" xfId="1528"/>
    <cellStyle name="Standard 441" xfId="1529"/>
    <cellStyle name="Standard 442" xfId="1530"/>
    <cellStyle name="Standard 443" xfId="1531"/>
    <cellStyle name="Standard 444" xfId="1532"/>
    <cellStyle name="Standard 445" xfId="1533"/>
    <cellStyle name="Standard 446" xfId="1534"/>
    <cellStyle name="Standard 447" xfId="1535"/>
    <cellStyle name="Standard 448" xfId="1536"/>
    <cellStyle name="Standard 449" xfId="1537"/>
    <cellStyle name="Standard 45" xfId="1538"/>
    <cellStyle name="Standard 450" xfId="1539"/>
    <cellStyle name="Standard 451" xfId="1540"/>
    <cellStyle name="Standard 452" xfId="1541"/>
    <cellStyle name="Standard 453" xfId="1542"/>
    <cellStyle name="Standard 454" xfId="1543"/>
    <cellStyle name="Standard 455" xfId="1544"/>
    <cellStyle name="Standard 456" xfId="1545"/>
    <cellStyle name="Standard 457" xfId="1546"/>
    <cellStyle name="Standard 458" xfId="1547"/>
    <cellStyle name="Standard 459" xfId="1548"/>
    <cellStyle name="Standard 46" xfId="1549"/>
    <cellStyle name="Standard 460" xfId="1550"/>
    <cellStyle name="Standard 461" xfId="1551"/>
    <cellStyle name="Standard 462" xfId="1552"/>
    <cellStyle name="Standard 463" xfId="1553"/>
    <cellStyle name="Standard 464" xfId="1554"/>
    <cellStyle name="Standard 465" xfId="1555"/>
    <cellStyle name="Standard 466" xfId="1556"/>
    <cellStyle name="Standard 467" xfId="1557"/>
    <cellStyle name="Standard 468" xfId="1558"/>
    <cellStyle name="Standard 469" xfId="1559"/>
    <cellStyle name="Standard 47" xfId="1560"/>
    <cellStyle name="Standard 470" xfId="1561"/>
    <cellStyle name="Standard 471" xfId="1562"/>
    <cellStyle name="Standard 472" xfId="1563"/>
    <cellStyle name="Standard 473" xfId="1564"/>
    <cellStyle name="Standard 474" xfId="1565"/>
    <cellStyle name="Standard 475" xfId="1566"/>
    <cellStyle name="Standard 476" xfId="1567"/>
    <cellStyle name="Standard 477" xfId="1568"/>
    <cellStyle name="Standard 478" xfId="1569"/>
    <cellStyle name="Standard 479" xfId="1570"/>
    <cellStyle name="Standard 48" xfId="1571"/>
    <cellStyle name="Standard 480" xfId="1572"/>
    <cellStyle name="Standard 481" xfId="1573"/>
    <cellStyle name="Standard 482" xfId="1574"/>
    <cellStyle name="Standard 483" xfId="1575"/>
    <cellStyle name="Standard 484" xfId="1576"/>
    <cellStyle name="Standard 485" xfId="1577"/>
    <cellStyle name="Standard 486" xfId="1578"/>
    <cellStyle name="Standard 487" xfId="1579"/>
    <cellStyle name="Standard 488" xfId="1580"/>
    <cellStyle name="Standard 489" xfId="1581"/>
    <cellStyle name="Standard 49" xfId="1582"/>
    <cellStyle name="Standard 490" xfId="1583"/>
    <cellStyle name="Standard 491" xfId="1584"/>
    <cellStyle name="Standard 492" xfId="1585"/>
    <cellStyle name="Standard 493" xfId="1586"/>
    <cellStyle name="Standard 494" xfId="1587"/>
    <cellStyle name="Standard 495" xfId="1588"/>
    <cellStyle name="Standard 496" xfId="1589"/>
    <cellStyle name="Standard 497" xfId="1590"/>
    <cellStyle name="Standard 498" xfId="1591"/>
    <cellStyle name="Standard 499" xfId="1592"/>
    <cellStyle name="Standard 5" xfId="1593"/>
    <cellStyle name="Standard 5 2" xfId="1594"/>
    <cellStyle name="Standard 5 3" xfId="1595"/>
    <cellStyle name="Standard 50" xfId="1596"/>
    <cellStyle name="Standard 500" xfId="1597"/>
    <cellStyle name="Standard 501" xfId="1598"/>
    <cellStyle name="Standard 502" xfId="1599"/>
    <cellStyle name="Standard 503" xfId="1600"/>
    <cellStyle name="Standard 504" xfId="1601"/>
    <cellStyle name="Standard 505" xfId="1602"/>
    <cellStyle name="Standard 506" xfId="1603"/>
    <cellStyle name="Standard 507" xfId="1604"/>
    <cellStyle name="Standard 508" xfId="1605"/>
    <cellStyle name="Standard 509" xfId="1606"/>
    <cellStyle name="Standard 51" xfId="1607"/>
    <cellStyle name="Standard 510" xfId="1608"/>
    <cellStyle name="Standard 511" xfId="1609"/>
    <cellStyle name="Standard 512" xfId="1610"/>
    <cellStyle name="Standard 513" xfId="1611"/>
    <cellStyle name="Standard 514" xfId="1612"/>
    <cellStyle name="Standard 515" xfId="1613"/>
    <cellStyle name="Standard 516" xfId="1614"/>
    <cellStyle name="Standard 517" xfId="1615"/>
    <cellStyle name="Standard 518" xfId="1616"/>
    <cellStyle name="Standard 519" xfId="1617"/>
    <cellStyle name="Standard 52" xfId="1618"/>
    <cellStyle name="Standard 520" xfId="1619"/>
    <cellStyle name="Standard 521" xfId="1620"/>
    <cellStyle name="Standard 522" xfId="1621"/>
    <cellStyle name="Standard 523" xfId="1622"/>
    <cellStyle name="Standard 524" xfId="1623"/>
    <cellStyle name="Standard 525" xfId="1624"/>
    <cellStyle name="Standard 526" xfId="1625"/>
    <cellStyle name="Standard 527" xfId="1626"/>
    <cellStyle name="Standard 528" xfId="1627"/>
    <cellStyle name="Standard 529" xfId="1628"/>
    <cellStyle name="Standard 53" xfId="1629"/>
    <cellStyle name="Standard 530" xfId="1630"/>
    <cellStyle name="Standard 531" xfId="1631"/>
    <cellStyle name="Standard 532" xfId="1632"/>
    <cellStyle name="Standard 533" xfId="1633"/>
    <cellStyle name="Standard 534" xfId="1634"/>
    <cellStyle name="Standard 535" xfId="1635"/>
    <cellStyle name="Standard 536" xfId="1636"/>
    <cellStyle name="Standard 537" xfId="1637"/>
    <cellStyle name="Standard 538" xfId="1638"/>
    <cellStyle name="Standard 539" xfId="1639"/>
    <cellStyle name="Standard 54" xfId="1640"/>
    <cellStyle name="Standard 540" xfId="1641"/>
    <cellStyle name="Standard 541" xfId="1642"/>
    <cellStyle name="Standard 542" xfId="1643"/>
    <cellStyle name="Standard 543" xfId="1644"/>
    <cellStyle name="Standard 544" xfId="1645"/>
    <cellStyle name="Standard 545" xfId="1646"/>
    <cellStyle name="Standard 546" xfId="1647"/>
    <cellStyle name="Standard 547" xfId="1648"/>
    <cellStyle name="Standard 548" xfId="1649"/>
    <cellStyle name="Standard 549" xfId="1650"/>
    <cellStyle name="Standard 55" xfId="1651"/>
    <cellStyle name="Standard 55 2" xfId="1652"/>
    <cellStyle name="Standard 55 3" xfId="1653"/>
    <cellStyle name="Standard 55 3 2" xfId="1654"/>
    <cellStyle name="Standard 55 3 3" xfId="1655"/>
    <cellStyle name="Standard 55 3 4" xfId="1656"/>
    <cellStyle name="Standard 55 4" xfId="1657"/>
    <cellStyle name="Standard 550" xfId="1658"/>
    <cellStyle name="Standard 551" xfId="1659"/>
    <cellStyle name="Standard 552" xfId="1660"/>
    <cellStyle name="Standard 553" xfId="1661"/>
    <cellStyle name="Standard 554" xfId="1662"/>
    <cellStyle name="Standard 555" xfId="1663"/>
    <cellStyle name="Standard 556" xfId="1664"/>
    <cellStyle name="Standard 557" xfId="1665"/>
    <cellStyle name="Standard 558" xfId="1666"/>
    <cellStyle name="Standard 559" xfId="1667"/>
    <cellStyle name="Standard 56" xfId="1668"/>
    <cellStyle name="Standard 560" xfId="1669"/>
    <cellStyle name="Standard 561" xfId="1670"/>
    <cellStyle name="Standard 562" xfId="1671"/>
    <cellStyle name="Standard 563" xfId="1672"/>
    <cellStyle name="Standard 564" xfId="1673"/>
    <cellStyle name="Standard 565" xfId="1674"/>
    <cellStyle name="Standard 566" xfId="1675"/>
    <cellStyle name="Standard 567" xfId="1676"/>
    <cellStyle name="Standard 568" xfId="1677"/>
    <cellStyle name="Standard 569" xfId="1678"/>
    <cellStyle name="Standard 57" xfId="1679"/>
    <cellStyle name="Standard 570" xfId="1680"/>
    <cellStyle name="Standard 571" xfId="1681"/>
    <cellStyle name="Standard 572" xfId="1682"/>
    <cellStyle name="Standard 573" xfId="1683"/>
    <cellStyle name="Standard 574" xfId="1684"/>
    <cellStyle name="Standard 575" xfId="1685"/>
    <cellStyle name="Standard 576" xfId="1686"/>
    <cellStyle name="Standard 577" xfId="1687"/>
    <cellStyle name="Standard 578" xfId="1688"/>
    <cellStyle name="Standard 579" xfId="1689"/>
    <cellStyle name="Standard 58" xfId="1690"/>
    <cellStyle name="Standard 580" xfId="1691"/>
    <cellStyle name="Standard 581" xfId="1692"/>
    <cellStyle name="Standard 582" xfId="1693"/>
    <cellStyle name="Standard 583" xfId="1694"/>
    <cellStyle name="Standard 584" xfId="1695"/>
    <cellStyle name="Standard 585" xfId="1696"/>
    <cellStyle name="Standard 586" xfId="1697"/>
    <cellStyle name="Standard 587" xfId="1698"/>
    <cellStyle name="Standard 588" xfId="1699"/>
    <cellStyle name="Standard 589" xfId="1700"/>
    <cellStyle name="Standard 59" xfId="1701"/>
    <cellStyle name="Standard 590" xfId="1702"/>
    <cellStyle name="Standard 591" xfId="1703"/>
    <cellStyle name="Standard 592" xfId="1704"/>
    <cellStyle name="Standard 593" xfId="1705"/>
    <cellStyle name="Standard 594" xfId="1706"/>
    <cellStyle name="Standard 595" xfId="1707"/>
    <cellStyle name="Standard 596" xfId="1708"/>
    <cellStyle name="Standard 597" xfId="1709"/>
    <cellStyle name="Standard 598" xfId="1710"/>
    <cellStyle name="Standard 599" xfId="1711"/>
    <cellStyle name="Standard 6" xfId="1712"/>
    <cellStyle name="Standard 6 2" xfId="1713"/>
    <cellStyle name="Standard 6 3" xfId="1714"/>
    <cellStyle name="Standard 6 4" xfId="1715"/>
    <cellStyle name="Standard 60" xfId="1716"/>
    <cellStyle name="Standard 600" xfId="1717"/>
    <cellStyle name="Standard 601" xfId="1718"/>
    <cellStyle name="Standard 602" xfId="1719"/>
    <cellStyle name="Standard 603" xfId="1720"/>
    <cellStyle name="Standard 604" xfId="1721"/>
    <cellStyle name="Standard 605" xfId="1722"/>
    <cellStyle name="Standard 606" xfId="1723"/>
    <cellStyle name="Standard 607" xfId="1724"/>
    <cellStyle name="Standard 608" xfId="1725"/>
    <cellStyle name="Standard 609" xfId="1726"/>
    <cellStyle name="Standard 61" xfId="1727"/>
    <cellStyle name="Standard 610" xfId="1728"/>
    <cellStyle name="Standard 611" xfId="1729"/>
    <cellStyle name="Standard 612" xfId="1730"/>
    <cellStyle name="Standard 613" xfId="1731"/>
    <cellStyle name="Standard 614" xfId="1732"/>
    <cellStyle name="Standard 615" xfId="1733"/>
    <cellStyle name="Standard 616" xfId="1734"/>
    <cellStyle name="Standard 617" xfId="1735"/>
    <cellStyle name="Standard 618" xfId="1736"/>
    <cellStyle name="Standard 619" xfId="1737"/>
    <cellStyle name="Standard 62" xfId="1738"/>
    <cellStyle name="Standard 620" xfId="1739"/>
    <cellStyle name="Standard 621" xfId="1740"/>
    <cellStyle name="Standard 622" xfId="1741"/>
    <cellStyle name="Standard 623" xfId="1742"/>
    <cellStyle name="Standard 624" xfId="1743"/>
    <cellStyle name="Standard 625" xfId="1744"/>
    <cellStyle name="Standard 626" xfId="1745"/>
    <cellStyle name="Standard 627" xfId="1746"/>
    <cellStyle name="Standard 628" xfId="1747"/>
    <cellStyle name="Standard 629" xfId="1748"/>
    <cellStyle name="Standard 63" xfId="1749"/>
    <cellStyle name="Standard 630" xfId="1750"/>
    <cellStyle name="Standard 631" xfId="1751"/>
    <cellStyle name="Standard 632" xfId="1752"/>
    <cellStyle name="Standard 633" xfId="1753"/>
    <cellStyle name="Standard 634" xfId="1754"/>
    <cellStyle name="Standard 635" xfId="1755"/>
    <cellStyle name="Standard 636" xfId="1756"/>
    <cellStyle name="Standard 637" xfId="1757"/>
    <cellStyle name="Standard 638" xfId="1758"/>
    <cellStyle name="Standard 639" xfId="1759"/>
    <cellStyle name="Standard 64" xfId="1760"/>
    <cellStyle name="Standard 640" xfId="1761"/>
    <cellStyle name="Standard 641" xfId="1762"/>
    <cellStyle name="Standard 642" xfId="1763"/>
    <cellStyle name="Standard 643" xfId="1764"/>
    <cellStyle name="Standard 644" xfId="1765"/>
    <cellStyle name="Standard 645" xfId="1766"/>
    <cellStyle name="Standard 646" xfId="1767"/>
    <cellStyle name="Standard 647" xfId="1768"/>
    <cellStyle name="Standard 648" xfId="1769"/>
    <cellStyle name="Standard 649" xfId="1770"/>
    <cellStyle name="Standard 65" xfId="1771"/>
    <cellStyle name="Standard 650" xfId="1772"/>
    <cellStyle name="Standard 651" xfId="1773"/>
    <cellStyle name="Standard 652" xfId="1774"/>
    <cellStyle name="Standard 653" xfId="1775"/>
    <cellStyle name="Standard 654" xfId="1776"/>
    <cellStyle name="Standard 655" xfId="1777"/>
    <cellStyle name="Standard 656" xfId="1778"/>
    <cellStyle name="Standard 657" xfId="1779"/>
    <cellStyle name="Standard 658" xfId="1780"/>
    <cellStyle name="Standard 659" xfId="1781"/>
    <cellStyle name="Standard 66" xfId="1782"/>
    <cellStyle name="Standard 660" xfId="1783"/>
    <cellStyle name="Standard 661" xfId="1784"/>
    <cellStyle name="Standard 662" xfId="1785"/>
    <cellStyle name="Standard 663" xfId="1786"/>
    <cellStyle name="Standard 664" xfId="1787"/>
    <cellStyle name="Standard 665" xfId="1788"/>
    <cellStyle name="Standard 666" xfId="1789"/>
    <cellStyle name="Standard 667" xfId="1790"/>
    <cellStyle name="Standard 668" xfId="1791"/>
    <cellStyle name="Standard 669" xfId="1792"/>
    <cellStyle name="Standard 67" xfId="1793"/>
    <cellStyle name="Standard 670" xfId="1794"/>
    <cellStyle name="Standard 671" xfId="1795"/>
    <cellStyle name="Standard 672" xfId="1796"/>
    <cellStyle name="Standard 673" xfId="1797"/>
    <cellStyle name="Standard 674" xfId="1798"/>
    <cellStyle name="Standard 675" xfId="1799"/>
    <cellStyle name="Standard 676" xfId="1800"/>
    <cellStyle name="Standard 677" xfId="1801"/>
    <cellStyle name="Standard 678" xfId="1802"/>
    <cellStyle name="Standard 679" xfId="1803"/>
    <cellStyle name="Standard 68" xfId="1804"/>
    <cellStyle name="Standard 680" xfId="1805"/>
    <cellStyle name="Standard 681" xfId="1806"/>
    <cellStyle name="Standard 682" xfId="1807"/>
    <cellStyle name="Standard 683" xfId="1808"/>
    <cellStyle name="Standard 684" xfId="1809"/>
    <cellStyle name="Standard 685" xfId="1810"/>
    <cellStyle name="Standard 686" xfId="1811"/>
    <cellStyle name="Standard 687" xfId="1812"/>
    <cellStyle name="Standard 688" xfId="1813"/>
    <cellStyle name="Standard 689" xfId="1814"/>
    <cellStyle name="Standard 69" xfId="1815"/>
    <cellStyle name="Standard 690" xfId="1816"/>
    <cellStyle name="Standard 691" xfId="1817"/>
    <cellStyle name="Standard 692" xfId="1818"/>
    <cellStyle name="Standard 693" xfId="1819"/>
    <cellStyle name="Standard 694" xfId="1820"/>
    <cellStyle name="Standard 695" xfId="1821"/>
    <cellStyle name="Standard 696" xfId="1822"/>
    <cellStyle name="Standard 697" xfId="1823"/>
    <cellStyle name="Standard 698" xfId="1824"/>
    <cellStyle name="Standard 699" xfId="1825"/>
    <cellStyle name="Standard 7" xfId="1826"/>
    <cellStyle name="Standard 7 2" xfId="1827"/>
    <cellStyle name="Standard 7 3" xfId="1828"/>
    <cellStyle name="Standard 70" xfId="1829"/>
    <cellStyle name="Standard 700" xfId="1830"/>
    <cellStyle name="Standard 701" xfId="1831"/>
    <cellStyle name="Standard 702" xfId="1832"/>
    <cellStyle name="Standard 703" xfId="1833"/>
    <cellStyle name="Standard 704" xfId="1834"/>
    <cellStyle name="Standard 705" xfId="1835"/>
    <cellStyle name="Standard 706" xfId="1836"/>
    <cellStyle name="Standard 707" xfId="1837"/>
    <cellStyle name="Standard 708" xfId="1838"/>
    <cellStyle name="Standard 709" xfId="1839"/>
    <cellStyle name="Standard 71" xfId="1840"/>
    <cellStyle name="Standard 710" xfId="1841"/>
    <cellStyle name="Standard 711" xfId="1842"/>
    <cellStyle name="Standard 712" xfId="1843"/>
    <cellStyle name="Standard 713" xfId="1844"/>
    <cellStyle name="Standard 714" xfId="1845"/>
    <cellStyle name="Standard 715" xfId="1846"/>
    <cellStyle name="Standard 716" xfId="1847"/>
    <cellStyle name="Standard 717" xfId="1848"/>
    <cellStyle name="Standard 718" xfId="1849"/>
    <cellStyle name="Standard 719" xfId="1850"/>
    <cellStyle name="Standard 72" xfId="1851"/>
    <cellStyle name="Standard 720" xfId="1852"/>
    <cellStyle name="Standard 721" xfId="1853"/>
    <cellStyle name="Standard 722" xfId="1854"/>
    <cellStyle name="Standard 723" xfId="1855"/>
    <cellStyle name="Standard 724" xfId="1856"/>
    <cellStyle name="Standard 725" xfId="1857"/>
    <cellStyle name="Standard 726" xfId="1858"/>
    <cellStyle name="Standard 727" xfId="1859"/>
    <cellStyle name="Standard 728" xfId="1860"/>
    <cellStyle name="Standard 729" xfId="1861"/>
    <cellStyle name="Standard 73" xfId="1862"/>
    <cellStyle name="Standard 730" xfId="1863"/>
    <cellStyle name="Standard 731" xfId="1864"/>
    <cellStyle name="Standard 732" xfId="1865"/>
    <cellStyle name="Standard 733" xfId="1866"/>
    <cellStyle name="Standard 734" xfId="1867"/>
    <cellStyle name="Standard 735" xfId="1868"/>
    <cellStyle name="Standard 736" xfId="1869"/>
    <cellStyle name="Standard 737" xfId="1870"/>
    <cellStyle name="Standard 738" xfId="1871"/>
    <cellStyle name="Standard 739" xfId="1872"/>
    <cellStyle name="Standard 74" xfId="1873"/>
    <cellStyle name="Standard 740" xfId="1874"/>
    <cellStyle name="Standard 741" xfId="1875"/>
    <cellStyle name="Standard 742" xfId="1876"/>
    <cellStyle name="Standard 743" xfId="1877"/>
    <cellStyle name="Standard 744" xfId="1878"/>
    <cellStyle name="Standard 745" xfId="1879"/>
    <cellStyle name="Standard 746" xfId="1880"/>
    <cellStyle name="Standard 747" xfId="1881"/>
    <cellStyle name="Standard 748" xfId="1882"/>
    <cellStyle name="Standard 749" xfId="1883"/>
    <cellStyle name="Standard 75" xfId="1884"/>
    <cellStyle name="Standard 750" xfId="1885"/>
    <cellStyle name="Standard 751" xfId="1886"/>
    <cellStyle name="Standard 752" xfId="1887"/>
    <cellStyle name="Standard 753" xfId="1888"/>
    <cellStyle name="Standard 754" xfId="1889"/>
    <cellStyle name="Standard 755" xfId="1890"/>
    <cellStyle name="Standard 756" xfId="1891"/>
    <cellStyle name="Standard 757" xfId="1892"/>
    <cellStyle name="Standard 758" xfId="1893"/>
    <cellStyle name="Standard 759" xfId="1894"/>
    <cellStyle name="Standard 76" xfId="1895"/>
    <cellStyle name="Standard 760" xfId="1896"/>
    <cellStyle name="Standard 761" xfId="1897"/>
    <cellStyle name="Standard 762" xfId="1898"/>
    <cellStyle name="Standard 763" xfId="1899"/>
    <cellStyle name="Standard 764" xfId="1900"/>
    <cellStyle name="Standard 765" xfId="1901"/>
    <cellStyle name="Standard 766" xfId="1902"/>
    <cellStyle name="Standard 767" xfId="1903"/>
    <cellStyle name="Standard 768" xfId="1904"/>
    <cellStyle name="Standard 769" xfId="1905"/>
    <cellStyle name="Standard 77" xfId="1906"/>
    <cellStyle name="Standard 770" xfId="1907"/>
    <cellStyle name="Standard 771" xfId="1908"/>
    <cellStyle name="Standard 772" xfId="1909"/>
    <cellStyle name="Standard 773" xfId="1910"/>
    <cellStyle name="Standard 774" xfId="1911"/>
    <cellStyle name="Standard 775" xfId="1912"/>
    <cellStyle name="Standard 776" xfId="1913"/>
    <cellStyle name="Standard 777" xfId="1914"/>
    <cellStyle name="Standard 778" xfId="1915"/>
    <cellStyle name="Standard 779" xfId="1916"/>
    <cellStyle name="Standard 78" xfId="1917"/>
    <cellStyle name="Standard 780" xfId="1918"/>
    <cellStyle name="Standard 781" xfId="1919"/>
    <cellStyle name="Standard 782" xfId="1920"/>
    <cellStyle name="Standard 783" xfId="1921"/>
    <cellStyle name="Standard 784" xfId="1922"/>
    <cellStyle name="Standard 785" xfId="1923"/>
    <cellStyle name="Standard 786" xfId="1924"/>
    <cellStyle name="Standard 787" xfId="1925"/>
    <cellStyle name="Standard 788" xfId="1926"/>
    <cellStyle name="Standard 789" xfId="1927"/>
    <cellStyle name="Standard 79" xfId="1928"/>
    <cellStyle name="Standard 790" xfId="1929"/>
    <cellStyle name="Standard 791" xfId="1930"/>
    <cellStyle name="Standard 792" xfId="1931"/>
    <cellStyle name="Standard 793" xfId="1932"/>
    <cellStyle name="Standard 794" xfId="1933"/>
    <cellStyle name="Standard 795" xfId="1934"/>
    <cellStyle name="Standard 796" xfId="1935"/>
    <cellStyle name="Standard 797" xfId="1936"/>
    <cellStyle name="Standard 798" xfId="1937"/>
    <cellStyle name="Standard 799" xfId="1938"/>
    <cellStyle name="Standard 8" xfId="1939"/>
    <cellStyle name="Standard 8 2" xfId="1940"/>
    <cellStyle name="Standard 80" xfId="1941"/>
    <cellStyle name="Standard 800" xfId="1942"/>
    <cellStyle name="Standard 801" xfId="1943"/>
    <cellStyle name="Standard 802" xfId="1944"/>
    <cellStyle name="Standard 803" xfId="1945"/>
    <cellStyle name="Standard 804" xfId="1946"/>
    <cellStyle name="Standard 805" xfId="1947"/>
    <cellStyle name="Standard 806" xfId="1948"/>
    <cellStyle name="Standard 807" xfId="1949"/>
    <cellStyle name="Standard 808" xfId="1950"/>
    <cellStyle name="Standard 809" xfId="1951"/>
    <cellStyle name="Standard 81" xfId="1952"/>
    <cellStyle name="Standard 810" xfId="1953"/>
    <cellStyle name="Standard 811" xfId="1954"/>
    <cellStyle name="Standard 812" xfId="1955"/>
    <cellStyle name="Standard 813" xfId="1956"/>
    <cellStyle name="Standard 814" xfId="1957"/>
    <cellStyle name="Standard 815" xfId="1958"/>
    <cellStyle name="Standard 816" xfId="1959"/>
    <cellStyle name="Standard 817" xfId="1960"/>
    <cellStyle name="Standard 818" xfId="1961"/>
    <cellStyle name="Standard 819" xfId="1962"/>
    <cellStyle name="Standard 82" xfId="1963"/>
    <cellStyle name="Standard 820" xfId="1964"/>
    <cellStyle name="Standard 821" xfId="1965"/>
    <cellStyle name="Standard 822" xfId="1966"/>
    <cellStyle name="Standard 823" xfId="1967"/>
    <cellStyle name="Standard 824" xfId="1968"/>
    <cellStyle name="Standard 825" xfId="1969"/>
    <cellStyle name="Standard 826" xfId="1970"/>
    <cellStyle name="Standard 827" xfId="1971"/>
    <cellStyle name="Standard 828" xfId="1972"/>
    <cellStyle name="Standard 829" xfId="1973"/>
    <cellStyle name="Standard 83" xfId="1974"/>
    <cellStyle name="Standard 830" xfId="1975"/>
    <cellStyle name="Standard 831" xfId="1976"/>
    <cellStyle name="Standard 832" xfId="1977"/>
    <cellStyle name="Standard 833" xfId="1978"/>
    <cellStyle name="Standard 834" xfId="1979"/>
    <cellStyle name="Standard 835" xfId="1980"/>
    <cellStyle name="Standard 836" xfId="1981"/>
    <cellStyle name="Standard 837" xfId="1982"/>
    <cellStyle name="Standard 838" xfId="1983"/>
    <cellStyle name="Standard 839" xfId="1984"/>
    <cellStyle name="Standard 84" xfId="1985"/>
    <cellStyle name="Standard 840" xfId="1986"/>
    <cellStyle name="Standard 841" xfId="1987"/>
    <cellStyle name="Standard 842" xfId="1988"/>
    <cellStyle name="Standard 843" xfId="1989"/>
    <cellStyle name="Standard 844" xfId="1990"/>
    <cellStyle name="Standard 845" xfId="1991"/>
    <cellStyle name="Standard 846" xfId="1992"/>
    <cellStyle name="Standard 847" xfId="1993"/>
    <cellStyle name="Standard 848" xfId="1994"/>
    <cellStyle name="Standard 849" xfId="1995"/>
    <cellStyle name="Standard 85" xfId="1996"/>
    <cellStyle name="Standard 850" xfId="1997"/>
    <cellStyle name="Standard 851" xfId="1998"/>
    <cellStyle name="Standard 852" xfId="1999"/>
    <cellStyle name="Standard 853" xfId="2000"/>
    <cellStyle name="Standard 854" xfId="2001"/>
    <cellStyle name="Standard 855" xfId="2002"/>
    <cellStyle name="Standard 856" xfId="2003"/>
    <cellStyle name="Standard 857" xfId="2004"/>
    <cellStyle name="Standard 858" xfId="2005"/>
    <cellStyle name="Standard 859" xfId="2006"/>
    <cellStyle name="Standard 86" xfId="2007"/>
    <cellStyle name="Standard 860" xfId="2008"/>
    <cellStyle name="Standard 861" xfId="2009"/>
    <cellStyle name="Standard 862" xfId="2010"/>
    <cellStyle name="Standard 863" xfId="2011"/>
    <cellStyle name="Standard 864" xfId="2012"/>
    <cellStyle name="Standard 865" xfId="2013"/>
    <cellStyle name="Standard 866" xfId="2014"/>
    <cellStyle name="Standard 867" xfId="2015"/>
    <cellStyle name="Standard 868" xfId="2016"/>
    <cellStyle name="Standard 869" xfId="2017"/>
    <cellStyle name="Standard 87" xfId="2018"/>
    <cellStyle name="Standard 870" xfId="2019"/>
    <cellStyle name="Standard 871" xfId="2020"/>
    <cellStyle name="Standard 872" xfId="2021"/>
    <cellStyle name="Standard 873" xfId="2022"/>
    <cellStyle name="Standard 874" xfId="2023"/>
    <cellStyle name="Standard 875" xfId="2024"/>
    <cellStyle name="Standard 876" xfId="2025"/>
    <cellStyle name="Standard 877" xfId="2026"/>
    <cellStyle name="Standard 878" xfId="2027"/>
    <cellStyle name="Standard 879" xfId="2028"/>
    <cellStyle name="Standard 88" xfId="2029"/>
    <cellStyle name="Standard 880" xfId="2030"/>
    <cellStyle name="Standard 881" xfId="2031"/>
    <cellStyle name="Standard 882" xfId="2032"/>
    <cellStyle name="Standard 883" xfId="2033"/>
    <cellStyle name="Standard 884" xfId="2034"/>
    <cellStyle name="Standard 885" xfId="2035"/>
    <cellStyle name="Standard 886" xfId="2036"/>
    <cellStyle name="Standard 887" xfId="2037"/>
    <cellStyle name="Standard 888" xfId="2038"/>
    <cellStyle name="Standard 889" xfId="2039"/>
    <cellStyle name="Standard 89" xfId="2040"/>
    <cellStyle name="Standard 890" xfId="2041"/>
    <cellStyle name="Standard 891" xfId="2042"/>
    <cellStyle name="Standard 892" xfId="2043"/>
    <cellStyle name="Standard 893" xfId="2044"/>
    <cellStyle name="Standard 894" xfId="2045"/>
    <cellStyle name="Standard 895" xfId="2046"/>
    <cellStyle name="Standard 896" xfId="2047"/>
    <cellStyle name="Standard 897" xfId="2048"/>
    <cellStyle name="Standard 898" xfId="2049"/>
    <cellStyle name="Standard 899" xfId="2050"/>
    <cellStyle name="Standard 9" xfId="2051"/>
    <cellStyle name="Standard 9 2" xfId="2052"/>
    <cellStyle name="Standard 9 3" xfId="2053"/>
    <cellStyle name="Standard 90" xfId="2054"/>
    <cellStyle name="Standard 900" xfId="2055"/>
    <cellStyle name="Standard 901" xfId="2056"/>
    <cellStyle name="Standard 902" xfId="2057"/>
    <cellStyle name="Standard 903" xfId="2058"/>
    <cellStyle name="Standard 904" xfId="2059"/>
    <cellStyle name="Standard 905" xfId="2060"/>
    <cellStyle name="Standard 906" xfId="2061"/>
    <cellStyle name="Standard 907" xfId="2062"/>
    <cellStyle name="Standard 908" xfId="2063"/>
    <cellStyle name="Standard 909" xfId="2064"/>
    <cellStyle name="Standard 91" xfId="2065"/>
    <cellStyle name="Standard 910" xfId="2066"/>
    <cellStyle name="Standard 911" xfId="2067"/>
    <cellStyle name="Standard 912" xfId="2068"/>
    <cellStyle name="Standard 913" xfId="2069"/>
    <cellStyle name="Standard 914" xfId="2070"/>
    <cellStyle name="Standard 915" xfId="2071"/>
    <cellStyle name="Standard 916" xfId="2072"/>
    <cellStyle name="Standard 917" xfId="2073"/>
    <cellStyle name="Standard 918" xfId="2074"/>
    <cellStyle name="Standard 919" xfId="2075"/>
    <cellStyle name="Standard 92" xfId="2076"/>
    <cellStyle name="Standard 920" xfId="2077"/>
    <cellStyle name="Standard 921" xfId="2078"/>
    <cellStyle name="Standard 922" xfId="2079"/>
    <cellStyle name="Standard 923" xfId="2080"/>
    <cellStyle name="Standard 924" xfId="2081"/>
    <cellStyle name="Standard 925" xfId="2082"/>
    <cellStyle name="Standard 926" xfId="2083"/>
    <cellStyle name="Standard 927" xfId="2084"/>
    <cellStyle name="Standard 928" xfId="2085"/>
    <cellStyle name="Standard 929" xfId="2086"/>
    <cellStyle name="Standard 93" xfId="2087"/>
    <cellStyle name="Standard 930" xfId="2088"/>
    <cellStyle name="Standard 931" xfId="2089"/>
    <cellStyle name="Standard 932" xfId="2090"/>
    <cellStyle name="Standard 933" xfId="2091"/>
    <cellStyle name="Standard 934" xfId="2092"/>
    <cellStyle name="Standard 935" xfId="2093"/>
    <cellStyle name="Standard 936" xfId="2094"/>
    <cellStyle name="Standard 937" xfId="2095"/>
    <cellStyle name="Standard 938" xfId="2096"/>
    <cellStyle name="Standard 939" xfId="2097"/>
    <cellStyle name="Standard 94" xfId="2098"/>
    <cellStyle name="Standard 940" xfId="2099"/>
    <cellStyle name="Standard 941" xfId="2100"/>
    <cellStyle name="Standard 942" xfId="2101"/>
    <cellStyle name="Standard 943" xfId="2102"/>
    <cellStyle name="Standard 944" xfId="2103"/>
    <cellStyle name="Standard 945" xfId="2104"/>
    <cellStyle name="Standard 946" xfId="2105"/>
    <cellStyle name="Standard 947" xfId="2106"/>
    <cellStyle name="Standard 948" xfId="2107"/>
    <cellStyle name="Standard 949" xfId="2108"/>
    <cellStyle name="Standard 95" xfId="2109"/>
    <cellStyle name="Standard 950" xfId="2110"/>
    <cellStyle name="Standard 951" xfId="2111"/>
    <cellStyle name="Standard 952" xfId="2112"/>
    <cellStyle name="Standard 953" xfId="2113"/>
    <cellStyle name="Standard 954" xfId="2114"/>
    <cellStyle name="Standard 955" xfId="2115"/>
    <cellStyle name="Standard 956" xfId="2116"/>
    <cellStyle name="Standard 957" xfId="2117"/>
    <cellStyle name="Standard 958" xfId="2118"/>
    <cellStyle name="Standard 959" xfId="2119"/>
    <cellStyle name="Standard 96" xfId="2120"/>
    <cellStyle name="Standard 960" xfId="2121"/>
    <cellStyle name="Standard 961" xfId="2122"/>
    <cellStyle name="Standard 962" xfId="2123"/>
    <cellStyle name="Standard 963" xfId="2124"/>
    <cellStyle name="Standard 964" xfId="2125"/>
    <cellStyle name="Standard 965" xfId="2126"/>
    <cellStyle name="Standard 966" xfId="2127"/>
    <cellStyle name="Standard 967" xfId="2128"/>
    <cellStyle name="Standard 968" xfId="2129"/>
    <cellStyle name="Standard 969" xfId="2130"/>
    <cellStyle name="Standard 97" xfId="2131"/>
    <cellStyle name="Standard 970" xfId="2132"/>
    <cellStyle name="Standard 971" xfId="2133"/>
    <cellStyle name="Standard 972" xfId="2134"/>
    <cellStyle name="Standard 973" xfId="2135"/>
    <cellStyle name="Standard 974" xfId="2136"/>
    <cellStyle name="Standard 975" xfId="2137"/>
    <cellStyle name="Standard 976" xfId="2138"/>
    <cellStyle name="Standard 977" xfId="2139"/>
    <cellStyle name="Standard 978" xfId="2140"/>
    <cellStyle name="Standard 979" xfId="2141"/>
    <cellStyle name="Standard 98" xfId="2142"/>
    <cellStyle name="Standard 980" xfId="2143"/>
    <cellStyle name="Standard 981" xfId="2144"/>
    <cellStyle name="Standard 982" xfId="2145"/>
    <cellStyle name="Standard 983" xfId="2146"/>
    <cellStyle name="Standard 984" xfId="2147"/>
    <cellStyle name="Standard 985" xfId="2148"/>
    <cellStyle name="Standard 986" xfId="2149"/>
    <cellStyle name="Standard 987" xfId="2150"/>
    <cellStyle name="Standard 988" xfId="2151"/>
    <cellStyle name="Standard 989" xfId="2152"/>
    <cellStyle name="Standard 99" xfId="2153"/>
    <cellStyle name="Standard 990" xfId="2154"/>
    <cellStyle name="Standard 991" xfId="2155"/>
    <cellStyle name="Standard 992" xfId="2156"/>
    <cellStyle name="Standard 993" xfId="2157"/>
    <cellStyle name="Standard 994" xfId="2158"/>
    <cellStyle name="Standard 995" xfId="2159"/>
    <cellStyle name="Standard 996" xfId="2160"/>
    <cellStyle name="Standard 997" xfId="2161"/>
    <cellStyle name="Standard 998" xfId="2162"/>
    <cellStyle name="Standard 999" xfId="2163"/>
    <cellStyle name="Standard_22. KTP Migrationshintergrund" xfId="2164"/>
    <cellStyle name="Standard_Kodierplan 2010" xfId="2165"/>
    <cellStyle name="style1390319780511" xfId="2166"/>
    <cellStyle name="style1390319780652" xfId="2167"/>
    <cellStyle name="style1390319782886" xfId="2168"/>
    <cellStyle name="style1390319783058" xfId="2169"/>
    <cellStyle name="style1390320633788" xfId="2170"/>
    <cellStyle name="style1390320633851" xfId="2171"/>
    <cellStyle name="style1390320633897" xfId="2172"/>
    <cellStyle name="style1390320633960" xfId="2173"/>
    <cellStyle name="style1390320634007" xfId="2174"/>
    <cellStyle name="style1390320634522" xfId="2175"/>
    <cellStyle name="style1390320634585" xfId="2176"/>
    <cellStyle name="style1390320634647" xfId="2177"/>
    <cellStyle name="style1390320634710" xfId="2178"/>
    <cellStyle name="style1390320635960" xfId="2179"/>
    <cellStyle name="style1390320636163" xfId="2180"/>
    <cellStyle name="style1390320636491" xfId="2181"/>
    <cellStyle name="style1390320636616" xfId="2182"/>
    <cellStyle name="style1390320637757" xfId="2183"/>
    <cellStyle name="style1390320637851" xfId="2184"/>
    <cellStyle name="style1390320637897" xfId="2185"/>
    <cellStyle name="style1390320637960" xfId="2186"/>
    <cellStyle name="style1390320638054" xfId="2187"/>
    <cellStyle name="style1390320638116" xfId="2188"/>
    <cellStyle name="style1390320641116" xfId="2189"/>
    <cellStyle name="style1390320641460" xfId="2190"/>
    <cellStyle name="style1390320641507" xfId="2191"/>
    <cellStyle name="style1390320905713" xfId="2192"/>
    <cellStyle name="style1390320905823" xfId="2193"/>
    <cellStyle name="style1390320906042" xfId="2194"/>
    <cellStyle name="style1390320906088" xfId="2195"/>
    <cellStyle name="style1390320906151" xfId="2196"/>
    <cellStyle name="style1390320906198" xfId="2197"/>
    <cellStyle name="style1390320906526" xfId="2198"/>
    <cellStyle name="style1390320906573" xfId="2199"/>
    <cellStyle name="style1390320906635" xfId="2200"/>
    <cellStyle name="style1390320906682" xfId="2201"/>
    <cellStyle name="style1390320906729" xfId="2202"/>
    <cellStyle name="style1390320906838" xfId="2203"/>
    <cellStyle name="style1390320906995" xfId="2204"/>
    <cellStyle name="style1390320909151" xfId="2205"/>
    <cellStyle name="style1390320910620" xfId="2206"/>
    <cellStyle name="style1390320910854" xfId="2207"/>
    <cellStyle name="style1390320910901" xfId="2208"/>
    <cellStyle name="style1390320912995" xfId="2209"/>
    <cellStyle name="style1390320913104" xfId="2210"/>
    <cellStyle name="style1390320914151" xfId="2211"/>
    <cellStyle name="style1390320914198" xfId="2212"/>
    <cellStyle name="style1390320914245" xfId="2213"/>
    <cellStyle name="style1390320914292" xfId="2214"/>
    <cellStyle name="style1390320914339" xfId="2215"/>
    <cellStyle name="style1390320914385" xfId="2216"/>
    <cellStyle name="style1390320914432" xfId="2217"/>
    <cellStyle name="style1390320914495" xfId="2218"/>
    <cellStyle name="style1390320914526" xfId="2219"/>
    <cellStyle name="style1390320914667" xfId="2220"/>
    <cellStyle name="style1390320916901" xfId="2221"/>
    <cellStyle name="style1390320916932" xfId="2222"/>
    <cellStyle name="style1390320916979" xfId="2223"/>
    <cellStyle name="style1390320917104" xfId="2224"/>
    <cellStyle name="style1390320917135" xfId="2225"/>
    <cellStyle name="style1390320918432" xfId="2226"/>
    <cellStyle name="style1390320918479" xfId="2227"/>
    <cellStyle name="style1390321018105" xfId="2228"/>
    <cellStyle name="style1390321018199" xfId="2229"/>
    <cellStyle name="style1390321018262" xfId="2230"/>
    <cellStyle name="style1390321018309" xfId="2231"/>
    <cellStyle name="style1390321018355" xfId="2232"/>
    <cellStyle name="style1390321018418" xfId="2233"/>
    <cellStyle name="style1390321018980" xfId="2234"/>
    <cellStyle name="style1390321019043" xfId="2235"/>
    <cellStyle name="style1390321019090" xfId="2236"/>
    <cellStyle name="style1390321019152" xfId="2237"/>
    <cellStyle name="style1390321019199" xfId="2238"/>
    <cellStyle name="style1390321019309" xfId="2239"/>
    <cellStyle name="style1390321019465" xfId="2240"/>
    <cellStyle name="style1390321021309" xfId="2241"/>
    <cellStyle name="style1390321022762" xfId="2242"/>
    <cellStyle name="style1390321022996" xfId="2243"/>
    <cellStyle name="style1390321023043" xfId="2244"/>
    <cellStyle name="style1390321025074" xfId="2245"/>
    <cellStyle name="style1390321025184" xfId="2246"/>
    <cellStyle name="style1390321026262" xfId="2247"/>
    <cellStyle name="style1390321026309" xfId="2248"/>
    <cellStyle name="style1390321026356" xfId="2249"/>
    <cellStyle name="style1390321026387" xfId="2250"/>
    <cellStyle name="style1390321026434" xfId="2251"/>
    <cellStyle name="style1390321026481" xfId="2252"/>
    <cellStyle name="style1390321026527" xfId="2253"/>
    <cellStyle name="style1390321026574" xfId="2254"/>
    <cellStyle name="style1390321026621" xfId="2255"/>
    <cellStyle name="style1390321026746" xfId="2256"/>
    <cellStyle name="style1390321028746" xfId="2257"/>
    <cellStyle name="style1390321028793" xfId="2258"/>
    <cellStyle name="style1390321028824" xfId="2259"/>
    <cellStyle name="style1390321028949" xfId="2260"/>
    <cellStyle name="style1390321028996" xfId="2261"/>
    <cellStyle name="style1390321030152" xfId="2262"/>
    <cellStyle name="style1390321030215" xfId="2263"/>
    <cellStyle name="style1390321093981" xfId="2264"/>
    <cellStyle name="style1390321094028" xfId="2265"/>
    <cellStyle name="style1390321094075" xfId="2266"/>
    <cellStyle name="style1390321094122" xfId="2267"/>
    <cellStyle name="style1390321094185" xfId="2268"/>
    <cellStyle name="style1390321094247" xfId="2269"/>
    <cellStyle name="style1390321094856" xfId="2270"/>
    <cellStyle name="style1390321094919" xfId="2271"/>
    <cellStyle name="style1390321094966" xfId="2272"/>
    <cellStyle name="style1390321095013" xfId="2273"/>
    <cellStyle name="style1390321095060" xfId="2274"/>
    <cellStyle name="style1390321095106" xfId="2275"/>
    <cellStyle name="style1390321095247" xfId="2276"/>
    <cellStyle name="style1390321099091" xfId="2277"/>
    <cellStyle name="style1390321099560" xfId="2278"/>
    <cellStyle name="style1390321168592" xfId="2279"/>
    <cellStyle name="style1390321168654" xfId="2280"/>
    <cellStyle name="style1390321168701" xfId="2281"/>
    <cellStyle name="style1390321168748" xfId="2282"/>
    <cellStyle name="style1390321168811" xfId="2283"/>
    <cellStyle name="style1390321168857" xfId="2284"/>
    <cellStyle name="style1390321169326" xfId="2285"/>
    <cellStyle name="style1390321169389" xfId="2286"/>
    <cellStyle name="style1390321169436" xfId="2287"/>
    <cellStyle name="style1390321169639" xfId="2288"/>
    <cellStyle name="style1390321169701" xfId="2289"/>
    <cellStyle name="style1390321169748" xfId="2290"/>
    <cellStyle name="style1390321170123" xfId="2291"/>
    <cellStyle name="style1390321170170" xfId="2292"/>
    <cellStyle name="style1390321170217" xfId="2293"/>
    <cellStyle name="style1390321170248" xfId="2294"/>
    <cellStyle name="style1390321170482" xfId="2295"/>
    <cellStyle name="style1390321170529" xfId="2296"/>
    <cellStyle name="style1390321170592" xfId="2297"/>
    <cellStyle name="style1390321170639" xfId="2298"/>
    <cellStyle name="style1390321170686" xfId="2299"/>
    <cellStyle name="style1390321170732" xfId="2300"/>
    <cellStyle name="style1390321170795" xfId="2301"/>
    <cellStyle name="style1390321170857" xfId="2302"/>
    <cellStyle name="style1390321170904" xfId="2303"/>
    <cellStyle name="style1390321171076" xfId="2304"/>
    <cellStyle name="style1390321171373" xfId="2305"/>
    <cellStyle name="style1390321171529" xfId="2306"/>
    <cellStyle name="style1390321171592" xfId="2307"/>
    <cellStyle name="style1390321171639" xfId="2308"/>
    <cellStyle name="style1392977568832" xfId="2309"/>
    <cellStyle name="style1392977568926" xfId="2310"/>
    <cellStyle name="style1392977569723" xfId="2311"/>
    <cellStyle name="style1392977569863" xfId="2312"/>
    <cellStyle name="style1392977571598" xfId="2313"/>
    <cellStyle name="style1392977571629" xfId="2314"/>
    <cellStyle name="style1392977571660" xfId="2315"/>
    <cellStyle name="style1392977571691" xfId="2316"/>
    <cellStyle name="style1421153551845" xfId="2317"/>
    <cellStyle name="style1421153551923" xfId="2318"/>
    <cellStyle name="style1421153551970" xfId="2319"/>
    <cellStyle name="style1421153552033" xfId="2320"/>
    <cellStyle name="style1421153552095" xfId="2321"/>
    <cellStyle name="style1421153552173" xfId="2322"/>
    <cellStyle name="style1421153552251" xfId="2323"/>
    <cellStyle name="style1421153552330" xfId="2324"/>
    <cellStyle name="style1421153552423" xfId="2325"/>
    <cellStyle name="style1421153552517" xfId="2326"/>
    <cellStyle name="style1421153552626" xfId="2327"/>
    <cellStyle name="style1421153552720" xfId="2328"/>
    <cellStyle name="style1421153552798" xfId="2329"/>
    <cellStyle name="style1421153552876" xfId="2330"/>
    <cellStyle name="style1421153552986" xfId="2331"/>
    <cellStyle name="style1421153553064" xfId="2332"/>
    <cellStyle name="style1421153553158" xfId="2333"/>
    <cellStyle name="style1421153553236" xfId="2334"/>
    <cellStyle name="style1421153553330" xfId="2335"/>
    <cellStyle name="style1421153553423" xfId="2336"/>
    <cellStyle name="style1421153553533" xfId="2337"/>
    <cellStyle name="style1421153553611" xfId="2338"/>
    <cellStyle name="style1421153553673" xfId="2339"/>
    <cellStyle name="style1421153553736" xfId="2340"/>
    <cellStyle name="style1421153553767" xfId="2341"/>
    <cellStyle name="style1421153553830" xfId="2342"/>
    <cellStyle name="style1421153553876" xfId="2343"/>
    <cellStyle name="style1421153553939" xfId="2344"/>
    <cellStyle name="style1421153554001" xfId="2345"/>
    <cellStyle name="style1421153554064" xfId="2346"/>
    <cellStyle name="style1421153554126" xfId="2347"/>
    <cellStyle name="style1421153554298" xfId="2348"/>
    <cellStyle name="style1421153554345" xfId="2349"/>
    <cellStyle name="style1421153554408" xfId="2350"/>
    <cellStyle name="style1421153554470" xfId="2351"/>
    <cellStyle name="style1421153554548" xfId="2352"/>
    <cellStyle name="style1421153554611" xfId="2353"/>
    <cellStyle name="style1421153554689" xfId="2354"/>
    <cellStyle name="style1421153554767" xfId="2355"/>
    <cellStyle name="style1421153554845" xfId="2356"/>
    <cellStyle name="style1421153554955" xfId="2357"/>
    <cellStyle name="style1421153555048" xfId="2358"/>
    <cellStyle name="style1421153555095" xfId="2359"/>
    <cellStyle name="style1421153555142" xfId="2360"/>
    <cellStyle name="style1421153555205" xfId="2361"/>
    <cellStyle name="style1421153555251" xfId="2362"/>
    <cellStyle name="style1421153555314" xfId="2363"/>
    <cellStyle name="style1421153555376" xfId="2364"/>
    <cellStyle name="style1421153555423" xfId="2365"/>
    <cellStyle name="style1421153555470" xfId="2366"/>
    <cellStyle name="style1421153555861" xfId="2367"/>
    <cellStyle name="style1421153555923" xfId="2368"/>
    <cellStyle name="style1421153555970" xfId="2369"/>
    <cellStyle name="style1421153558267" xfId="2370"/>
    <cellStyle name="style1421153558345" xfId="2371"/>
    <cellStyle name="style1421153558423" xfId="2372"/>
    <cellStyle name="style1421153558533" xfId="2373"/>
    <cellStyle name="style1421153558642" xfId="2374"/>
    <cellStyle name="style1421153558720" xfId="2375"/>
    <cellStyle name="style1421153558845" xfId="2376"/>
    <cellStyle name="style1421153558939" xfId="2377"/>
    <cellStyle name="style1421153559048" xfId="2378"/>
    <cellStyle name="style1421153559189" xfId="2379"/>
    <cellStyle name="style1421153559252" xfId="2380"/>
    <cellStyle name="style1421153559502" xfId="2381"/>
    <cellStyle name="style1421153564142" xfId="2382"/>
    <cellStyle name="style1421153564330" xfId="2383"/>
    <cellStyle name="style1421153564689" xfId="2384"/>
    <cellStyle name="style1421153564752" xfId="2385"/>
    <cellStyle name="style1421153566908" xfId="2386"/>
    <cellStyle name="style1421153567111" xfId="2387"/>
    <cellStyle name="style1421153892240" xfId="2388"/>
    <cellStyle name="style1421153892334" xfId="2389"/>
    <cellStyle name="style1421153892412" xfId="2390"/>
    <cellStyle name="style1421153892459" xfId="2391"/>
    <cellStyle name="style1421153892506" xfId="2392"/>
    <cellStyle name="style1421153892568" xfId="2393"/>
    <cellStyle name="style1421153892631" xfId="2394"/>
    <cellStyle name="style1421153892693" xfId="2395"/>
    <cellStyle name="style1421153892756" xfId="2396"/>
    <cellStyle name="style1421153892834" xfId="2397"/>
    <cellStyle name="style1421153892912" xfId="2398"/>
    <cellStyle name="style1421153893131" xfId="2399"/>
    <cellStyle name="style1421153893193" xfId="2400"/>
    <cellStyle name="style1421153893240" xfId="2401"/>
    <cellStyle name="style1421153893303" xfId="2402"/>
    <cellStyle name="style1421153893365" xfId="2403"/>
    <cellStyle name="style1421153893459" xfId="2404"/>
    <cellStyle name="style1421153893553" xfId="2405"/>
    <cellStyle name="style1421153893646" xfId="2406"/>
    <cellStyle name="style1421153893756" xfId="2407"/>
    <cellStyle name="style1421153893834" xfId="2408"/>
    <cellStyle name="style1421153893896" xfId="2409"/>
    <cellStyle name="style1421153893943" xfId="2410"/>
    <cellStyle name="style1421153894006" xfId="2411"/>
    <cellStyle name="style1421153894068" xfId="2412"/>
    <cellStyle name="style1421153894131" xfId="2413"/>
    <cellStyle name="style1421153894256" xfId="2414"/>
    <cellStyle name="style1421153894318" xfId="2415"/>
    <cellStyle name="style1421153894475" xfId="2416"/>
    <cellStyle name="style1421153894553" xfId="2417"/>
    <cellStyle name="style1421153894600" xfId="2418"/>
    <cellStyle name="style1421153894646" xfId="2419"/>
    <cellStyle name="style1421153894709" xfId="2420"/>
    <cellStyle name="style1421153894787" xfId="2421"/>
    <cellStyle name="style1421153894881" xfId="2422"/>
    <cellStyle name="style1421153895365" xfId="2423"/>
    <cellStyle name="style1421153895412" xfId="2424"/>
    <cellStyle name="style1421153895521" xfId="2425"/>
    <cellStyle name="style1421153895600" xfId="2426"/>
    <cellStyle name="style1421153896318" xfId="2427"/>
    <cellStyle name="style1421153896584" xfId="2428"/>
    <cellStyle name="style1421153896631" xfId="2429"/>
    <cellStyle name="style1421153896678" xfId="2430"/>
    <cellStyle name="style1421153896725" xfId="2431"/>
    <cellStyle name="style1421153896771" xfId="2432"/>
    <cellStyle name="style1421153896834" xfId="2433"/>
    <cellStyle name="style1421153896881" xfId="2434"/>
    <cellStyle name="style1421153896943" xfId="2435"/>
    <cellStyle name="style1421153897006" xfId="2436"/>
    <cellStyle name="style1421153897084" xfId="2437"/>
    <cellStyle name="style1421153898771" xfId="2438"/>
    <cellStyle name="style1421153898881" xfId="2439"/>
    <cellStyle name="style1421153898959" xfId="2440"/>
    <cellStyle name="style1421153899053" xfId="2441"/>
    <cellStyle name="style1421153899084" xfId="2442"/>
    <cellStyle name="style1421153899146" xfId="2443"/>
    <cellStyle name="style1421153899193" xfId="2444"/>
    <cellStyle name="style1421153899318" xfId="2445"/>
    <cellStyle name="style1421153899365" xfId="2446"/>
    <cellStyle name="style1421153899412" xfId="2447"/>
    <cellStyle name="style1421153899615" xfId="2448"/>
    <cellStyle name="style1421153899662" xfId="2449"/>
    <cellStyle name="style1421153900865" xfId="2450"/>
    <cellStyle name="style1421153900928" xfId="2451"/>
    <cellStyle name="style1421153900990" xfId="2452"/>
    <cellStyle name="style1421153901068" xfId="2453"/>
    <cellStyle name="style1421153901334" xfId="2454"/>
    <cellStyle name="style1421153901381" xfId="2455"/>
    <cellStyle name="style1421153901443" xfId="2456"/>
    <cellStyle name="style1421153901506" xfId="2457"/>
    <cellStyle name="style1421153901584" xfId="2458"/>
    <cellStyle name="style1421153901662" xfId="2459"/>
    <cellStyle name="style1421153901740" xfId="2460"/>
    <cellStyle name="style1421153901834" xfId="2461"/>
    <cellStyle name="style1421153901928" xfId="2462"/>
    <cellStyle name="style1421153902006" xfId="2463"/>
    <cellStyle name="style1421153902084" xfId="2464"/>
    <cellStyle name="style1421153902162" xfId="2465"/>
    <cellStyle name="style1421153902428" xfId="2466"/>
    <cellStyle name="style1421153902506" xfId="2467"/>
    <cellStyle name="style1421153902600" xfId="2468"/>
    <cellStyle name="style1421153904412" xfId="2469"/>
    <cellStyle name="style1421153904490" xfId="2470"/>
    <cellStyle name="style1421153904553" xfId="2471"/>
    <cellStyle name="style1421153904631" xfId="2472"/>
    <cellStyle name="style1421153904693" xfId="2473"/>
    <cellStyle name="style1421153904756" xfId="2474"/>
    <cellStyle name="style1421153904818" xfId="2475"/>
    <cellStyle name="style1421153904865" xfId="2476"/>
    <cellStyle name="style1421153904912" xfId="2477"/>
    <cellStyle name="style1421153905334" xfId="2478"/>
    <cellStyle name="style1421153908693" xfId="2479"/>
    <cellStyle name="style1421153908725" xfId="2480"/>
    <cellStyle name="style1421153908772" xfId="2481"/>
    <cellStyle name="style1421153909100" xfId="2482"/>
    <cellStyle name="style1421153909162" xfId="2483"/>
    <cellStyle name="style1421153911256" xfId="2484"/>
    <cellStyle name="style1421153911553" xfId="2485"/>
    <cellStyle name="style1421153914272" xfId="2486"/>
    <cellStyle name="style1421153914365" xfId="2487"/>
    <cellStyle name="style1421153914444" xfId="2488"/>
    <cellStyle name="style1421153992976" xfId="2489"/>
    <cellStyle name="style1421153993038" xfId="2490"/>
    <cellStyle name="style1421153993101" xfId="2491"/>
    <cellStyle name="style1421153993148" xfId="2492"/>
    <cellStyle name="style1421153993226" xfId="2493"/>
    <cellStyle name="style1421153993304" xfId="2494"/>
    <cellStyle name="style1421153993366" xfId="2495"/>
    <cellStyle name="style1421153993460" xfId="2496"/>
    <cellStyle name="style1421153993538" xfId="2497"/>
    <cellStyle name="style1421153993632" xfId="2498"/>
    <cellStyle name="style1421153993726" xfId="2499"/>
    <cellStyle name="style1421153993820" xfId="2500"/>
    <cellStyle name="style1421153993898" xfId="2501"/>
    <cellStyle name="style1421153993960" xfId="2502"/>
    <cellStyle name="style1421153994054" xfId="2503"/>
    <cellStyle name="style1421153994132" xfId="2504"/>
    <cellStyle name="style1421153994226" xfId="2505"/>
    <cellStyle name="style1421153994320" xfId="2506"/>
    <cellStyle name="style1421153994413" xfId="2507"/>
    <cellStyle name="style1421153994507" xfId="2508"/>
    <cellStyle name="style1421153994601" xfId="2509"/>
    <cellStyle name="style1421153994695" xfId="2510"/>
    <cellStyle name="style1421153994757" xfId="2511"/>
    <cellStyle name="style1421153994851" xfId="2512"/>
    <cellStyle name="style1421153994945" xfId="2513"/>
    <cellStyle name="style1421153995038" xfId="2514"/>
    <cellStyle name="style1421153995226" xfId="2515"/>
    <cellStyle name="style1421153995304" xfId="2516"/>
    <cellStyle name="style1421153995445" xfId="2517"/>
    <cellStyle name="style1421153995507" xfId="2518"/>
    <cellStyle name="style1421153995570" xfId="2519"/>
    <cellStyle name="style1421153995632" xfId="2520"/>
    <cellStyle name="style1421153995726" xfId="2521"/>
    <cellStyle name="style1421153995820" xfId="2522"/>
    <cellStyle name="style1421153995945" xfId="2523"/>
    <cellStyle name="style1421153996398" xfId="2524"/>
    <cellStyle name="style1421153996445" xfId="2525"/>
    <cellStyle name="style1421153996538" xfId="2526"/>
    <cellStyle name="style1421153996601" xfId="2527"/>
    <cellStyle name="style1421153997398" xfId="2528"/>
    <cellStyle name="style1421153997507" xfId="2529"/>
    <cellStyle name="style1421153997570" xfId="2530"/>
    <cellStyle name="style1421153997648" xfId="2531"/>
    <cellStyle name="style1421153997726" xfId="2532"/>
    <cellStyle name="style1421153997804" xfId="2533"/>
    <cellStyle name="style1421153997882" xfId="2534"/>
    <cellStyle name="style1421153997960" xfId="2535"/>
    <cellStyle name="style1421153998023" xfId="2536"/>
    <cellStyle name="style1421153998101" xfId="2537"/>
    <cellStyle name="style1421153998195" xfId="2538"/>
    <cellStyle name="style1421153999992" xfId="2539"/>
    <cellStyle name="style1421154000070" xfId="2540"/>
    <cellStyle name="style1421154000117" xfId="2541"/>
    <cellStyle name="style1421154000163" xfId="2542"/>
    <cellStyle name="style1421154000226" xfId="2543"/>
    <cellStyle name="style1421154000288" xfId="2544"/>
    <cellStyle name="style1421154000351" xfId="2545"/>
    <cellStyle name="style1421154000507" xfId="2546"/>
    <cellStyle name="style1421154000570" xfId="2547"/>
    <cellStyle name="style1421154000648" xfId="2548"/>
    <cellStyle name="style1421154000726" xfId="2549"/>
    <cellStyle name="style1421154000804" xfId="2550"/>
    <cellStyle name="style1421154002132" xfId="2551"/>
    <cellStyle name="style1421154002195" xfId="2552"/>
    <cellStyle name="style1421154002242" xfId="2553"/>
    <cellStyle name="style1421154002288" xfId="2554"/>
    <cellStyle name="style1421154002335" xfId="2555"/>
    <cellStyle name="style1421154002398" xfId="2556"/>
    <cellStyle name="style1421154002445" xfId="2557"/>
    <cellStyle name="style1421154002507" xfId="2558"/>
    <cellStyle name="style1421154002554" xfId="2559"/>
    <cellStyle name="style1421154002617" xfId="2560"/>
    <cellStyle name="style1421154002945" xfId="2561"/>
    <cellStyle name="style1421154003007" xfId="2562"/>
    <cellStyle name="style1421154003054" xfId="2563"/>
    <cellStyle name="style1421154003117" xfId="2564"/>
    <cellStyle name="style1421154003163" xfId="2565"/>
    <cellStyle name="style1421154003210" xfId="2566"/>
    <cellStyle name="style1421154003429" xfId="2567"/>
    <cellStyle name="style1421154003538" xfId="2568"/>
    <cellStyle name="style1421154003632" xfId="2569"/>
    <cellStyle name="style1421154005960" xfId="2570"/>
    <cellStyle name="style1421154006038" xfId="2571"/>
    <cellStyle name="style1421154006117" xfId="2572"/>
    <cellStyle name="style1421154006195" xfId="2573"/>
    <cellStyle name="style1421154006273" xfId="2574"/>
    <cellStyle name="style1421154006367" xfId="2575"/>
    <cellStyle name="style1421154006460" xfId="2576"/>
    <cellStyle name="style1421154006538" xfId="2577"/>
    <cellStyle name="style1421154006632" xfId="2578"/>
    <cellStyle name="style1421154006929" xfId="2579"/>
    <cellStyle name="style1421154010617" xfId="2580"/>
    <cellStyle name="style1421154010695" xfId="2581"/>
    <cellStyle name="style1421154010773" xfId="2582"/>
    <cellStyle name="style1421154011007" xfId="2583"/>
    <cellStyle name="style1421154011085" xfId="2584"/>
    <cellStyle name="style1421154013648" xfId="2585"/>
    <cellStyle name="style1421154013929" xfId="2586"/>
    <cellStyle name="style1421155390681" xfId="2587"/>
    <cellStyle name="style1421155390869" xfId="2588"/>
    <cellStyle name="style1421155391056" xfId="2589"/>
    <cellStyle name="style1421155391119" xfId="2590"/>
    <cellStyle name="style1421155391197" xfId="2591"/>
    <cellStyle name="style1421155391337" xfId="2592"/>
    <cellStyle name="style1421155391462" xfId="2593"/>
    <cellStyle name="style1421155391603" xfId="2594"/>
    <cellStyle name="style1421155391681" xfId="2595"/>
    <cellStyle name="style1421155391759" xfId="2596"/>
    <cellStyle name="style1421155391822" xfId="2597"/>
    <cellStyle name="style1421155391947" xfId="2598"/>
    <cellStyle name="style1421155392041" xfId="2599"/>
    <cellStyle name="style1421155392119" xfId="2600"/>
    <cellStyle name="style1421155392259" xfId="2601"/>
    <cellStyle name="style1421155392337" xfId="2602"/>
    <cellStyle name="style1421155392431" xfId="2603"/>
    <cellStyle name="style1421155392478" xfId="2604"/>
    <cellStyle name="style1421155392541" xfId="2605"/>
    <cellStyle name="style1421155392603" xfId="2606"/>
    <cellStyle name="style1421155392712" xfId="2607"/>
    <cellStyle name="style1421155392791" xfId="2608"/>
    <cellStyle name="style1421155392853" xfId="2609"/>
    <cellStyle name="style1421155392931" xfId="2610"/>
    <cellStyle name="style1421155392978" xfId="2611"/>
    <cellStyle name="style1421155393041" xfId="2612"/>
    <cellStyle name="style1421155393087" xfId="2613"/>
    <cellStyle name="style1421155393197" xfId="2614"/>
    <cellStyle name="style1421155393259" xfId="2615"/>
    <cellStyle name="style1421155393306" xfId="2616"/>
    <cellStyle name="style1421155393369" xfId="2617"/>
    <cellStyle name="style1421155393416" xfId="2618"/>
    <cellStyle name="style1421155393478" xfId="2619"/>
    <cellStyle name="style1421155393541" xfId="2620"/>
    <cellStyle name="style1421155393587" xfId="2621"/>
    <cellStyle name="style1421155393650" xfId="2622"/>
    <cellStyle name="style1421155393697" xfId="2623"/>
    <cellStyle name="style1421155393775" xfId="2624"/>
    <cellStyle name="style1421155393837" xfId="2625"/>
    <cellStyle name="style1421155393916" xfId="2626"/>
    <cellStyle name="style1421155394056" xfId="2627"/>
    <cellStyle name="style1421155394119" xfId="2628"/>
    <cellStyle name="style1421155394181" xfId="2629"/>
    <cellStyle name="style1421155394244" xfId="2630"/>
    <cellStyle name="style1421155394306" xfId="2631"/>
    <cellStyle name="style1421155394400" xfId="2632"/>
    <cellStyle name="style1421155394478" xfId="2633"/>
    <cellStyle name="style1421155394556" xfId="2634"/>
    <cellStyle name="style1421155394681" xfId="2635"/>
    <cellStyle name="style1421155394744" xfId="2636"/>
    <cellStyle name="style1421155394806" xfId="2637"/>
    <cellStyle name="style1421155394947" xfId="2638"/>
    <cellStyle name="style1421155395025" xfId="2639"/>
    <cellStyle name="style1421155395072" xfId="2640"/>
    <cellStyle name="style1421155395134" xfId="2641"/>
    <cellStyle name="style1421155395244" xfId="2642"/>
    <cellStyle name="style1421155395322" xfId="2643"/>
    <cellStyle name="style1421155395369" xfId="2644"/>
    <cellStyle name="style1421155395416" xfId="2645"/>
    <cellStyle name="style1421155395478" xfId="2646"/>
    <cellStyle name="style1421155395525" xfId="2647"/>
    <cellStyle name="style1421155395744" xfId="2648"/>
    <cellStyle name="style1421155395791" xfId="2649"/>
    <cellStyle name="style1421155395869" xfId="2650"/>
    <cellStyle name="style1421155395931" xfId="2651"/>
    <cellStyle name="style1421155396400" xfId="2652"/>
    <cellStyle name="style1421155396463" xfId="2653"/>
    <cellStyle name="style1421155397916" xfId="2654"/>
    <cellStyle name="style1421155403384" xfId="2655"/>
    <cellStyle name="style1421155403463" xfId="2656"/>
    <cellStyle name="style1421155403509" xfId="2657"/>
    <cellStyle name="style1421155403681" xfId="2658"/>
    <cellStyle name="style1421155403744" xfId="2659"/>
    <cellStyle name="style1421155403806" xfId="2660"/>
    <cellStyle name="style1421155403885" xfId="2661"/>
    <cellStyle name="style1421155403947" xfId="2662"/>
    <cellStyle name="style1421155404416" xfId="2663"/>
    <cellStyle name="style1421155404666" xfId="2664"/>
    <cellStyle name="style1421155404744" xfId="2665"/>
    <cellStyle name="style1421155404869" xfId="2666"/>
    <cellStyle name="style1421155404947" xfId="2667"/>
    <cellStyle name="style1450441815830" xfId="2668"/>
    <cellStyle name="style1450441820002" xfId="2669"/>
    <cellStyle name="style1450441824674" xfId="2670"/>
    <cellStyle name="style1450441824737" xfId="2671"/>
    <cellStyle name="style1450441824924" xfId="2672"/>
    <cellStyle name="style1450441825081" xfId="2673"/>
    <cellStyle name="style1450441984761" xfId="2674"/>
    <cellStyle name="style1454061660362" xfId="2675"/>
    <cellStyle name="style1454061660440" xfId="2676"/>
    <cellStyle name="style1454061660627" xfId="2677"/>
    <cellStyle name="style1454061660721" xfId="2678"/>
    <cellStyle name="style1454061660893" xfId="2679"/>
    <cellStyle name="style1454061660987" xfId="2680"/>
    <cellStyle name="style1456317170647" xfId="2681"/>
    <cellStyle name="style1456317170959" xfId="2682"/>
    <cellStyle name="style1456317171069" xfId="2683"/>
    <cellStyle name="style1456317171194" xfId="2684"/>
    <cellStyle name="style1456317171319" xfId="2685"/>
    <cellStyle name="style1456317171428" xfId="2686"/>
    <cellStyle name="style1456317172131" xfId="2687"/>
    <cellStyle name="style1456317172240" xfId="2688"/>
    <cellStyle name="style1456317172350" xfId="2689"/>
    <cellStyle name="style1456317172444" xfId="2690"/>
    <cellStyle name="style1456317172553" xfId="2691"/>
    <cellStyle name="style1456317172772" xfId="2692"/>
    <cellStyle name="style1456317173084" xfId="2693"/>
    <cellStyle name="style1456317177897" xfId="2694"/>
    <cellStyle name="style1456317180053" xfId="2695"/>
    <cellStyle name="style1456317180491" xfId="2696"/>
    <cellStyle name="style1456317180569" xfId="2697"/>
    <cellStyle name="style1456317184991" xfId="2698"/>
    <cellStyle name="style1456317185085" xfId="2699"/>
    <cellStyle name="style1456317185194" xfId="2700"/>
    <cellStyle name="style1456317185335" xfId="2701"/>
    <cellStyle name="style1456317185397" xfId="2702"/>
    <cellStyle name="style1456317185475" xfId="2703"/>
    <cellStyle name="style1456317185553" xfId="2704"/>
    <cellStyle name="style1456317185632" xfId="2705"/>
    <cellStyle name="style1456317185725" xfId="2706"/>
    <cellStyle name="style1456317185819" xfId="2707"/>
    <cellStyle name="style1456317185897" xfId="2708"/>
    <cellStyle name="style1456317185991" xfId="2709"/>
    <cellStyle name="style1456317186132" xfId="2710"/>
    <cellStyle name="style1456317186194" xfId="2711"/>
    <cellStyle name="style1456317186272" xfId="2712"/>
    <cellStyle name="style1456317186397" xfId="2713"/>
    <cellStyle name="style1456317188132" xfId="2714"/>
    <cellStyle name="style1456317188225" xfId="2715"/>
    <cellStyle name="style1456317188366" xfId="2716"/>
    <cellStyle name="style1456322007176" xfId="2717"/>
    <cellStyle name="style1456322007536" xfId="2718"/>
    <cellStyle name="style1471523383888" xfId="2719"/>
    <cellStyle name="style1471523383997" xfId="2720"/>
    <cellStyle name="style1471523384169" xfId="2721"/>
    <cellStyle name="style1471523384404" xfId="2722"/>
    <cellStyle name="style1471523384638" xfId="2723"/>
    <cellStyle name="style1471523384747" xfId="2724"/>
    <cellStyle name="style1471523384872" xfId="2725"/>
    <cellStyle name="style1471523384997" xfId="2726"/>
    <cellStyle name="style1471523470390" xfId="2727"/>
    <cellStyle name="style1471523470530" xfId="2728"/>
    <cellStyle name="style1471523470624" xfId="2729"/>
    <cellStyle name="style1471523470702" xfId="2730"/>
    <cellStyle name="style1471523470796" xfId="2731"/>
    <cellStyle name="style1471523470874" xfId="2732"/>
    <cellStyle name="style1494396862743" xfId="2733"/>
    <cellStyle name="style1494396862853" xfId="2734"/>
    <cellStyle name="style1494396863009" xfId="2735"/>
    <cellStyle name="style1494396863134" xfId="2736"/>
    <cellStyle name="style1494396863306" xfId="2737"/>
    <cellStyle name="style1494396863478" xfId="2738"/>
    <cellStyle name="style1494397102904" xfId="2739"/>
    <cellStyle name="style1494397102998" xfId="2740"/>
    <cellStyle name="style1494397103107" xfId="2741"/>
    <cellStyle name="style1494397103232" xfId="2742"/>
    <cellStyle name="style1494397312690" xfId="2743"/>
    <cellStyle name="style1494397312893" xfId="2744"/>
    <cellStyle name="style1494397313127" xfId="2745"/>
    <cellStyle name="style1494397313627" xfId="2746"/>
    <cellStyle name="style1494397313736" xfId="2747"/>
    <cellStyle name="style1494397313893" xfId="2748"/>
    <cellStyle name="style1494397314080" xfId="2749"/>
    <cellStyle name="style1494397315424" xfId="2750"/>
    <cellStyle name="style1494397315658" xfId="2751"/>
    <cellStyle name="style1494397316643" xfId="2752"/>
    <cellStyle name="style1494397316861" xfId="2753"/>
    <cellStyle name="style1494397317174" xfId="2754"/>
    <cellStyle name="style1494397318033" xfId="2755"/>
    <cellStyle name="style1494397318143" xfId="2756"/>
    <cellStyle name="style1494397318252" xfId="2757"/>
    <cellStyle name="style1494397318408" xfId="2758"/>
    <cellStyle name="style1494397318518" xfId="2759"/>
    <cellStyle name="style1494397319190" xfId="2760"/>
    <cellStyle name="style1494397319674" xfId="2761"/>
    <cellStyle name="style1494397320252" xfId="2762"/>
    <cellStyle name="style1494397320690" xfId="2763"/>
    <cellStyle name="style1494397320908" xfId="2764"/>
    <cellStyle name="style1494397323377" xfId="2765"/>
    <cellStyle name="style1494397323471" xfId="2766"/>
    <cellStyle name="style1494397323612" xfId="2767"/>
    <cellStyle name="style1494397323815" xfId="2768"/>
    <cellStyle name="style1494397324143" xfId="2769"/>
    <cellStyle name="style1494397324252" xfId="2770"/>
    <cellStyle name="style1494397324377" xfId="2771"/>
    <cellStyle name="style1494397324502" xfId="2772"/>
    <cellStyle name="style1494397324643" xfId="2773"/>
    <cellStyle name="style1494397324768" xfId="2774"/>
    <cellStyle name="style1494397324877" xfId="2775"/>
    <cellStyle name="style1494397324987" xfId="2776"/>
    <cellStyle name="style1494397325190" xfId="2777"/>
    <cellStyle name="style1494397325362" xfId="2778"/>
    <cellStyle name="style1494397325471" xfId="2779"/>
    <cellStyle name="style1494397325596" xfId="2780"/>
    <cellStyle name="style1494397325784" xfId="2781"/>
    <cellStyle name="style1494397325955" xfId="2782"/>
    <cellStyle name="style1494404915282" xfId="2783"/>
    <cellStyle name="style1494404915438" xfId="2784"/>
    <cellStyle name="style1494404915860" xfId="2785"/>
    <cellStyle name="style1494404915938" xfId="2786"/>
    <cellStyle name="style1494404916313" xfId="2787"/>
    <cellStyle name="style1494404916438" xfId="2788"/>
    <cellStyle name="style1494405092463" xfId="2789"/>
    <cellStyle name="style1494405092869" xfId="2790"/>
    <cellStyle name="style1494405104572" xfId="2791"/>
    <cellStyle name="style1494405104681" xfId="2792"/>
    <cellStyle name="style1494405105040" xfId="2793"/>
    <cellStyle name="style1494405105228" xfId="2794"/>
    <cellStyle name="style1494405105462" xfId="2795"/>
    <cellStyle name="style1494405105775" xfId="2796"/>
    <cellStyle name="style1494406221228" xfId="2797"/>
    <cellStyle name="style1494406221322" xfId="2798"/>
    <cellStyle name="style1494406221431" xfId="2799"/>
    <cellStyle name="style1494406221541" xfId="2800"/>
    <cellStyle name="style1507279484075" xfId="2801"/>
    <cellStyle name="style1507279484446" xfId="2802"/>
    <cellStyle name="style1507279484700" xfId="2803"/>
    <cellStyle name="style1507279484911" xfId="2804"/>
    <cellStyle name="style1507279485055" xfId="2805"/>
    <cellStyle name="style1507279485188" xfId="2806"/>
    <cellStyle name="style1507279485454" xfId="2807"/>
    <cellStyle name="style1507279485688" xfId="2808"/>
    <cellStyle name="style1507279485927" xfId="2809"/>
    <cellStyle name="style1507279486169" xfId="2810"/>
    <cellStyle name="style1507279486407" xfId="2811"/>
    <cellStyle name="style1507279486610" xfId="2812"/>
    <cellStyle name="style1507279486743" xfId="2813"/>
    <cellStyle name="style1507279486950" xfId="2814"/>
    <cellStyle name="style1507279487110" xfId="2815"/>
    <cellStyle name="style1507279487282" xfId="2816"/>
    <cellStyle name="style1507279487524" xfId="2817"/>
    <cellStyle name="style1507279487759" xfId="2818"/>
    <cellStyle name="style1507279487993" xfId="2819"/>
    <cellStyle name="style1507279488157" xfId="2820"/>
    <cellStyle name="style1507279488286" xfId="2821"/>
    <cellStyle name="style1507279488415" xfId="2822"/>
    <cellStyle name="style1507279488540" xfId="2823"/>
    <cellStyle name="style1507279488739" xfId="2824"/>
    <cellStyle name="style1507279488985" xfId="2825"/>
    <cellStyle name="style1507279489223" xfId="2826"/>
    <cellStyle name="style1507279489458" xfId="2827"/>
    <cellStyle name="style1507279489638" xfId="2828"/>
    <cellStyle name="style1507279489766" xfId="2829"/>
    <cellStyle name="style1507279489899" xfId="2830"/>
    <cellStyle name="style1507279490024" xfId="2831"/>
    <cellStyle name="style1507279490153" xfId="2832"/>
    <cellStyle name="style1507279490282" xfId="2833"/>
    <cellStyle name="style1507279490411" xfId="2834"/>
    <cellStyle name="style1507279490540" xfId="2835"/>
    <cellStyle name="style1507279490677" xfId="2836"/>
    <cellStyle name="style1507279490829" xfId="2837"/>
    <cellStyle name="style1507279490950" xfId="2838"/>
    <cellStyle name="style1507279491067" xfId="2839"/>
    <cellStyle name="style1507279491184" xfId="2840"/>
    <cellStyle name="style1507279491388" xfId="2841"/>
    <cellStyle name="style1507279491630" xfId="2842"/>
    <cellStyle name="style1507279491868" xfId="2843"/>
    <cellStyle name="style1507279492106" xfId="2844"/>
    <cellStyle name="style1507279492282" xfId="2845"/>
    <cellStyle name="style1507279492462" xfId="2846"/>
    <cellStyle name="style1507279492790" xfId="2847"/>
    <cellStyle name="style1507279493102" xfId="2848"/>
    <cellStyle name="style1507279493231" xfId="2849"/>
    <cellStyle name="style1507279493399" xfId="2850"/>
    <cellStyle name="style1507279493571" xfId="2851"/>
    <cellStyle name="style1507279493673" xfId="2852"/>
    <cellStyle name="style1507279493802" xfId="2853"/>
    <cellStyle name="style1507279494216" xfId="2854"/>
    <cellStyle name="style1507279494368" xfId="2855"/>
    <cellStyle name="style1507279494606" xfId="2856"/>
    <cellStyle name="style1507279494841" xfId="2857"/>
    <cellStyle name="style1507279494997" xfId="2858"/>
    <cellStyle name="style1507279495173" xfId="2859"/>
    <cellStyle name="style1507279495267" xfId="2860"/>
    <cellStyle name="style1507279497028" xfId="2861"/>
    <cellStyle name="style1507279497352" xfId="2862"/>
    <cellStyle name="style1507279497560" xfId="2863"/>
    <cellStyle name="style1507279498270" xfId="2864"/>
    <cellStyle name="style1507279546365" xfId="2865"/>
    <cellStyle name="style1507279546713" xfId="2866"/>
    <cellStyle name="style1507279546959" xfId="2867"/>
    <cellStyle name="style1507279547201" xfId="2868"/>
    <cellStyle name="style1507279547408" xfId="2869"/>
    <cellStyle name="style1507279547513" xfId="2870"/>
    <cellStyle name="style1507279547728" xfId="2871"/>
    <cellStyle name="style1507279547963" xfId="2872"/>
    <cellStyle name="style1507279548197" xfId="2873"/>
    <cellStyle name="style1507279548482" xfId="2874"/>
    <cellStyle name="style1507279548720" xfId="2875"/>
    <cellStyle name="style1507279548959" xfId="2876"/>
    <cellStyle name="style1507279549205" xfId="2877"/>
    <cellStyle name="style1507279549420" xfId="2878"/>
    <cellStyle name="style1507279549537" xfId="2879"/>
    <cellStyle name="style1507279549693" xfId="2880"/>
    <cellStyle name="style1507279549935" xfId="2881"/>
    <cellStyle name="style1507279550170" xfId="2882"/>
    <cellStyle name="style1507279550334" xfId="2883"/>
    <cellStyle name="style1507279550537" xfId="2884"/>
    <cellStyle name="style1507279550759" xfId="2885"/>
    <cellStyle name="style1507279551013" xfId="2886"/>
    <cellStyle name="style1507279551189" xfId="2887"/>
    <cellStyle name="style1507279551384" xfId="2888"/>
    <cellStyle name="style1507279551591" xfId="2889"/>
    <cellStyle name="style1507279551759" xfId="2890"/>
    <cellStyle name="style1507279551896" xfId="2891"/>
    <cellStyle name="style1507279552025" xfId="2892"/>
    <cellStyle name="style1507279552158" xfId="2893"/>
    <cellStyle name="style1507279552291" xfId="2894"/>
    <cellStyle name="style1507279552439" xfId="2895"/>
    <cellStyle name="style1507279552619" xfId="2896"/>
    <cellStyle name="style1507279552849" xfId="2897"/>
    <cellStyle name="style1507279552994" xfId="2898"/>
    <cellStyle name="style1507279553099" xfId="2899"/>
    <cellStyle name="style1507279553252" xfId="2900"/>
    <cellStyle name="style1507279553424" xfId="2901"/>
    <cellStyle name="style1507279553627" xfId="2902"/>
    <cellStyle name="style1507279553857" xfId="2903"/>
    <cellStyle name="style1507279554029" xfId="2904"/>
    <cellStyle name="style1507279554166" xfId="2905"/>
    <cellStyle name="style1507279554326" xfId="2906"/>
    <cellStyle name="style1507279554525" xfId="2907"/>
    <cellStyle name="style1507279554670" xfId="2908"/>
    <cellStyle name="style1507279554799" xfId="2909"/>
    <cellStyle name="style1507279554927" xfId="2910"/>
    <cellStyle name="style1507279555095" xfId="2911"/>
    <cellStyle name="style1507279555299" xfId="2912"/>
    <cellStyle name="style1507279555467" xfId="2913"/>
    <cellStyle name="style1507279555599" xfId="2914"/>
    <cellStyle name="style1507279555838" xfId="2915"/>
    <cellStyle name="style1507279556076" xfId="2916"/>
    <cellStyle name="style1507279556209" xfId="2917"/>
    <cellStyle name="style1507279556338" xfId="2918"/>
    <cellStyle name="style1507279556467" xfId="2919"/>
    <cellStyle name="style1507279556599" xfId="2920"/>
    <cellStyle name="style1507279556713" xfId="2921"/>
    <cellStyle name="style1507279556810" xfId="2922"/>
    <cellStyle name="style1507279556908" xfId="2923"/>
    <cellStyle name="style1507279557010" xfId="2924"/>
    <cellStyle name="style1507279557107" xfId="2925"/>
    <cellStyle name="style1507279557205" xfId="2926"/>
    <cellStyle name="style1507279557302" xfId="2927"/>
    <cellStyle name="style1507279557482" xfId="2928"/>
    <cellStyle name="style1507279557584" xfId="2929"/>
    <cellStyle name="style1507279560740" xfId="2930"/>
    <cellStyle name="style1507279560939" xfId="2931"/>
    <cellStyle name="style1511791040128" xfId="2932"/>
    <cellStyle name="style1511791040225" xfId="2933"/>
    <cellStyle name="style1511791040366" xfId="2934"/>
    <cellStyle name="style1511791040499" xfId="2935"/>
    <cellStyle name="style1511791500528" xfId="2936"/>
    <cellStyle name="style1511791500664" xfId="2937"/>
    <cellStyle name="style1511791500844" xfId="2938"/>
    <cellStyle name="style1511791713209" xfId="2939"/>
    <cellStyle name="style1511791713314" xfId="2940"/>
    <cellStyle name="style1511791713447" xfId="2941"/>
    <cellStyle name="style1511863824175" xfId="2942"/>
    <cellStyle name="style1511863824358" xfId="2943"/>
    <cellStyle name="style1511863824600" xfId="2944"/>
    <cellStyle name="style1511863824753" xfId="2945"/>
    <cellStyle name="style1511864625600" xfId="2946"/>
    <cellStyle name="style1511864625744" xfId="2947"/>
    <cellStyle name="style1521640522134" xfId="2948"/>
    <cellStyle name="style1521640522271" xfId="2949"/>
    <cellStyle name="style1521640522439" xfId="2950"/>
    <cellStyle name="style1521640523115" xfId="2951"/>
    <cellStyle name="style1521640523357" xfId="2952"/>
    <cellStyle name="style1521640523517" xfId="2953"/>
    <cellStyle name="style1521640523720" xfId="2954"/>
    <cellStyle name="style1521640525552" xfId="2955"/>
    <cellStyle name="style1521640525767" xfId="2956"/>
    <cellStyle name="style1521640527056" xfId="2957"/>
    <cellStyle name="style1521640527298" xfId="2958"/>
    <cellStyle name="style1521640527529" xfId="2959"/>
    <cellStyle name="style1521640529181" xfId="2960"/>
    <cellStyle name="style1521640529677" xfId="2961"/>
    <cellStyle name="style1521640530173" xfId="2962"/>
    <cellStyle name="style1521640530419" xfId="2963"/>
    <cellStyle name="style1521640531708" xfId="2964"/>
    <cellStyle name="style1521640531810" xfId="2965"/>
    <cellStyle name="style1521640531904" xfId="2966"/>
    <cellStyle name="style1521640532025" xfId="2967"/>
    <cellStyle name="style1521640532146" xfId="2968"/>
    <cellStyle name="style1521640532267" xfId="2969"/>
    <cellStyle name="style1521640532396" xfId="2970"/>
    <cellStyle name="style1521640532517" xfId="2971"/>
    <cellStyle name="style1521640532646" xfId="2972"/>
    <cellStyle name="style1521640532751" xfId="2973"/>
    <cellStyle name="style1521640532869" xfId="2974"/>
    <cellStyle name="style1521640533017" xfId="2975"/>
    <cellStyle name="style1521640533197" xfId="2976"/>
    <cellStyle name="style1521640533376" xfId="2977"/>
    <cellStyle name="style1521640533552" xfId="2978"/>
    <cellStyle name="style1521640533794" xfId="2979"/>
    <cellStyle name="style1521640533986" xfId="2980"/>
    <cellStyle name="style1521640534146" xfId="2981"/>
    <cellStyle name="style1521640534775" xfId="2982"/>
    <cellStyle name="style1521640534986" xfId="2983"/>
    <cellStyle name="style1521640535126" xfId="2984"/>
    <cellStyle name="style1521640535263" xfId="2985"/>
    <cellStyle name="style1521640535388" xfId="2986"/>
    <cellStyle name="style1521640535517" xfId="2987"/>
    <cellStyle name="style1521640537193" xfId="2988"/>
    <cellStyle name="style1521640537326" xfId="2989"/>
    <cellStyle name="style1521640537451" xfId="2990"/>
    <cellStyle name="style1521640537579" xfId="2991"/>
    <cellStyle name="style1521640537673" xfId="2992"/>
    <cellStyle name="style1521640537767" xfId="2993"/>
    <cellStyle name="style1521640537861" xfId="2994"/>
    <cellStyle name="style1521640537958" xfId="2995"/>
    <cellStyle name="style1521640538087" xfId="2996"/>
    <cellStyle name="style1521640538212" xfId="2997"/>
    <cellStyle name="style1521640538337" xfId="2998"/>
    <cellStyle name="style1521640538431" xfId="2999"/>
    <cellStyle name="style1521640538525" xfId="3000"/>
    <cellStyle name="style1521640538622" xfId="3001"/>
    <cellStyle name="style1521640538720" xfId="3002"/>
    <cellStyle name="style1521640538845" xfId="3003"/>
    <cellStyle name="style1527848833579" xfId="3465"/>
    <cellStyle name="style1527848833747" xfId="3466"/>
    <cellStyle name="style1527848833856" xfId="3467"/>
    <cellStyle name="style1527848833954" xfId="3468"/>
    <cellStyle name="style1527848834055" xfId="3469"/>
    <cellStyle name="style1527848834126" xfId="3470"/>
    <cellStyle name="style1527848834219" xfId="3471"/>
    <cellStyle name="style1527848834305" xfId="3472"/>
    <cellStyle name="style1527848834387" xfId="3473"/>
    <cellStyle name="style1527848834473" xfId="3474"/>
    <cellStyle name="style1527848834555" xfId="3475"/>
    <cellStyle name="style1527848834641" xfId="3476"/>
    <cellStyle name="style1527848834735" xfId="3477"/>
    <cellStyle name="style1527848834817" xfId="3478"/>
    <cellStyle name="style1527848834883" xfId="3479"/>
    <cellStyle name="style1527848834950" xfId="3480"/>
    <cellStyle name="style1527848835032" xfId="3481"/>
    <cellStyle name="style1527848835114" xfId="3482"/>
    <cellStyle name="style1527848835200" xfId="3483"/>
    <cellStyle name="style1527848835282" xfId="3484"/>
    <cellStyle name="style1527848835368" xfId="3485"/>
    <cellStyle name="style1527848835450" xfId="3486"/>
    <cellStyle name="style1527848835532" xfId="3487"/>
    <cellStyle name="style1527848835618" xfId="3488"/>
    <cellStyle name="style1527848835704" xfId="3489"/>
    <cellStyle name="style1527848835786" xfId="3490"/>
    <cellStyle name="style1527848835872" xfId="3491"/>
    <cellStyle name="style1527848835954" xfId="3492"/>
    <cellStyle name="style1527848836048" xfId="3493"/>
    <cellStyle name="style1527848836130" xfId="3494"/>
    <cellStyle name="style1527848836216" xfId="3495"/>
    <cellStyle name="style1527848836298" xfId="3496"/>
    <cellStyle name="style1527848836380" xfId="3497"/>
    <cellStyle name="style1527848836481" xfId="3498"/>
    <cellStyle name="style1527848836563" xfId="3499"/>
    <cellStyle name="style1527848836653" xfId="3500"/>
    <cellStyle name="style1527848836739" xfId="3501"/>
    <cellStyle name="style1527848836817" xfId="3502"/>
    <cellStyle name="style1527848836884" xfId="3503"/>
    <cellStyle name="style1527848836950" xfId="3504"/>
    <cellStyle name="style1527848837044" xfId="3505"/>
    <cellStyle name="style1527848837145" xfId="3506"/>
    <cellStyle name="style1527848837235" xfId="3507"/>
    <cellStyle name="style1527848837344" xfId="3508"/>
    <cellStyle name="style1527848837493" xfId="3509"/>
    <cellStyle name="style1527848837657" xfId="3510"/>
    <cellStyle name="style1527848837759" xfId="3511"/>
    <cellStyle name="style1527848837856" xfId="3512"/>
    <cellStyle name="style1527848837954" xfId="3513"/>
    <cellStyle name="style1527848838028" xfId="3514"/>
    <cellStyle name="style1527848838153" xfId="3515"/>
    <cellStyle name="style1527848838325" xfId="3516"/>
    <cellStyle name="style1527848838454" xfId="3517"/>
    <cellStyle name="style1527848838630" xfId="3518"/>
    <cellStyle name="style1527848838798" xfId="3519"/>
    <cellStyle name="style1527848838899" xfId="3520"/>
    <cellStyle name="style1527848839059" xfId="3521"/>
    <cellStyle name="style1527848839137" xfId="3522"/>
    <cellStyle name="style1528723218246" xfId="3397"/>
    <cellStyle name="style1528723218398" xfId="3396"/>
    <cellStyle name="style1528723218559" xfId="3398"/>
    <cellStyle name="style1528723218961" xfId="3379"/>
    <cellStyle name="style1528723219086" xfId="3378"/>
    <cellStyle name="style1528723220551" xfId="3391"/>
    <cellStyle name="style1528723220672" xfId="3390"/>
    <cellStyle name="style1528723221590" xfId="3386"/>
    <cellStyle name="style1528723221719" xfId="3385"/>
    <cellStyle name="style1528723222781" xfId="3395"/>
    <cellStyle name="style1528723222895" xfId="3394"/>
    <cellStyle name="style1528723222984" xfId="3393"/>
    <cellStyle name="style1528723223074" xfId="3389"/>
    <cellStyle name="style1528723223195" xfId="3388"/>
    <cellStyle name="style1528723223320" xfId="3392"/>
    <cellStyle name="style1528723223430" xfId="3387"/>
    <cellStyle name="style1528723223535" xfId="3384"/>
    <cellStyle name="style1528723223656" xfId="3383"/>
    <cellStyle name="style1528723223770" xfId="3382"/>
    <cellStyle name="style1528723223863" xfId="3381"/>
    <cellStyle name="style1528723223965" xfId="3380"/>
    <cellStyle name="style1528723224074" xfId="3004"/>
    <cellStyle name="style1528723224191" xfId="3005"/>
    <cellStyle name="style1528723224391" xfId="3006"/>
    <cellStyle name="style1528723290880" xfId="3007"/>
    <cellStyle name="style1528723291653" xfId="3008"/>
    <cellStyle name="style1528723291747" xfId="3009"/>
    <cellStyle name="style1528723291856" xfId="3010"/>
    <cellStyle name="style1528723291954" xfId="3011"/>
    <cellStyle name="style1528723292880" xfId="3012"/>
    <cellStyle name="style1528723293364" xfId="3013"/>
    <cellStyle name="style1528723294114" xfId="3014"/>
    <cellStyle name="style1528723294224" xfId="3015"/>
    <cellStyle name="style1528723294317" xfId="3016"/>
    <cellStyle name="style1528723294962" xfId="3017"/>
    <cellStyle name="style1528723295032" xfId="3018"/>
    <cellStyle name="style1528723295106" xfId="3019"/>
    <cellStyle name="style1528723295200" xfId="3020"/>
    <cellStyle name="style1528723295298" xfId="3021"/>
    <cellStyle name="style1528723295392" xfId="3022"/>
    <cellStyle name="style1528723295513" xfId="3023"/>
    <cellStyle name="style1528723295649" xfId="3024"/>
    <cellStyle name="style1528723295763" xfId="3025"/>
    <cellStyle name="style1528723295868" xfId="3026"/>
    <cellStyle name="style1528723295938" xfId="3027"/>
    <cellStyle name="style1528723296048" xfId="3028"/>
    <cellStyle name="style1528723296146" xfId="3029"/>
    <cellStyle name="style1528723296239" xfId="3030"/>
    <cellStyle name="style1528723296325" xfId="3031"/>
    <cellStyle name="style1528723296431" xfId="3032"/>
    <cellStyle name="style1528723296528" xfId="3033"/>
    <cellStyle name="style1528723296630" xfId="3034"/>
    <cellStyle name="style1528723296700" xfId="3035"/>
    <cellStyle name="style1528723296794" xfId="3036"/>
    <cellStyle name="style1528723296888" xfId="3037"/>
    <cellStyle name="style1528723297724" xfId="3038"/>
    <cellStyle name="style1528723297817" xfId="3039"/>
    <cellStyle name="style1529563662990" xfId="3367"/>
    <cellStyle name="style1529563663115" xfId="3368"/>
    <cellStyle name="style1529563663251" xfId="3372"/>
    <cellStyle name="style1529563663380" xfId="3373"/>
    <cellStyle name="style1529563664763" xfId="3355"/>
    <cellStyle name="style1529563664915" xfId="3356"/>
    <cellStyle name="style1529563666001" xfId="3360"/>
    <cellStyle name="style1529563666119" xfId="3361"/>
    <cellStyle name="style1529563667033" xfId="3352"/>
    <cellStyle name="style1529563667126" xfId="3353"/>
    <cellStyle name="style1529563667204" xfId="3357"/>
    <cellStyle name="style1529563667310" xfId="3358"/>
    <cellStyle name="style1529563667415" xfId="3354"/>
    <cellStyle name="style1529563667525" xfId="3359"/>
    <cellStyle name="style1529563667638" xfId="3362"/>
    <cellStyle name="style1529563667747" xfId="3363"/>
    <cellStyle name="style1529563667876" xfId="3364"/>
    <cellStyle name="style1529563668076" xfId="3365"/>
    <cellStyle name="style1529563668186" xfId="3366"/>
    <cellStyle name="style1529563668295" xfId="3369"/>
    <cellStyle name="style1529563668381" xfId="3370"/>
    <cellStyle name="style1529563668490" xfId="3371"/>
    <cellStyle name="style1529563668622" xfId="3374"/>
    <cellStyle name="style1529563668706" xfId="3375"/>
    <cellStyle name="style1529563668815" xfId="3376"/>
    <cellStyle name="style1531119853441" xfId="3040"/>
    <cellStyle name="style1531119853890" xfId="3041"/>
    <cellStyle name="style1531119854023" xfId="3042"/>
    <cellStyle name="style1531119854148" xfId="3043"/>
    <cellStyle name="style1531119854273" xfId="3044"/>
    <cellStyle name="style1531119854366" xfId="3045"/>
    <cellStyle name="style1531119854503" xfId="3046"/>
    <cellStyle name="style1531119854620" xfId="3047"/>
    <cellStyle name="style1531119854741" xfId="3048"/>
    <cellStyle name="style1531119854862" xfId="3049"/>
    <cellStyle name="style1531119854987" xfId="3050"/>
    <cellStyle name="style1531119855101" xfId="3051"/>
    <cellStyle name="style1531119855218" xfId="3052"/>
    <cellStyle name="style1531119855335" xfId="3053"/>
    <cellStyle name="style1531119855421" xfId="3054"/>
    <cellStyle name="style1531119855507" xfId="3055"/>
    <cellStyle name="style1531119855624" xfId="3056"/>
    <cellStyle name="style1531119855737" xfId="3057"/>
    <cellStyle name="style1531119855851" xfId="3058"/>
    <cellStyle name="style1531119856015" xfId="3059"/>
    <cellStyle name="style1531119856132" xfId="3060"/>
    <cellStyle name="style1531119856245" xfId="3061"/>
    <cellStyle name="style1531119856362" xfId="3062"/>
    <cellStyle name="style1531119856480" xfId="3063"/>
    <cellStyle name="style1531119856593" xfId="3064"/>
    <cellStyle name="style1531119856714" xfId="3065"/>
    <cellStyle name="style1531119856862" xfId="3066"/>
    <cellStyle name="style1531119857023" xfId="3067"/>
    <cellStyle name="style1531119857167" xfId="3068"/>
    <cellStyle name="style1531119857300" xfId="3069"/>
    <cellStyle name="style1531119857448" xfId="3070"/>
    <cellStyle name="style1531119857581" xfId="3071"/>
    <cellStyle name="style1531119857734" xfId="3072"/>
    <cellStyle name="style1531119857952" xfId="3073"/>
    <cellStyle name="style1531119858175" xfId="3074"/>
    <cellStyle name="style1531119858316" xfId="3075"/>
    <cellStyle name="style1531119858460" xfId="3076"/>
    <cellStyle name="style1531119858581" xfId="3077"/>
    <cellStyle name="style1531119858687" xfId="3078"/>
    <cellStyle name="style1531119858808" xfId="3079"/>
    <cellStyle name="style1531119858988" xfId="3080"/>
    <cellStyle name="style1531119859202" xfId="3081"/>
    <cellStyle name="style1531119859394" xfId="3082"/>
    <cellStyle name="style1531119859519" xfId="3083"/>
    <cellStyle name="style1531119859636" xfId="3084"/>
    <cellStyle name="style1531119859765" xfId="3085"/>
    <cellStyle name="style1531119859902" xfId="3086"/>
    <cellStyle name="style1531119859995" xfId="3087"/>
    <cellStyle name="style1531119860167" xfId="3088"/>
    <cellStyle name="style1531119860378" xfId="3089"/>
    <cellStyle name="style1531119860534" xfId="3090"/>
    <cellStyle name="style1531119860624" xfId="3091"/>
    <cellStyle name="style1531119860741" xfId="3092"/>
    <cellStyle name="style1531119860859" xfId="3093"/>
    <cellStyle name="style1531119861038" xfId="3094"/>
    <cellStyle name="style1531119861171" xfId="3095"/>
    <cellStyle name="style1531119861316" xfId="3096"/>
    <cellStyle name="style1531119861499" xfId="3097"/>
    <cellStyle name="style1531119861698" xfId="3098"/>
    <cellStyle name="style1531119862015" xfId="3099"/>
    <cellStyle name="style1531119862124" xfId="3100"/>
    <cellStyle name="style1531119862245" xfId="3101"/>
    <cellStyle name="style1531119862370" xfId="3102"/>
    <cellStyle name="style1531119862527" xfId="3103"/>
    <cellStyle name="style1531119862702" xfId="3104"/>
    <cellStyle name="style1531119862902" xfId="3105"/>
    <cellStyle name="style1531119863120" xfId="3106"/>
    <cellStyle name="style1531119863292" xfId="3107"/>
    <cellStyle name="style1531119863406" xfId="3108"/>
    <cellStyle name="style1531119863531" xfId="3109"/>
    <cellStyle name="style1531119863620" xfId="3110"/>
    <cellStyle name="style1531119863722" xfId="3111"/>
    <cellStyle name="style1531119863839" xfId="3112"/>
    <cellStyle name="style1531119864023" xfId="3113"/>
    <cellStyle name="style1531119864159" xfId="3114"/>
    <cellStyle name="style1531119864331" xfId="3115"/>
    <cellStyle name="style1531119864441" xfId="3116"/>
    <cellStyle name="style1531119864562" xfId="3117"/>
    <cellStyle name="style1531119864656" xfId="3118"/>
    <cellStyle name="style1531119864656 2" xfId="3523"/>
    <cellStyle name="style1531119864745" xfId="3119"/>
    <cellStyle name="style1531119865116" xfId="3120"/>
    <cellStyle name="style1531119865202" xfId="3121"/>
    <cellStyle name="style1531119866202" xfId="3122"/>
    <cellStyle name="style1531119866292" xfId="3123"/>
    <cellStyle name="style1531119945233" xfId="3124"/>
    <cellStyle name="style1531119945662" xfId="3125"/>
    <cellStyle name="style1531119945787" xfId="3126"/>
    <cellStyle name="style1531119945928" xfId="3127"/>
    <cellStyle name="style1531119946080" xfId="3128"/>
    <cellStyle name="style1531119946186" xfId="3129"/>
    <cellStyle name="style1531119946315" xfId="3130"/>
    <cellStyle name="style1531119946436" xfId="3131"/>
    <cellStyle name="style1531119946565" xfId="3132"/>
    <cellStyle name="style1531119946721" xfId="3133"/>
    <cellStyle name="style1531119946877" xfId="3134"/>
    <cellStyle name="style1531119947065" xfId="3135"/>
    <cellStyle name="style1531119947202" xfId="3136"/>
    <cellStyle name="style1531119947721" xfId="3137"/>
    <cellStyle name="style1531119947830" xfId="3138"/>
    <cellStyle name="style1531119947936" xfId="3139"/>
    <cellStyle name="style1531119948104" xfId="3140"/>
    <cellStyle name="style1531119948237" xfId="3141"/>
    <cellStyle name="style1531119948366" xfId="3142"/>
    <cellStyle name="style1531119948498" xfId="3143"/>
    <cellStyle name="style1531119948604" xfId="3144"/>
    <cellStyle name="style1531119948733" xfId="3145"/>
    <cellStyle name="style1531119948866" xfId="3146"/>
    <cellStyle name="style1531119949006" xfId="3147"/>
    <cellStyle name="style1531119949139" xfId="3148"/>
    <cellStyle name="style1531119949252" xfId="3149"/>
    <cellStyle name="style1531119949373" xfId="3150"/>
    <cellStyle name="style1531119949475" xfId="3151"/>
    <cellStyle name="style1531119949580" xfId="3152"/>
    <cellStyle name="style1531119949690" xfId="3153"/>
    <cellStyle name="style1531119949807" xfId="3154"/>
    <cellStyle name="style1531119949944" xfId="3155"/>
    <cellStyle name="style1531119950057" xfId="3156"/>
    <cellStyle name="style1531119950155" xfId="3157"/>
    <cellStyle name="style1531119950252" xfId="3158"/>
    <cellStyle name="style1531119950350" xfId="3159"/>
    <cellStyle name="style1531119950448" xfId="3160"/>
    <cellStyle name="style1531119950541" xfId="3161"/>
    <cellStyle name="style1531119950623" xfId="3162"/>
    <cellStyle name="style1531119950709" xfId="3163"/>
    <cellStyle name="style1531119950827" xfId="3164"/>
    <cellStyle name="style1531119950971" xfId="3165"/>
    <cellStyle name="style1531119951143" xfId="3166"/>
    <cellStyle name="style1531119951338" xfId="3167"/>
    <cellStyle name="style1531119951459" xfId="3168"/>
    <cellStyle name="style1531119951584" xfId="3169"/>
    <cellStyle name="style1531119951706" xfId="3170"/>
    <cellStyle name="style1531119951807" xfId="3171"/>
    <cellStyle name="style1531119951971" xfId="3172"/>
    <cellStyle name="style1531119952135" xfId="3173"/>
    <cellStyle name="style1531119952315" xfId="3174"/>
    <cellStyle name="style1531119952416" xfId="3175"/>
    <cellStyle name="style1531119952549" xfId="3176"/>
    <cellStyle name="style1531119952713" xfId="3177"/>
    <cellStyle name="style1531119952850" xfId="3178"/>
    <cellStyle name="style1531119952971" xfId="3179"/>
    <cellStyle name="style1531119953147" xfId="3180"/>
    <cellStyle name="style1531119953350" xfId="3181"/>
    <cellStyle name="style1531119953557" xfId="3182"/>
    <cellStyle name="style1531119953717" xfId="3183"/>
    <cellStyle name="style1531119953893" xfId="3184"/>
    <cellStyle name="style1531119954088" xfId="3185"/>
    <cellStyle name="style1531119954291" xfId="3186"/>
    <cellStyle name="style1531119954444" xfId="3187"/>
    <cellStyle name="style1531119954592" xfId="3188"/>
    <cellStyle name="style1531119954784" xfId="3189"/>
    <cellStyle name="style1531119955002" xfId="3190"/>
    <cellStyle name="style1531119955163" xfId="3191"/>
    <cellStyle name="style1531119955315" xfId="3192"/>
    <cellStyle name="style1531119955506" xfId="3193"/>
    <cellStyle name="style1531119955627" xfId="3194"/>
    <cellStyle name="style1531119955717" xfId="3195"/>
    <cellStyle name="style1531119955811" xfId="3196"/>
    <cellStyle name="style1531119955932" xfId="3197"/>
    <cellStyle name="style1531119956026" xfId="3198"/>
    <cellStyle name="style1531119956120" xfId="3199"/>
    <cellStyle name="style1531119956221" xfId="3200"/>
    <cellStyle name="style1531119956370" xfId="3201"/>
    <cellStyle name="style1531119956467" xfId="3202"/>
    <cellStyle name="style1531119956588" xfId="3203"/>
    <cellStyle name="style1531119956764" xfId="3204"/>
    <cellStyle name="style1531119956897" xfId="3205"/>
    <cellStyle name="style1531119957288" xfId="3206"/>
    <cellStyle name="style1531119957440" xfId="3207"/>
    <cellStyle name="style1531119957756" xfId="3208"/>
    <cellStyle name="style1533710250760" xfId="3209"/>
    <cellStyle name="style1533710251264" xfId="3210"/>
    <cellStyle name="style1533710251432" xfId="3211"/>
    <cellStyle name="style1533710251596" xfId="3212"/>
    <cellStyle name="style1533710251745" xfId="3213"/>
    <cellStyle name="style1533710251862" xfId="3214"/>
    <cellStyle name="style1533710252026" xfId="3215"/>
    <cellStyle name="style1533710252167" xfId="3216"/>
    <cellStyle name="style1533710252303" xfId="3217"/>
    <cellStyle name="style1533710252514" xfId="3218"/>
    <cellStyle name="style1533710252643" xfId="3219"/>
    <cellStyle name="style1533710252768" xfId="3220"/>
    <cellStyle name="style1533710252889" xfId="3221"/>
    <cellStyle name="style1533710253010" xfId="3222"/>
    <cellStyle name="style1533710253100" xfId="3223"/>
    <cellStyle name="style1533710253190" xfId="3224"/>
    <cellStyle name="style1533710253319" xfId="3225"/>
    <cellStyle name="style1533710253436" xfId="3226"/>
    <cellStyle name="style1533710253549" xfId="3227"/>
    <cellStyle name="style1533710253663" xfId="3228"/>
    <cellStyle name="style1533710253776" xfId="3229"/>
    <cellStyle name="style1533710253889" xfId="3230"/>
    <cellStyle name="style1533710254002" xfId="3231"/>
    <cellStyle name="style1533710254155" xfId="3232"/>
    <cellStyle name="style1533710254284" xfId="3233"/>
    <cellStyle name="style1533710254397" xfId="3234"/>
    <cellStyle name="style1533710254514" xfId="3235"/>
    <cellStyle name="style1533710254627" xfId="3236"/>
    <cellStyle name="style1533710254749" xfId="3237"/>
    <cellStyle name="style1533710254870" xfId="3238"/>
    <cellStyle name="style1533710255014" xfId="3239"/>
    <cellStyle name="style1533710255131" xfId="3240"/>
    <cellStyle name="style1533710255249" xfId="3241"/>
    <cellStyle name="style1533710255366" xfId="3242"/>
    <cellStyle name="style1533710255479" xfId="3243"/>
    <cellStyle name="style1533710255600" xfId="3244"/>
    <cellStyle name="style1533710255733" xfId="3245"/>
    <cellStyle name="style1533710255850" xfId="3246"/>
    <cellStyle name="style1533710255948" xfId="3247"/>
    <cellStyle name="style1533710256034" xfId="3248"/>
    <cellStyle name="style1533710256163" xfId="3249"/>
    <cellStyle name="style1533710256280" xfId="3250"/>
    <cellStyle name="style1533710256393" xfId="3251"/>
    <cellStyle name="style1533710256522" xfId="3252"/>
    <cellStyle name="style1533710256639" xfId="3253"/>
    <cellStyle name="style1533710256760" xfId="3254"/>
    <cellStyle name="style1533710256846" xfId="3255"/>
    <cellStyle name="style1533710256967" xfId="3256"/>
    <cellStyle name="style1533710257112" xfId="3257"/>
    <cellStyle name="style1533710257198" xfId="3258"/>
    <cellStyle name="style1533710257307" xfId="3259"/>
    <cellStyle name="style1533710257440" xfId="3260"/>
    <cellStyle name="style1533710257522" xfId="3261"/>
    <cellStyle name="style1533710257628" xfId="3262"/>
    <cellStyle name="style1533710257741" xfId="3263"/>
    <cellStyle name="style1533710257862" xfId="3264"/>
    <cellStyle name="style1533710258268" xfId="3265"/>
    <cellStyle name="style1533710258350" xfId="3266"/>
    <cellStyle name="style1533710333755" xfId="3267"/>
    <cellStyle name="style1533710333985" xfId="3268"/>
    <cellStyle name="style1533710334130" xfId="3269"/>
    <cellStyle name="style1533710334266" xfId="3270"/>
    <cellStyle name="style1533710334672" xfId="3271"/>
    <cellStyle name="style1533710334801" xfId="3272"/>
    <cellStyle name="style1533710334930" xfId="3273"/>
    <cellStyle name="style1533710335184" xfId="3274"/>
    <cellStyle name="style1533710335301" xfId="3275"/>
    <cellStyle name="style1533710335450" xfId="3276"/>
    <cellStyle name="style1533710335590" xfId="3277"/>
    <cellStyle name="style1533710335700" xfId="3278"/>
    <cellStyle name="style1533710335801" xfId="3279"/>
    <cellStyle name="style1533710335911" xfId="3280"/>
    <cellStyle name="style1533710335985" xfId="3281"/>
    <cellStyle name="style1533710336059" xfId="3282"/>
    <cellStyle name="style1533710336165" xfId="3283"/>
    <cellStyle name="style1533710336258" xfId="3284"/>
    <cellStyle name="style1533710336337" xfId="3285"/>
    <cellStyle name="style1533710336430" xfId="3286"/>
    <cellStyle name="style1533710336540" xfId="3287"/>
    <cellStyle name="style1533710336653" xfId="3288"/>
    <cellStyle name="style1533710336755" xfId="3289"/>
    <cellStyle name="style1533710336891" xfId="3290"/>
    <cellStyle name="style1533710337051" xfId="3291"/>
    <cellStyle name="style1533710337231" xfId="3292"/>
    <cellStyle name="style1533710337415" xfId="3293"/>
    <cellStyle name="style1533710337548" xfId="3294"/>
    <cellStyle name="style1533710337680" xfId="3295"/>
    <cellStyle name="style1533710337813" xfId="3296"/>
    <cellStyle name="style1533710337923" xfId="3297"/>
    <cellStyle name="style1533710338055" xfId="3298"/>
    <cellStyle name="style1533710338196" xfId="3299"/>
    <cellStyle name="style1533710338368" xfId="3300"/>
    <cellStyle name="style1533710338583" xfId="3301"/>
    <cellStyle name="style1533710338731" xfId="3302"/>
    <cellStyle name="style1533710338868" xfId="3303"/>
    <cellStyle name="style1533710339012" xfId="3304"/>
    <cellStyle name="style1533710339149" xfId="3305"/>
    <cellStyle name="style1533710339298" xfId="3306"/>
    <cellStyle name="style1533710339497" xfId="3307"/>
    <cellStyle name="style1533710339630" xfId="3308"/>
    <cellStyle name="style1533710339762" xfId="3309"/>
    <cellStyle name="style1533710339930" xfId="3310"/>
    <cellStyle name="style1533710340145" xfId="3311"/>
    <cellStyle name="style1533710340395" xfId="3312"/>
    <cellStyle name="style1533710340579" xfId="3313"/>
    <cellStyle name="style1533710340716" xfId="3314"/>
    <cellStyle name="style1533710340817" xfId="3315"/>
    <cellStyle name="style1533710340919" xfId="3316"/>
    <cellStyle name="style1533710341032" xfId="3317"/>
    <cellStyle name="style1533710341134" xfId="3318"/>
    <cellStyle name="style1533710341266" xfId="3319"/>
    <cellStyle name="style1533710341399" xfId="3320"/>
    <cellStyle name="style1533710341544" xfId="3321"/>
    <cellStyle name="style1533710341723" xfId="3322"/>
    <cellStyle name="style1533710341860" xfId="3323"/>
    <cellStyle name="style1533710341993" xfId="3324"/>
    <cellStyle name="style1533710342130" xfId="3325"/>
    <cellStyle name="style1533710342227" xfId="3326"/>
    <cellStyle name="style1533710342360" xfId="3327"/>
    <cellStyle name="style1533710342489" xfId="3328"/>
    <cellStyle name="style1533710342614" xfId="3329"/>
    <cellStyle name="style1533710342688" xfId="3330"/>
    <cellStyle name="style1533710342794" xfId="3331"/>
    <cellStyle name="style1533710342891" xfId="3332"/>
    <cellStyle name="style1533710343012" xfId="3333"/>
    <cellStyle name="style1533710343145" xfId="3334"/>
    <cellStyle name="style1533710343376" xfId="3335"/>
    <cellStyle name="style1533710343579" xfId="3336"/>
    <cellStyle name="style1533710832816" xfId="3337"/>
    <cellStyle name="style1533710838304" xfId="3338"/>
    <cellStyle name="style1533710838433" xfId="3339"/>
    <cellStyle name="style1533710838589" xfId="3340"/>
    <cellStyle name="style1533711322941" xfId="3401"/>
    <cellStyle name="style1533711326031" xfId="3341"/>
    <cellStyle name="style1533711326160" xfId="3342"/>
    <cellStyle name="style1533711328172" xfId="3343"/>
    <cellStyle name="style1534426264842" xfId="3403"/>
    <cellStyle name="style1534426265748" xfId="3404"/>
    <cellStyle name="style1534426265924" xfId="3405"/>
    <cellStyle name="style1534426266084" xfId="3406"/>
    <cellStyle name="style1534426266244" xfId="3407"/>
    <cellStyle name="style1534426266369" xfId="3408"/>
    <cellStyle name="style1534426266560" xfId="3409"/>
    <cellStyle name="style1534426266717" xfId="3410"/>
    <cellStyle name="style1534426266869" xfId="3411"/>
    <cellStyle name="style1534426267775" xfId="3412"/>
    <cellStyle name="style1534426267935" xfId="3413"/>
    <cellStyle name="style1534426268099" xfId="3414"/>
    <cellStyle name="style1534426268264" xfId="3415"/>
    <cellStyle name="style1534426268439" xfId="3416"/>
    <cellStyle name="style1534426268568" xfId="3417"/>
    <cellStyle name="style1534426268697" xfId="3418"/>
    <cellStyle name="style1534426268849" xfId="3419"/>
    <cellStyle name="style1534426269029" xfId="3420"/>
    <cellStyle name="style1534426269178" xfId="3421"/>
    <cellStyle name="style1534426269322" xfId="3422"/>
    <cellStyle name="style1534426269467" xfId="3423"/>
    <cellStyle name="style1534426269615" xfId="3424"/>
    <cellStyle name="style1534426269760" xfId="3425"/>
    <cellStyle name="style1534426269904" xfId="3426"/>
    <cellStyle name="style1534426270053" xfId="3427"/>
    <cellStyle name="style1534426270205" xfId="3428"/>
    <cellStyle name="style1534426270369" xfId="3429"/>
    <cellStyle name="style1534426270525" xfId="3430"/>
    <cellStyle name="style1534426270685" xfId="3431"/>
    <cellStyle name="style1534426270834" xfId="3432"/>
    <cellStyle name="style1534426270975" xfId="3433"/>
    <cellStyle name="style1534426271115" xfId="3434"/>
    <cellStyle name="style1534426271256" xfId="3435"/>
    <cellStyle name="style1534426271396" xfId="3436"/>
    <cellStyle name="style1534426271537" xfId="3437"/>
    <cellStyle name="style1534426271709" xfId="3438"/>
    <cellStyle name="style1534426271869" xfId="3439"/>
    <cellStyle name="style1534426272017" xfId="3440"/>
    <cellStyle name="style1534426272131" xfId="3441"/>
    <cellStyle name="style1534426272244" xfId="3442"/>
    <cellStyle name="style1534426272416" xfId="3443"/>
    <cellStyle name="style1534426272596" xfId="3444"/>
    <cellStyle name="style1534426272787" xfId="3445"/>
    <cellStyle name="style1534426273037" xfId="3446"/>
    <cellStyle name="style1534426273189" xfId="3447"/>
    <cellStyle name="style1534426273373" xfId="3448"/>
    <cellStyle name="style1534426273584" xfId="3449"/>
    <cellStyle name="style1534426273705" xfId="3450"/>
    <cellStyle name="style1534426273908" xfId="3451"/>
    <cellStyle name="style1534426274127" xfId="3452"/>
    <cellStyle name="style1534426274260" xfId="3453"/>
    <cellStyle name="style1534426274357" xfId="3454"/>
    <cellStyle name="style1534426274498" xfId="3455"/>
    <cellStyle name="style1534426274658" xfId="3456"/>
    <cellStyle name="style1534426274885" xfId="3457"/>
    <cellStyle name="style1534426274986" xfId="3458"/>
    <cellStyle name="style1534426275143" xfId="3459"/>
    <cellStyle name="style1534426275279" xfId="3460"/>
    <cellStyle name="style1534426275436" xfId="3461"/>
    <cellStyle name="style1534426275990" xfId="3462"/>
    <cellStyle name="style1534426276096" xfId="3463"/>
    <cellStyle name="Überschrift 1 2" xfId="3344"/>
    <cellStyle name="Überschrift 2 2" xfId="3345"/>
    <cellStyle name="Überschrift 3 2" xfId="3346"/>
    <cellStyle name="Überschrift 4 2" xfId="3347"/>
    <cellStyle name="Überschrift 5" xfId="3348"/>
    <cellStyle name="Verknüpfte Zelle" xfId="3349" builtinId="24" customBuiltin="1"/>
    <cellStyle name="Warnender Text 2" xfId="3350"/>
    <cellStyle name="Zelle überprüfen 2" xfId="335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010205"/>
      <rgbColor rgb="00152935"/>
      <rgbColor rgb="00264A60"/>
      <rgbColor rgb="00E0E0E0"/>
      <rgbColor rgb="00AEAEAE"/>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476250</xdr:colOff>
      <xdr:row>1</xdr:row>
      <xdr:rowOff>38100</xdr:rowOff>
    </xdr:from>
    <xdr:to>
      <xdr:col>14</xdr:col>
      <xdr:colOff>533400</xdr:colOff>
      <xdr:row>5</xdr:row>
      <xdr:rowOff>47625</xdr:rowOff>
    </xdr:to>
    <xdr:pic>
      <xdr:nvPicPr>
        <xdr:cNvPr id="97465" name="Picture 6">
          <a:extLst>
            <a:ext uri="{FF2B5EF4-FFF2-40B4-BE49-F238E27FC236}">
              <a16:creationId xmlns="" xmlns:a16="http://schemas.microsoft.com/office/drawing/2014/main" id="{00000000-0008-0000-0000-0000B97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0250" y="200025"/>
          <a:ext cx="15811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tiedemann\AppData\Local\Microsoft\Windows\Temporary%20Internet%20Files\Content.Outlook\V068OC3B\2018-08-10%20Betreuungsatlas_2017_Tabellenband_CT_kor_SM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Tab. 1.1"/>
      <sheetName val="Tab. 1.2"/>
      <sheetName val="Tab. 1.3"/>
      <sheetName val="Tab. 1.4"/>
      <sheetName val="Tab. 1.5"/>
      <sheetName val="Tab. 2.1"/>
      <sheetName val="Tab. 2.2"/>
      <sheetName val="Tab. 2.3"/>
      <sheetName val="Tab. 2.4"/>
      <sheetName val="Tab. 3.1"/>
      <sheetName val="Tab. 3.2"/>
      <sheetName val="Tab. 4.1"/>
      <sheetName val="Tab. 4.2"/>
      <sheetName val="Tab. 5.1"/>
      <sheetName val="Tab. 6.1"/>
      <sheetName val="Tab. 6.2"/>
      <sheetName val="Tab. 7.1"/>
      <sheetName val="Tab. 7.2"/>
      <sheetName val="Tab. 7.3"/>
      <sheetName val="Tab. 7.4"/>
      <sheetName val="Tab. 7.5"/>
      <sheetName val="Tab. 8.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5:U88"/>
  <sheetViews>
    <sheetView showGridLines="0" tabSelected="1" zoomScaleNormal="100" workbookViewId="0"/>
  </sheetViews>
  <sheetFormatPr baseColWidth="10" defaultColWidth="11.42578125" defaultRowHeight="12.75"/>
  <cols>
    <col min="1" max="16384" width="11.42578125" style="9"/>
  </cols>
  <sheetData>
    <row r="5" spans="1:15" ht="20.25">
      <c r="B5" s="10" t="s">
        <v>13</v>
      </c>
    </row>
    <row r="6" spans="1:15" ht="13.5" thickBot="1">
      <c r="A6" s="11"/>
      <c r="B6" s="12"/>
      <c r="C6" s="12"/>
      <c r="D6" s="12"/>
      <c r="E6" s="12"/>
      <c r="F6" s="12"/>
      <c r="G6" s="12"/>
      <c r="H6" s="12"/>
      <c r="I6" s="12"/>
      <c r="J6" s="12"/>
      <c r="K6" s="12"/>
      <c r="L6" s="12"/>
      <c r="M6" s="12"/>
      <c r="N6" s="12"/>
      <c r="O6" s="12"/>
    </row>
    <row r="12" spans="1:15" ht="26.25">
      <c r="B12" s="13" t="s">
        <v>794</v>
      </c>
    </row>
    <row r="13" spans="1:15">
      <c r="D13" s="11"/>
    </row>
    <row r="15" spans="1:15" ht="23.25">
      <c r="B15" s="14" t="s">
        <v>663</v>
      </c>
      <c r="D15" s="11"/>
    </row>
    <row r="18" spans="1:21" ht="15.75">
      <c r="B18" s="18" t="s">
        <v>14</v>
      </c>
      <c r="C18" s="11"/>
      <c r="D18" s="104"/>
      <c r="E18" s="104"/>
      <c r="F18" s="104"/>
      <c r="G18" s="104"/>
      <c r="H18" s="104"/>
      <c r="I18" s="104"/>
      <c r="J18" s="11"/>
      <c r="K18" s="11"/>
      <c r="L18" s="11"/>
      <c r="M18" s="11"/>
      <c r="N18" s="11"/>
    </row>
    <row r="19" spans="1:21" ht="15" customHeight="1">
      <c r="A19" s="15"/>
      <c r="B19" s="15"/>
      <c r="C19" s="107"/>
      <c r="D19" s="103"/>
      <c r="E19" s="103"/>
      <c r="F19" s="103"/>
      <c r="G19" s="106"/>
      <c r="H19" s="104"/>
      <c r="I19" s="104"/>
      <c r="J19" s="11"/>
      <c r="K19" s="11"/>
      <c r="L19" s="11"/>
      <c r="M19" s="11"/>
      <c r="N19" s="11"/>
    </row>
    <row r="20" spans="1:21" ht="15" customHeight="1">
      <c r="A20" s="15"/>
      <c r="B20" s="9" t="s">
        <v>35</v>
      </c>
      <c r="C20" s="108" t="s">
        <v>611</v>
      </c>
      <c r="D20" s="103"/>
      <c r="E20" s="103"/>
      <c r="F20" s="103"/>
      <c r="G20" s="102"/>
      <c r="H20" s="104"/>
      <c r="I20" s="104"/>
      <c r="J20" s="11"/>
      <c r="K20" s="11"/>
      <c r="L20" s="11"/>
      <c r="M20" s="11"/>
      <c r="N20" s="11"/>
    </row>
    <row r="21" spans="1:21" ht="15" customHeight="1">
      <c r="C21" s="677"/>
      <c r="F21" s="105"/>
      <c r="G21" s="105"/>
      <c r="H21" s="104"/>
      <c r="I21" s="104"/>
      <c r="J21" s="11"/>
      <c r="K21" s="11"/>
      <c r="L21" s="11"/>
      <c r="M21" s="11"/>
      <c r="N21" s="11"/>
    </row>
    <row r="22" spans="1:21" ht="14.25" customHeight="1">
      <c r="C22" s="677" t="s">
        <v>612</v>
      </c>
      <c r="D22" s="707" t="s">
        <v>839</v>
      </c>
      <c r="E22" s="707"/>
      <c r="F22" s="707"/>
      <c r="G22" s="707"/>
      <c r="H22" s="707"/>
      <c r="I22" s="707"/>
      <c r="J22" s="707"/>
      <c r="K22" s="707"/>
      <c r="L22" s="707"/>
      <c r="M22" s="707"/>
      <c r="N22" s="707"/>
      <c r="O22" s="707"/>
      <c r="P22" s="707"/>
      <c r="Q22" s="707"/>
      <c r="R22" s="707"/>
      <c r="S22" s="707"/>
      <c r="T22" s="707"/>
      <c r="U22" s="707"/>
    </row>
    <row r="23" spans="1:21" ht="14.25" customHeight="1">
      <c r="A23" s="16"/>
      <c r="B23" s="11"/>
      <c r="C23" s="677" t="s">
        <v>613</v>
      </c>
      <c r="D23" s="707" t="s">
        <v>840</v>
      </c>
      <c r="E23" s="707"/>
      <c r="F23" s="707"/>
      <c r="G23" s="707"/>
      <c r="H23" s="707"/>
      <c r="I23" s="707"/>
      <c r="J23" s="707"/>
      <c r="K23" s="707"/>
      <c r="L23" s="707"/>
      <c r="M23" s="707"/>
      <c r="N23" s="707"/>
      <c r="O23" s="707"/>
      <c r="P23" s="707"/>
      <c r="Q23" s="707"/>
      <c r="R23" s="707"/>
      <c r="S23" s="707"/>
      <c r="T23" s="707"/>
      <c r="U23" s="707"/>
    </row>
    <row r="24" spans="1:21" ht="14.25" customHeight="1">
      <c r="A24" s="16"/>
      <c r="C24" s="677" t="s">
        <v>614</v>
      </c>
      <c r="D24" s="709" t="s">
        <v>841</v>
      </c>
      <c r="E24" s="709"/>
      <c r="F24" s="709"/>
      <c r="G24" s="709"/>
      <c r="H24" s="709"/>
      <c r="I24" s="709"/>
      <c r="J24" s="709"/>
      <c r="K24" s="709"/>
      <c r="L24" s="709"/>
      <c r="M24" s="709"/>
      <c r="N24" s="709"/>
      <c r="O24" s="709"/>
      <c r="P24" s="709"/>
      <c r="Q24" s="677"/>
      <c r="R24" s="677"/>
      <c r="S24" s="677"/>
      <c r="T24" s="677"/>
      <c r="U24" s="677"/>
    </row>
    <row r="25" spans="1:21" ht="14.25" customHeight="1">
      <c r="A25" s="16"/>
      <c r="B25" s="16"/>
      <c r="C25" s="678" t="s">
        <v>617</v>
      </c>
      <c r="D25" s="707" t="s">
        <v>842</v>
      </c>
      <c r="E25" s="707"/>
      <c r="F25" s="707"/>
      <c r="G25" s="707"/>
      <c r="H25" s="707"/>
      <c r="I25" s="707"/>
      <c r="J25" s="707"/>
      <c r="K25" s="707"/>
      <c r="L25" s="707"/>
      <c r="M25" s="707"/>
      <c r="N25" s="707"/>
      <c r="O25" s="707"/>
      <c r="P25" s="707"/>
      <c r="Q25" s="707"/>
      <c r="R25" s="677"/>
      <c r="S25" s="677"/>
      <c r="T25" s="677"/>
      <c r="U25" s="677"/>
    </row>
    <row r="26" spans="1:21" ht="14.25" customHeight="1">
      <c r="A26" s="16"/>
      <c r="B26" s="16"/>
      <c r="C26" s="678" t="s">
        <v>618</v>
      </c>
      <c r="D26" s="710" t="s">
        <v>843</v>
      </c>
      <c r="E26" s="710"/>
      <c r="F26" s="710"/>
      <c r="G26" s="710"/>
      <c r="H26" s="710"/>
      <c r="I26" s="710"/>
      <c r="J26" s="710"/>
      <c r="K26" s="710"/>
      <c r="L26" s="710"/>
      <c r="M26" s="710"/>
      <c r="N26" s="710"/>
      <c r="O26" s="710"/>
      <c r="P26" s="710"/>
      <c r="Q26" s="677"/>
      <c r="R26" s="677"/>
      <c r="S26" s="677"/>
      <c r="T26" s="677"/>
      <c r="U26" s="677"/>
    </row>
    <row r="27" spans="1:21" ht="14.25" customHeight="1">
      <c r="C27" s="677"/>
      <c r="D27" s="677"/>
      <c r="E27" s="677"/>
      <c r="F27" s="677"/>
      <c r="G27" s="677"/>
      <c r="H27" s="677"/>
      <c r="I27" s="677"/>
      <c r="J27" s="677"/>
      <c r="K27" s="677"/>
      <c r="L27" s="678"/>
      <c r="M27" s="678"/>
      <c r="N27" s="678"/>
      <c r="O27" s="677"/>
      <c r="P27" s="677"/>
      <c r="Q27" s="677"/>
      <c r="R27" s="677"/>
      <c r="S27" s="677"/>
      <c r="T27" s="677"/>
      <c r="U27" s="677"/>
    </row>
    <row r="28" spans="1:21" ht="14.25" customHeight="1">
      <c r="B28" s="9" t="s">
        <v>615</v>
      </c>
      <c r="C28" s="683" t="s">
        <v>623</v>
      </c>
      <c r="D28" s="679"/>
      <c r="E28" s="680"/>
      <c r="F28" s="678"/>
      <c r="G28" s="678"/>
      <c r="H28" s="678"/>
      <c r="I28" s="678"/>
      <c r="J28" s="678"/>
      <c r="K28" s="678"/>
      <c r="L28" s="677"/>
      <c r="M28" s="677"/>
      <c r="N28" s="678"/>
      <c r="O28" s="677"/>
      <c r="P28" s="677"/>
      <c r="Q28" s="677"/>
      <c r="R28" s="677"/>
      <c r="S28" s="677"/>
      <c r="T28" s="677"/>
      <c r="U28" s="677"/>
    </row>
    <row r="29" spans="1:21" ht="14.25" customHeight="1">
      <c r="C29" s="684"/>
      <c r="D29" s="681"/>
      <c r="E29" s="681"/>
      <c r="F29" s="678"/>
      <c r="G29" s="678"/>
      <c r="H29" s="678"/>
      <c r="I29" s="678"/>
      <c r="J29" s="678"/>
      <c r="K29" s="678"/>
      <c r="L29" s="677"/>
      <c r="M29" s="677"/>
      <c r="N29" s="678"/>
      <c r="O29" s="677"/>
      <c r="P29" s="677"/>
      <c r="Q29" s="677"/>
      <c r="R29" s="677"/>
      <c r="S29" s="677"/>
      <c r="T29" s="677"/>
      <c r="U29" s="677"/>
    </row>
    <row r="30" spans="1:21" ht="14.25" customHeight="1">
      <c r="C30" s="677" t="s">
        <v>616</v>
      </c>
      <c r="D30" s="706" t="s">
        <v>844</v>
      </c>
      <c r="E30" s="706"/>
      <c r="F30" s="706"/>
      <c r="G30" s="706"/>
      <c r="H30" s="706"/>
      <c r="I30" s="706"/>
      <c r="J30" s="706"/>
      <c r="K30" s="706"/>
      <c r="L30" s="706"/>
      <c r="M30" s="706"/>
      <c r="N30" s="706"/>
      <c r="O30" s="706"/>
      <c r="P30" s="677"/>
      <c r="Q30" s="677"/>
      <c r="R30" s="677"/>
      <c r="S30" s="677"/>
      <c r="T30" s="677"/>
      <c r="U30" s="677"/>
    </row>
    <row r="31" spans="1:21" ht="14.25" customHeight="1">
      <c r="C31" s="685" t="s">
        <v>619</v>
      </c>
      <c r="D31" s="706" t="s">
        <v>845</v>
      </c>
      <c r="E31" s="706"/>
      <c r="F31" s="706"/>
      <c r="G31" s="706"/>
      <c r="H31" s="706"/>
      <c r="I31" s="706"/>
      <c r="J31" s="706"/>
      <c r="K31" s="706"/>
      <c r="L31" s="706"/>
      <c r="M31" s="706"/>
      <c r="N31" s="706"/>
      <c r="O31" s="706"/>
      <c r="P31" s="706"/>
      <c r="Q31" s="706"/>
      <c r="R31" s="706"/>
      <c r="S31" s="677"/>
      <c r="T31" s="677"/>
      <c r="U31" s="677"/>
    </row>
    <row r="32" spans="1:21" ht="14.25" customHeight="1">
      <c r="C32" s="677" t="s">
        <v>778</v>
      </c>
      <c r="D32" s="706" t="s">
        <v>846</v>
      </c>
      <c r="E32" s="706"/>
      <c r="F32" s="706"/>
      <c r="G32" s="706"/>
      <c r="H32" s="706"/>
      <c r="I32" s="706"/>
      <c r="J32" s="706"/>
      <c r="K32" s="706"/>
      <c r="L32" s="706"/>
      <c r="M32" s="706"/>
      <c r="N32" s="706"/>
      <c r="O32" s="706"/>
      <c r="P32" s="706"/>
      <c r="Q32" s="677"/>
      <c r="R32" s="677"/>
      <c r="S32" s="677"/>
      <c r="T32" s="677"/>
      <c r="U32" s="677"/>
    </row>
    <row r="33" spans="1:21" ht="14.25" customHeight="1">
      <c r="C33" s="677"/>
      <c r="D33" s="677"/>
      <c r="E33" s="677"/>
      <c r="F33" s="677"/>
      <c r="G33" s="677"/>
      <c r="H33" s="677"/>
      <c r="I33" s="677"/>
      <c r="J33" s="677"/>
      <c r="K33" s="677"/>
      <c r="L33" s="677"/>
      <c r="M33" s="678"/>
      <c r="N33" s="678"/>
      <c r="O33" s="677"/>
      <c r="P33" s="677"/>
      <c r="Q33" s="677"/>
      <c r="R33" s="677"/>
      <c r="S33" s="677"/>
      <c r="T33" s="677"/>
      <c r="U33" s="677"/>
    </row>
    <row r="34" spans="1:21" ht="14.25" customHeight="1">
      <c r="A34" s="17"/>
      <c r="B34" s="9" t="s">
        <v>620</v>
      </c>
      <c r="C34" s="686" t="s">
        <v>795</v>
      </c>
      <c r="D34" s="678"/>
      <c r="E34" s="678"/>
      <c r="F34" s="678"/>
      <c r="G34" s="678"/>
      <c r="H34" s="678"/>
      <c r="I34" s="678"/>
      <c r="J34" s="678"/>
      <c r="K34" s="678"/>
      <c r="L34" s="678"/>
      <c r="M34" s="678"/>
      <c r="N34" s="678"/>
      <c r="O34" s="677"/>
      <c r="P34" s="677"/>
      <c r="Q34" s="677"/>
      <c r="R34" s="677"/>
      <c r="S34" s="677"/>
      <c r="T34" s="677"/>
      <c r="U34" s="677"/>
    </row>
    <row r="35" spans="1:21" ht="14.25" customHeight="1">
      <c r="A35" s="17"/>
      <c r="C35" s="684"/>
      <c r="D35" s="678"/>
      <c r="E35" s="678"/>
      <c r="F35" s="678"/>
      <c r="G35" s="678"/>
      <c r="H35" s="678"/>
      <c r="I35" s="678"/>
      <c r="J35" s="678"/>
      <c r="K35" s="678"/>
      <c r="L35" s="678"/>
      <c r="M35" s="678"/>
      <c r="N35" s="678"/>
      <c r="O35" s="677"/>
      <c r="P35" s="677"/>
      <c r="Q35" s="677"/>
      <c r="R35" s="677"/>
      <c r="S35" s="677"/>
      <c r="T35" s="677"/>
      <c r="U35" s="677"/>
    </row>
    <row r="36" spans="1:21" ht="14.25" customHeight="1">
      <c r="A36" s="17"/>
      <c r="C36" s="677" t="s">
        <v>621</v>
      </c>
      <c r="D36" s="707" t="s">
        <v>847</v>
      </c>
      <c r="E36" s="707"/>
      <c r="F36" s="707"/>
      <c r="G36" s="707"/>
      <c r="H36" s="707"/>
      <c r="I36" s="707"/>
      <c r="J36" s="707"/>
      <c r="K36" s="707"/>
      <c r="L36" s="707"/>
      <c r="M36" s="707"/>
      <c r="N36" s="707"/>
      <c r="O36" s="707"/>
      <c r="P36" s="677"/>
      <c r="Q36" s="677"/>
      <c r="R36" s="677"/>
      <c r="S36" s="677"/>
      <c r="T36" s="677"/>
      <c r="U36" s="677"/>
    </row>
    <row r="37" spans="1:21" ht="14.25" customHeight="1">
      <c r="A37" s="17"/>
      <c r="C37" s="677" t="s">
        <v>622</v>
      </c>
      <c r="D37" s="708" t="s">
        <v>849</v>
      </c>
      <c r="E37" s="708"/>
      <c r="F37" s="708"/>
      <c r="G37" s="708"/>
      <c r="H37" s="708"/>
      <c r="I37" s="708"/>
      <c r="J37" s="708"/>
      <c r="K37" s="708"/>
      <c r="L37" s="708"/>
      <c r="M37" s="708"/>
      <c r="N37" s="708"/>
      <c r="O37" s="708"/>
      <c r="P37" s="708"/>
      <c r="Q37" s="677"/>
      <c r="R37" s="677"/>
      <c r="S37" s="677"/>
      <c r="T37" s="677"/>
      <c r="U37" s="677"/>
    </row>
    <row r="38" spans="1:21" ht="14.25" customHeight="1">
      <c r="A38" s="17"/>
      <c r="C38" s="677" t="s">
        <v>783</v>
      </c>
      <c r="D38" s="706" t="s">
        <v>850</v>
      </c>
      <c r="E38" s="706"/>
      <c r="F38" s="706"/>
      <c r="G38" s="706"/>
      <c r="H38" s="706"/>
      <c r="I38" s="706"/>
      <c r="J38" s="706"/>
      <c r="K38" s="706"/>
      <c r="L38" s="706"/>
      <c r="M38" s="706"/>
      <c r="N38" s="706"/>
      <c r="O38" s="706"/>
      <c r="P38" s="677"/>
      <c r="Q38" s="677"/>
      <c r="R38" s="677"/>
      <c r="S38" s="677"/>
      <c r="T38" s="677"/>
      <c r="U38" s="677"/>
    </row>
    <row r="39" spans="1:21" ht="14.25" customHeight="1">
      <c r="C39" s="677"/>
      <c r="D39" s="677"/>
      <c r="E39" s="677"/>
      <c r="F39" s="677"/>
      <c r="G39" s="677"/>
      <c r="H39" s="677"/>
      <c r="I39" s="682"/>
      <c r="J39" s="678"/>
      <c r="K39" s="678"/>
      <c r="L39" s="678"/>
      <c r="M39" s="678"/>
      <c r="N39" s="678"/>
      <c r="O39" s="677"/>
      <c r="P39" s="677"/>
      <c r="Q39" s="677"/>
      <c r="R39" s="677"/>
      <c r="S39" s="677"/>
      <c r="T39" s="677"/>
      <c r="U39" s="677"/>
    </row>
    <row r="40" spans="1:21" ht="14.25" customHeight="1">
      <c r="B40" s="9" t="s">
        <v>625</v>
      </c>
      <c r="C40" s="687" t="s">
        <v>642</v>
      </c>
      <c r="D40" s="679"/>
      <c r="E40" s="680"/>
      <c r="F40" s="678"/>
      <c r="G40" s="678"/>
      <c r="H40" s="682"/>
      <c r="I40" s="678"/>
      <c r="J40" s="678"/>
      <c r="K40" s="678"/>
      <c r="L40" s="678"/>
      <c r="M40" s="678"/>
      <c r="N40" s="678"/>
      <c r="O40" s="677"/>
      <c r="P40" s="677"/>
      <c r="Q40" s="677"/>
      <c r="R40" s="677"/>
      <c r="S40" s="677"/>
      <c r="T40" s="677"/>
      <c r="U40" s="677"/>
    </row>
    <row r="41" spans="1:21" ht="14.25" customHeight="1">
      <c r="C41" s="684"/>
      <c r="D41" s="678"/>
      <c r="E41" s="682"/>
      <c r="F41" s="678"/>
      <c r="G41" s="678"/>
      <c r="H41" s="682"/>
      <c r="I41" s="678"/>
      <c r="J41" s="678"/>
      <c r="K41" s="678"/>
      <c r="L41" s="678"/>
      <c r="M41" s="678"/>
      <c r="N41" s="678"/>
      <c r="O41" s="677"/>
      <c r="P41" s="677"/>
      <c r="Q41" s="677"/>
      <c r="R41" s="677"/>
      <c r="S41" s="677"/>
      <c r="T41" s="677"/>
      <c r="U41" s="677"/>
    </row>
    <row r="42" spans="1:21" ht="14.25" customHeight="1">
      <c r="C42" s="677" t="s">
        <v>626</v>
      </c>
      <c r="D42" s="707" t="s">
        <v>851</v>
      </c>
      <c r="E42" s="707"/>
      <c r="F42" s="707"/>
      <c r="G42" s="707"/>
      <c r="H42" s="707"/>
      <c r="I42" s="707"/>
      <c r="J42" s="707"/>
      <c r="K42" s="707"/>
      <c r="L42" s="707"/>
      <c r="M42" s="707"/>
      <c r="N42" s="707"/>
      <c r="O42" s="677"/>
      <c r="P42" s="677"/>
      <c r="Q42" s="677"/>
      <c r="R42" s="677"/>
      <c r="S42" s="677"/>
      <c r="T42" s="677"/>
      <c r="U42" s="677"/>
    </row>
    <row r="43" spans="1:21" ht="14.25" customHeight="1">
      <c r="C43" s="677" t="s">
        <v>627</v>
      </c>
      <c r="D43" s="706" t="s">
        <v>852</v>
      </c>
      <c r="E43" s="706"/>
      <c r="F43" s="706"/>
      <c r="G43" s="706"/>
      <c r="H43" s="706"/>
      <c r="I43" s="706"/>
      <c r="J43" s="706"/>
      <c r="K43" s="706"/>
      <c r="L43" s="706"/>
      <c r="M43" s="706"/>
      <c r="N43" s="706"/>
      <c r="O43" s="706"/>
      <c r="P43" s="677"/>
      <c r="Q43" s="677"/>
      <c r="R43" s="677"/>
      <c r="S43" s="677"/>
      <c r="T43" s="677"/>
      <c r="U43" s="677"/>
    </row>
    <row r="44" spans="1:21" ht="14.25" customHeight="1">
      <c r="C44" s="688"/>
      <c r="D44" s="678"/>
      <c r="E44" s="678"/>
      <c r="F44" s="678"/>
      <c r="G44" s="678"/>
      <c r="H44" s="678"/>
      <c r="I44" s="678"/>
      <c r="J44" s="678"/>
      <c r="K44" s="678"/>
      <c r="L44" s="678"/>
      <c r="M44" s="678"/>
      <c r="N44" s="678"/>
      <c r="O44" s="677"/>
      <c r="P44" s="677"/>
      <c r="Q44" s="677"/>
      <c r="R44" s="677"/>
      <c r="S44" s="677"/>
      <c r="T44" s="677"/>
      <c r="U44" s="677"/>
    </row>
    <row r="45" spans="1:21" ht="14.25" customHeight="1">
      <c r="B45" s="9" t="s">
        <v>628</v>
      </c>
      <c r="C45" s="686" t="s">
        <v>654</v>
      </c>
      <c r="D45" s="678"/>
      <c r="E45" s="678"/>
      <c r="F45" s="678"/>
      <c r="G45" s="678"/>
      <c r="H45" s="678"/>
      <c r="I45" s="678"/>
      <c r="J45" s="678"/>
      <c r="K45" s="678"/>
      <c r="L45" s="678"/>
      <c r="M45" s="678"/>
      <c r="N45" s="678"/>
      <c r="O45" s="677"/>
      <c r="P45" s="677"/>
      <c r="Q45" s="677"/>
      <c r="R45" s="677"/>
      <c r="S45" s="677"/>
      <c r="T45" s="677"/>
      <c r="U45" s="677"/>
    </row>
    <row r="46" spans="1:21" ht="14.25" customHeight="1">
      <c r="C46" s="684"/>
      <c r="D46" s="678"/>
      <c r="E46" s="678"/>
      <c r="F46" s="678"/>
      <c r="G46" s="678"/>
      <c r="H46" s="678"/>
      <c r="I46" s="678"/>
      <c r="J46" s="678"/>
      <c r="K46" s="678"/>
      <c r="L46" s="678"/>
      <c r="M46" s="678"/>
      <c r="N46" s="678"/>
      <c r="O46" s="677"/>
      <c r="P46" s="677"/>
      <c r="Q46" s="677"/>
      <c r="R46" s="677"/>
      <c r="S46" s="677"/>
      <c r="T46" s="677"/>
      <c r="U46" s="677"/>
    </row>
    <row r="47" spans="1:21" ht="14.25" customHeight="1">
      <c r="C47" s="677" t="s">
        <v>629</v>
      </c>
      <c r="D47" s="706" t="s">
        <v>853</v>
      </c>
      <c r="E47" s="706"/>
      <c r="F47" s="706"/>
      <c r="G47" s="706"/>
      <c r="H47" s="706"/>
      <c r="I47" s="706"/>
      <c r="J47" s="706"/>
      <c r="K47" s="706"/>
      <c r="L47" s="706"/>
      <c r="M47" s="706"/>
      <c r="N47" s="706"/>
      <c r="O47" s="706"/>
      <c r="P47" s="706"/>
      <c r="Q47" s="677"/>
      <c r="R47" s="677"/>
      <c r="S47" s="677"/>
      <c r="T47" s="677"/>
      <c r="U47" s="677"/>
    </row>
    <row r="48" spans="1:21" ht="14.25" customHeight="1">
      <c r="C48" s="689"/>
      <c r="D48" s="678"/>
      <c r="E48" s="678"/>
      <c r="F48" s="678"/>
      <c r="G48" s="678"/>
      <c r="H48" s="678"/>
      <c r="I48" s="678"/>
      <c r="J48" s="678"/>
      <c r="K48" s="678"/>
      <c r="L48" s="678"/>
      <c r="M48" s="678"/>
      <c r="N48" s="678"/>
      <c r="O48" s="677"/>
      <c r="P48" s="677"/>
      <c r="Q48" s="677"/>
      <c r="R48" s="677"/>
      <c r="S48" s="677"/>
      <c r="T48" s="677"/>
      <c r="U48" s="677"/>
    </row>
    <row r="49" spans="2:21" ht="14.25" customHeight="1">
      <c r="B49" s="9" t="s">
        <v>36</v>
      </c>
      <c r="C49" s="686" t="s">
        <v>796</v>
      </c>
      <c r="D49" s="678"/>
      <c r="E49" s="678"/>
      <c r="F49" s="678"/>
      <c r="G49" s="678"/>
      <c r="H49" s="678"/>
      <c r="I49" s="678"/>
      <c r="J49" s="678"/>
      <c r="K49" s="678"/>
      <c r="L49" s="678"/>
      <c r="M49" s="678"/>
      <c r="N49" s="678"/>
      <c r="O49" s="677"/>
      <c r="P49" s="677"/>
      <c r="Q49" s="677"/>
      <c r="R49" s="677"/>
      <c r="S49" s="677"/>
      <c r="T49" s="677"/>
      <c r="U49" s="677"/>
    </row>
    <row r="50" spans="2:21" ht="14.25" customHeight="1">
      <c r="C50" s="684"/>
      <c r="D50" s="678"/>
      <c r="E50" s="678"/>
      <c r="F50" s="678"/>
      <c r="G50" s="678"/>
      <c r="H50" s="678"/>
      <c r="I50" s="678"/>
      <c r="J50" s="678"/>
      <c r="K50" s="678"/>
      <c r="L50" s="678"/>
      <c r="M50" s="678"/>
      <c r="N50" s="678"/>
      <c r="O50" s="677"/>
      <c r="P50" s="677"/>
      <c r="Q50" s="677"/>
      <c r="R50" s="677"/>
      <c r="S50" s="677"/>
      <c r="T50" s="677"/>
      <c r="U50" s="677"/>
    </row>
    <row r="51" spans="2:21" ht="14.25" customHeight="1">
      <c r="C51" s="677" t="s">
        <v>630</v>
      </c>
      <c r="D51" s="707" t="s">
        <v>854</v>
      </c>
      <c r="E51" s="707"/>
      <c r="F51" s="707"/>
      <c r="G51" s="707"/>
      <c r="H51" s="707"/>
      <c r="I51" s="707"/>
      <c r="J51" s="707"/>
      <c r="K51" s="707"/>
      <c r="L51" s="707"/>
      <c r="M51" s="707"/>
      <c r="N51" s="707"/>
      <c r="O51" s="707"/>
      <c r="P51" s="677"/>
      <c r="Q51" s="677"/>
      <c r="R51" s="677"/>
      <c r="S51" s="677"/>
      <c r="T51" s="677"/>
      <c r="U51" s="677"/>
    </row>
    <row r="52" spans="2:21" ht="14.25" customHeight="1">
      <c r="C52" s="677" t="s">
        <v>631</v>
      </c>
      <c r="D52" s="707" t="s">
        <v>855</v>
      </c>
      <c r="E52" s="707"/>
      <c r="F52" s="707"/>
      <c r="G52" s="707"/>
      <c r="H52" s="707"/>
      <c r="I52" s="707"/>
      <c r="J52" s="707"/>
      <c r="K52" s="707"/>
      <c r="L52" s="707"/>
      <c r="M52" s="678"/>
      <c r="N52" s="678"/>
      <c r="O52" s="677"/>
      <c r="P52" s="677"/>
      <c r="Q52" s="677"/>
      <c r="R52" s="677"/>
      <c r="S52" s="677"/>
      <c r="T52" s="677"/>
      <c r="U52" s="677"/>
    </row>
    <row r="53" spans="2:21" ht="14.25" customHeight="1">
      <c r="C53" s="677"/>
      <c r="D53" s="677"/>
      <c r="E53" s="677"/>
      <c r="F53" s="677"/>
      <c r="G53" s="677"/>
      <c r="H53" s="677"/>
      <c r="I53" s="677"/>
      <c r="J53" s="677"/>
      <c r="K53" s="678"/>
      <c r="L53" s="678"/>
      <c r="M53" s="678"/>
      <c r="N53" s="678"/>
      <c r="O53" s="677"/>
      <c r="P53" s="677"/>
      <c r="Q53" s="677"/>
      <c r="R53" s="677"/>
      <c r="S53" s="677"/>
      <c r="T53" s="677"/>
      <c r="U53" s="677"/>
    </row>
    <row r="54" spans="2:21" ht="14.25" customHeight="1">
      <c r="B54" s="9" t="s">
        <v>632</v>
      </c>
      <c r="C54" s="686" t="s">
        <v>641</v>
      </c>
      <c r="D54" s="677"/>
      <c r="E54" s="677"/>
      <c r="F54" s="677"/>
      <c r="G54" s="677"/>
      <c r="H54" s="677"/>
      <c r="I54" s="677"/>
      <c r="J54" s="677"/>
      <c r="K54" s="678"/>
      <c r="L54" s="678"/>
      <c r="M54" s="678"/>
      <c r="N54" s="678"/>
      <c r="O54" s="677"/>
      <c r="P54" s="677"/>
      <c r="Q54" s="677"/>
      <c r="R54" s="677"/>
      <c r="S54" s="677"/>
      <c r="T54" s="677"/>
      <c r="U54" s="677"/>
    </row>
    <row r="55" spans="2:21" ht="14.25" customHeight="1">
      <c r="C55" s="684"/>
      <c r="D55" s="677"/>
      <c r="E55" s="677"/>
      <c r="F55" s="677"/>
      <c r="G55" s="677"/>
      <c r="H55" s="677"/>
      <c r="I55" s="677"/>
      <c r="J55" s="677"/>
      <c r="K55" s="678"/>
      <c r="L55" s="678"/>
      <c r="M55" s="678"/>
      <c r="N55" s="678"/>
      <c r="O55" s="677"/>
      <c r="P55" s="677"/>
      <c r="Q55" s="677"/>
      <c r="R55" s="677"/>
      <c r="S55" s="677"/>
      <c r="T55" s="677"/>
      <c r="U55" s="677"/>
    </row>
    <row r="56" spans="2:21" ht="14.25" customHeight="1">
      <c r="C56" s="677" t="s">
        <v>633</v>
      </c>
      <c r="D56" s="706" t="s">
        <v>709</v>
      </c>
      <c r="E56" s="706"/>
      <c r="F56" s="706"/>
      <c r="G56" s="706"/>
      <c r="H56" s="706"/>
      <c r="I56" s="706"/>
      <c r="J56" s="706"/>
      <c r="K56" s="706"/>
      <c r="L56" s="706"/>
      <c r="M56" s="706"/>
      <c r="N56" s="678"/>
      <c r="O56" s="677"/>
      <c r="P56" s="677"/>
      <c r="Q56" s="677"/>
      <c r="R56" s="677"/>
      <c r="S56" s="677"/>
      <c r="T56" s="677"/>
      <c r="U56" s="677"/>
    </row>
    <row r="57" spans="2:21" ht="14.25" customHeight="1">
      <c r="C57" s="677" t="s">
        <v>634</v>
      </c>
      <c r="D57" s="706" t="s">
        <v>710</v>
      </c>
      <c r="E57" s="706"/>
      <c r="F57" s="706"/>
      <c r="G57" s="706"/>
      <c r="H57" s="706"/>
      <c r="I57" s="706"/>
      <c r="J57" s="706"/>
      <c r="K57" s="706"/>
      <c r="L57" s="706"/>
      <c r="M57" s="706"/>
      <c r="N57" s="706"/>
      <c r="O57" s="677"/>
      <c r="P57" s="677"/>
      <c r="Q57" s="677"/>
      <c r="R57" s="677"/>
      <c r="S57" s="677"/>
      <c r="T57" s="677"/>
      <c r="U57" s="677"/>
    </row>
    <row r="58" spans="2:21" ht="14.25" customHeight="1">
      <c r="C58" s="685" t="s">
        <v>635</v>
      </c>
      <c r="D58" s="707" t="s">
        <v>714</v>
      </c>
      <c r="E58" s="707"/>
      <c r="F58" s="707"/>
      <c r="G58" s="707"/>
      <c r="H58" s="707"/>
      <c r="I58" s="707"/>
      <c r="J58" s="707"/>
      <c r="K58" s="707"/>
      <c r="L58" s="707"/>
      <c r="M58" s="707"/>
      <c r="N58" s="678"/>
      <c r="O58" s="677"/>
      <c r="P58" s="677"/>
      <c r="Q58" s="677"/>
      <c r="R58" s="677"/>
      <c r="S58" s="677"/>
      <c r="T58" s="677"/>
      <c r="U58" s="677"/>
    </row>
    <row r="59" spans="2:21" ht="14.25" customHeight="1">
      <c r="C59" s="677" t="s">
        <v>636</v>
      </c>
      <c r="D59" s="706" t="s">
        <v>711</v>
      </c>
      <c r="E59" s="706"/>
      <c r="F59" s="706"/>
      <c r="G59" s="706"/>
      <c r="H59" s="706"/>
      <c r="I59" s="706"/>
      <c r="J59" s="706"/>
      <c r="K59" s="706"/>
      <c r="L59" s="706"/>
      <c r="M59" s="678"/>
      <c r="N59" s="678"/>
      <c r="O59" s="677"/>
      <c r="P59" s="677"/>
      <c r="Q59" s="677"/>
      <c r="R59" s="677"/>
      <c r="S59" s="677"/>
      <c r="T59" s="677"/>
      <c r="U59" s="677"/>
    </row>
    <row r="60" spans="2:21" ht="14.25" customHeight="1">
      <c r="C60" s="677" t="s">
        <v>637</v>
      </c>
      <c r="D60" s="706" t="s">
        <v>712</v>
      </c>
      <c r="E60" s="706"/>
      <c r="F60" s="706"/>
      <c r="G60" s="706"/>
      <c r="H60" s="706"/>
      <c r="I60" s="706"/>
      <c r="J60" s="706"/>
      <c r="K60" s="706"/>
      <c r="L60" s="706"/>
      <c r="M60" s="678"/>
      <c r="N60" s="678"/>
      <c r="O60" s="677"/>
      <c r="P60" s="677"/>
      <c r="Q60" s="677"/>
      <c r="R60" s="677"/>
      <c r="S60" s="677"/>
      <c r="T60" s="677"/>
      <c r="U60" s="677"/>
    </row>
    <row r="61" spans="2:21" ht="14.25" customHeight="1">
      <c r="D61" s="640"/>
      <c r="E61" s="677"/>
      <c r="F61" s="677"/>
      <c r="G61" s="677"/>
      <c r="H61" s="677"/>
      <c r="I61" s="677"/>
      <c r="J61" s="677"/>
      <c r="K61" s="678"/>
      <c r="L61" s="678"/>
      <c r="M61" s="678"/>
      <c r="N61" s="678"/>
      <c r="O61" s="677"/>
      <c r="P61" s="677"/>
      <c r="Q61" s="677"/>
      <c r="R61" s="677"/>
      <c r="S61" s="677"/>
      <c r="T61" s="677"/>
      <c r="U61" s="677"/>
    </row>
    <row r="62" spans="2:21" ht="14.25" customHeight="1">
      <c r="B62" s="9" t="s">
        <v>638</v>
      </c>
      <c r="C62" s="686" t="s">
        <v>655</v>
      </c>
      <c r="D62" s="11"/>
      <c r="E62" s="11"/>
      <c r="F62" s="11"/>
      <c r="G62" s="11"/>
      <c r="H62" s="11"/>
      <c r="I62" s="11"/>
      <c r="J62" s="11"/>
      <c r="K62" s="11"/>
      <c r="L62" s="11"/>
      <c r="M62" s="11"/>
      <c r="N62" s="11"/>
    </row>
    <row r="63" spans="2:21" ht="14.25" customHeight="1">
      <c r="C63" s="689"/>
      <c r="D63" s="11"/>
      <c r="E63" s="11"/>
      <c r="F63" s="11"/>
      <c r="G63" s="11"/>
      <c r="H63" s="11"/>
      <c r="I63" s="11"/>
      <c r="J63" s="11"/>
      <c r="K63" s="11"/>
      <c r="L63" s="84"/>
      <c r="M63" s="11"/>
      <c r="N63" s="11"/>
    </row>
    <row r="64" spans="2:21" ht="14.25" customHeight="1">
      <c r="C64" s="677" t="s">
        <v>639</v>
      </c>
      <c r="D64" s="707" t="s">
        <v>713</v>
      </c>
      <c r="E64" s="707"/>
      <c r="F64" s="707"/>
      <c r="G64" s="707"/>
      <c r="H64" s="707"/>
      <c r="I64" s="707"/>
      <c r="J64" s="707"/>
      <c r="K64" s="707"/>
      <c r="L64" s="707"/>
    </row>
    <row r="65" spans="3:14">
      <c r="C65" s="109"/>
      <c r="D65" s="11"/>
      <c r="E65" s="11"/>
      <c r="F65" s="11"/>
      <c r="G65" s="11"/>
      <c r="H65" s="11"/>
      <c r="I65" s="11"/>
      <c r="J65" s="11"/>
      <c r="K65" s="11"/>
      <c r="L65" s="11"/>
    </row>
    <row r="66" spans="3:14">
      <c r="C66" s="110"/>
      <c r="D66" s="11"/>
      <c r="E66" s="11"/>
      <c r="F66" s="11"/>
      <c r="G66" s="11"/>
      <c r="H66" s="11"/>
      <c r="I66" s="11"/>
      <c r="J66" s="11"/>
      <c r="K66" s="11"/>
      <c r="L66" s="11"/>
      <c r="M66" s="11"/>
      <c r="N66" s="11"/>
    </row>
    <row r="67" spans="3:14">
      <c r="C67" s="108" t="s">
        <v>678</v>
      </c>
      <c r="D67" s="11"/>
      <c r="E67" s="11"/>
      <c r="F67" s="11"/>
      <c r="G67" s="11"/>
      <c r="H67" s="11"/>
      <c r="I67" s="11"/>
      <c r="J67" s="11"/>
      <c r="K67" s="11"/>
      <c r="L67" s="11"/>
      <c r="M67" s="11"/>
      <c r="N67" s="11"/>
    </row>
    <row r="68" spans="3:14">
      <c r="C68" s="108"/>
      <c r="D68" s="11"/>
      <c r="E68" s="11"/>
      <c r="F68" s="11"/>
      <c r="G68" s="11"/>
      <c r="H68" s="11"/>
      <c r="I68" s="11"/>
      <c r="J68" s="11"/>
      <c r="K68" s="11"/>
      <c r="L68" s="11"/>
      <c r="M68" s="11"/>
      <c r="N68" s="11"/>
    </row>
    <row r="69" spans="3:14">
      <c r="C69" s="108"/>
      <c r="D69" s="11"/>
      <c r="E69" s="11"/>
      <c r="F69" s="11"/>
      <c r="G69" s="11"/>
      <c r="H69" s="11"/>
      <c r="I69" s="11"/>
      <c r="J69" s="11"/>
      <c r="K69" s="11"/>
      <c r="L69" s="11"/>
      <c r="M69" s="11"/>
      <c r="N69" s="11"/>
    </row>
    <row r="70" spans="3:14">
      <c r="C70" s="304" t="s">
        <v>624</v>
      </c>
      <c r="D70" s="305"/>
      <c r="E70" s="305"/>
      <c r="F70" s="11"/>
      <c r="G70" s="11"/>
      <c r="H70" s="11"/>
      <c r="I70" s="11"/>
      <c r="J70" s="11"/>
      <c r="K70" s="11"/>
      <c r="L70" s="11"/>
      <c r="M70" s="11"/>
      <c r="N70" s="11"/>
    </row>
    <row r="71" spans="3:14">
      <c r="C71" s="108" t="s">
        <v>797</v>
      </c>
      <c r="D71" s="11"/>
      <c r="E71" s="11"/>
      <c r="F71" s="11"/>
      <c r="G71" s="11"/>
      <c r="H71" s="11"/>
      <c r="I71" s="11"/>
      <c r="J71" s="11"/>
      <c r="K71" s="11"/>
      <c r="L71" s="11"/>
      <c r="M71" s="11"/>
      <c r="N71" s="11"/>
    </row>
    <row r="72" spans="3:14">
      <c r="C72" s="108"/>
      <c r="D72" s="11"/>
      <c r="E72" s="11"/>
      <c r="F72" s="11"/>
      <c r="G72" s="11"/>
      <c r="H72" s="11"/>
      <c r="I72" s="11"/>
      <c r="J72" s="11"/>
      <c r="K72" s="11"/>
      <c r="L72" s="11"/>
      <c r="M72" s="11"/>
      <c r="N72" s="11"/>
    </row>
    <row r="73" spans="3:14">
      <c r="C73" s="108"/>
      <c r="D73" s="11"/>
      <c r="E73" s="11"/>
      <c r="F73" s="11"/>
      <c r="G73" s="11"/>
      <c r="H73" s="11"/>
      <c r="I73" s="11"/>
      <c r="J73" s="11"/>
      <c r="K73" s="11"/>
      <c r="L73" s="11"/>
      <c r="M73" s="11"/>
      <c r="N73" s="11"/>
    </row>
    <row r="74" spans="3:14">
      <c r="C74" s="108"/>
      <c r="D74" s="11"/>
      <c r="E74" s="11"/>
      <c r="F74" s="11"/>
      <c r="G74" s="11"/>
      <c r="H74" s="11"/>
      <c r="I74" s="11"/>
      <c r="J74" s="11"/>
      <c r="K74" s="11"/>
      <c r="L74" s="11"/>
      <c r="M74" s="11"/>
      <c r="N74" s="11"/>
    </row>
    <row r="75" spans="3:14">
      <c r="C75" s="108" t="s">
        <v>15</v>
      </c>
      <c r="D75" s="11"/>
      <c r="E75" s="11"/>
      <c r="F75" s="11"/>
      <c r="G75" s="11"/>
      <c r="H75" s="11"/>
      <c r="I75" s="11"/>
      <c r="J75" s="11"/>
      <c r="K75" s="11"/>
      <c r="L75" s="11"/>
      <c r="M75" s="11"/>
      <c r="N75" s="11"/>
    </row>
    <row r="76" spans="3:14">
      <c r="C76" s="108" t="s">
        <v>708</v>
      </c>
      <c r="D76" s="11"/>
      <c r="E76" s="11"/>
      <c r="F76" s="11"/>
      <c r="G76" s="11"/>
      <c r="H76" s="11"/>
      <c r="I76" s="11"/>
      <c r="J76" s="11"/>
      <c r="K76" s="11"/>
      <c r="L76" s="11"/>
      <c r="M76" s="11"/>
      <c r="N76" s="11"/>
    </row>
    <row r="77" spans="3:14">
      <c r="C77" s="108" t="s">
        <v>640</v>
      </c>
      <c r="D77" s="11"/>
      <c r="E77" s="11"/>
      <c r="F77" s="11"/>
      <c r="G77" s="11"/>
      <c r="H77" s="11"/>
      <c r="I77" s="11"/>
      <c r="J77" s="11"/>
      <c r="K77" s="11"/>
      <c r="L77" s="11"/>
      <c r="M77" s="11"/>
      <c r="N77" s="11"/>
    </row>
    <row r="78" spans="3:14">
      <c r="H78" s="11"/>
      <c r="I78" s="11"/>
      <c r="J78" s="11"/>
      <c r="K78" s="11"/>
      <c r="L78" s="11"/>
      <c r="M78" s="11"/>
      <c r="N78" s="11"/>
    </row>
    <row r="79" spans="3:14">
      <c r="H79" s="11"/>
      <c r="I79" s="11"/>
      <c r="J79" s="11"/>
      <c r="K79" s="11"/>
      <c r="L79" s="11"/>
      <c r="M79" s="11"/>
      <c r="N79" s="11"/>
    </row>
    <row r="80" spans="3:14">
      <c r="H80" s="11"/>
      <c r="I80" s="11"/>
      <c r="J80" s="11"/>
      <c r="K80" s="11"/>
      <c r="L80" s="11"/>
      <c r="M80" s="11"/>
      <c r="N80" s="11"/>
    </row>
    <row r="81" spans="3:14">
      <c r="H81" s="11"/>
      <c r="I81" s="11"/>
      <c r="J81" s="11"/>
      <c r="K81" s="11"/>
      <c r="L81" s="11"/>
      <c r="M81" s="11"/>
      <c r="N81" s="11"/>
    </row>
    <row r="82" spans="3:14">
      <c r="H82" s="11"/>
      <c r="I82" s="11"/>
      <c r="J82" s="11"/>
      <c r="K82" s="11"/>
      <c r="L82" s="11"/>
      <c r="M82" s="11"/>
      <c r="N82" s="11"/>
    </row>
    <row r="83" spans="3:14">
      <c r="H83" s="11"/>
      <c r="I83" s="11"/>
      <c r="J83" s="11"/>
      <c r="K83" s="11"/>
      <c r="L83" s="11"/>
      <c r="M83" s="11"/>
      <c r="N83" s="11"/>
    </row>
    <row r="84" spans="3:14">
      <c r="C84" s="11"/>
      <c r="D84" s="11"/>
      <c r="E84" s="11"/>
      <c r="F84" s="11"/>
      <c r="G84" s="11"/>
      <c r="H84" s="11"/>
      <c r="I84" s="11"/>
      <c r="J84" s="11"/>
      <c r="M84" s="11"/>
      <c r="N84" s="11"/>
    </row>
    <row r="85" spans="3:14">
      <c r="C85" s="11"/>
      <c r="D85" s="11"/>
      <c r="E85" s="11"/>
      <c r="F85" s="11"/>
      <c r="G85" s="11"/>
      <c r="H85" s="11"/>
      <c r="I85" s="11"/>
      <c r="J85" s="11"/>
      <c r="M85" s="11"/>
      <c r="N85" s="11"/>
    </row>
    <row r="86" spans="3:14">
      <c r="C86" s="11"/>
      <c r="D86" s="11"/>
      <c r="E86" s="11"/>
      <c r="F86" s="11"/>
      <c r="G86" s="11"/>
      <c r="H86" s="11"/>
      <c r="I86" s="11"/>
      <c r="J86" s="11"/>
      <c r="M86" s="11"/>
      <c r="N86" s="11"/>
    </row>
    <row r="87" spans="3:14">
      <c r="C87" s="11"/>
      <c r="D87" s="11"/>
      <c r="E87" s="11"/>
      <c r="F87" s="11"/>
      <c r="G87" s="11"/>
      <c r="H87" s="11"/>
      <c r="I87" s="11"/>
      <c r="J87" s="11"/>
      <c r="M87" s="11"/>
      <c r="N87" s="11"/>
    </row>
    <row r="88" spans="3:14">
      <c r="M88" s="11"/>
      <c r="N88" s="11"/>
    </row>
  </sheetData>
  <mergeCells count="22">
    <mergeCell ref="D57:N57"/>
    <mergeCell ref="D58:M58"/>
    <mergeCell ref="D60:L60"/>
    <mergeCell ref="D64:L64"/>
    <mergeCell ref="D22:U22"/>
    <mergeCell ref="D23:U23"/>
    <mergeCell ref="D25:Q25"/>
    <mergeCell ref="D31:R31"/>
    <mergeCell ref="D32:P32"/>
    <mergeCell ref="D59:L59"/>
    <mergeCell ref="D24:P24"/>
    <mergeCell ref="D26:P26"/>
    <mergeCell ref="D30:O30"/>
    <mergeCell ref="D38:O38"/>
    <mergeCell ref="D43:O43"/>
    <mergeCell ref="D47:P47"/>
    <mergeCell ref="D56:M56"/>
    <mergeCell ref="D36:O36"/>
    <mergeCell ref="D37:P37"/>
    <mergeCell ref="D42:N42"/>
    <mergeCell ref="D51:O51"/>
    <mergeCell ref="D52:L52"/>
  </mergeCells>
  <hyperlinks>
    <hyperlink ref="D31" location="'Tab. 2.2'!A1" display="Kinder in Kindertageseinrichtungen 2017 nach ausländischer Herkunft mindestens eines Elternteils und nicht-deutscher Familiensprache, Altersgruppen, Jugendamtsbezirken, Kreisen und Ländern"/>
    <hyperlink ref="D24:P24" location="'Tab. 1.3'!A1" display="Kinder im Alter von unter 3 Jahren in der Bevölkerung und in Kindertageseinrichtungen 2017 nach Altersjahren, Jugendamtsbezirken, Kreisen und Ländern"/>
    <hyperlink ref="D31:O31" location="'Tab. 2.2'!A1" display="Kinder in Tageseinrichtungen nach ausländischer Herkunft mind. eines Elternteils und nicht-deutscher Familiensprache nach Alter und Jugendamtsbezirken (2016)"/>
    <hyperlink ref="D32:O32" location="'Tab. 2.3'!A1" display="Kinder im Alter von unter 3 Jahren in Kindertagespflege 2017 nach ausländischer Herkunft mindestens eines Elternteils, Jugendamtsbezirken, Kreisen und Ländern"/>
    <hyperlink ref="D38:O38" location="'Tab. 3.3'!A1" display="Kinder im Alter von unter 3 Jahren in Kindertagespflege 2017 nach wöchentlichem Betreuungsumfang, Jugendamtsbezirken, Kreisen und Ländern"/>
    <hyperlink ref="D30" location="'4. Betreuung Kita Std-Woche'!A1" display="Kinder in Tageseinrichtungen nach wöchentlichen Betreuungszeiten, Alter sowie Jugendamtsbezirken (2015)"/>
    <hyperlink ref="D30:O30" location="'Tab. 2.1'!A1" display="Kinder in Kindertageseinrichtungen 2017 nach ausländischer Herkunft mindestens eines Elternteils, Altersgruppen, Jugendamtsbezirken, Kreisen und Ländern"/>
    <hyperlink ref="D43:O43" location="'Tab. 4.2'!A1" display="Gruppen in Kindertageseinrichtungen 2017 nach Gruppentypen1 und mittlerer Anzahl der Kinder, Jugendamtsbezirken, Kreisen und Ländern"/>
    <hyperlink ref="D56:L56" location="'Tab. 7.1'!A1" display="Pädagogisch tätige Personen* in Kindertageseinrichtungen nach Qualifikation sowie Jugendamtsbezirken (2016)"/>
    <hyperlink ref="D57:L57" location="'Tab. 7.2'!A1" display="Pädagogisch tätige Personen* in Kindertageseinrichtungen nach Qualifikation sowie Jugendamtsbezirken (2016)"/>
    <hyperlink ref="D59:L59" location="'Tab. 7.4'!A1" display="Anzahl der Kindertagespflegepersonen 2017 nach Jugendamtsbezirken, Kreisen und Ländern"/>
    <hyperlink ref="D60:K60" location="'Tab. 7.5'!A1" display="Kindertagespflegepersonen 2017 nach Anzahl der betreuten Kinder, Jugendamtsbezirken, Kreisen und Ländern"/>
    <hyperlink ref="D47:O47" location="'Tab. 5.1'!A1" display="Personalschlüssel (inkl. gruppenübergreifend Tätige und Leitung) in Kindertageseinrichtungen 2017 nach Gruppentypen, Jugendamtsbezirken, Kreisen und Ländern"/>
    <hyperlink ref="D64:K64" location="'Tab. 8.1'!A1" display="Kindertagespflegepersonen nach dem Ort der Betreuung in den Jugendamtsbezirken, Kreisen und Ländern (2016)"/>
    <hyperlink ref="D22" location="'Tab. 1.1'!A1" display="Kinder im Alter von unter 6 Jahren (ohne Schulkinder) in öffentlich geförderter Kindertagespflege und in Kindertageseinrichtungen 2017 nach Altersgruppen, Jugendamtsbezirken, Kreisen und Ländern, ohne Doppelzählung"/>
    <hyperlink ref="D23" location="'Tab. 1.2'!A1" display="Kinder im Alter von unter 6 Jahren (ohne Schulkinder) in öffentlich geförderter Kindertagespflege und in Kindertageseinrichtungen 2017 nach Altersgruppen, Jugendamtsbezirken, Kreisen und Ländern, mit Doppelzählung"/>
    <hyperlink ref="D56" location="'Tab. 7.1'!A1" display="Pädagogisch tätige Personen in Kindertageseinrichtungen 2017 nach Qualifikation, Jugendamtsbezirken, Kreisen und Ländern"/>
    <hyperlink ref="D57" location="'Tab. 7.2'!A1" display="Pädagogisch tätige Personen in Kindertageseinrichtungen 2017 nach Beschäftigungsumfang, Jugendamtsbezirken, Kreisen und Ländern"/>
    <hyperlink ref="D64" location="'Tab. 8.1'!A1" display="Kindertagespflegepersonen 2017 nach dem Ort der Betreuung, Jugendamtsbezirken, Kreisen und Ländern"/>
    <hyperlink ref="D36" location="'Tab. 3.1'!A1" display="Kinder im Alter von unter 3 Jahren in Kindertageseinrichtungen 2017 nach wöchentlichem Betreuungsumfang, Jugendamtsbezirken, Kreisen und Ländern"/>
    <hyperlink ref="D37" location="'Tab. 3.2'!A1" display="Kinder im Alter von 3 Jahren bis zum Schuleintritt in Kindertageseinrichtungen 2017 nach wöchentlichem Betreuungsumfang, Jugendamtsbezirken, Kreisen und Ländern"/>
    <hyperlink ref="D25" location="'Tab. 1.4'!A1" display="Kinder im Alter von 3 bis unter 6 Jahren (ohne Schulkinder) in der Bevölkerung und in Kindertageseinrichtungen 2017 nach Altersjahren, Jugendamtsbezirken, Kreisen und Ländern"/>
    <hyperlink ref="D26:P26" location="'Tab. 1.5'!A1" display="Schulkinder bis unter 11 Jahre in Kindertageseinrichtungen und Kindertagespflege 2017 nach Jugendamtsbezirken, Kreisen und Ländern (ohne Doppelzählung)"/>
    <hyperlink ref="D42" location="'Tab. 4.1'!A1" display="Kinder im Alter von unter 3 Jahren in Kindertageseinrichtungen 2017 nach Gruppentypen, Jugendamtsbezirken, Kreisen und Ländern"/>
    <hyperlink ref="D51" location="'Tab. 6.1'!A1" display="Kinder im Alter von unter 6 Jahren (ohne Schulkinder) in Kindertageseinrichtungen 2017 nach Trägerstruktur, Jugendamtsbezirken, Kreisen und Ländern"/>
    <hyperlink ref="D52" location="'Tab. 6.2'!A1" display="Öffnungs- und Schließzeiten von Kindertageseinrichtungen 2017 nach Jugendamtsbezirken, Kreisen und Ländern"/>
    <hyperlink ref="D58" location="'Tab. 7.3'!A1" display="Pädagogisch tätige Personen in Kindertageseinrichtungen 2017 nach Altersgruppen, Jugendamtsbezirken, Kreisen und Ländern"/>
  </hyperlinks>
  <pageMargins left="0.25" right="0.25" top="0.75" bottom="0.75" header="0.3" footer="0.3"/>
  <pageSetup paperSize="9" scale="40" orientation="landscape"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722"/>
  <sheetViews>
    <sheetView zoomScaleNormal="100" workbookViewId="0"/>
  </sheetViews>
  <sheetFormatPr baseColWidth="10" defaultColWidth="11.42578125" defaultRowHeight="12.75"/>
  <cols>
    <col min="1" max="1" width="11.42578125" style="565"/>
    <col min="2" max="2" width="58.7109375" style="565" customWidth="1"/>
    <col min="3" max="9" width="14.85546875" style="565" customWidth="1"/>
    <col min="10" max="16384" width="11.42578125" style="565"/>
  </cols>
  <sheetData>
    <row r="1" spans="1:10">
      <c r="A1" s="2" t="s">
        <v>791</v>
      </c>
    </row>
    <row r="2" spans="1:10">
      <c r="A2" s="2"/>
    </row>
    <row r="3" spans="1:10" ht="25.5" customHeight="1">
      <c r="A3" s="749" t="s">
        <v>652</v>
      </c>
      <c r="B3" s="750"/>
      <c r="C3" s="785" t="s">
        <v>814</v>
      </c>
      <c r="D3" s="786"/>
      <c r="E3" s="786"/>
      <c r="F3" s="786"/>
      <c r="G3" s="785" t="s">
        <v>815</v>
      </c>
      <c r="H3" s="786"/>
      <c r="I3" s="786"/>
      <c r="J3" s="782" t="s">
        <v>782</v>
      </c>
    </row>
    <row r="4" spans="1:10" ht="25.5">
      <c r="A4" s="751"/>
      <c r="B4" s="752"/>
      <c r="C4" s="341" t="s">
        <v>17</v>
      </c>
      <c r="D4" s="567" t="s">
        <v>18</v>
      </c>
      <c r="E4" s="567" t="s">
        <v>19</v>
      </c>
      <c r="F4" s="567" t="s">
        <v>6</v>
      </c>
      <c r="G4" s="566" t="s">
        <v>17</v>
      </c>
      <c r="H4" s="95" t="s">
        <v>18</v>
      </c>
      <c r="I4" s="95" t="s">
        <v>19</v>
      </c>
      <c r="J4" s="783"/>
    </row>
    <row r="5" spans="1:10">
      <c r="A5" s="753"/>
      <c r="B5" s="754"/>
      <c r="C5" s="787" t="s">
        <v>3</v>
      </c>
      <c r="D5" s="788"/>
      <c r="E5" s="788"/>
      <c r="F5" s="785"/>
      <c r="G5" s="787" t="s">
        <v>4</v>
      </c>
      <c r="H5" s="788"/>
      <c r="I5" s="785"/>
      <c r="J5" s="784"/>
    </row>
    <row r="6" spans="1:10">
      <c r="A6" s="23">
        <v>1001000</v>
      </c>
      <c r="B6" s="45" t="s">
        <v>34</v>
      </c>
      <c r="C6" s="63">
        <v>97</v>
      </c>
      <c r="D6" s="56">
        <v>200</v>
      </c>
      <c r="E6" s="56">
        <v>370</v>
      </c>
      <c r="F6" s="70">
        <v>667</v>
      </c>
      <c r="G6" s="76">
        <f>C6*100/F6</f>
        <v>14.54272863568216</v>
      </c>
      <c r="H6" s="76">
        <f>D6*100/F6</f>
        <v>29.985007496251875</v>
      </c>
      <c r="I6" s="76">
        <f>E6*100/F6</f>
        <v>55.472263868065966</v>
      </c>
      <c r="J6" s="239">
        <v>35.61469265367311</v>
      </c>
    </row>
    <row r="7" spans="1:10">
      <c r="A7" s="24">
        <v>1002000</v>
      </c>
      <c r="B7" s="46" t="s">
        <v>37</v>
      </c>
      <c r="C7" s="65">
        <v>9</v>
      </c>
      <c r="D7" s="57">
        <v>132</v>
      </c>
      <c r="E7" s="57">
        <v>1801</v>
      </c>
      <c r="F7" s="81">
        <v>1942</v>
      </c>
      <c r="G7" s="36">
        <f t="shared" ref="G7:G69" si="0">C7*100/F7</f>
        <v>0.46343975283213185</v>
      </c>
      <c r="H7" s="36">
        <f t="shared" ref="H7:H69" si="1">D7*100/F7</f>
        <v>6.7971163748712664</v>
      </c>
      <c r="I7" s="36">
        <f t="shared" ref="I7:I69" si="2">E7*100/F7</f>
        <v>92.739443872296604</v>
      </c>
      <c r="J7" s="240">
        <v>39.487641606591218</v>
      </c>
    </row>
    <row r="8" spans="1:10" ht="12.75" customHeight="1">
      <c r="A8" s="24">
        <v>1003000</v>
      </c>
      <c r="B8" s="46" t="s">
        <v>38</v>
      </c>
      <c r="C8" s="65">
        <v>29</v>
      </c>
      <c r="D8" s="57">
        <v>170</v>
      </c>
      <c r="E8" s="57">
        <v>1107</v>
      </c>
      <c r="F8" s="81">
        <v>1306</v>
      </c>
      <c r="G8" s="36">
        <f t="shared" si="0"/>
        <v>2.2205206738131702</v>
      </c>
      <c r="H8" s="36">
        <f t="shared" si="1"/>
        <v>13.016845329249618</v>
      </c>
      <c r="I8" s="36">
        <f t="shared" si="2"/>
        <v>84.762633996937211</v>
      </c>
      <c r="J8" s="240">
        <v>39.169984686064254</v>
      </c>
    </row>
    <row r="9" spans="1:10">
      <c r="A9" s="24">
        <v>1004000</v>
      </c>
      <c r="B9" s="46" t="s">
        <v>39</v>
      </c>
      <c r="C9" s="65">
        <v>108</v>
      </c>
      <c r="D9" s="57">
        <v>49</v>
      </c>
      <c r="E9" s="57">
        <v>239</v>
      </c>
      <c r="F9" s="81">
        <v>396</v>
      </c>
      <c r="G9" s="36">
        <f t="shared" si="0"/>
        <v>27.272727272727273</v>
      </c>
      <c r="H9" s="36">
        <f t="shared" si="1"/>
        <v>12.373737373737374</v>
      </c>
      <c r="I9" s="36">
        <f t="shared" si="2"/>
        <v>60.353535353535356</v>
      </c>
      <c r="J9" s="240">
        <v>35.136363636363662</v>
      </c>
    </row>
    <row r="10" spans="1:10">
      <c r="A10" s="24">
        <v>1051000</v>
      </c>
      <c r="B10" s="46" t="s">
        <v>40</v>
      </c>
      <c r="C10" s="65">
        <v>187</v>
      </c>
      <c r="D10" s="57">
        <v>292</v>
      </c>
      <c r="E10" s="57">
        <v>76</v>
      </c>
      <c r="F10" s="81">
        <v>555</v>
      </c>
      <c r="G10" s="36">
        <f t="shared" si="0"/>
        <v>33.693693693693696</v>
      </c>
      <c r="H10" s="36">
        <f t="shared" si="1"/>
        <v>52.612612612612615</v>
      </c>
      <c r="I10" s="36">
        <f t="shared" si="2"/>
        <v>13.693693693693694</v>
      </c>
      <c r="J10" s="240">
        <v>28.951351351351342</v>
      </c>
    </row>
    <row r="11" spans="1:10">
      <c r="A11" s="24">
        <v>1053000</v>
      </c>
      <c r="B11" s="46" t="s">
        <v>262</v>
      </c>
      <c r="C11" s="65">
        <v>149</v>
      </c>
      <c r="D11" s="57">
        <v>298</v>
      </c>
      <c r="E11" s="57">
        <v>893</v>
      </c>
      <c r="F11" s="81">
        <v>1340</v>
      </c>
      <c r="G11" s="36">
        <f t="shared" si="0"/>
        <v>11.119402985074627</v>
      </c>
      <c r="H11" s="36">
        <f t="shared" si="1"/>
        <v>22.238805970149254</v>
      </c>
      <c r="I11" s="36">
        <f t="shared" si="2"/>
        <v>66.641791044776113</v>
      </c>
      <c r="J11" s="240">
        <v>37.922388059701468</v>
      </c>
    </row>
    <row r="12" spans="1:10">
      <c r="A12" s="24">
        <v>1054000</v>
      </c>
      <c r="B12" s="46" t="s">
        <v>41</v>
      </c>
      <c r="C12" s="65">
        <v>157</v>
      </c>
      <c r="D12" s="57">
        <v>516</v>
      </c>
      <c r="E12" s="57">
        <v>358</v>
      </c>
      <c r="F12" s="81">
        <v>1031</v>
      </c>
      <c r="G12" s="36">
        <f t="shared" si="0"/>
        <v>15.227934044616877</v>
      </c>
      <c r="H12" s="36">
        <f t="shared" si="1"/>
        <v>50.048496605237631</v>
      </c>
      <c r="I12" s="36">
        <f t="shared" si="2"/>
        <v>34.723569350145489</v>
      </c>
      <c r="J12" s="240">
        <v>34.61105722599418</v>
      </c>
    </row>
    <row r="13" spans="1:10">
      <c r="A13" s="24">
        <v>1055000</v>
      </c>
      <c r="B13" s="46" t="s">
        <v>42</v>
      </c>
      <c r="C13" s="65">
        <v>259</v>
      </c>
      <c r="D13" s="57">
        <v>473</v>
      </c>
      <c r="E13" s="57">
        <v>259</v>
      </c>
      <c r="F13" s="81">
        <v>991</v>
      </c>
      <c r="G13" s="36">
        <f t="shared" si="0"/>
        <v>26.13521695257316</v>
      </c>
      <c r="H13" s="36">
        <f t="shared" si="1"/>
        <v>47.729566094853681</v>
      </c>
      <c r="I13" s="36">
        <f t="shared" si="2"/>
        <v>26.13521695257316</v>
      </c>
      <c r="J13" s="240">
        <v>32.137235116044387</v>
      </c>
    </row>
    <row r="14" spans="1:10">
      <c r="A14" s="24">
        <v>1056000</v>
      </c>
      <c r="B14" s="46" t="s">
        <v>43</v>
      </c>
      <c r="C14" s="65">
        <v>129</v>
      </c>
      <c r="D14" s="57">
        <v>587</v>
      </c>
      <c r="E14" s="57">
        <v>871</v>
      </c>
      <c r="F14" s="81">
        <v>1587</v>
      </c>
      <c r="G14" s="36">
        <f t="shared" si="0"/>
        <v>8.128544423440454</v>
      </c>
      <c r="H14" s="36">
        <f t="shared" si="1"/>
        <v>36.988027725267798</v>
      </c>
      <c r="I14" s="36">
        <f t="shared" si="2"/>
        <v>54.883427851291742</v>
      </c>
      <c r="J14" s="240">
        <v>36.538752362948962</v>
      </c>
    </row>
    <row r="15" spans="1:10">
      <c r="A15" s="24">
        <v>1057000</v>
      </c>
      <c r="B15" s="46" t="s">
        <v>44</v>
      </c>
      <c r="C15" s="65">
        <v>204</v>
      </c>
      <c r="D15" s="57">
        <v>256</v>
      </c>
      <c r="E15" s="57">
        <v>226</v>
      </c>
      <c r="F15" s="81">
        <v>686</v>
      </c>
      <c r="G15" s="36">
        <f t="shared" si="0"/>
        <v>29.737609329446062</v>
      </c>
      <c r="H15" s="36">
        <f t="shared" si="1"/>
        <v>37.317784256559769</v>
      </c>
      <c r="I15" s="36">
        <f t="shared" si="2"/>
        <v>32.944606413994173</v>
      </c>
      <c r="J15" s="240">
        <v>32.266763848396486</v>
      </c>
    </row>
    <row r="16" spans="1:10">
      <c r="A16" s="24">
        <v>1058000</v>
      </c>
      <c r="B16" s="46" t="s">
        <v>45</v>
      </c>
      <c r="C16" s="65">
        <v>507</v>
      </c>
      <c r="D16" s="57">
        <v>900</v>
      </c>
      <c r="E16" s="57">
        <v>386</v>
      </c>
      <c r="F16" s="81">
        <v>1793</v>
      </c>
      <c r="G16" s="36">
        <f t="shared" si="0"/>
        <v>28.276631344116005</v>
      </c>
      <c r="H16" s="36">
        <f t="shared" si="1"/>
        <v>50.1952035694367</v>
      </c>
      <c r="I16" s="36">
        <f t="shared" si="2"/>
        <v>21.528165086447295</v>
      </c>
      <c r="J16" s="240">
        <v>31.755158951477998</v>
      </c>
    </row>
    <row r="17" spans="1:10">
      <c r="A17" s="24">
        <v>1059000</v>
      </c>
      <c r="B17" s="46" t="s">
        <v>46</v>
      </c>
      <c r="C17" s="65">
        <v>639</v>
      </c>
      <c r="D17" s="57">
        <v>736</v>
      </c>
      <c r="E17" s="57">
        <v>286</v>
      </c>
      <c r="F17" s="81">
        <v>1661</v>
      </c>
      <c r="G17" s="36">
        <f t="shared" si="0"/>
        <v>38.470800722456353</v>
      </c>
      <c r="H17" s="36">
        <f t="shared" si="1"/>
        <v>44.31065623118603</v>
      </c>
      <c r="I17" s="36">
        <f t="shared" si="2"/>
        <v>17.218543046357617</v>
      </c>
      <c r="J17" s="240">
        <v>30.441300421432857</v>
      </c>
    </row>
    <row r="18" spans="1:10">
      <c r="A18" s="24"/>
      <c r="B18" s="46"/>
      <c r="C18" s="65"/>
      <c r="D18" s="57"/>
      <c r="E18" s="57"/>
      <c r="F18" s="81"/>
      <c r="G18" s="36"/>
      <c r="H18" s="36"/>
      <c r="I18" s="36"/>
      <c r="J18" s="240"/>
    </row>
    <row r="19" spans="1:10">
      <c r="A19" s="49">
        <v>1060000</v>
      </c>
      <c r="B19" s="62" t="s">
        <v>676</v>
      </c>
      <c r="C19" s="132">
        <v>274</v>
      </c>
      <c r="D19" s="133">
        <v>508</v>
      </c>
      <c r="E19" s="133">
        <v>1041</v>
      </c>
      <c r="F19" s="134">
        <v>1823</v>
      </c>
      <c r="G19" s="140">
        <f t="shared" si="0"/>
        <v>15.030170049369172</v>
      </c>
      <c r="H19" s="140">
        <f t="shared" si="1"/>
        <v>27.866154690071312</v>
      </c>
      <c r="I19" s="140">
        <f t="shared" si="2"/>
        <v>57.10367526055952</v>
      </c>
      <c r="J19" s="195">
        <v>37.515085024684531</v>
      </c>
    </row>
    <row r="20" spans="1:10">
      <c r="A20" s="24">
        <v>1060000</v>
      </c>
      <c r="B20" s="46" t="s">
        <v>679</v>
      </c>
      <c r="C20" s="65">
        <v>207</v>
      </c>
      <c r="D20" s="57">
        <v>497</v>
      </c>
      <c r="E20" s="57">
        <v>598</v>
      </c>
      <c r="F20" s="81">
        <v>1302</v>
      </c>
      <c r="G20" s="36">
        <f t="shared" si="0"/>
        <v>15.898617511520737</v>
      </c>
      <c r="H20" s="36">
        <f t="shared" si="1"/>
        <v>38.172043010752688</v>
      </c>
      <c r="I20" s="36">
        <f t="shared" si="2"/>
        <v>45.929339477726572</v>
      </c>
      <c r="J20" s="240">
        <v>34.831797235022997</v>
      </c>
    </row>
    <row r="21" spans="1:10">
      <c r="A21" s="24">
        <v>1060063</v>
      </c>
      <c r="B21" s="46" t="s">
        <v>707</v>
      </c>
      <c r="C21" s="65">
        <v>67</v>
      </c>
      <c r="D21" s="57">
        <v>11</v>
      </c>
      <c r="E21" s="57">
        <v>443</v>
      </c>
      <c r="F21" s="81">
        <v>521</v>
      </c>
      <c r="G21" s="36">
        <f t="shared" si="0"/>
        <v>12.859884836852208</v>
      </c>
      <c r="H21" s="36">
        <f t="shared" si="1"/>
        <v>2.1113243761996161</v>
      </c>
      <c r="I21" s="36">
        <f t="shared" si="2"/>
        <v>85.028790786948178</v>
      </c>
      <c r="J21" s="240">
        <v>44.220729366602704</v>
      </c>
    </row>
    <row r="22" spans="1:10">
      <c r="A22" s="24"/>
      <c r="B22" s="46"/>
      <c r="C22" s="65"/>
      <c r="D22" s="57"/>
      <c r="E22" s="57"/>
      <c r="F22" s="81"/>
      <c r="G22" s="36"/>
      <c r="H22" s="36"/>
      <c r="I22" s="36"/>
      <c r="J22" s="240"/>
    </row>
    <row r="23" spans="1:10">
      <c r="A23" s="24">
        <v>1061000</v>
      </c>
      <c r="B23" s="46" t="s">
        <v>47</v>
      </c>
      <c r="C23" s="65">
        <v>447</v>
      </c>
      <c r="D23" s="57">
        <v>181</v>
      </c>
      <c r="E23" s="57">
        <v>109</v>
      </c>
      <c r="F23" s="81">
        <v>737</v>
      </c>
      <c r="G23" s="36">
        <f t="shared" si="0"/>
        <v>60.651289009497965</v>
      </c>
      <c r="H23" s="36">
        <f t="shared" si="1"/>
        <v>24.559023066485754</v>
      </c>
      <c r="I23" s="36">
        <f t="shared" si="2"/>
        <v>14.789687924016283</v>
      </c>
      <c r="J23" s="240">
        <v>27.648575305291736</v>
      </c>
    </row>
    <row r="24" spans="1:10">
      <c r="A24" s="24">
        <v>1062000</v>
      </c>
      <c r="B24" s="46" t="s">
        <v>48</v>
      </c>
      <c r="C24" s="65">
        <v>147</v>
      </c>
      <c r="D24" s="57">
        <v>438</v>
      </c>
      <c r="E24" s="57">
        <v>976</v>
      </c>
      <c r="F24" s="81">
        <v>1561</v>
      </c>
      <c r="G24" s="36">
        <f t="shared" si="0"/>
        <v>9.4170403587443943</v>
      </c>
      <c r="H24" s="36">
        <f t="shared" si="1"/>
        <v>28.058936579115951</v>
      </c>
      <c r="I24" s="36">
        <f t="shared" si="2"/>
        <v>62.524023062139655</v>
      </c>
      <c r="J24" s="240">
        <v>38.139013452914767</v>
      </c>
    </row>
    <row r="25" spans="1:10">
      <c r="A25" s="49">
        <v>1</v>
      </c>
      <c r="B25" s="62" t="s">
        <v>596</v>
      </c>
      <c r="C25" s="132">
        <v>3342</v>
      </c>
      <c r="D25" s="133">
        <v>5736</v>
      </c>
      <c r="E25" s="133">
        <v>8998</v>
      </c>
      <c r="F25" s="134">
        <v>18076</v>
      </c>
      <c r="G25" s="140">
        <f t="shared" si="0"/>
        <v>18.488603673379068</v>
      </c>
      <c r="H25" s="140">
        <f t="shared" si="1"/>
        <v>31.732684222173049</v>
      </c>
      <c r="I25" s="140">
        <f t="shared" si="2"/>
        <v>49.778712104447884</v>
      </c>
      <c r="J25" s="195">
        <v>35.176477096702612</v>
      </c>
    </row>
    <row r="26" spans="1:10">
      <c r="A26" s="49"/>
      <c r="B26" s="46"/>
      <c r="C26" s="65"/>
      <c r="D26" s="57"/>
      <c r="E26" s="57"/>
      <c r="F26" s="81"/>
      <c r="G26" s="36"/>
      <c r="H26" s="36"/>
      <c r="I26" s="36"/>
      <c r="J26" s="240"/>
    </row>
    <row r="27" spans="1:10">
      <c r="A27" s="49">
        <v>2</v>
      </c>
      <c r="B27" s="62" t="s">
        <v>49</v>
      </c>
      <c r="C27" s="132">
        <v>7182</v>
      </c>
      <c r="D27" s="133">
        <v>2752</v>
      </c>
      <c r="E27" s="133">
        <v>14219</v>
      </c>
      <c r="F27" s="134">
        <v>24153</v>
      </c>
      <c r="G27" s="140">
        <f t="shared" si="0"/>
        <v>29.735436591727737</v>
      </c>
      <c r="H27" s="140">
        <f t="shared" si="1"/>
        <v>11.394029727156047</v>
      </c>
      <c r="I27" s="140">
        <f t="shared" si="2"/>
        <v>58.870533681116214</v>
      </c>
      <c r="J27" s="195">
        <v>36.361238769510848</v>
      </c>
    </row>
    <row r="28" spans="1:10">
      <c r="A28" s="24"/>
      <c r="B28" s="46"/>
      <c r="C28" s="65"/>
      <c r="D28" s="57"/>
      <c r="E28" s="57"/>
      <c r="F28" s="81"/>
      <c r="G28" s="36"/>
      <c r="H28" s="36"/>
      <c r="I28" s="36"/>
      <c r="J28" s="240"/>
    </row>
    <row r="29" spans="1:10">
      <c r="A29" s="24">
        <v>3101000</v>
      </c>
      <c r="B29" s="46" t="s">
        <v>50</v>
      </c>
      <c r="C29" s="65">
        <v>65</v>
      </c>
      <c r="D29" s="57">
        <v>844</v>
      </c>
      <c r="E29" s="57">
        <v>871</v>
      </c>
      <c r="F29" s="81">
        <v>1780</v>
      </c>
      <c r="G29" s="36">
        <f t="shared" si="0"/>
        <v>3.6516853932584268</v>
      </c>
      <c r="H29" s="36">
        <f t="shared" si="1"/>
        <v>47.415730337078649</v>
      </c>
      <c r="I29" s="36">
        <f t="shared" si="2"/>
        <v>48.932584269662918</v>
      </c>
      <c r="J29" s="240">
        <v>36.740449438202212</v>
      </c>
    </row>
    <row r="30" spans="1:10">
      <c r="A30" s="24">
        <v>3102000</v>
      </c>
      <c r="B30" s="46" t="s">
        <v>67</v>
      </c>
      <c r="C30" s="65">
        <v>44</v>
      </c>
      <c r="D30" s="57">
        <v>120</v>
      </c>
      <c r="E30" s="57">
        <v>287</v>
      </c>
      <c r="F30" s="81">
        <v>451</v>
      </c>
      <c r="G30" s="36">
        <f t="shared" si="0"/>
        <v>9.7560975609756095</v>
      </c>
      <c r="H30" s="36">
        <f t="shared" si="1"/>
        <v>26.607538802660756</v>
      </c>
      <c r="I30" s="36">
        <f t="shared" si="2"/>
        <v>63.636363636363633</v>
      </c>
      <c r="J30" s="240">
        <v>36.660753880266071</v>
      </c>
    </row>
    <row r="31" spans="1:10">
      <c r="A31" s="24">
        <v>3103000</v>
      </c>
      <c r="B31" s="46" t="s">
        <v>68</v>
      </c>
      <c r="C31" s="65">
        <v>12</v>
      </c>
      <c r="D31" s="57">
        <v>100</v>
      </c>
      <c r="E31" s="57">
        <v>942</v>
      </c>
      <c r="F31" s="81">
        <v>1054</v>
      </c>
      <c r="G31" s="36">
        <f t="shared" si="0"/>
        <v>1.1385199240986716</v>
      </c>
      <c r="H31" s="36">
        <f t="shared" si="1"/>
        <v>9.4876660341555983</v>
      </c>
      <c r="I31" s="36">
        <f t="shared" si="2"/>
        <v>89.373814041745732</v>
      </c>
      <c r="J31" s="240">
        <v>39.192599620493354</v>
      </c>
    </row>
    <row r="32" spans="1:10">
      <c r="A32" s="24">
        <v>3151000</v>
      </c>
      <c r="B32" s="46" t="s">
        <v>69</v>
      </c>
      <c r="C32" s="65">
        <v>251</v>
      </c>
      <c r="D32" s="57">
        <v>427</v>
      </c>
      <c r="E32" s="57">
        <v>471</v>
      </c>
      <c r="F32" s="81">
        <v>1149</v>
      </c>
      <c r="G32" s="36">
        <f t="shared" si="0"/>
        <v>21.845082680591819</v>
      </c>
      <c r="H32" s="36">
        <f t="shared" si="1"/>
        <v>37.162750217580502</v>
      </c>
      <c r="I32" s="36">
        <f t="shared" si="2"/>
        <v>40.992167101827675</v>
      </c>
      <c r="J32" s="240">
        <v>32.952132288946871</v>
      </c>
    </row>
    <row r="33" spans="1:10">
      <c r="A33" s="24"/>
      <c r="B33" s="46"/>
      <c r="C33" s="65"/>
      <c r="D33" s="57"/>
      <c r="E33" s="57"/>
      <c r="F33" s="81"/>
      <c r="G33" s="36"/>
      <c r="H33" s="36"/>
      <c r="I33" s="36"/>
      <c r="J33" s="240"/>
    </row>
    <row r="34" spans="1:10">
      <c r="A34" s="24">
        <v>3153000</v>
      </c>
      <c r="B34" s="46" t="s">
        <v>70</v>
      </c>
      <c r="C34" s="65">
        <v>108</v>
      </c>
      <c r="D34" s="57">
        <v>309</v>
      </c>
      <c r="E34" s="57">
        <v>323</v>
      </c>
      <c r="F34" s="81">
        <v>740</v>
      </c>
      <c r="G34" s="36">
        <f t="shared" si="0"/>
        <v>14.594594594594595</v>
      </c>
      <c r="H34" s="36">
        <f t="shared" si="1"/>
        <v>41.756756756756758</v>
      </c>
      <c r="I34" s="36">
        <f t="shared" si="2"/>
        <v>43.648648648648646</v>
      </c>
      <c r="J34" s="240">
        <v>35.483783783783764</v>
      </c>
    </row>
    <row r="35" spans="1:10">
      <c r="A35" s="24">
        <v>3154000</v>
      </c>
      <c r="B35" s="46" t="s">
        <v>71</v>
      </c>
      <c r="C35" s="65">
        <v>89</v>
      </c>
      <c r="D35" s="57">
        <v>127</v>
      </c>
      <c r="E35" s="57">
        <v>393</v>
      </c>
      <c r="F35" s="81">
        <v>609</v>
      </c>
      <c r="G35" s="36">
        <f t="shared" si="0"/>
        <v>14.614121510673234</v>
      </c>
      <c r="H35" s="36">
        <f t="shared" si="1"/>
        <v>20.853858784893269</v>
      </c>
      <c r="I35" s="36">
        <f t="shared" si="2"/>
        <v>64.532019704433495</v>
      </c>
      <c r="J35" s="240">
        <v>36.277504105090365</v>
      </c>
    </row>
    <row r="36" spans="1:10">
      <c r="A36" s="24">
        <v>3155000</v>
      </c>
      <c r="B36" s="46" t="s">
        <v>72</v>
      </c>
      <c r="C36" s="65">
        <v>144</v>
      </c>
      <c r="D36" s="57">
        <v>394</v>
      </c>
      <c r="E36" s="57">
        <v>203</v>
      </c>
      <c r="F36" s="81">
        <v>741</v>
      </c>
      <c r="G36" s="36">
        <f t="shared" si="0"/>
        <v>19.4331983805668</v>
      </c>
      <c r="H36" s="36">
        <f t="shared" si="1"/>
        <v>53.171390013495277</v>
      </c>
      <c r="I36" s="36">
        <f t="shared" si="2"/>
        <v>27.395411605937923</v>
      </c>
      <c r="J36" s="240">
        <v>32.322537112010814</v>
      </c>
    </row>
    <row r="37" spans="1:10">
      <c r="A37" s="24">
        <v>3157000</v>
      </c>
      <c r="B37" s="46" t="s">
        <v>73</v>
      </c>
      <c r="C37" s="65">
        <v>129</v>
      </c>
      <c r="D37" s="57">
        <v>391</v>
      </c>
      <c r="E37" s="57">
        <v>391</v>
      </c>
      <c r="F37" s="81">
        <v>911</v>
      </c>
      <c r="G37" s="36">
        <f t="shared" si="0"/>
        <v>14.1602634467618</v>
      </c>
      <c r="H37" s="36">
        <f t="shared" si="1"/>
        <v>42.919868276619098</v>
      </c>
      <c r="I37" s="36">
        <f t="shared" si="2"/>
        <v>42.919868276619098</v>
      </c>
      <c r="J37" s="240">
        <v>34.739846322722279</v>
      </c>
    </row>
    <row r="38" spans="1:10">
      <c r="A38" s="24">
        <v>3158000</v>
      </c>
      <c r="B38" s="46" t="s">
        <v>74</v>
      </c>
      <c r="C38" s="65">
        <v>107</v>
      </c>
      <c r="D38" s="57">
        <v>355</v>
      </c>
      <c r="E38" s="57">
        <v>374</v>
      </c>
      <c r="F38" s="81">
        <v>836</v>
      </c>
      <c r="G38" s="36">
        <f t="shared" si="0"/>
        <v>12.799043062200957</v>
      </c>
      <c r="H38" s="36">
        <f t="shared" si="1"/>
        <v>42.464114832535884</v>
      </c>
      <c r="I38" s="36">
        <f t="shared" si="2"/>
        <v>44.736842105263158</v>
      </c>
      <c r="J38" s="240">
        <v>36.727272727272762</v>
      </c>
    </row>
    <row r="39" spans="1:10">
      <c r="A39" s="24"/>
      <c r="B39" s="46"/>
      <c r="C39" s="65"/>
      <c r="D39" s="57"/>
      <c r="E39" s="57"/>
      <c r="F39" s="81"/>
      <c r="G39" s="36"/>
      <c r="H39" s="36"/>
      <c r="I39" s="36"/>
      <c r="J39" s="240"/>
    </row>
    <row r="40" spans="1:10">
      <c r="A40" s="49">
        <v>3159000</v>
      </c>
      <c r="B40" s="62" t="s">
        <v>675</v>
      </c>
      <c r="C40" s="132">
        <v>235</v>
      </c>
      <c r="D40" s="133">
        <v>762</v>
      </c>
      <c r="E40" s="133">
        <v>1384</v>
      </c>
      <c r="F40" s="134">
        <v>2381</v>
      </c>
      <c r="G40" s="140">
        <f t="shared" si="0"/>
        <v>9.869802603947921</v>
      </c>
      <c r="H40" s="140">
        <f t="shared" si="1"/>
        <v>32.003359932801345</v>
      </c>
      <c r="I40" s="140">
        <f t="shared" si="2"/>
        <v>58.126837463250737</v>
      </c>
      <c r="J40" s="195">
        <v>36.188996220075552</v>
      </c>
    </row>
    <row r="41" spans="1:10">
      <c r="A41" s="21">
        <v>3159000</v>
      </c>
      <c r="B41" s="46" t="s">
        <v>739</v>
      </c>
      <c r="C41" s="65">
        <v>207</v>
      </c>
      <c r="D41" s="57">
        <v>525</v>
      </c>
      <c r="E41" s="57">
        <v>469</v>
      </c>
      <c r="F41" s="81">
        <v>1201</v>
      </c>
      <c r="G41" s="36">
        <f t="shared" si="0"/>
        <v>17.235636969192338</v>
      </c>
      <c r="H41" s="36">
        <f t="shared" si="1"/>
        <v>43.713572023313908</v>
      </c>
      <c r="I41" s="36">
        <f t="shared" si="2"/>
        <v>39.050791007493757</v>
      </c>
      <c r="J41" s="240">
        <v>34.004995836802699</v>
      </c>
    </row>
    <row r="42" spans="1:10">
      <c r="A42" s="21">
        <v>3159016</v>
      </c>
      <c r="B42" s="46" t="s">
        <v>681</v>
      </c>
      <c r="C42" s="65">
        <v>28</v>
      </c>
      <c r="D42" s="57">
        <v>237</v>
      </c>
      <c r="E42" s="57">
        <v>915</v>
      </c>
      <c r="F42" s="81">
        <v>1180</v>
      </c>
      <c r="G42" s="36">
        <f t="shared" si="0"/>
        <v>2.3728813559322033</v>
      </c>
      <c r="H42" s="36">
        <f t="shared" si="1"/>
        <v>20.084745762711865</v>
      </c>
      <c r="I42" s="36">
        <f t="shared" si="2"/>
        <v>77.542372881355931</v>
      </c>
      <c r="J42" s="240">
        <v>38.411864406779692</v>
      </c>
    </row>
    <row r="43" spans="1:10">
      <c r="A43" s="24"/>
      <c r="B43" s="46"/>
      <c r="C43" s="65"/>
      <c r="D43" s="57"/>
      <c r="E43" s="57"/>
      <c r="F43" s="81"/>
      <c r="G43" s="36"/>
      <c r="H43" s="36"/>
      <c r="I43" s="36"/>
      <c r="J43" s="240"/>
    </row>
    <row r="44" spans="1:10">
      <c r="A44" s="49">
        <v>3241000</v>
      </c>
      <c r="B44" s="62" t="s">
        <v>725</v>
      </c>
      <c r="C44" s="132">
        <v>463</v>
      </c>
      <c r="D44" s="133">
        <v>1653</v>
      </c>
      <c r="E44" s="133">
        <v>6439</v>
      </c>
      <c r="F44" s="134">
        <v>8555</v>
      </c>
      <c r="G44" s="140">
        <f t="shared" si="0"/>
        <v>5.4120397428404443</v>
      </c>
      <c r="H44" s="140">
        <f t="shared" si="1"/>
        <v>19.322033898305083</v>
      </c>
      <c r="I44" s="140">
        <f t="shared" si="2"/>
        <v>75.265926358854472</v>
      </c>
      <c r="J44" s="195">
        <v>38.409234365867924</v>
      </c>
    </row>
    <row r="45" spans="1:10">
      <c r="A45" s="24">
        <v>3241000</v>
      </c>
      <c r="B45" s="46" t="s">
        <v>682</v>
      </c>
      <c r="C45" s="65">
        <v>321</v>
      </c>
      <c r="D45" s="57">
        <v>976</v>
      </c>
      <c r="E45" s="57">
        <v>1749</v>
      </c>
      <c r="F45" s="81">
        <v>3046</v>
      </c>
      <c r="G45" s="36">
        <f t="shared" si="0"/>
        <v>10.538411030860145</v>
      </c>
      <c r="H45" s="36">
        <f t="shared" si="1"/>
        <v>32.042022324359813</v>
      </c>
      <c r="I45" s="36">
        <f t="shared" si="2"/>
        <v>57.419566644780041</v>
      </c>
      <c r="J45" s="240">
        <v>37.050886408404338</v>
      </c>
    </row>
    <row r="46" spans="1:10">
      <c r="A46" s="24">
        <v>3241001</v>
      </c>
      <c r="B46" s="46" t="s">
        <v>683</v>
      </c>
      <c r="C46" s="65">
        <v>59</v>
      </c>
      <c r="D46" s="57">
        <v>434</v>
      </c>
      <c r="E46" s="57">
        <v>3945</v>
      </c>
      <c r="F46" s="81">
        <v>4438</v>
      </c>
      <c r="G46" s="36">
        <f t="shared" si="0"/>
        <v>1.3294276701216765</v>
      </c>
      <c r="H46" s="36">
        <f t="shared" si="1"/>
        <v>9.7791798107255516</v>
      </c>
      <c r="I46" s="36">
        <f t="shared" si="2"/>
        <v>88.891392519152774</v>
      </c>
      <c r="J46" s="240">
        <v>39.502027940513898</v>
      </c>
    </row>
    <row r="47" spans="1:10">
      <c r="A47" s="24">
        <v>3241003</v>
      </c>
      <c r="B47" s="46" t="s">
        <v>665</v>
      </c>
      <c r="C47" s="65" t="s">
        <v>601</v>
      </c>
      <c r="D47" s="57" t="s">
        <v>601</v>
      </c>
      <c r="E47" s="57" t="s">
        <v>601</v>
      </c>
      <c r="F47" s="81">
        <v>220</v>
      </c>
      <c r="G47" s="36" t="s">
        <v>608</v>
      </c>
      <c r="H47" s="36" t="s">
        <v>608</v>
      </c>
      <c r="I47" s="36" t="s">
        <v>608</v>
      </c>
      <c r="J47" s="240">
        <v>36.568181818181813</v>
      </c>
    </row>
    <row r="48" spans="1:10">
      <c r="A48" s="24">
        <v>3241009</v>
      </c>
      <c r="B48" s="46" t="s">
        <v>684</v>
      </c>
      <c r="C48" s="65" t="s">
        <v>601</v>
      </c>
      <c r="D48" s="57" t="s">
        <v>601</v>
      </c>
      <c r="E48" s="57" t="s">
        <v>601</v>
      </c>
      <c r="F48" s="81">
        <v>154</v>
      </c>
      <c r="G48" s="36" t="s">
        <v>608</v>
      </c>
      <c r="H48" s="36" t="s">
        <v>608</v>
      </c>
      <c r="I48" s="36" t="s">
        <v>608</v>
      </c>
      <c r="J48" s="240">
        <v>40.54545454545454</v>
      </c>
    </row>
    <row r="49" spans="1:10">
      <c r="A49" s="24">
        <v>3241010</v>
      </c>
      <c r="B49" s="46" t="s">
        <v>685</v>
      </c>
      <c r="C49" s="65">
        <v>60</v>
      </c>
      <c r="D49" s="57">
        <v>54</v>
      </c>
      <c r="E49" s="57">
        <v>309</v>
      </c>
      <c r="F49" s="81">
        <v>423</v>
      </c>
      <c r="G49" s="36">
        <f t="shared" si="0"/>
        <v>14.184397163120567</v>
      </c>
      <c r="H49" s="36">
        <f t="shared" si="1"/>
        <v>12.76595744680851</v>
      </c>
      <c r="I49" s="36">
        <f t="shared" si="2"/>
        <v>73.049645390070921</v>
      </c>
      <c r="J49" s="240">
        <v>37.683215130023669</v>
      </c>
    </row>
    <row r="50" spans="1:10">
      <c r="A50" s="24">
        <v>3241011</v>
      </c>
      <c r="B50" s="46" t="s">
        <v>686</v>
      </c>
      <c r="C50" s="65">
        <v>13</v>
      </c>
      <c r="D50" s="57">
        <v>66</v>
      </c>
      <c r="E50" s="57">
        <v>195</v>
      </c>
      <c r="F50" s="81">
        <v>274</v>
      </c>
      <c r="G50" s="36">
        <f t="shared" si="0"/>
        <v>4.7445255474452557</v>
      </c>
      <c r="H50" s="36">
        <f t="shared" si="1"/>
        <v>24.087591240875913</v>
      </c>
      <c r="I50" s="36">
        <f t="shared" si="2"/>
        <v>71.167883211678827</v>
      </c>
      <c r="J50" s="240">
        <v>37.208029197080279</v>
      </c>
    </row>
    <row r="51" spans="1:10">
      <c r="A51" s="24"/>
      <c r="B51" s="46"/>
      <c r="C51" s="65"/>
      <c r="D51" s="57"/>
      <c r="E51" s="57"/>
      <c r="F51" s="81"/>
      <c r="G51" s="36"/>
      <c r="H51" s="36"/>
      <c r="I51" s="36"/>
      <c r="J51" s="240"/>
    </row>
    <row r="52" spans="1:10">
      <c r="A52" s="24">
        <v>3251000</v>
      </c>
      <c r="B52" s="46" t="s">
        <v>75</v>
      </c>
      <c r="C52" s="65">
        <v>520</v>
      </c>
      <c r="D52" s="57">
        <v>616</v>
      </c>
      <c r="E52" s="57">
        <v>197</v>
      </c>
      <c r="F52" s="81">
        <v>1333</v>
      </c>
      <c r="G52" s="36">
        <f t="shared" si="0"/>
        <v>39.00975243810953</v>
      </c>
      <c r="H52" s="36">
        <f t="shared" si="1"/>
        <v>46.211552888222059</v>
      </c>
      <c r="I52" s="36">
        <f t="shared" si="2"/>
        <v>14.778694673668417</v>
      </c>
      <c r="J52" s="240">
        <v>27.350337584396108</v>
      </c>
    </row>
    <row r="53" spans="1:10">
      <c r="A53" s="24">
        <v>3252000</v>
      </c>
      <c r="B53" s="46" t="s">
        <v>76</v>
      </c>
      <c r="C53" s="65">
        <v>203</v>
      </c>
      <c r="D53" s="57">
        <v>245</v>
      </c>
      <c r="E53" s="57">
        <v>446</v>
      </c>
      <c r="F53" s="81">
        <v>894</v>
      </c>
      <c r="G53" s="36">
        <f t="shared" si="0"/>
        <v>22.706935123042506</v>
      </c>
      <c r="H53" s="36">
        <f t="shared" si="1"/>
        <v>27.404921700223714</v>
      </c>
      <c r="I53" s="36">
        <f t="shared" si="2"/>
        <v>49.888143176733777</v>
      </c>
      <c r="J53" s="240">
        <v>34.059284116331064</v>
      </c>
    </row>
    <row r="54" spans="1:10">
      <c r="A54" s="24">
        <v>3254000</v>
      </c>
      <c r="B54" s="46" t="s">
        <v>645</v>
      </c>
      <c r="C54" s="65">
        <v>202</v>
      </c>
      <c r="D54" s="57">
        <v>514</v>
      </c>
      <c r="E54" s="57">
        <v>898</v>
      </c>
      <c r="F54" s="81">
        <v>1614</v>
      </c>
      <c r="G54" s="36">
        <f t="shared" si="0"/>
        <v>12.515489467162329</v>
      </c>
      <c r="H54" s="36">
        <f t="shared" si="1"/>
        <v>31.84634448574969</v>
      </c>
      <c r="I54" s="36">
        <f t="shared" si="2"/>
        <v>55.638166047087978</v>
      </c>
      <c r="J54" s="240">
        <v>36.182775712515479</v>
      </c>
    </row>
    <row r="55" spans="1:10" s="308" customFormat="1">
      <c r="A55" s="24">
        <v>3255000</v>
      </c>
      <c r="B55" s="46" t="s">
        <v>77</v>
      </c>
      <c r="C55" s="65">
        <v>150</v>
      </c>
      <c r="D55" s="57">
        <v>110</v>
      </c>
      <c r="E55" s="57">
        <v>56</v>
      </c>
      <c r="F55" s="81">
        <v>316</v>
      </c>
      <c r="G55" s="36">
        <f t="shared" si="0"/>
        <v>47.468354430379748</v>
      </c>
      <c r="H55" s="36">
        <f t="shared" si="1"/>
        <v>34.810126582278478</v>
      </c>
      <c r="I55" s="36">
        <f t="shared" si="2"/>
        <v>17.721518987341771</v>
      </c>
      <c r="J55" s="240">
        <v>29.810126582278482</v>
      </c>
    </row>
    <row r="56" spans="1:10">
      <c r="A56" s="24">
        <v>3256000</v>
      </c>
      <c r="B56" s="46" t="s">
        <v>78</v>
      </c>
      <c r="C56" s="65">
        <v>319</v>
      </c>
      <c r="D56" s="57">
        <v>248</v>
      </c>
      <c r="E56" s="57">
        <v>134</v>
      </c>
      <c r="F56" s="81">
        <v>701</v>
      </c>
      <c r="G56" s="36">
        <f t="shared" si="0"/>
        <v>45.506419400855918</v>
      </c>
      <c r="H56" s="36">
        <f t="shared" si="1"/>
        <v>35.378031383737515</v>
      </c>
      <c r="I56" s="36">
        <f t="shared" si="2"/>
        <v>19.115549215406563</v>
      </c>
      <c r="J56" s="240">
        <v>29.322396576319562</v>
      </c>
    </row>
    <row r="57" spans="1:10">
      <c r="A57" s="24">
        <v>3257000</v>
      </c>
      <c r="B57" s="46" t="s">
        <v>79</v>
      </c>
      <c r="C57" s="65">
        <v>183</v>
      </c>
      <c r="D57" s="57">
        <v>283</v>
      </c>
      <c r="E57" s="57">
        <v>295</v>
      </c>
      <c r="F57" s="81">
        <v>761</v>
      </c>
      <c r="G57" s="36">
        <f t="shared" si="0"/>
        <v>24.047306176084099</v>
      </c>
      <c r="H57" s="36">
        <f t="shared" si="1"/>
        <v>37.187910643889616</v>
      </c>
      <c r="I57" s="36">
        <f t="shared" si="2"/>
        <v>38.764783180026278</v>
      </c>
      <c r="J57" s="240">
        <v>34.086727989487521</v>
      </c>
    </row>
    <row r="58" spans="1:10">
      <c r="A58" s="24"/>
      <c r="B58" s="46"/>
      <c r="C58" s="65"/>
      <c r="D58" s="57"/>
      <c r="E58" s="57"/>
      <c r="F58" s="81"/>
      <c r="G58" s="36"/>
      <c r="H58" s="36"/>
      <c r="I58" s="36"/>
      <c r="J58" s="240"/>
    </row>
    <row r="59" spans="1:10">
      <c r="A59" s="49">
        <v>3351000</v>
      </c>
      <c r="B59" s="62" t="s">
        <v>673</v>
      </c>
      <c r="C59" s="132">
        <v>281</v>
      </c>
      <c r="D59" s="133">
        <v>215</v>
      </c>
      <c r="E59" s="133">
        <v>576</v>
      </c>
      <c r="F59" s="134">
        <v>1072</v>
      </c>
      <c r="G59" s="140">
        <f t="shared" si="0"/>
        <v>26.21268656716418</v>
      </c>
      <c r="H59" s="140">
        <f t="shared" si="1"/>
        <v>20.055970149253731</v>
      </c>
      <c r="I59" s="140">
        <f t="shared" si="2"/>
        <v>53.731343283582092</v>
      </c>
      <c r="J59" s="195">
        <v>35.393656716417908</v>
      </c>
    </row>
    <row r="60" spans="1:10">
      <c r="A60" s="24">
        <v>3351000</v>
      </c>
      <c r="B60" s="46" t="s">
        <v>687</v>
      </c>
      <c r="C60" s="65">
        <v>219</v>
      </c>
      <c r="D60" s="57">
        <v>170</v>
      </c>
      <c r="E60" s="57">
        <v>312</v>
      </c>
      <c r="F60" s="81">
        <v>701</v>
      </c>
      <c r="G60" s="36">
        <f t="shared" si="0"/>
        <v>31.24108416547789</v>
      </c>
      <c r="H60" s="36">
        <f t="shared" si="1"/>
        <v>24.251069900142653</v>
      </c>
      <c r="I60" s="36">
        <f t="shared" si="2"/>
        <v>44.507845934379461</v>
      </c>
      <c r="J60" s="240">
        <v>33.847360912981429</v>
      </c>
    </row>
    <row r="61" spans="1:10">
      <c r="A61" s="24">
        <v>3351006</v>
      </c>
      <c r="B61" s="46" t="s">
        <v>688</v>
      </c>
      <c r="C61" s="65">
        <v>62</v>
      </c>
      <c r="D61" s="57">
        <v>45</v>
      </c>
      <c r="E61" s="57">
        <v>264</v>
      </c>
      <c r="F61" s="81">
        <v>371</v>
      </c>
      <c r="G61" s="36">
        <f t="shared" si="0"/>
        <v>16.711590296495956</v>
      </c>
      <c r="H61" s="36">
        <f t="shared" si="1"/>
        <v>12.129380053908356</v>
      </c>
      <c r="I61" s="36">
        <f t="shared" si="2"/>
        <v>71.159029649595681</v>
      </c>
      <c r="J61" s="240">
        <v>38.315363881401609</v>
      </c>
    </row>
    <row r="62" spans="1:10">
      <c r="A62" s="24"/>
      <c r="B62" s="46"/>
      <c r="C62" s="65"/>
      <c r="D62" s="57"/>
      <c r="E62" s="57"/>
      <c r="F62" s="81"/>
      <c r="G62" s="36"/>
      <c r="H62" s="36"/>
      <c r="I62" s="36"/>
      <c r="J62" s="240"/>
    </row>
    <row r="63" spans="1:10">
      <c r="A63" s="24">
        <v>3352000</v>
      </c>
      <c r="B63" s="46" t="s">
        <v>80</v>
      </c>
      <c r="C63" s="65">
        <v>362</v>
      </c>
      <c r="D63" s="57">
        <v>511</v>
      </c>
      <c r="E63" s="57">
        <v>358</v>
      </c>
      <c r="F63" s="81">
        <v>1231</v>
      </c>
      <c r="G63" s="36">
        <f t="shared" si="0"/>
        <v>29.406986190089359</v>
      </c>
      <c r="H63" s="36">
        <f t="shared" si="1"/>
        <v>41.510966693744926</v>
      </c>
      <c r="I63" s="36">
        <f t="shared" si="2"/>
        <v>29.082047116165718</v>
      </c>
      <c r="J63" s="240">
        <v>32.108042242079598</v>
      </c>
    </row>
    <row r="64" spans="1:10">
      <c r="A64" s="24">
        <v>3353000</v>
      </c>
      <c r="B64" s="46" t="s">
        <v>81</v>
      </c>
      <c r="C64" s="65">
        <v>166</v>
      </c>
      <c r="D64" s="57">
        <v>436</v>
      </c>
      <c r="E64" s="57">
        <v>1208</v>
      </c>
      <c r="F64" s="81">
        <v>1810</v>
      </c>
      <c r="G64" s="36">
        <f t="shared" si="0"/>
        <v>9.1712707182320443</v>
      </c>
      <c r="H64" s="36">
        <f t="shared" si="1"/>
        <v>24.08839779005525</v>
      </c>
      <c r="I64" s="36">
        <f t="shared" si="2"/>
        <v>66.740331491712709</v>
      </c>
      <c r="J64" s="240">
        <v>36.906077348066333</v>
      </c>
    </row>
    <row r="65" spans="1:10">
      <c r="A65" s="24">
        <v>3354000</v>
      </c>
      <c r="B65" s="46" t="s">
        <v>82</v>
      </c>
      <c r="C65" s="65">
        <v>121</v>
      </c>
      <c r="D65" s="57">
        <v>104</v>
      </c>
      <c r="E65" s="57">
        <v>25</v>
      </c>
      <c r="F65" s="81">
        <v>250</v>
      </c>
      <c r="G65" s="36">
        <f t="shared" si="0"/>
        <v>48.4</v>
      </c>
      <c r="H65" s="36">
        <f t="shared" si="1"/>
        <v>41.6</v>
      </c>
      <c r="I65" s="36">
        <f t="shared" si="2"/>
        <v>10</v>
      </c>
      <c r="J65" s="240">
        <v>28.007999999999992</v>
      </c>
    </row>
    <row r="66" spans="1:10">
      <c r="A66" s="24"/>
      <c r="B66" s="46"/>
      <c r="C66" s="65"/>
      <c r="D66" s="57"/>
      <c r="E66" s="57"/>
      <c r="F66" s="81"/>
      <c r="G66" s="36"/>
      <c r="H66" s="36"/>
      <c r="I66" s="36"/>
      <c r="J66" s="240"/>
    </row>
    <row r="67" spans="1:10">
      <c r="A67" s="49">
        <v>3355000</v>
      </c>
      <c r="B67" s="62" t="s">
        <v>672</v>
      </c>
      <c r="C67" s="132">
        <v>125</v>
      </c>
      <c r="D67" s="133">
        <v>454</v>
      </c>
      <c r="E67" s="133">
        <v>548</v>
      </c>
      <c r="F67" s="134">
        <v>1127</v>
      </c>
      <c r="G67" s="140">
        <f t="shared" si="0"/>
        <v>11.091393078970718</v>
      </c>
      <c r="H67" s="140">
        <f t="shared" si="1"/>
        <v>40.283939662821652</v>
      </c>
      <c r="I67" s="140">
        <f t="shared" si="2"/>
        <v>48.62466725820763</v>
      </c>
      <c r="J67" s="195">
        <v>34.624667258207595</v>
      </c>
    </row>
    <row r="68" spans="1:10">
      <c r="A68" s="24">
        <v>3355000</v>
      </c>
      <c r="B68" s="46" t="s">
        <v>689</v>
      </c>
      <c r="C68" s="65">
        <v>59</v>
      </c>
      <c r="D68" s="57">
        <v>306</v>
      </c>
      <c r="E68" s="57">
        <v>204</v>
      </c>
      <c r="F68" s="81">
        <v>569</v>
      </c>
      <c r="G68" s="36">
        <f t="shared" si="0"/>
        <v>10.369068541300527</v>
      </c>
      <c r="H68" s="36">
        <f t="shared" si="1"/>
        <v>53.77855887521968</v>
      </c>
      <c r="I68" s="36">
        <f t="shared" si="2"/>
        <v>35.852372583479792</v>
      </c>
      <c r="J68" s="240">
        <v>33.476274165202099</v>
      </c>
    </row>
    <row r="69" spans="1:10">
      <c r="A69" s="24">
        <v>3355022</v>
      </c>
      <c r="B69" s="46" t="s">
        <v>690</v>
      </c>
      <c r="C69" s="65">
        <v>66</v>
      </c>
      <c r="D69" s="57">
        <v>148</v>
      </c>
      <c r="E69" s="57">
        <v>344</v>
      </c>
      <c r="F69" s="81">
        <v>558</v>
      </c>
      <c r="G69" s="36">
        <f t="shared" si="0"/>
        <v>11.827956989247312</v>
      </c>
      <c r="H69" s="36">
        <f t="shared" si="1"/>
        <v>26.523297491039425</v>
      </c>
      <c r="I69" s="36">
        <f t="shared" si="2"/>
        <v>61.648745519713259</v>
      </c>
      <c r="J69" s="240">
        <v>35.795698924731163</v>
      </c>
    </row>
    <row r="70" spans="1:10">
      <c r="A70" s="24"/>
      <c r="B70" s="46"/>
      <c r="C70" s="65"/>
      <c r="D70" s="57"/>
      <c r="E70" s="57"/>
      <c r="F70" s="81"/>
      <c r="G70" s="36"/>
      <c r="H70" s="36"/>
      <c r="I70" s="36"/>
      <c r="J70" s="240"/>
    </row>
    <row r="71" spans="1:10">
      <c r="A71" s="24">
        <v>3356000</v>
      </c>
      <c r="B71" s="46" t="s">
        <v>83</v>
      </c>
      <c r="C71" s="65">
        <v>198</v>
      </c>
      <c r="D71" s="57">
        <v>455</v>
      </c>
      <c r="E71" s="57">
        <v>104</v>
      </c>
      <c r="F71" s="81">
        <v>757</v>
      </c>
      <c r="G71" s="36">
        <f t="shared" ref="G71:G134" si="3">C71*100/F71</f>
        <v>26.155878467635404</v>
      </c>
      <c r="H71" s="36">
        <f t="shared" ref="H71:H134" si="4">D71*100/F71</f>
        <v>60.105680317040949</v>
      </c>
      <c r="I71" s="36">
        <f t="shared" ref="I71:I134" si="5">E71*100/F71</f>
        <v>13.738441215323647</v>
      </c>
      <c r="J71" s="240">
        <v>29.749009247027747</v>
      </c>
    </row>
    <row r="72" spans="1:10">
      <c r="A72" s="24">
        <v>3357000</v>
      </c>
      <c r="B72" s="46" t="s">
        <v>84</v>
      </c>
      <c r="C72" s="65">
        <v>377</v>
      </c>
      <c r="D72" s="57">
        <v>386</v>
      </c>
      <c r="E72" s="57">
        <v>138</v>
      </c>
      <c r="F72" s="81">
        <v>901</v>
      </c>
      <c r="G72" s="36">
        <f t="shared" si="3"/>
        <v>41.842397336293011</v>
      </c>
      <c r="H72" s="36">
        <f t="shared" si="4"/>
        <v>42.841287458379576</v>
      </c>
      <c r="I72" s="36">
        <f t="shared" si="5"/>
        <v>15.316315205327413</v>
      </c>
      <c r="J72" s="240">
        <v>29.220865704772439</v>
      </c>
    </row>
    <row r="73" spans="1:10">
      <c r="A73" s="24">
        <v>3358000</v>
      </c>
      <c r="B73" s="46" t="s">
        <v>33</v>
      </c>
      <c r="C73" s="65">
        <v>359</v>
      </c>
      <c r="D73" s="57">
        <v>237</v>
      </c>
      <c r="E73" s="57">
        <v>216</v>
      </c>
      <c r="F73" s="81">
        <v>812</v>
      </c>
      <c r="G73" s="36">
        <f t="shared" si="3"/>
        <v>44.21182266009852</v>
      </c>
      <c r="H73" s="36">
        <f t="shared" si="4"/>
        <v>29.187192118226601</v>
      </c>
      <c r="I73" s="36">
        <f t="shared" si="5"/>
        <v>26.600985221674875</v>
      </c>
      <c r="J73" s="240">
        <v>30.584975369458135</v>
      </c>
    </row>
    <row r="74" spans="1:10">
      <c r="A74" s="24"/>
      <c r="B74" s="46"/>
      <c r="C74" s="65"/>
      <c r="D74" s="57"/>
      <c r="E74" s="57"/>
      <c r="F74" s="81"/>
      <c r="G74" s="36"/>
      <c r="H74" s="36"/>
      <c r="I74" s="36"/>
      <c r="J74" s="240"/>
    </row>
    <row r="75" spans="1:10">
      <c r="A75" s="49">
        <v>3359000</v>
      </c>
      <c r="B75" s="62" t="s">
        <v>671</v>
      </c>
      <c r="C75" s="132">
        <v>447</v>
      </c>
      <c r="D75" s="133">
        <v>246</v>
      </c>
      <c r="E75" s="133">
        <v>526</v>
      </c>
      <c r="F75" s="134">
        <v>1219</v>
      </c>
      <c r="G75" s="140">
        <f t="shared" si="3"/>
        <v>36.669401148482365</v>
      </c>
      <c r="H75" s="140">
        <f t="shared" si="4"/>
        <v>20.180475799835932</v>
      </c>
      <c r="I75" s="140">
        <f t="shared" si="5"/>
        <v>43.150123051681703</v>
      </c>
      <c r="J75" s="195">
        <v>32.397867104183796</v>
      </c>
    </row>
    <row r="76" spans="1:10">
      <c r="A76" s="24">
        <v>3359000</v>
      </c>
      <c r="B76" s="46" t="s">
        <v>691</v>
      </c>
      <c r="C76" s="65">
        <v>444</v>
      </c>
      <c r="D76" s="57">
        <v>202</v>
      </c>
      <c r="E76" s="57">
        <v>405</v>
      </c>
      <c r="F76" s="81">
        <v>1051</v>
      </c>
      <c r="G76" s="36">
        <f t="shared" si="3"/>
        <v>42.245480494766888</v>
      </c>
      <c r="H76" s="36">
        <f t="shared" si="4"/>
        <v>19.219790675547099</v>
      </c>
      <c r="I76" s="36">
        <f t="shared" si="5"/>
        <v>38.53472882968601</v>
      </c>
      <c r="J76" s="240">
        <v>31.280685061845876</v>
      </c>
    </row>
    <row r="77" spans="1:10">
      <c r="A77" s="24">
        <v>3359010</v>
      </c>
      <c r="B77" s="46" t="s">
        <v>692</v>
      </c>
      <c r="C77" s="65">
        <v>3</v>
      </c>
      <c r="D77" s="57">
        <v>44</v>
      </c>
      <c r="E77" s="57">
        <v>121</v>
      </c>
      <c r="F77" s="81">
        <v>168</v>
      </c>
      <c r="G77" s="36">
        <f t="shared" si="3"/>
        <v>1.7857142857142858</v>
      </c>
      <c r="H77" s="36">
        <f t="shared" si="4"/>
        <v>26.19047619047619</v>
      </c>
      <c r="I77" s="36">
        <f t="shared" si="5"/>
        <v>72.023809523809518</v>
      </c>
      <c r="J77" s="240">
        <v>39.386904761904738</v>
      </c>
    </row>
    <row r="78" spans="1:10">
      <c r="A78" s="24"/>
      <c r="B78" s="46"/>
      <c r="C78" s="65"/>
      <c r="D78" s="57"/>
      <c r="E78" s="57"/>
      <c r="F78" s="81"/>
      <c r="G78" s="36"/>
      <c r="H78" s="36"/>
      <c r="I78" s="36"/>
      <c r="J78" s="240"/>
    </row>
    <row r="79" spans="1:10">
      <c r="A79" s="24">
        <v>3360000</v>
      </c>
      <c r="B79" s="46" t="s">
        <v>85</v>
      </c>
      <c r="C79" s="65">
        <v>182</v>
      </c>
      <c r="D79" s="57">
        <v>104</v>
      </c>
      <c r="E79" s="57">
        <v>197</v>
      </c>
      <c r="F79" s="81">
        <v>483</v>
      </c>
      <c r="G79" s="36">
        <f t="shared" si="3"/>
        <v>37.681159420289852</v>
      </c>
      <c r="H79" s="36">
        <f t="shared" si="4"/>
        <v>21.532091097308488</v>
      </c>
      <c r="I79" s="36">
        <f t="shared" si="5"/>
        <v>40.786749482401653</v>
      </c>
      <c r="J79" s="240">
        <v>32.389233954451363</v>
      </c>
    </row>
    <row r="80" spans="1:10">
      <c r="A80" s="24">
        <v>3361000</v>
      </c>
      <c r="B80" s="46" t="s">
        <v>86</v>
      </c>
      <c r="C80" s="65">
        <v>234</v>
      </c>
      <c r="D80" s="57">
        <v>489</v>
      </c>
      <c r="E80" s="57">
        <v>249</v>
      </c>
      <c r="F80" s="81">
        <v>972</v>
      </c>
      <c r="G80" s="36">
        <f t="shared" si="3"/>
        <v>24.074074074074073</v>
      </c>
      <c r="H80" s="36">
        <f t="shared" si="4"/>
        <v>50.308641975308639</v>
      </c>
      <c r="I80" s="36">
        <f t="shared" si="5"/>
        <v>25.617283950617285</v>
      </c>
      <c r="J80" s="240">
        <v>31.19341563786007</v>
      </c>
    </row>
    <row r="81" spans="1:10">
      <c r="A81" s="24">
        <v>3401000</v>
      </c>
      <c r="B81" s="46" t="s">
        <v>87</v>
      </c>
      <c r="C81" s="65">
        <v>20</v>
      </c>
      <c r="D81" s="57">
        <v>159</v>
      </c>
      <c r="E81" s="57">
        <v>98</v>
      </c>
      <c r="F81" s="81">
        <v>277</v>
      </c>
      <c r="G81" s="36">
        <f t="shared" si="3"/>
        <v>7.2202166064981945</v>
      </c>
      <c r="H81" s="36">
        <f t="shared" si="4"/>
        <v>57.400722021660648</v>
      </c>
      <c r="I81" s="36">
        <f t="shared" si="5"/>
        <v>35.379061371841154</v>
      </c>
      <c r="J81" s="240">
        <v>36.021660649819466</v>
      </c>
    </row>
    <row r="82" spans="1:10">
      <c r="A82" s="24">
        <v>3402000</v>
      </c>
      <c r="B82" s="46" t="s">
        <v>88</v>
      </c>
      <c r="C82" s="65">
        <v>30</v>
      </c>
      <c r="D82" s="57">
        <v>127</v>
      </c>
      <c r="E82" s="57">
        <v>160</v>
      </c>
      <c r="F82" s="81">
        <v>317</v>
      </c>
      <c r="G82" s="36">
        <f t="shared" si="3"/>
        <v>9.4637223974763405</v>
      </c>
      <c r="H82" s="36">
        <f t="shared" si="4"/>
        <v>40.063091482649845</v>
      </c>
      <c r="I82" s="36">
        <f t="shared" si="5"/>
        <v>50.473186119873816</v>
      </c>
      <c r="J82" s="240">
        <v>35.858044164037864</v>
      </c>
    </row>
    <row r="83" spans="1:10">
      <c r="A83" s="24">
        <v>3403000</v>
      </c>
      <c r="B83" s="46" t="s">
        <v>89</v>
      </c>
      <c r="C83" s="65">
        <v>125</v>
      </c>
      <c r="D83" s="57">
        <v>580</v>
      </c>
      <c r="E83" s="57">
        <v>707</v>
      </c>
      <c r="F83" s="81">
        <v>1412</v>
      </c>
      <c r="G83" s="36">
        <f t="shared" si="3"/>
        <v>8.8526912181303121</v>
      </c>
      <c r="H83" s="36">
        <f t="shared" si="4"/>
        <v>41.076487252124643</v>
      </c>
      <c r="I83" s="36">
        <f t="shared" si="5"/>
        <v>50.070821529745039</v>
      </c>
      <c r="J83" s="240">
        <v>35.344900849858284</v>
      </c>
    </row>
    <row r="84" spans="1:10">
      <c r="A84" s="24">
        <v>3404000</v>
      </c>
      <c r="B84" s="46" t="s">
        <v>90</v>
      </c>
      <c r="C84" s="65">
        <v>31</v>
      </c>
      <c r="D84" s="57">
        <v>58</v>
      </c>
      <c r="E84" s="57">
        <v>1039</v>
      </c>
      <c r="F84" s="81">
        <v>1128</v>
      </c>
      <c r="G84" s="36">
        <f t="shared" si="3"/>
        <v>2.74822695035461</v>
      </c>
      <c r="H84" s="36">
        <f t="shared" si="4"/>
        <v>5.1418439716312054</v>
      </c>
      <c r="I84" s="36">
        <f t="shared" si="5"/>
        <v>92.10992907801419</v>
      </c>
      <c r="J84" s="240">
        <v>40.841312056737557</v>
      </c>
    </row>
    <row r="85" spans="1:10">
      <c r="A85" s="24">
        <v>3405000</v>
      </c>
      <c r="B85" s="46" t="s">
        <v>91</v>
      </c>
      <c r="C85" s="65">
        <v>24</v>
      </c>
      <c r="D85" s="57">
        <v>154</v>
      </c>
      <c r="E85" s="57">
        <v>94</v>
      </c>
      <c r="F85" s="81">
        <v>272</v>
      </c>
      <c r="G85" s="36">
        <f t="shared" si="3"/>
        <v>8.8235294117647065</v>
      </c>
      <c r="H85" s="36">
        <f t="shared" si="4"/>
        <v>56.617647058823529</v>
      </c>
      <c r="I85" s="36">
        <f t="shared" si="5"/>
        <v>34.558823529411768</v>
      </c>
      <c r="J85" s="240">
        <v>33.672794117647037</v>
      </c>
    </row>
    <row r="86" spans="1:10">
      <c r="A86" s="24">
        <v>3451000</v>
      </c>
      <c r="B86" s="46" t="s">
        <v>92</v>
      </c>
      <c r="C86" s="65">
        <v>345</v>
      </c>
      <c r="D86" s="57">
        <v>216</v>
      </c>
      <c r="E86" s="57">
        <v>111</v>
      </c>
      <c r="F86" s="81">
        <v>672</v>
      </c>
      <c r="G86" s="36">
        <f t="shared" si="3"/>
        <v>51.339285714285715</v>
      </c>
      <c r="H86" s="36">
        <f t="shared" si="4"/>
        <v>32.142857142857146</v>
      </c>
      <c r="I86" s="36">
        <f t="shared" si="5"/>
        <v>16.517857142857142</v>
      </c>
      <c r="J86" s="240">
        <v>28.782738095238095</v>
      </c>
    </row>
    <row r="87" spans="1:10">
      <c r="A87" s="24">
        <v>3452000</v>
      </c>
      <c r="B87" s="46" t="s">
        <v>93</v>
      </c>
      <c r="C87" s="65">
        <v>435</v>
      </c>
      <c r="D87" s="57">
        <v>195</v>
      </c>
      <c r="E87" s="57">
        <v>212</v>
      </c>
      <c r="F87" s="81">
        <v>842</v>
      </c>
      <c r="G87" s="36">
        <f t="shared" si="3"/>
        <v>51.662707838479811</v>
      </c>
      <c r="H87" s="36">
        <f t="shared" si="4"/>
        <v>23.159144893111637</v>
      </c>
      <c r="I87" s="36">
        <f t="shared" si="5"/>
        <v>25.178147268408551</v>
      </c>
      <c r="J87" s="240">
        <v>28.735154394299286</v>
      </c>
    </row>
    <row r="88" spans="1:10">
      <c r="A88" s="24">
        <v>3453000</v>
      </c>
      <c r="B88" s="46" t="s">
        <v>94</v>
      </c>
      <c r="C88" s="65">
        <v>623</v>
      </c>
      <c r="D88" s="57">
        <v>241</v>
      </c>
      <c r="E88" s="57">
        <v>99</v>
      </c>
      <c r="F88" s="81">
        <v>963</v>
      </c>
      <c r="G88" s="36">
        <f t="shared" si="3"/>
        <v>64.693665628245071</v>
      </c>
      <c r="H88" s="36">
        <f t="shared" si="4"/>
        <v>25.025960539979231</v>
      </c>
      <c r="I88" s="36">
        <f t="shared" si="5"/>
        <v>10.280373831775702</v>
      </c>
      <c r="J88" s="240">
        <v>25.714434060228434</v>
      </c>
    </row>
    <row r="89" spans="1:10">
      <c r="A89" s="24"/>
      <c r="B89" s="46"/>
      <c r="C89" s="65"/>
      <c r="D89" s="57"/>
      <c r="E89" s="57"/>
      <c r="F89" s="81"/>
      <c r="G89" s="36"/>
      <c r="H89" s="36"/>
      <c r="I89" s="36"/>
      <c r="J89" s="240"/>
    </row>
    <row r="90" spans="1:10">
      <c r="A90" s="49">
        <v>3454000</v>
      </c>
      <c r="B90" s="62" t="s">
        <v>670</v>
      </c>
      <c r="C90" s="132">
        <v>984</v>
      </c>
      <c r="D90" s="133">
        <v>645</v>
      </c>
      <c r="E90" s="133">
        <v>628</v>
      </c>
      <c r="F90" s="134">
        <v>2257</v>
      </c>
      <c r="G90" s="140">
        <f t="shared" si="3"/>
        <v>43.597696056712451</v>
      </c>
      <c r="H90" s="140">
        <f t="shared" si="4"/>
        <v>28.577758085954809</v>
      </c>
      <c r="I90" s="140">
        <f t="shared" si="5"/>
        <v>27.824545857332744</v>
      </c>
      <c r="J90" s="195">
        <v>31.477625166149743</v>
      </c>
    </row>
    <row r="91" spans="1:10">
      <c r="A91" s="24">
        <v>3454000</v>
      </c>
      <c r="B91" s="46" t="s">
        <v>693</v>
      </c>
      <c r="C91" s="65">
        <v>871</v>
      </c>
      <c r="D91" s="57">
        <v>485</v>
      </c>
      <c r="E91" s="57">
        <v>464</v>
      </c>
      <c r="F91" s="81">
        <v>1820</v>
      </c>
      <c r="G91" s="36">
        <f t="shared" si="3"/>
        <v>47.857142857142854</v>
      </c>
      <c r="H91" s="36">
        <f t="shared" si="4"/>
        <v>26.64835164835165</v>
      </c>
      <c r="I91" s="36">
        <f t="shared" si="5"/>
        <v>25.494505494505493</v>
      </c>
      <c r="J91" s="240">
        <v>30.672527472527484</v>
      </c>
    </row>
    <row r="92" spans="1:10">
      <c r="A92" s="24">
        <v>3454032</v>
      </c>
      <c r="B92" s="46" t="s">
        <v>694</v>
      </c>
      <c r="C92" s="65">
        <v>113</v>
      </c>
      <c r="D92" s="57">
        <v>160</v>
      </c>
      <c r="E92" s="57">
        <v>164</v>
      </c>
      <c r="F92" s="81">
        <v>437</v>
      </c>
      <c r="G92" s="36">
        <f t="shared" si="3"/>
        <v>25.858123569794049</v>
      </c>
      <c r="H92" s="36">
        <f t="shared" si="4"/>
        <v>36.613272311212818</v>
      </c>
      <c r="I92" s="36">
        <f t="shared" si="5"/>
        <v>37.528604118993137</v>
      </c>
      <c r="J92" s="240">
        <v>34.830663615560674</v>
      </c>
    </row>
    <row r="93" spans="1:10">
      <c r="A93" s="24"/>
      <c r="B93" s="46"/>
      <c r="C93" s="65"/>
      <c r="D93" s="57"/>
      <c r="E93" s="57"/>
      <c r="F93" s="81"/>
      <c r="G93" s="36"/>
      <c r="H93" s="36"/>
      <c r="I93" s="36"/>
      <c r="J93" s="240"/>
    </row>
    <row r="94" spans="1:10">
      <c r="A94" s="24">
        <v>3455000</v>
      </c>
      <c r="B94" s="46" t="s">
        <v>95</v>
      </c>
      <c r="C94" s="65">
        <v>328</v>
      </c>
      <c r="D94" s="57">
        <v>124</v>
      </c>
      <c r="E94" s="57">
        <v>116</v>
      </c>
      <c r="F94" s="81">
        <v>568</v>
      </c>
      <c r="G94" s="36">
        <f t="shared" si="3"/>
        <v>57.74647887323944</v>
      </c>
      <c r="H94" s="36">
        <f t="shared" si="4"/>
        <v>21.830985915492956</v>
      </c>
      <c r="I94" s="36">
        <f t="shared" si="5"/>
        <v>20.422535211267604</v>
      </c>
      <c r="J94" s="240">
        <v>28.41901408450704</v>
      </c>
    </row>
    <row r="95" spans="1:10">
      <c r="A95" s="24">
        <v>3456000</v>
      </c>
      <c r="B95" s="46" t="s">
        <v>646</v>
      </c>
      <c r="C95" s="65">
        <v>267</v>
      </c>
      <c r="D95" s="57">
        <v>421</v>
      </c>
      <c r="E95" s="57">
        <v>110</v>
      </c>
      <c r="F95" s="81">
        <v>798</v>
      </c>
      <c r="G95" s="36">
        <f t="shared" si="3"/>
        <v>33.458646616541351</v>
      </c>
      <c r="H95" s="36">
        <f t="shared" si="4"/>
        <v>52.75689223057644</v>
      </c>
      <c r="I95" s="36">
        <f t="shared" si="5"/>
        <v>13.784461152882205</v>
      </c>
      <c r="J95" s="240">
        <v>29.764411027568922</v>
      </c>
    </row>
    <row r="96" spans="1:10">
      <c r="A96" s="24">
        <v>3457000</v>
      </c>
      <c r="B96" s="46" t="s">
        <v>96</v>
      </c>
      <c r="C96" s="65">
        <v>418</v>
      </c>
      <c r="D96" s="57">
        <v>157</v>
      </c>
      <c r="E96" s="57">
        <v>92</v>
      </c>
      <c r="F96" s="81">
        <v>667</v>
      </c>
      <c r="G96" s="36">
        <f t="shared" si="3"/>
        <v>62.668665667166415</v>
      </c>
      <c r="H96" s="36">
        <f t="shared" si="4"/>
        <v>23.53823088455772</v>
      </c>
      <c r="I96" s="36">
        <f t="shared" si="5"/>
        <v>13.793103448275861</v>
      </c>
      <c r="J96" s="240">
        <v>26.362818590704645</v>
      </c>
    </row>
    <row r="97" spans="1:10">
      <c r="A97" s="24">
        <v>3458000</v>
      </c>
      <c r="B97" s="46" t="s">
        <v>97</v>
      </c>
      <c r="C97" s="65">
        <v>351</v>
      </c>
      <c r="D97" s="57">
        <v>346</v>
      </c>
      <c r="E97" s="57">
        <v>38</v>
      </c>
      <c r="F97" s="81">
        <v>735</v>
      </c>
      <c r="G97" s="36">
        <f t="shared" si="3"/>
        <v>47.755102040816325</v>
      </c>
      <c r="H97" s="36">
        <f t="shared" si="4"/>
        <v>47.074829931972786</v>
      </c>
      <c r="I97" s="36">
        <f t="shared" si="5"/>
        <v>5.1700680272108848</v>
      </c>
      <c r="J97" s="240">
        <v>27.853061224489789</v>
      </c>
    </row>
    <row r="98" spans="1:10">
      <c r="A98" s="24">
        <v>3459000</v>
      </c>
      <c r="B98" s="46" t="s">
        <v>98</v>
      </c>
      <c r="C98" s="65">
        <v>824</v>
      </c>
      <c r="D98" s="57">
        <v>676</v>
      </c>
      <c r="E98" s="57">
        <v>438</v>
      </c>
      <c r="F98" s="81">
        <v>1938</v>
      </c>
      <c r="G98" s="36">
        <f t="shared" si="3"/>
        <v>42.518059855521159</v>
      </c>
      <c r="H98" s="36">
        <f t="shared" si="4"/>
        <v>34.881320949432407</v>
      </c>
      <c r="I98" s="36">
        <f t="shared" si="5"/>
        <v>22.600619195046441</v>
      </c>
      <c r="J98" s="240">
        <v>29.510835913312672</v>
      </c>
    </row>
    <row r="99" spans="1:10">
      <c r="A99" s="24">
        <v>3460000</v>
      </c>
      <c r="B99" s="46" t="s">
        <v>99</v>
      </c>
      <c r="C99" s="65">
        <v>641</v>
      </c>
      <c r="D99" s="57">
        <v>311</v>
      </c>
      <c r="E99" s="57">
        <v>79</v>
      </c>
      <c r="F99" s="81">
        <v>1031</v>
      </c>
      <c r="G99" s="36">
        <f t="shared" si="3"/>
        <v>62.172647914645978</v>
      </c>
      <c r="H99" s="36">
        <f t="shared" si="4"/>
        <v>30.164888457807955</v>
      </c>
      <c r="I99" s="36">
        <f t="shared" si="5"/>
        <v>7.6624636275460718</v>
      </c>
      <c r="J99" s="240">
        <v>25.03782735208534</v>
      </c>
    </row>
    <row r="100" spans="1:10">
      <c r="A100" s="24">
        <v>3461000</v>
      </c>
      <c r="B100" s="3" t="s">
        <v>100</v>
      </c>
      <c r="C100" s="65">
        <v>232</v>
      </c>
      <c r="D100" s="57">
        <v>185</v>
      </c>
      <c r="E100" s="57">
        <v>92</v>
      </c>
      <c r="F100" s="81">
        <v>509</v>
      </c>
      <c r="G100" s="36">
        <f t="shared" si="3"/>
        <v>45.579567779960705</v>
      </c>
      <c r="H100" s="36">
        <f t="shared" si="4"/>
        <v>36.345776031434184</v>
      </c>
      <c r="I100" s="36">
        <f t="shared" si="5"/>
        <v>18.074656188605108</v>
      </c>
      <c r="J100" s="240">
        <v>29.145383104125763</v>
      </c>
    </row>
    <row r="101" spans="1:10">
      <c r="A101" s="24">
        <v>3462000</v>
      </c>
      <c r="B101" s="46" t="s">
        <v>101</v>
      </c>
      <c r="C101" s="65">
        <v>143</v>
      </c>
      <c r="D101" s="57">
        <v>67</v>
      </c>
      <c r="E101" s="57">
        <v>41</v>
      </c>
      <c r="F101" s="81">
        <v>251</v>
      </c>
      <c r="G101" s="36">
        <f t="shared" si="3"/>
        <v>56.972111553784863</v>
      </c>
      <c r="H101" s="36">
        <f t="shared" si="4"/>
        <v>26.693227091633467</v>
      </c>
      <c r="I101" s="36">
        <f t="shared" si="5"/>
        <v>16.334661354581673</v>
      </c>
      <c r="J101" s="240">
        <v>27.996015936254974</v>
      </c>
    </row>
    <row r="102" spans="1:10">
      <c r="A102" s="49">
        <v>3</v>
      </c>
      <c r="B102" s="62" t="s">
        <v>590</v>
      </c>
      <c r="C102" s="132">
        <v>11897</v>
      </c>
      <c r="D102" s="133">
        <v>15797</v>
      </c>
      <c r="E102" s="133">
        <v>22403</v>
      </c>
      <c r="F102" s="134">
        <v>50097</v>
      </c>
      <c r="G102" s="140">
        <f t="shared" si="3"/>
        <v>23.747929017705651</v>
      </c>
      <c r="H102" s="140">
        <f t="shared" si="4"/>
        <v>31.532826316945126</v>
      </c>
      <c r="I102" s="140">
        <f t="shared" si="5"/>
        <v>44.719244665349223</v>
      </c>
      <c r="J102" s="195">
        <v>33.730742359821917</v>
      </c>
    </row>
    <row r="103" spans="1:10">
      <c r="A103" s="24"/>
      <c r="B103" s="46"/>
      <c r="C103" s="65"/>
      <c r="D103" s="57"/>
      <c r="E103" s="57"/>
      <c r="F103" s="81"/>
      <c r="G103" s="36"/>
      <c r="H103" s="36"/>
      <c r="I103" s="36"/>
      <c r="J103" s="240"/>
    </row>
    <row r="104" spans="1:10">
      <c r="A104" s="24">
        <v>4011000</v>
      </c>
      <c r="B104" s="3" t="s">
        <v>102</v>
      </c>
      <c r="C104" s="65">
        <v>451</v>
      </c>
      <c r="D104" s="57">
        <v>953</v>
      </c>
      <c r="E104" s="57">
        <v>2216</v>
      </c>
      <c r="F104" s="81">
        <v>3620</v>
      </c>
      <c r="G104" s="36">
        <f t="shared" si="3"/>
        <v>12.458563535911603</v>
      </c>
      <c r="H104" s="36">
        <f t="shared" si="4"/>
        <v>26.325966850828728</v>
      </c>
      <c r="I104" s="36">
        <f t="shared" si="5"/>
        <v>61.215469613259671</v>
      </c>
      <c r="J104" s="240">
        <v>35.518508287292875</v>
      </c>
    </row>
    <row r="105" spans="1:10">
      <c r="A105" s="24">
        <v>4012000</v>
      </c>
      <c r="B105" s="46" t="s">
        <v>103</v>
      </c>
      <c r="C105" s="65">
        <v>33</v>
      </c>
      <c r="D105" s="57">
        <v>70</v>
      </c>
      <c r="E105" s="57">
        <v>581</v>
      </c>
      <c r="F105" s="81">
        <v>684</v>
      </c>
      <c r="G105" s="36">
        <f t="shared" si="3"/>
        <v>4.8245614035087723</v>
      </c>
      <c r="H105" s="36">
        <f t="shared" si="4"/>
        <v>10.23391812865497</v>
      </c>
      <c r="I105" s="36">
        <f t="shared" si="5"/>
        <v>84.941520467836256</v>
      </c>
      <c r="J105" s="240">
        <v>38.432748538011694</v>
      </c>
    </row>
    <row r="106" spans="1:10">
      <c r="A106" s="49">
        <v>4</v>
      </c>
      <c r="B106" s="62" t="s">
        <v>699</v>
      </c>
      <c r="C106" s="132">
        <v>484</v>
      </c>
      <c r="D106" s="133">
        <v>1023</v>
      </c>
      <c r="E106" s="133">
        <v>2797</v>
      </c>
      <c r="F106" s="134">
        <v>4304</v>
      </c>
      <c r="G106" s="140">
        <f t="shared" si="3"/>
        <v>11.245353159851302</v>
      </c>
      <c r="H106" s="140">
        <f t="shared" si="4"/>
        <v>23.768587360594797</v>
      </c>
      <c r="I106" s="140">
        <f t="shared" si="5"/>
        <v>64.986059479553901</v>
      </c>
      <c r="J106" s="195">
        <v>35.9816449814127</v>
      </c>
    </row>
    <row r="107" spans="1:10">
      <c r="A107" s="24"/>
      <c r="B107" s="46"/>
      <c r="C107" s="65"/>
      <c r="D107" s="57"/>
      <c r="E107" s="57"/>
      <c r="F107" s="81"/>
      <c r="G107" s="36"/>
      <c r="H107" s="36"/>
      <c r="I107" s="36"/>
      <c r="J107" s="240"/>
    </row>
    <row r="108" spans="1:10">
      <c r="A108" s="24">
        <v>5111000</v>
      </c>
      <c r="B108" s="46" t="s">
        <v>104</v>
      </c>
      <c r="C108" s="65">
        <v>262</v>
      </c>
      <c r="D108" s="57">
        <v>535</v>
      </c>
      <c r="E108" s="57">
        <v>3304</v>
      </c>
      <c r="F108" s="81">
        <v>4101</v>
      </c>
      <c r="G108" s="36">
        <f t="shared" si="3"/>
        <v>6.3886856864179471</v>
      </c>
      <c r="H108" s="36">
        <f t="shared" si="4"/>
        <v>13.045598634479395</v>
      </c>
      <c r="I108" s="36">
        <f t="shared" si="5"/>
        <v>80.565715679102652</v>
      </c>
      <c r="J108" s="240">
        <v>41.992197025115814</v>
      </c>
    </row>
    <row r="109" spans="1:10">
      <c r="A109" s="24">
        <v>5112000</v>
      </c>
      <c r="B109" s="46" t="s">
        <v>105</v>
      </c>
      <c r="C109" s="65">
        <v>34</v>
      </c>
      <c r="D109" s="57">
        <v>698</v>
      </c>
      <c r="E109" s="57">
        <v>765</v>
      </c>
      <c r="F109" s="81">
        <v>1497</v>
      </c>
      <c r="G109" s="36">
        <f t="shared" si="3"/>
        <v>2.2712090848363395</v>
      </c>
      <c r="H109" s="36">
        <f t="shared" si="4"/>
        <v>46.626586506346023</v>
      </c>
      <c r="I109" s="36">
        <f t="shared" si="5"/>
        <v>51.102204408817634</v>
      </c>
      <c r="J109" s="240">
        <v>39.579826319305312</v>
      </c>
    </row>
    <row r="110" spans="1:10">
      <c r="A110" s="24">
        <v>5113000</v>
      </c>
      <c r="B110" s="46" t="s">
        <v>106</v>
      </c>
      <c r="C110" s="65">
        <v>126</v>
      </c>
      <c r="D110" s="57">
        <v>913</v>
      </c>
      <c r="E110" s="57">
        <v>1470</v>
      </c>
      <c r="F110" s="81">
        <v>2509</v>
      </c>
      <c r="G110" s="36">
        <f t="shared" si="3"/>
        <v>5.0219210840972499</v>
      </c>
      <c r="H110" s="36">
        <f t="shared" si="4"/>
        <v>36.388999601434833</v>
      </c>
      <c r="I110" s="36">
        <f t="shared" si="5"/>
        <v>58.589079314467917</v>
      </c>
      <c r="J110" s="240">
        <v>39.844559585492178</v>
      </c>
    </row>
    <row r="111" spans="1:10">
      <c r="A111" s="24">
        <v>5114000</v>
      </c>
      <c r="B111" s="46" t="s">
        <v>107</v>
      </c>
      <c r="C111" s="65">
        <v>10</v>
      </c>
      <c r="D111" s="57">
        <v>302</v>
      </c>
      <c r="E111" s="57">
        <v>702</v>
      </c>
      <c r="F111" s="81">
        <v>1014</v>
      </c>
      <c r="G111" s="36">
        <f t="shared" si="3"/>
        <v>0.98619329388560162</v>
      </c>
      <c r="H111" s="36">
        <f t="shared" si="4"/>
        <v>29.783037475345168</v>
      </c>
      <c r="I111" s="36">
        <f t="shared" si="5"/>
        <v>69.230769230769226</v>
      </c>
      <c r="J111" s="240">
        <v>41.824457593688365</v>
      </c>
    </row>
    <row r="112" spans="1:10">
      <c r="A112" s="24">
        <v>5116000</v>
      </c>
      <c r="B112" s="46" t="s">
        <v>108</v>
      </c>
      <c r="C112" s="65">
        <v>95</v>
      </c>
      <c r="D112" s="57">
        <v>367</v>
      </c>
      <c r="E112" s="57">
        <v>616</v>
      </c>
      <c r="F112" s="81">
        <v>1078</v>
      </c>
      <c r="G112" s="36">
        <f t="shared" si="3"/>
        <v>8.8126159554730989</v>
      </c>
      <c r="H112" s="36">
        <f t="shared" si="4"/>
        <v>34.044526901669762</v>
      </c>
      <c r="I112" s="36">
        <f t="shared" si="5"/>
        <v>57.142857142857146</v>
      </c>
      <c r="J112" s="240">
        <v>39.05565862708724</v>
      </c>
    </row>
    <row r="113" spans="1:10">
      <c r="A113" s="24">
        <v>5117000</v>
      </c>
      <c r="B113" s="46" t="s">
        <v>109</v>
      </c>
      <c r="C113" s="65">
        <v>25</v>
      </c>
      <c r="D113" s="57">
        <v>333</v>
      </c>
      <c r="E113" s="57">
        <v>351</v>
      </c>
      <c r="F113" s="81">
        <v>709</v>
      </c>
      <c r="G113" s="36">
        <f t="shared" si="3"/>
        <v>3.5260930888575457</v>
      </c>
      <c r="H113" s="36">
        <f t="shared" si="4"/>
        <v>46.967559943582508</v>
      </c>
      <c r="I113" s="36">
        <f t="shared" si="5"/>
        <v>49.506346967559942</v>
      </c>
      <c r="J113" s="240">
        <v>39.449929478138287</v>
      </c>
    </row>
    <row r="114" spans="1:10">
      <c r="A114" s="24">
        <v>5119000</v>
      </c>
      <c r="B114" s="46" t="s">
        <v>110</v>
      </c>
      <c r="C114" s="65">
        <v>40</v>
      </c>
      <c r="D114" s="57">
        <v>359</v>
      </c>
      <c r="E114" s="57">
        <v>221</v>
      </c>
      <c r="F114" s="81">
        <v>620</v>
      </c>
      <c r="G114" s="36">
        <f t="shared" si="3"/>
        <v>6.4516129032258061</v>
      </c>
      <c r="H114" s="36">
        <f t="shared" si="4"/>
        <v>57.903225806451616</v>
      </c>
      <c r="I114" s="36">
        <f t="shared" si="5"/>
        <v>35.645161290322584</v>
      </c>
      <c r="J114" s="240">
        <v>37.951612903225829</v>
      </c>
    </row>
    <row r="115" spans="1:10">
      <c r="A115" s="24">
        <v>5120000</v>
      </c>
      <c r="B115" s="46" t="s">
        <v>111</v>
      </c>
      <c r="C115" s="65">
        <v>17</v>
      </c>
      <c r="D115" s="57">
        <v>162</v>
      </c>
      <c r="E115" s="57">
        <v>335</v>
      </c>
      <c r="F115" s="81">
        <v>514</v>
      </c>
      <c r="G115" s="36">
        <f t="shared" si="3"/>
        <v>3.3073929961089492</v>
      </c>
      <c r="H115" s="36">
        <f t="shared" si="4"/>
        <v>31.517509727626461</v>
      </c>
      <c r="I115" s="36">
        <f t="shared" si="5"/>
        <v>65.175097276264594</v>
      </c>
      <c r="J115" s="240">
        <v>40.630350194552491</v>
      </c>
    </row>
    <row r="116" spans="1:10">
      <c r="A116" s="24">
        <v>5122000</v>
      </c>
      <c r="B116" s="46" t="s">
        <v>112</v>
      </c>
      <c r="C116" s="65">
        <v>185</v>
      </c>
      <c r="D116" s="57">
        <v>312</v>
      </c>
      <c r="E116" s="57">
        <v>365</v>
      </c>
      <c r="F116" s="81">
        <v>862</v>
      </c>
      <c r="G116" s="36">
        <f t="shared" si="3"/>
        <v>21.461716937354989</v>
      </c>
      <c r="H116" s="36">
        <f t="shared" si="4"/>
        <v>36.194895591647331</v>
      </c>
      <c r="I116" s="36">
        <f t="shared" si="5"/>
        <v>42.343387470997676</v>
      </c>
      <c r="J116" s="240">
        <v>35.313225058004612</v>
      </c>
    </row>
    <row r="117" spans="1:10">
      <c r="A117" s="24">
        <v>5124000</v>
      </c>
      <c r="B117" s="46" t="s">
        <v>113</v>
      </c>
      <c r="C117" s="65">
        <v>116</v>
      </c>
      <c r="D117" s="57">
        <v>650</v>
      </c>
      <c r="E117" s="57">
        <v>568</v>
      </c>
      <c r="F117" s="81">
        <v>1334</v>
      </c>
      <c r="G117" s="36">
        <f t="shared" si="3"/>
        <v>8.695652173913043</v>
      </c>
      <c r="H117" s="36">
        <f t="shared" si="4"/>
        <v>48.725637181409297</v>
      </c>
      <c r="I117" s="36">
        <f t="shared" si="5"/>
        <v>42.578710644677663</v>
      </c>
      <c r="J117" s="240">
        <v>37.412293853073407</v>
      </c>
    </row>
    <row r="118" spans="1:10">
      <c r="A118" s="24"/>
      <c r="B118" s="46"/>
      <c r="C118" s="65"/>
      <c r="D118" s="57"/>
      <c r="E118" s="57"/>
      <c r="F118" s="81"/>
      <c r="G118" s="36"/>
      <c r="H118" s="36"/>
      <c r="I118" s="36"/>
      <c r="J118" s="240"/>
    </row>
    <row r="119" spans="1:10">
      <c r="A119" s="49">
        <v>5154000</v>
      </c>
      <c r="B119" s="62" t="s">
        <v>549</v>
      </c>
      <c r="C119" s="132">
        <v>185</v>
      </c>
      <c r="D119" s="133">
        <v>444</v>
      </c>
      <c r="E119" s="133">
        <v>408</v>
      </c>
      <c r="F119" s="134">
        <v>1037</v>
      </c>
      <c r="G119" s="140">
        <f t="shared" si="3"/>
        <v>17.839922854387655</v>
      </c>
      <c r="H119" s="140">
        <f t="shared" si="4"/>
        <v>42.815814850530373</v>
      </c>
      <c r="I119" s="140">
        <f t="shared" si="5"/>
        <v>39.344262295081968</v>
      </c>
      <c r="J119" s="195">
        <v>36.907425265188017</v>
      </c>
    </row>
    <row r="120" spans="1:10">
      <c r="A120" s="24">
        <v>5154000</v>
      </c>
      <c r="B120" s="46" t="s">
        <v>114</v>
      </c>
      <c r="C120" s="65">
        <v>107</v>
      </c>
      <c r="D120" s="57">
        <v>234</v>
      </c>
      <c r="E120" s="57">
        <v>170</v>
      </c>
      <c r="F120" s="81">
        <v>511</v>
      </c>
      <c r="G120" s="36">
        <f t="shared" si="3"/>
        <v>20.939334637964777</v>
      </c>
      <c r="H120" s="36">
        <f t="shared" si="4"/>
        <v>45.792563600782778</v>
      </c>
      <c r="I120" s="36">
        <f t="shared" si="5"/>
        <v>33.268101761252446</v>
      </c>
      <c r="J120" s="240">
        <v>36.232876712328732</v>
      </c>
    </row>
    <row r="121" spans="1:10">
      <c r="A121" s="24">
        <v>5154008</v>
      </c>
      <c r="B121" s="46" t="s">
        <v>115</v>
      </c>
      <c r="C121" s="65">
        <v>35</v>
      </c>
      <c r="D121" s="57">
        <v>43</v>
      </c>
      <c r="E121" s="57">
        <v>38</v>
      </c>
      <c r="F121" s="81">
        <v>116</v>
      </c>
      <c r="G121" s="36">
        <f t="shared" si="3"/>
        <v>30.172413793103448</v>
      </c>
      <c r="H121" s="36">
        <f t="shared" si="4"/>
        <v>37.068965517241381</v>
      </c>
      <c r="I121" s="36">
        <f t="shared" si="5"/>
        <v>32.758620689655174</v>
      </c>
      <c r="J121" s="240">
        <v>35.258620689655167</v>
      </c>
    </row>
    <row r="122" spans="1:10">
      <c r="A122" s="24">
        <v>5154012</v>
      </c>
      <c r="B122" s="46" t="s">
        <v>116</v>
      </c>
      <c r="C122" s="65">
        <v>10</v>
      </c>
      <c r="D122" s="57">
        <v>46</v>
      </c>
      <c r="E122" s="57">
        <v>56</v>
      </c>
      <c r="F122" s="81">
        <v>112</v>
      </c>
      <c r="G122" s="36">
        <f t="shared" si="3"/>
        <v>8.9285714285714288</v>
      </c>
      <c r="H122" s="36">
        <f t="shared" si="4"/>
        <v>41.071428571428569</v>
      </c>
      <c r="I122" s="36">
        <f t="shared" si="5"/>
        <v>50</v>
      </c>
      <c r="J122" s="240">
        <v>39.107142857142861</v>
      </c>
    </row>
    <row r="123" spans="1:10">
      <c r="A123" s="24">
        <v>5154016</v>
      </c>
      <c r="B123" s="46" t="s">
        <v>117</v>
      </c>
      <c r="C123" s="65">
        <v>17</v>
      </c>
      <c r="D123" s="57">
        <v>33</v>
      </c>
      <c r="E123" s="57">
        <v>74</v>
      </c>
      <c r="F123" s="81">
        <v>124</v>
      </c>
      <c r="G123" s="36">
        <f t="shared" si="3"/>
        <v>13.709677419354838</v>
      </c>
      <c r="H123" s="36">
        <f t="shared" si="4"/>
        <v>26.612903225806452</v>
      </c>
      <c r="I123" s="36">
        <f t="shared" si="5"/>
        <v>59.677419354838712</v>
      </c>
      <c r="J123" s="240">
        <v>37.56451612903227</v>
      </c>
    </row>
    <row r="124" spans="1:10">
      <c r="A124" s="24">
        <v>5154032</v>
      </c>
      <c r="B124" s="46" t="s">
        <v>118</v>
      </c>
      <c r="C124" s="65">
        <v>13</v>
      </c>
      <c r="D124" s="57">
        <v>38</v>
      </c>
      <c r="E124" s="57">
        <v>33</v>
      </c>
      <c r="F124" s="81">
        <v>84</v>
      </c>
      <c r="G124" s="36">
        <f t="shared" si="3"/>
        <v>15.476190476190476</v>
      </c>
      <c r="H124" s="36">
        <f t="shared" si="4"/>
        <v>45.238095238095241</v>
      </c>
      <c r="I124" s="36">
        <f t="shared" si="5"/>
        <v>39.285714285714285</v>
      </c>
      <c r="J124" s="240">
        <v>37.380952380952372</v>
      </c>
    </row>
    <row r="125" spans="1:10">
      <c r="A125" s="24">
        <v>5154036</v>
      </c>
      <c r="B125" s="34" t="s">
        <v>119</v>
      </c>
      <c r="C125" s="65">
        <v>3</v>
      </c>
      <c r="D125" s="57">
        <v>50</v>
      </c>
      <c r="E125" s="57">
        <v>37</v>
      </c>
      <c r="F125" s="81">
        <v>90</v>
      </c>
      <c r="G125" s="36">
        <f t="shared" si="3"/>
        <v>3.3333333333333335</v>
      </c>
      <c r="H125" s="36">
        <f t="shared" si="4"/>
        <v>55.555555555555557</v>
      </c>
      <c r="I125" s="36">
        <f t="shared" si="5"/>
        <v>41.111111111111114</v>
      </c>
      <c r="J125" s="240">
        <v>38.7777777777778</v>
      </c>
    </row>
    <row r="126" spans="1:10">
      <c r="A126" s="24"/>
      <c r="B126" s="46"/>
      <c r="C126" s="65"/>
      <c r="D126" s="57"/>
      <c r="E126" s="57"/>
      <c r="F126" s="81"/>
      <c r="G126" s="36"/>
      <c r="H126" s="36"/>
      <c r="I126" s="36"/>
      <c r="J126" s="240"/>
    </row>
    <row r="127" spans="1:10">
      <c r="A127" s="49">
        <v>5158000</v>
      </c>
      <c r="B127" s="62" t="s">
        <v>550</v>
      </c>
      <c r="C127" s="132">
        <v>226</v>
      </c>
      <c r="D127" s="133">
        <v>830</v>
      </c>
      <c r="E127" s="133">
        <v>1223</v>
      </c>
      <c r="F127" s="134">
        <v>2279</v>
      </c>
      <c r="G127" s="140">
        <f t="shared" si="3"/>
        <v>9.9166301009214575</v>
      </c>
      <c r="H127" s="140">
        <f t="shared" si="4"/>
        <v>36.41948222904783</v>
      </c>
      <c r="I127" s="140">
        <f t="shared" si="5"/>
        <v>53.663887670030718</v>
      </c>
      <c r="J127" s="195">
        <v>38.706011408512474</v>
      </c>
    </row>
    <row r="128" spans="1:10">
      <c r="A128" s="24">
        <v>5158004</v>
      </c>
      <c r="B128" s="46" t="s">
        <v>120</v>
      </c>
      <c r="C128" s="65">
        <v>6</v>
      </c>
      <c r="D128" s="57">
        <v>35</v>
      </c>
      <c r="E128" s="57">
        <v>90</v>
      </c>
      <c r="F128" s="81">
        <v>131</v>
      </c>
      <c r="G128" s="36">
        <f t="shared" si="3"/>
        <v>4.5801526717557248</v>
      </c>
      <c r="H128" s="36">
        <f t="shared" si="4"/>
        <v>26.717557251908396</v>
      </c>
      <c r="I128" s="36">
        <f t="shared" si="5"/>
        <v>68.702290076335885</v>
      </c>
      <c r="J128" s="240">
        <v>41.412213740458007</v>
      </c>
    </row>
    <row r="129" spans="1:10">
      <c r="A129" s="24">
        <v>5158008</v>
      </c>
      <c r="B129" s="46" t="s">
        <v>121</v>
      </c>
      <c r="C129" s="65" t="s">
        <v>601</v>
      </c>
      <c r="D129" s="57" t="s">
        <v>601</v>
      </c>
      <c r="E129" s="57" t="s">
        <v>601</v>
      </c>
      <c r="F129" s="81">
        <v>208</v>
      </c>
      <c r="G129" s="36" t="s">
        <v>608</v>
      </c>
      <c r="H129" s="36" t="s">
        <v>608</v>
      </c>
      <c r="I129" s="36" t="s">
        <v>608</v>
      </c>
      <c r="J129" s="240">
        <v>42.16346153846154</v>
      </c>
    </row>
    <row r="130" spans="1:10">
      <c r="A130" s="24">
        <v>5158012</v>
      </c>
      <c r="B130" s="46" t="s">
        <v>122</v>
      </c>
      <c r="C130" s="65">
        <v>11</v>
      </c>
      <c r="D130" s="57">
        <v>46</v>
      </c>
      <c r="E130" s="57">
        <v>45</v>
      </c>
      <c r="F130" s="81">
        <v>102</v>
      </c>
      <c r="G130" s="36">
        <f t="shared" si="3"/>
        <v>10.784313725490197</v>
      </c>
      <c r="H130" s="36">
        <f t="shared" si="4"/>
        <v>45.098039215686278</v>
      </c>
      <c r="I130" s="36">
        <f t="shared" si="5"/>
        <v>44.117647058823529</v>
      </c>
      <c r="J130" s="240">
        <v>38.333333333333321</v>
      </c>
    </row>
    <row r="131" spans="1:10">
      <c r="A131" s="24">
        <v>5158016</v>
      </c>
      <c r="B131" s="46" t="s">
        <v>123</v>
      </c>
      <c r="C131" s="65">
        <v>7</v>
      </c>
      <c r="D131" s="57">
        <v>76</v>
      </c>
      <c r="E131" s="57">
        <v>143</v>
      </c>
      <c r="F131" s="81">
        <v>226</v>
      </c>
      <c r="G131" s="36">
        <f t="shared" si="3"/>
        <v>3.0973451327433628</v>
      </c>
      <c r="H131" s="36">
        <f t="shared" si="4"/>
        <v>33.628318584070797</v>
      </c>
      <c r="I131" s="36">
        <f t="shared" si="5"/>
        <v>63.274336283185839</v>
      </c>
      <c r="J131" s="240">
        <v>41.01769911504428</v>
      </c>
    </row>
    <row r="132" spans="1:10">
      <c r="A132" s="24">
        <v>5158020</v>
      </c>
      <c r="B132" s="46" t="s">
        <v>124</v>
      </c>
      <c r="C132" s="65" t="s">
        <v>601</v>
      </c>
      <c r="D132" s="57" t="s">
        <v>601</v>
      </c>
      <c r="E132" s="57" t="s">
        <v>601</v>
      </c>
      <c r="F132" s="81">
        <v>266</v>
      </c>
      <c r="G132" s="36" t="s">
        <v>608</v>
      </c>
      <c r="H132" s="36" t="s">
        <v>608</v>
      </c>
      <c r="I132" s="36" t="s">
        <v>608</v>
      </c>
      <c r="J132" s="240">
        <v>39.624060150375939</v>
      </c>
    </row>
    <row r="133" spans="1:10">
      <c r="A133" s="24">
        <v>5158024</v>
      </c>
      <c r="B133" s="46" t="s">
        <v>125</v>
      </c>
      <c r="C133" s="65">
        <v>42</v>
      </c>
      <c r="D133" s="57">
        <v>74</v>
      </c>
      <c r="E133" s="57">
        <v>101</v>
      </c>
      <c r="F133" s="81">
        <v>217</v>
      </c>
      <c r="G133" s="36">
        <f t="shared" si="3"/>
        <v>19.35483870967742</v>
      </c>
      <c r="H133" s="36">
        <f t="shared" si="4"/>
        <v>34.10138248847926</v>
      </c>
      <c r="I133" s="36">
        <f t="shared" si="5"/>
        <v>46.543778801843317</v>
      </c>
      <c r="J133" s="240">
        <v>35.764976958525359</v>
      </c>
    </row>
    <row r="134" spans="1:10">
      <c r="A134" s="24">
        <v>5158026</v>
      </c>
      <c r="B134" s="46" t="s">
        <v>126</v>
      </c>
      <c r="C134" s="65">
        <v>12</v>
      </c>
      <c r="D134" s="57">
        <v>58</v>
      </c>
      <c r="E134" s="57">
        <v>143</v>
      </c>
      <c r="F134" s="81">
        <v>213</v>
      </c>
      <c r="G134" s="36">
        <f t="shared" si="3"/>
        <v>5.6338028169014081</v>
      </c>
      <c r="H134" s="36">
        <f t="shared" si="4"/>
        <v>27.230046948356808</v>
      </c>
      <c r="I134" s="36">
        <f t="shared" si="5"/>
        <v>67.136150234741791</v>
      </c>
      <c r="J134" s="240">
        <v>40.934272300469473</v>
      </c>
    </row>
    <row r="135" spans="1:10">
      <c r="A135" s="24">
        <v>5158028</v>
      </c>
      <c r="B135" s="46" t="s">
        <v>127</v>
      </c>
      <c r="C135" s="65">
        <v>82</v>
      </c>
      <c r="D135" s="57">
        <v>156</v>
      </c>
      <c r="E135" s="57">
        <v>186</v>
      </c>
      <c r="F135" s="81">
        <v>424</v>
      </c>
      <c r="G135" s="36">
        <f t="shared" ref="G135:G196" si="6">C135*100/F135</f>
        <v>19.339622641509433</v>
      </c>
      <c r="H135" s="36">
        <f t="shared" ref="H135:H196" si="7">D135*100/F135</f>
        <v>36.79245283018868</v>
      </c>
      <c r="I135" s="36">
        <f t="shared" ref="I135:I196" si="8">E135*100/F135</f>
        <v>43.867924528301884</v>
      </c>
      <c r="J135" s="240">
        <v>36.03301886792454</v>
      </c>
    </row>
    <row r="136" spans="1:10">
      <c r="A136" s="24">
        <v>5158032</v>
      </c>
      <c r="B136" s="46" t="s">
        <v>128</v>
      </c>
      <c r="C136" s="65">
        <v>47</v>
      </c>
      <c r="D136" s="57">
        <v>162</v>
      </c>
      <c r="E136" s="57">
        <v>190</v>
      </c>
      <c r="F136" s="81">
        <v>399</v>
      </c>
      <c r="G136" s="36">
        <f t="shared" si="6"/>
        <v>11.779448621553884</v>
      </c>
      <c r="H136" s="36">
        <f t="shared" si="7"/>
        <v>40.601503759398497</v>
      </c>
      <c r="I136" s="36">
        <f t="shared" si="8"/>
        <v>47.61904761904762</v>
      </c>
      <c r="J136" s="240">
        <v>37.67418546365915</v>
      </c>
    </row>
    <row r="137" spans="1:10">
      <c r="A137" s="24">
        <v>5158036</v>
      </c>
      <c r="B137" s="46" t="s">
        <v>129</v>
      </c>
      <c r="C137" s="65">
        <v>14</v>
      </c>
      <c r="D137" s="57">
        <v>31</v>
      </c>
      <c r="E137" s="57">
        <v>48</v>
      </c>
      <c r="F137" s="81">
        <v>93</v>
      </c>
      <c r="G137" s="36">
        <f t="shared" si="6"/>
        <v>15.053763440860216</v>
      </c>
      <c r="H137" s="36">
        <f t="shared" si="7"/>
        <v>33.333333333333336</v>
      </c>
      <c r="I137" s="36">
        <f t="shared" si="8"/>
        <v>51.612903225806448</v>
      </c>
      <c r="J137" s="240">
        <v>37.698924731182785</v>
      </c>
    </row>
    <row r="138" spans="1:10">
      <c r="A138" s="24"/>
      <c r="B138" s="46"/>
      <c r="C138" s="65"/>
      <c r="D138" s="57"/>
      <c r="E138" s="57"/>
      <c r="F138" s="81"/>
      <c r="G138" s="36"/>
      <c r="H138" s="36"/>
      <c r="I138" s="36"/>
      <c r="J138" s="240"/>
    </row>
    <row r="139" spans="1:10">
      <c r="A139" s="49">
        <v>5162000</v>
      </c>
      <c r="B139" s="62" t="s">
        <v>701</v>
      </c>
      <c r="C139" s="132">
        <v>150</v>
      </c>
      <c r="D139" s="133">
        <v>860</v>
      </c>
      <c r="E139" s="133">
        <v>1373</v>
      </c>
      <c r="F139" s="134">
        <v>2383</v>
      </c>
      <c r="G139" s="140">
        <f t="shared" si="6"/>
        <v>6.2945866554762908</v>
      </c>
      <c r="H139" s="140">
        <f t="shared" si="7"/>
        <v>36.088963491397401</v>
      </c>
      <c r="I139" s="140">
        <f t="shared" si="8"/>
        <v>57.616449853126312</v>
      </c>
      <c r="J139" s="195">
        <v>39.794796475031447</v>
      </c>
    </row>
    <row r="140" spans="1:10">
      <c r="A140" s="24">
        <v>5162000</v>
      </c>
      <c r="B140" s="46" t="s">
        <v>130</v>
      </c>
      <c r="C140" s="65">
        <v>32</v>
      </c>
      <c r="D140" s="57">
        <v>152</v>
      </c>
      <c r="E140" s="57">
        <v>173</v>
      </c>
      <c r="F140" s="81">
        <v>357</v>
      </c>
      <c r="G140" s="36">
        <f t="shared" si="6"/>
        <v>8.9635854341736696</v>
      </c>
      <c r="H140" s="36">
        <f t="shared" si="7"/>
        <v>42.577030812324928</v>
      </c>
      <c r="I140" s="36">
        <f t="shared" si="8"/>
        <v>48.459383753501399</v>
      </c>
      <c r="J140" s="240">
        <v>38.764705882352928</v>
      </c>
    </row>
    <row r="141" spans="1:10">
      <c r="A141" s="24">
        <v>5162004</v>
      </c>
      <c r="B141" s="46" t="s">
        <v>131</v>
      </c>
      <c r="C141" s="65">
        <v>4</v>
      </c>
      <c r="D141" s="57">
        <v>57</v>
      </c>
      <c r="E141" s="57">
        <v>263</v>
      </c>
      <c r="F141" s="81">
        <v>324</v>
      </c>
      <c r="G141" s="36">
        <f t="shared" si="6"/>
        <v>1.2345679012345678</v>
      </c>
      <c r="H141" s="36">
        <f t="shared" si="7"/>
        <v>17.592592592592592</v>
      </c>
      <c r="I141" s="36">
        <f t="shared" si="8"/>
        <v>81.172839506172835</v>
      </c>
      <c r="J141" s="240">
        <v>42.833333333333371</v>
      </c>
    </row>
    <row r="142" spans="1:10">
      <c r="A142" s="24">
        <v>5162008</v>
      </c>
      <c r="B142" s="46" t="s">
        <v>132</v>
      </c>
      <c r="C142" s="65">
        <v>29</v>
      </c>
      <c r="D142" s="57">
        <v>110</v>
      </c>
      <c r="E142" s="57">
        <v>122</v>
      </c>
      <c r="F142" s="81">
        <v>261</v>
      </c>
      <c r="G142" s="36">
        <f t="shared" si="6"/>
        <v>11.111111111111111</v>
      </c>
      <c r="H142" s="36">
        <f t="shared" si="7"/>
        <v>42.145593869731798</v>
      </c>
      <c r="I142" s="36">
        <f t="shared" si="8"/>
        <v>46.743295019157088</v>
      </c>
      <c r="J142" s="240">
        <v>38.563218390804629</v>
      </c>
    </row>
    <row r="143" spans="1:10">
      <c r="A143" s="24">
        <v>5162016</v>
      </c>
      <c r="B143" s="46" t="s">
        <v>133</v>
      </c>
      <c r="C143" s="65">
        <v>10</v>
      </c>
      <c r="D143" s="57">
        <v>102</v>
      </c>
      <c r="E143" s="57">
        <v>101</v>
      </c>
      <c r="F143" s="81">
        <v>213</v>
      </c>
      <c r="G143" s="36">
        <f t="shared" si="6"/>
        <v>4.694835680751174</v>
      </c>
      <c r="H143" s="36">
        <f t="shared" si="7"/>
        <v>47.887323943661968</v>
      </c>
      <c r="I143" s="36">
        <f t="shared" si="8"/>
        <v>47.417840375586856</v>
      </c>
      <c r="J143" s="240">
        <v>39.014084507042242</v>
      </c>
    </row>
    <row r="144" spans="1:10">
      <c r="A144" s="24">
        <v>5162022</v>
      </c>
      <c r="B144" s="46" t="s">
        <v>134</v>
      </c>
      <c r="C144" s="65">
        <v>62</v>
      </c>
      <c r="D144" s="57">
        <v>110</v>
      </c>
      <c r="E144" s="57">
        <v>185</v>
      </c>
      <c r="F144" s="81">
        <v>357</v>
      </c>
      <c r="G144" s="36">
        <f t="shared" si="6"/>
        <v>17.366946778711483</v>
      </c>
      <c r="H144" s="36">
        <f t="shared" si="7"/>
        <v>30.812324929971989</v>
      </c>
      <c r="I144" s="36">
        <f t="shared" si="8"/>
        <v>51.820728291316527</v>
      </c>
      <c r="J144" s="240">
        <v>36.913165266106425</v>
      </c>
    </row>
    <row r="145" spans="1:10">
      <c r="A145" s="24">
        <v>5162024</v>
      </c>
      <c r="B145" s="46" t="s">
        <v>135</v>
      </c>
      <c r="C145" s="65">
        <v>13</v>
      </c>
      <c r="D145" s="57">
        <v>329</v>
      </c>
      <c r="E145" s="57">
        <v>529</v>
      </c>
      <c r="F145" s="81">
        <v>871</v>
      </c>
      <c r="G145" s="36">
        <f t="shared" si="6"/>
        <v>1.4925373134328359</v>
      </c>
      <c r="H145" s="36">
        <f t="shared" si="7"/>
        <v>37.772675086107924</v>
      </c>
      <c r="I145" s="36">
        <f t="shared" si="8"/>
        <v>60.734787600459242</v>
      </c>
      <c r="J145" s="240">
        <v>40.82778415614235</v>
      </c>
    </row>
    <row r="146" spans="1:10">
      <c r="A146" s="24"/>
      <c r="B146" s="46"/>
      <c r="C146" s="65"/>
      <c r="D146" s="57"/>
      <c r="E146" s="57"/>
      <c r="F146" s="81"/>
      <c r="G146" s="36"/>
      <c r="H146" s="36"/>
      <c r="I146" s="36"/>
      <c r="J146" s="240"/>
    </row>
    <row r="147" spans="1:10">
      <c r="A147" s="49">
        <v>5166000</v>
      </c>
      <c r="B147" s="62" t="s">
        <v>551</v>
      </c>
      <c r="C147" s="132">
        <v>107</v>
      </c>
      <c r="D147" s="133">
        <v>560</v>
      </c>
      <c r="E147" s="133">
        <v>743</v>
      </c>
      <c r="F147" s="134">
        <v>1410</v>
      </c>
      <c r="G147" s="140">
        <f t="shared" si="6"/>
        <v>7.5886524822695032</v>
      </c>
      <c r="H147" s="140">
        <f t="shared" si="7"/>
        <v>39.716312056737586</v>
      </c>
      <c r="I147" s="140">
        <f t="shared" si="8"/>
        <v>52.695035460992905</v>
      </c>
      <c r="J147" s="195">
        <v>38.643262411347585</v>
      </c>
    </row>
    <row r="148" spans="1:10">
      <c r="A148" s="24">
        <v>5166000</v>
      </c>
      <c r="B148" s="46" t="s">
        <v>136</v>
      </c>
      <c r="C148" s="65">
        <v>26</v>
      </c>
      <c r="D148" s="57">
        <v>195</v>
      </c>
      <c r="E148" s="57">
        <v>275</v>
      </c>
      <c r="F148" s="81">
        <v>496</v>
      </c>
      <c r="G148" s="36">
        <f t="shared" si="6"/>
        <v>5.241935483870968</v>
      </c>
      <c r="H148" s="36">
        <f t="shared" si="7"/>
        <v>39.314516129032256</v>
      </c>
      <c r="I148" s="36">
        <f t="shared" si="8"/>
        <v>55.443548387096776</v>
      </c>
      <c r="J148" s="240">
        <v>39.078629032258107</v>
      </c>
    </row>
    <row r="149" spans="1:10">
      <c r="A149" s="24">
        <v>5166012</v>
      </c>
      <c r="B149" s="46" t="s">
        <v>137</v>
      </c>
      <c r="C149" s="65">
        <v>8</v>
      </c>
      <c r="D149" s="57">
        <v>62</v>
      </c>
      <c r="E149" s="57">
        <v>100</v>
      </c>
      <c r="F149" s="81">
        <v>170</v>
      </c>
      <c r="G149" s="36">
        <f t="shared" si="6"/>
        <v>4.7058823529411766</v>
      </c>
      <c r="H149" s="36">
        <f t="shared" si="7"/>
        <v>36.470588235294116</v>
      </c>
      <c r="I149" s="36">
        <f t="shared" si="8"/>
        <v>58.823529411764703</v>
      </c>
      <c r="J149" s="240">
        <v>40.411764705882341</v>
      </c>
    </row>
    <row r="150" spans="1:10">
      <c r="A150" s="24">
        <v>5166016</v>
      </c>
      <c r="B150" s="46" t="s">
        <v>22</v>
      </c>
      <c r="C150" s="65">
        <v>9</v>
      </c>
      <c r="D150" s="57">
        <v>56</v>
      </c>
      <c r="E150" s="57">
        <v>112</v>
      </c>
      <c r="F150" s="81">
        <v>177</v>
      </c>
      <c r="G150" s="36">
        <f t="shared" si="6"/>
        <v>5.0847457627118642</v>
      </c>
      <c r="H150" s="36">
        <f t="shared" si="7"/>
        <v>31.638418079096045</v>
      </c>
      <c r="I150" s="36">
        <f t="shared" si="8"/>
        <v>63.27683615819209</v>
      </c>
      <c r="J150" s="240">
        <v>40.819209039548021</v>
      </c>
    </row>
    <row r="151" spans="1:10">
      <c r="A151" s="24">
        <v>5166032</v>
      </c>
      <c r="B151" s="46" t="s">
        <v>138</v>
      </c>
      <c r="C151" s="65">
        <v>16</v>
      </c>
      <c r="D151" s="57">
        <v>143</v>
      </c>
      <c r="E151" s="57">
        <v>138</v>
      </c>
      <c r="F151" s="81">
        <v>297</v>
      </c>
      <c r="G151" s="36">
        <f t="shared" si="6"/>
        <v>5.3872053872053876</v>
      </c>
      <c r="H151" s="36">
        <f t="shared" si="7"/>
        <v>48.148148148148145</v>
      </c>
      <c r="I151" s="36">
        <f t="shared" si="8"/>
        <v>46.464646464646464</v>
      </c>
      <c r="J151" s="240">
        <v>38.178451178451191</v>
      </c>
    </row>
    <row r="152" spans="1:10">
      <c r="A152" s="24">
        <v>5166036</v>
      </c>
      <c r="B152" s="46" t="s">
        <v>139</v>
      </c>
      <c r="C152" s="65">
        <v>48</v>
      </c>
      <c r="D152" s="57">
        <v>104</v>
      </c>
      <c r="E152" s="57">
        <v>118</v>
      </c>
      <c r="F152" s="81">
        <v>270</v>
      </c>
      <c r="G152" s="36">
        <f t="shared" si="6"/>
        <v>17.777777777777779</v>
      </c>
      <c r="H152" s="36">
        <f t="shared" si="7"/>
        <v>38.518518518518519</v>
      </c>
      <c r="I152" s="36">
        <f t="shared" si="8"/>
        <v>43.703703703703702</v>
      </c>
      <c r="J152" s="240">
        <v>35.814814814814802</v>
      </c>
    </row>
    <row r="153" spans="1:10">
      <c r="A153" s="24"/>
      <c r="B153" s="46"/>
      <c r="C153" s="65"/>
      <c r="D153" s="57"/>
      <c r="E153" s="57"/>
      <c r="F153" s="81"/>
      <c r="G153" s="36"/>
      <c r="H153" s="36"/>
      <c r="I153" s="36"/>
      <c r="J153" s="240"/>
    </row>
    <row r="154" spans="1:10">
      <c r="A154" s="49">
        <v>5170000</v>
      </c>
      <c r="B154" s="62" t="s">
        <v>552</v>
      </c>
      <c r="C154" s="132">
        <v>67</v>
      </c>
      <c r="D154" s="133">
        <v>622</v>
      </c>
      <c r="E154" s="133">
        <v>841</v>
      </c>
      <c r="F154" s="134">
        <v>1530</v>
      </c>
      <c r="G154" s="140">
        <f t="shared" si="6"/>
        <v>4.3790849673202619</v>
      </c>
      <c r="H154" s="140">
        <f t="shared" si="7"/>
        <v>40.653594771241828</v>
      </c>
      <c r="I154" s="140">
        <f t="shared" si="8"/>
        <v>54.967320261437905</v>
      </c>
      <c r="J154" s="195">
        <v>39.73594771241828</v>
      </c>
    </row>
    <row r="155" spans="1:10">
      <c r="A155" s="24">
        <v>5170000</v>
      </c>
      <c r="B155" s="46" t="s">
        <v>140</v>
      </c>
      <c r="C155" s="65">
        <v>17</v>
      </c>
      <c r="D155" s="57">
        <v>178</v>
      </c>
      <c r="E155" s="57">
        <v>186</v>
      </c>
      <c r="F155" s="81">
        <v>381</v>
      </c>
      <c r="G155" s="36">
        <f t="shared" si="6"/>
        <v>4.4619422572178475</v>
      </c>
      <c r="H155" s="36">
        <f t="shared" si="7"/>
        <v>46.719160104986877</v>
      </c>
      <c r="I155" s="36">
        <f t="shared" si="8"/>
        <v>48.818897637795274</v>
      </c>
      <c r="J155" s="240">
        <v>38.637795275590541</v>
      </c>
    </row>
    <row r="156" spans="1:10">
      <c r="A156" s="24">
        <v>5170008</v>
      </c>
      <c r="B156" s="46" t="s">
        <v>141</v>
      </c>
      <c r="C156" s="65">
        <v>5</v>
      </c>
      <c r="D156" s="57">
        <v>144</v>
      </c>
      <c r="E156" s="57">
        <v>154</v>
      </c>
      <c r="F156" s="81">
        <v>303</v>
      </c>
      <c r="G156" s="36">
        <f t="shared" si="6"/>
        <v>1.6501650165016502</v>
      </c>
      <c r="H156" s="36">
        <f t="shared" si="7"/>
        <v>47.524752475247524</v>
      </c>
      <c r="I156" s="36">
        <f t="shared" si="8"/>
        <v>50.825082508250823</v>
      </c>
      <c r="J156" s="240">
        <v>39.907590759075866</v>
      </c>
    </row>
    <row r="157" spans="1:10">
      <c r="A157" s="24">
        <v>5170020</v>
      </c>
      <c r="B157" s="46" t="s">
        <v>142</v>
      </c>
      <c r="C157" s="65" t="s">
        <v>601</v>
      </c>
      <c r="D157" s="57" t="s">
        <v>601</v>
      </c>
      <c r="E157" s="57" t="s">
        <v>601</v>
      </c>
      <c r="F157" s="81">
        <v>139</v>
      </c>
      <c r="G157" s="36" t="s">
        <v>608</v>
      </c>
      <c r="H157" s="36" t="s">
        <v>608</v>
      </c>
      <c r="I157" s="36" t="s">
        <v>608</v>
      </c>
      <c r="J157" s="240">
        <v>42.791366906474813</v>
      </c>
    </row>
    <row r="158" spans="1:10">
      <c r="A158" s="24">
        <v>5170024</v>
      </c>
      <c r="B158" s="34" t="s">
        <v>143</v>
      </c>
      <c r="C158" s="65" t="s">
        <v>601</v>
      </c>
      <c r="D158" s="57" t="s">
        <v>601</v>
      </c>
      <c r="E158" s="57" t="s">
        <v>601</v>
      </c>
      <c r="F158" s="81">
        <v>291</v>
      </c>
      <c r="G158" s="36" t="s">
        <v>608</v>
      </c>
      <c r="H158" s="36" t="s">
        <v>608</v>
      </c>
      <c r="I158" s="36" t="s">
        <v>608</v>
      </c>
      <c r="J158" s="240">
        <v>40.085910652920944</v>
      </c>
    </row>
    <row r="159" spans="1:10">
      <c r="A159" s="24">
        <v>5170032</v>
      </c>
      <c r="B159" s="46" t="s">
        <v>144</v>
      </c>
      <c r="C159" s="65" t="s">
        <v>601</v>
      </c>
      <c r="D159" s="57" t="s">
        <v>601</v>
      </c>
      <c r="E159" s="57" t="s">
        <v>601</v>
      </c>
      <c r="F159" s="81">
        <v>98</v>
      </c>
      <c r="G159" s="36" t="s">
        <v>608</v>
      </c>
      <c r="H159" s="36" t="s">
        <v>608</v>
      </c>
      <c r="I159" s="36" t="s">
        <v>608</v>
      </c>
      <c r="J159" s="240">
        <v>41.530612244897966</v>
      </c>
    </row>
    <row r="160" spans="1:10">
      <c r="A160" s="79">
        <v>5170044</v>
      </c>
      <c r="B160" s="46" t="s">
        <v>145</v>
      </c>
      <c r="C160" s="65">
        <v>19</v>
      </c>
      <c r="D160" s="57">
        <v>47</v>
      </c>
      <c r="E160" s="57">
        <v>34</v>
      </c>
      <c r="F160" s="81">
        <v>100</v>
      </c>
      <c r="G160" s="36">
        <f t="shared" si="6"/>
        <v>19</v>
      </c>
      <c r="H160" s="36">
        <f t="shared" si="7"/>
        <v>47</v>
      </c>
      <c r="I160" s="36">
        <f t="shared" si="8"/>
        <v>34</v>
      </c>
      <c r="J160" s="240">
        <v>36.5</v>
      </c>
    </row>
    <row r="161" spans="1:10">
      <c r="A161" s="24">
        <v>5170048</v>
      </c>
      <c r="B161" s="46" t="s">
        <v>146</v>
      </c>
      <c r="C161" s="65">
        <v>22</v>
      </c>
      <c r="D161" s="57">
        <v>56</v>
      </c>
      <c r="E161" s="57">
        <v>140</v>
      </c>
      <c r="F161" s="81">
        <v>218</v>
      </c>
      <c r="G161" s="36">
        <f t="shared" si="6"/>
        <v>10.091743119266056</v>
      </c>
      <c r="H161" s="36">
        <f t="shared" si="7"/>
        <v>25.688073394495412</v>
      </c>
      <c r="I161" s="36">
        <f t="shared" si="8"/>
        <v>64.220183486238525</v>
      </c>
      <c r="J161" s="240">
        <v>39.678899082568833</v>
      </c>
    </row>
    <row r="162" spans="1:10">
      <c r="A162" s="24"/>
      <c r="B162" s="46"/>
      <c r="C162" s="65"/>
      <c r="D162" s="57"/>
      <c r="E162" s="57"/>
      <c r="F162" s="81"/>
      <c r="G162" s="36"/>
      <c r="H162" s="36"/>
      <c r="I162" s="36"/>
      <c r="J162" s="240"/>
    </row>
    <row r="163" spans="1:10">
      <c r="A163" s="24">
        <v>5314000</v>
      </c>
      <c r="B163" s="46" t="s">
        <v>147</v>
      </c>
      <c r="C163" s="65">
        <v>147</v>
      </c>
      <c r="D163" s="57">
        <v>500</v>
      </c>
      <c r="E163" s="57">
        <v>1655</v>
      </c>
      <c r="F163" s="81">
        <v>2302</v>
      </c>
      <c r="G163" s="36">
        <f t="shared" si="6"/>
        <v>6.3857515204170285</v>
      </c>
      <c r="H163" s="36">
        <f t="shared" si="7"/>
        <v>21.720243266724587</v>
      </c>
      <c r="I163" s="36">
        <f t="shared" si="8"/>
        <v>71.894005212858389</v>
      </c>
      <c r="J163" s="240">
        <v>40.777584708948737</v>
      </c>
    </row>
    <row r="164" spans="1:10">
      <c r="A164" s="24">
        <v>5315000</v>
      </c>
      <c r="B164" s="46" t="s">
        <v>148</v>
      </c>
      <c r="C164" s="65">
        <v>386</v>
      </c>
      <c r="D164" s="57">
        <v>1280</v>
      </c>
      <c r="E164" s="57">
        <v>5960</v>
      </c>
      <c r="F164" s="81">
        <v>7626</v>
      </c>
      <c r="G164" s="36">
        <f t="shared" si="6"/>
        <v>5.061631261473905</v>
      </c>
      <c r="H164" s="36">
        <f t="shared" si="7"/>
        <v>16.784683975872017</v>
      </c>
      <c r="I164" s="36">
        <f t="shared" si="8"/>
        <v>78.15368476265408</v>
      </c>
      <c r="J164" s="240">
        <v>41.88447416732231</v>
      </c>
    </row>
    <row r="165" spans="1:10">
      <c r="A165" s="24">
        <v>5316000</v>
      </c>
      <c r="B165" s="46" t="s">
        <v>149</v>
      </c>
      <c r="C165" s="65">
        <v>39</v>
      </c>
      <c r="D165" s="57">
        <v>196</v>
      </c>
      <c r="E165" s="57">
        <v>593</v>
      </c>
      <c r="F165" s="81">
        <v>828</v>
      </c>
      <c r="G165" s="36">
        <f t="shared" si="6"/>
        <v>4.7101449275362315</v>
      </c>
      <c r="H165" s="36">
        <f t="shared" si="7"/>
        <v>23.671497584541061</v>
      </c>
      <c r="I165" s="36">
        <f t="shared" si="8"/>
        <v>71.618357487922708</v>
      </c>
      <c r="J165" s="240">
        <v>40.923913043478194</v>
      </c>
    </row>
    <row r="166" spans="1:10">
      <c r="A166" s="24"/>
      <c r="B166" s="46"/>
      <c r="C166" s="65"/>
      <c r="D166" s="57"/>
      <c r="E166" s="57"/>
      <c r="F166" s="81"/>
      <c r="G166" s="36"/>
      <c r="H166" s="36"/>
      <c r="I166" s="36"/>
      <c r="J166" s="240"/>
    </row>
    <row r="167" spans="1:10" ht="25.5">
      <c r="A167" s="49">
        <v>5334000</v>
      </c>
      <c r="B167" s="62" t="s">
        <v>553</v>
      </c>
      <c r="C167" s="132">
        <v>124</v>
      </c>
      <c r="D167" s="133">
        <v>1005</v>
      </c>
      <c r="E167" s="133">
        <v>1947</v>
      </c>
      <c r="F167" s="134">
        <v>3076</v>
      </c>
      <c r="G167" s="140">
        <f t="shared" si="6"/>
        <v>4.031209362808843</v>
      </c>
      <c r="H167" s="140">
        <f t="shared" si="7"/>
        <v>32.672301690507155</v>
      </c>
      <c r="I167" s="140">
        <f t="shared" si="8"/>
        <v>63.296488946684008</v>
      </c>
      <c r="J167" s="195">
        <v>40.710013003901231</v>
      </c>
    </row>
    <row r="168" spans="1:10">
      <c r="A168" s="24">
        <v>5334000</v>
      </c>
      <c r="B168" s="46" t="s">
        <v>724</v>
      </c>
      <c r="C168" s="65">
        <v>14</v>
      </c>
      <c r="D168" s="57">
        <v>326</v>
      </c>
      <c r="E168" s="57">
        <v>128</v>
      </c>
      <c r="F168" s="81">
        <v>468</v>
      </c>
      <c r="G168" s="36">
        <f t="shared" si="6"/>
        <v>2.9914529914529915</v>
      </c>
      <c r="H168" s="36">
        <f t="shared" si="7"/>
        <v>69.658119658119659</v>
      </c>
      <c r="I168" s="36">
        <f t="shared" si="8"/>
        <v>27.350427350427349</v>
      </c>
      <c r="J168" s="240">
        <v>37.435897435897402</v>
      </c>
    </row>
    <row r="169" spans="1:10">
      <c r="A169" s="24">
        <v>5334002</v>
      </c>
      <c r="B169" s="46" t="s">
        <v>150</v>
      </c>
      <c r="C169" s="65">
        <v>88</v>
      </c>
      <c r="D169" s="57">
        <v>265</v>
      </c>
      <c r="E169" s="57">
        <v>1171</v>
      </c>
      <c r="F169" s="81">
        <v>1524</v>
      </c>
      <c r="G169" s="36">
        <f t="shared" si="6"/>
        <v>5.7742782152230969</v>
      </c>
      <c r="H169" s="36">
        <f t="shared" si="7"/>
        <v>17.388451443569554</v>
      </c>
      <c r="I169" s="36">
        <f t="shared" si="8"/>
        <v>76.837270341207343</v>
      </c>
      <c r="J169" s="240">
        <v>41.823490813648291</v>
      </c>
    </row>
    <row r="170" spans="1:10">
      <c r="A170" s="24">
        <v>5334004</v>
      </c>
      <c r="B170" s="46" t="s">
        <v>151</v>
      </c>
      <c r="C170" s="65" t="s">
        <v>601</v>
      </c>
      <c r="D170" s="57" t="s">
        <v>601</v>
      </c>
      <c r="E170" s="57" t="s">
        <v>601</v>
      </c>
      <c r="F170" s="81">
        <v>177</v>
      </c>
      <c r="G170" s="36" t="s">
        <v>608</v>
      </c>
      <c r="H170" s="36" t="s">
        <v>608</v>
      </c>
      <c r="I170" s="36" t="s">
        <v>608</v>
      </c>
      <c r="J170" s="240">
        <v>42.677966101694913</v>
      </c>
    </row>
    <row r="171" spans="1:10">
      <c r="A171" s="24">
        <v>5334012</v>
      </c>
      <c r="B171" s="46" t="s">
        <v>152</v>
      </c>
      <c r="C171" s="65" t="s">
        <v>601</v>
      </c>
      <c r="D171" s="57" t="s">
        <v>601</v>
      </c>
      <c r="E171" s="57" t="s">
        <v>601</v>
      </c>
      <c r="F171" s="81">
        <v>230</v>
      </c>
      <c r="G171" s="36" t="s">
        <v>608</v>
      </c>
      <c r="H171" s="36" t="s">
        <v>608</v>
      </c>
      <c r="I171" s="36" t="s">
        <v>608</v>
      </c>
      <c r="J171" s="240">
        <v>41.043478260869541</v>
      </c>
    </row>
    <row r="172" spans="1:10">
      <c r="A172" s="24">
        <v>5334016</v>
      </c>
      <c r="B172" s="46" t="s">
        <v>153</v>
      </c>
      <c r="C172" s="65">
        <v>18</v>
      </c>
      <c r="D172" s="57">
        <v>101</v>
      </c>
      <c r="E172" s="57">
        <v>135</v>
      </c>
      <c r="F172" s="81">
        <v>254</v>
      </c>
      <c r="G172" s="36">
        <f t="shared" si="6"/>
        <v>7.0866141732283463</v>
      </c>
      <c r="H172" s="36">
        <f t="shared" si="7"/>
        <v>39.763779527559052</v>
      </c>
      <c r="I172" s="36">
        <f t="shared" si="8"/>
        <v>53.1496062992126</v>
      </c>
      <c r="J172" s="240">
        <v>38.685039370078727</v>
      </c>
    </row>
    <row r="173" spans="1:10">
      <c r="A173" s="24">
        <v>5334032</v>
      </c>
      <c r="B173" s="46" t="s">
        <v>154</v>
      </c>
      <c r="C173" s="65" t="s">
        <v>601</v>
      </c>
      <c r="D173" s="57" t="s">
        <v>601</v>
      </c>
      <c r="E173" s="57" t="s">
        <v>601</v>
      </c>
      <c r="F173" s="81">
        <v>262</v>
      </c>
      <c r="G173" s="36" t="s">
        <v>608</v>
      </c>
      <c r="H173" s="36" t="s">
        <v>608</v>
      </c>
      <c r="I173" s="36" t="s">
        <v>608</v>
      </c>
      <c r="J173" s="240">
        <v>39.885496183206115</v>
      </c>
    </row>
    <row r="174" spans="1:10">
      <c r="A174" s="24">
        <v>5334036</v>
      </c>
      <c r="B174" s="46" t="s">
        <v>155</v>
      </c>
      <c r="C174" s="65" t="s">
        <v>601</v>
      </c>
      <c r="D174" s="57" t="s">
        <v>601</v>
      </c>
      <c r="E174" s="57" t="s">
        <v>601</v>
      </c>
      <c r="F174" s="81">
        <v>161</v>
      </c>
      <c r="G174" s="36" t="s">
        <v>608</v>
      </c>
      <c r="H174" s="36" t="s">
        <v>608</v>
      </c>
      <c r="I174" s="36" t="s">
        <v>608</v>
      </c>
      <c r="J174" s="240">
        <v>41.583850931677006</v>
      </c>
    </row>
    <row r="175" spans="1:10">
      <c r="A175" s="24"/>
      <c r="B175" s="46"/>
      <c r="C175" s="65"/>
      <c r="D175" s="57"/>
      <c r="E175" s="57"/>
      <c r="F175" s="81"/>
      <c r="G175" s="36"/>
      <c r="H175" s="36"/>
      <c r="I175" s="36"/>
      <c r="J175" s="240"/>
    </row>
    <row r="176" spans="1:10">
      <c r="A176" s="49">
        <v>5358000</v>
      </c>
      <c r="B176" s="62" t="s">
        <v>554</v>
      </c>
      <c r="C176" s="132">
        <v>97</v>
      </c>
      <c r="D176" s="133">
        <v>392</v>
      </c>
      <c r="E176" s="133">
        <v>899</v>
      </c>
      <c r="F176" s="134">
        <v>1388</v>
      </c>
      <c r="G176" s="140">
        <f t="shared" si="6"/>
        <v>6.988472622478386</v>
      </c>
      <c r="H176" s="140">
        <f t="shared" si="7"/>
        <v>28.24207492795389</v>
      </c>
      <c r="I176" s="140">
        <f t="shared" si="8"/>
        <v>64.769452449567723</v>
      </c>
      <c r="J176" s="195">
        <v>40.644092219020251</v>
      </c>
    </row>
    <row r="177" spans="1:10">
      <c r="A177" s="24">
        <v>5358000</v>
      </c>
      <c r="B177" s="46" t="s">
        <v>156</v>
      </c>
      <c r="C177" s="65">
        <v>88</v>
      </c>
      <c r="D177" s="57">
        <v>278</v>
      </c>
      <c r="E177" s="57">
        <v>614</v>
      </c>
      <c r="F177" s="81">
        <v>980</v>
      </c>
      <c r="G177" s="36">
        <f t="shared" si="6"/>
        <v>8.9795918367346932</v>
      </c>
      <c r="H177" s="36">
        <f t="shared" si="7"/>
        <v>28.367346938775512</v>
      </c>
      <c r="I177" s="36">
        <f t="shared" si="8"/>
        <v>62.653061224489797</v>
      </c>
      <c r="J177" s="240">
        <v>40.177551020408139</v>
      </c>
    </row>
    <row r="178" spans="1:10">
      <c r="A178" s="24">
        <v>5358008</v>
      </c>
      <c r="B178" s="34" t="s">
        <v>157</v>
      </c>
      <c r="C178" s="65">
        <v>9</v>
      </c>
      <c r="D178" s="57">
        <v>114</v>
      </c>
      <c r="E178" s="57">
        <v>285</v>
      </c>
      <c r="F178" s="81">
        <v>408</v>
      </c>
      <c r="G178" s="36">
        <f t="shared" si="6"/>
        <v>2.2058823529411766</v>
      </c>
      <c r="H178" s="36">
        <f t="shared" si="7"/>
        <v>27.941176470588236</v>
      </c>
      <c r="I178" s="36">
        <f t="shared" si="8"/>
        <v>69.852941176470594</v>
      </c>
      <c r="J178" s="240">
        <v>41.764705882352985</v>
      </c>
    </row>
    <row r="179" spans="1:10">
      <c r="A179" s="24"/>
      <c r="B179" s="46"/>
      <c r="C179" s="65"/>
      <c r="D179" s="57"/>
      <c r="E179" s="57"/>
      <c r="F179" s="81"/>
      <c r="G179" s="36"/>
      <c r="H179" s="36"/>
      <c r="I179" s="36"/>
      <c r="J179" s="240"/>
    </row>
    <row r="180" spans="1:10">
      <c r="A180" s="49">
        <v>5362000</v>
      </c>
      <c r="B180" s="62" t="s">
        <v>555</v>
      </c>
      <c r="C180" s="132">
        <v>231</v>
      </c>
      <c r="D180" s="133">
        <v>945</v>
      </c>
      <c r="E180" s="133">
        <v>1178</v>
      </c>
      <c r="F180" s="134">
        <v>2354</v>
      </c>
      <c r="G180" s="140">
        <f t="shared" si="6"/>
        <v>9.8130841121495322</v>
      </c>
      <c r="H180" s="140">
        <f t="shared" si="7"/>
        <v>40.144435004248088</v>
      </c>
      <c r="I180" s="140">
        <f t="shared" si="8"/>
        <v>50.04248088360238</v>
      </c>
      <c r="J180" s="195">
        <v>38.018691588785096</v>
      </c>
    </row>
    <row r="181" spans="1:10">
      <c r="A181" s="24">
        <v>5362004</v>
      </c>
      <c r="B181" s="46" t="s">
        <v>23</v>
      </c>
      <c r="C181" s="65" t="s">
        <v>601</v>
      </c>
      <c r="D181" s="57" t="s">
        <v>601</v>
      </c>
      <c r="E181" s="57" t="s">
        <v>601</v>
      </c>
      <c r="F181" s="81">
        <v>79</v>
      </c>
      <c r="G181" s="36" t="s">
        <v>608</v>
      </c>
      <c r="H181" s="36" t="s">
        <v>608</v>
      </c>
      <c r="I181" s="36" t="s">
        <v>608</v>
      </c>
      <c r="J181" s="240">
        <v>38.670886075949369</v>
      </c>
    </row>
    <row r="182" spans="1:10">
      <c r="A182" s="24">
        <v>5362008</v>
      </c>
      <c r="B182" s="46" t="s">
        <v>158</v>
      </c>
      <c r="C182" s="65">
        <v>50</v>
      </c>
      <c r="D182" s="57">
        <v>154</v>
      </c>
      <c r="E182" s="57">
        <v>87</v>
      </c>
      <c r="F182" s="81">
        <v>291</v>
      </c>
      <c r="G182" s="36">
        <f t="shared" si="6"/>
        <v>17.182130584192439</v>
      </c>
      <c r="H182" s="36">
        <f t="shared" si="7"/>
        <v>52.920962199312712</v>
      </c>
      <c r="I182" s="36">
        <f t="shared" si="8"/>
        <v>29.896907216494846</v>
      </c>
      <c r="J182" s="240">
        <v>35.831615120274854</v>
      </c>
    </row>
    <row r="183" spans="1:10">
      <c r="A183" s="24">
        <v>5362012</v>
      </c>
      <c r="B183" s="46" t="s">
        <v>159</v>
      </c>
      <c r="C183" s="65">
        <v>36</v>
      </c>
      <c r="D183" s="57">
        <v>83</v>
      </c>
      <c r="E183" s="57">
        <v>105</v>
      </c>
      <c r="F183" s="81">
        <v>224</v>
      </c>
      <c r="G183" s="36">
        <f t="shared" si="6"/>
        <v>16.071428571428573</v>
      </c>
      <c r="H183" s="36">
        <f t="shared" si="7"/>
        <v>37.053571428571431</v>
      </c>
      <c r="I183" s="36">
        <f t="shared" si="8"/>
        <v>46.875</v>
      </c>
      <c r="J183" s="240">
        <v>36.60714285714284</v>
      </c>
    </row>
    <row r="184" spans="1:10">
      <c r="A184" s="24">
        <v>5362016</v>
      </c>
      <c r="B184" s="46" t="s">
        <v>24</v>
      </c>
      <c r="C184" s="65" t="s">
        <v>601</v>
      </c>
      <c r="D184" s="57" t="s">
        <v>601</v>
      </c>
      <c r="E184" s="57" t="s">
        <v>601</v>
      </c>
      <c r="F184" s="81">
        <v>73</v>
      </c>
      <c r="G184" s="36" t="s">
        <v>608</v>
      </c>
      <c r="H184" s="36" t="s">
        <v>608</v>
      </c>
      <c r="I184" s="36" t="s">
        <v>608</v>
      </c>
      <c r="J184" s="240">
        <v>38.287671232876725</v>
      </c>
    </row>
    <row r="185" spans="1:10">
      <c r="A185" s="24">
        <v>5362020</v>
      </c>
      <c r="B185" s="46" t="s">
        <v>160</v>
      </c>
      <c r="C185" s="65">
        <v>48</v>
      </c>
      <c r="D185" s="57">
        <v>64</v>
      </c>
      <c r="E185" s="57">
        <v>141</v>
      </c>
      <c r="F185" s="81">
        <v>253</v>
      </c>
      <c r="G185" s="36">
        <f t="shared" si="6"/>
        <v>18.972332015810277</v>
      </c>
      <c r="H185" s="36">
        <f t="shared" si="7"/>
        <v>25.296442687747035</v>
      </c>
      <c r="I185" s="36">
        <f t="shared" si="8"/>
        <v>55.731225296442688</v>
      </c>
      <c r="J185" s="240">
        <v>35.426877470355734</v>
      </c>
    </row>
    <row r="186" spans="1:10">
      <c r="A186" s="24">
        <v>5362024</v>
      </c>
      <c r="B186" s="46" t="s">
        <v>161</v>
      </c>
      <c r="C186" s="65">
        <v>3</v>
      </c>
      <c r="D186" s="57">
        <v>85</v>
      </c>
      <c r="E186" s="57">
        <v>199</v>
      </c>
      <c r="F186" s="81">
        <v>287</v>
      </c>
      <c r="G186" s="36">
        <f t="shared" si="6"/>
        <v>1.0452961672473868</v>
      </c>
      <c r="H186" s="36">
        <f t="shared" si="7"/>
        <v>29.616724738675959</v>
      </c>
      <c r="I186" s="36">
        <f t="shared" si="8"/>
        <v>69.337979094076658</v>
      </c>
      <c r="J186" s="240">
        <v>41.829268292682933</v>
      </c>
    </row>
    <row r="187" spans="1:10">
      <c r="A187" s="24">
        <v>5362028</v>
      </c>
      <c r="B187" s="46" t="s">
        <v>162</v>
      </c>
      <c r="C187" s="65">
        <v>9</v>
      </c>
      <c r="D187" s="57">
        <v>186</v>
      </c>
      <c r="E187" s="57">
        <v>267</v>
      </c>
      <c r="F187" s="81">
        <v>462</v>
      </c>
      <c r="G187" s="36">
        <f t="shared" si="6"/>
        <v>1.948051948051948</v>
      </c>
      <c r="H187" s="36">
        <f t="shared" si="7"/>
        <v>40.259740259740262</v>
      </c>
      <c r="I187" s="36">
        <f t="shared" si="8"/>
        <v>57.79220779220779</v>
      </c>
      <c r="J187" s="240">
        <v>40.389610389610418</v>
      </c>
    </row>
    <row r="188" spans="1:10">
      <c r="A188" s="24">
        <v>5362032</v>
      </c>
      <c r="B188" s="46" t="s">
        <v>163</v>
      </c>
      <c r="C188" s="65">
        <v>28</v>
      </c>
      <c r="D188" s="57">
        <v>120</v>
      </c>
      <c r="E188" s="57">
        <v>103</v>
      </c>
      <c r="F188" s="81">
        <v>251</v>
      </c>
      <c r="G188" s="36">
        <f t="shared" si="6"/>
        <v>11.155378486055778</v>
      </c>
      <c r="H188" s="36">
        <f t="shared" si="7"/>
        <v>47.808764940239044</v>
      </c>
      <c r="I188" s="36">
        <f t="shared" si="8"/>
        <v>41.035856573705182</v>
      </c>
      <c r="J188" s="240">
        <v>37.119521912350592</v>
      </c>
    </row>
    <row r="189" spans="1:10">
      <c r="A189" s="24">
        <v>5362036</v>
      </c>
      <c r="B189" s="46" t="s">
        <v>164</v>
      </c>
      <c r="C189" s="65">
        <v>50</v>
      </c>
      <c r="D189" s="57">
        <v>87</v>
      </c>
      <c r="E189" s="57">
        <v>94</v>
      </c>
      <c r="F189" s="81">
        <v>231</v>
      </c>
      <c r="G189" s="36">
        <f t="shared" si="6"/>
        <v>21.645021645021647</v>
      </c>
      <c r="H189" s="36">
        <f t="shared" si="7"/>
        <v>37.662337662337663</v>
      </c>
      <c r="I189" s="36">
        <f t="shared" si="8"/>
        <v>40.692640692640694</v>
      </c>
      <c r="J189" s="240">
        <v>33.545454545454554</v>
      </c>
    </row>
    <row r="190" spans="1:10">
      <c r="A190" s="24">
        <v>5362040</v>
      </c>
      <c r="B190" s="46" t="s">
        <v>165</v>
      </c>
      <c r="C190" s="65">
        <v>3</v>
      </c>
      <c r="D190" s="57">
        <v>75</v>
      </c>
      <c r="E190" s="57">
        <v>125</v>
      </c>
      <c r="F190" s="81">
        <v>203</v>
      </c>
      <c r="G190" s="36">
        <f t="shared" si="6"/>
        <v>1.4778325123152709</v>
      </c>
      <c r="H190" s="36">
        <f t="shared" si="7"/>
        <v>36.945812807881772</v>
      </c>
      <c r="I190" s="36">
        <f t="shared" si="8"/>
        <v>61.576354679802954</v>
      </c>
      <c r="J190" s="240">
        <v>41.009852216748762</v>
      </c>
    </row>
    <row r="191" spans="1:10">
      <c r="A191" s="24"/>
      <c r="B191" s="46"/>
      <c r="C191" s="65"/>
      <c r="D191" s="57"/>
      <c r="E191" s="57"/>
      <c r="F191" s="81"/>
      <c r="G191" s="36"/>
      <c r="H191" s="36"/>
      <c r="I191" s="36"/>
      <c r="J191" s="240"/>
    </row>
    <row r="192" spans="1:10">
      <c r="A192" s="24">
        <v>5366000</v>
      </c>
      <c r="B192" s="46" t="s">
        <v>166</v>
      </c>
      <c r="C192" s="65">
        <v>95</v>
      </c>
      <c r="D192" s="57">
        <v>521</v>
      </c>
      <c r="E192" s="57">
        <v>288</v>
      </c>
      <c r="F192" s="81">
        <v>904</v>
      </c>
      <c r="G192" s="36">
        <f t="shared" si="6"/>
        <v>10.508849557522124</v>
      </c>
      <c r="H192" s="36">
        <f t="shared" si="7"/>
        <v>57.63274336283186</v>
      </c>
      <c r="I192" s="36">
        <f t="shared" si="8"/>
        <v>31.858407079646017</v>
      </c>
      <c r="J192" s="240">
        <v>36.945796460176979</v>
      </c>
    </row>
    <row r="193" spans="1:10">
      <c r="A193" s="24"/>
      <c r="B193" s="46"/>
      <c r="C193" s="65"/>
      <c r="D193" s="57"/>
      <c r="E193" s="57"/>
      <c r="F193" s="81"/>
      <c r="G193" s="36"/>
      <c r="H193" s="36"/>
      <c r="I193" s="36"/>
      <c r="J193" s="240"/>
    </row>
    <row r="194" spans="1:10">
      <c r="A194" s="49">
        <v>5370000</v>
      </c>
      <c r="B194" s="62" t="s">
        <v>556</v>
      </c>
      <c r="C194" s="132">
        <v>141</v>
      </c>
      <c r="D194" s="133">
        <v>571</v>
      </c>
      <c r="E194" s="133">
        <v>489</v>
      </c>
      <c r="F194" s="134">
        <v>1201</v>
      </c>
      <c r="G194" s="140">
        <f t="shared" si="6"/>
        <v>11.740216486261449</v>
      </c>
      <c r="H194" s="140">
        <f t="shared" si="7"/>
        <v>47.543713572023314</v>
      </c>
      <c r="I194" s="140">
        <f t="shared" si="8"/>
        <v>40.71606994171524</v>
      </c>
      <c r="J194" s="195">
        <v>37.169025811823467</v>
      </c>
    </row>
    <row r="195" spans="1:10">
      <c r="A195" s="24">
        <v>5370000</v>
      </c>
      <c r="B195" s="46" t="s">
        <v>167</v>
      </c>
      <c r="C195" s="65">
        <v>64</v>
      </c>
      <c r="D195" s="57">
        <v>262</v>
      </c>
      <c r="E195" s="57">
        <v>263</v>
      </c>
      <c r="F195" s="81">
        <v>589</v>
      </c>
      <c r="G195" s="36">
        <f t="shared" si="6"/>
        <v>10.865874363327674</v>
      </c>
      <c r="H195" s="36">
        <f t="shared" si="7"/>
        <v>44.482173174872663</v>
      </c>
      <c r="I195" s="36">
        <f t="shared" si="8"/>
        <v>44.651952461799659</v>
      </c>
      <c r="J195" s="240">
        <v>37.757215619694342</v>
      </c>
    </row>
    <row r="196" spans="1:10">
      <c r="A196" s="24">
        <v>5370004</v>
      </c>
      <c r="B196" s="46" t="s">
        <v>168</v>
      </c>
      <c r="C196" s="65">
        <v>30</v>
      </c>
      <c r="D196" s="57">
        <v>101</v>
      </c>
      <c r="E196" s="57">
        <v>59</v>
      </c>
      <c r="F196" s="81">
        <v>190</v>
      </c>
      <c r="G196" s="36">
        <f t="shared" si="6"/>
        <v>15.789473684210526</v>
      </c>
      <c r="H196" s="36">
        <f t="shared" si="7"/>
        <v>53.157894736842103</v>
      </c>
      <c r="I196" s="36">
        <f t="shared" si="8"/>
        <v>31.05263157894737</v>
      </c>
      <c r="J196" s="240">
        <v>35.768421052631595</v>
      </c>
    </row>
    <row r="197" spans="1:10">
      <c r="A197" s="24">
        <v>5370012</v>
      </c>
      <c r="B197" s="46" t="s">
        <v>169</v>
      </c>
      <c r="C197" s="65" t="s">
        <v>601</v>
      </c>
      <c r="D197" s="57" t="s">
        <v>601</v>
      </c>
      <c r="E197" s="57" t="s">
        <v>601</v>
      </c>
      <c r="F197" s="81">
        <v>100</v>
      </c>
      <c r="G197" s="36" t="s">
        <v>608</v>
      </c>
      <c r="H197" s="36" t="s">
        <v>608</v>
      </c>
      <c r="I197" s="36" t="s">
        <v>608</v>
      </c>
      <c r="J197" s="240">
        <v>40.5</v>
      </c>
    </row>
    <row r="198" spans="1:10">
      <c r="A198" s="24">
        <v>5370016</v>
      </c>
      <c r="B198" s="46" t="s">
        <v>170</v>
      </c>
      <c r="C198" s="65" t="s">
        <v>601</v>
      </c>
      <c r="D198" s="57" t="s">
        <v>601</v>
      </c>
      <c r="E198" s="57" t="s">
        <v>601</v>
      </c>
      <c r="F198" s="81">
        <v>172</v>
      </c>
      <c r="G198" s="36" t="s">
        <v>608</v>
      </c>
      <c r="H198" s="36" t="s">
        <v>608</v>
      </c>
      <c r="I198" s="36" t="s">
        <v>608</v>
      </c>
      <c r="J198" s="240">
        <v>38.255813953488342</v>
      </c>
    </row>
    <row r="199" spans="1:10">
      <c r="A199" s="24">
        <v>5370020</v>
      </c>
      <c r="B199" s="46" t="s">
        <v>171</v>
      </c>
      <c r="C199" s="65">
        <v>36</v>
      </c>
      <c r="D199" s="57">
        <v>69</v>
      </c>
      <c r="E199" s="57">
        <v>45</v>
      </c>
      <c r="F199" s="81">
        <v>150</v>
      </c>
      <c r="G199" s="36">
        <f t="shared" ref="G199:G262" si="9">C199*100/F199</f>
        <v>24</v>
      </c>
      <c r="H199" s="36">
        <f t="shared" ref="H199:H262" si="10">D199*100/F199</f>
        <v>46</v>
      </c>
      <c r="I199" s="36">
        <f t="shared" ref="I199:I262" si="11">E199*100/F199</f>
        <v>30</v>
      </c>
      <c r="J199" s="240">
        <v>33.166666666666671</v>
      </c>
    </row>
    <row r="200" spans="1:10">
      <c r="A200" s="24"/>
      <c r="B200" s="46"/>
      <c r="C200" s="65"/>
      <c r="D200" s="57"/>
      <c r="E200" s="57"/>
      <c r="F200" s="81"/>
      <c r="G200" s="36"/>
      <c r="H200" s="36"/>
      <c r="I200" s="36"/>
      <c r="J200" s="240"/>
    </row>
    <row r="201" spans="1:10">
      <c r="A201" s="49">
        <v>5374000</v>
      </c>
      <c r="B201" s="62" t="s">
        <v>726</v>
      </c>
      <c r="C201" s="132">
        <v>132</v>
      </c>
      <c r="D201" s="133">
        <v>436</v>
      </c>
      <c r="E201" s="133">
        <v>432</v>
      </c>
      <c r="F201" s="134">
        <v>1000</v>
      </c>
      <c r="G201" s="140">
        <f t="shared" si="9"/>
        <v>13.2</v>
      </c>
      <c r="H201" s="140">
        <f t="shared" si="10"/>
        <v>43.6</v>
      </c>
      <c r="I201" s="140">
        <f t="shared" si="11"/>
        <v>43.2</v>
      </c>
      <c r="J201" s="195">
        <v>37.709999999999987</v>
      </c>
    </row>
    <row r="202" spans="1:10">
      <c r="A202" s="24">
        <v>5374000</v>
      </c>
      <c r="B202" s="46" t="s">
        <v>172</v>
      </c>
      <c r="C202" s="65">
        <v>66</v>
      </c>
      <c r="D202" s="57">
        <v>223</v>
      </c>
      <c r="E202" s="57">
        <v>239</v>
      </c>
      <c r="F202" s="81">
        <v>528</v>
      </c>
      <c r="G202" s="36">
        <f t="shared" si="9"/>
        <v>12.5</v>
      </c>
      <c r="H202" s="36">
        <f t="shared" si="10"/>
        <v>42.234848484848484</v>
      </c>
      <c r="I202" s="36">
        <f t="shared" si="11"/>
        <v>45.265151515151516</v>
      </c>
      <c r="J202" s="240">
        <v>38.221590909090899</v>
      </c>
    </row>
    <row r="203" spans="1:10">
      <c r="A203" s="24">
        <v>5374012</v>
      </c>
      <c r="B203" s="46" t="s">
        <v>173</v>
      </c>
      <c r="C203" s="65">
        <v>23</v>
      </c>
      <c r="D203" s="57">
        <v>53</v>
      </c>
      <c r="E203" s="57">
        <v>60</v>
      </c>
      <c r="F203" s="81">
        <v>136</v>
      </c>
      <c r="G203" s="36">
        <f t="shared" si="9"/>
        <v>16.911764705882351</v>
      </c>
      <c r="H203" s="36">
        <f t="shared" si="10"/>
        <v>38.970588235294116</v>
      </c>
      <c r="I203" s="36">
        <f t="shared" si="11"/>
        <v>44.117647058823529</v>
      </c>
      <c r="J203" s="240">
        <v>37.720588235294102</v>
      </c>
    </row>
    <row r="204" spans="1:10">
      <c r="A204" s="24">
        <v>5374036</v>
      </c>
      <c r="B204" s="46" t="s">
        <v>174</v>
      </c>
      <c r="C204" s="65">
        <v>4</v>
      </c>
      <c r="D204" s="57">
        <v>49</v>
      </c>
      <c r="E204" s="57">
        <v>35</v>
      </c>
      <c r="F204" s="81">
        <v>88</v>
      </c>
      <c r="G204" s="36">
        <f t="shared" si="9"/>
        <v>4.5454545454545459</v>
      </c>
      <c r="H204" s="36">
        <f t="shared" si="10"/>
        <v>55.68181818181818</v>
      </c>
      <c r="I204" s="36">
        <f t="shared" si="11"/>
        <v>39.772727272727273</v>
      </c>
      <c r="J204" s="240">
        <v>38.522727272727266</v>
      </c>
    </row>
    <row r="205" spans="1:10">
      <c r="A205" s="24">
        <v>5374048</v>
      </c>
      <c r="B205" s="46" t="s">
        <v>175</v>
      </c>
      <c r="C205" s="65">
        <v>21</v>
      </c>
      <c r="D205" s="57">
        <v>47</v>
      </c>
      <c r="E205" s="57">
        <v>55</v>
      </c>
      <c r="F205" s="81">
        <v>123</v>
      </c>
      <c r="G205" s="36">
        <f t="shared" si="9"/>
        <v>17.073170731707318</v>
      </c>
      <c r="H205" s="36">
        <f t="shared" si="10"/>
        <v>38.211382113821138</v>
      </c>
      <c r="I205" s="36">
        <f t="shared" si="11"/>
        <v>44.715447154471548</v>
      </c>
      <c r="J205" s="240">
        <v>37.073170731707329</v>
      </c>
    </row>
    <row r="206" spans="1:10">
      <c r="A206" s="24">
        <v>5374052</v>
      </c>
      <c r="B206" s="46" t="s">
        <v>176</v>
      </c>
      <c r="C206" s="65">
        <v>18</v>
      </c>
      <c r="D206" s="57">
        <v>64</v>
      </c>
      <c r="E206" s="57">
        <v>43</v>
      </c>
      <c r="F206" s="81">
        <v>125</v>
      </c>
      <c r="G206" s="36">
        <f t="shared" si="9"/>
        <v>14.4</v>
      </c>
      <c r="H206" s="36">
        <f t="shared" si="10"/>
        <v>51.2</v>
      </c>
      <c r="I206" s="36">
        <f t="shared" si="11"/>
        <v>34.4</v>
      </c>
      <c r="J206" s="240">
        <v>35.591999999999992</v>
      </c>
    </row>
    <row r="207" spans="1:10">
      <c r="A207" s="24"/>
      <c r="B207" s="46"/>
      <c r="C207" s="65"/>
      <c r="D207" s="57"/>
      <c r="E207" s="57"/>
      <c r="F207" s="81"/>
      <c r="G207" s="36"/>
      <c r="H207" s="36"/>
      <c r="I207" s="36"/>
      <c r="J207" s="240"/>
    </row>
    <row r="208" spans="1:10" ht="25.5">
      <c r="A208" s="49">
        <v>5378000</v>
      </c>
      <c r="B208" s="62" t="s">
        <v>702</v>
      </c>
      <c r="C208" s="132">
        <v>278</v>
      </c>
      <c r="D208" s="133">
        <v>561</v>
      </c>
      <c r="E208" s="133">
        <v>695</v>
      </c>
      <c r="F208" s="134">
        <v>1534</v>
      </c>
      <c r="G208" s="140">
        <f t="shared" si="9"/>
        <v>18.122555410691003</v>
      </c>
      <c r="H208" s="140">
        <f t="shared" si="10"/>
        <v>36.571056062581484</v>
      </c>
      <c r="I208" s="140">
        <f t="shared" si="11"/>
        <v>45.30638852672751</v>
      </c>
      <c r="J208" s="195">
        <v>36.5</v>
      </c>
    </row>
    <row r="209" spans="1:10">
      <c r="A209" s="24">
        <v>5378000</v>
      </c>
      <c r="B209" s="46" t="s">
        <v>177</v>
      </c>
      <c r="C209" s="65">
        <v>61</v>
      </c>
      <c r="D209" s="57">
        <v>103</v>
      </c>
      <c r="E209" s="57">
        <v>141</v>
      </c>
      <c r="F209" s="81">
        <v>305</v>
      </c>
      <c r="G209" s="36">
        <f t="shared" si="9"/>
        <v>20</v>
      </c>
      <c r="H209" s="36">
        <f t="shared" si="10"/>
        <v>33.770491803278688</v>
      </c>
      <c r="I209" s="36">
        <f t="shared" si="11"/>
        <v>46.229508196721312</v>
      </c>
      <c r="J209" s="240">
        <v>35.885245901639337</v>
      </c>
    </row>
    <row r="210" spans="1:10">
      <c r="A210" s="24">
        <v>5378004</v>
      </c>
      <c r="B210" s="46" t="s">
        <v>178</v>
      </c>
      <c r="C210" s="65">
        <v>135</v>
      </c>
      <c r="D210" s="57">
        <v>268</v>
      </c>
      <c r="E210" s="57">
        <v>311</v>
      </c>
      <c r="F210" s="81">
        <v>714</v>
      </c>
      <c r="G210" s="36">
        <f t="shared" si="9"/>
        <v>18.907563025210084</v>
      </c>
      <c r="H210" s="36">
        <f t="shared" si="10"/>
        <v>37.535014005602243</v>
      </c>
      <c r="I210" s="36">
        <f t="shared" si="11"/>
        <v>43.557422969187677</v>
      </c>
      <c r="J210" s="240">
        <v>36.277310924369708</v>
      </c>
    </row>
    <row r="211" spans="1:10">
      <c r="A211" s="24">
        <v>5378016</v>
      </c>
      <c r="B211" s="46" t="s">
        <v>179</v>
      </c>
      <c r="C211" s="65">
        <v>10</v>
      </c>
      <c r="D211" s="57">
        <v>66</v>
      </c>
      <c r="E211" s="57">
        <v>53</v>
      </c>
      <c r="F211" s="81">
        <v>129</v>
      </c>
      <c r="G211" s="36">
        <f t="shared" si="9"/>
        <v>7.7519379844961236</v>
      </c>
      <c r="H211" s="36">
        <f t="shared" si="10"/>
        <v>51.162790697674417</v>
      </c>
      <c r="I211" s="36">
        <f t="shared" si="11"/>
        <v>41.085271317829459</v>
      </c>
      <c r="J211" s="240">
        <v>38.449612403100758</v>
      </c>
    </row>
    <row r="212" spans="1:10">
      <c r="A212" s="24">
        <v>5378024</v>
      </c>
      <c r="B212" s="46" t="s">
        <v>180</v>
      </c>
      <c r="C212" s="65">
        <v>19</v>
      </c>
      <c r="D212" s="57">
        <v>49</v>
      </c>
      <c r="E212" s="57">
        <v>66</v>
      </c>
      <c r="F212" s="81">
        <v>134</v>
      </c>
      <c r="G212" s="36">
        <f t="shared" si="9"/>
        <v>14.17910447761194</v>
      </c>
      <c r="H212" s="36">
        <f t="shared" si="10"/>
        <v>36.567164179104481</v>
      </c>
      <c r="I212" s="36">
        <f t="shared" si="11"/>
        <v>49.253731343283583</v>
      </c>
      <c r="J212" s="240">
        <v>37.552238805970177</v>
      </c>
    </row>
    <row r="213" spans="1:10">
      <c r="A213" s="24">
        <v>5378028</v>
      </c>
      <c r="B213" s="46" t="s">
        <v>181</v>
      </c>
      <c r="C213" s="65">
        <v>5</v>
      </c>
      <c r="D213" s="57">
        <v>35</v>
      </c>
      <c r="E213" s="57">
        <v>91</v>
      </c>
      <c r="F213" s="81">
        <v>131</v>
      </c>
      <c r="G213" s="36">
        <f t="shared" si="9"/>
        <v>3.8167938931297711</v>
      </c>
      <c r="H213" s="36">
        <f t="shared" si="10"/>
        <v>26.717557251908396</v>
      </c>
      <c r="I213" s="36">
        <f t="shared" si="11"/>
        <v>69.465648854961827</v>
      </c>
      <c r="J213" s="240">
        <v>41.564885496183201</v>
      </c>
    </row>
    <row r="214" spans="1:10">
      <c r="A214" s="24">
        <v>5378032</v>
      </c>
      <c r="B214" s="46" t="s">
        <v>182</v>
      </c>
      <c r="C214" s="65">
        <v>48</v>
      </c>
      <c r="D214" s="57">
        <v>40</v>
      </c>
      <c r="E214" s="57">
        <v>33</v>
      </c>
      <c r="F214" s="81">
        <v>121</v>
      </c>
      <c r="G214" s="36">
        <f t="shared" si="9"/>
        <v>39.669421487603309</v>
      </c>
      <c r="H214" s="36">
        <f t="shared" si="10"/>
        <v>33.057851239669418</v>
      </c>
      <c r="I214" s="36">
        <f t="shared" si="11"/>
        <v>27.272727272727273</v>
      </c>
      <c r="J214" s="240">
        <v>30.636363636363637</v>
      </c>
    </row>
    <row r="215" spans="1:10">
      <c r="A215" s="24"/>
      <c r="B215" s="46"/>
      <c r="C215" s="65"/>
      <c r="D215" s="57"/>
      <c r="E215" s="57"/>
      <c r="F215" s="81"/>
      <c r="G215" s="36"/>
      <c r="H215" s="36"/>
      <c r="I215" s="36"/>
      <c r="J215" s="240"/>
    </row>
    <row r="216" spans="1:10">
      <c r="A216" s="49">
        <v>5382000</v>
      </c>
      <c r="B216" s="62" t="s">
        <v>557</v>
      </c>
      <c r="C216" s="132">
        <v>215</v>
      </c>
      <c r="D216" s="133">
        <v>1101</v>
      </c>
      <c r="E216" s="133">
        <v>1621</v>
      </c>
      <c r="F216" s="134">
        <v>2937</v>
      </c>
      <c r="G216" s="140">
        <f t="shared" si="9"/>
        <v>7.320394960844399</v>
      </c>
      <c r="H216" s="140">
        <f t="shared" si="10"/>
        <v>37.487231869254344</v>
      </c>
      <c r="I216" s="140">
        <f t="shared" si="11"/>
        <v>55.192373169901259</v>
      </c>
      <c r="J216" s="195">
        <v>39.093973442288096</v>
      </c>
    </row>
    <row r="217" spans="1:10">
      <c r="A217" s="24">
        <v>5382000</v>
      </c>
      <c r="B217" s="46" t="s">
        <v>183</v>
      </c>
      <c r="C217" s="65">
        <v>53</v>
      </c>
      <c r="D217" s="57">
        <v>357</v>
      </c>
      <c r="E217" s="57">
        <v>237</v>
      </c>
      <c r="F217" s="81">
        <v>647</v>
      </c>
      <c r="G217" s="36">
        <f t="shared" si="9"/>
        <v>8.1916537867078834</v>
      </c>
      <c r="H217" s="36">
        <f t="shared" si="10"/>
        <v>55.177743431221018</v>
      </c>
      <c r="I217" s="36">
        <f t="shared" si="11"/>
        <v>36.630602782071101</v>
      </c>
      <c r="J217" s="240">
        <v>37.131375579598114</v>
      </c>
    </row>
    <row r="218" spans="1:10">
      <c r="A218" s="87">
        <v>5382008</v>
      </c>
      <c r="B218" s="46" t="s">
        <v>184</v>
      </c>
      <c r="C218" s="65" t="s">
        <v>601</v>
      </c>
      <c r="D218" s="57" t="s">
        <v>601</v>
      </c>
      <c r="E218" s="57" t="s">
        <v>601</v>
      </c>
      <c r="F218" s="81">
        <v>141</v>
      </c>
      <c r="G218" s="36" t="s">
        <v>608</v>
      </c>
      <c r="H218" s="36" t="s">
        <v>608</v>
      </c>
      <c r="I218" s="36" t="s">
        <v>608</v>
      </c>
      <c r="J218" s="240">
        <v>39.609929078014183</v>
      </c>
    </row>
    <row r="219" spans="1:10">
      <c r="A219" s="24">
        <v>5382012</v>
      </c>
      <c r="B219" s="46" t="s">
        <v>185</v>
      </c>
      <c r="C219" s="65">
        <v>19</v>
      </c>
      <c r="D219" s="57">
        <v>59</v>
      </c>
      <c r="E219" s="57">
        <v>206</v>
      </c>
      <c r="F219" s="81">
        <v>284</v>
      </c>
      <c r="G219" s="36">
        <f t="shared" si="9"/>
        <v>6.6901408450704229</v>
      </c>
      <c r="H219" s="36">
        <f t="shared" si="10"/>
        <v>20.774647887323944</v>
      </c>
      <c r="I219" s="36">
        <f t="shared" si="11"/>
        <v>72.535211267605632</v>
      </c>
      <c r="J219" s="240">
        <v>40.408450704225359</v>
      </c>
    </row>
    <row r="220" spans="1:10">
      <c r="A220" s="24">
        <v>5382020</v>
      </c>
      <c r="B220" s="46" t="s">
        <v>186</v>
      </c>
      <c r="C220" s="65">
        <v>18</v>
      </c>
      <c r="D220" s="57">
        <v>113</v>
      </c>
      <c r="E220" s="57">
        <v>88</v>
      </c>
      <c r="F220" s="81">
        <v>219</v>
      </c>
      <c r="G220" s="36">
        <f t="shared" si="9"/>
        <v>8.2191780821917817</v>
      </c>
      <c r="H220" s="36">
        <f t="shared" si="10"/>
        <v>51.598173515981735</v>
      </c>
      <c r="I220" s="36">
        <f t="shared" si="11"/>
        <v>40.182648401826484</v>
      </c>
      <c r="J220" s="240">
        <v>37.470319634703195</v>
      </c>
    </row>
    <row r="221" spans="1:10">
      <c r="A221" s="24">
        <v>5382024</v>
      </c>
      <c r="B221" s="46" t="s">
        <v>187</v>
      </c>
      <c r="C221" s="65">
        <v>35</v>
      </c>
      <c r="D221" s="57">
        <v>87</v>
      </c>
      <c r="E221" s="57">
        <v>77</v>
      </c>
      <c r="F221" s="81">
        <v>199</v>
      </c>
      <c r="G221" s="36">
        <f t="shared" si="9"/>
        <v>17.587939698492463</v>
      </c>
      <c r="H221" s="36">
        <f t="shared" si="10"/>
        <v>43.718592964824118</v>
      </c>
      <c r="I221" s="36">
        <f t="shared" si="11"/>
        <v>38.693467336683419</v>
      </c>
      <c r="J221" s="240">
        <v>35.819095477386931</v>
      </c>
    </row>
    <row r="222" spans="1:10">
      <c r="A222" s="24">
        <v>5382028</v>
      </c>
      <c r="B222" s="46" t="s">
        <v>188</v>
      </c>
      <c r="C222" s="65">
        <v>35</v>
      </c>
      <c r="D222" s="57">
        <v>57</v>
      </c>
      <c r="E222" s="57">
        <v>34</v>
      </c>
      <c r="F222" s="81">
        <v>126</v>
      </c>
      <c r="G222" s="36">
        <f t="shared" si="9"/>
        <v>27.777777777777779</v>
      </c>
      <c r="H222" s="36">
        <f t="shared" si="10"/>
        <v>45.238095238095241</v>
      </c>
      <c r="I222" s="36">
        <f t="shared" si="11"/>
        <v>26.984126984126984</v>
      </c>
      <c r="J222" s="240">
        <v>29.880952380952376</v>
      </c>
    </row>
    <row r="223" spans="1:10">
      <c r="A223" s="24">
        <v>5382032</v>
      </c>
      <c r="B223" s="46" t="s">
        <v>189</v>
      </c>
      <c r="C223" s="65">
        <v>15</v>
      </c>
      <c r="D223" s="57">
        <v>61</v>
      </c>
      <c r="E223" s="57">
        <v>56</v>
      </c>
      <c r="F223" s="81">
        <v>132</v>
      </c>
      <c r="G223" s="36">
        <f t="shared" si="9"/>
        <v>11.363636363636363</v>
      </c>
      <c r="H223" s="36">
        <f t="shared" si="10"/>
        <v>46.212121212121211</v>
      </c>
      <c r="I223" s="36">
        <f t="shared" si="11"/>
        <v>42.424242424242422</v>
      </c>
      <c r="J223" s="240">
        <v>36.666666666666686</v>
      </c>
    </row>
    <row r="224" spans="1:10">
      <c r="A224" s="24">
        <v>5382044</v>
      </c>
      <c r="B224" s="46" t="s">
        <v>190</v>
      </c>
      <c r="C224" s="65">
        <v>8</v>
      </c>
      <c r="D224" s="57">
        <v>32</v>
      </c>
      <c r="E224" s="57">
        <v>249</v>
      </c>
      <c r="F224" s="81">
        <v>289</v>
      </c>
      <c r="G224" s="36">
        <f t="shared" si="9"/>
        <v>2.7681660899653977</v>
      </c>
      <c r="H224" s="36">
        <f t="shared" si="10"/>
        <v>11.072664359861591</v>
      </c>
      <c r="I224" s="36">
        <f t="shared" si="11"/>
        <v>86.159169550173004</v>
      </c>
      <c r="J224" s="240">
        <v>43.339100346020786</v>
      </c>
    </row>
    <row r="225" spans="1:10">
      <c r="A225" s="24">
        <v>5382048</v>
      </c>
      <c r="B225" s="46" t="s">
        <v>191</v>
      </c>
      <c r="C225" s="65" t="s">
        <v>601</v>
      </c>
      <c r="D225" s="57" t="s">
        <v>601</v>
      </c>
      <c r="E225" s="57" t="s">
        <v>601</v>
      </c>
      <c r="F225" s="81">
        <v>87</v>
      </c>
      <c r="G225" s="36" t="s">
        <v>608</v>
      </c>
      <c r="H225" s="36" t="s">
        <v>608</v>
      </c>
      <c r="I225" s="36" t="s">
        <v>608</v>
      </c>
      <c r="J225" s="240">
        <v>37.758620689655174</v>
      </c>
    </row>
    <row r="226" spans="1:10">
      <c r="A226" s="24">
        <v>5382056</v>
      </c>
      <c r="B226" s="46" t="s">
        <v>192</v>
      </c>
      <c r="C226" s="65">
        <v>5</v>
      </c>
      <c r="D226" s="57">
        <v>79</v>
      </c>
      <c r="E226" s="57">
        <v>180</v>
      </c>
      <c r="F226" s="81">
        <v>264</v>
      </c>
      <c r="G226" s="36">
        <f t="shared" si="9"/>
        <v>1.893939393939394</v>
      </c>
      <c r="H226" s="36">
        <f t="shared" si="10"/>
        <v>29.924242424242426</v>
      </c>
      <c r="I226" s="36">
        <f t="shared" si="11"/>
        <v>68.181818181818187</v>
      </c>
      <c r="J226" s="240">
        <v>41.62878787878789</v>
      </c>
    </row>
    <row r="227" spans="1:10">
      <c r="A227" s="24">
        <v>5382060</v>
      </c>
      <c r="B227" s="46" t="s">
        <v>193</v>
      </c>
      <c r="C227" s="65">
        <v>14</v>
      </c>
      <c r="D227" s="57">
        <v>74</v>
      </c>
      <c r="E227" s="57">
        <v>111</v>
      </c>
      <c r="F227" s="81">
        <v>199</v>
      </c>
      <c r="G227" s="36">
        <f t="shared" si="9"/>
        <v>7.0351758793969852</v>
      </c>
      <c r="H227" s="36">
        <f t="shared" si="10"/>
        <v>37.185929648241206</v>
      </c>
      <c r="I227" s="36">
        <f t="shared" si="11"/>
        <v>55.778894472361806</v>
      </c>
      <c r="J227" s="240">
        <v>39.874371859296488</v>
      </c>
    </row>
    <row r="228" spans="1:10">
      <c r="A228" s="24">
        <v>5382068</v>
      </c>
      <c r="B228" s="46" t="s">
        <v>194</v>
      </c>
      <c r="C228" s="65">
        <v>10</v>
      </c>
      <c r="D228" s="57">
        <v>49</v>
      </c>
      <c r="E228" s="57">
        <v>291</v>
      </c>
      <c r="F228" s="81">
        <v>350</v>
      </c>
      <c r="G228" s="36">
        <f t="shared" si="9"/>
        <v>2.8571428571428572</v>
      </c>
      <c r="H228" s="36">
        <f t="shared" si="10"/>
        <v>14</v>
      </c>
      <c r="I228" s="36">
        <f t="shared" si="11"/>
        <v>83.142857142857139</v>
      </c>
      <c r="J228" s="240">
        <v>43.028571428571418</v>
      </c>
    </row>
    <row r="229" spans="1:10">
      <c r="A229" s="24"/>
      <c r="B229" s="46"/>
      <c r="C229" s="65"/>
      <c r="D229" s="57"/>
      <c r="E229" s="57"/>
      <c r="F229" s="81"/>
      <c r="G229" s="36"/>
      <c r="H229" s="36"/>
      <c r="I229" s="36"/>
      <c r="J229" s="240"/>
    </row>
    <row r="230" spans="1:10">
      <c r="A230" s="24">
        <v>5512000</v>
      </c>
      <c r="B230" s="46" t="s">
        <v>195</v>
      </c>
      <c r="C230" s="65">
        <v>28</v>
      </c>
      <c r="D230" s="57">
        <v>188</v>
      </c>
      <c r="E230" s="57">
        <v>272</v>
      </c>
      <c r="F230" s="81">
        <v>488</v>
      </c>
      <c r="G230" s="36">
        <f t="shared" si="9"/>
        <v>5.7377049180327866</v>
      </c>
      <c r="H230" s="36">
        <f t="shared" si="10"/>
        <v>38.524590163934427</v>
      </c>
      <c r="I230" s="36">
        <f t="shared" si="11"/>
        <v>55.73770491803279</v>
      </c>
      <c r="J230" s="240">
        <v>39.573770491803295</v>
      </c>
    </row>
    <row r="231" spans="1:10">
      <c r="A231" s="24">
        <v>5513000</v>
      </c>
      <c r="B231" s="46" t="s">
        <v>196</v>
      </c>
      <c r="C231" s="65">
        <v>346</v>
      </c>
      <c r="D231" s="57">
        <v>627</v>
      </c>
      <c r="E231" s="57">
        <v>379</v>
      </c>
      <c r="F231" s="81">
        <v>1352</v>
      </c>
      <c r="G231" s="36">
        <f t="shared" si="9"/>
        <v>25.591715976331361</v>
      </c>
      <c r="H231" s="36">
        <f t="shared" si="10"/>
        <v>46.375739644970416</v>
      </c>
      <c r="I231" s="36">
        <f t="shared" si="11"/>
        <v>28.032544378698226</v>
      </c>
      <c r="J231" s="240">
        <v>35.079881656804723</v>
      </c>
    </row>
    <row r="232" spans="1:10">
      <c r="A232" s="24">
        <v>5515000</v>
      </c>
      <c r="B232" s="46" t="s">
        <v>197</v>
      </c>
      <c r="C232" s="65">
        <v>114</v>
      </c>
      <c r="D232" s="57">
        <v>518</v>
      </c>
      <c r="E232" s="57">
        <v>1394</v>
      </c>
      <c r="F232" s="81">
        <v>2026</v>
      </c>
      <c r="G232" s="36">
        <f t="shared" si="9"/>
        <v>5.6268509378084897</v>
      </c>
      <c r="H232" s="36">
        <f t="shared" si="10"/>
        <v>25.567620927936822</v>
      </c>
      <c r="I232" s="36">
        <f t="shared" si="11"/>
        <v>68.805528134254686</v>
      </c>
      <c r="J232" s="240">
        <v>40.699407699901258</v>
      </c>
    </row>
    <row r="233" spans="1:10">
      <c r="A233" s="24"/>
      <c r="B233" s="46"/>
      <c r="C233" s="65"/>
      <c r="D233" s="57"/>
      <c r="E233" s="57"/>
      <c r="F233" s="81"/>
      <c r="G233" s="36"/>
      <c r="H233" s="36"/>
      <c r="I233" s="36"/>
      <c r="J233" s="240"/>
    </row>
    <row r="234" spans="1:10">
      <c r="A234" s="49">
        <v>5554000</v>
      </c>
      <c r="B234" s="62" t="s">
        <v>558</v>
      </c>
      <c r="C234" s="132">
        <v>688</v>
      </c>
      <c r="D234" s="133">
        <v>778</v>
      </c>
      <c r="E234" s="133">
        <v>696</v>
      </c>
      <c r="F234" s="134">
        <v>2162</v>
      </c>
      <c r="G234" s="140">
        <f t="shared" si="9"/>
        <v>31.822386679000925</v>
      </c>
      <c r="H234" s="140">
        <f t="shared" si="10"/>
        <v>35.985198889916745</v>
      </c>
      <c r="I234" s="140">
        <f t="shared" si="11"/>
        <v>32.192414431082334</v>
      </c>
      <c r="J234" s="195">
        <v>33.619796484736355</v>
      </c>
    </row>
    <row r="235" spans="1:10">
      <c r="A235" s="24">
        <v>5554000</v>
      </c>
      <c r="B235" s="46" t="s">
        <v>198</v>
      </c>
      <c r="C235" s="65">
        <v>346</v>
      </c>
      <c r="D235" s="57">
        <v>284</v>
      </c>
      <c r="E235" s="57">
        <v>258</v>
      </c>
      <c r="F235" s="81">
        <v>888</v>
      </c>
      <c r="G235" s="36">
        <f t="shared" si="9"/>
        <v>38.963963963963963</v>
      </c>
      <c r="H235" s="36">
        <f t="shared" si="10"/>
        <v>31.981981981981981</v>
      </c>
      <c r="I235" s="36">
        <f t="shared" si="11"/>
        <v>29.054054054054053</v>
      </c>
      <c r="J235" s="240">
        <v>32.653153153153106</v>
      </c>
    </row>
    <row r="236" spans="1:10">
      <c r="A236" s="24">
        <v>5554004</v>
      </c>
      <c r="B236" s="46" t="s">
        <v>199</v>
      </c>
      <c r="C236" s="65">
        <v>64</v>
      </c>
      <c r="D236" s="57">
        <v>102</v>
      </c>
      <c r="E236" s="57">
        <v>83</v>
      </c>
      <c r="F236" s="81">
        <v>249</v>
      </c>
      <c r="G236" s="36">
        <f t="shared" si="9"/>
        <v>25.70281124497992</v>
      </c>
      <c r="H236" s="36">
        <f t="shared" si="10"/>
        <v>40.963855421686745</v>
      </c>
      <c r="I236" s="36">
        <f t="shared" si="11"/>
        <v>33.333333333333336</v>
      </c>
      <c r="J236" s="240">
        <v>35.373493975903614</v>
      </c>
    </row>
    <row r="237" spans="1:10">
      <c r="A237" s="24">
        <v>5554008</v>
      </c>
      <c r="B237" s="46" t="s">
        <v>200</v>
      </c>
      <c r="C237" s="65">
        <v>124</v>
      </c>
      <c r="D237" s="57">
        <v>168</v>
      </c>
      <c r="E237" s="57">
        <v>166</v>
      </c>
      <c r="F237" s="81">
        <v>458</v>
      </c>
      <c r="G237" s="36">
        <f t="shared" si="9"/>
        <v>27.074235807860262</v>
      </c>
      <c r="H237" s="36">
        <f t="shared" si="10"/>
        <v>36.681222707423579</v>
      </c>
      <c r="I237" s="36">
        <f t="shared" si="11"/>
        <v>36.244541484716159</v>
      </c>
      <c r="J237" s="240">
        <v>34.213973799126634</v>
      </c>
    </row>
    <row r="238" spans="1:10">
      <c r="A238" s="24">
        <v>5554012</v>
      </c>
      <c r="B238" s="46" t="s">
        <v>201</v>
      </c>
      <c r="C238" s="65">
        <v>86</v>
      </c>
      <c r="D238" s="57">
        <v>134</v>
      </c>
      <c r="E238" s="57">
        <v>108</v>
      </c>
      <c r="F238" s="81">
        <v>328</v>
      </c>
      <c r="G238" s="36">
        <f t="shared" si="9"/>
        <v>26.219512195121951</v>
      </c>
      <c r="H238" s="36">
        <f t="shared" si="10"/>
        <v>40.853658536585364</v>
      </c>
      <c r="I238" s="36">
        <f t="shared" si="11"/>
        <v>32.926829268292686</v>
      </c>
      <c r="J238" s="240">
        <v>34.216463414634163</v>
      </c>
    </row>
    <row r="239" spans="1:10">
      <c r="A239" s="24">
        <v>5554020</v>
      </c>
      <c r="B239" s="46" t="s">
        <v>202</v>
      </c>
      <c r="C239" s="65">
        <v>68</v>
      </c>
      <c r="D239" s="57">
        <v>90</v>
      </c>
      <c r="E239" s="57">
        <v>81</v>
      </c>
      <c r="F239" s="81">
        <v>239</v>
      </c>
      <c r="G239" s="36">
        <f t="shared" si="9"/>
        <v>28.451882845188283</v>
      </c>
      <c r="H239" s="36">
        <f t="shared" si="10"/>
        <v>37.656903765690373</v>
      </c>
      <c r="I239" s="36">
        <f t="shared" si="11"/>
        <v>33.89121338912134</v>
      </c>
      <c r="J239" s="240">
        <v>33.426778242677813</v>
      </c>
    </row>
    <row r="240" spans="1:10">
      <c r="A240" s="24"/>
      <c r="B240" s="46"/>
      <c r="C240" s="65"/>
      <c r="D240" s="57"/>
      <c r="E240" s="57"/>
      <c r="F240" s="81"/>
      <c r="G240" s="36"/>
      <c r="H240" s="36"/>
      <c r="I240" s="36"/>
      <c r="J240" s="240"/>
    </row>
    <row r="241" spans="1:10">
      <c r="A241" s="49">
        <v>5558000</v>
      </c>
      <c r="B241" s="62" t="s">
        <v>559</v>
      </c>
      <c r="C241" s="132">
        <v>412</v>
      </c>
      <c r="D241" s="133">
        <v>804</v>
      </c>
      <c r="E241" s="133">
        <v>577</v>
      </c>
      <c r="F241" s="134">
        <v>1793</v>
      </c>
      <c r="G241" s="140">
        <f t="shared" si="9"/>
        <v>22.97824874511991</v>
      </c>
      <c r="H241" s="140">
        <f t="shared" si="10"/>
        <v>44.841048522030114</v>
      </c>
      <c r="I241" s="140">
        <f t="shared" si="11"/>
        <v>32.180702732849973</v>
      </c>
      <c r="J241" s="195">
        <v>34.778583379810414</v>
      </c>
    </row>
    <row r="242" spans="1:10">
      <c r="A242" s="24">
        <v>5558000</v>
      </c>
      <c r="B242" s="46" t="s">
        <v>203</v>
      </c>
      <c r="C242" s="65">
        <v>213</v>
      </c>
      <c r="D242" s="57">
        <v>574</v>
      </c>
      <c r="E242" s="57">
        <v>406</v>
      </c>
      <c r="F242" s="81">
        <v>1193</v>
      </c>
      <c r="G242" s="36">
        <f t="shared" si="9"/>
        <v>17.854149203688181</v>
      </c>
      <c r="H242" s="36">
        <f t="shared" si="10"/>
        <v>48.113998323554064</v>
      </c>
      <c r="I242" s="36">
        <f t="shared" si="11"/>
        <v>34.031852472757755</v>
      </c>
      <c r="J242" s="240">
        <v>35.429170159262405</v>
      </c>
    </row>
    <row r="243" spans="1:10">
      <c r="A243" s="24">
        <v>5558012</v>
      </c>
      <c r="B243" s="46" t="s">
        <v>204</v>
      </c>
      <c r="C243" s="65">
        <v>98</v>
      </c>
      <c r="D243" s="57">
        <v>105</v>
      </c>
      <c r="E243" s="57">
        <v>85</v>
      </c>
      <c r="F243" s="81">
        <v>288</v>
      </c>
      <c r="G243" s="36">
        <f t="shared" si="9"/>
        <v>34.027777777777779</v>
      </c>
      <c r="H243" s="36">
        <f t="shared" si="10"/>
        <v>36.458333333333336</v>
      </c>
      <c r="I243" s="36">
        <f t="shared" si="11"/>
        <v>29.513888888888889</v>
      </c>
      <c r="J243" s="240">
        <v>32.625000000000036</v>
      </c>
    </row>
    <row r="244" spans="1:10">
      <c r="A244" s="24">
        <v>5558016</v>
      </c>
      <c r="B244" s="34" t="s">
        <v>205</v>
      </c>
      <c r="C244" s="65">
        <v>101</v>
      </c>
      <c r="D244" s="57">
        <v>125</v>
      </c>
      <c r="E244" s="57">
        <v>86</v>
      </c>
      <c r="F244" s="81">
        <v>312</v>
      </c>
      <c r="G244" s="36">
        <f t="shared" si="9"/>
        <v>32.371794871794869</v>
      </c>
      <c r="H244" s="36">
        <f t="shared" si="10"/>
        <v>40.064102564102562</v>
      </c>
      <c r="I244" s="36">
        <f t="shared" si="11"/>
        <v>27.564102564102566</v>
      </c>
      <c r="J244" s="240">
        <v>34.278846153846153</v>
      </c>
    </row>
    <row r="245" spans="1:10">
      <c r="A245" s="24"/>
      <c r="B245" s="46"/>
      <c r="C245" s="65"/>
      <c r="D245" s="57"/>
      <c r="E245" s="57"/>
      <c r="F245" s="81"/>
      <c r="G245" s="36"/>
      <c r="H245" s="36"/>
      <c r="I245" s="36"/>
      <c r="J245" s="240"/>
    </row>
    <row r="246" spans="1:10">
      <c r="A246" s="49">
        <v>5562000</v>
      </c>
      <c r="B246" s="62" t="s">
        <v>560</v>
      </c>
      <c r="C246" s="132">
        <v>370</v>
      </c>
      <c r="D246" s="133">
        <v>1440</v>
      </c>
      <c r="E246" s="133">
        <v>1058</v>
      </c>
      <c r="F246" s="134">
        <v>2868</v>
      </c>
      <c r="G246" s="140">
        <f t="shared" si="9"/>
        <v>12.900976290097629</v>
      </c>
      <c r="H246" s="140">
        <f t="shared" si="10"/>
        <v>50.2092050209205</v>
      </c>
      <c r="I246" s="140">
        <f t="shared" si="11"/>
        <v>36.889818688981869</v>
      </c>
      <c r="J246" s="195">
        <v>37.173291492329177</v>
      </c>
    </row>
    <row r="247" spans="1:10">
      <c r="A247" s="24">
        <v>5562004</v>
      </c>
      <c r="B247" s="46" t="s">
        <v>206</v>
      </c>
      <c r="C247" s="65">
        <v>29</v>
      </c>
      <c r="D247" s="57">
        <v>202</v>
      </c>
      <c r="E247" s="57">
        <v>149</v>
      </c>
      <c r="F247" s="81">
        <v>380</v>
      </c>
      <c r="G247" s="36">
        <f t="shared" si="9"/>
        <v>7.6315789473684212</v>
      </c>
      <c r="H247" s="36">
        <f t="shared" si="10"/>
        <v>53.157894736842103</v>
      </c>
      <c r="I247" s="36">
        <f t="shared" si="11"/>
        <v>39.210526315789473</v>
      </c>
      <c r="J247" s="240">
        <v>37.918421052631587</v>
      </c>
    </row>
    <row r="248" spans="1:10">
      <c r="A248" s="24">
        <v>5562008</v>
      </c>
      <c r="B248" s="46" t="s">
        <v>207</v>
      </c>
      <c r="C248" s="65">
        <v>10</v>
      </c>
      <c r="D248" s="57">
        <v>98</v>
      </c>
      <c r="E248" s="57">
        <v>62</v>
      </c>
      <c r="F248" s="81">
        <v>170</v>
      </c>
      <c r="G248" s="36">
        <f t="shared" si="9"/>
        <v>5.882352941176471</v>
      </c>
      <c r="H248" s="36">
        <f t="shared" si="10"/>
        <v>57.647058823529413</v>
      </c>
      <c r="I248" s="36">
        <f t="shared" si="11"/>
        <v>36.470588235294116</v>
      </c>
      <c r="J248" s="240">
        <v>38.058823529411789</v>
      </c>
    </row>
    <row r="249" spans="1:10">
      <c r="A249" s="24">
        <v>5562012</v>
      </c>
      <c r="B249" s="46" t="s">
        <v>208</v>
      </c>
      <c r="C249" s="65">
        <v>49</v>
      </c>
      <c r="D249" s="57">
        <v>126</v>
      </c>
      <c r="E249" s="57">
        <v>115</v>
      </c>
      <c r="F249" s="81">
        <v>290</v>
      </c>
      <c r="G249" s="36">
        <f t="shared" si="9"/>
        <v>16.896551724137932</v>
      </c>
      <c r="H249" s="36">
        <f t="shared" si="10"/>
        <v>43.448275862068968</v>
      </c>
      <c r="I249" s="36">
        <f t="shared" si="11"/>
        <v>39.655172413793103</v>
      </c>
      <c r="J249" s="240">
        <v>37.27586206896553</v>
      </c>
    </row>
    <row r="250" spans="1:10">
      <c r="A250" s="24">
        <v>5562014</v>
      </c>
      <c r="B250" s="46" t="s">
        <v>209</v>
      </c>
      <c r="C250" s="65">
        <v>43</v>
      </c>
      <c r="D250" s="57">
        <v>162</v>
      </c>
      <c r="E250" s="57">
        <v>96</v>
      </c>
      <c r="F250" s="81">
        <v>301</v>
      </c>
      <c r="G250" s="36">
        <f t="shared" si="9"/>
        <v>14.285714285714286</v>
      </c>
      <c r="H250" s="36">
        <f t="shared" si="10"/>
        <v>53.820598006644516</v>
      </c>
      <c r="I250" s="36">
        <f t="shared" si="11"/>
        <v>31.893687707641195</v>
      </c>
      <c r="J250" s="240">
        <v>36.76079734219271</v>
      </c>
    </row>
    <row r="251" spans="1:10">
      <c r="A251" s="24">
        <v>5562016</v>
      </c>
      <c r="B251" s="46" t="s">
        <v>210</v>
      </c>
      <c r="C251" s="65">
        <v>33</v>
      </c>
      <c r="D251" s="57">
        <v>84</v>
      </c>
      <c r="E251" s="57">
        <v>90</v>
      </c>
      <c r="F251" s="81">
        <v>207</v>
      </c>
      <c r="G251" s="36">
        <f t="shared" si="9"/>
        <v>15.942028985507246</v>
      </c>
      <c r="H251" s="36">
        <f t="shared" si="10"/>
        <v>40.579710144927539</v>
      </c>
      <c r="I251" s="36">
        <f t="shared" si="11"/>
        <v>43.478260869565219</v>
      </c>
      <c r="J251" s="240">
        <v>37.753623188405768</v>
      </c>
    </row>
    <row r="252" spans="1:10">
      <c r="A252" s="24">
        <v>5562020</v>
      </c>
      <c r="B252" s="46" t="s">
        <v>211</v>
      </c>
      <c r="C252" s="65">
        <v>44</v>
      </c>
      <c r="D252" s="57">
        <v>117</v>
      </c>
      <c r="E252" s="57">
        <v>100</v>
      </c>
      <c r="F252" s="81">
        <v>261</v>
      </c>
      <c r="G252" s="36">
        <f t="shared" si="9"/>
        <v>16.85823754789272</v>
      </c>
      <c r="H252" s="36">
        <f t="shared" si="10"/>
        <v>44.827586206896555</v>
      </c>
      <c r="I252" s="36">
        <f t="shared" si="11"/>
        <v>38.314176245210732</v>
      </c>
      <c r="J252" s="240">
        <v>36.494252873563212</v>
      </c>
    </row>
    <row r="253" spans="1:10">
      <c r="A253" s="24">
        <v>5562024</v>
      </c>
      <c r="B253" s="46" t="s">
        <v>212</v>
      </c>
      <c r="C253" s="65">
        <v>52</v>
      </c>
      <c r="D253" s="57">
        <v>164</v>
      </c>
      <c r="E253" s="57">
        <v>127</v>
      </c>
      <c r="F253" s="81">
        <v>343</v>
      </c>
      <c r="G253" s="36">
        <f t="shared" si="9"/>
        <v>15.160349854227405</v>
      </c>
      <c r="H253" s="36">
        <f t="shared" si="10"/>
        <v>47.813411078717202</v>
      </c>
      <c r="I253" s="36">
        <f t="shared" si="11"/>
        <v>37.026239067055393</v>
      </c>
      <c r="J253" s="240">
        <v>37.186588921282784</v>
      </c>
    </row>
    <row r="254" spans="1:10">
      <c r="A254" s="24">
        <v>5562028</v>
      </c>
      <c r="B254" s="46" t="s">
        <v>213</v>
      </c>
      <c r="C254" s="65">
        <v>9</v>
      </c>
      <c r="D254" s="57">
        <v>67</v>
      </c>
      <c r="E254" s="57">
        <v>56</v>
      </c>
      <c r="F254" s="81">
        <v>132</v>
      </c>
      <c r="G254" s="36">
        <f t="shared" si="9"/>
        <v>6.8181818181818183</v>
      </c>
      <c r="H254" s="36">
        <f t="shared" si="10"/>
        <v>50.757575757575758</v>
      </c>
      <c r="I254" s="36">
        <f t="shared" si="11"/>
        <v>42.424242424242422</v>
      </c>
      <c r="J254" s="240">
        <v>38.560606060606084</v>
      </c>
    </row>
    <row r="255" spans="1:10">
      <c r="A255" s="24">
        <v>5562032</v>
      </c>
      <c r="B255" s="46" t="s">
        <v>214</v>
      </c>
      <c r="C255" s="65">
        <v>59</v>
      </c>
      <c r="D255" s="57">
        <v>350</v>
      </c>
      <c r="E255" s="57">
        <v>218</v>
      </c>
      <c r="F255" s="81">
        <v>627</v>
      </c>
      <c r="G255" s="36">
        <f t="shared" si="9"/>
        <v>9.4098883572567775</v>
      </c>
      <c r="H255" s="36">
        <f t="shared" si="10"/>
        <v>55.821371610845297</v>
      </c>
      <c r="I255" s="36">
        <f t="shared" si="11"/>
        <v>34.768740031897927</v>
      </c>
      <c r="J255" s="240">
        <v>37.448165869218492</v>
      </c>
    </row>
    <row r="256" spans="1:10">
      <c r="A256" s="24">
        <v>5562036</v>
      </c>
      <c r="B256" s="46" t="s">
        <v>215</v>
      </c>
      <c r="C256" s="65">
        <v>42</v>
      </c>
      <c r="D256" s="57">
        <v>70</v>
      </c>
      <c r="E256" s="57">
        <v>45</v>
      </c>
      <c r="F256" s="81">
        <v>157</v>
      </c>
      <c r="G256" s="36">
        <f t="shared" si="9"/>
        <v>26.751592356687897</v>
      </c>
      <c r="H256" s="36">
        <f t="shared" si="10"/>
        <v>44.585987261146499</v>
      </c>
      <c r="I256" s="36">
        <f t="shared" si="11"/>
        <v>28.662420382165607</v>
      </c>
      <c r="J256" s="240">
        <v>33.082802547770719</v>
      </c>
    </row>
    <row r="257" spans="1:10">
      <c r="A257" s="24"/>
      <c r="B257" s="46"/>
      <c r="C257" s="65"/>
      <c r="D257" s="57"/>
      <c r="E257" s="57"/>
      <c r="F257" s="81"/>
      <c r="G257" s="36"/>
      <c r="H257" s="36"/>
      <c r="I257" s="36"/>
      <c r="J257" s="240"/>
    </row>
    <row r="258" spans="1:10">
      <c r="A258" s="49">
        <v>5566000</v>
      </c>
      <c r="B258" s="62" t="s">
        <v>561</v>
      </c>
      <c r="C258" s="132">
        <v>699</v>
      </c>
      <c r="D258" s="133">
        <v>1040</v>
      </c>
      <c r="E258" s="133">
        <v>854</v>
      </c>
      <c r="F258" s="134">
        <v>2593</v>
      </c>
      <c r="G258" s="140">
        <f t="shared" si="9"/>
        <v>26.957192441187814</v>
      </c>
      <c r="H258" s="140">
        <f t="shared" si="10"/>
        <v>40.10798303123795</v>
      </c>
      <c r="I258" s="140">
        <f t="shared" si="11"/>
        <v>32.934824527574236</v>
      </c>
      <c r="J258" s="195">
        <v>33.030080987273301</v>
      </c>
    </row>
    <row r="259" spans="1:10">
      <c r="A259" s="24">
        <v>5566000</v>
      </c>
      <c r="B259" s="46" t="s">
        <v>216</v>
      </c>
      <c r="C259" s="65">
        <v>392</v>
      </c>
      <c r="D259" s="57">
        <v>680</v>
      </c>
      <c r="E259" s="57">
        <v>526</v>
      </c>
      <c r="F259" s="81">
        <v>1598</v>
      </c>
      <c r="G259" s="36">
        <f t="shared" si="9"/>
        <v>24.530663329161452</v>
      </c>
      <c r="H259" s="36">
        <f t="shared" si="10"/>
        <v>42.553191489361701</v>
      </c>
      <c r="I259" s="36">
        <f t="shared" si="11"/>
        <v>32.916145181476843</v>
      </c>
      <c r="J259" s="240">
        <v>33.872966207759731</v>
      </c>
    </row>
    <row r="260" spans="1:10">
      <c r="A260" s="24">
        <v>5566008</v>
      </c>
      <c r="B260" s="46" t="s">
        <v>217</v>
      </c>
      <c r="C260" s="65">
        <v>111</v>
      </c>
      <c r="D260" s="57">
        <v>13</v>
      </c>
      <c r="E260" s="57">
        <v>34</v>
      </c>
      <c r="F260" s="81">
        <v>158</v>
      </c>
      <c r="G260" s="36">
        <f t="shared" si="9"/>
        <v>70.25316455696202</v>
      </c>
      <c r="H260" s="36">
        <f t="shared" si="10"/>
        <v>8.2278481012658222</v>
      </c>
      <c r="I260" s="36">
        <f t="shared" si="11"/>
        <v>21.518987341772153</v>
      </c>
      <c r="J260" s="240">
        <v>17.62658227848101</v>
      </c>
    </row>
    <row r="261" spans="1:10">
      <c r="A261" s="24">
        <v>5566012</v>
      </c>
      <c r="B261" s="46" t="s">
        <v>218</v>
      </c>
      <c r="C261" s="65">
        <v>29</v>
      </c>
      <c r="D261" s="57">
        <v>57</v>
      </c>
      <c r="E261" s="57">
        <v>106</v>
      </c>
      <c r="F261" s="81">
        <v>192</v>
      </c>
      <c r="G261" s="36">
        <f t="shared" si="9"/>
        <v>15.104166666666666</v>
      </c>
      <c r="H261" s="36">
        <f t="shared" si="10"/>
        <v>29.6875</v>
      </c>
      <c r="I261" s="36">
        <f t="shared" si="11"/>
        <v>55.208333333333336</v>
      </c>
      <c r="J261" s="240">
        <v>39.010416666666657</v>
      </c>
    </row>
    <row r="262" spans="1:10">
      <c r="A262" s="24">
        <v>5566028</v>
      </c>
      <c r="B262" s="46" t="s">
        <v>219</v>
      </c>
      <c r="C262" s="65">
        <v>43</v>
      </c>
      <c r="D262" s="57">
        <v>117</v>
      </c>
      <c r="E262" s="57">
        <v>81</v>
      </c>
      <c r="F262" s="81">
        <v>241</v>
      </c>
      <c r="G262" s="36">
        <f t="shared" si="9"/>
        <v>17.842323651452283</v>
      </c>
      <c r="H262" s="36">
        <f t="shared" si="10"/>
        <v>48.54771784232365</v>
      </c>
      <c r="I262" s="36">
        <f t="shared" si="11"/>
        <v>33.609958506224068</v>
      </c>
      <c r="J262" s="240">
        <v>35.278008298755175</v>
      </c>
    </row>
    <row r="263" spans="1:10">
      <c r="A263" s="24">
        <v>5566076</v>
      </c>
      <c r="B263" s="46" t="s">
        <v>220</v>
      </c>
      <c r="C263" s="65">
        <v>124</v>
      </c>
      <c r="D263" s="57">
        <v>173</v>
      </c>
      <c r="E263" s="57">
        <v>107</v>
      </c>
      <c r="F263" s="81">
        <v>404</v>
      </c>
      <c r="G263" s="36">
        <f t="shared" ref="G263:G326" si="12">C263*100/F263</f>
        <v>30.693069306930692</v>
      </c>
      <c r="H263" s="36">
        <f t="shared" ref="H263:H326" si="13">D263*100/F263</f>
        <v>42.821782178217823</v>
      </c>
      <c r="I263" s="36">
        <f t="shared" ref="I263:I326" si="14">E263*100/F263</f>
        <v>26.485148514851485</v>
      </c>
      <c r="J263" s="240">
        <v>31.537128712871279</v>
      </c>
    </row>
    <row r="264" spans="1:10">
      <c r="A264" s="24"/>
      <c r="B264" s="46"/>
      <c r="C264" s="65"/>
      <c r="D264" s="57"/>
      <c r="E264" s="57"/>
      <c r="F264" s="81"/>
      <c r="G264" s="36"/>
      <c r="H264" s="36"/>
      <c r="I264" s="36"/>
      <c r="J264" s="240"/>
    </row>
    <row r="265" spans="1:10">
      <c r="A265" s="49">
        <v>5570000</v>
      </c>
      <c r="B265" s="62" t="s">
        <v>562</v>
      </c>
      <c r="C265" s="132">
        <v>443</v>
      </c>
      <c r="D265" s="133">
        <v>730</v>
      </c>
      <c r="E265" s="133">
        <v>413</v>
      </c>
      <c r="F265" s="134">
        <v>1586</v>
      </c>
      <c r="G265" s="140">
        <f t="shared" si="12"/>
        <v>27.931904161412358</v>
      </c>
      <c r="H265" s="140">
        <f t="shared" si="13"/>
        <v>46.027742749054227</v>
      </c>
      <c r="I265" s="140">
        <f t="shared" si="14"/>
        <v>26.040353089533419</v>
      </c>
      <c r="J265" s="195">
        <v>32.78940731399755</v>
      </c>
    </row>
    <row r="266" spans="1:10">
      <c r="A266" s="24">
        <v>5570000</v>
      </c>
      <c r="B266" s="46" t="s">
        <v>221</v>
      </c>
      <c r="C266" s="65">
        <v>339</v>
      </c>
      <c r="D266" s="57">
        <v>500</v>
      </c>
      <c r="E266" s="57">
        <v>244</v>
      </c>
      <c r="F266" s="81">
        <v>1083</v>
      </c>
      <c r="G266" s="36">
        <f t="shared" si="12"/>
        <v>31.301939058171744</v>
      </c>
      <c r="H266" s="36">
        <f t="shared" si="13"/>
        <v>46.168051708217916</v>
      </c>
      <c r="I266" s="36">
        <f t="shared" si="14"/>
        <v>22.530009233610343</v>
      </c>
      <c r="J266" s="240">
        <v>31.492151431209617</v>
      </c>
    </row>
    <row r="267" spans="1:10">
      <c r="A267" s="24">
        <v>5570004</v>
      </c>
      <c r="B267" s="46" t="s">
        <v>222</v>
      </c>
      <c r="C267" s="65">
        <v>21</v>
      </c>
      <c r="D267" s="57">
        <v>87</v>
      </c>
      <c r="E267" s="57">
        <v>97</v>
      </c>
      <c r="F267" s="81">
        <v>205</v>
      </c>
      <c r="G267" s="36">
        <f t="shared" si="12"/>
        <v>10.24390243902439</v>
      </c>
      <c r="H267" s="36">
        <f t="shared" si="13"/>
        <v>42.439024390243901</v>
      </c>
      <c r="I267" s="36">
        <f t="shared" si="14"/>
        <v>47.31707317073171</v>
      </c>
      <c r="J267" s="240">
        <v>37.780487804878042</v>
      </c>
    </row>
    <row r="268" spans="1:10">
      <c r="A268" s="24">
        <v>5570008</v>
      </c>
      <c r="B268" s="46" t="s">
        <v>223</v>
      </c>
      <c r="C268" s="65">
        <v>43</v>
      </c>
      <c r="D268" s="57">
        <v>88</v>
      </c>
      <c r="E268" s="57">
        <v>36</v>
      </c>
      <c r="F268" s="81">
        <v>167</v>
      </c>
      <c r="G268" s="36">
        <f t="shared" si="12"/>
        <v>25.748502994011975</v>
      </c>
      <c r="H268" s="36">
        <f t="shared" si="13"/>
        <v>52.694610778443113</v>
      </c>
      <c r="I268" s="36">
        <f t="shared" si="14"/>
        <v>21.556886227544911</v>
      </c>
      <c r="J268" s="240">
        <v>33.580838323353277</v>
      </c>
    </row>
    <row r="269" spans="1:10">
      <c r="A269" s="24">
        <v>5570028</v>
      </c>
      <c r="B269" s="46" t="s">
        <v>224</v>
      </c>
      <c r="C269" s="65">
        <v>40</v>
      </c>
      <c r="D269" s="57">
        <v>55</v>
      </c>
      <c r="E269" s="57">
        <v>36</v>
      </c>
      <c r="F269" s="81">
        <v>131</v>
      </c>
      <c r="G269" s="36">
        <f t="shared" si="12"/>
        <v>30.534351145038169</v>
      </c>
      <c r="H269" s="36">
        <f t="shared" si="13"/>
        <v>41.984732824427482</v>
      </c>
      <c r="I269" s="36">
        <f t="shared" si="14"/>
        <v>27.480916030534353</v>
      </c>
      <c r="J269" s="240">
        <v>34.694656488549619</v>
      </c>
    </row>
    <row r="270" spans="1:10">
      <c r="A270" s="24"/>
      <c r="B270" s="46"/>
      <c r="C270" s="65"/>
      <c r="D270" s="57"/>
      <c r="E270" s="57"/>
      <c r="F270" s="81"/>
      <c r="G270" s="36"/>
      <c r="H270" s="36"/>
      <c r="I270" s="36"/>
      <c r="J270" s="240"/>
    </row>
    <row r="271" spans="1:10">
      <c r="A271" s="24">
        <v>5711000</v>
      </c>
      <c r="B271" s="46" t="s">
        <v>225</v>
      </c>
      <c r="C271" s="65">
        <v>93</v>
      </c>
      <c r="D271" s="57">
        <v>765</v>
      </c>
      <c r="E271" s="57">
        <v>1204</v>
      </c>
      <c r="F271" s="81">
        <v>2062</v>
      </c>
      <c r="G271" s="36">
        <f t="shared" si="12"/>
        <v>4.5101842870999027</v>
      </c>
      <c r="H271" s="36">
        <f t="shared" si="13"/>
        <v>37.099903006789525</v>
      </c>
      <c r="I271" s="36">
        <f t="shared" si="14"/>
        <v>58.389912706110572</v>
      </c>
      <c r="J271" s="240">
        <v>40.173617846750716</v>
      </c>
    </row>
    <row r="272" spans="1:10">
      <c r="A272" s="24"/>
      <c r="B272" s="46"/>
      <c r="C272" s="65"/>
      <c r="D272" s="57"/>
      <c r="E272" s="57"/>
      <c r="F272" s="81"/>
      <c r="G272" s="36"/>
      <c r="H272" s="36"/>
      <c r="I272" s="36"/>
      <c r="J272" s="240"/>
    </row>
    <row r="273" spans="1:10">
      <c r="A273" s="49">
        <v>5754000</v>
      </c>
      <c r="B273" s="62" t="s">
        <v>563</v>
      </c>
      <c r="C273" s="132">
        <v>341</v>
      </c>
      <c r="D273" s="133">
        <v>498</v>
      </c>
      <c r="E273" s="133">
        <v>931</v>
      </c>
      <c r="F273" s="134">
        <v>1770</v>
      </c>
      <c r="G273" s="140">
        <f t="shared" si="12"/>
        <v>19.265536723163841</v>
      </c>
      <c r="H273" s="140">
        <f t="shared" si="13"/>
        <v>28.135593220338983</v>
      </c>
      <c r="I273" s="140">
        <f t="shared" si="14"/>
        <v>52.598870056497177</v>
      </c>
      <c r="J273" s="195">
        <v>36.922033898305088</v>
      </c>
    </row>
    <row r="274" spans="1:10">
      <c r="A274" s="24">
        <v>5754000</v>
      </c>
      <c r="B274" s="46" t="s">
        <v>226</v>
      </c>
      <c r="C274" s="65">
        <v>230</v>
      </c>
      <c r="D274" s="57">
        <v>209</v>
      </c>
      <c r="E274" s="57">
        <v>504</v>
      </c>
      <c r="F274" s="81">
        <v>943</v>
      </c>
      <c r="G274" s="36">
        <f t="shared" si="12"/>
        <v>24.390243902439025</v>
      </c>
      <c r="H274" s="36">
        <f t="shared" si="13"/>
        <v>22.163308589607635</v>
      </c>
      <c r="I274" s="36">
        <f t="shared" si="14"/>
        <v>53.446447507953337</v>
      </c>
      <c r="J274" s="240">
        <v>36.463414634146389</v>
      </c>
    </row>
    <row r="275" spans="1:10">
      <c r="A275" s="24">
        <v>5754008</v>
      </c>
      <c r="B275" s="46" t="s">
        <v>227</v>
      </c>
      <c r="C275" s="65">
        <v>36</v>
      </c>
      <c r="D275" s="57">
        <v>179</v>
      </c>
      <c r="E275" s="57">
        <v>238</v>
      </c>
      <c r="F275" s="81">
        <v>453</v>
      </c>
      <c r="G275" s="36">
        <f t="shared" si="12"/>
        <v>7.9470198675496686</v>
      </c>
      <c r="H275" s="36">
        <f t="shared" si="13"/>
        <v>39.514348785871967</v>
      </c>
      <c r="I275" s="36">
        <f t="shared" si="14"/>
        <v>52.538631346578363</v>
      </c>
      <c r="J275" s="240">
        <v>38.852097130242839</v>
      </c>
    </row>
    <row r="276" spans="1:10">
      <c r="A276" s="24">
        <v>5754028</v>
      </c>
      <c r="B276" s="46" t="s">
        <v>25</v>
      </c>
      <c r="C276" s="65">
        <v>13</v>
      </c>
      <c r="D276" s="57">
        <v>55</v>
      </c>
      <c r="E276" s="57">
        <v>126</v>
      </c>
      <c r="F276" s="81">
        <v>194</v>
      </c>
      <c r="G276" s="36">
        <f t="shared" si="12"/>
        <v>6.7010309278350517</v>
      </c>
      <c r="H276" s="36">
        <f t="shared" si="13"/>
        <v>28.350515463917525</v>
      </c>
      <c r="I276" s="36">
        <f t="shared" si="14"/>
        <v>64.948453608247419</v>
      </c>
      <c r="J276" s="240">
        <v>40.824742268041227</v>
      </c>
    </row>
    <row r="277" spans="1:10">
      <c r="A277" s="24">
        <v>5754044</v>
      </c>
      <c r="B277" s="46" t="s">
        <v>26</v>
      </c>
      <c r="C277" s="65">
        <v>62</v>
      </c>
      <c r="D277" s="57">
        <v>55</v>
      </c>
      <c r="E277" s="57">
        <v>63</v>
      </c>
      <c r="F277" s="81">
        <v>180</v>
      </c>
      <c r="G277" s="36">
        <f t="shared" si="12"/>
        <v>34.444444444444443</v>
      </c>
      <c r="H277" s="36">
        <f t="shared" si="13"/>
        <v>30.555555555555557</v>
      </c>
      <c r="I277" s="36">
        <f t="shared" si="14"/>
        <v>35</v>
      </c>
      <c r="J277" s="240">
        <v>30.261111111111113</v>
      </c>
    </row>
    <row r="278" spans="1:10">
      <c r="A278" s="24"/>
      <c r="B278" s="46"/>
      <c r="C278" s="65"/>
      <c r="D278" s="57"/>
      <c r="E278" s="57"/>
      <c r="F278" s="81"/>
      <c r="G278" s="36"/>
      <c r="H278" s="36"/>
      <c r="I278" s="36"/>
      <c r="J278" s="240"/>
    </row>
    <row r="279" spans="1:10">
      <c r="A279" s="49">
        <v>5758000</v>
      </c>
      <c r="B279" s="62" t="s">
        <v>564</v>
      </c>
      <c r="C279" s="132">
        <v>103</v>
      </c>
      <c r="D279" s="133">
        <v>496</v>
      </c>
      <c r="E279" s="133">
        <v>640</v>
      </c>
      <c r="F279" s="134">
        <v>1239</v>
      </c>
      <c r="G279" s="140">
        <f t="shared" si="12"/>
        <v>8.31315577078289</v>
      </c>
      <c r="H279" s="140">
        <f t="shared" si="13"/>
        <v>40.032284100080709</v>
      </c>
      <c r="I279" s="140">
        <f t="shared" si="14"/>
        <v>51.654560129136399</v>
      </c>
      <c r="J279" s="195">
        <v>38.689265536723163</v>
      </c>
    </row>
    <row r="280" spans="1:10">
      <c r="A280" s="24">
        <v>5758000</v>
      </c>
      <c r="B280" s="46" t="s">
        <v>228</v>
      </c>
      <c r="C280" s="65">
        <v>21</v>
      </c>
      <c r="D280" s="57">
        <v>151</v>
      </c>
      <c r="E280" s="57">
        <v>296</v>
      </c>
      <c r="F280" s="81">
        <v>468</v>
      </c>
      <c r="G280" s="36">
        <f t="shared" si="12"/>
        <v>4.4871794871794872</v>
      </c>
      <c r="H280" s="36">
        <f t="shared" si="13"/>
        <v>32.264957264957268</v>
      </c>
      <c r="I280" s="36">
        <f t="shared" si="14"/>
        <v>63.247863247863251</v>
      </c>
      <c r="J280" s="240">
        <v>40.705128205128169</v>
      </c>
    </row>
    <row r="281" spans="1:10">
      <c r="A281" s="24">
        <v>5758004</v>
      </c>
      <c r="B281" s="46" t="s">
        <v>229</v>
      </c>
      <c r="C281" s="65">
        <v>33</v>
      </c>
      <c r="D281" s="57">
        <v>101</v>
      </c>
      <c r="E281" s="57">
        <v>77</v>
      </c>
      <c r="F281" s="81">
        <v>211</v>
      </c>
      <c r="G281" s="36">
        <f t="shared" si="12"/>
        <v>15.639810426540285</v>
      </c>
      <c r="H281" s="36">
        <f t="shared" si="13"/>
        <v>47.867298578199055</v>
      </c>
      <c r="I281" s="36">
        <f t="shared" si="14"/>
        <v>36.492890995260666</v>
      </c>
      <c r="J281" s="240">
        <v>35.426540284360165</v>
      </c>
    </row>
    <row r="282" spans="1:10">
      <c r="A282" s="24">
        <v>5758012</v>
      </c>
      <c r="B282" s="46" t="s">
        <v>230</v>
      </c>
      <c r="C282" s="65">
        <v>12</v>
      </c>
      <c r="D282" s="57">
        <v>173</v>
      </c>
      <c r="E282" s="57">
        <v>194</v>
      </c>
      <c r="F282" s="81">
        <v>379</v>
      </c>
      <c r="G282" s="36">
        <f t="shared" si="12"/>
        <v>3.1662269129287597</v>
      </c>
      <c r="H282" s="36">
        <f t="shared" si="13"/>
        <v>45.646437994722952</v>
      </c>
      <c r="I282" s="36">
        <f t="shared" si="14"/>
        <v>51.187335092348285</v>
      </c>
      <c r="J282" s="240">
        <v>39.802110817941951</v>
      </c>
    </row>
    <row r="283" spans="1:10">
      <c r="A283" s="24">
        <v>5758024</v>
      </c>
      <c r="B283" s="46" t="s">
        <v>231</v>
      </c>
      <c r="C283" s="65">
        <v>37</v>
      </c>
      <c r="D283" s="57">
        <v>71</v>
      </c>
      <c r="E283" s="57">
        <v>73</v>
      </c>
      <c r="F283" s="81">
        <v>181</v>
      </c>
      <c r="G283" s="36">
        <f t="shared" si="12"/>
        <v>20.441988950276244</v>
      </c>
      <c r="H283" s="36">
        <f t="shared" si="13"/>
        <v>39.226519337016576</v>
      </c>
      <c r="I283" s="36">
        <f t="shared" si="14"/>
        <v>40.331491712707184</v>
      </c>
      <c r="J283" s="240">
        <v>34.950276243093938</v>
      </c>
    </row>
    <row r="284" spans="1:10">
      <c r="A284" s="24"/>
      <c r="B284" s="46"/>
      <c r="C284" s="65"/>
      <c r="D284" s="57"/>
      <c r="E284" s="57"/>
      <c r="F284" s="81"/>
      <c r="G284" s="36"/>
      <c r="H284" s="36"/>
      <c r="I284" s="36"/>
      <c r="J284" s="240"/>
    </row>
    <row r="285" spans="1:10">
      <c r="A285" s="24">
        <v>5762000</v>
      </c>
      <c r="B285" s="46" t="s">
        <v>232</v>
      </c>
      <c r="C285" s="65">
        <v>52</v>
      </c>
      <c r="D285" s="57">
        <v>264</v>
      </c>
      <c r="E285" s="57">
        <v>314</v>
      </c>
      <c r="F285" s="81">
        <v>630</v>
      </c>
      <c r="G285" s="36">
        <f t="shared" si="12"/>
        <v>8.2539682539682548</v>
      </c>
      <c r="H285" s="36">
        <f t="shared" si="13"/>
        <v>41.904761904761905</v>
      </c>
      <c r="I285" s="36">
        <f t="shared" si="14"/>
        <v>49.841269841269842</v>
      </c>
      <c r="J285" s="240">
        <v>38.866666666666703</v>
      </c>
    </row>
    <row r="286" spans="1:10">
      <c r="A286" s="24"/>
      <c r="B286" s="46"/>
      <c r="C286" s="65"/>
      <c r="D286" s="57"/>
      <c r="E286" s="57"/>
      <c r="F286" s="81"/>
      <c r="G286" s="36"/>
      <c r="H286" s="36"/>
      <c r="I286" s="36"/>
      <c r="J286" s="240"/>
    </row>
    <row r="287" spans="1:10">
      <c r="A287" s="49">
        <v>5766000</v>
      </c>
      <c r="B287" s="62" t="s">
        <v>565</v>
      </c>
      <c r="C287" s="132">
        <v>187</v>
      </c>
      <c r="D287" s="133">
        <v>792</v>
      </c>
      <c r="E287" s="133">
        <v>1082</v>
      </c>
      <c r="F287" s="134">
        <v>2061</v>
      </c>
      <c r="G287" s="140">
        <f t="shared" si="12"/>
        <v>9.0732654051431343</v>
      </c>
      <c r="H287" s="140">
        <f t="shared" si="13"/>
        <v>38.427947598253276</v>
      </c>
      <c r="I287" s="140">
        <f t="shared" si="14"/>
        <v>52.498786996603592</v>
      </c>
      <c r="J287" s="195">
        <v>38.857836001940733</v>
      </c>
    </row>
    <row r="288" spans="1:10">
      <c r="A288" s="24">
        <v>5766000</v>
      </c>
      <c r="B288" s="46" t="s">
        <v>233</v>
      </c>
      <c r="C288" s="65">
        <v>70</v>
      </c>
      <c r="D288" s="57">
        <v>366</v>
      </c>
      <c r="E288" s="57">
        <v>476</v>
      </c>
      <c r="F288" s="81">
        <v>912</v>
      </c>
      <c r="G288" s="36">
        <f t="shared" si="12"/>
        <v>7.6754385964912277</v>
      </c>
      <c r="H288" s="36">
        <f t="shared" si="13"/>
        <v>40.131578947368418</v>
      </c>
      <c r="I288" s="36">
        <f t="shared" si="14"/>
        <v>52.192982456140349</v>
      </c>
      <c r="J288" s="240">
        <v>39.451754385964939</v>
      </c>
    </row>
    <row r="289" spans="1:10">
      <c r="A289" s="24">
        <v>5766008</v>
      </c>
      <c r="B289" s="46" t="s">
        <v>234</v>
      </c>
      <c r="C289" s="65">
        <v>39</v>
      </c>
      <c r="D289" s="57">
        <v>104</v>
      </c>
      <c r="E289" s="57">
        <v>98</v>
      </c>
      <c r="F289" s="81">
        <v>241</v>
      </c>
      <c r="G289" s="36">
        <f t="shared" si="12"/>
        <v>16.182572614107883</v>
      </c>
      <c r="H289" s="36">
        <f t="shared" si="13"/>
        <v>43.15352697095436</v>
      </c>
      <c r="I289" s="36">
        <f t="shared" si="14"/>
        <v>40.663900414937757</v>
      </c>
      <c r="J289" s="240">
        <v>36.784232365145222</v>
      </c>
    </row>
    <row r="290" spans="1:10">
      <c r="A290" s="24">
        <v>5766020</v>
      </c>
      <c r="B290" s="46" t="s">
        <v>235</v>
      </c>
      <c r="C290" s="65">
        <v>24</v>
      </c>
      <c r="D290" s="57">
        <v>162</v>
      </c>
      <c r="E290" s="57">
        <v>338</v>
      </c>
      <c r="F290" s="81">
        <v>524</v>
      </c>
      <c r="G290" s="36">
        <f t="shared" si="12"/>
        <v>4.5801526717557248</v>
      </c>
      <c r="H290" s="36">
        <f t="shared" si="13"/>
        <v>30.916030534351144</v>
      </c>
      <c r="I290" s="36">
        <f t="shared" si="14"/>
        <v>64.503816793893137</v>
      </c>
      <c r="J290" s="240">
        <v>40.379770992366446</v>
      </c>
    </row>
    <row r="291" spans="1:10">
      <c r="A291" s="24">
        <v>5766040</v>
      </c>
      <c r="B291" s="46" t="s">
        <v>236</v>
      </c>
      <c r="C291" s="65">
        <v>44</v>
      </c>
      <c r="D291" s="57">
        <v>56</v>
      </c>
      <c r="E291" s="57">
        <v>68</v>
      </c>
      <c r="F291" s="81">
        <v>168</v>
      </c>
      <c r="G291" s="36">
        <f t="shared" si="12"/>
        <v>26.19047619047619</v>
      </c>
      <c r="H291" s="36">
        <f t="shared" si="13"/>
        <v>33.333333333333336</v>
      </c>
      <c r="I291" s="36">
        <f t="shared" si="14"/>
        <v>40.476190476190474</v>
      </c>
      <c r="J291" s="240">
        <v>33.345238095238095</v>
      </c>
    </row>
    <row r="292" spans="1:10">
      <c r="A292" s="24">
        <v>5766044</v>
      </c>
      <c r="B292" s="46" t="s">
        <v>237</v>
      </c>
      <c r="C292" s="65">
        <v>10</v>
      </c>
      <c r="D292" s="57">
        <v>104</v>
      </c>
      <c r="E292" s="57">
        <v>102</v>
      </c>
      <c r="F292" s="81">
        <v>216</v>
      </c>
      <c r="G292" s="36">
        <f t="shared" si="12"/>
        <v>4.6296296296296298</v>
      </c>
      <c r="H292" s="36">
        <f t="shared" si="13"/>
        <v>48.148148148148145</v>
      </c>
      <c r="I292" s="36">
        <f t="shared" si="14"/>
        <v>47.222222222222221</v>
      </c>
      <c r="J292" s="240">
        <v>39.259259259259252</v>
      </c>
    </row>
    <row r="293" spans="1:10">
      <c r="A293" s="24"/>
      <c r="B293" s="46"/>
      <c r="C293" s="65"/>
      <c r="D293" s="57"/>
      <c r="E293" s="57"/>
      <c r="F293" s="81"/>
      <c r="G293" s="36"/>
      <c r="H293" s="36"/>
      <c r="I293" s="36"/>
      <c r="J293" s="240"/>
    </row>
    <row r="294" spans="1:10" ht="25.5">
      <c r="A294" s="49">
        <v>5770000</v>
      </c>
      <c r="B294" s="62" t="s">
        <v>566</v>
      </c>
      <c r="C294" s="132">
        <v>171</v>
      </c>
      <c r="D294" s="133">
        <v>508</v>
      </c>
      <c r="E294" s="133">
        <v>655</v>
      </c>
      <c r="F294" s="134">
        <v>1334</v>
      </c>
      <c r="G294" s="140">
        <f t="shared" si="12"/>
        <v>12.818590704647676</v>
      </c>
      <c r="H294" s="140">
        <f t="shared" si="13"/>
        <v>38.08095952023988</v>
      </c>
      <c r="I294" s="140">
        <f t="shared" si="14"/>
        <v>49.100449775112445</v>
      </c>
      <c r="J294" s="195">
        <v>38.627436281859097</v>
      </c>
    </row>
    <row r="295" spans="1:10">
      <c r="A295" s="24">
        <v>5770000</v>
      </c>
      <c r="B295" s="46" t="s">
        <v>238</v>
      </c>
      <c r="C295" s="65">
        <v>126</v>
      </c>
      <c r="D295" s="57">
        <v>247</v>
      </c>
      <c r="E295" s="57">
        <v>281</v>
      </c>
      <c r="F295" s="81">
        <v>654</v>
      </c>
      <c r="G295" s="36">
        <f t="shared" si="12"/>
        <v>19.26605504587156</v>
      </c>
      <c r="H295" s="36">
        <f t="shared" si="13"/>
        <v>37.767584097859327</v>
      </c>
      <c r="I295" s="36">
        <f t="shared" si="14"/>
        <v>42.966360856269112</v>
      </c>
      <c r="J295" s="240">
        <v>37.368501529051976</v>
      </c>
    </row>
    <row r="296" spans="1:10">
      <c r="A296" s="24">
        <v>5770004</v>
      </c>
      <c r="B296" s="46" t="s">
        <v>239</v>
      </c>
      <c r="C296" s="65">
        <v>16</v>
      </c>
      <c r="D296" s="57">
        <v>55</v>
      </c>
      <c r="E296" s="57">
        <v>78</v>
      </c>
      <c r="F296" s="81">
        <v>149</v>
      </c>
      <c r="G296" s="36">
        <f t="shared" si="12"/>
        <v>10.738255033557047</v>
      </c>
      <c r="H296" s="36">
        <f t="shared" si="13"/>
        <v>36.912751677852349</v>
      </c>
      <c r="I296" s="36">
        <f t="shared" si="14"/>
        <v>52.348993288590606</v>
      </c>
      <c r="J296" s="240">
        <v>39.161073825503365</v>
      </c>
    </row>
    <row r="297" spans="1:10">
      <c r="A297" s="24">
        <v>5770024</v>
      </c>
      <c r="B297" s="46" t="s">
        <v>240</v>
      </c>
      <c r="C297" s="65">
        <v>4</v>
      </c>
      <c r="D297" s="57">
        <v>149</v>
      </c>
      <c r="E297" s="57">
        <v>244</v>
      </c>
      <c r="F297" s="81">
        <v>397</v>
      </c>
      <c r="G297" s="36">
        <f t="shared" si="12"/>
        <v>1.0075566750629723</v>
      </c>
      <c r="H297" s="36">
        <f t="shared" si="13"/>
        <v>37.531486146095716</v>
      </c>
      <c r="I297" s="36">
        <f t="shared" si="14"/>
        <v>61.460957178841312</v>
      </c>
      <c r="J297" s="240">
        <v>41.045340050377824</v>
      </c>
    </row>
    <row r="298" spans="1:10">
      <c r="A298" s="24">
        <v>5770032</v>
      </c>
      <c r="B298" s="46" t="s">
        <v>241</v>
      </c>
      <c r="C298" s="65">
        <v>25</v>
      </c>
      <c r="D298" s="57">
        <v>57</v>
      </c>
      <c r="E298" s="57">
        <v>52</v>
      </c>
      <c r="F298" s="81">
        <v>134</v>
      </c>
      <c r="G298" s="36">
        <f t="shared" si="12"/>
        <v>18.656716417910449</v>
      </c>
      <c r="H298" s="36">
        <f t="shared" si="13"/>
        <v>42.537313432835823</v>
      </c>
      <c r="I298" s="36">
        <f t="shared" si="14"/>
        <v>38.805970149253731</v>
      </c>
      <c r="J298" s="240">
        <v>37.014925373134318</v>
      </c>
    </row>
    <row r="299" spans="1:10">
      <c r="A299" s="24"/>
      <c r="B299" s="46"/>
      <c r="C299" s="65"/>
      <c r="D299" s="57"/>
      <c r="E299" s="57"/>
      <c r="F299" s="81"/>
      <c r="G299" s="36"/>
      <c r="H299" s="36"/>
      <c r="I299" s="36"/>
      <c r="J299" s="240"/>
    </row>
    <row r="300" spans="1:10">
      <c r="A300" s="49">
        <v>5774000</v>
      </c>
      <c r="B300" s="62" t="s">
        <v>567</v>
      </c>
      <c r="C300" s="132">
        <v>284</v>
      </c>
      <c r="D300" s="133">
        <v>686</v>
      </c>
      <c r="E300" s="133">
        <v>1152</v>
      </c>
      <c r="F300" s="134">
        <v>2122</v>
      </c>
      <c r="G300" s="140">
        <f t="shared" si="12"/>
        <v>13.383600377002827</v>
      </c>
      <c r="H300" s="140">
        <f t="shared" si="13"/>
        <v>32.327992459943452</v>
      </c>
      <c r="I300" s="140">
        <f t="shared" si="14"/>
        <v>54.288407163053726</v>
      </c>
      <c r="J300" s="195">
        <v>38.880301602262001</v>
      </c>
    </row>
    <row r="301" spans="1:10">
      <c r="A301" s="24">
        <v>5774000</v>
      </c>
      <c r="B301" s="46" t="s">
        <v>242</v>
      </c>
      <c r="C301" s="65">
        <v>224</v>
      </c>
      <c r="D301" s="57">
        <v>443</v>
      </c>
      <c r="E301" s="57">
        <v>504</v>
      </c>
      <c r="F301" s="81">
        <v>1171</v>
      </c>
      <c r="G301" s="36">
        <f t="shared" si="12"/>
        <v>19.128949615713065</v>
      </c>
      <c r="H301" s="36">
        <f t="shared" si="13"/>
        <v>37.830913748932538</v>
      </c>
      <c r="I301" s="36">
        <f t="shared" si="14"/>
        <v>43.040136635354401</v>
      </c>
      <c r="J301" s="240">
        <v>37.031596925704541</v>
      </c>
    </row>
    <row r="302" spans="1:10">
      <c r="A302" s="24">
        <v>5774032</v>
      </c>
      <c r="B302" s="46" t="s">
        <v>243</v>
      </c>
      <c r="C302" s="65">
        <v>60</v>
      </c>
      <c r="D302" s="57">
        <v>243</v>
      </c>
      <c r="E302" s="57">
        <v>648</v>
      </c>
      <c r="F302" s="81">
        <v>951</v>
      </c>
      <c r="G302" s="36">
        <f t="shared" si="12"/>
        <v>6.309148264984227</v>
      </c>
      <c r="H302" s="36">
        <f t="shared" si="13"/>
        <v>25.552050473186121</v>
      </c>
      <c r="I302" s="36">
        <f t="shared" si="14"/>
        <v>68.138801261829656</v>
      </c>
      <c r="J302" s="240">
        <v>41.156677181913764</v>
      </c>
    </row>
    <row r="303" spans="1:10">
      <c r="A303" s="24"/>
      <c r="B303" s="46"/>
      <c r="C303" s="65"/>
      <c r="D303" s="57"/>
      <c r="E303" s="57"/>
      <c r="F303" s="81"/>
      <c r="G303" s="36"/>
      <c r="H303" s="36"/>
      <c r="I303" s="36"/>
      <c r="J303" s="240"/>
    </row>
    <row r="304" spans="1:10">
      <c r="A304" s="24">
        <v>5911000</v>
      </c>
      <c r="B304" s="46" t="s">
        <v>244</v>
      </c>
      <c r="C304" s="65">
        <v>41</v>
      </c>
      <c r="D304" s="57">
        <v>466</v>
      </c>
      <c r="E304" s="57">
        <v>868</v>
      </c>
      <c r="F304" s="81">
        <v>1375</v>
      </c>
      <c r="G304" s="36">
        <f t="shared" si="12"/>
        <v>2.9818181818181819</v>
      </c>
      <c r="H304" s="36">
        <f t="shared" si="13"/>
        <v>33.890909090909091</v>
      </c>
      <c r="I304" s="36">
        <f t="shared" si="14"/>
        <v>63.127272727272725</v>
      </c>
      <c r="J304" s="240">
        <v>40.87563636363636</v>
      </c>
    </row>
    <row r="305" spans="1:10">
      <c r="A305" s="24">
        <v>5913000</v>
      </c>
      <c r="B305" s="46" t="s">
        <v>245</v>
      </c>
      <c r="C305" s="65">
        <v>82</v>
      </c>
      <c r="D305" s="57">
        <v>942</v>
      </c>
      <c r="E305" s="57">
        <v>1635</v>
      </c>
      <c r="F305" s="81">
        <v>2659</v>
      </c>
      <c r="G305" s="36">
        <f t="shared" si="12"/>
        <v>3.0838661150808573</v>
      </c>
      <c r="H305" s="36">
        <f t="shared" si="13"/>
        <v>35.426852200075217</v>
      </c>
      <c r="I305" s="36">
        <f t="shared" si="14"/>
        <v>61.489281684843924</v>
      </c>
      <c r="J305" s="240">
        <v>40.44189544941716</v>
      </c>
    </row>
    <row r="306" spans="1:10">
      <c r="A306" s="24">
        <v>5914000</v>
      </c>
      <c r="B306" s="46" t="s">
        <v>246</v>
      </c>
      <c r="C306" s="65">
        <v>123</v>
      </c>
      <c r="D306" s="57">
        <v>413</v>
      </c>
      <c r="E306" s="57">
        <v>377</v>
      </c>
      <c r="F306" s="81">
        <v>913</v>
      </c>
      <c r="G306" s="36">
        <f t="shared" si="12"/>
        <v>13.472070098576122</v>
      </c>
      <c r="H306" s="36">
        <f t="shared" si="13"/>
        <v>45.2354874041621</v>
      </c>
      <c r="I306" s="36">
        <f t="shared" si="14"/>
        <v>41.292442497261774</v>
      </c>
      <c r="J306" s="240">
        <v>36.17305585980283</v>
      </c>
    </row>
    <row r="307" spans="1:10">
      <c r="A307" s="24">
        <v>5915000</v>
      </c>
      <c r="B307" s="46" t="s">
        <v>247</v>
      </c>
      <c r="C307" s="65">
        <v>38</v>
      </c>
      <c r="D307" s="57">
        <v>368</v>
      </c>
      <c r="E307" s="57">
        <v>517</v>
      </c>
      <c r="F307" s="81">
        <v>923</v>
      </c>
      <c r="G307" s="36">
        <f t="shared" si="12"/>
        <v>4.117009750812568</v>
      </c>
      <c r="H307" s="36">
        <f t="shared" si="13"/>
        <v>39.869989165763812</v>
      </c>
      <c r="I307" s="36">
        <f t="shared" si="14"/>
        <v>56.013001083423617</v>
      </c>
      <c r="J307" s="240">
        <v>40.189599133261154</v>
      </c>
    </row>
    <row r="308" spans="1:10">
      <c r="A308" s="24">
        <v>5916000</v>
      </c>
      <c r="B308" s="3" t="s">
        <v>248</v>
      </c>
      <c r="C308" s="65">
        <v>21</v>
      </c>
      <c r="D308" s="57">
        <v>228</v>
      </c>
      <c r="E308" s="57">
        <v>501</v>
      </c>
      <c r="F308" s="81">
        <v>750</v>
      </c>
      <c r="G308" s="36">
        <f t="shared" si="12"/>
        <v>2.8</v>
      </c>
      <c r="H308" s="36">
        <f t="shared" si="13"/>
        <v>30.4</v>
      </c>
      <c r="I308" s="36">
        <f t="shared" si="14"/>
        <v>66.8</v>
      </c>
      <c r="J308" s="240">
        <v>41.4</v>
      </c>
    </row>
    <row r="309" spans="1:10">
      <c r="A309" s="24"/>
      <c r="B309" s="46"/>
      <c r="C309" s="65"/>
      <c r="D309" s="57"/>
      <c r="E309" s="57"/>
      <c r="F309" s="81"/>
      <c r="G309" s="36"/>
      <c r="H309" s="36"/>
      <c r="I309" s="36"/>
      <c r="J309" s="240"/>
    </row>
    <row r="310" spans="1:10">
      <c r="A310" s="49">
        <v>5954000</v>
      </c>
      <c r="B310" s="62" t="s">
        <v>568</v>
      </c>
      <c r="C310" s="132">
        <v>56</v>
      </c>
      <c r="D310" s="133">
        <v>574</v>
      </c>
      <c r="E310" s="133">
        <v>859</v>
      </c>
      <c r="F310" s="134">
        <v>1489</v>
      </c>
      <c r="G310" s="140">
        <f t="shared" si="12"/>
        <v>3.7609133646742778</v>
      </c>
      <c r="H310" s="140">
        <f t="shared" si="13"/>
        <v>38.549361987911347</v>
      </c>
      <c r="I310" s="140">
        <f t="shared" si="14"/>
        <v>57.689724647414373</v>
      </c>
      <c r="J310" s="195">
        <v>40.101410342511734</v>
      </c>
    </row>
    <row r="311" spans="1:10">
      <c r="A311" s="24">
        <v>5954008</v>
      </c>
      <c r="B311" s="46" t="s">
        <v>736</v>
      </c>
      <c r="C311" s="65" t="s">
        <v>601</v>
      </c>
      <c r="D311" s="57" t="s">
        <v>601</v>
      </c>
      <c r="E311" s="57" t="s">
        <v>601</v>
      </c>
      <c r="F311" s="81">
        <v>163</v>
      </c>
      <c r="G311" s="36" t="s">
        <v>608</v>
      </c>
      <c r="H311" s="36" t="s">
        <v>608</v>
      </c>
      <c r="I311" s="36" t="s">
        <v>608</v>
      </c>
      <c r="J311" s="240">
        <v>39.355828220858896</v>
      </c>
    </row>
    <row r="312" spans="1:10">
      <c r="A312" s="87">
        <v>5954012</v>
      </c>
      <c r="B312" s="46" t="s">
        <v>249</v>
      </c>
      <c r="C312" s="65">
        <v>3</v>
      </c>
      <c r="D312" s="57">
        <v>65</v>
      </c>
      <c r="E312" s="57">
        <v>91</v>
      </c>
      <c r="F312" s="81">
        <v>159</v>
      </c>
      <c r="G312" s="36">
        <f t="shared" si="12"/>
        <v>1.8867924528301887</v>
      </c>
      <c r="H312" s="36">
        <f t="shared" si="13"/>
        <v>40.880503144654085</v>
      </c>
      <c r="I312" s="36">
        <f t="shared" si="14"/>
        <v>57.232704402515722</v>
      </c>
      <c r="J312" s="240">
        <v>40.408805031446555</v>
      </c>
    </row>
    <row r="313" spans="1:10">
      <c r="A313" s="24">
        <v>5954016</v>
      </c>
      <c r="B313" s="46" t="s">
        <v>250</v>
      </c>
      <c r="C313" s="65">
        <v>12</v>
      </c>
      <c r="D313" s="57">
        <v>67</v>
      </c>
      <c r="E313" s="57">
        <v>87</v>
      </c>
      <c r="F313" s="81">
        <v>166</v>
      </c>
      <c r="G313" s="36">
        <f t="shared" si="12"/>
        <v>7.2289156626506026</v>
      </c>
      <c r="H313" s="36">
        <f t="shared" si="13"/>
        <v>40.361445783132531</v>
      </c>
      <c r="I313" s="36">
        <f t="shared" si="14"/>
        <v>52.409638554216869</v>
      </c>
      <c r="J313" s="240">
        <v>38.831325301204807</v>
      </c>
    </row>
    <row r="314" spans="1:10">
      <c r="A314" s="24">
        <v>5954020</v>
      </c>
      <c r="B314" s="46" t="s">
        <v>251</v>
      </c>
      <c r="C314" s="65">
        <v>6</v>
      </c>
      <c r="D314" s="57">
        <v>56</v>
      </c>
      <c r="E314" s="57">
        <v>47</v>
      </c>
      <c r="F314" s="81">
        <v>109</v>
      </c>
      <c r="G314" s="36">
        <f t="shared" si="12"/>
        <v>5.5045871559633026</v>
      </c>
      <c r="H314" s="36">
        <f t="shared" si="13"/>
        <v>51.376146788990823</v>
      </c>
      <c r="I314" s="36">
        <f t="shared" si="14"/>
        <v>43.11926605504587</v>
      </c>
      <c r="J314" s="240">
        <v>38.761467889908275</v>
      </c>
    </row>
    <row r="315" spans="1:10">
      <c r="A315" s="24">
        <v>5954024</v>
      </c>
      <c r="B315" s="46" t="s">
        <v>252</v>
      </c>
      <c r="C315" s="65" t="s">
        <v>601</v>
      </c>
      <c r="D315" s="57" t="s">
        <v>601</v>
      </c>
      <c r="E315" s="57" t="s">
        <v>601</v>
      </c>
      <c r="F315" s="81">
        <v>134</v>
      </c>
      <c r="G315" s="36" t="s">
        <v>608</v>
      </c>
      <c r="H315" s="36" t="s">
        <v>608</v>
      </c>
      <c r="I315" s="36" t="s">
        <v>608</v>
      </c>
      <c r="J315" s="240">
        <v>39.962686567164191</v>
      </c>
    </row>
    <row r="316" spans="1:10">
      <c r="A316" s="24">
        <v>5954028</v>
      </c>
      <c r="B316" s="46" t="s">
        <v>253</v>
      </c>
      <c r="C316" s="65" t="s">
        <v>601</v>
      </c>
      <c r="D316" s="57" t="s">
        <v>601</v>
      </c>
      <c r="E316" s="57" t="s">
        <v>601</v>
      </c>
      <c r="F316" s="81">
        <v>136</v>
      </c>
      <c r="G316" s="36" t="s">
        <v>608</v>
      </c>
      <c r="H316" s="36" t="s">
        <v>608</v>
      </c>
      <c r="I316" s="36" t="s">
        <v>608</v>
      </c>
      <c r="J316" s="240">
        <v>41.088235294117652</v>
      </c>
    </row>
    <row r="317" spans="1:10">
      <c r="A317" s="24">
        <v>5954032</v>
      </c>
      <c r="B317" s="46" t="s">
        <v>254</v>
      </c>
      <c r="C317" s="65">
        <v>13</v>
      </c>
      <c r="D317" s="57">
        <v>61</v>
      </c>
      <c r="E317" s="57">
        <v>58</v>
      </c>
      <c r="F317" s="81">
        <v>132</v>
      </c>
      <c r="G317" s="36">
        <f t="shared" si="12"/>
        <v>9.8484848484848477</v>
      </c>
      <c r="H317" s="36">
        <f t="shared" si="13"/>
        <v>46.212121212121211</v>
      </c>
      <c r="I317" s="36">
        <f t="shared" si="14"/>
        <v>43.939393939393938</v>
      </c>
      <c r="J317" s="240">
        <v>37.196969696969688</v>
      </c>
    </row>
    <row r="318" spans="1:10">
      <c r="A318" s="24">
        <v>5954036</v>
      </c>
      <c r="B318" s="46" t="s">
        <v>255</v>
      </c>
      <c r="C318" s="65">
        <v>17</v>
      </c>
      <c r="D318" s="57">
        <v>129</v>
      </c>
      <c r="E318" s="57">
        <v>344</v>
      </c>
      <c r="F318" s="81">
        <v>490</v>
      </c>
      <c r="G318" s="36">
        <f t="shared" si="12"/>
        <v>3.4693877551020407</v>
      </c>
      <c r="H318" s="36">
        <f t="shared" si="13"/>
        <v>26.326530612244898</v>
      </c>
      <c r="I318" s="36">
        <f t="shared" si="14"/>
        <v>70.204081632653057</v>
      </c>
      <c r="J318" s="240">
        <v>41.524489795918356</v>
      </c>
    </row>
    <row r="319" spans="1:10">
      <c r="A319" s="24"/>
      <c r="B319" s="46"/>
      <c r="C319" s="65"/>
      <c r="D319" s="57"/>
      <c r="E319" s="57"/>
      <c r="F319" s="81"/>
      <c r="G319" s="36"/>
      <c r="H319" s="36"/>
      <c r="I319" s="36"/>
      <c r="J319" s="240"/>
    </row>
    <row r="320" spans="1:10">
      <c r="A320" s="49">
        <v>5958000</v>
      </c>
      <c r="B320" s="62" t="s">
        <v>569</v>
      </c>
      <c r="C320" s="132">
        <v>438</v>
      </c>
      <c r="D320" s="133">
        <v>443</v>
      </c>
      <c r="E320" s="133">
        <v>491</v>
      </c>
      <c r="F320" s="134">
        <v>1372</v>
      </c>
      <c r="G320" s="140">
        <f t="shared" si="12"/>
        <v>31.924198250728864</v>
      </c>
      <c r="H320" s="140">
        <f t="shared" si="13"/>
        <v>32.288629737609327</v>
      </c>
      <c r="I320" s="140">
        <f t="shared" si="14"/>
        <v>35.787172011661809</v>
      </c>
      <c r="J320" s="195">
        <v>34.766763848396508</v>
      </c>
    </row>
    <row r="321" spans="1:10">
      <c r="A321" s="24">
        <v>5958000</v>
      </c>
      <c r="B321" s="34" t="s">
        <v>256</v>
      </c>
      <c r="C321" s="65">
        <v>215</v>
      </c>
      <c r="D321" s="57">
        <v>204</v>
      </c>
      <c r="E321" s="57">
        <v>359</v>
      </c>
      <c r="F321" s="81">
        <v>778</v>
      </c>
      <c r="G321" s="36">
        <f t="shared" si="12"/>
        <v>27.63496143958869</v>
      </c>
      <c r="H321" s="36">
        <f t="shared" si="13"/>
        <v>26.22107969151671</v>
      </c>
      <c r="I321" s="36">
        <f t="shared" si="14"/>
        <v>46.1439588688946</v>
      </c>
      <c r="J321" s="240">
        <v>36.16580976863753</v>
      </c>
    </row>
    <row r="322" spans="1:10">
      <c r="A322" s="24">
        <v>5958004</v>
      </c>
      <c r="B322" s="46" t="s">
        <v>257</v>
      </c>
      <c r="C322" s="65">
        <v>103</v>
      </c>
      <c r="D322" s="57">
        <v>133</v>
      </c>
      <c r="E322" s="57">
        <v>72</v>
      </c>
      <c r="F322" s="81">
        <v>308</v>
      </c>
      <c r="G322" s="36">
        <f t="shared" si="12"/>
        <v>33.441558441558442</v>
      </c>
      <c r="H322" s="36">
        <f t="shared" si="13"/>
        <v>43.18181818181818</v>
      </c>
      <c r="I322" s="36">
        <f t="shared" si="14"/>
        <v>23.376623376623378</v>
      </c>
      <c r="J322" s="240">
        <v>32.964285714285701</v>
      </c>
    </row>
    <row r="323" spans="1:10">
      <c r="A323" s="24">
        <v>5958040</v>
      </c>
      <c r="B323" s="46" t="s">
        <v>258</v>
      </c>
      <c r="C323" s="65">
        <v>85</v>
      </c>
      <c r="D323" s="57">
        <v>35</v>
      </c>
      <c r="E323" s="57">
        <v>15</v>
      </c>
      <c r="F323" s="81">
        <v>135</v>
      </c>
      <c r="G323" s="36">
        <f t="shared" si="12"/>
        <v>62.962962962962962</v>
      </c>
      <c r="H323" s="36">
        <f t="shared" si="13"/>
        <v>25.925925925925927</v>
      </c>
      <c r="I323" s="36">
        <f t="shared" si="14"/>
        <v>11.111111111111111</v>
      </c>
      <c r="J323" s="240">
        <v>29.81481481481481</v>
      </c>
    </row>
    <row r="324" spans="1:10">
      <c r="A324" s="24">
        <v>5958044</v>
      </c>
      <c r="B324" s="46" t="s">
        <v>259</v>
      </c>
      <c r="C324" s="65">
        <v>35</v>
      </c>
      <c r="D324" s="57">
        <v>71</v>
      </c>
      <c r="E324" s="57">
        <v>45</v>
      </c>
      <c r="F324" s="81">
        <v>151</v>
      </c>
      <c r="G324" s="36">
        <f t="shared" si="12"/>
        <v>23.178807947019866</v>
      </c>
      <c r="H324" s="36">
        <f t="shared" si="13"/>
        <v>47.019867549668874</v>
      </c>
      <c r="I324" s="36">
        <f t="shared" si="14"/>
        <v>29.801324503311257</v>
      </c>
      <c r="J324" s="240">
        <v>35.662251655629134</v>
      </c>
    </row>
    <row r="325" spans="1:10">
      <c r="A325" s="24"/>
      <c r="B325" s="46"/>
      <c r="C325" s="65"/>
      <c r="D325" s="57"/>
      <c r="E325" s="57"/>
      <c r="F325" s="81"/>
      <c r="G325" s="36"/>
      <c r="H325" s="36"/>
      <c r="I325" s="36"/>
      <c r="J325" s="240"/>
    </row>
    <row r="326" spans="1:10">
      <c r="A326" s="49">
        <v>5962000</v>
      </c>
      <c r="B326" s="62" t="s">
        <v>785</v>
      </c>
      <c r="C326" s="132">
        <v>101</v>
      </c>
      <c r="D326" s="133">
        <v>955</v>
      </c>
      <c r="E326" s="133">
        <v>628</v>
      </c>
      <c r="F326" s="134">
        <v>1684</v>
      </c>
      <c r="G326" s="140">
        <f t="shared" si="12"/>
        <v>5.9976247030878858</v>
      </c>
      <c r="H326" s="140">
        <f t="shared" si="13"/>
        <v>56.710213776722092</v>
      </c>
      <c r="I326" s="140">
        <f t="shared" si="14"/>
        <v>37.292161520190021</v>
      </c>
      <c r="J326" s="195">
        <v>37.941805225653283</v>
      </c>
    </row>
    <row r="327" spans="1:10">
      <c r="A327" s="24">
        <v>5962000</v>
      </c>
      <c r="B327" s="46" t="s">
        <v>260</v>
      </c>
      <c r="C327" s="65">
        <v>30</v>
      </c>
      <c r="D327" s="57">
        <v>226</v>
      </c>
      <c r="E327" s="57">
        <v>77</v>
      </c>
      <c r="F327" s="81">
        <v>333</v>
      </c>
      <c r="G327" s="36">
        <f t="shared" ref="G327:G390" si="15">C327*100/F327</f>
        <v>9.0090090090090094</v>
      </c>
      <c r="H327" s="36">
        <f t="shared" ref="H327:H390" si="16">D327*100/F327</f>
        <v>67.867867867867872</v>
      </c>
      <c r="I327" s="36">
        <f t="shared" ref="I327:I390" si="17">E327*100/F327</f>
        <v>23.123123123123122</v>
      </c>
      <c r="J327" s="240">
        <v>36.075075075075084</v>
      </c>
    </row>
    <row r="328" spans="1:10">
      <c r="A328" s="24">
        <v>5962004</v>
      </c>
      <c r="B328" s="46" t="s">
        <v>261</v>
      </c>
      <c r="C328" s="65" t="s">
        <v>601</v>
      </c>
      <c r="D328" s="57" t="s">
        <v>601</v>
      </c>
      <c r="E328" s="57" t="s">
        <v>601</v>
      </c>
      <c r="F328" s="81">
        <v>47</v>
      </c>
      <c r="G328" s="36" t="s">
        <v>608</v>
      </c>
      <c r="H328" s="36" t="s">
        <v>608</v>
      </c>
      <c r="I328" s="36" t="s">
        <v>608</v>
      </c>
      <c r="J328" s="240">
        <v>36.702127659574465</v>
      </c>
    </row>
    <row r="329" spans="1:10">
      <c r="A329" s="24">
        <v>5962016</v>
      </c>
      <c r="B329" s="46" t="s">
        <v>263</v>
      </c>
      <c r="C329" s="65">
        <v>6</v>
      </c>
      <c r="D329" s="57">
        <v>78</v>
      </c>
      <c r="E329" s="57">
        <v>49</v>
      </c>
      <c r="F329" s="81">
        <v>133</v>
      </c>
      <c r="G329" s="36">
        <f t="shared" si="15"/>
        <v>4.511278195488722</v>
      </c>
      <c r="H329" s="36">
        <f t="shared" si="16"/>
        <v>58.646616541353382</v>
      </c>
      <c r="I329" s="36">
        <f t="shared" si="17"/>
        <v>36.842105263157897</v>
      </c>
      <c r="J329" s="240">
        <v>38.233082706766936</v>
      </c>
    </row>
    <row r="330" spans="1:10">
      <c r="A330" s="24">
        <v>5962024</v>
      </c>
      <c r="B330" s="46" t="s">
        <v>264</v>
      </c>
      <c r="C330" s="65">
        <v>19</v>
      </c>
      <c r="D330" s="57">
        <v>215</v>
      </c>
      <c r="E330" s="57">
        <v>170</v>
      </c>
      <c r="F330" s="81">
        <v>404</v>
      </c>
      <c r="G330" s="36">
        <f t="shared" si="15"/>
        <v>4.7029702970297027</v>
      </c>
      <c r="H330" s="36">
        <f t="shared" si="16"/>
        <v>53.21782178217822</v>
      </c>
      <c r="I330" s="36">
        <f t="shared" si="17"/>
        <v>42.079207920792079</v>
      </c>
      <c r="J330" s="240">
        <v>38.722772277227733</v>
      </c>
    </row>
    <row r="331" spans="1:10">
      <c r="A331" s="24">
        <v>5962032</v>
      </c>
      <c r="B331" s="46" t="s">
        <v>265</v>
      </c>
      <c r="C331" s="65">
        <v>18</v>
      </c>
      <c r="D331" s="57">
        <v>179</v>
      </c>
      <c r="E331" s="57">
        <v>181</v>
      </c>
      <c r="F331" s="81">
        <v>378</v>
      </c>
      <c r="G331" s="36">
        <f t="shared" si="15"/>
        <v>4.7619047619047619</v>
      </c>
      <c r="H331" s="36">
        <f t="shared" si="16"/>
        <v>47.354497354497354</v>
      </c>
      <c r="I331" s="36">
        <f t="shared" si="17"/>
        <v>47.883597883597886</v>
      </c>
      <c r="J331" s="240">
        <v>38.788359788359763</v>
      </c>
    </row>
    <row r="332" spans="1:10">
      <c r="A332" s="24">
        <v>5962040</v>
      </c>
      <c r="B332" s="46" t="s">
        <v>266</v>
      </c>
      <c r="C332" s="65">
        <v>10</v>
      </c>
      <c r="D332" s="57">
        <v>141</v>
      </c>
      <c r="E332" s="57">
        <v>65</v>
      </c>
      <c r="F332" s="81">
        <v>216</v>
      </c>
      <c r="G332" s="36">
        <f t="shared" si="15"/>
        <v>4.6296296296296298</v>
      </c>
      <c r="H332" s="36">
        <f t="shared" si="16"/>
        <v>65.277777777777771</v>
      </c>
      <c r="I332" s="36">
        <f t="shared" si="17"/>
        <v>30.092592592592592</v>
      </c>
      <c r="J332" s="240">
        <v>37.546296296296276</v>
      </c>
    </row>
    <row r="333" spans="1:10">
      <c r="A333" s="24">
        <v>5962052</v>
      </c>
      <c r="B333" s="46" t="s">
        <v>267</v>
      </c>
      <c r="C333" s="65" t="s">
        <v>601</v>
      </c>
      <c r="D333" s="57" t="s">
        <v>601</v>
      </c>
      <c r="E333" s="57" t="s">
        <v>601</v>
      </c>
      <c r="F333" s="81">
        <v>104</v>
      </c>
      <c r="G333" s="36" t="s">
        <v>608</v>
      </c>
      <c r="H333" s="36" t="s">
        <v>608</v>
      </c>
      <c r="I333" s="36" t="s">
        <v>608</v>
      </c>
      <c r="J333" s="240">
        <v>41.346153846153854</v>
      </c>
    </row>
    <row r="334" spans="1:10">
      <c r="A334" s="24">
        <v>5962060</v>
      </c>
      <c r="B334" s="46" t="s">
        <v>268</v>
      </c>
      <c r="C334" s="65">
        <v>13</v>
      </c>
      <c r="D334" s="57">
        <v>49</v>
      </c>
      <c r="E334" s="57">
        <v>7</v>
      </c>
      <c r="F334" s="81">
        <v>69</v>
      </c>
      <c r="G334" s="36">
        <f t="shared" si="15"/>
        <v>18.840579710144926</v>
      </c>
      <c r="H334" s="36">
        <f t="shared" si="16"/>
        <v>71.014492753623188</v>
      </c>
      <c r="I334" s="36">
        <f t="shared" si="17"/>
        <v>10.144927536231885</v>
      </c>
      <c r="J334" s="240">
        <v>34.130434782608688</v>
      </c>
    </row>
    <row r="335" spans="1:10">
      <c r="A335" s="24"/>
      <c r="B335" s="46"/>
      <c r="C335" s="65"/>
      <c r="D335" s="57"/>
      <c r="E335" s="57"/>
      <c r="F335" s="81"/>
      <c r="G335" s="36"/>
      <c r="H335" s="36"/>
      <c r="I335" s="36"/>
      <c r="J335" s="240"/>
    </row>
    <row r="336" spans="1:10">
      <c r="A336" s="24">
        <v>5966000</v>
      </c>
      <c r="B336" s="46" t="s">
        <v>269</v>
      </c>
      <c r="C336" s="65">
        <v>124</v>
      </c>
      <c r="D336" s="57">
        <v>319</v>
      </c>
      <c r="E336" s="57">
        <v>374</v>
      </c>
      <c r="F336" s="81">
        <v>817</v>
      </c>
      <c r="G336" s="36">
        <f t="shared" si="15"/>
        <v>15.177478580171359</v>
      </c>
      <c r="H336" s="36">
        <f t="shared" si="16"/>
        <v>39.045287637698898</v>
      </c>
      <c r="I336" s="36">
        <f t="shared" si="17"/>
        <v>45.777233782129741</v>
      </c>
      <c r="J336" s="240">
        <v>38.061199510403917</v>
      </c>
    </row>
    <row r="337" spans="1:10">
      <c r="A337" s="24"/>
      <c r="B337" s="46"/>
      <c r="C337" s="65"/>
      <c r="D337" s="57"/>
      <c r="E337" s="57"/>
      <c r="F337" s="81"/>
      <c r="G337" s="36"/>
      <c r="H337" s="36"/>
      <c r="I337" s="36"/>
      <c r="J337" s="240"/>
    </row>
    <row r="338" spans="1:10" ht="25.5">
      <c r="A338" s="49">
        <v>5970000</v>
      </c>
      <c r="B338" s="62" t="s">
        <v>570</v>
      </c>
      <c r="C338" s="132">
        <v>167</v>
      </c>
      <c r="D338" s="133">
        <v>609</v>
      </c>
      <c r="E338" s="133">
        <v>640</v>
      </c>
      <c r="F338" s="134">
        <v>1416</v>
      </c>
      <c r="G338" s="140">
        <f t="shared" si="15"/>
        <v>11.793785310734464</v>
      </c>
      <c r="H338" s="140">
        <f t="shared" si="16"/>
        <v>43.008474576271183</v>
      </c>
      <c r="I338" s="140">
        <f t="shared" si="17"/>
        <v>45.197740112994353</v>
      </c>
      <c r="J338" s="195">
        <v>38.340395480226022</v>
      </c>
    </row>
    <row r="339" spans="1:10">
      <c r="A339" s="24">
        <v>5970000</v>
      </c>
      <c r="B339" s="46" t="s">
        <v>270</v>
      </c>
      <c r="C339" s="65">
        <v>89</v>
      </c>
      <c r="D339" s="57">
        <v>402</v>
      </c>
      <c r="E339" s="57">
        <v>399</v>
      </c>
      <c r="F339" s="81">
        <v>890</v>
      </c>
      <c r="G339" s="36">
        <f t="shared" si="15"/>
        <v>10</v>
      </c>
      <c r="H339" s="36">
        <f t="shared" si="16"/>
        <v>45.168539325842694</v>
      </c>
      <c r="I339" s="36">
        <f t="shared" si="17"/>
        <v>44.831460674157306</v>
      </c>
      <c r="J339" s="240">
        <v>38.48314606741571</v>
      </c>
    </row>
    <row r="340" spans="1:10">
      <c r="A340" s="24">
        <v>5970040</v>
      </c>
      <c r="B340" s="46" t="s">
        <v>271</v>
      </c>
      <c r="C340" s="65">
        <v>78</v>
      </c>
      <c r="D340" s="57">
        <v>207</v>
      </c>
      <c r="E340" s="57">
        <v>241</v>
      </c>
      <c r="F340" s="81">
        <v>526</v>
      </c>
      <c r="G340" s="36">
        <f t="shared" si="15"/>
        <v>14.828897338403042</v>
      </c>
      <c r="H340" s="36">
        <f t="shared" si="16"/>
        <v>39.353612167300383</v>
      </c>
      <c r="I340" s="36">
        <f t="shared" si="17"/>
        <v>45.817490494296578</v>
      </c>
      <c r="J340" s="240">
        <v>38.09885931558933</v>
      </c>
    </row>
    <row r="341" spans="1:10">
      <c r="A341" s="24"/>
      <c r="B341" s="46"/>
      <c r="C341" s="65"/>
      <c r="D341" s="57"/>
      <c r="E341" s="57"/>
      <c r="F341" s="81"/>
      <c r="G341" s="36"/>
      <c r="H341" s="36"/>
      <c r="I341" s="36"/>
      <c r="J341" s="240"/>
    </row>
    <row r="342" spans="1:10">
      <c r="A342" s="49">
        <v>5974000</v>
      </c>
      <c r="B342" s="62" t="s">
        <v>571</v>
      </c>
      <c r="C342" s="132">
        <v>454</v>
      </c>
      <c r="D342" s="133">
        <v>561</v>
      </c>
      <c r="E342" s="133">
        <v>582</v>
      </c>
      <c r="F342" s="134">
        <v>1597</v>
      </c>
      <c r="G342" s="140">
        <f t="shared" si="15"/>
        <v>28.428303068252973</v>
      </c>
      <c r="H342" s="140">
        <f t="shared" si="16"/>
        <v>35.128365685660611</v>
      </c>
      <c r="I342" s="140">
        <f t="shared" si="17"/>
        <v>36.443331246086409</v>
      </c>
      <c r="J342" s="195">
        <v>34.333124608641278</v>
      </c>
    </row>
    <row r="343" spans="1:10">
      <c r="A343" s="24">
        <v>5974000</v>
      </c>
      <c r="B343" s="46" t="s">
        <v>272</v>
      </c>
      <c r="C343" s="65">
        <v>276</v>
      </c>
      <c r="D343" s="57">
        <v>241</v>
      </c>
      <c r="E343" s="57">
        <v>251</v>
      </c>
      <c r="F343" s="81">
        <v>768</v>
      </c>
      <c r="G343" s="36">
        <f t="shared" si="15"/>
        <v>35.9375</v>
      </c>
      <c r="H343" s="36">
        <f t="shared" si="16"/>
        <v>31.380208333333332</v>
      </c>
      <c r="I343" s="36">
        <f t="shared" si="17"/>
        <v>32.682291666666664</v>
      </c>
      <c r="J343" s="240">
        <v>32.630208333333314</v>
      </c>
    </row>
    <row r="344" spans="1:10">
      <c r="A344" s="24">
        <v>5974028</v>
      </c>
      <c r="B344" s="46" t="s">
        <v>273</v>
      </c>
      <c r="C344" s="65">
        <v>125</v>
      </c>
      <c r="D344" s="57">
        <v>117</v>
      </c>
      <c r="E344" s="57">
        <v>174</v>
      </c>
      <c r="F344" s="81">
        <v>416</v>
      </c>
      <c r="G344" s="36">
        <f t="shared" si="15"/>
        <v>30.048076923076923</v>
      </c>
      <c r="H344" s="36">
        <f t="shared" si="16"/>
        <v>28.125</v>
      </c>
      <c r="I344" s="36">
        <f t="shared" si="17"/>
        <v>41.82692307692308</v>
      </c>
      <c r="J344" s="240">
        <v>35.411057692307665</v>
      </c>
    </row>
    <row r="345" spans="1:10">
      <c r="A345" s="24">
        <v>5974040</v>
      </c>
      <c r="B345" s="46" t="s">
        <v>274</v>
      </c>
      <c r="C345" s="65" t="s">
        <v>601</v>
      </c>
      <c r="D345" s="57" t="s">
        <v>601</v>
      </c>
      <c r="E345" s="57" t="s">
        <v>601</v>
      </c>
      <c r="F345" s="81">
        <v>277</v>
      </c>
      <c r="G345" s="36" t="s">
        <v>608</v>
      </c>
      <c r="H345" s="36" t="s">
        <v>608</v>
      </c>
      <c r="I345" s="36" t="s">
        <v>608</v>
      </c>
      <c r="J345" s="240">
        <v>35.014440433213025</v>
      </c>
    </row>
    <row r="346" spans="1:10">
      <c r="A346" s="24">
        <v>5974044</v>
      </c>
      <c r="B346" s="46" t="s">
        <v>275</v>
      </c>
      <c r="C346" s="65" t="s">
        <v>601</v>
      </c>
      <c r="D346" s="57" t="s">
        <v>601</v>
      </c>
      <c r="E346" s="57" t="s">
        <v>601</v>
      </c>
      <c r="F346" s="81">
        <v>136</v>
      </c>
      <c r="G346" s="36" t="s">
        <v>608</v>
      </c>
      <c r="H346" s="36" t="s">
        <v>608</v>
      </c>
      <c r="I346" s="36" t="s">
        <v>608</v>
      </c>
      <c r="J346" s="240">
        <v>39.264705882352935</v>
      </c>
    </row>
    <row r="347" spans="1:10">
      <c r="A347" s="24"/>
      <c r="B347" s="46"/>
      <c r="C347" s="65"/>
      <c r="D347" s="57"/>
      <c r="E347" s="57"/>
      <c r="F347" s="81"/>
      <c r="G347" s="36"/>
      <c r="H347" s="36"/>
      <c r="I347" s="36"/>
      <c r="J347" s="240"/>
    </row>
    <row r="348" spans="1:10">
      <c r="A348" s="49">
        <v>5978000</v>
      </c>
      <c r="B348" s="62" t="s">
        <v>703</v>
      </c>
      <c r="C348" s="132">
        <v>218</v>
      </c>
      <c r="D348" s="133">
        <v>944</v>
      </c>
      <c r="E348" s="133">
        <v>648</v>
      </c>
      <c r="F348" s="134">
        <v>1810</v>
      </c>
      <c r="G348" s="140">
        <f t="shared" si="15"/>
        <v>12.044198895027625</v>
      </c>
      <c r="H348" s="140">
        <f t="shared" si="16"/>
        <v>52.154696132596683</v>
      </c>
      <c r="I348" s="140">
        <f t="shared" si="17"/>
        <v>35.80110497237569</v>
      </c>
      <c r="J348" s="195">
        <v>36.30055248618789</v>
      </c>
    </row>
    <row r="349" spans="1:10">
      <c r="A349" s="24">
        <v>5978000</v>
      </c>
      <c r="B349" s="46" t="s">
        <v>276</v>
      </c>
      <c r="C349" s="65">
        <v>17</v>
      </c>
      <c r="D349" s="57">
        <v>149</v>
      </c>
      <c r="E349" s="57">
        <v>125</v>
      </c>
      <c r="F349" s="81">
        <v>291</v>
      </c>
      <c r="G349" s="36">
        <f t="shared" si="15"/>
        <v>5.8419243986254292</v>
      </c>
      <c r="H349" s="36">
        <f t="shared" si="16"/>
        <v>51.202749140893474</v>
      </c>
      <c r="I349" s="36">
        <f t="shared" si="17"/>
        <v>42.955326460481096</v>
      </c>
      <c r="J349" s="240">
        <v>38.711340206185561</v>
      </c>
    </row>
    <row r="350" spans="1:10">
      <c r="A350" s="24">
        <v>5978004</v>
      </c>
      <c r="B350" s="46" t="s">
        <v>277</v>
      </c>
      <c r="C350" s="65">
        <v>73</v>
      </c>
      <c r="D350" s="57">
        <v>53</v>
      </c>
      <c r="E350" s="57">
        <v>32</v>
      </c>
      <c r="F350" s="81">
        <v>158</v>
      </c>
      <c r="G350" s="36">
        <f t="shared" si="15"/>
        <v>46.202531645569621</v>
      </c>
      <c r="H350" s="36">
        <f t="shared" si="16"/>
        <v>33.544303797468352</v>
      </c>
      <c r="I350" s="36">
        <f t="shared" si="17"/>
        <v>20.253164556962027</v>
      </c>
      <c r="J350" s="240">
        <v>28.037974683544313</v>
      </c>
    </row>
    <row r="351" spans="1:10">
      <c r="A351" s="24">
        <v>5978020</v>
      </c>
      <c r="B351" s="46" t="s">
        <v>278</v>
      </c>
      <c r="C351" s="65">
        <v>39</v>
      </c>
      <c r="D351" s="57">
        <v>153</v>
      </c>
      <c r="E351" s="57">
        <v>35</v>
      </c>
      <c r="F351" s="81">
        <v>227</v>
      </c>
      <c r="G351" s="36">
        <f t="shared" si="15"/>
        <v>17.180616740088105</v>
      </c>
      <c r="H351" s="36">
        <f t="shared" si="16"/>
        <v>67.40088105726872</v>
      </c>
      <c r="I351" s="36">
        <f t="shared" si="17"/>
        <v>15.418502202643172</v>
      </c>
      <c r="J351" s="240">
        <v>32.766519823788528</v>
      </c>
    </row>
    <row r="352" spans="1:10">
      <c r="A352" s="24">
        <v>5978024</v>
      </c>
      <c r="B352" s="46" t="s">
        <v>279</v>
      </c>
      <c r="C352" s="65">
        <v>4</v>
      </c>
      <c r="D352" s="57">
        <v>200</v>
      </c>
      <c r="E352" s="57">
        <v>202</v>
      </c>
      <c r="F352" s="81">
        <v>406</v>
      </c>
      <c r="G352" s="36">
        <f t="shared" si="15"/>
        <v>0.98522167487684731</v>
      </c>
      <c r="H352" s="36">
        <f t="shared" si="16"/>
        <v>49.261083743842363</v>
      </c>
      <c r="I352" s="36">
        <f t="shared" si="17"/>
        <v>49.75369458128079</v>
      </c>
      <c r="J352" s="240">
        <v>39.876847290640384</v>
      </c>
    </row>
    <row r="353" spans="1:10">
      <c r="A353" s="24">
        <v>5978028</v>
      </c>
      <c r="B353" s="46" t="s">
        <v>280</v>
      </c>
      <c r="C353" s="65">
        <v>51</v>
      </c>
      <c r="D353" s="57">
        <v>100</v>
      </c>
      <c r="E353" s="57">
        <v>84</v>
      </c>
      <c r="F353" s="81">
        <v>235</v>
      </c>
      <c r="G353" s="36">
        <f t="shared" si="15"/>
        <v>21.702127659574469</v>
      </c>
      <c r="H353" s="36">
        <f t="shared" si="16"/>
        <v>42.553191489361701</v>
      </c>
      <c r="I353" s="36">
        <f t="shared" si="17"/>
        <v>35.744680851063826</v>
      </c>
      <c r="J353" s="240">
        <v>33.727659574468078</v>
      </c>
    </row>
    <row r="354" spans="1:10">
      <c r="A354" s="24">
        <v>5978032</v>
      </c>
      <c r="B354" s="46" t="s">
        <v>281</v>
      </c>
      <c r="C354" s="65">
        <v>4</v>
      </c>
      <c r="D354" s="57">
        <v>52</v>
      </c>
      <c r="E354" s="57">
        <v>29</v>
      </c>
      <c r="F354" s="81">
        <v>85</v>
      </c>
      <c r="G354" s="36">
        <f t="shared" si="15"/>
        <v>4.7058823529411766</v>
      </c>
      <c r="H354" s="36">
        <f t="shared" si="16"/>
        <v>61.176470588235297</v>
      </c>
      <c r="I354" s="36">
        <f t="shared" si="17"/>
        <v>34.117647058823529</v>
      </c>
      <c r="J354" s="240">
        <v>37.941176470588232</v>
      </c>
    </row>
    <row r="355" spans="1:10">
      <c r="A355" s="24">
        <v>5978036</v>
      </c>
      <c r="B355" s="3" t="s">
        <v>282</v>
      </c>
      <c r="C355" s="65">
        <v>15</v>
      </c>
      <c r="D355" s="57">
        <v>165</v>
      </c>
      <c r="E355" s="57">
        <v>80</v>
      </c>
      <c r="F355" s="81">
        <v>260</v>
      </c>
      <c r="G355" s="36">
        <f t="shared" si="15"/>
        <v>5.7692307692307692</v>
      </c>
      <c r="H355" s="36">
        <f t="shared" si="16"/>
        <v>63.46153846153846</v>
      </c>
      <c r="I355" s="36">
        <f t="shared" si="17"/>
        <v>30.76923076923077</v>
      </c>
      <c r="J355" s="240">
        <v>36.884615384615358</v>
      </c>
    </row>
    <row r="356" spans="1:10">
      <c r="A356" s="24">
        <v>5978040</v>
      </c>
      <c r="B356" s="46" t="s">
        <v>283</v>
      </c>
      <c r="C356" s="65">
        <v>15</v>
      </c>
      <c r="D356" s="57">
        <v>72</v>
      </c>
      <c r="E356" s="57">
        <v>61</v>
      </c>
      <c r="F356" s="81">
        <v>148</v>
      </c>
      <c r="G356" s="36">
        <f t="shared" si="15"/>
        <v>10.135135135135135</v>
      </c>
      <c r="H356" s="36">
        <f t="shared" si="16"/>
        <v>48.648648648648646</v>
      </c>
      <c r="I356" s="36">
        <f t="shared" si="17"/>
        <v>41.216216216216218</v>
      </c>
      <c r="J356" s="240">
        <v>38.108108108108091</v>
      </c>
    </row>
    <row r="357" spans="1:10">
      <c r="A357" s="49">
        <v>5</v>
      </c>
      <c r="B357" s="62" t="s">
        <v>591</v>
      </c>
      <c r="C357" s="132">
        <v>9724</v>
      </c>
      <c r="D357" s="133">
        <v>32411</v>
      </c>
      <c r="E357" s="133">
        <v>48783</v>
      </c>
      <c r="F357" s="134">
        <v>90918</v>
      </c>
      <c r="G357" s="140">
        <f t="shared" si="15"/>
        <v>10.69535185551816</v>
      </c>
      <c r="H357" s="140">
        <f t="shared" si="16"/>
        <v>35.648606436569217</v>
      </c>
      <c r="I357" s="140">
        <f t="shared" si="17"/>
        <v>53.656041707912621</v>
      </c>
      <c r="J357" s="195">
        <v>38.666743659121529</v>
      </c>
    </row>
    <row r="358" spans="1:10">
      <c r="A358" s="24"/>
      <c r="B358" s="46"/>
      <c r="C358" s="65"/>
      <c r="D358" s="57"/>
      <c r="E358" s="57"/>
      <c r="F358" s="81"/>
      <c r="G358" s="36"/>
      <c r="H358" s="36"/>
      <c r="I358" s="36"/>
      <c r="J358" s="240"/>
    </row>
    <row r="359" spans="1:10">
      <c r="A359" s="24">
        <v>6411000</v>
      </c>
      <c r="B359" s="46" t="s">
        <v>284</v>
      </c>
      <c r="C359" s="65">
        <v>78</v>
      </c>
      <c r="D359" s="57">
        <v>427</v>
      </c>
      <c r="E359" s="57">
        <v>815</v>
      </c>
      <c r="F359" s="81">
        <v>1320</v>
      </c>
      <c r="G359" s="36">
        <f t="shared" si="15"/>
        <v>5.9090909090909092</v>
      </c>
      <c r="H359" s="36">
        <f t="shared" si="16"/>
        <v>32.348484848484851</v>
      </c>
      <c r="I359" s="36">
        <f t="shared" si="17"/>
        <v>61.742424242424242</v>
      </c>
      <c r="J359" s="240">
        <v>37.912121212121221</v>
      </c>
    </row>
    <row r="360" spans="1:10">
      <c r="A360" s="24">
        <v>6412000</v>
      </c>
      <c r="B360" s="46" t="s">
        <v>285</v>
      </c>
      <c r="C360" s="65">
        <v>149</v>
      </c>
      <c r="D360" s="57">
        <v>1351</v>
      </c>
      <c r="E360" s="57">
        <v>7429</v>
      </c>
      <c r="F360" s="81">
        <v>8929</v>
      </c>
      <c r="G360" s="36">
        <f t="shared" si="15"/>
        <v>1.6687199014447307</v>
      </c>
      <c r="H360" s="36">
        <f t="shared" si="16"/>
        <v>15.130473737260612</v>
      </c>
      <c r="I360" s="36">
        <f t="shared" si="17"/>
        <v>83.200806361294653</v>
      </c>
      <c r="J360" s="240">
        <v>45.950386381453434</v>
      </c>
    </row>
    <row r="361" spans="1:10">
      <c r="A361" s="24">
        <v>6413000</v>
      </c>
      <c r="B361" s="46" t="s">
        <v>286</v>
      </c>
      <c r="C361" s="65">
        <v>6</v>
      </c>
      <c r="D361" s="57">
        <v>127</v>
      </c>
      <c r="E361" s="57">
        <v>780</v>
      </c>
      <c r="F361" s="81">
        <v>913</v>
      </c>
      <c r="G361" s="36">
        <f t="shared" si="15"/>
        <v>0.65717415115005473</v>
      </c>
      <c r="H361" s="36">
        <f t="shared" si="16"/>
        <v>13.910186199342826</v>
      </c>
      <c r="I361" s="36">
        <f t="shared" si="17"/>
        <v>85.432639649507124</v>
      </c>
      <c r="J361" s="240">
        <v>42.219058050383339</v>
      </c>
    </row>
    <row r="362" spans="1:10">
      <c r="A362" s="24">
        <v>6414000</v>
      </c>
      <c r="B362" s="46" t="s">
        <v>287</v>
      </c>
      <c r="C362" s="65">
        <v>40</v>
      </c>
      <c r="D362" s="57">
        <v>65</v>
      </c>
      <c r="E362" s="57">
        <v>2567</v>
      </c>
      <c r="F362" s="81">
        <v>2672</v>
      </c>
      <c r="G362" s="36">
        <f t="shared" si="15"/>
        <v>1.4970059880239521</v>
      </c>
      <c r="H362" s="36">
        <f t="shared" si="16"/>
        <v>2.432634730538922</v>
      </c>
      <c r="I362" s="36">
        <f t="shared" si="17"/>
        <v>96.070359281437121</v>
      </c>
      <c r="J362" s="240">
        <v>46.784056886227489</v>
      </c>
    </row>
    <row r="363" spans="1:10">
      <c r="A363" s="24">
        <v>6431000</v>
      </c>
      <c r="B363" s="46" t="s">
        <v>288</v>
      </c>
      <c r="C363" s="65">
        <v>127</v>
      </c>
      <c r="D363" s="57">
        <v>521</v>
      </c>
      <c r="E363" s="57">
        <v>862</v>
      </c>
      <c r="F363" s="81">
        <v>1510</v>
      </c>
      <c r="G363" s="36">
        <f t="shared" si="15"/>
        <v>8.410596026490067</v>
      </c>
      <c r="H363" s="36">
        <f t="shared" si="16"/>
        <v>34.503311258278146</v>
      </c>
      <c r="I363" s="36">
        <f t="shared" si="17"/>
        <v>57.086092715231786</v>
      </c>
      <c r="J363" s="240">
        <v>38.11721854304637</v>
      </c>
    </row>
    <row r="364" spans="1:10">
      <c r="A364" s="24">
        <v>6432000</v>
      </c>
      <c r="B364" s="46" t="s">
        <v>289</v>
      </c>
      <c r="C364" s="65">
        <v>216</v>
      </c>
      <c r="D364" s="57">
        <v>661</v>
      </c>
      <c r="E364" s="57">
        <v>896</v>
      </c>
      <c r="F364" s="81">
        <v>1773</v>
      </c>
      <c r="G364" s="36">
        <f t="shared" si="15"/>
        <v>12.182741116751268</v>
      </c>
      <c r="H364" s="36">
        <f t="shared" si="16"/>
        <v>37.281443880428654</v>
      </c>
      <c r="I364" s="36">
        <f t="shared" si="17"/>
        <v>50.53581500282008</v>
      </c>
      <c r="J364" s="240">
        <v>35.482797518330472</v>
      </c>
    </row>
    <row r="365" spans="1:10">
      <c r="A365" s="24"/>
      <c r="B365" s="46"/>
      <c r="C365" s="65"/>
      <c r="D365" s="57"/>
      <c r="E365" s="57"/>
      <c r="F365" s="81"/>
      <c r="G365" s="36"/>
      <c r="H365" s="36"/>
      <c r="I365" s="36"/>
      <c r="J365" s="240"/>
    </row>
    <row r="366" spans="1:10">
      <c r="A366" s="49">
        <v>6433000</v>
      </c>
      <c r="B366" s="62" t="s">
        <v>572</v>
      </c>
      <c r="C366" s="132">
        <v>156</v>
      </c>
      <c r="D366" s="133">
        <v>483</v>
      </c>
      <c r="E366" s="133">
        <v>811</v>
      </c>
      <c r="F366" s="134">
        <v>1450</v>
      </c>
      <c r="G366" s="140">
        <f t="shared" si="15"/>
        <v>10.758620689655173</v>
      </c>
      <c r="H366" s="140">
        <f t="shared" si="16"/>
        <v>33.310344827586206</v>
      </c>
      <c r="I366" s="140">
        <f t="shared" si="17"/>
        <v>55.931034482758619</v>
      </c>
      <c r="J366" s="195">
        <v>36.388965517241303</v>
      </c>
    </row>
    <row r="367" spans="1:10">
      <c r="A367" s="24">
        <v>6433000</v>
      </c>
      <c r="B367" s="46" t="s">
        <v>290</v>
      </c>
      <c r="C367" s="65">
        <v>131</v>
      </c>
      <c r="D367" s="57">
        <v>386</v>
      </c>
      <c r="E367" s="57">
        <v>651</v>
      </c>
      <c r="F367" s="81">
        <v>1168</v>
      </c>
      <c r="G367" s="36">
        <f t="shared" si="15"/>
        <v>11.215753424657533</v>
      </c>
      <c r="H367" s="36">
        <f t="shared" si="16"/>
        <v>33.047945205479451</v>
      </c>
      <c r="I367" s="36">
        <f t="shared" si="17"/>
        <v>55.736301369863014</v>
      </c>
      <c r="J367" s="240">
        <v>35.92551369863012</v>
      </c>
    </row>
    <row r="368" spans="1:10">
      <c r="A368" s="24">
        <v>6433012</v>
      </c>
      <c r="B368" s="46" t="s">
        <v>291</v>
      </c>
      <c r="C368" s="65">
        <v>25</v>
      </c>
      <c r="D368" s="57">
        <v>97</v>
      </c>
      <c r="E368" s="57">
        <v>160</v>
      </c>
      <c r="F368" s="81">
        <v>282</v>
      </c>
      <c r="G368" s="36">
        <f t="shared" si="15"/>
        <v>8.8652482269503547</v>
      </c>
      <c r="H368" s="36">
        <f t="shared" si="16"/>
        <v>34.397163120567377</v>
      </c>
      <c r="I368" s="36">
        <f t="shared" si="17"/>
        <v>56.737588652482266</v>
      </c>
      <c r="J368" s="240">
        <v>38.308510638297889</v>
      </c>
    </row>
    <row r="369" spans="1:10">
      <c r="A369" s="24"/>
      <c r="B369" s="46"/>
      <c r="C369" s="65"/>
      <c r="D369" s="57"/>
      <c r="E369" s="57"/>
      <c r="F369" s="81"/>
      <c r="G369" s="36"/>
      <c r="H369" s="36"/>
      <c r="I369" s="36"/>
      <c r="J369" s="240"/>
    </row>
    <row r="370" spans="1:10">
      <c r="A370" s="49">
        <v>6434000</v>
      </c>
      <c r="B370" s="62" t="s">
        <v>573</v>
      </c>
      <c r="C370" s="132">
        <v>143</v>
      </c>
      <c r="D370" s="133">
        <v>409</v>
      </c>
      <c r="E370" s="133">
        <v>1365</v>
      </c>
      <c r="F370" s="134">
        <v>1917</v>
      </c>
      <c r="G370" s="140">
        <f t="shared" si="15"/>
        <v>7.4595722483046423</v>
      </c>
      <c r="H370" s="140">
        <f t="shared" si="16"/>
        <v>21.335419926969223</v>
      </c>
      <c r="I370" s="140">
        <f t="shared" si="17"/>
        <v>71.205007824726138</v>
      </c>
      <c r="J370" s="195">
        <v>38.977569118414223</v>
      </c>
    </row>
    <row r="371" spans="1:10">
      <c r="A371" s="24">
        <v>6434000</v>
      </c>
      <c r="B371" s="46" t="s">
        <v>292</v>
      </c>
      <c r="C371" s="65">
        <v>119</v>
      </c>
      <c r="D371" s="57">
        <v>371</v>
      </c>
      <c r="E371" s="57">
        <v>872</v>
      </c>
      <c r="F371" s="81">
        <v>1362</v>
      </c>
      <c r="G371" s="36">
        <f t="shared" si="15"/>
        <v>8.737151248164464</v>
      </c>
      <c r="H371" s="36">
        <f t="shared" si="16"/>
        <v>27.239353891336272</v>
      </c>
      <c r="I371" s="36">
        <f t="shared" si="17"/>
        <v>64.02349486049927</v>
      </c>
      <c r="J371" s="240">
        <v>38.109397944199763</v>
      </c>
    </row>
    <row r="372" spans="1:10">
      <c r="A372" s="24">
        <v>6434001</v>
      </c>
      <c r="B372" s="46" t="s">
        <v>293</v>
      </c>
      <c r="C372" s="65">
        <v>24</v>
      </c>
      <c r="D372" s="57">
        <v>38</v>
      </c>
      <c r="E372" s="57">
        <v>493</v>
      </c>
      <c r="F372" s="81">
        <v>555</v>
      </c>
      <c r="G372" s="36">
        <f t="shared" si="15"/>
        <v>4.3243243243243246</v>
      </c>
      <c r="H372" s="36">
        <f t="shared" si="16"/>
        <v>6.8468468468468471</v>
      </c>
      <c r="I372" s="36">
        <f t="shared" si="17"/>
        <v>88.828828828828833</v>
      </c>
      <c r="J372" s="240">
        <v>41.108108108108119</v>
      </c>
    </row>
    <row r="373" spans="1:10">
      <c r="A373" s="24"/>
      <c r="B373" s="46"/>
      <c r="C373" s="65"/>
      <c r="D373" s="57"/>
      <c r="E373" s="57"/>
      <c r="F373" s="81"/>
      <c r="G373" s="36"/>
      <c r="H373" s="36"/>
      <c r="I373" s="36"/>
      <c r="J373" s="240"/>
    </row>
    <row r="374" spans="1:10">
      <c r="A374" s="49">
        <v>6435000</v>
      </c>
      <c r="B374" s="62" t="s">
        <v>786</v>
      </c>
      <c r="C374" s="132">
        <v>368</v>
      </c>
      <c r="D374" s="133">
        <v>835</v>
      </c>
      <c r="E374" s="133">
        <v>1194</v>
      </c>
      <c r="F374" s="134">
        <v>2397</v>
      </c>
      <c r="G374" s="140">
        <f t="shared" si="15"/>
        <v>15.352523988318731</v>
      </c>
      <c r="H374" s="140">
        <f t="shared" si="16"/>
        <v>34.835210680016687</v>
      </c>
      <c r="I374" s="140">
        <f t="shared" si="17"/>
        <v>49.812265331664584</v>
      </c>
      <c r="J374" s="195">
        <v>35.819357530246151</v>
      </c>
    </row>
    <row r="375" spans="1:10">
      <c r="A375" s="24">
        <v>6435000</v>
      </c>
      <c r="B375" s="46" t="s">
        <v>787</v>
      </c>
      <c r="C375" s="65">
        <v>273</v>
      </c>
      <c r="D375" s="57">
        <v>766</v>
      </c>
      <c r="E375" s="57">
        <v>936</v>
      </c>
      <c r="F375" s="81">
        <v>1975</v>
      </c>
      <c r="G375" s="36">
        <f t="shared" si="15"/>
        <v>13.822784810126583</v>
      </c>
      <c r="H375" s="36">
        <f t="shared" si="16"/>
        <v>38.784810126582279</v>
      </c>
      <c r="I375" s="36">
        <f t="shared" si="17"/>
        <v>47.392405063291136</v>
      </c>
      <c r="J375" s="240">
        <v>35.272911392405113</v>
      </c>
    </row>
    <row r="376" spans="1:10">
      <c r="A376" s="24">
        <v>6435014</v>
      </c>
      <c r="B376" s="46" t="s">
        <v>294</v>
      </c>
      <c r="C376" s="65">
        <v>95</v>
      </c>
      <c r="D376" s="57">
        <v>69</v>
      </c>
      <c r="E376" s="57">
        <v>258</v>
      </c>
      <c r="F376" s="81">
        <v>422</v>
      </c>
      <c r="G376" s="36">
        <f t="shared" si="15"/>
        <v>22.511848341232227</v>
      </c>
      <c r="H376" s="36">
        <f t="shared" si="16"/>
        <v>16.350710900473935</v>
      </c>
      <c r="I376" s="36">
        <f t="shared" si="17"/>
        <v>61.137440758293842</v>
      </c>
      <c r="J376" s="240">
        <v>38.376777251184841</v>
      </c>
    </row>
    <row r="377" spans="1:10">
      <c r="A377" s="24"/>
      <c r="B377" s="46"/>
      <c r="C377" s="65"/>
      <c r="D377" s="57"/>
      <c r="E377" s="57"/>
      <c r="F377" s="81"/>
      <c r="G377" s="36"/>
      <c r="H377" s="36"/>
      <c r="I377" s="36"/>
      <c r="J377" s="240"/>
    </row>
    <row r="378" spans="1:10">
      <c r="A378" s="24">
        <v>6436000</v>
      </c>
      <c r="B378" s="46" t="s">
        <v>295</v>
      </c>
      <c r="C378" s="65">
        <v>233</v>
      </c>
      <c r="D378" s="57">
        <v>347</v>
      </c>
      <c r="E378" s="57">
        <v>1166</v>
      </c>
      <c r="F378" s="81">
        <v>1746</v>
      </c>
      <c r="G378" s="36">
        <f t="shared" si="15"/>
        <v>13.344788087056129</v>
      </c>
      <c r="H378" s="36">
        <f t="shared" si="16"/>
        <v>19.873997709049256</v>
      </c>
      <c r="I378" s="36">
        <f t="shared" si="17"/>
        <v>66.781214203894621</v>
      </c>
      <c r="J378" s="240">
        <v>38.504009163802991</v>
      </c>
    </row>
    <row r="379" spans="1:10">
      <c r="A379" s="24">
        <v>6437000</v>
      </c>
      <c r="B379" s="46" t="s">
        <v>296</v>
      </c>
      <c r="C379" s="65">
        <v>141</v>
      </c>
      <c r="D379" s="57">
        <v>171</v>
      </c>
      <c r="E379" s="57">
        <v>251</v>
      </c>
      <c r="F379" s="81">
        <v>563</v>
      </c>
      <c r="G379" s="36">
        <f t="shared" si="15"/>
        <v>25.044404973357015</v>
      </c>
      <c r="H379" s="36">
        <f t="shared" si="16"/>
        <v>30.373001776198933</v>
      </c>
      <c r="I379" s="36">
        <f t="shared" si="17"/>
        <v>44.582593250444049</v>
      </c>
      <c r="J379" s="240">
        <v>32.872113676731779</v>
      </c>
    </row>
    <row r="380" spans="1:10">
      <c r="A380" s="24">
        <v>6438000</v>
      </c>
      <c r="B380" s="46" t="s">
        <v>297</v>
      </c>
      <c r="C380" s="65">
        <v>213</v>
      </c>
      <c r="D380" s="57">
        <v>343</v>
      </c>
      <c r="E380" s="57">
        <v>1431</v>
      </c>
      <c r="F380" s="81">
        <v>1987</v>
      </c>
      <c r="G380" s="36">
        <f t="shared" si="15"/>
        <v>10.719677906391546</v>
      </c>
      <c r="H380" s="36">
        <f t="shared" si="16"/>
        <v>17.262204328132864</v>
      </c>
      <c r="I380" s="36">
        <f t="shared" si="17"/>
        <v>72.018117765475594</v>
      </c>
      <c r="J380" s="240">
        <v>38.685958731756443</v>
      </c>
    </row>
    <row r="381" spans="1:10">
      <c r="A381" s="24">
        <v>6439000</v>
      </c>
      <c r="B381" s="46" t="s">
        <v>298</v>
      </c>
      <c r="C381" s="65">
        <v>106</v>
      </c>
      <c r="D381" s="57">
        <v>398</v>
      </c>
      <c r="E381" s="57">
        <v>809</v>
      </c>
      <c r="F381" s="81">
        <v>1313</v>
      </c>
      <c r="G381" s="36">
        <f t="shared" si="15"/>
        <v>8.0731150038080735</v>
      </c>
      <c r="H381" s="36">
        <f t="shared" si="16"/>
        <v>30.312261995430312</v>
      </c>
      <c r="I381" s="36">
        <f t="shared" si="17"/>
        <v>61.614623000761611</v>
      </c>
      <c r="J381" s="240">
        <v>39.535415079969496</v>
      </c>
    </row>
    <row r="382" spans="1:10">
      <c r="A382" s="24">
        <v>6440000</v>
      </c>
      <c r="B382" s="46" t="s">
        <v>299</v>
      </c>
      <c r="C382" s="65">
        <v>157</v>
      </c>
      <c r="D382" s="57">
        <v>870</v>
      </c>
      <c r="E382" s="57">
        <v>988</v>
      </c>
      <c r="F382" s="81">
        <v>2015</v>
      </c>
      <c r="G382" s="36">
        <f t="shared" si="15"/>
        <v>7.7915632754342434</v>
      </c>
      <c r="H382" s="36">
        <f t="shared" si="16"/>
        <v>43.176178660049629</v>
      </c>
      <c r="I382" s="36">
        <f t="shared" si="17"/>
        <v>49.032258064516128</v>
      </c>
      <c r="J382" s="240">
        <v>36.608436724565721</v>
      </c>
    </row>
    <row r="383" spans="1:10">
      <c r="A383" s="24"/>
      <c r="B383" s="46"/>
      <c r="C383" s="65"/>
      <c r="D383" s="57"/>
      <c r="E383" s="57"/>
      <c r="F383" s="81"/>
      <c r="G383" s="36"/>
      <c r="H383" s="36"/>
      <c r="I383" s="36"/>
      <c r="J383" s="240"/>
    </row>
    <row r="384" spans="1:10">
      <c r="A384" s="49">
        <v>6531000</v>
      </c>
      <c r="B384" s="62" t="s">
        <v>574</v>
      </c>
      <c r="C384" s="132">
        <v>129</v>
      </c>
      <c r="D384" s="133">
        <v>672</v>
      </c>
      <c r="E384" s="133">
        <v>1084</v>
      </c>
      <c r="F384" s="134">
        <v>1885</v>
      </c>
      <c r="G384" s="140">
        <f t="shared" si="15"/>
        <v>6.8435013262599469</v>
      </c>
      <c r="H384" s="140">
        <f t="shared" si="16"/>
        <v>35.649867374005304</v>
      </c>
      <c r="I384" s="140">
        <f t="shared" si="17"/>
        <v>57.50663129973475</v>
      </c>
      <c r="J384" s="195">
        <v>38.611140583554381</v>
      </c>
    </row>
    <row r="385" spans="1:10">
      <c r="A385" s="24">
        <v>6531000</v>
      </c>
      <c r="B385" s="46" t="s">
        <v>300</v>
      </c>
      <c r="C385" s="65">
        <v>116</v>
      </c>
      <c r="D385" s="57">
        <v>586</v>
      </c>
      <c r="E385" s="57">
        <v>499</v>
      </c>
      <c r="F385" s="81">
        <v>1201</v>
      </c>
      <c r="G385" s="36">
        <f t="shared" si="15"/>
        <v>9.658617818484597</v>
      </c>
      <c r="H385" s="36">
        <f t="shared" si="16"/>
        <v>48.792672772689428</v>
      </c>
      <c r="I385" s="36">
        <f t="shared" si="17"/>
        <v>41.548709408825978</v>
      </c>
      <c r="J385" s="240">
        <v>35.984179850124839</v>
      </c>
    </row>
    <row r="386" spans="1:10">
      <c r="A386" s="24">
        <v>6531005</v>
      </c>
      <c r="B386" s="46" t="s">
        <v>301</v>
      </c>
      <c r="C386" s="65">
        <v>13</v>
      </c>
      <c r="D386" s="57">
        <v>86</v>
      </c>
      <c r="E386" s="57">
        <v>585</v>
      </c>
      <c r="F386" s="81">
        <v>684</v>
      </c>
      <c r="G386" s="36">
        <f t="shared" si="15"/>
        <v>1.9005847953216375</v>
      </c>
      <c r="H386" s="36">
        <f t="shared" si="16"/>
        <v>12.573099415204679</v>
      </c>
      <c r="I386" s="36">
        <f t="shared" si="17"/>
        <v>85.526315789473685</v>
      </c>
      <c r="J386" s="240">
        <v>43.22368421052628</v>
      </c>
    </row>
    <row r="387" spans="1:10">
      <c r="A387" s="24"/>
      <c r="B387" s="46"/>
      <c r="C387" s="65"/>
      <c r="D387" s="57"/>
      <c r="E387" s="57"/>
      <c r="F387" s="81"/>
      <c r="G387" s="36"/>
      <c r="H387" s="36"/>
      <c r="I387" s="36"/>
      <c r="J387" s="240"/>
    </row>
    <row r="388" spans="1:10">
      <c r="A388" s="49">
        <v>6532000</v>
      </c>
      <c r="B388" s="62" t="s">
        <v>575</v>
      </c>
      <c r="C388" s="132">
        <v>103</v>
      </c>
      <c r="D388" s="133">
        <v>784</v>
      </c>
      <c r="E388" s="133">
        <v>657</v>
      </c>
      <c r="F388" s="134">
        <v>1544</v>
      </c>
      <c r="G388" s="140">
        <f t="shared" si="15"/>
        <v>6.6709844559585489</v>
      </c>
      <c r="H388" s="140">
        <f t="shared" si="16"/>
        <v>50.777202072538863</v>
      </c>
      <c r="I388" s="140">
        <f t="shared" si="17"/>
        <v>42.551813471502591</v>
      </c>
      <c r="J388" s="195">
        <v>34.825129533678819</v>
      </c>
    </row>
    <row r="389" spans="1:10">
      <c r="A389" s="24">
        <v>6532000</v>
      </c>
      <c r="B389" s="46" t="s">
        <v>302</v>
      </c>
      <c r="C389" s="65">
        <v>93</v>
      </c>
      <c r="D389" s="57">
        <v>607</v>
      </c>
      <c r="E389" s="57">
        <v>447</v>
      </c>
      <c r="F389" s="81">
        <v>1147</v>
      </c>
      <c r="G389" s="36">
        <f t="shared" si="15"/>
        <v>8.1081081081081088</v>
      </c>
      <c r="H389" s="36">
        <f t="shared" si="16"/>
        <v>52.920662598081954</v>
      </c>
      <c r="I389" s="36">
        <f t="shared" si="17"/>
        <v>38.971229293809941</v>
      </c>
      <c r="J389" s="240">
        <v>34.455972101133469</v>
      </c>
    </row>
    <row r="390" spans="1:10">
      <c r="A390" s="24">
        <v>6532023</v>
      </c>
      <c r="B390" s="46" t="s">
        <v>303</v>
      </c>
      <c r="C390" s="65">
        <v>10</v>
      </c>
      <c r="D390" s="57">
        <v>177</v>
      </c>
      <c r="E390" s="57">
        <v>210</v>
      </c>
      <c r="F390" s="81">
        <v>397</v>
      </c>
      <c r="G390" s="36">
        <f t="shared" si="15"/>
        <v>2.5188916876574305</v>
      </c>
      <c r="H390" s="36">
        <f t="shared" si="16"/>
        <v>44.584382871536526</v>
      </c>
      <c r="I390" s="36">
        <f t="shared" si="17"/>
        <v>52.896725440806044</v>
      </c>
      <c r="J390" s="240">
        <v>35.891687657430772</v>
      </c>
    </row>
    <row r="391" spans="1:10">
      <c r="A391" s="24"/>
      <c r="B391" s="46"/>
      <c r="C391" s="65"/>
      <c r="D391" s="57"/>
      <c r="E391" s="57"/>
      <c r="F391" s="81"/>
      <c r="G391" s="36"/>
      <c r="H391" s="36"/>
      <c r="I391" s="36"/>
      <c r="J391" s="240"/>
    </row>
    <row r="392" spans="1:10">
      <c r="A392" s="24">
        <v>6533000</v>
      </c>
      <c r="B392" s="46" t="s">
        <v>304</v>
      </c>
      <c r="C392" s="65">
        <v>321</v>
      </c>
      <c r="D392" s="57">
        <v>459</v>
      </c>
      <c r="E392" s="57">
        <v>424</v>
      </c>
      <c r="F392" s="81">
        <v>1204</v>
      </c>
      <c r="G392" s="36">
        <f t="shared" ref="G392:G455" si="18">C392*100/F392</f>
        <v>26.661129568106311</v>
      </c>
      <c r="H392" s="36">
        <f t="shared" ref="H392:H455" si="19">D392*100/F392</f>
        <v>38.122923588039868</v>
      </c>
      <c r="I392" s="36">
        <f t="shared" ref="I392:I455" si="20">E392*100/F392</f>
        <v>35.215946843853821</v>
      </c>
      <c r="J392" s="240">
        <v>33.419435215946862</v>
      </c>
    </row>
    <row r="393" spans="1:10">
      <c r="A393" s="24"/>
      <c r="B393" s="46"/>
      <c r="C393" s="65"/>
      <c r="D393" s="57"/>
      <c r="E393" s="57"/>
      <c r="F393" s="81"/>
      <c r="G393" s="36"/>
      <c r="H393" s="36"/>
      <c r="I393" s="36"/>
      <c r="J393" s="240"/>
    </row>
    <row r="394" spans="1:10">
      <c r="A394" s="49">
        <v>6534000</v>
      </c>
      <c r="B394" s="62" t="s">
        <v>576</v>
      </c>
      <c r="C394" s="132">
        <v>223</v>
      </c>
      <c r="D394" s="133">
        <v>419</v>
      </c>
      <c r="E394" s="133">
        <v>1042</v>
      </c>
      <c r="F394" s="134">
        <v>1684</v>
      </c>
      <c r="G394" s="140">
        <f t="shared" si="18"/>
        <v>13.24228028503563</v>
      </c>
      <c r="H394" s="140">
        <f t="shared" si="19"/>
        <v>24.8812351543943</v>
      </c>
      <c r="I394" s="140">
        <f t="shared" si="20"/>
        <v>61.87648456057007</v>
      </c>
      <c r="J394" s="195">
        <v>38.177553444180575</v>
      </c>
    </row>
    <row r="395" spans="1:10">
      <c r="A395" s="24">
        <v>6534000</v>
      </c>
      <c r="B395" s="46" t="s">
        <v>305</v>
      </c>
      <c r="C395" s="65">
        <v>199</v>
      </c>
      <c r="D395" s="57">
        <v>331</v>
      </c>
      <c r="E395" s="57">
        <v>573</v>
      </c>
      <c r="F395" s="81">
        <v>1103</v>
      </c>
      <c r="G395" s="36">
        <f t="shared" si="18"/>
        <v>18.041704442429737</v>
      </c>
      <c r="H395" s="36">
        <f t="shared" si="19"/>
        <v>30.009066183136898</v>
      </c>
      <c r="I395" s="36">
        <f t="shared" si="20"/>
        <v>51.949229374433365</v>
      </c>
      <c r="J395" s="240">
        <v>36.184043517679093</v>
      </c>
    </row>
    <row r="396" spans="1:10">
      <c r="A396" s="24">
        <v>6534014</v>
      </c>
      <c r="B396" s="46" t="s">
        <v>306</v>
      </c>
      <c r="C396" s="65">
        <v>24</v>
      </c>
      <c r="D396" s="57">
        <v>88</v>
      </c>
      <c r="E396" s="57">
        <v>469</v>
      </c>
      <c r="F396" s="81">
        <v>581</v>
      </c>
      <c r="G396" s="36">
        <f t="shared" si="18"/>
        <v>4.1308089500860588</v>
      </c>
      <c r="H396" s="36">
        <f t="shared" si="19"/>
        <v>15.146299483648882</v>
      </c>
      <c r="I396" s="36">
        <f t="shared" si="20"/>
        <v>80.722891566265062</v>
      </c>
      <c r="J396" s="240">
        <v>41.962134251290891</v>
      </c>
    </row>
    <row r="397" spans="1:10">
      <c r="A397" s="24"/>
      <c r="B397" s="46"/>
      <c r="C397" s="65"/>
      <c r="D397" s="57"/>
      <c r="E397" s="57"/>
      <c r="F397" s="81"/>
      <c r="G397" s="36"/>
      <c r="H397" s="36"/>
      <c r="I397" s="36"/>
      <c r="J397" s="240"/>
    </row>
    <row r="398" spans="1:10">
      <c r="A398" s="24">
        <v>6535000</v>
      </c>
      <c r="B398" s="46" t="s">
        <v>307</v>
      </c>
      <c r="C398" s="65">
        <v>121</v>
      </c>
      <c r="D398" s="57">
        <v>204</v>
      </c>
      <c r="E398" s="57">
        <v>261</v>
      </c>
      <c r="F398" s="81">
        <v>586</v>
      </c>
      <c r="G398" s="36">
        <f t="shared" si="18"/>
        <v>20.648464163822524</v>
      </c>
      <c r="H398" s="36">
        <f t="shared" si="19"/>
        <v>34.812286689419793</v>
      </c>
      <c r="I398" s="36">
        <f t="shared" si="20"/>
        <v>44.539249146757676</v>
      </c>
      <c r="J398" s="240">
        <v>35.104095563139886</v>
      </c>
    </row>
    <row r="399" spans="1:10">
      <c r="A399" s="24">
        <v>6611000</v>
      </c>
      <c r="B399" s="46" t="s">
        <v>599</v>
      </c>
      <c r="C399" s="65">
        <v>188</v>
      </c>
      <c r="D399" s="57">
        <v>134</v>
      </c>
      <c r="E399" s="57">
        <v>1103</v>
      </c>
      <c r="F399" s="81">
        <v>1425</v>
      </c>
      <c r="G399" s="36">
        <f t="shared" si="18"/>
        <v>13.192982456140351</v>
      </c>
      <c r="H399" s="36">
        <f t="shared" si="19"/>
        <v>9.4035087719298254</v>
      </c>
      <c r="I399" s="36">
        <f t="shared" si="20"/>
        <v>77.403508771929822</v>
      </c>
      <c r="J399" s="240">
        <v>38.360701754385879</v>
      </c>
    </row>
    <row r="400" spans="1:10">
      <c r="A400" s="24"/>
      <c r="B400" s="46"/>
      <c r="C400" s="65"/>
      <c r="D400" s="57"/>
      <c r="E400" s="57"/>
      <c r="F400" s="81"/>
      <c r="G400" s="36"/>
      <c r="H400" s="36"/>
      <c r="I400" s="36"/>
      <c r="J400" s="240"/>
    </row>
    <row r="401" spans="1:10">
      <c r="A401" s="49">
        <v>6631000</v>
      </c>
      <c r="B401" s="62" t="s">
        <v>577</v>
      </c>
      <c r="C401" s="132">
        <v>247</v>
      </c>
      <c r="D401" s="133">
        <v>373</v>
      </c>
      <c r="E401" s="133">
        <v>650</v>
      </c>
      <c r="F401" s="134">
        <v>1270</v>
      </c>
      <c r="G401" s="140">
        <f t="shared" si="18"/>
        <v>19.448818897637796</v>
      </c>
      <c r="H401" s="140">
        <f t="shared" si="19"/>
        <v>29.370078740157481</v>
      </c>
      <c r="I401" s="140">
        <f t="shared" si="20"/>
        <v>51.181102362204726</v>
      </c>
      <c r="J401" s="195">
        <v>35.881889763779441</v>
      </c>
    </row>
    <row r="402" spans="1:10">
      <c r="A402" s="24">
        <v>6631000</v>
      </c>
      <c r="B402" s="46" t="s">
        <v>308</v>
      </c>
      <c r="C402" s="65">
        <v>187</v>
      </c>
      <c r="D402" s="57">
        <v>227</v>
      </c>
      <c r="E402" s="57">
        <v>350</v>
      </c>
      <c r="F402" s="81">
        <v>764</v>
      </c>
      <c r="G402" s="36">
        <f t="shared" si="18"/>
        <v>24.476439790575917</v>
      </c>
      <c r="H402" s="36">
        <f t="shared" si="19"/>
        <v>29.712041884816752</v>
      </c>
      <c r="I402" s="36">
        <f t="shared" si="20"/>
        <v>45.811518324607327</v>
      </c>
      <c r="J402" s="240">
        <v>34.018324607329795</v>
      </c>
    </row>
    <row r="403" spans="1:10">
      <c r="A403" s="24">
        <v>6631009</v>
      </c>
      <c r="B403" s="46" t="s">
        <v>309</v>
      </c>
      <c r="C403" s="65">
        <v>60</v>
      </c>
      <c r="D403" s="57">
        <v>146</v>
      </c>
      <c r="E403" s="57">
        <v>300</v>
      </c>
      <c r="F403" s="81">
        <v>506</v>
      </c>
      <c r="G403" s="36">
        <f t="shared" si="18"/>
        <v>11.857707509881424</v>
      </c>
      <c r="H403" s="36">
        <f t="shared" si="19"/>
        <v>28.853754940711461</v>
      </c>
      <c r="I403" s="36">
        <f t="shared" si="20"/>
        <v>59.288537549407117</v>
      </c>
      <c r="J403" s="240">
        <v>38.695652173913054</v>
      </c>
    </row>
    <row r="404" spans="1:10">
      <c r="A404" s="24"/>
      <c r="B404" s="46"/>
      <c r="C404" s="65"/>
      <c r="D404" s="57"/>
      <c r="E404" s="57"/>
      <c r="F404" s="81"/>
      <c r="G404" s="36"/>
      <c r="H404" s="36"/>
      <c r="I404" s="36"/>
      <c r="J404" s="240"/>
    </row>
    <row r="405" spans="1:10">
      <c r="A405" s="24">
        <v>6632000</v>
      </c>
      <c r="B405" s="46" t="s">
        <v>310</v>
      </c>
      <c r="C405" s="65">
        <v>47</v>
      </c>
      <c r="D405" s="57">
        <v>290</v>
      </c>
      <c r="E405" s="57">
        <v>484</v>
      </c>
      <c r="F405" s="81">
        <v>821</v>
      </c>
      <c r="G405" s="36">
        <f t="shared" si="18"/>
        <v>5.7247259439707676</v>
      </c>
      <c r="H405" s="36">
        <f t="shared" si="19"/>
        <v>35.322777101096221</v>
      </c>
      <c r="I405" s="36">
        <f t="shared" si="20"/>
        <v>58.952496954933011</v>
      </c>
      <c r="J405" s="240">
        <v>38.847746650426252</v>
      </c>
    </row>
    <row r="406" spans="1:10">
      <c r="A406" s="24">
        <v>6633000</v>
      </c>
      <c r="B406" s="46" t="s">
        <v>311</v>
      </c>
      <c r="C406" s="65">
        <v>460</v>
      </c>
      <c r="D406" s="57">
        <v>495</v>
      </c>
      <c r="E406" s="57">
        <v>389</v>
      </c>
      <c r="F406" s="81">
        <v>1344</v>
      </c>
      <c r="G406" s="36">
        <f t="shared" si="18"/>
        <v>34.226190476190474</v>
      </c>
      <c r="H406" s="36">
        <f t="shared" si="19"/>
        <v>36.830357142857146</v>
      </c>
      <c r="I406" s="36">
        <f t="shared" si="20"/>
        <v>28.94345238095238</v>
      </c>
      <c r="J406" s="240">
        <v>31.386160714285726</v>
      </c>
    </row>
    <row r="407" spans="1:10">
      <c r="A407" s="24">
        <v>6634000</v>
      </c>
      <c r="B407" s="46" t="s">
        <v>312</v>
      </c>
      <c r="C407" s="65">
        <v>161</v>
      </c>
      <c r="D407" s="57">
        <v>552</v>
      </c>
      <c r="E407" s="57">
        <v>455</v>
      </c>
      <c r="F407" s="81">
        <v>1168</v>
      </c>
      <c r="G407" s="36">
        <f t="shared" si="18"/>
        <v>13.784246575342467</v>
      </c>
      <c r="H407" s="36">
        <f t="shared" si="19"/>
        <v>47.260273972602739</v>
      </c>
      <c r="I407" s="36">
        <f t="shared" si="20"/>
        <v>38.955479452054796</v>
      </c>
      <c r="J407" s="240">
        <v>33.501712328767127</v>
      </c>
    </row>
    <row r="408" spans="1:10">
      <c r="A408" s="24">
        <v>6635000</v>
      </c>
      <c r="B408" s="46" t="s">
        <v>313</v>
      </c>
      <c r="C408" s="65">
        <v>101</v>
      </c>
      <c r="D408" s="57">
        <v>415</v>
      </c>
      <c r="E408" s="57">
        <v>400</v>
      </c>
      <c r="F408" s="81">
        <v>916</v>
      </c>
      <c r="G408" s="36">
        <f t="shared" si="18"/>
        <v>11.026200873362445</v>
      </c>
      <c r="H408" s="36">
        <f t="shared" si="19"/>
        <v>45.305676855895193</v>
      </c>
      <c r="I408" s="36">
        <f t="shared" si="20"/>
        <v>43.668122270742359</v>
      </c>
      <c r="J408" s="240">
        <v>34.600436681222781</v>
      </c>
    </row>
    <row r="409" spans="1:10">
      <c r="A409" s="24">
        <v>6636000</v>
      </c>
      <c r="B409" s="46" t="s">
        <v>314</v>
      </c>
      <c r="C409" s="65">
        <v>23</v>
      </c>
      <c r="D409" s="57">
        <v>171</v>
      </c>
      <c r="E409" s="57">
        <v>438</v>
      </c>
      <c r="F409" s="81">
        <v>632</v>
      </c>
      <c r="G409" s="36">
        <f t="shared" si="18"/>
        <v>3.6392405063291138</v>
      </c>
      <c r="H409" s="36">
        <f t="shared" si="19"/>
        <v>27.056962025316455</v>
      </c>
      <c r="I409" s="36">
        <f t="shared" si="20"/>
        <v>69.303797468354432</v>
      </c>
      <c r="J409" s="240">
        <v>39.452531645569593</v>
      </c>
    </row>
    <row r="410" spans="1:10">
      <c r="A410" s="49">
        <v>6</v>
      </c>
      <c r="B410" s="62" t="s">
        <v>588</v>
      </c>
      <c r="C410" s="132">
        <v>4257</v>
      </c>
      <c r="D410" s="133">
        <v>11976</v>
      </c>
      <c r="E410" s="133">
        <v>28751</v>
      </c>
      <c r="F410" s="134">
        <v>44984</v>
      </c>
      <c r="G410" s="140">
        <f t="shared" si="18"/>
        <v>9.4633647519117901</v>
      </c>
      <c r="H410" s="140">
        <f t="shared" si="19"/>
        <v>26.622799217499555</v>
      </c>
      <c r="I410" s="140">
        <f t="shared" si="20"/>
        <v>63.913836030588655</v>
      </c>
      <c r="J410" s="195">
        <v>39.296171972256751</v>
      </c>
    </row>
    <row r="411" spans="1:10">
      <c r="A411" s="24"/>
      <c r="B411" s="46"/>
      <c r="C411" s="65"/>
      <c r="D411" s="57"/>
      <c r="E411" s="57"/>
      <c r="F411" s="81"/>
      <c r="G411" s="36"/>
      <c r="H411" s="36"/>
      <c r="I411" s="36"/>
      <c r="J411" s="240"/>
    </row>
    <row r="412" spans="1:10">
      <c r="A412" s="24">
        <v>7111000</v>
      </c>
      <c r="B412" s="46" t="s">
        <v>315</v>
      </c>
      <c r="C412" s="65">
        <v>20</v>
      </c>
      <c r="D412" s="57">
        <v>365</v>
      </c>
      <c r="E412" s="57">
        <v>390</v>
      </c>
      <c r="F412" s="81">
        <v>775</v>
      </c>
      <c r="G412" s="36">
        <f t="shared" si="18"/>
        <v>2.5806451612903225</v>
      </c>
      <c r="H412" s="36">
        <f t="shared" si="19"/>
        <v>47.096774193548384</v>
      </c>
      <c r="I412" s="36">
        <f t="shared" si="20"/>
        <v>50.322580645161288</v>
      </c>
      <c r="J412" s="240">
        <v>38.616774193548387</v>
      </c>
    </row>
    <row r="413" spans="1:10">
      <c r="A413" s="24">
        <v>7131000</v>
      </c>
      <c r="B413" s="46" t="s">
        <v>316</v>
      </c>
      <c r="C413" s="65">
        <v>77</v>
      </c>
      <c r="D413" s="57">
        <v>484</v>
      </c>
      <c r="E413" s="57">
        <v>394</v>
      </c>
      <c r="F413" s="81">
        <v>955</v>
      </c>
      <c r="G413" s="36">
        <f t="shared" si="18"/>
        <v>8.0628272251308903</v>
      </c>
      <c r="H413" s="36">
        <f t="shared" si="19"/>
        <v>50.680628272251312</v>
      </c>
      <c r="I413" s="36">
        <f t="shared" si="20"/>
        <v>41.2565445026178</v>
      </c>
      <c r="J413" s="240">
        <v>36.525654450261705</v>
      </c>
    </row>
    <row r="414" spans="1:10">
      <c r="A414" s="24">
        <v>7132000</v>
      </c>
      <c r="B414" s="46" t="s">
        <v>317</v>
      </c>
      <c r="C414" s="65">
        <v>73</v>
      </c>
      <c r="D414" s="57">
        <v>312</v>
      </c>
      <c r="E414" s="57">
        <v>356</v>
      </c>
      <c r="F414" s="81">
        <v>741</v>
      </c>
      <c r="G414" s="36">
        <f t="shared" si="18"/>
        <v>9.8515519568151149</v>
      </c>
      <c r="H414" s="36">
        <f t="shared" si="19"/>
        <v>42.10526315789474</v>
      </c>
      <c r="I414" s="36">
        <f t="shared" si="20"/>
        <v>48.043184885290145</v>
      </c>
      <c r="J414" s="240">
        <v>36.682860998650476</v>
      </c>
    </row>
    <row r="415" spans="1:10">
      <c r="A415" s="24"/>
      <c r="B415" s="46"/>
      <c r="C415" s="65"/>
      <c r="D415" s="57"/>
      <c r="E415" s="57"/>
      <c r="F415" s="81"/>
      <c r="G415" s="36"/>
      <c r="H415" s="36"/>
      <c r="I415" s="36"/>
      <c r="J415" s="240"/>
    </row>
    <row r="416" spans="1:10" ht="25.5">
      <c r="A416" s="49">
        <v>7133000</v>
      </c>
      <c r="B416" s="62" t="s">
        <v>578</v>
      </c>
      <c r="C416" s="132">
        <v>81</v>
      </c>
      <c r="D416" s="133">
        <v>350</v>
      </c>
      <c r="E416" s="133">
        <v>771</v>
      </c>
      <c r="F416" s="134">
        <v>1202</v>
      </c>
      <c r="G416" s="140">
        <f t="shared" si="18"/>
        <v>6.7387687188019969</v>
      </c>
      <c r="H416" s="140">
        <f t="shared" si="19"/>
        <v>29.118136439267886</v>
      </c>
      <c r="I416" s="140">
        <f t="shared" si="20"/>
        <v>64.143094841930122</v>
      </c>
      <c r="J416" s="195">
        <v>39.056572379367744</v>
      </c>
    </row>
    <row r="417" spans="1:10">
      <c r="A417" s="24">
        <v>7133000</v>
      </c>
      <c r="B417" s="46" t="s">
        <v>318</v>
      </c>
      <c r="C417" s="65">
        <v>71</v>
      </c>
      <c r="D417" s="57">
        <v>234</v>
      </c>
      <c r="E417" s="57">
        <v>493</v>
      </c>
      <c r="F417" s="81">
        <v>798</v>
      </c>
      <c r="G417" s="36">
        <f t="shared" si="18"/>
        <v>8.8972431077694232</v>
      </c>
      <c r="H417" s="36">
        <f t="shared" si="19"/>
        <v>29.323308270676691</v>
      </c>
      <c r="I417" s="36">
        <f t="shared" si="20"/>
        <v>61.779448621553883</v>
      </c>
      <c r="J417" s="240">
        <v>38.314536340852165</v>
      </c>
    </row>
    <row r="418" spans="1:10">
      <c r="A418" s="24">
        <v>7133006</v>
      </c>
      <c r="B418" s="46" t="s">
        <v>319</v>
      </c>
      <c r="C418" s="65">
        <v>10</v>
      </c>
      <c r="D418" s="57">
        <v>116</v>
      </c>
      <c r="E418" s="57">
        <v>278</v>
      </c>
      <c r="F418" s="81">
        <v>404</v>
      </c>
      <c r="G418" s="36">
        <f t="shared" si="18"/>
        <v>2.4752475247524752</v>
      </c>
      <c r="H418" s="36">
        <f t="shared" si="19"/>
        <v>28.712871287128714</v>
      </c>
      <c r="I418" s="36">
        <f t="shared" si="20"/>
        <v>68.811881188118818</v>
      </c>
      <c r="J418" s="240">
        <v>40.522277227722782</v>
      </c>
    </row>
    <row r="419" spans="1:10">
      <c r="A419" s="24"/>
      <c r="B419" s="46"/>
      <c r="C419" s="65"/>
      <c r="D419" s="57"/>
      <c r="E419" s="57"/>
      <c r="F419" s="81"/>
      <c r="G419" s="36"/>
      <c r="H419" s="36"/>
      <c r="I419" s="36"/>
      <c r="J419" s="240"/>
    </row>
    <row r="420" spans="1:10">
      <c r="A420" s="49">
        <v>7134000</v>
      </c>
      <c r="B420" s="62" t="s">
        <v>579</v>
      </c>
      <c r="C420" s="132">
        <v>50</v>
      </c>
      <c r="D420" s="133">
        <v>275</v>
      </c>
      <c r="E420" s="133">
        <v>199</v>
      </c>
      <c r="F420" s="134">
        <v>524</v>
      </c>
      <c r="G420" s="140">
        <f t="shared" si="18"/>
        <v>9.5419847328244281</v>
      </c>
      <c r="H420" s="140">
        <f t="shared" si="19"/>
        <v>52.480916030534353</v>
      </c>
      <c r="I420" s="140">
        <f t="shared" si="20"/>
        <v>37.977099236641223</v>
      </c>
      <c r="J420" s="195">
        <v>36.885496183206122</v>
      </c>
    </row>
    <row r="421" spans="1:10">
      <c r="A421" s="24">
        <v>7134000</v>
      </c>
      <c r="B421" s="46" t="s">
        <v>320</v>
      </c>
      <c r="C421" s="65">
        <v>44</v>
      </c>
      <c r="D421" s="57">
        <v>152</v>
      </c>
      <c r="E421" s="57">
        <v>120</v>
      </c>
      <c r="F421" s="81">
        <v>316</v>
      </c>
      <c r="G421" s="36">
        <f>C421*100/F421</f>
        <v>13.924050632911392</v>
      </c>
      <c r="H421" s="36">
        <f t="shared" si="19"/>
        <v>48.101265822784811</v>
      </c>
      <c r="I421" s="36">
        <f t="shared" si="20"/>
        <v>37.974683544303801</v>
      </c>
      <c r="J421" s="240">
        <v>35.800632911392434</v>
      </c>
    </row>
    <row r="422" spans="1:10">
      <c r="A422" s="24">
        <v>7134045</v>
      </c>
      <c r="B422" s="46" t="s">
        <v>321</v>
      </c>
      <c r="C422" s="65">
        <v>6</v>
      </c>
      <c r="D422" s="57">
        <v>123</v>
      </c>
      <c r="E422" s="57">
        <v>79</v>
      </c>
      <c r="F422" s="81">
        <v>208</v>
      </c>
      <c r="G422" s="36">
        <f t="shared" si="18"/>
        <v>2.8846153846153846</v>
      </c>
      <c r="H422" s="36">
        <f t="shared" si="19"/>
        <v>59.134615384615387</v>
      </c>
      <c r="I422" s="36">
        <f t="shared" si="20"/>
        <v>37.980769230769234</v>
      </c>
      <c r="J422" s="240">
        <v>38.533653846153847</v>
      </c>
    </row>
    <row r="423" spans="1:10">
      <c r="A423" s="24"/>
      <c r="B423" s="46"/>
      <c r="C423" s="65"/>
      <c r="D423" s="57"/>
      <c r="E423" s="57"/>
      <c r="F423" s="81"/>
      <c r="G423" s="36"/>
      <c r="H423" s="36"/>
      <c r="I423" s="36"/>
      <c r="J423" s="240"/>
    </row>
    <row r="424" spans="1:10">
      <c r="A424" s="24">
        <v>7135000</v>
      </c>
      <c r="B424" s="46" t="s">
        <v>322</v>
      </c>
      <c r="C424" s="65">
        <v>31</v>
      </c>
      <c r="D424" s="57">
        <v>72</v>
      </c>
      <c r="E424" s="57">
        <v>321</v>
      </c>
      <c r="F424" s="81">
        <v>424</v>
      </c>
      <c r="G424" s="36">
        <f t="shared" si="18"/>
        <v>7.3113207547169807</v>
      </c>
      <c r="H424" s="36">
        <f t="shared" si="19"/>
        <v>16.981132075471699</v>
      </c>
      <c r="I424" s="36">
        <f t="shared" si="20"/>
        <v>75.70754716981132</v>
      </c>
      <c r="J424" s="240">
        <v>40.408018867924525</v>
      </c>
    </row>
    <row r="425" spans="1:10">
      <c r="A425" s="24"/>
      <c r="B425" s="46"/>
      <c r="C425" s="65"/>
      <c r="D425" s="57"/>
      <c r="E425" s="57"/>
      <c r="F425" s="81"/>
      <c r="G425" s="36"/>
      <c r="H425" s="36"/>
      <c r="I425" s="36"/>
      <c r="J425" s="240"/>
    </row>
    <row r="426" spans="1:10" ht="25.5">
      <c r="A426" s="49">
        <v>7137000</v>
      </c>
      <c r="B426" s="62" t="s">
        <v>580</v>
      </c>
      <c r="C426" s="132">
        <v>68</v>
      </c>
      <c r="D426" s="133">
        <v>673</v>
      </c>
      <c r="E426" s="133">
        <v>989</v>
      </c>
      <c r="F426" s="134">
        <v>1730</v>
      </c>
      <c r="G426" s="140">
        <f t="shared" si="18"/>
        <v>3.9306358381502888</v>
      </c>
      <c r="H426" s="140">
        <f t="shared" si="19"/>
        <v>38.901734104046241</v>
      </c>
      <c r="I426" s="140">
        <f t="shared" si="20"/>
        <v>57.167630057803471</v>
      </c>
      <c r="J426" s="195">
        <v>39.306358381502854</v>
      </c>
    </row>
    <row r="427" spans="1:10">
      <c r="A427" s="24">
        <v>7137000</v>
      </c>
      <c r="B427" s="46" t="s">
        <v>323</v>
      </c>
      <c r="C427" s="65">
        <v>52</v>
      </c>
      <c r="D427" s="57">
        <v>513</v>
      </c>
      <c r="E427" s="57">
        <v>742</v>
      </c>
      <c r="F427" s="81">
        <v>1307</v>
      </c>
      <c r="G427" s="36">
        <f t="shared" si="18"/>
        <v>3.9785768936495791</v>
      </c>
      <c r="H427" s="36">
        <f t="shared" si="19"/>
        <v>39.250191277735269</v>
      </c>
      <c r="I427" s="36">
        <f t="shared" si="20"/>
        <v>56.77123182861515</v>
      </c>
      <c r="J427" s="240">
        <v>39.088752869166058</v>
      </c>
    </row>
    <row r="428" spans="1:10">
      <c r="A428" s="24">
        <v>7137003</v>
      </c>
      <c r="B428" s="46" t="s">
        <v>324</v>
      </c>
      <c r="C428" s="65">
        <v>13</v>
      </c>
      <c r="D428" s="57">
        <v>93</v>
      </c>
      <c r="E428" s="57">
        <v>180</v>
      </c>
      <c r="F428" s="81">
        <v>286</v>
      </c>
      <c r="G428" s="36">
        <f t="shared" si="18"/>
        <v>4.5454545454545459</v>
      </c>
      <c r="H428" s="36">
        <f t="shared" si="19"/>
        <v>32.51748251748252</v>
      </c>
      <c r="I428" s="36">
        <f t="shared" si="20"/>
        <v>62.93706293706294</v>
      </c>
      <c r="J428" s="240">
        <v>40.566433566433588</v>
      </c>
    </row>
    <row r="429" spans="1:10">
      <c r="A429" s="24">
        <v>7137068</v>
      </c>
      <c r="B429" s="46" t="s">
        <v>325</v>
      </c>
      <c r="C429" s="65">
        <v>3</v>
      </c>
      <c r="D429" s="57">
        <v>67</v>
      </c>
      <c r="E429" s="57">
        <v>67</v>
      </c>
      <c r="F429" s="81">
        <v>137</v>
      </c>
      <c r="G429" s="36">
        <f t="shared" si="18"/>
        <v>2.1897810218978102</v>
      </c>
      <c r="H429" s="36">
        <f t="shared" si="19"/>
        <v>48.905109489051092</v>
      </c>
      <c r="I429" s="36">
        <f t="shared" si="20"/>
        <v>48.905109489051092</v>
      </c>
      <c r="J429" s="240">
        <v>38.751824817518248</v>
      </c>
    </row>
    <row r="430" spans="1:10">
      <c r="A430" s="24"/>
      <c r="B430" s="46"/>
      <c r="C430" s="65"/>
      <c r="D430" s="57"/>
      <c r="E430" s="57"/>
      <c r="F430" s="81"/>
      <c r="G430" s="36"/>
      <c r="H430" s="36"/>
      <c r="I430" s="36"/>
      <c r="J430" s="240"/>
    </row>
    <row r="431" spans="1:10">
      <c r="A431" s="49">
        <v>7138000</v>
      </c>
      <c r="B431" s="62" t="s">
        <v>581</v>
      </c>
      <c r="C431" s="132">
        <v>45</v>
      </c>
      <c r="D431" s="133">
        <v>459</v>
      </c>
      <c r="E431" s="133">
        <v>732</v>
      </c>
      <c r="F431" s="134">
        <v>1236</v>
      </c>
      <c r="G431" s="140">
        <f t="shared" si="18"/>
        <v>3.6407766990291264</v>
      </c>
      <c r="H431" s="140">
        <f t="shared" si="19"/>
        <v>37.135922330097088</v>
      </c>
      <c r="I431" s="140">
        <f t="shared" si="20"/>
        <v>59.223300970873787</v>
      </c>
      <c r="J431" s="195">
        <v>39.565533980582494</v>
      </c>
    </row>
    <row r="432" spans="1:10">
      <c r="A432" s="24">
        <v>7138000</v>
      </c>
      <c r="B432" s="46" t="s">
        <v>326</v>
      </c>
      <c r="C432" s="65">
        <v>29</v>
      </c>
      <c r="D432" s="57">
        <v>279</v>
      </c>
      <c r="E432" s="57">
        <v>493</v>
      </c>
      <c r="F432" s="81">
        <v>801</v>
      </c>
      <c r="G432" s="36">
        <f t="shared" si="18"/>
        <v>3.6204744069912609</v>
      </c>
      <c r="H432" s="36">
        <f t="shared" si="19"/>
        <v>34.831460674157306</v>
      </c>
      <c r="I432" s="36">
        <f t="shared" si="20"/>
        <v>61.548064918851438</v>
      </c>
      <c r="J432" s="240">
        <v>39.774032459425733</v>
      </c>
    </row>
    <row r="433" spans="1:10">
      <c r="A433" s="24">
        <v>7138045</v>
      </c>
      <c r="B433" s="46" t="s">
        <v>327</v>
      </c>
      <c r="C433" s="65">
        <v>16</v>
      </c>
      <c r="D433" s="57">
        <v>180</v>
      </c>
      <c r="E433" s="57">
        <v>239</v>
      </c>
      <c r="F433" s="81">
        <v>435</v>
      </c>
      <c r="G433" s="36">
        <f t="shared" si="18"/>
        <v>3.6781609195402298</v>
      </c>
      <c r="H433" s="36">
        <f t="shared" si="19"/>
        <v>41.379310344827587</v>
      </c>
      <c r="I433" s="36">
        <f t="shared" si="20"/>
        <v>54.942528735632187</v>
      </c>
      <c r="J433" s="240">
        <v>39.181609195402295</v>
      </c>
    </row>
    <row r="434" spans="1:10">
      <c r="A434" s="24"/>
      <c r="B434" s="46"/>
      <c r="C434" s="65"/>
      <c r="D434" s="57"/>
      <c r="E434" s="57"/>
      <c r="F434" s="81"/>
      <c r="G434" s="36"/>
      <c r="H434" s="36"/>
      <c r="I434" s="36"/>
      <c r="J434" s="240"/>
    </row>
    <row r="435" spans="1:10">
      <c r="A435" s="24">
        <v>7140000</v>
      </c>
      <c r="B435" s="46" t="s">
        <v>328</v>
      </c>
      <c r="C435" s="65">
        <v>23</v>
      </c>
      <c r="D435" s="57">
        <v>278</v>
      </c>
      <c r="E435" s="57">
        <v>466</v>
      </c>
      <c r="F435" s="81">
        <v>767</v>
      </c>
      <c r="G435" s="36">
        <f t="shared" si="18"/>
        <v>2.9986962190352022</v>
      </c>
      <c r="H435" s="36">
        <f t="shared" si="19"/>
        <v>36.245110821382006</v>
      </c>
      <c r="I435" s="36">
        <f t="shared" si="20"/>
        <v>60.756192959582791</v>
      </c>
      <c r="J435" s="240">
        <v>38.902216427640134</v>
      </c>
    </row>
    <row r="436" spans="1:10">
      <c r="A436" s="24">
        <v>7141000</v>
      </c>
      <c r="B436" s="46" t="s">
        <v>329</v>
      </c>
      <c r="C436" s="65">
        <v>80</v>
      </c>
      <c r="D436" s="57">
        <v>365</v>
      </c>
      <c r="E436" s="57">
        <v>523</v>
      </c>
      <c r="F436" s="81">
        <v>968</v>
      </c>
      <c r="G436" s="36">
        <f t="shared" si="18"/>
        <v>8.2644628099173545</v>
      </c>
      <c r="H436" s="36">
        <f t="shared" si="19"/>
        <v>37.706611570247937</v>
      </c>
      <c r="I436" s="36">
        <f t="shared" si="20"/>
        <v>54.028925619834709</v>
      </c>
      <c r="J436" s="240">
        <v>37.854338842975196</v>
      </c>
    </row>
    <row r="437" spans="1:10">
      <c r="A437" s="24">
        <v>7143000</v>
      </c>
      <c r="B437" s="46" t="s">
        <v>330</v>
      </c>
      <c r="C437" s="65">
        <v>81</v>
      </c>
      <c r="D437" s="57">
        <v>568</v>
      </c>
      <c r="E437" s="57">
        <v>840</v>
      </c>
      <c r="F437" s="81">
        <v>1489</v>
      </c>
      <c r="G437" s="36">
        <f t="shared" si="18"/>
        <v>5.4398925453324383</v>
      </c>
      <c r="H437" s="36">
        <f t="shared" si="19"/>
        <v>38.146406984553394</v>
      </c>
      <c r="I437" s="36">
        <f t="shared" si="20"/>
        <v>56.413700470114172</v>
      </c>
      <c r="J437" s="240">
        <v>38.170584284754909</v>
      </c>
    </row>
    <row r="438" spans="1:10">
      <c r="A438" s="24">
        <v>7211000</v>
      </c>
      <c r="B438" s="46" t="s">
        <v>331</v>
      </c>
      <c r="C438" s="65">
        <v>21</v>
      </c>
      <c r="D438" s="57">
        <v>172</v>
      </c>
      <c r="E438" s="57">
        <v>618</v>
      </c>
      <c r="F438" s="81">
        <v>811</v>
      </c>
      <c r="G438" s="36">
        <f t="shared" si="18"/>
        <v>2.5893958076448826</v>
      </c>
      <c r="H438" s="36">
        <f t="shared" si="19"/>
        <v>21.208384710234277</v>
      </c>
      <c r="I438" s="36">
        <f t="shared" si="20"/>
        <v>76.202219482120839</v>
      </c>
      <c r="J438" s="240">
        <v>42.022194821208387</v>
      </c>
    </row>
    <row r="439" spans="1:10">
      <c r="A439" s="24">
        <v>7231000</v>
      </c>
      <c r="B439" s="46" t="s">
        <v>332</v>
      </c>
      <c r="C439" s="65">
        <v>45</v>
      </c>
      <c r="D439" s="57">
        <v>138</v>
      </c>
      <c r="E439" s="57">
        <v>745</v>
      </c>
      <c r="F439" s="81">
        <v>928</v>
      </c>
      <c r="G439" s="36">
        <f t="shared" si="18"/>
        <v>4.8491379310344831</v>
      </c>
      <c r="H439" s="36">
        <f t="shared" si="19"/>
        <v>14.870689655172415</v>
      </c>
      <c r="I439" s="36">
        <f t="shared" si="20"/>
        <v>80.28017241379311</v>
      </c>
      <c r="J439" s="240">
        <v>41.313577586206932</v>
      </c>
    </row>
    <row r="440" spans="1:10">
      <c r="A440" s="24">
        <v>7232000</v>
      </c>
      <c r="B440" s="46" t="s">
        <v>333</v>
      </c>
      <c r="C440" s="65">
        <v>102</v>
      </c>
      <c r="D440" s="57">
        <v>141</v>
      </c>
      <c r="E440" s="57">
        <v>499</v>
      </c>
      <c r="F440" s="81">
        <v>742</v>
      </c>
      <c r="G440" s="36">
        <f t="shared" si="18"/>
        <v>13.746630727762803</v>
      </c>
      <c r="H440" s="36">
        <f t="shared" si="19"/>
        <v>19.002695417789756</v>
      </c>
      <c r="I440" s="36">
        <f t="shared" si="20"/>
        <v>67.250673854447442</v>
      </c>
      <c r="J440" s="240">
        <v>38.378706199460886</v>
      </c>
    </row>
    <row r="441" spans="1:10">
      <c r="A441" s="24">
        <v>7233000</v>
      </c>
      <c r="B441" s="46" t="s">
        <v>334</v>
      </c>
      <c r="C441" s="65">
        <v>36</v>
      </c>
      <c r="D441" s="57">
        <v>90</v>
      </c>
      <c r="E441" s="57">
        <v>242</v>
      </c>
      <c r="F441" s="81">
        <v>368</v>
      </c>
      <c r="G441" s="36">
        <f t="shared" si="18"/>
        <v>9.7826086956521738</v>
      </c>
      <c r="H441" s="36">
        <f t="shared" si="19"/>
        <v>24.456521739130434</v>
      </c>
      <c r="I441" s="36">
        <f t="shared" si="20"/>
        <v>65.760869565217391</v>
      </c>
      <c r="J441" s="240">
        <v>39.489130434782581</v>
      </c>
    </row>
    <row r="442" spans="1:10">
      <c r="A442" s="24">
        <v>7235000</v>
      </c>
      <c r="B442" s="46" t="s">
        <v>335</v>
      </c>
      <c r="C442" s="65">
        <v>126</v>
      </c>
      <c r="D442" s="57">
        <v>283</v>
      </c>
      <c r="E442" s="57">
        <v>1086</v>
      </c>
      <c r="F442" s="81">
        <v>1495</v>
      </c>
      <c r="G442" s="36">
        <f t="shared" si="18"/>
        <v>8.4280936454849495</v>
      </c>
      <c r="H442" s="36">
        <f t="shared" si="19"/>
        <v>18.929765886287626</v>
      </c>
      <c r="I442" s="36">
        <f t="shared" si="20"/>
        <v>72.642140468227424</v>
      </c>
      <c r="J442" s="240">
        <v>41.230769230769226</v>
      </c>
    </row>
    <row r="443" spans="1:10">
      <c r="A443" s="24">
        <v>7311000</v>
      </c>
      <c r="B443" s="46" t="s">
        <v>336</v>
      </c>
      <c r="C443" s="65" t="s">
        <v>601</v>
      </c>
      <c r="D443" s="57" t="s">
        <v>601</v>
      </c>
      <c r="E443" s="57" t="s">
        <v>601</v>
      </c>
      <c r="F443" s="81">
        <v>273</v>
      </c>
      <c r="G443" s="36" t="s">
        <v>608</v>
      </c>
      <c r="H443" s="36" t="s">
        <v>608</v>
      </c>
      <c r="I443" s="36" t="s">
        <v>608</v>
      </c>
      <c r="J443" s="240">
        <v>39.684981684981693</v>
      </c>
    </row>
    <row r="444" spans="1:10">
      <c r="A444" s="24">
        <v>7312000</v>
      </c>
      <c r="B444" s="46" t="s">
        <v>337</v>
      </c>
      <c r="C444" s="65">
        <v>36</v>
      </c>
      <c r="D444" s="57">
        <v>262</v>
      </c>
      <c r="E444" s="57">
        <v>431</v>
      </c>
      <c r="F444" s="81">
        <v>729</v>
      </c>
      <c r="G444" s="36">
        <f t="shared" si="18"/>
        <v>4.9382716049382713</v>
      </c>
      <c r="H444" s="36">
        <f t="shared" si="19"/>
        <v>35.939643347050755</v>
      </c>
      <c r="I444" s="36">
        <f t="shared" si="20"/>
        <v>59.122085048010973</v>
      </c>
      <c r="J444" s="240">
        <v>41.163237311385515</v>
      </c>
    </row>
    <row r="445" spans="1:10">
      <c r="A445" s="24">
        <v>7313000</v>
      </c>
      <c r="B445" s="46" t="s">
        <v>738</v>
      </c>
      <c r="C445" s="65">
        <v>22</v>
      </c>
      <c r="D445" s="57">
        <v>67</v>
      </c>
      <c r="E445" s="57">
        <v>298</v>
      </c>
      <c r="F445" s="81">
        <v>387</v>
      </c>
      <c r="G445" s="36">
        <f t="shared" si="18"/>
        <v>5.684754521963824</v>
      </c>
      <c r="H445" s="36">
        <f t="shared" si="19"/>
        <v>17.31266149870801</v>
      </c>
      <c r="I445" s="36">
        <f t="shared" si="20"/>
        <v>77.002583979328165</v>
      </c>
      <c r="J445" s="240">
        <v>40.759689922480597</v>
      </c>
    </row>
    <row r="446" spans="1:10">
      <c r="A446" s="24">
        <v>7314000</v>
      </c>
      <c r="B446" s="46" t="s">
        <v>737</v>
      </c>
      <c r="C446" s="65">
        <v>14</v>
      </c>
      <c r="D446" s="57">
        <v>414</v>
      </c>
      <c r="E446" s="57">
        <v>785</v>
      </c>
      <c r="F446" s="81">
        <v>1213</v>
      </c>
      <c r="G446" s="36">
        <f t="shared" si="18"/>
        <v>1.1541632316570487</v>
      </c>
      <c r="H446" s="36">
        <f t="shared" si="19"/>
        <v>34.130255564715583</v>
      </c>
      <c r="I446" s="36">
        <f t="shared" si="20"/>
        <v>64.715581203627366</v>
      </c>
      <c r="J446" s="240">
        <v>41.727947238252298</v>
      </c>
    </row>
    <row r="447" spans="1:10">
      <c r="A447" s="24">
        <v>7315000</v>
      </c>
      <c r="B447" s="46" t="s">
        <v>338</v>
      </c>
      <c r="C447" s="65">
        <v>39</v>
      </c>
      <c r="D447" s="57">
        <v>233</v>
      </c>
      <c r="E447" s="57">
        <v>1294</v>
      </c>
      <c r="F447" s="81">
        <v>1566</v>
      </c>
      <c r="G447" s="36">
        <f t="shared" si="18"/>
        <v>2.4904214559386975</v>
      </c>
      <c r="H447" s="36">
        <f t="shared" si="19"/>
        <v>14.878671775223498</v>
      </c>
      <c r="I447" s="36">
        <f t="shared" si="20"/>
        <v>82.630906768837804</v>
      </c>
      <c r="J447" s="240">
        <v>44.211366538952653</v>
      </c>
    </row>
    <row r="448" spans="1:10">
      <c r="A448" s="80">
        <v>7316000</v>
      </c>
      <c r="B448" s="46" t="s">
        <v>339</v>
      </c>
      <c r="C448" s="65">
        <v>24</v>
      </c>
      <c r="D448" s="57">
        <v>120</v>
      </c>
      <c r="E448" s="57">
        <v>251</v>
      </c>
      <c r="F448" s="81">
        <v>395</v>
      </c>
      <c r="G448" s="36">
        <f t="shared" si="18"/>
        <v>6.075949367088608</v>
      </c>
      <c r="H448" s="36">
        <f t="shared" si="19"/>
        <v>30.379746835443036</v>
      </c>
      <c r="I448" s="36">
        <f t="shared" si="20"/>
        <v>63.544303797468352</v>
      </c>
      <c r="J448" s="240">
        <v>39.939240506329121</v>
      </c>
    </row>
    <row r="449" spans="1:10">
      <c r="A449" s="24">
        <v>7317000</v>
      </c>
      <c r="B449" s="46" t="s">
        <v>340</v>
      </c>
      <c r="C449" s="65">
        <v>13</v>
      </c>
      <c r="D449" s="57">
        <v>12</v>
      </c>
      <c r="E449" s="57">
        <v>229</v>
      </c>
      <c r="F449" s="81">
        <v>254</v>
      </c>
      <c r="G449" s="36">
        <f t="shared" si="18"/>
        <v>5.1181102362204722</v>
      </c>
      <c r="H449" s="36">
        <f t="shared" si="19"/>
        <v>4.7244094488188972</v>
      </c>
      <c r="I449" s="36">
        <f t="shared" si="20"/>
        <v>90.157480314960637</v>
      </c>
      <c r="J449" s="240">
        <v>42.763779527559088</v>
      </c>
    </row>
    <row r="450" spans="1:10">
      <c r="A450" s="24">
        <v>7318000</v>
      </c>
      <c r="B450" s="46" t="s">
        <v>341</v>
      </c>
      <c r="C450" s="65">
        <v>11</v>
      </c>
      <c r="D450" s="57">
        <v>128</v>
      </c>
      <c r="E450" s="57">
        <v>239</v>
      </c>
      <c r="F450" s="81">
        <v>378</v>
      </c>
      <c r="G450" s="36">
        <f t="shared" si="18"/>
        <v>2.9100529100529102</v>
      </c>
      <c r="H450" s="36">
        <f t="shared" si="19"/>
        <v>33.862433862433861</v>
      </c>
      <c r="I450" s="36">
        <f t="shared" si="20"/>
        <v>63.227513227513228</v>
      </c>
      <c r="J450" s="240">
        <v>39.616402116402128</v>
      </c>
    </row>
    <row r="451" spans="1:10">
      <c r="A451" s="24">
        <v>7319000</v>
      </c>
      <c r="B451" s="46" t="s">
        <v>342</v>
      </c>
      <c r="C451" s="65" t="s">
        <v>601</v>
      </c>
      <c r="D451" s="57" t="s">
        <v>601</v>
      </c>
      <c r="E451" s="57" t="s">
        <v>601</v>
      </c>
      <c r="F451" s="81">
        <v>383</v>
      </c>
      <c r="G451" s="36" t="s">
        <v>608</v>
      </c>
      <c r="H451" s="36" t="s">
        <v>608</v>
      </c>
      <c r="I451" s="36" t="s">
        <v>608</v>
      </c>
      <c r="J451" s="240">
        <v>40.545691906005217</v>
      </c>
    </row>
    <row r="452" spans="1:10">
      <c r="A452" s="24">
        <v>7320000</v>
      </c>
      <c r="B452" s="46" t="s">
        <v>343</v>
      </c>
      <c r="C452" s="65" t="s">
        <v>601</v>
      </c>
      <c r="D452" s="57" t="s">
        <v>601</v>
      </c>
      <c r="E452" s="57" t="s">
        <v>601</v>
      </c>
      <c r="F452" s="81">
        <v>255</v>
      </c>
      <c r="G452" s="36" t="s">
        <v>608</v>
      </c>
      <c r="H452" s="36" t="s">
        <v>608</v>
      </c>
      <c r="I452" s="36" t="s">
        <v>608</v>
      </c>
      <c r="J452" s="240">
        <v>41.478431372549011</v>
      </c>
    </row>
    <row r="453" spans="1:10">
      <c r="A453" s="24">
        <v>7331000</v>
      </c>
      <c r="B453" s="46" t="s">
        <v>344</v>
      </c>
      <c r="C453" s="65">
        <v>79</v>
      </c>
      <c r="D453" s="57">
        <v>389</v>
      </c>
      <c r="E453" s="57">
        <v>622</v>
      </c>
      <c r="F453" s="81">
        <v>1090</v>
      </c>
      <c r="G453" s="36">
        <f t="shared" si="18"/>
        <v>7.2477064220183482</v>
      </c>
      <c r="H453" s="36">
        <f t="shared" si="19"/>
        <v>35.688073394495412</v>
      </c>
      <c r="I453" s="36">
        <f t="shared" si="20"/>
        <v>57.064220183486242</v>
      </c>
      <c r="J453" s="240">
        <v>37.881651376146849</v>
      </c>
    </row>
    <row r="454" spans="1:10">
      <c r="A454" s="24">
        <v>7332000</v>
      </c>
      <c r="B454" s="46" t="s">
        <v>345</v>
      </c>
      <c r="C454" s="65">
        <v>79</v>
      </c>
      <c r="D454" s="57">
        <v>331</v>
      </c>
      <c r="E454" s="57">
        <v>610</v>
      </c>
      <c r="F454" s="81">
        <v>1020</v>
      </c>
      <c r="G454" s="36">
        <f t="shared" si="18"/>
        <v>7.7450980392156863</v>
      </c>
      <c r="H454" s="36">
        <f t="shared" si="19"/>
        <v>32.450980392156865</v>
      </c>
      <c r="I454" s="36">
        <f t="shared" si="20"/>
        <v>59.803921568627452</v>
      </c>
      <c r="J454" s="240">
        <v>38.872549019607824</v>
      </c>
    </row>
    <row r="455" spans="1:10">
      <c r="A455" s="24">
        <v>7333000</v>
      </c>
      <c r="B455" s="46" t="s">
        <v>346</v>
      </c>
      <c r="C455" s="65">
        <v>84</v>
      </c>
      <c r="D455" s="57">
        <v>220</v>
      </c>
      <c r="E455" s="57">
        <v>304</v>
      </c>
      <c r="F455" s="81">
        <v>608</v>
      </c>
      <c r="G455" s="36">
        <f t="shared" si="18"/>
        <v>13.815789473684211</v>
      </c>
      <c r="H455" s="36">
        <f t="shared" si="19"/>
        <v>36.184210526315788</v>
      </c>
      <c r="I455" s="36">
        <f t="shared" si="20"/>
        <v>50</v>
      </c>
      <c r="J455" s="240">
        <v>35.990131578947391</v>
      </c>
    </row>
    <row r="456" spans="1:10">
      <c r="A456" s="24">
        <v>7334000</v>
      </c>
      <c r="B456" s="46" t="s">
        <v>347</v>
      </c>
      <c r="C456" s="65">
        <v>49</v>
      </c>
      <c r="D456" s="57">
        <v>417</v>
      </c>
      <c r="E456" s="57">
        <v>614</v>
      </c>
      <c r="F456" s="81">
        <v>1080</v>
      </c>
      <c r="G456" s="36">
        <f t="shared" ref="G456:G517" si="21">C456*100/F456</f>
        <v>4.5370370370370372</v>
      </c>
      <c r="H456" s="36">
        <f t="shared" ref="H456:H517" si="22">D456*100/F456</f>
        <v>38.611111111111114</v>
      </c>
      <c r="I456" s="36">
        <f t="shared" ref="I456:I517" si="23">E456*100/F456</f>
        <v>56.851851851851855</v>
      </c>
      <c r="J456" s="240">
        <v>39.045370370370399</v>
      </c>
    </row>
    <row r="457" spans="1:10">
      <c r="A457" s="24">
        <v>7335000</v>
      </c>
      <c r="B457" s="46" t="s">
        <v>348</v>
      </c>
      <c r="C457" s="65">
        <v>53</v>
      </c>
      <c r="D457" s="57">
        <v>410</v>
      </c>
      <c r="E457" s="57">
        <v>438</v>
      </c>
      <c r="F457" s="81">
        <v>901</v>
      </c>
      <c r="G457" s="36">
        <f t="shared" si="21"/>
        <v>5.882352941176471</v>
      </c>
      <c r="H457" s="36">
        <f t="shared" si="22"/>
        <v>45.504994450610432</v>
      </c>
      <c r="I457" s="36">
        <f t="shared" si="23"/>
        <v>48.612652608213097</v>
      </c>
      <c r="J457" s="240">
        <v>39.168701442841304</v>
      </c>
    </row>
    <row r="458" spans="1:10">
      <c r="A458" s="24">
        <v>7336000</v>
      </c>
      <c r="B458" s="46" t="s">
        <v>349</v>
      </c>
      <c r="C458" s="65">
        <v>19</v>
      </c>
      <c r="D458" s="57">
        <v>193</v>
      </c>
      <c r="E458" s="57">
        <v>242</v>
      </c>
      <c r="F458" s="81">
        <v>454</v>
      </c>
      <c r="G458" s="36">
        <f t="shared" si="21"/>
        <v>4.1850220264317182</v>
      </c>
      <c r="H458" s="36">
        <f t="shared" si="22"/>
        <v>42.51101321585903</v>
      </c>
      <c r="I458" s="36">
        <f t="shared" si="23"/>
        <v>53.303964757709252</v>
      </c>
      <c r="J458" s="240">
        <v>39.237885462555063</v>
      </c>
    </row>
    <row r="459" spans="1:10">
      <c r="A459" s="24">
        <v>7337000</v>
      </c>
      <c r="B459" s="46" t="s">
        <v>350</v>
      </c>
      <c r="C459" s="65">
        <v>102</v>
      </c>
      <c r="D459" s="57">
        <v>270</v>
      </c>
      <c r="E459" s="57">
        <v>465</v>
      </c>
      <c r="F459" s="81">
        <v>837</v>
      </c>
      <c r="G459" s="36">
        <f t="shared" si="21"/>
        <v>12.186379928315413</v>
      </c>
      <c r="H459" s="36">
        <f t="shared" si="22"/>
        <v>32.258064516129032</v>
      </c>
      <c r="I459" s="36">
        <f t="shared" si="23"/>
        <v>55.555555555555557</v>
      </c>
      <c r="J459" s="240">
        <v>37.162485065710818</v>
      </c>
    </row>
    <row r="460" spans="1:10">
      <c r="A460" s="24">
        <v>7338000</v>
      </c>
      <c r="B460" s="46" t="s">
        <v>351</v>
      </c>
      <c r="C460" s="65">
        <v>88</v>
      </c>
      <c r="D460" s="57">
        <v>420</v>
      </c>
      <c r="E460" s="57">
        <v>761</v>
      </c>
      <c r="F460" s="81">
        <v>1269</v>
      </c>
      <c r="G460" s="36">
        <f t="shared" si="21"/>
        <v>6.9345941686367221</v>
      </c>
      <c r="H460" s="36">
        <f t="shared" si="22"/>
        <v>33.096926713947994</v>
      </c>
      <c r="I460" s="36">
        <f t="shared" si="23"/>
        <v>59.968479117415285</v>
      </c>
      <c r="J460" s="240">
        <v>39.546099290780184</v>
      </c>
    </row>
    <row r="461" spans="1:10">
      <c r="A461" s="24">
        <v>7339000</v>
      </c>
      <c r="B461" s="46" t="s">
        <v>352</v>
      </c>
      <c r="C461" s="65">
        <v>193</v>
      </c>
      <c r="D461" s="57">
        <v>541</v>
      </c>
      <c r="E461" s="57">
        <v>1453</v>
      </c>
      <c r="F461" s="81">
        <v>2187</v>
      </c>
      <c r="G461" s="36">
        <f t="shared" si="21"/>
        <v>8.8248742569730219</v>
      </c>
      <c r="H461" s="36">
        <f t="shared" si="22"/>
        <v>24.737082761774118</v>
      </c>
      <c r="I461" s="36">
        <f t="shared" si="23"/>
        <v>66.438042981252863</v>
      </c>
      <c r="J461" s="240">
        <v>39.976223136716911</v>
      </c>
    </row>
    <row r="462" spans="1:10">
      <c r="A462" s="24">
        <v>7340000</v>
      </c>
      <c r="B462" s="46" t="s">
        <v>353</v>
      </c>
      <c r="C462" s="65">
        <v>50</v>
      </c>
      <c r="D462" s="57">
        <v>311</v>
      </c>
      <c r="E462" s="57">
        <v>443</v>
      </c>
      <c r="F462" s="81">
        <v>804</v>
      </c>
      <c r="G462" s="36">
        <f t="shared" si="21"/>
        <v>6.2189054726368163</v>
      </c>
      <c r="H462" s="36">
        <f t="shared" si="22"/>
        <v>38.681592039800996</v>
      </c>
      <c r="I462" s="36">
        <f t="shared" si="23"/>
        <v>55.099502487562191</v>
      </c>
      <c r="J462" s="240">
        <v>38.470149253731357</v>
      </c>
    </row>
    <row r="463" spans="1:10">
      <c r="A463" s="49">
        <v>7</v>
      </c>
      <c r="B463" s="62" t="s">
        <v>592</v>
      </c>
      <c r="C463" s="132">
        <v>1919</v>
      </c>
      <c r="D463" s="133">
        <v>10170</v>
      </c>
      <c r="E463" s="133">
        <v>19149</v>
      </c>
      <c r="F463" s="134">
        <v>31238</v>
      </c>
      <c r="G463" s="140">
        <f t="shared" si="21"/>
        <v>6.14315897304565</v>
      </c>
      <c r="H463" s="140">
        <f t="shared" si="22"/>
        <v>32.556501696651516</v>
      </c>
      <c r="I463" s="140">
        <f t="shared" si="23"/>
        <v>61.300339330302833</v>
      </c>
      <c r="J463" s="195">
        <v>39.52292080158778</v>
      </c>
    </row>
    <row r="464" spans="1:10">
      <c r="A464" s="24"/>
      <c r="B464" s="46"/>
      <c r="C464" s="65"/>
      <c r="D464" s="57"/>
      <c r="E464" s="57"/>
      <c r="F464" s="81"/>
      <c r="G464" s="36"/>
      <c r="H464" s="36"/>
      <c r="I464" s="36"/>
      <c r="J464" s="240"/>
    </row>
    <row r="465" spans="1:10">
      <c r="A465" s="24">
        <v>8111000</v>
      </c>
      <c r="B465" s="46" t="s">
        <v>354</v>
      </c>
      <c r="C465" s="65">
        <v>186</v>
      </c>
      <c r="D465" s="57">
        <v>827</v>
      </c>
      <c r="E465" s="57">
        <v>5321</v>
      </c>
      <c r="F465" s="81">
        <v>6334</v>
      </c>
      <c r="G465" s="36">
        <f t="shared" si="21"/>
        <v>2.9365329965266813</v>
      </c>
      <c r="H465" s="36">
        <f t="shared" si="22"/>
        <v>13.056520366277233</v>
      </c>
      <c r="I465" s="36">
        <f t="shared" si="23"/>
        <v>84.00694663719608</v>
      </c>
      <c r="J465" s="240">
        <v>40.649036943479551</v>
      </c>
    </row>
    <row r="466" spans="1:10">
      <c r="A466" s="24">
        <v>8115000</v>
      </c>
      <c r="B466" s="46" t="s">
        <v>355</v>
      </c>
      <c r="C466" s="65">
        <v>268</v>
      </c>
      <c r="D466" s="57">
        <v>1379</v>
      </c>
      <c r="E466" s="57">
        <v>960</v>
      </c>
      <c r="F466" s="81">
        <v>2607</v>
      </c>
      <c r="G466" s="36">
        <f t="shared" si="21"/>
        <v>10.280015343306482</v>
      </c>
      <c r="H466" s="36">
        <f t="shared" si="22"/>
        <v>52.896049098580747</v>
      </c>
      <c r="I466" s="36">
        <f t="shared" si="23"/>
        <v>36.823935558112773</v>
      </c>
      <c r="J466" s="240">
        <v>34.935174530111254</v>
      </c>
    </row>
    <row r="467" spans="1:10">
      <c r="A467" s="24">
        <v>8116000</v>
      </c>
      <c r="B467" s="46" t="s">
        <v>356</v>
      </c>
      <c r="C467" s="65">
        <v>289</v>
      </c>
      <c r="D467" s="57">
        <v>1647</v>
      </c>
      <c r="E467" s="57">
        <v>1277</v>
      </c>
      <c r="F467" s="81">
        <v>3213</v>
      </c>
      <c r="G467" s="36">
        <f t="shared" si="21"/>
        <v>8.9947089947089953</v>
      </c>
      <c r="H467" s="36">
        <f t="shared" si="22"/>
        <v>51.260504201680675</v>
      </c>
      <c r="I467" s="36">
        <f t="shared" si="23"/>
        <v>39.744786803610332</v>
      </c>
      <c r="J467" s="240">
        <v>36.038904450669172</v>
      </c>
    </row>
    <row r="468" spans="1:10">
      <c r="A468" s="24">
        <v>8117000</v>
      </c>
      <c r="B468" s="46" t="s">
        <v>357</v>
      </c>
      <c r="C468" s="65">
        <v>193</v>
      </c>
      <c r="D468" s="57">
        <v>745</v>
      </c>
      <c r="E468" s="57">
        <v>350</v>
      </c>
      <c r="F468" s="81">
        <v>1288</v>
      </c>
      <c r="G468" s="36">
        <f t="shared" si="21"/>
        <v>14.98447204968944</v>
      </c>
      <c r="H468" s="36">
        <f t="shared" si="22"/>
        <v>57.841614906832298</v>
      </c>
      <c r="I468" s="36">
        <f t="shared" si="23"/>
        <v>27.173913043478262</v>
      </c>
      <c r="J468" s="240">
        <v>32.154503105590031</v>
      </c>
    </row>
    <row r="469" spans="1:10">
      <c r="A469" s="24">
        <v>8118000</v>
      </c>
      <c r="B469" s="46" t="s">
        <v>358</v>
      </c>
      <c r="C469" s="65">
        <v>229</v>
      </c>
      <c r="D469" s="57">
        <v>2088</v>
      </c>
      <c r="E469" s="57">
        <v>1649</v>
      </c>
      <c r="F469" s="81">
        <v>3966</v>
      </c>
      <c r="G469" s="36">
        <f t="shared" si="21"/>
        <v>5.7740796772566814</v>
      </c>
      <c r="H469" s="36">
        <f t="shared" si="22"/>
        <v>52.647503782148263</v>
      </c>
      <c r="I469" s="36">
        <f t="shared" si="23"/>
        <v>41.578416540595057</v>
      </c>
      <c r="J469" s="240">
        <v>36.52597075138678</v>
      </c>
    </row>
    <row r="470" spans="1:10">
      <c r="A470" s="24">
        <v>8119000</v>
      </c>
      <c r="B470" s="46" t="s">
        <v>359</v>
      </c>
      <c r="C470" s="65">
        <v>268</v>
      </c>
      <c r="D470" s="57">
        <v>1374</v>
      </c>
      <c r="E470" s="57">
        <v>772</v>
      </c>
      <c r="F470" s="81">
        <v>2414</v>
      </c>
      <c r="G470" s="36">
        <f t="shared" si="21"/>
        <v>11.101905550952775</v>
      </c>
      <c r="H470" s="36">
        <f t="shared" si="22"/>
        <v>56.917978458989232</v>
      </c>
      <c r="I470" s="36">
        <f t="shared" si="23"/>
        <v>31.980115990057996</v>
      </c>
      <c r="J470" s="240">
        <v>34.554681027340436</v>
      </c>
    </row>
    <row r="471" spans="1:10">
      <c r="A471" s="24">
        <v>8121000</v>
      </c>
      <c r="B471" s="46" t="s">
        <v>360</v>
      </c>
      <c r="C471" s="65">
        <v>91</v>
      </c>
      <c r="D471" s="57">
        <v>268</v>
      </c>
      <c r="E471" s="57">
        <v>489</v>
      </c>
      <c r="F471" s="81">
        <v>848</v>
      </c>
      <c r="G471" s="36">
        <f t="shared" si="21"/>
        <v>10.731132075471699</v>
      </c>
      <c r="H471" s="36">
        <f t="shared" si="22"/>
        <v>31.60377358490566</v>
      </c>
      <c r="I471" s="36">
        <f t="shared" si="23"/>
        <v>57.665094339622641</v>
      </c>
      <c r="J471" s="240">
        <v>39.72405660377359</v>
      </c>
    </row>
    <row r="472" spans="1:10">
      <c r="A472" s="24">
        <v>8125000</v>
      </c>
      <c r="B472" s="46" t="s">
        <v>361</v>
      </c>
      <c r="C472" s="65">
        <v>360</v>
      </c>
      <c r="D472" s="57">
        <v>1285</v>
      </c>
      <c r="E472" s="57">
        <v>659</v>
      </c>
      <c r="F472" s="81">
        <v>2304</v>
      </c>
      <c r="G472" s="36">
        <f t="shared" si="21"/>
        <v>15.625</v>
      </c>
      <c r="H472" s="36">
        <f t="shared" si="22"/>
        <v>55.772569444444443</v>
      </c>
      <c r="I472" s="36">
        <f t="shared" si="23"/>
        <v>28.602430555555557</v>
      </c>
      <c r="J472" s="240">
        <v>33.795572916666686</v>
      </c>
    </row>
    <row r="473" spans="1:10">
      <c r="A473" s="24">
        <v>8126000</v>
      </c>
      <c r="B473" s="46" t="s">
        <v>362</v>
      </c>
      <c r="C473" s="65">
        <v>61</v>
      </c>
      <c r="D473" s="57">
        <v>309</v>
      </c>
      <c r="E473" s="57">
        <v>140</v>
      </c>
      <c r="F473" s="81">
        <v>510</v>
      </c>
      <c r="G473" s="36">
        <f t="shared" si="21"/>
        <v>11.96078431372549</v>
      </c>
      <c r="H473" s="36">
        <f t="shared" si="22"/>
        <v>60.588235294117645</v>
      </c>
      <c r="I473" s="36">
        <f t="shared" si="23"/>
        <v>27.450980392156861</v>
      </c>
      <c r="J473" s="240">
        <v>33.198039215686244</v>
      </c>
    </row>
    <row r="474" spans="1:10">
      <c r="A474" s="24">
        <v>8127000</v>
      </c>
      <c r="B474" s="46" t="s">
        <v>363</v>
      </c>
      <c r="C474" s="65">
        <v>266</v>
      </c>
      <c r="D474" s="57">
        <v>602</v>
      </c>
      <c r="E474" s="57">
        <v>247</v>
      </c>
      <c r="F474" s="81">
        <v>1115</v>
      </c>
      <c r="G474" s="36">
        <f t="shared" si="21"/>
        <v>23.856502242152466</v>
      </c>
      <c r="H474" s="36">
        <f t="shared" si="22"/>
        <v>53.99103139013453</v>
      </c>
      <c r="I474" s="36">
        <f t="shared" si="23"/>
        <v>22.152466367713004</v>
      </c>
      <c r="J474" s="240">
        <v>31.096860986547064</v>
      </c>
    </row>
    <row r="475" spans="1:10">
      <c r="A475" s="24">
        <v>8128000</v>
      </c>
      <c r="B475" s="46" t="s">
        <v>364</v>
      </c>
      <c r="C475" s="65">
        <v>291</v>
      </c>
      <c r="D475" s="57">
        <v>480</v>
      </c>
      <c r="E475" s="57">
        <v>78</v>
      </c>
      <c r="F475" s="81">
        <v>849</v>
      </c>
      <c r="G475" s="36">
        <f t="shared" si="21"/>
        <v>34.275618374558306</v>
      </c>
      <c r="H475" s="36">
        <f t="shared" si="22"/>
        <v>56.53710247349823</v>
      </c>
      <c r="I475" s="36">
        <f t="shared" si="23"/>
        <v>9.1872791519434625</v>
      </c>
      <c r="J475" s="240">
        <v>28.747938751472315</v>
      </c>
    </row>
    <row r="476" spans="1:10">
      <c r="A476" s="24">
        <v>8135000</v>
      </c>
      <c r="B476" s="46" t="s">
        <v>365</v>
      </c>
      <c r="C476" s="65">
        <v>108</v>
      </c>
      <c r="D476" s="57">
        <v>422</v>
      </c>
      <c r="E476" s="57">
        <v>196</v>
      </c>
      <c r="F476" s="81">
        <v>726</v>
      </c>
      <c r="G476" s="36">
        <f t="shared" si="21"/>
        <v>14.87603305785124</v>
      </c>
      <c r="H476" s="36">
        <f t="shared" si="22"/>
        <v>58.126721763085399</v>
      </c>
      <c r="I476" s="36">
        <f t="shared" si="23"/>
        <v>26.997245179063359</v>
      </c>
      <c r="J476" s="240">
        <v>32.790633608815462</v>
      </c>
    </row>
    <row r="477" spans="1:10">
      <c r="A477" s="24">
        <v>8136000</v>
      </c>
      <c r="B477" s="46" t="s">
        <v>366</v>
      </c>
      <c r="C477" s="65">
        <v>289</v>
      </c>
      <c r="D477" s="57">
        <v>1081</v>
      </c>
      <c r="E477" s="57">
        <v>404</v>
      </c>
      <c r="F477" s="81">
        <v>1774</v>
      </c>
      <c r="G477" s="36">
        <f t="shared" si="21"/>
        <v>16.290868094701239</v>
      </c>
      <c r="H477" s="36">
        <f t="shared" si="22"/>
        <v>60.935738444193909</v>
      </c>
      <c r="I477" s="36">
        <f t="shared" si="23"/>
        <v>22.773393461104849</v>
      </c>
      <c r="J477" s="240">
        <v>32.101465614430694</v>
      </c>
    </row>
    <row r="478" spans="1:10">
      <c r="A478" s="24">
        <v>8211000</v>
      </c>
      <c r="B478" s="46" t="s">
        <v>367</v>
      </c>
      <c r="C478" s="65">
        <v>61</v>
      </c>
      <c r="D478" s="57">
        <v>143</v>
      </c>
      <c r="E478" s="57">
        <v>114</v>
      </c>
      <c r="F478" s="81">
        <v>318</v>
      </c>
      <c r="G478" s="36">
        <f t="shared" si="21"/>
        <v>19.182389937106919</v>
      </c>
      <c r="H478" s="36">
        <f t="shared" si="22"/>
        <v>44.968553459119498</v>
      </c>
      <c r="I478" s="36">
        <f t="shared" si="23"/>
        <v>35.849056603773583</v>
      </c>
      <c r="J478" s="240">
        <v>34.908805031446541</v>
      </c>
    </row>
    <row r="479" spans="1:10">
      <c r="A479" s="24">
        <v>8212000</v>
      </c>
      <c r="B479" s="46" t="s">
        <v>368</v>
      </c>
      <c r="C479" s="65">
        <v>167</v>
      </c>
      <c r="D479" s="57">
        <v>613</v>
      </c>
      <c r="E479" s="57">
        <v>1742</v>
      </c>
      <c r="F479" s="81">
        <v>2522</v>
      </c>
      <c r="G479" s="36">
        <f t="shared" si="21"/>
        <v>6.6217287866772399</v>
      </c>
      <c r="H479" s="36">
        <f t="shared" si="22"/>
        <v>24.30610626486915</v>
      </c>
      <c r="I479" s="36">
        <f t="shared" si="23"/>
        <v>69.072164948453604</v>
      </c>
      <c r="J479" s="240">
        <v>41.854084060269606</v>
      </c>
    </row>
    <row r="480" spans="1:10">
      <c r="A480" s="24">
        <v>8215000</v>
      </c>
      <c r="B480" s="46" t="s">
        <v>369</v>
      </c>
      <c r="C480" s="65">
        <v>517</v>
      </c>
      <c r="D480" s="57">
        <v>1861</v>
      </c>
      <c r="E480" s="57">
        <v>630</v>
      </c>
      <c r="F480" s="81">
        <v>3008</v>
      </c>
      <c r="G480" s="36">
        <f t="shared" si="21"/>
        <v>17.1875</v>
      </c>
      <c r="H480" s="36">
        <f t="shared" si="22"/>
        <v>61.868351063829785</v>
      </c>
      <c r="I480" s="36">
        <f t="shared" si="23"/>
        <v>20.944148936170212</v>
      </c>
      <c r="J480" s="240">
        <v>33.094747340425513</v>
      </c>
    </row>
    <row r="481" spans="1:10">
      <c r="A481" s="24">
        <v>8216000</v>
      </c>
      <c r="B481" s="46" t="s">
        <v>370</v>
      </c>
      <c r="C481" s="65">
        <v>272</v>
      </c>
      <c r="D481" s="57">
        <v>913</v>
      </c>
      <c r="E481" s="57">
        <v>430</v>
      </c>
      <c r="F481" s="81">
        <v>1615</v>
      </c>
      <c r="G481" s="36">
        <f t="shared" si="21"/>
        <v>16.842105263157894</v>
      </c>
      <c r="H481" s="36">
        <f t="shared" si="22"/>
        <v>56.532507739938083</v>
      </c>
      <c r="I481" s="36">
        <f t="shared" si="23"/>
        <v>26.625386996904023</v>
      </c>
      <c r="J481" s="240">
        <v>34.106501547987563</v>
      </c>
    </row>
    <row r="482" spans="1:10">
      <c r="A482" s="24">
        <v>8221000</v>
      </c>
      <c r="B482" s="46" t="s">
        <v>371</v>
      </c>
      <c r="C482" s="65">
        <v>53</v>
      </c>
      <c r="D482" s="57">
        <v>505</v>
      </c>
      <c r="E482" s="57">
        <v>1030</v>
      </c>
      <c r="F482" s="81">
        <v>1588</v>
      </c>
      <c r="G482" s="36">
        <f t="shared" si="21"/>
        <v>3.3375314861460956</v>
      </c>
      <c r="H482" s="36">
        <f t="shared" si="22"/>
        <v>31.801007556675064</v>
      </c>
      <c r="I482" s="36">
        <f t="shared" si="23"/>
        <v>64.861460957178835</v>
      </c>
      <c r="J482" s="240">
        <v>41.683879093199025</v>
      </c>
    </row>
    <row r="483" spans="1:10">
      <c r="A483" s="24">
        <v>8222000</v>
      </c>
      <c r="B483" s="46" t="s">
        <v>372</v>
      </c>
      <c r="C483" s="65">
        <v>52</v>
      </c>
      <c r="D483" s="57">
        <v>232</v>
      </c>
      <c r="E483" s="57">
        <v>1749</v>
      </c>
      <c r="F483" s="81">
        <v>2033</v>
      </c>
      <c r="G483" s="36">
        <f t="shared" si="21"/>
        <v>2.5577963600590259</v>
      </c>
      <c r="H483" s="36">
        <f t="shared" si="22"/>
        <v>11.411706837186424</v>
      </c>
      <c r="I483" s="36">
        <f t="shared" si="23"/>
        <v>86.030496802754556</v>
      </c>
      <c r="J483" s="240">
        <v>45.157402852926751</v>
      </c>
    </row>
    <row r="484" spans="1:10">
      <c r="A484" s="24">
        <v>8225000</v>
      </c>
      <c r="B484" s="46" t="s">
        <v>373</v>
      </c>
      <c r="C484" s="65">
        <v>107</v>
      </c>
      <c r="D484" s="57">
        <v>613</v>
      </c>
      <c r="E484" s="57">
        <v>83</v>
      </c>
      <c r="F484" s="81">
        <v>803</v>
      </c>
      <c r="G484" s="36">
        <f t="shared" si="21"/>
        <v>13.325031133250311</v>
      </c>
      <c r="H484" s="36">
        <f t="shared" si="22"/>
        <v>76.338729763387292</v>
      </c>
      <c r="I484" s="36">
        <f t="shared" si="23"/>
        <v>10.336239103362391</v>
      </c>
      <c r="J484" s="240">
        <v>31.266500622664985</v>
      </c>
    </row>
    <row r="485" spans="1:10">
      <c r="A485" s="24">
        <v>8226000</v>
      </c>
      <c r="B485" s="46" t="s">
        <v>374</v>
      </c>
      <c r="C485" s="65">
        <v>308</v>
      </c>
      <c r="D485" s="57">
        <v>2069</v>
      </c>
      <c r="E485" s="57">
        <v>1668</v>
      </c>
      <c r="F485" s="81">
        <v>4045</v>
      </c>
      <c r="G485" s="36">
        <f t="shared" si="21"/>
        <v>7.6143386897404204</v>
      </c>
      <c r="H485" s="36">
        <f t="shared" si="22"/>
        <v>51.1495673671199</v>
      </c>
      <c r="I485" s="36">
        <f t="shared" si="23"/>
        <v>41.236093943139679</v>
      </c>
      <c r="J485" s="240">
        <v>36.967119901112618</v>
      </c>
    </row>
    <row r="486" spans="1:10">
      <c r="A486" s="24">
        <v>8231000</v>
      </c>
      <c r="B486" s="46" t="s">
        <v>375</v>
      </c>
      <c r="C486" s="65">
        <v>48</v>
      </c>
      <c r="D486" s="57">
        <v>479</v>
      </c>
      <c r="E486" s="57">
        <v>187</v>
      </c>
      <c r="F486" s="81">
        <v>714</v>
      </c>
      <c r="G486" s="36">
        <f t="shared" si="21"/>
        <v>6.7226890756302522</v>
      </c>
      <c r="H486" s="36">
        <f t="shared" si="22"/>
        <v>67.086834733893554</v>
      </c>
      <c r="I486" s="36">
        <f t="shared" si="23"/>
        <v>26.19047619047619</v>
      </c>
      <c r="J486" s="240">
        <v>33.995798319327783</v>
      </c>
    </row>
    <row r="487" spans="1:10">
      <c r="A487" s="24">
        <v>8235000</v>
      </c>
      <c r="B487" s="46" t="s">
        <v>376</v>
      </c>
      <c r="C487" s="65">
        <v>275</v>
      </c>
      <c r="D487" s="57">
        <v>542</v>
      </c>
      <c r="E487" s="57">
        <v>133</v>
      </c>
      <c r="F487" s="81">
        <v>950</v>
      </c>
      <c r="G487" s="36">
        <f t="shared" si="21"/>
        <v>28.94736842105263</v>
      </c>
      <c r="H487" s="36">
        <f t="shared" si="22"/>
        <v>57.05263157894737</v>
      </c>
      <c r="I487" s="36">
        <f t="shared" si="23"/>
        <v>14</v>
      </c>
      <c r="J487" s="240">
        <v>29.316842105263134</v>
      </c>
    </row>
    <row r="488" spans="1:10">
      <c r="A488" s="24">
        <v>8236000</v>
      </c>
      <c r="B488" s="46" t="s">
        <v>377</v>
      </c>
      <c r="C488" s="65">
        <v>170</v>
      </c>
      <c r="D488" s="57">
        <v>895</v>
      </c>
      <c r="E488" s="57">
        <v>196</v>
      </c>
      <c r="F488" s="81">
        <v>1261</v>
      </c>
      <c r="G488" s="36">
        <f t="shared" si="21"/>
        <v>13.481363996827914</v>
      </c>
      <c r="H488" s="36">
        <f t="shared" si="22"/>
        <v>70.975416336241082</v>
      </c>
      <c r="I488" s="36">
        <f t="shared" si="23"/>
        <v>15.543219666931007</v>
      </c>
      <c r="J488" s="240">
        <v>31.632038065027768</v>
      </c>
    </row>
    <row r="489" spans="1:10">
      <c r="A489" s="24">
        <v>8237000</v>
      </c>
      <c r="B489" s="46" t="s">
        <v>378</v>
      </c>
      <c r="C489" s="65">
        <v>117</v>
      </c>
      <c r="D489" s="57">
        <v>315</v>
      </c>
      <c r="E489" s="57">
        <v>94</v>
      </c>
      <c r="F489" s="81">
        <v>526</v>
      </c>
      <c r="G489" s="36">
        <f t="shared" si="21"/>
        <v>22.243346007604561</v>
      </c>
      <c r="H489" s="36">
        <f t="shared" si="22"/>
        <v>59.885931558935361</v>
      </c>
      <c r="I489" s="36">
        <f t="shared" si="23"/>
        <v>17.870722433460077</v>
      </c>
      <c r="J489" s="240">
        <v>30.92015209125476</v>
      </c>
    </row>
    <row r="490" spans="1:10">
      <c r="A490" s="24">
        <v>8311000</v>
      </c>
      <c r="B490" s="46" t="s">
        <v>379</v>
      </c>
      <c r="C490" s="65">
        <v>250</v>
      </c>
      <c r="D490" s="57">
        <v>1239</v>
      </c>
      <c r="E490" s="57">
        <v>1135</v>
      </c>
      <c r="F490" s="81">
        <v>2624</v>
      </c>
      <c r="G490" s="36">
        <f t="shared" si="21"/>
        <v>9.5274390243902438</v>
      </c>
      <c r="H490" s="36">
        <f t="shared" si="22"/>
        <v>47.217987804878049</v>
      </c>
      <c r="I490" s="36">
        <f t="shared" si="23"/>
        <v>43.25457317073171</v>
      </c>
      <c r="J490" s="240">
        <v>37.278963414634148</v>
      </c>
    </row>
    <row r="491" spans="1:10">
      <c r="A491" s="24">
        <v>8315000</v>
      </c>
      <c r="B491" s="46" t="s">
        <v>380</v>
      </c>
      <c r="C491" s="65">
        <v>440</v>
      </c>
      <c r="D491" s="57">
        <v>1176</v>
      </c>
      <c r="E491" s="57">
        <v>381</v>
      </c>
      <c r="F491" s="81">
        <v>1997</v>
      </c>
      <c r="G491" s="36">
        <f t="shared" si="21"/>
        <v>22.033049574361542</v>
      </c>
      <c r="H491" s="36">
        <f t="shared" si="22"/>
        <v>58.88833249874812</v>
      </c>
      <c r="I491" s="36">
        <f t="shared" si="23"/>
        <v>19.078617926890335</v>
      </c>
      <c r="J491" s="240">
        <v>31.088132198297465</v>
      </c>
    </row>
    <row r="492" spans="1:10">
      <c r="A492" s="24">
        <v>8316000</v>
      </c>
      <c r="B492" s="46" t="s">
        <v>381</v>
      </c>
      <c r="C492" s="65">
        <v>418</v>
      </c>
      <c r="D492" s="57">
        <v>678</v>
      </c>
      <c r="E492" s="57">
        <v>298</v>
      </c>
      <c r="F492" s="81">
        <v>1394</v>
      </c>
      <c r="G492" s="36">
        <f t="shared" si="21"/>
        <v>29.985652797704446</v>
      </c>
      <c r="H492" s="36">
        <f t="shared" si="22"/>
        <v>48.637015781922528</v>
      </c>
      <c r="I492" s="36">
        <f t="shared" si="23"/>
        <v>21.377331420373029</v>
      </c>
      <c r="J492" s="240">
        <v>30.061692969870883</v>
      </c>
    </row>
    <row r="493" spans="1:10">
      <c r="A493" s="24">
        <v>8317000</v>
      </c>
      <c r="B493" s="46" t="s">
        <v>382</v>
      </c>
      <c r="C493" s="65">
        <v>1156</v>
      </c>
      <c r="D493" s="57">
        <v>1677</v>
      </c>
      <c r="E493" s="57">
        <v>599</v>
      </c>
      <c r="F493" s="81">
        <v>3432</v>
      </c>
      <c r="G493" s="36">
        <f t="shared" si="21"/>
        <v>33.682983682983682</v>
      </c>
      <c r="H493" s="36">
        <f t="shared" si="22"/>
        <v>48.863636363636367</v>
      </c>
      <c r="I493" s="36">
        <f t="shared" si="23"/>
        <v>17.453379953379955</v>
      </c>
      <c r="J493" s="240">
        <v>30.926573426573395</v>
      </c>
    </row>
    <row r="494" spans="1:10">
      <c r="A494" s="24">
        <v>8325000</v>
      </c>
      <c r="B494" s="46" t="s">
        <v>383</v>
      </c>
      <c r="C494" s="65">
        <v>230</v>
      </c>
      <c r="D494" s="57">
        <v>550</v>
      </c>
      <c r="E494" s="57">
        <v>106</v>
      </c>
      <c r="F494" s="81">
        <v>886</v>
      </c>
      <c r="G494" s="36">
        <f t="shared" si="21"/>
        <v>25.959367945823928</v>
      </c>
      <c r="H494" s="36">
        <f t="shared" si="22"/>
        <v>62.076749435665917</v>
      </c>
      <c r="I494" s="36">
        <f t="shared" si="23"/>
        <v>11.963882618510159</v>
      </c>
      <c r="J494" s="240">
        <v>29.328442437923222</v>
      </c>
    </row>
    <row r="495" spans="1:10">
      <c r="A495" s="24"/>
      <c r="B495" s="46"/>
      <c r="C495" s="65"/>
      <c r="D495" s="57"/>
      <c r="E495" s="57"/>
      <c r="F495" s="81"/>
      <c r="G495" s="36"/>
      <c r="H495" s="36"/>
      <c r="I495" s="36"/>
      <c r="J495" s="240"/>
    </row>
    <row r="496" spans="1:10">
      <c r="A496" s="2">
        <v>8326000</v>
      </c>
      <c r="B496" s="2" t="s">
        <v>669</v>
      </c>
      <c r="C496" s="132">
        <v>225</v>
      </c>
      <c r="D496" s="133">
        <v>807</v>
      </c>
      <c r="E496" s="133">
        <v>296</v>
      </c>
      <c r="F496" s="134">
        <v>1328</v>
      </c>
      <c r="G496" s="140">
        <f t="shared" si="21"/>
        <v>16.942771084337348</v>
      </c>
      <c r="H496" s="140">
        <f t="shared" si="22"/>
        <v>60.768072289156628</v>
      </c>
      <c r="I496" s="140">
        <f t="shared" si="23"/>
        <v>22.289156626506024</v>
      </c>
      <c r="J496" s="195">
        <v>32.570030120481924</v>
      </c>
    </row>
    <row r="497" spans="1:10">
      <c r="A497" s="24">
        <v>8326000</v>
      </c>
      <c r="B497" s="46" t="s">
        <v>695</v>
      </c>
      <c r="C497" s="65">
        <v>195</v>
      </c>
      <c r="D497" s="57">
        <v>413</v>
      </c>
      <c r="E497" s="57">
        <v>148</v>
      </c>
      <c r="F497" s="81">
        <v>756</v>
      </c>
      <c r="G497" s="36">
        <f t="shared" si="21"/>
        <v>25.793650793650794</v>
      </c>
      <c r="H497" s="36">
        <f t="shared" si="22"/>
        <v>54.629629629629626</v>
      </c>
      <c r="I497" s="36">
        <f t="shared" si="23"/>
        <v>19.576719576719576</v>
      </c>
      <c r="J497" s="240">
        <v>31.00925925925927</v>
      </c>
    </row>
    <row r="498" spans="1:10">
      <c r="A498" s="24">
        <v>8326074</v>
      </c>
      <c r="B498" s="46" t="s">
        <v>696</v>
      </c>
      <c r="C498" s="65">
        <v>30</v>
      </c>
      <c r="D498" s="57">
        <v>394</v>
      </c>
      <c r="E498" s="57">
        <v>148</v>
      </c>
      <c r="F498" s="81">
        <v>572</v>
      </c>
      <c r="G498" s="36">
        <f t="shared" si="21"/>
        <v>5.244755244755245</v>
      </c>
      <c r="H498" s="36">
        <f t="shared" si="22"/>
        <v>68.88111888111888</v>
      </c>
      <c r="I498" s="36">
        <f t="shared" si="23"/>
        <v>25.874125874125873</v>
      </c>
      <c r="J498" s="240">
        <v>34.632867132867112</v>
      </c>
    </row>
    <row r="499" spans="1:10">
      <c r="A499" s="24"/>
      <c r="B499" s="46"/>
      <c r="C499" s="65"/>
      <c r="D499" s="57"/>
      <c r="E499" s="57"/>
      <c r="F499" s="81"/>
      <c r="G499" s="36"/>
      <c r="H499" s="36"/>
      <c r="I499" s="36"/>
      <c r="J499" s="240"/>
    </row>
    <row r="500" spans="1:10">
      <c r="A500" s="24">
        <v>8327000</v>
      </c>
      <c r="B500" s="46" t="s">
        <v>384</v>
      </c>
      <c r="C500" s="65">
        <v>131</v>
      </c>
      <c r="D500" s="57">
        <v>540</v>
      </c>
      <c r="E500" s="57">
        <v>233</v>
      </c>
      <c r="F500" s="81">
        <v>904</v>
      </c>
      <c r="G500" s="36">
        <f t="shared" si="21"/>
        <v>14.491150442477876</v>
      </c>
      <c r="H500" s="36">
        <f t="shared" si="22"/>
        <v>59.73451327433628</v>
      </c>
      <c r="I500" s="36">
        <f t="shared" si="23"/>
        <v>25.774336283185839</v>
      </c>
      <c r="J500" s="240">
        <v>33.734513274336294</v>
      </c>
    </row>
    <row r="501" spans="1:10">
      <c r="A501" s="24"/>
      <c r="B501" s="46"/>
      <c r="C501" s="65"/>
      <c r="D501" s="57"/>
      <c r="E501" s="57"/>
      <c r="F501" s="81"/>
      <c r="G501" s="36"/>
      <c r="H501" s="36"/>
      <c r="I501" s="36"/>
      <c r="J501" s="240"/>
    </row>
    <row r="502" spans="1:10">
      <c r="A502" s="49">
        <v>8335000</v>
      </c>
      <c r="B502" s="62" t="s">
        <v>668</v>
      </c>
      <c r="C502" s="132">
        <v>364</v>
      </c>
      <c r="D502" s="133">
        <v>1098</v>
      </c>
      <c r="E502" s="133">
        <v>697</v>
      </c>
      <c r="F502" s="134">
        <v>2159</v>
      </c>
      <c r="G502" s="140">
        <f t="shared" si="21"/>
        <v>16.859657248726261</v>
      </c>
      <c r="H502" s="140">
        <f t="shared" si="22"/>
        <v>50.856878184344602</v>
      </c>
      <c r="I502" s="140">
        <f t="shared" si="23"/>
        <v>32.283464566929133</v>
      </c>
      <c r="J502" s="195">
        <v>32.99119962945813</v>
      </c>
    </row>
    <row r="503" spans="1:10">
      <c r="A503" s="24">
        <v>8335000</v>
      </c>
      <c r="B503" s="46" t="s">
        <v>697</v>
      </c>
      <c r="C503" s="65">
        <v>199</v>
      </c>
      <c r="D503" s="57">
        <v>828</v>
      </c>
      <c r="E503" s="57">
        <v>363</v>
      </c>
      <c r="F503" s="81">
        <v>1390</v>
      </c>
      <c r="G503" s="36">
        <f t="shared" si="21"/>
        <v>14.316546762589928</v>
      </c>
      <c r="H503" s="36">
        <f t="shared" si="22"/>
        <v>59.568345323741006</v>
      </c>
      <c r="I503" s="36">
        <f t="shared" si="23"/>
        <v>26.115107913669064</v>
      </c>
      <c r="J503" s="240">
        <v>32.442446043165482</v>
      </c>
    </row>
    <row r="504" spans="1:10">
      <c r="A504" s="24">
        <v>8335043</v>
      </c>
      <c r="B504" s="46" t="s">
        <v>698</v>
      </c>
      <c r="C504" s="65">
        <v>165</v>
      </c>
      <c r="D504" s="57">
        <v>270</v>
      </c>
      <c r="E504" s="57">
        <v>334</v>
      </c>
      <c r="F504" s="81">
        <v>769</v>
      </c>
      <c r="G504" s="36">
        <f t="shared" si="21"/>
        <v>21.456436931079324</v>
      </c>
      <c r="H504" s="36">
        <f t="shared" si="22"/>
        <v>35.110533159947984</v>
      </c>
      <c r="I504" s="36">
        <f t="shared" si="23"/>
        <v>43.433029908972692</v>
      </c>
      <c r="J504" s="240">
        <v>33.983094928478529</v>
      </c>
    </row>
    <row r="505" spans="1:10">
      <c r="A505" s="24"/>
      <c r="B505" s="46"/>
      <c r="C505" s="65"/>
      <c r="D505" s="57"/>
      <c r="E505" s="57"/>
      <c r="F505" s="81"/>
      <c r="G505" s="36"/>
      <c r="H505" s="36"/>
      <c r="I505" s="36"/>
      <c r="J505" s="240"/>
    </row>
    <row r="506" spans="1:10">
      <c r="A506" s="24">
        <v>8336000</v>
      </c>
      <c r="B506" s="46" t="s">
        <v>385</v>
      </c>
      <c r="C506" s="65">
        <v>168</v>
      </c>
      <c r="D506" s="57">
        <v>590</v>
      </c>
      <c r="E506" s="57">
        <v>559</v>
      </c>
      <c r="F506" s="81">
        <v>1317</v>
      </c>
      <c r="G506" s="36">
        <f t="shared" si="21"/>
        <v>12.75626423690205</v>
      </c>
      <c r="H506" s="36">
        <f t="shared" si="22"/>
        <v>44.798785117691722</v>
      </c>
      <c r="I506" s="36">
        <f t="shared" si="23"/>
        <v>42.444950645406223</v>
      </c>
      <c r="J506" s="240">
        <v>36.719058466211024</v>
      </c>
    </row>
    <row r="507" spans="1:10">
      <c r="A507" s="24">
        <v>8337000</v>
      </c>
      <c r="B507" s="46" t="s">
        <v>386</v>
      </c>
      <c r="C507" s="65">
        <v>208</v>
      </c>
      <c r="D507" s="57">
        <v>605</v>
      </c>
      <c r="E507" s="57">
        <v>210</v>
      </c>
      <c r="F507" s="81">
        <v>1023</v>
      </c>
      <c r="G507" s="36">
        <f t="shared" si="21"/>
        <v>20.332355816226784</v>
      </c>
      <c r="H507" s="36">
        <f t="shared" si="22"/>
        <v>59.13978494623656</v>
      </c>
      <c r="I507" s="36">
        <f t="shared" si="23"/>
        <v>20.527859237536656</v>
      </c>
      <c r="J507" s="240">
        <v>32.019550342130984</v>
      </c>
    </row>
    <row r="508" spans="1:10">
      <c r="A508" s="24">
        <v>8415000</v>
      </c>
      <c r="B508" s="46" t="s">
        <v>387</v>
      </c>
      <c r="C508" s="65">
        <v>531</v>
      </c>
      <c r="D508" s="57">
        <v>851</v>
      </c>
      <c r="E508" s="57">
        <v>482</v>
      </c>
      <c r="F508" s="81">
        <v>1864</v>
      </c>
      <c r="G508" s="36">
        <f t="shared" si="21"/>
        <v>28.487124463519315</v>
      </c>
      <c r="H508" s="36">
        <f t="shared" si="22"/>
        <v>45.654506437768241</v>
      </c>
      <c r="I508" s="36">
        <f t="shared" si="23"/>
        <v>25.858369098712448</v>
      </c>
      <c r="J508" s="240">
        <v>30.482832618025739</v>
      </c>
    </row>
    <row r="509" spans="1:10">
      <c r="A509" s="24">
        <v>8416000</v>
      </c>
      <c r="B509" s="46" t="s">
        <v>388</v>
      </c>
      <c r="C509" s="65">
        <v>246</v>
      </c>
      <c r="D509" s="57">
        <v>984</v>
      </c>
      <c r="E509" s="57">
        <v>758</v>
      </c>
      <c r="F509" s="81">
        <v>1988</v>
      </c>
      <c r="G509" s="36">
        <f t="shared" si="21"/>
        <v>12.374245472837021</v>
      </c>
      <c r="H509" s="36">
        <f t="shared" si="22"/>
        <v>49.496981891348085</v>
      </c>
      <c r="I509" s="36">
        <f t="shared" si="23"/>
        <v>38.12877263581489</v>
      </c>
      <c r="J509" s="240">
        <v>35.178068410462778</v>
      </c>
    </row>
    <row r="510" spans="1:10">
      <c r="A510" s="24">
        <v>8417000</v>
      </c>
      <c r="B510" s="46" t="s">
        <v>389</v>
      </c>
      <c r="C510" s="65">
        <v>216</v>
      </c>
      <c r="D510" s="57">
        <v>610</v>
      </c>
      <c r="E510" s="57">
        <v>229</v>
      </c>
      <c r="F510" s="81">
        <v>1055</v>
      </c>
      <c r="G510" s="36">
        <f t="shared" si="21"/>
        <v>20.473933649289098</v>
      </c>
      <c r="H510" s="36">
        <f t="shared" si="22"/>
        <v>57.81990521327014</v>
      </c>
      <c r="I510" s="36">
        <f t="shared" si="23"/>
        <v>21.706161137440759</v>
      </c>
      <c r="J510" s="240">
        <v>32.032227488151626</v>
      </c>
    </row>
    <row r="511" spans="1:10">
      <c r="A511" s="24">
        <v>8421000</v>
      </c>
      <c r="B511" s="46" t="s">
        <v>390</v>
      </c>
      <c r="C511" s="65">
        <v>64</v>
      </c>
      <c r="D511" s="57">
        <v>427</v>
      </c>
      <c r="E511" s="57">
        <v>577</v>
      </c>
      <c r="F511" s="81">
        <v>1068</v>
      </c>
      <c r="G511" s="36">
        <f t="shared" si="21"/>
        <v>5.9925093632958806</v>
      </c>
      <c r="H511" s="36">
        <f t="shared" si="22"/>
        <v>39.981273408239701</v>
      </c>
      <c r="I511" s="36">
        <f t="shared" si="23"/>
        <v>54.026217228464418</v>
      </c>
      <c r="J511" s="240">
        <v>37.440074906367037</v>
      </c>
    </row>
    <row r="512" spans="1:10">
      <c r="A512" s="24">
        <v>8425000</v>
      </c>
      <c r="B512" s="46" t="s">
        <v>391</v>
      </c>
      <c r="C512" s="65">
        <v>182</v>
      </c>
      <c r="D512" s="57">
        <v>550</v>
      </c>
      <c r="E512" s="57">
        <v>335</v>
      </c>
      <c r="F512" s="81">
        <v>1067</v>
      </c>
      <c r="G512" s="36">
        <f t="shared" si="21"/>
        <v>17.057169634489224</v>
      </c>
      <c r="H512" s="36">
        <f t="shared" si="22"/>
        <v>51.546391752577321</v>
      </c>
      <c r="I512" s="36">
        <f t="shared" si="23"/>
        <v>31.396438612933459</v>
      </c>
      <c r="J512" s="240">
        <v>32.880974695407652</v>
      </c>
    </row>
    <row r="513" spans="1:10">
      <c r="A513" s="24">
        <v>8426000</v>
      </c>
      <c r="B513" s="46" t="s">
        <v>392</v>
      </c>
      <c r="C513" s="65">
        <v>148</v>
      </c>
      <c r="D513" s="57">
        <v>688</v>
      </c>
      <c r="E513" s="57">
        <v>344</v>
      </c>
      <c r="F513" s="81">
        <v>1180</v>
      </c>
      <c r="G513" s="36">
        <f t="shared" si="21"/>
        <v>12.542372881355933</v>
      </c>
      <c r="H513" s="36">
        <f t="shared" si="22"/>
        <v>58.305084745762713</v>
      </c>
      <c r="I513" s="36">
        <f t="shared" si="23"/>
        <v>29.152542372881356</v>
      </c>
      <c r="J513" s="240">
        <v>34.408474576271296</v>
      </c>
    </row>
    <row r="514" spans="1:10">
      <c r="A514" s="24">
        <v>8435000</v>
      </c>
      <c r="B514" s="46" t="s">
        <v>393</v>
      </c>
      <c r="C514" s="65">
        <v>269</v>
      </c>
      <c r="D514" s="57">
        <v>840</v>
      </c>
      <c r="E514" s="57">
        <v>471</v>
      </c>
      <c r="F514" s="81">
        <v>1580</v>
      </c>
      <c r="G514" s="36">
        <f t="shared" si="21"/>
        <v>17.025316455696203</v>
      </c>
      <c r="H514" s="36">
        <f t="shared" si="22"/>
        <v>53.164556962025316</v>
      </c>
      <c r="I514" s="36">
        <f t="shared" si="23"/>
        <v>29.810126582278482</v>
      </c>
      <c r="J514" s="240">
        <v>32.831645569620264</v>
      </c>
    </row>
    <row r="515" spans="1:10">
      <c r="A515" s="24">
        <v>8436000</v>
      </c>
      <c r="B515" s="46" t="s">
        <v>394</v>
      </c>
      <c r="C515" s="65">
        <v>396</v>
      </c>
      <c r="D515" s="57">
        <v>936</v>
      </c>
      <c r="E515" s="57">
        <v>413</v>
      </c>
      <c r="F515" s="81">
        <v>1745</v>
      </c>
      <c r="G515" s="36">
        <f t="shared" si="21"/>
        <v>22.693409742120345</v>
      </c>
      <c r="H515" s="36">
        <f t="shared" si="22"/>
        <v>53.638968481375358</v>
      </c>
      <c r="I515" s="36">
        <f t="shared" si="23"/>
        <v>23.667621776504298</v>
      </c>
      <c r="J515" s="240">
        <v>30.926074498567324</v>
      </c>
    </row>
    <row r="516" spans="1:10">
      <c r="A516" s="24">
        <v>8437000</v>
      </c>
      <c r="B516" s="46" t="s">
        <v>395</v>
      </c>
      <c r="C516" s="65">
        <v>153</v>
      </c>
      <c r="D516" s="57">
        <v>441</v>
      </c>
      <c r="E516" s="57">
        <v>212</v>
      </c>
      <c r="F516" s="81">
        <v>806</v>
      </c>
      <c r="G516" s="36">
        <f t="shared" si="21"/>
        <v>18.982630272952854</v>
      </c>
      <c r="H516" s="36">
        <f t="shared" si="22"/>
        <v>54.714640198511169</v>
      </c>
      <c r="I516" s="36">
        <f t="shared" si="23"/>
        <v>26.302729528535981</v>
      </c>
      <c r="J516" s="240">
        <v>32.229528535980172</v>
      </c>
    </row>
    <row r="517" spans="1:10" s="216" customFormat="1">
      <c r="A517" s="49">
        <v>8</v>
      </c>
      <c r="B517" s="62" t="s">
        <v>585</v>
      </c>
      <c r="C517" s="132">
        <v>10841</v>
      </c>
      <c r="D517" s="133">
        <v>36974</v>
      </c>
      <c r="E517" s="133">
        <v>28933</v>
      </c>
      <c r="F517" s="134">
        <v>76748</v>
      </c>
      <c r="G517" s="140">
        <f t="shared" si="21"/>
        <v>14.125449523114609</v>
      </c>
      <c r="H517" s="140">
        <f t="shared" si="22"/>
        <v>48.175848230572782</v>
      </c>
      <c r="I517" s="140">
        <f t="shared" si="23"/>
        <v>37.698702246312607</v>
      </c>
      <c r="J517" s="195">
        <v>34.953523218846193</v>
      </c>
    </row>
    <row r="518" spans="1:10">
      <c r="A518" s="24"/>
      <c r="B518" s="46"/>
      <c r="C518" s="65"/>
      <c r="D518" s="57"/>
      <c r="E518" s="57"/>
      <c r="F518" s="81"/>
      <c r="G518" s="36"/>
      <c r="H518" s="36"/>
      <c r="I518" s="36"/>
      <c r="J518" s="240"/>
    </row>
    <row r="519" spans="1:10">
      <c r="A519" s="24">
        <v>9161000</v>
      </c>
      <c r="B519" s="46" t="s">
        <v>396</v>
      </c>
      <c r="C519" s="65">
        <v>80</v>
      </c>
      <c r="D519" s="57">
        <v>377</v>
      </c>
      <c r="E519" s="57">
        <v>480</v>
      </c>
      <c r="F519" s="81">
        <v>937</v>
      </c>
      <c r="G519" s="36">
        <f t="shared" ref="G519:G582" si="24">C519*100/F519</f>
        <v>8.5378868729989321</v>
      </c>
      <c r="H519" s="36">
        <f t="shared" ref="H519:H582" si="25">D519*100/F519</f>
        <v>40.234791889007468</v>
      </c>
      <c r="I519" s="36">
        <f t="shared" ref="I519:I582" si="26">E519*100/F519</f>
        <v>51.2273212379936</v>
      </c>
      <c r="J519" s="240">
        <v>37.327641408751354</v>
      </c>
    </row>
    <row r="520" spans="1:10">
      <c r="A520" s="24">
        <v>9162000</v>
      </c>
      <c r="B520" s="46" t="s">
        <v>397</v>
      </c>
      <c r="C520" s="65">
        <v>1159</v>
      </c>
      <c r="D520" s="57">
        <v>5554</v>
      </c>
      <c r="E520" s="57">
        <v>9108</v>
      </c>
      <c r="F520" s="81">
        <v>15821</v>
      </c>
      <c r="G520" s="36">
        <f t="shared" si="24"/>
        <v>7.325706339675115</v>
      </c>
      <c r="H520" s="36">
        <f t="shared" si="25"/>
        <v>35.105239871057456</v>
      </c>
      <c r="I520" s="36">
        <f t="shared" si="26"/>
        <v>57.569053789267429</v>
      </c>
      <c r="J520" s="240">
        <v>37.885215852348217</v>
      </c>
    </row>
    <row r="521" spans="1:10">
      <c r="A521" s="24">
        <v>9163000</v>
      </c>
      <c r="B521" s="46" t="s">
        <v>398</v>
      </c>
      <c r="C521" s="65">
        <v>84</v>
      </c>
      <c r="D521" s="57">
        <v>175</v>
      </c>
      <c r="E521" s="57">
        <v>106</v>
      </c>
      <c r="F521" s="81">
        <v>365</v>
      </c>
      <c r="G521" s="36">
        <f t="shared" si="24"/>
        <v>23.013698630136986</v>
      </c>
      <c r="H521" s="36">
        <f t="shared" si="25"/>
        <v>47.945205479452056</v>
      </c>
      <c r="I521" s="36">
        <f t="shared" si="26"/>
        <v>29.041095890410958</v>
      </c>
      <c r="J521" s="240">
        <v>32.605479452054787</v>
      </c>
    </row>
    <row r="522" spans="1:10">
      <c r="A522" s="24">
        <v>9171000</v>
      </c>
      <c r="B522" s="46" t="s">
        <v>399</v>
      </c>
      <c r="C522" s="65">
        <v>247</v>
      </c>
      <c r="D522" s="57">
        <v>193</v>
      </c>
      <c r="E522" s="57">
        <v>102</v>
      </c>
      <c r="F522" s="81">
        <v>542</v>
      </c>
      <c r="G522" s="36">
        <f t="shared" si="24"/>
        <v>45.571955719557195</v>
      </c>
      <c r="H522" s="36">
        <f t="shared" si="25"/>
        <v>35.608856088560884</v>
      </c>
      <c r="I522" s="36">
        <f t="shared" si="26"/>
        <v>18.819188191881917</v>
      </c>
      <c r="J522" s="240">
        <v>28.490774907749074</v>
      </c>
    </row>
    <row r="523" spans="1:10">
      <c r="A523" s="24">
        <v>9172000</v>
      </c>
      <c r="B523" s="46" t="s">
        <v>400</v>
      </c>
      <c r="C523" s="65">
        <v>122</v>
      </c>
      <c r="D523" s="57">
        <v>150</v>
      </c>
      <c r="E523" s="57">
        <v>79</v>
      </c>
      <c r="F523" s="81">
        <v>351</v>
      </c>
      <c r="G523" s="36">
        <f t="shared" si="24"/>
        <v>34.757834757834758</v>
      </c>
      <c r="H523" s="36">
        <f t="shared" si="25"/>
        <v>42.735042735042732</v>
      </c>
      <c r="I523" s="36">
        <f t="shared" si="26"/>
        <v>22.507122507122507</v>
      </c>
      <c r="J523" s="240">
        <v>30.276353276353269</v>
      </c>
    </row>
    <row r="524" spans="1:10">
      <c r="A524" s="24">
        <v>9173000</v>
      </c>
      <c r="B524" s="46" t="s">
        <v>401</v>
      </c>
      <c r="C524" s="65">
        <v>160</v>
      </c>
      <c r="D524" s="57">
        <v>247</v>
      </c>
      <c r="E524" s="57">
        <v>185</v>
      </c>
      <c r="F524" s="81">
        <v>592</v>
      </c>
      <c r="G524" s="36">
        <f t="shared" si="24"/>
        <v>27.027027027027028</v>
      </c>
      <c r="H524" s="36">
        <f t="shared" si="25"/>
        <v>41.722972972972975</v>
      </c>
      <c r="I524" s="36">
        <f t="shared" si="26"/>
        <v>31.25</v>
      </c>
      <c r="J524" s="240">
        <v>32.525337837837824</v>
      </c>
    </row>
    <row r="525" spans="1:10">
      <c r="A525" s="24">
        <v>9174000</v>
      </c>
      <c r="B525" s="46" t="s">
        <v>402</v>
      </c>
      <c r="C525" s="65">
        <v>148</v>
      </c>
      <c r="D525" s="57">
        <v>437</v>
      </c>
      <c r="E525" s="57">
        <v>542</v>
      </c>
      <c r="F525" s="81">
        <v>1127</v>
      </c>
      <c r="G525" s="36">
        <f t="shared" si="24"/>
        <v>13.132209405501332</v>
      </c>
      <c r="H525" s="36">
        <f t="shared" si="25"/>
        <v>38.775510204081634</v>
      </c>
      <c r="I525" s="36">
        <f t="shared" si="26"/>
        <v>48.092280390417038</v>
      </c>
      <c r="J525" s="240">
        <v>35.957409050576764</v>
      </c>
    </row>
    <row r="526" spans="1:10">
      <c r="A526" s="24">
        <v>9175000</v>
      </c>
      <c r="B526" s="46" t="s">
        <v>403</v>
      </c>
      <c r="C526" s="65">
        <v>164</v>
      </c>
      <c r="D526" s="57">
        <v>455</v>
      </c>
      <c r="E526" s="57">
        <v>527</v>
      </c>
      <c r="F526" s="81">
        <v>1146</v>
      </c>
      <c r="G526" s="36">
        <f t="shared" si="24"/>
        <v>14.31064572425829</v>
      </c>
      <c r="H526" s="36">
        <f t="shared" si="25"/>
        <v>39.703315881326354</v>
      </c>
      <c r="I526" s="36">
        <f t="shared" si="26"/>
        <v>45.98603839441536</v>
      </c>
      <c r="J526" s="240">
        <v>35.32722513089012</v>
      </c>
    </row>
    <row r="527" spans="1:10">
      <c r="A527" s="24">
        <v>9176000</v>
      </c>
      <c r="B527" s="46" t="s">
        <v>404</v>
      </c>
      <c r="C527" s="65">
        <v>244</v>
      </c>
      <c r="D527" s="57">
        <v>252</v>
      </c>
      <c r="E527" s="57">
        <v>186</v>
      </c>
      <c r="F527" s="81">
        <v>682</v>
      </c>
      <c r="G527" s="36">
        <f t="shared" si="24"/>
        <v>35.777126099706742</v>
      </c>
      <c r="H527" s="36">
        <f t="shared" si="25"/>
        <v>36.950146627565985</v>
      </c>
      <c r="I527" s="36">
        <f t="shared" si="26"/>
        <v>27.272727272727273</v>
      </c>
      <c r="J527" s="240">
        <v>30.866568914955995</v>
      </c>
    </row>
    <row r="528" spans="1:10">
      <c r="A528" s="24">
        <v>9177000</v>
      </c>
      <c r="B528" s="46" t="s">
        <v>405</v>
      </c>
      <c r="C528" s="65">
        <v>183</v>
      </c>
      <c r="D528" s="57">
        <v>317</v>
      </c>
      <c r="E528" s="57">
        <v>398</v>
      </c>
      <c r="F528" s="81">
        <v>898</v>
      </c>
      <c r="G528" s="36">
        <f t="shared" si="24"/>
        <v>20.378619153674833</v>
      </c>
      <c r="H528" s="36">
        <f t="shared" si="25"/>
        <v>35.30066815144766</v>
      </c>
      <c r="I528" s="36">
        <f t="shared" si="26"/>
        <v>44.320712694877507</v>
      </c>
      <c r="J528" s="240">
        <v>33.81625835189309</v>
      </c>
    </row>
    <row r="529" spans="1:10">
      <c r="A529" s="24">
        <v>9178000</v>
      </c>
      <c r="B529" s="46" t="s">
        <v>406</v>
      </c>
      <c r="C529" s="65">
        <v>322</v>
      </c>
      <c r="D529" s="57">
        <v>393</v>
      </c>
      <c r="E529" s="57">
        <v>389</v>
      </c>
      <c r="F529" s="81">
        <v>1104</v>
      </c>
      <c r="G529" s="36">
        <f t="shared" si="24"/>
        <v>29.166666666666668</v>
      </c>
      <c r="H529" s="36">
        <f t="shared" si="25"/>
        <v>35.597826086956523</v>
      </c>
      <c r="I529" s="36">
        <f t="shared" si="26"/>
        <v>35.235507246376812</v>
      </c>
      <c r="J529" s="240">
        <v>32.60778985507249</v>
      </c>
    </row>
    <row r="530" spans="1:10">
      <c r="A530" s="24">
        <v>9179000</v>
      </c>
      <c r="B530" s="46" t="s">
        <v>407</v>
      </c>
      <c r="C530" s="65">
        <v>361</v>
      </c>
      <c r="D530" s="57">
        <v>474</v>
      </c>
      <c r="E530" s="57">
        <v>885</v>
      </c>
      <c r="F530" s="81">
        <v>1720</v>
      </c>
      <c r="G530" s="36">
        <f t="shared" si="24"/>
        <v>20.988372093023255</v>
      </c>
      <c r="H530" s="36">
        <f t="shared" si="25"/>
        <v>27.558139534883722</v>
      </c>
      <c r="I530" s="36">
        <f t="shared" si="26"/>
        <v>51.453488372093027</v>
      </c>
      <c r="J530" s="240">
        <v>35.021511627906953</v>
      </c>
    </row>
    <row r="531" spans="1:10">
      <c r="A531" s="24">
        <v>9180000</v>
      </c>
      <c r="B531" s="46" t="s">
        <v>408</v>
      </c>
      <c r="C531" s="65">
        <v>156</v>
      </c>
      <c r="D531" s="57">
        <v>146</v>
      </c>
      <c r="E531" s="57">
        <v>74</v>
      </c>
      <c r="F531" s="81">
        <v>376</v>
      </c>
      <c r="G531" s="36">
        <f t="shared" si="24"/>
        <v>41.48936170212766</v>
      </c>
      <c r="H531" s="36">
        <f t="shared" si="25"/>
        <v>38.829787234042556</v>
      </c>
      <c r="I531" s="36">
        <f t="shared" si="26"/>
        <v>19.680851063829788</v>
      </c>
      <c r="J531" s="240">
        <v>29.444148936170226</v>
      </c>
    </row>
    <row r="532" spans="1:10">
      <c r="A532" s="24">
        <v>9181000</v>
      </c>
      <c r="B532" s="46" t="s">
        <v>409</v>
      </c>
      <c r="C532" s="65">
        <v>256</v>
      </c>
      <c r="D532" s="57">
        <v>257</v>
      </c>
      <c r="E532" s="57">
        <v>169</v>
      </c>
      <c r="F532" s="81">
        <v>682</v>
      </c>
      <c r="G532" s="36">
        <f t="shared" si="24"/>
        <v>37.536656891495603</v>
      </c>
      <c r="H532" s="36">
        <f t="shared" si="25"/>
        <v>37.683284457478003</v>
      </c>
      <c r="I532" s="36">
        <f t="shared" si="26"/>
        <v>24.780058651026394</v>
      </c>
      <c r="J532" s="240">
        <v>30.032258064516153</v>
      </c>
    </row>
    <row r="533" spans="1:10">
      <c r="A533" s="24">
        <v>9182000</v>
      </c>
      <c r="B533" s="46" t="s">
        <v>410</v>
      </c>
      <c r="C533" s="65">
        <v>213</v>
      </c>
      <c r="D533" s="57">
        <v>218</v>
      </c>
      <c r="E533" s="57">
        <v>183</v>
      </c>
      <c r="F533" s="81">
        <v>614</v>
      </c>
      <c r="G533" s="36">
        <f t="shared" si="24"/>
        <v>34.690553745928341</v>
      </c>
      <c r="H533" s="36">
        <f t="shared" si="25"/>
        <v>35.504885993485345</v>
      </c>
      <c r="I533" s="36">
        <f t="shared" si="26"/>
        <v>29.804560260586321</v>
      </c>
      <c r="J533" s="240">
        <v>30.762214983713353</v>
      </c>
    </row>
    <row r="534" spans="1:10">
      <c r="A534" s="24">
        <v>9183000</v>
      </c>
      <c r="B534" s="46" t="s">
        <v>719</v>
      </c>
      <c r="C534" s="65">
        <v>276</v>
      </c>
      <c r="D534" s="57">
        <v>211</v>
      </c>
      <c r="E534" s="57">
        <v>123</v>
      </c>
      <c r="F534" s="81">
        <v>610</v>
      </c>
      <c r="G534" s="36">
        <f t="shared" si="24"/>
        <v>45.245901639344261</v>
      </c>
      <c r="H534" s="36">
        <f t="shared" si="25"/>
        <v>34.590163934426229</v>
      </c>
      <c r="I534" s="36">
        <f t="shared" si="26"/>
        <v>20.16393442622951</v>
      </c>
      <c r="J534" s="240">
        <v>28.644262295081951</v>
      </c>
    </row>
    <row r="535" spans="1:10">
      <c r="A535" s="24">
        <v>9184000</v>
      </c>
      <c r="B535" s="46" t="s">
        <v>411</v>
      </c>
      <c r="C535" s="65">
        <v>392</v>
      </c>
      <c r="D535" s="57">
        <v>1316</v>
      </c>
      <c r="E535" s="57">
        <v>1819</v>
      </c>
      <c r="F535" s="81">
        <v>3527</v>
      </c>
      <c r="G535" s="36">
        <f t="shared" si="24"/>
        <v>11.114261411964844</v>
      </c>
      <c r="H535" s="36">
        <f t="shared" si="25"/>
        <v>37.312163311596258</v>
      </c>
      <c r="I535" s="36">
        <f t="shared" si="26"/>
        <v>51.573575276438902</v>
      </c>
      <c r="J535" s="240">
        <v>36.466685568471767</v>
      </c>
    </row>
    <row r="536" spans="1:10">
      <c r="A536" s="24">
        <v>9185000</v>
      </c>
      <c r="B536" s="46" t="s">
        <v>412</v>
      </c>
      <c r="C536" s="65">
        <v>155</v>
      </c>
      <c r="D536" s="57">
        <v>193</v>
      </c>
      <c r="E536" s="57">
        <v>164</v>
      </c>
      <c r="F536" s="81">
        <v>512</v>
      </c>
      <c r="G536" s="36">
        <f t="shared" si="24"/>
        <v>30.2734375</v>
      </c>
      <c r="H536" s="36">
        <f t="shared" si="25"/>
        <v>37.6953125</v>
      </c>
      <c r="I536" s="36">
        <f t="shared" si="26"/>
        <v>32.03125</v>
      </c>
      <c r="J536" s="240">
        <v>31.419921874999996</v>
      </c>
    </row>
    <row r="537" spans="1:10">
      <c r="A537" s="88">
        <v>9186000</v>
      </c>
      <c r="B537" s="46" t="s">
        <v>720</v>
      </c>
      <c r="C537" s="65">
        <v>238</v>
      </c>
      <c r="D537" s="57">
        <v>280</v>
      </c>
      <c r="E537" s="57">
        <v>255</v>
      </c>
      <c r="F537" s="81">
        <v>773</v>
      </c>
      <c r="G537" s="36">
        <f t="shared" si="24"/>
        <v>30.789133247089264</v>
      </c>
      <c r="H537" s="36">
        <f t="shared" si="25"/>
        <v>36.222509702457955</v>
      </c>
      <c r="I537" s="36">
        <f t="shared" si="26"/>
        <v>32.988357050452784</v>
      </c>
      <c r="J537" s="240">
        <v>32.179818887451418</v>
      </c>
    </row>
    <row r="538" spans="1:10">
      <c r="A538" s="24">
        <v>9187000</v>
      </c>
      <c r="B538" s="46" t="s">
        <v>413</v>
      </c>
      <c r="C538" s="65">
        <v>508</v>
      </c>
      <c r="D538" s="57">
        <v>508</v>
      </c>
      <c r="E538" s="57">
        <v>296</v>
      </c>
      <c r="F538" s="81">
        <v>1312</v>
      </c>
      <c r="G538" s="36">
        <f t="shared" si="24"/>
        <v>38.719512195121951</v>
      </c>
      <c r="H538" s="36">
        <f t="shared" si="25"/>
        <v>38.719512195121951</v>
      </c>
      <c r="I538" s="36">
        <f t="shared" si="26"/>
        <v>22.560975609756099</v>
      </c>
      <c r="J538" s="240">
        <v>29.367378048780498</v>
      </c>
    </row>
    <row r="539" spans="1:10">
      <c r="A539" s="24">
        <v>9188000</v>
      </c>
      <c r="B539" s="46" t="s">
        <v>414</v>
      </c>
      <c r="C539" s="65">
        <v>265</v>
      </c>
      <c r="D539" s="57">
        <v>402</v>
      </c>
      <c r="E539" s="57">
        <v>474</v>
      </c>
      <c r="F539" s="81">
        <v>1141</v>
      </c>
      <c r="G539" s="36">
        <f t="shared" si="24"/>
        <v>23.22524101665206</v>
      </c>
      <c r="H539" s="36">
        <f t="shared" si="25"/>
        <v>35.232252410166524</v>
      </c>
      <c r="I539" s="36">
        <f t="shared" si="26"/>
        <v>41.54250657318142</v>
      </c>
      <c r="J539" s="240">
        <v>33.625766871165666</v>
      </c>
    </row>
    <row r="540" spans="1:10">
      <c r="A540" s="24">
        <v>9189000</v>
      </c>
      <c r="B540" s="46" t="s">
        <v>415</v>
      </c>
      <c r="C540" s="65">
        <v>360</v>
      </c>
      <c r="D540" s="57">
        <v>264</v>
      </c>
      <c r="E540" s="57">
        <v>116</v>
      </c>
      <c r="F540" s="81">
        <v>740</v>
      </c>
      <c r="G540" s="36">
        <f t="shared" si="24"/>
        <v>48.648648648648646</v>
      </c>
      <c r="H540" s="36">
        <f t="shared" si="25"/>
        <v>35.675675675675677</v>
      </c>
      <c r="I540" s="36">
        <f t="shared" si="26"/>
        <v>15.675675675675675</v>
      </c>
      <c r="J540" s="240">
        <v>27.537837837837845</v>
      </c>
    </row>
    <row r="541" spans="1:10">
      <c r="A541" s="24">
        <v>9190000</v>
      </c>
      <c r="B541" s="46" t="s">
        <v>416</v>
      </c>
      <c r="C541" s="65">
        <v>224</v>
      </c>
      <c r="D541" s="57">
        <v>306</v>
      </c>
      <c r="E541" s="57">
        <v>185</v>
      </c>
      <c r="F541" s="81">
        <v>715</v>
      </c>
      <c r="G541" s="36">
        <f t="shared" si="24"/>
        <v>31.32867132867133</v>
      </c>
      <c r="H541" s="36">
        <f t="shared" si="25"/>
        <v>42.7972027972028</v>
      </c>
      <c r="I541" s="36">
        <f t="shared" si="26"/>
        <v>25.874125874125873</v>
      </c>
      <c r="J541" s="240">
        <v>31.097902097902097</v>
      </c>
    </row>
    <row r="542" spans="1:10">
      <c r="A542" s="24">
        <v>9261000</v>
      </c>
      <c r="B542" s="46" t="s">
        <v>417</v>
      </c>
      <c r="C542" s="65">
        <v>94</v>
      </c>
      <c r="D542" s="57">
        <v>174</v>
      </c>
      <c r="E542" s="57">
        <v>153</v>
      </c>
      <c r="F542" s="81">
        <v>421</v>
      </c>
      <c r="G542" s="36">
        <f t="shared" si="24"/>
        <v>22.327790973871736</v>
      </c>
      <c r="H542" s="36">
        <f t="shared" si="25"/>
        <v>41.330166270783849</v>
      </c>
      <c r="I542" s="36">
        <f t="shared" si="26"/>
        <v>36.342042755344416</v>
      </c>
      <c r="J542" s="240">
        <v>33.9809976247031</v>
      </c>
    </row>
    <row r="543" spans="1:10">
      <c r="A543" s="24">
        <v>9262000</v>
      </c>
      <c r="B543" s="46" t="s">
        <v>418</v>
      </c>
      <c r="C543" s="65">
        <v>134</v>
      </c>
      <c r="D543" s="57">
        <v>149</v>
      </c>
      <c r="E543" s="57">
        <v>89</v>
      </c>
      <c r="F543" s="81">
        <v>372</v>
      </c>
      <c r="G543" s="36">
        <f t="shared" si="24"/>
        <v>36.021505376344088</v>
      </c>
      <c r="H543" s="36">
        <f t="shared" si="25"/>
        <v>40.053763440860216</v>
      </c>
      <c r="I543" s="36">
        <f t="shared" si="26"/>
        <v>23.9247311827957</v>
      </c>
      <c r="J543" s="240">
        <v>29.733870967741922</v>
      </c>
    </row>
    <row r="544" spans="1:10">
      <c r="A544" s="24">
        <v>9263000</v>
      </c>
      <c r="B544" s="46" t="s">
        <v>419</v>
      </c>
      <c r="C544" s="65">
        <v>87</v>
      </c>
      <c r="D544" s="57">
        <v>61</v>
      </c>
      <c r="E544" s="57">
        <v>42</v>
      </c>
      <c r="F544" s="81">
        <v>190</v>
      </c>
      <c r="G544" s="36">
        <f t="shared" si="24"/>
        <v>45.789473684210527</v>
      </c>
      <c r="H544" s="36">
        <f t="shared" si="25"/>
        <v>32.10526315789474</v>
      </c>
      <c r="I544" s="36">
        <f t="shared" si="26"/>
        <v>22.105263157894736</v>
      </c>
      <c r="J544" s="240">
        <v>29.957894736842103</v>
      </c>
    </row>
    <row r="545" spans="1:10">
      <c r="A545" s="24">
        <v>9271000</v>
      </c>
      <c r="B545" s="46" t="s">
        <v>420</v>
      </c>
      <c r="C545" s="65">
        <v>289</v>
      </c>
      <c r="D545" s="57">
        <v>158</v>
      </c>
      <c r="E545" s="57">
        <v>56</v>
      </c>
      <c r="F545" s="81">
        <v>503</v>
      </c>
      <c r="G545" s="36">
        <f t="shared" si="24"/>
        <v>57.455268389662031</v>
      </c>
      <c r="H545" s="36">
        <f t="shared" si="25"/>
        <v>31.411530815109344</v>
      </c>
      <c r="I545" s="36">
        <f t="shared" si="26"/>
        <v>11.133200795228628</v>
      </c>
      <c r="J545" s="240">
        <v>26.644135188866798</v>
      </c>
    </row>
    <row r="546" spans="1:10">
      <c r="A546" s="24">
        <v>9272000</v>
      </c>
      <c r="B546" s="46" t="s">
        <v>421</v>
      </c>
      <c r="C546" s="65">
        <v>233</v>
      </c>
      <c r="D546" s="57">
        <v>74</v>
      </c>
      <c r="E546" s="57">
        <v>10</v>
      </c>
      <c r="F546" s="81">
        <v>317</v>
      </c>
      <c r="G546" s="36">
        <f t="shared" si="24"/>
        <v>73.50157728706624</v>
      </c>
      <c r="H546" s="36">
        <f t="shared" si="25"/>
        <v>23.343848580441641</v>
      </c>
      <c r="I546" s="36">
        <f t="shared" si="26"/>
        <v>3.1545741324921135</v>
      </c>
      <c r="J546" s="240">
        <v>21.779179810725562</v>
      </c>
    </row>
    <row r="547" spans="1:10">
      <c r="A547" s="24">
        <v>9273000</v>
      </c>
      <c r="B547" s="46" t="s">
        <v>422</v>
      </c>
      <c r="C547" s="65">
        <v>210</v>
      </c>
      <c r="D547" s="57">
        <v>211</v>
      </c>
      <c r="E547" s="57">
        <v>153</v>
      </c>
      <c r="F547" s="81">
        <v>574</v>
      </c>
      <c r="G547" s="36">
        <f t="shared" si="24"/>
        <v>36.585365853658537</v>
      </c>
      <c r="H547" s="36">
        <f t="shared" si="25"/>
        <v>36.759581881533101</v>
      </c>
      <c r="I547" s="36">
        <f t="shared" si="26"/>
        <v>26.655052264808361</v>
      </c>
      <c r="J547" s="240">
        <v>30.747386759581893</v>
      </c>
    </row>
    <row r="548" spans="1:10">
      <c r="A548" s="24">
        <v>9274000</v>
      </c>
      <c r="B548" s="46" t="s">
        <v>423</v>
      </c>
      <c r="C548" s="65">
        <v>272</v>
      </c>
      <c r="D548" s="57">
        <v>309</v>
      </c>
      <c r="E548" s="57">
        <v>301</v>
      </c>
      <c r="F548" s="81">
        <v>882</v>
      </c>
      <c r="G548" s="36">
        <f t="shared" si="24"/>
        <v>30.839002267573697</v>
      </c>
      <c r="H548" s="36">
        <f t="shared" si="25"/>
        <v>35.034013605442176</v>
      </c>
      <c r="I548" s="36">
        <f t="shared" si="26"/>
        <v>34.126984126984127</v>
      </c>
      <c r="J548" s="240">
        <v>32.641723356009088</v>
      </c>
    </row>
    <row r="549" spans="1:10">
      <c r="A549" s="24">
        <v>9275000</v>
      </c>
      <c r="B549" s="46" t="s">
        <v>424</v>
      </c>
      <c r="C549" s="65">
        <v>538</v>
      </c>
      <c r="D549" s="57">
        <v>269</v>
      </c>
      <c r="E549" s="57">
        <v>80</v>
      </c>
      <c r="F549" s="81">
        <v>887</v>
      </c>
      <c r="G549" s="36">
        <f t="shared" si="24"/>
        <v>60.653889515219845</v>
      </c>
      <c r="H549" s="36">
        <f t="shared" si="25"/>
        <v>30.326944757609922</v>
      </c>
      <c r="I549" s="36">
        <f t="shared" si="26"/>
        <v>9.0191657271702361</v>
      </c>
      <c r="J549" s="240">
        <v>24.926719278466734</v>
      </c>
    </row>
    <row r="550" spans="1:10">
      <c r="A550" s="24">
        <v>9276000</v>
      </c>
      <c r="B550" s="46" t="s">
        <v>425</v>
      </c>
      <c r="C550" s="65">
        <v>184</v>
      </c>
      <c r="D550" s="57">
        <v>86</v>
      </c>
      <c r="E550" s="57">
        <v>36</v>
      </c>
      <c r="F550" s="81">
        <v>306</v>
      </c>
      <c r="G550" s="36">
        <f t="shared" si="24"/>
        <v>60.130718954248366</v>
      </c>
      <c r="H550" s="36">
        <f t="shared" si="25"/>
        <v>28.104575163398692</v>
      </c>
      <c r="I550" s="36">
        <f t="shared" si="26"/>
        <v>11.764705882352942</v>
      </c>
      <c r="J550" s="240">
        <v>27.055555555555539</v>
      </c>
    </row>
    <row r="551" spans="1:10">
      <c r="A551" s="24">
        <v>9277000</v>
      </c>
      <c r="B551" s="46" t="s">
        <v>426</v>
      </c>
      <c r="C551" s="65">
        <v>298</v>
      </c>
      <c r="D551" s="57">
        <v>173</v>
      </c>
      <c r="E551" s="57">
        <v>72</v>
      </c>
      <c r="F551" s="81">
        <v>543</v>
      </c>
      <c r="G551" s="36">
        <f t="shared" si="24"/>
        <v>54.880294659300183</v>
      </c>
      <c r="H551" s="36">
        <f t="shared" si="25"/>
        <v>31.860036832412522</v>
      </c>
      <c r="I551" s="36">
        <f t="shared" si="26"/>
        <v>13.259668508287293</v>
      </c>
      <c r="J551" s="240">
        <v>26.581952117863711</v>
      </c>
    </row>
    <row r="552" spans="1:10">
      <c r="A552" s="24">
        <v>9278000</v>
      </c>
      <c r="B552" s="46" t="s">
        <v>427</v>
      </c>
      <c r="C552" s="65">
        <v>255</v>
      </c>
      <c r="D552" s="57">
        <v>183</v>
      </c>
      <c r="E552" s="57">
        <v>68</v>
      </c>
      <c r="F552" s="81">
        <v>506</v>
      </c>
      <c r="G552" s="36">
        <f t="shared" si="24"/>
        <v>50.395256916996047</v>
      </c>
      <c r="H552" s="36">
        <f t="shared" si="25"/>
        <v>36.166007905138343</v>
      </c>
      <c r="I552" s="36">
        <f t="shared" si="26"/>
        <v>13.438735177865613</v>
      </c>
      <c r="J552" s="240">
        <v>27.928853754940683</v>
      </c>
    </row>
    <row r="553" spans="1:10">
      <c r="A553" s="24">
        <v>9279000</v>
      </c>
      <c r="B553" s="46" t="s">
        <v>428</v>
      </c>
      <c r="C553" s="65">
        <v>212</v>
      </c>
      <c r="D553" s="57">
        <v>143</v>
      </c>
      <c r="E553" s="57">
        <v>90</v>
      </c>
      <c r="F553" s="81">
        <v>445</v>
      </c>
      <c r="G553" s="36">
        <f t="shared" si="24"/>
        <v>47.640449438202246</v>
      </c>
      <c r="H553" s="36">
        <f t="shared" si="25"/>
        <v>32.134831460674157</v>
      </c>
      <c r="I553" s="36">
        <f t="shared" si="26"/>
        <v>20.224719101123597</v>
      </c>
      <c r="J553" s="240">
        <v>28.507865168539347</v>
      </c>
    </row>
    <row r="554" spans="1:10">
      <c r="A554" s="80">
        <v>9361000</v>
      </c>
      <c r="B554" s="46" t="s">
        <v>429</v>
      </c>
      <c r="C554" s="65">
        <v>58</v>
      </c>
      <c r="D554" s="57">
        <v>118</v>
      </c>
      <c r="E554" s="57">
        <v>58</v>
      </c>
      <c r="F554" s="81">
        <v>234</v>
      </c>
      <c r="G554" s="36">
        <f t="shared" si="24"/>
        <v>24.786324786324787</v>
      </c>
      <c r="H554" s="36">
        <f t="shared" si="25"/>
        <v>50.427350427350426</v>
      </c>
      <c r="I554" s="36">
        <f t="shared" si="26"/>
        <v>24.786324786324787</v>
      </c>
      <c r="J554" s="240">
        <v>32.222222222222236</v>
      </c>
    </row>
    <row r="555" spans="1:10">
      <c r="A555" s="80">
        <v>9362000</v>
      </c>
      <c r="B555" s="46" t="s">
        <v>430</v>
      </c>
      <c r="C555" s="65">
        <v>436</v>
      </c>
      <c r="D555" s="57">
        <v>520</v>
      </c>
      <c r="E555" s="57">
        <v>265</v>
      </c>
      <c r="F555" s="81">
        <v>1221</v>
      </c>
      <c r="G555" s="36">
        <f t="shared" si="24"/>
        <v>35.708435708435708</v>
      </c>
      <c r="H555" s="36">
        <f t="shared" si="25"/>
        <v>42.58804258804259</v>
      </c>
      <c r="I555" s="36">
        <f t="shared" si="26"/>
        <v>21.703521703521705</v>
      </c>
      <c r="J555" s="240">
        <v>30.66830466830465</v>
      </c>
    </row>
    <row r="556" spans="1:10">
      <c r="A556" s="24">
        <v>9363000</v>
      </c>
      <c r="B556" s="46" t="s">
        <v>431</v>
      </c>
      <c r="C556" s="65">
        <v>71</v>
      </c>
      <c r="D556" s="57">
        <v>82</v>
      </c>
      <c r="E556" s="57">
        <v>39</v>
      </c>
      <c r="F556" s="81">
        <v>192</v>
      </c>
      <c r="G556" s="36">
        <f t="shared" si="24"/>
        <v>36.979166666666664</v>
      </c>
      <c r="H556" s="36">
        <f t="shared" si="25"/>
        <v>42.708333333333336</v>
      </c>
      <c r="I556" s="36">
        <f t="shared" si="26"/>
        <v>20.3125</v>
      </c>
      <c r="J556" s="240">
        <v>30.317708333333339</v>
      </c>
    </row>
    <row r="557" spans="1:10">
      <c r="A557" s="24">
        <v>9371000</v>
      </c>
      <c r="B557" s="46" t="s">
        <v>432</v>
      </c>
      <c r="C557" s="65">
        <v>236</v>
      </c>
      <c r="D557" s="57">
        <v>194</v>
      </c>
      <c r="E557" s="57">
        <v>118</v>
      </c>
      <c r="F557" s="81">
        <v>548</v>
      </c>
      <c r="G557" s="36">
        <f t="shared" si="24"/>
        <v>43.065693430656935</v>
      </c>
      <c r="H557" s="36">
        <f t="shared" si="25"/>
        <v>35.401459854014597</v>
      </c>
      <c r="I557" s="36">
        <f t="shared" si="26"/>
        <v>21.532846715328468</v>
      </c>
      <c r="J557" s="240">
        <v>29.381386861313882</v>
      </c>
    </row>
    <row r="558" spans="1:10">
      <c r="A558" s="24">
        <v>9372000</v>
      </c>
      <c r="B558" s="46" t="s">
        <v>433</v>
      </c>
      <c r="C558" s="65">
        <v>376</v>
      </c>
      <c r="D558" s="57">
        <v>128</v>
      </c>
      <c r="E558" s="57">
        <v>49</v>
      </c>
      <c r="F558" s="81">
        <v>553</v>
      </c>
      <c r="G558" s="36">
        <f t="shared" si="24"/>
        <v>67.992766726943941</v>
      </c>
      <c r="H558" s="36">
        <f t="shared" si="25"/>
        <v>23.146473779385172</v>
      </c>
      <c r="I558" s="36">
        <f t="shared" si="26"/>
        <v>8.8607594936708853</v>
      </c>
      <c r="J558" s="240">
        <v>24.222423146473783</v>
      </c>
    </row>
    <row r="559" spans="1:10">
      <c r="A559" s="24">
        <v>9373000</v>
      </c>
      <c r="B559" s="46" t="s">
        <v>434</v>
      </c>
      <c r="C559" s="65">
        <v>237</v>
      </c>
      <c r="D559" s="57">
        <v>274</v>
      </c>
      <c r="E559" s="57">
        <v>165</v>
      </c>
      <c r="F559" s="81">
        <v>676</v>
      </c>
      <c r="G559" s="36">
        <f t="shared" si="24"/>
        <v>35.059171597633139</v>
      </c>
      <c r="H559" s="36">
        <f t="shared" si="25"/>
        <v>40.532544378698226</v>
      </c>
      <c r="I559" s="36">
        <f t="shared" si="26"/>
        <v>24.408284023668639</v>
      </c>
      <c r="J559" s="240">
        <v>30.325443786982262</v>
      </c>
    </row>
    <row r="560" spans="1:10">
      <c r="A560" s="24">
        <v>9374000</v>
      </c>
      <c r="B560" s="46" t="s">
        <v>723</v>
      </c>
      <c r="C560" s="65">
        <v>227</v>
      </c>
      <c r="D560" s="57">
        <v>250</v>
      </c>
      <c r="E560" s="57">
        <v>111</v>
      </c>
      <c r="F560" s="81">
        <v>588</v>
      </c>
      <c r="G560" s="36">
        <f t="shared" si="24"/>
        <v>38.605442176870746</v>
      </c>
      <c r="H560" s="36">
        <f t="shared" si="25"/>
        <v>42.517006802721092</v>
      </c>
      <c r="I560" s="36">
        <f t="shared" si="26"/>
        <v>18.877551020408163</v>
      </c>
      <c r="J560" s="240">
        <v>30.289115646258477</v>
      </c>
    </row>
    <row r="561" spans="1:10">
      <c r="A561" s="24">
        <v>9375000</v>
      </c>
      <c r="B561" s="46" t="s">
        <v>435</v>
      </c>
      <c r="C561" s="65">
        <v>462</v>
      </c>
      <c r="D561" s="57">
        <v>404</v>
      </c>
      <c r="E561" s="57">
        <v>129</v>
      </c>
      <c r="F561" s="81">
        <v>995</v>
      </c>
      <c r="G561" s="36">
        <f t="shared" si="24"/>
        <v>46.4321608040201</v>
      </c>
      <c r="H561" s="36">
        <f t="shared" si="25"/>
        <v>40.603015075376888</v>
      </c>
      <c r="I561" s="36">
        <f t="shared" si="26"/>
        <v>12.964824120603016</v>
      </c>
      <c r="J561" s="240">
        <v>28.098492462311533</v>
      </c>
    </row>
    <row r="562" spans="1:10">
      <c r="A562" s="24">
        <v>9376000</v>
      </c>
      <c r="B562" s="46" t="s">
        <v>436</v>
      </c>
      <c r="C562" s="65">
        <v>341</v>
      </c>
      <c r="D562" s="57">
        <v>190</v>
      </c>
      <c r="E562" s="57">
        <v>124</v>
      </c>
      <c r="F562" s="81">
        <v>655</v>
      </c>
      <c r="G562" s="36">
        <f t="shared" si="24"/>
        <v>52.061068702290079</v>
      </c>
      <c r="H562" s="36">
        <f t="shared" si="25"/>
        <v>29.007633587786259</v>
      </c>
      <c r="I562" s="36">
        <f t="shared" si="26"/>
        <v>18.931297709923665</v>
      </c>
      <c r="J562" s="240">
        <v>27.470229007633559</v>
      </c>
    </row>
    <row r="563" spans="1:10">
      <c r="A563" s="24">
        <v>9377000</v>
      </c>
      <c r="B563" s="46" t="s">
        <v>437</v>
      </c>
      <c r="C563" s="65">
        <v>226</v>
      </c>
      <c r="D563" s="57">
        <v>160</v>
      </c>
      <c r="E563" s="57">
        <v>74</v>
      </c>
      <c r="F563" s="81">
        <v>460</v>
      </c>
      <c r="G563" s="36">
        <f t="shared" si="24"/>
        <v>49.130434782608695</v>
      </c>
      <c r="H563" s="36">
        <f t="shared" si="25"/>
        <v>34.782608695652172</v>
      </c>
      <c r="I563" s="36">
        <f t="shared" si="26"/>
        <v>16.086956521739129</v>
      </c>
      <c r="J563" s="240">
        <v>28.6804347826087</v>
      </c>
    </row>
    <row r="564" spans="1:10">
      <c r="A564" s="24">
        <v>9461000</v>
      </c>
      <c r="B564" s="46" t="s">
        <v>438</v>
      </c>
      <c r="C564" s="65">
        <v>139</v>
      </c>
      <c r="D564" s="57">
        <v>235</v>
      </c>
      <c r="E564" s="57">
        <v>148</v>
      </c>
      <c r="F564" s="81">
        <v>522</v>
      </c>
      <c r="G564" s="36">
        <f t="shared" si="24"/>
        <v>26.628352490421456</v>
      </c>
      <c r="H564" s="36">
        <f t="shared" si="25"/>
        <v>45.019157088122604</v>
      </c>
      <c r="I564" s="36">
        <f t="shared" si="26"/>
        <v>28.35249042145594</v>
      </c>
      <c r="J564" s="240">
        <v>32.3735632183908</v>
      </c>
    </row>
    <row r="565" spans="1:10">
      <c r="A565" s="24">
        <v>9462000</v>
      </c>
      <c r="B565" s="46" t="s">
        <v>439</v>
      </c>
      <c r="C565" s="65">
        <v>158</v>
      </c>
      <c r="D565" s="57">
        <v>245</v>
      </c>
      <c r="E565" s="57">
        <v>131</v>
      </c>
      <c r="F565" s="81">
        <v>534</v>
      </c>
      <c r="G565" s="36">
        <f t="shared" si="24"/>
        <v>29.588014981273407</v>
      </c>
      <c r="H565" s="36">
        <f t="shared" si="25"/>
        <v>45.880149812734082</v>
      </c>
      <c r="I565" s="36">
        <f t="shared" si="26"/>
        <v>24.531835205992511</v>
      </c>
      <c r="J565" s="240">
        <v>32.338951310861425</v>
      </c>
    </row>
    <row r="566" spans="1:10">
      <c r="A566" s="24">
        <v>9463000</v>
      </c>
      <c r="B566" s="46" t="s">
        <v>440</v>
      </c>
      <c r="C566" s="65">
        <v>87</v>
      </c>
      <c r="D566" s="57">
        <v>165</v>
      </c>
      <c r="E566" s="57">
        <v>117</v>
      </c>
      <c r="F566" s="81">
        <v>369</v>
      </c>
      <c r="G566" s="36">
        <f t="shared" si="24"/>
        <v>23.577235772357724</v>
      </c>
      <c r="H566" s="36">
        <f t="shared" si="25"/>
        <v>44.715447154471548</v>
      </c>
      <c r="I566" s="36">
        <f t="shared" si="26"/>
        <v>31.707317073170731</v>
      </c>
      <c r="J566" s="240">
        <v>32.520325203252035</v>
      </c>
    </row>
    <row r="567" spans="1:10">
      <c r="A567" s="24">
        <v>9464000</v>
      </c>
      <c r="B567" s="46" t="s">
        <v>441</v>
      </c>
      <c r="C567" s="65">
        <v>61</v>
      </c>
      <c r="D567" s="57">
        <v>154</v>
      </c>
      <c r="E567" s="57">
        <v>95</v>
      </c>
      <c r="F567" s="81">
        <v>310</v>
      </c>
      <c r="G567" s="36">
        <f t="shared" si="24"/>
        <v>19.677419354838708</v>
      </c>
      <c r="H567" s="36">
        <f t="shared" si="25"/>
        <v>49.677419354838712</v>
      </c>
      <c r="I567" s="36">
        <f t="shared" si="26"/>
        <v>30.64516129032258</v>
      </c>
      <c r="J567" s="240">
        <v>33.609677419354853</v>
      </c>
    </row>
    <row r="568" spans="1:10">
      <c r="A568" s="24">
        <v>9471000</v>
      </c>
      <c r="B568" s="46" t="s">
        <v>442</v>
      </c>
      <c r="C568" s="65">
        <v>575</v>
      </c>
      <c r="D568" s="57">
        <v>509</v>
      </c>
      <c r="E568" s="57">
        <v>241</v>
      </c>
      <c r="F568" s="81">
        <v>1325</v>
      </c>
      <c r="G568" s="36">
        <f t="shared" si="24"/>
        <v>43.39622641509434</v>
      </c>
      <c r="H568" s="36">
        <f t="shared" si="25"/>
        <v>38.415094339622641</v>
      </c>
      <c r="I568" s="36">
        <f t="shared" si="26"/>
        <v>18.188679245283019</v>
      </c>
      <c r="J568" s="240">
        <v>29.079999999999973</v>
      </c>
    </row>
    <row r="569" spans="1:10">
      <c r="A569" s="24">
        <v>9472000</v>
      </c>
      <c r="B569" s="46" t="s">
        <v>443</v>
      </c>
      <c r="C569" s="65">
        <v>321</v>
      </c>
      <c r="D569" s="57">
        <v>285</v>
      </c>
      <c r="E569" s="57">
        <v>173</v>
      </c>
      <c r="F569" s="81">
        <v>779</v>
      </c>
      <c r="G569" s="36">
        <f t="shared" si="24"/>
        <v>41.206675224646986</v>
      </c>
      <c r="H569" s="36">
        <f t="shared" si="25"/>
        <v>36.585365853658537</v>
      </c>
      <c r="I569" s="36">
        <f t="shared" si="26"/>
        <v>22.20795892169448</v>
      </c>
      <c r="J569" s="240">
        <v>30.155327342747132</v>
      </c>
    </row>
    <row r="570" spans="1:10">
      <c r="A570" s="24">
        <v>9473000</v>
      </c>
      <c r="B570" s="46" t="s">
        <v>444</v>
      </c>
      <c r="C570" s="65">
        <v>186</v>
      </c>
      <c r="D570" s="57">
        <v>305</v>
      </c>
      <c r="E570" s="57">
        <v>347</v>
      </c>
      <c r="F570" s="81">
        <v>838</v>
      </c>
      <c r="G570" s="36">
        <f t="shared" si="24"/>
        <v>22.195704057279237</v>
      </c>
      <c r="H570" s="36">
        <f t="shared" si="25"/>
        <v>36.396181384248209</v>
      </c>
      <c r="I570" s="36">
        <f t="shared" si="26"/>
        <v>41.408114558472555</v>
      </c>
      <c r="J570" s="240">
        <v>34.248210023866335</v>
      </c>
    </row>
    <row r="571" spans="1:10">
      <c r="A571" s="24">
        <v>9474000</v>
      </c>
      <c r="B571" s="46" t="s">
        <v>445</v>
      </c>
      <c r="C571" s="65">
        <v>324</v>
      </c>
      <c r="D571" s="57">
        <v>350</v>
      </c>
      <c r="E571" s="57">
        <v>234</v>
      </c>
      <c r="F571" s="81">
        <v>908</v>
      </c>
      <c r="G571" s="36">
        <f t="shared" si="24"/>
        <v>35.682819383259911</v>
      </c>
      <c r="H571" s="36">
        <f t="shared" si="25"/>
        <v>38.546255506607928</v>
      </c>
      <c r="I571" s="36">
        <f t="shared" si="26"/>
        <v>25.770925110132158</v>
      </c>
      <c r="J571" s="240">
        <v>30.547356828193831</v>
      </c>
    </row>
    <row r="572" spans="1:10">
      <c r="A572" s="24">
        <v>9475000</v>
      </c>
      <c r="B572" s="46" t="s">
        <v>446</v>
      </c>
      <c r="C572" s="65">
        <v>222</v>
      </c>
      <c r="D572" s="57">
        <v>320</v>
      </c>
      <c r="E572" s="57">
        <v>176</v>
      </c>
      <c r="F572" s="81">
        <v>718</v>
      </c>
      <c r="G572" s="36">
        <f t="shared" si="24"/>
        <v>30.919220055710305</v>
      </c>
      <c r="H572" s="36">
        <f t="shared" si="25"/>
        <v>44.568245125348191</v>
      </c>
      <c r="I572" s="36">
        <f t="shared" si="26"/>
        <v>24.512534818941504</v>
      </c>
      <c r="J572" s="240">
        <v>31.454038997214479</v>
      </c>
    </row>
    <row r="573" spans="1:10">
      <c r="A573" s="24">
        <v>9476000</v>
      </c>
      <c r="B573" s="46" t="s">
        <v>447</v>
      </c>
      <c r="C573" s="65">
        <v>173</v>
      </c>
      <c r="D573" s="57">
        <v>131</v>
      </c>
      <c r="E573" s="57">
        <v>141</v>
      </c>
      <c r="F573" s="81">
        <v>445</v>
      </c>
      <c r="G573" s="36">
        <f t="shared" si="24"/>
        <v>38.876404494382022</v>
      </c>
      <c r="H573" s="36">
        <f t="shared" si="25"/>
        <v>29.438202247191011</v>
      </c>
      <c r="I573" s="36">
        <f t="shared" si="26"/>
        <v>31.685393258426966</v>
      </c>
      <c r="J573" s="240">
        <v>30.595505617977516</v>
      </c>
    </row>
    <row r="574" spans="1:10">
      <c r="A574" s="24">
        <v>9477000</v>
      </c>
      <c r="B574" s="46" t="s">
        <v>448</v>
      </c>
      <c r="C574" s="65">
        <v>131</v>
      </c>
      <c r="D574" s="57">
        <v>216</v>
      </c>
      <c r="E574" s="57">
        <v>191</v>
      </c>
      <c r="F574" s="81">
        <v>538</v>
      </c>
      <c r="G574" s="36">
        <f t="shared" si="24"/>
        <v>24.349442379182157</v>
      </c>
      <c r="H574" s="36">
        <f t="shared" si="25"/>
        <v>40.148698884758367</v>
      </c>
      <c r="I574" s="36">
        <f t="shared" si="26"/>
        <v>35.501858736059482</v>
      </c>
      <c r="J574" s="240">
        <v>33.444237918215599</v>
      </c>
    </row>
    <row r="575" spans="1:10">
      <c r="A575" s="24">
        <v>9478000</v>
      </c>
      <c r="B575" s="46" t="s">
        <v>449</v>
      </c>
      <c r="C575" s="65">
        <v>168</v>
      </c>
      <c r="D575" s="57">
        <v>205</v>
      </c>
      <c r="E575" s="57">
        <v>162</v>
      </c>
      <c r="F575" s="81">
        <v>535</v>
      </c>
      <c r="G575" s="36">
        <f t="shared" si="24"/>
        <v>31.401869158878505</v>
      </c>
      <c r="H575" s="36">
        <f t="shared" si="25"/>
        <v>38.317757009345797</v>
      </c>
      <c r="I575" s="36">
        <f t="shared" si="26"/>
        <v>30.280373831775702</v>
      </c>
      <c r="J575" s="240">
        <v>31.631775700934565</v>
      </c>
    </row>
    <row r="576" spans="1:10">
      <c r="A576" s="24">
        <v>9479000</v>
      </c>
      <c r="B576" s="46" t="s">
        <v>722</v>
      </c>
      <c r="C576" s="65">
        <v>151</v>
      </c>
      <c r="D576" s="57">
        <v>189</v>
      </c>
      <c r="E576" s="57">
        <v>174</v>
      </c>
      <c r="F576" s="81">
        <v>514</v>
      </c>
      <c r="G576" s="36">
        <f t="shared" si="24"/>
        <v>29.377431906614785</v>
      </c>
      <c r="H576" s="36">
        <f t="shared" si="25"/>
        <v>36.7704280155642</v>
      </c>
      <c r="I576" s="36">
        <f t="shared" si="26"/>
        <v>33.852140077821012</v>
      </c>
      <c r="J576" s="240">
        <v>32.776264591439705</v>
      </c>
    </row>
    <row r="577" spans="1:10">
      <c r="A577" s="24">
        <v>9561000</v>
      </c>
      <c r="B577" s="46" t="s">
        <v>450</v>
      </c>
      <c r="C577" s="65">
        <v>113</v>
      </c>
      <c r="D577" s="57">
        <v>90</v>
      </c>
      <c r="E577" s="57">
        <v>59</v>
      </c>
      <c r="F577" s="81">
        <v>262</v>
      </c>
      <c r="G577" s="36">
        <f t="shared" si="24"/>
        <v>43.12977099236641</v>
      </c>
      <c r="H577" s="36">
        <f t="shared" si="25"/>
        <v>34.351145038167942</v>
      </c>
      <c r="I577" s="36">
        <f t="shared" si="26"/>
        <v>22.519083969465647</v>
      </c>
      <c r="J577" s="240">
        <v>29.59923664122136</v>
      </c>
    </row>
    <row r="578" spans="1:10">
      <c r="A578" s="24">
        <v>9562000</v>
      </c>
      <c r="B578" s="46" t="s">
        <v>451</v>
      </c>
      <c r="C578" s="65">
        <v>182</v>
      </c>
      <c r="D578" s="57">
        <v>603</v>
      </c>
      <c r="E578" s="57">
        <v>430</v>
      </c>
      <c r="F578" s="81">
        <v>1215</v>
      </c>
      <c r="G578" s="36">
        <f t="shared" si="24"/>
        <v>14.979423868312757</v>
      </c>
      <c r="H578" s="36">
        <f t="shared" si="25"/>
        <v>49.629629629629626</v>
      </c>
      <c r="I578" s="36">
        <f t="shared" si="26"/>
        <v>35.390946502057616</v>
      </c>
      <c r="J578" s="240">
        <v>34.073251028806567</v>
      </c>
    </row>
    <row r="579" spans="1:10">
      <c r="A579" s="24">
        <v>9563000</v>
      </c>
      <c r="B579" s="46" t="s">
        <v>452</v>
      </c>
      <c r="C579" s="65">
        <v>174</v>
      </c>
      <c r="D579" s="57">
        <v>356</v>
      </c>
      <c r="E579" s="57">
        <v>308</v>
      </c>
      <c r="F579" s="81">
        <v>838</v>
      </c>
      <c r="G579" s="36">
        <f t="shared" si="24"/>
        <v>20.763723150357997</v>
      </c>
      <c r="H579" s="36">
        <f t="shared" si="25"/>
        <v>42.482100238663485</v>
      </c>
      <c r="I579" s="36">
        <f t="shared" si="26"/>
        <v>36.754176610978519</v>
      </c>
      <c r="J579" s="240">
        <v>34.035799522673024</v>
      </c>
    </row>
    <row r="580" spans="1:10">
      <c r="A580" s="24">
        <v>9564000</v>
      </c>
      <c r="B580" s="46" t="s">
        <v>453</v>
      </c>
      <c r="C580" s="65">
        <v>317</v>
      </c>
      <c r="D580" s="57">
        <v>1810</v>
      </c>
      <c r="E580" s="57">
        <v>1723</v>
      </c>
      <c r="F580" s="81">
        <v>3850</v>
      </c>
      <c r="G580" s="36">
        <f t="shared" si="24"/>
        <v>8.2337662337662341</v>
      </c>
      <c r="H580" s="36">
        <f t="shared" si="25"/>
        <v>47.012987012987011</v>
      </c>
      <c r="I580" s="36">
        <f t="shared" si="26"/>
        <v>44.753246753246756</v>
      </c>
      <c r="J580" s="240">
        <v>35.960259740259708</v>
      </c>
    </row>
    <row r="581" spans="1:10">
      <c r="A581" s="24">
        <v>9565000</v>
      </c>
      <c r="B581" s="46" t="s">
        <v>454</v>
      </c>
      <c r="C581" s="65">
        <v>49</v>
      </c>
      <c r="D581" s="57">
        <v>117</v>
      </c>
      <c r="E581" s="57">
        <v>39</v>
      </c>
      <c r="F581" s="81">
        <v>205</v>
      </c>
      <c r="G581" s="36">
        <f t="shared" si="24"/>
        <v>23.902439024390244</v>
      </c>
      <c r="H581" s="36">
        <f t="shared" si="25"/>
        <v>57.073170731707314</v>
      </c>
      <c r="I581" s="36">
        <f t="shared" si="26"/>
        <v>19.024390243902438</v>
      </c>
      <c r="J581" s="240">
        <v>31.180487804878044</v>
      </c>
    </row>
    <row r="582" spans="1:10">
      <c r="A582" s="24">
        <v>9571000</v>
      </c>
      <c r="B582" s="46" t="s">
        <v>455</v>
      </c>
      <c r="C582" s="65">
        <v>718</v>
      </c>
      <c r="D582" s="57">
        <v>497</v>
      </c>
      <c r="E582" s="57">
        <v>343</v>
      </c>
      <c r="F582" s="81">
        <v>1558</v>
      </c>
      <c r="G582" s="36">
        <f t="shared" si="24"/>
        <v>46.084724005134788</v>
      </c>
      <c r="H582" s="36">
        <f t="shared" si="25"/>
        <v>31.899871630295252</v>
      </c>
      <c r="I582" s="36">
        <f t="shared" si="26"/>
        <v>22.01540436456996</v>
      </c>
      <c r="J582" s="240">
        <v>29.411424903722722</v>
      </c>
    </row>
    <row r="583" spans="1:10">
      <c r="A583" s="24">
        <v>9572000</v>
      </c>
      <c r="B583" s="46" t="s">
        <v>456</v>
      </c>
      <c r="C583" s="65">
        <v>363</v>
      </c>
      <c r="D583" s="57">
        <v>661</v>
      </c>
      <c r="E583" s="57">
        <v>422</v>
      </c>
      <c r="F583" s="81">
        <v>1446</v>
      </c>
      <c r="G583" s="36">
        <f t="shared" ref="G583:G645" si="27">C583*100/F583</f>
        <v>25.103734439834025</v>
      </c>
      <c r="H583" s="36">
        <f t="shared" ref="H583:H645" si="28">D583*100/F583</f>
        <v>45.712309820193639</v>
      </c>
      <c r="I583" s="36">
        <f t="shared" ref="I583:I645" si="29">E583*100/F583</f>
        <v>29.183955739972337</v>
      </c>
      <c r="J583" s="240">
        <v>32.329183955740056</v>
      </c>
    </row>
    <row r="584" spans="1:10">
      <c r="A584" s="24">
        <v>9573000</v>
      </c>
      <c r="B584" s="46" t="s">
        <v>457</v>
      </c>
      <c r="C584" s="65">
        <v>185</v>
      </c>
      <c r="D584" s="57">
        <v>371</v>
      </c>
      <c r="E584" s="57">
        <v>357</v>
      </c>
      <c r="F584" s="81">
        <v>913</v>
      </c>
      <c r="G584" s="36">
        <f t="shared" si="27"/>
        <v>20.262869660460023</v>
      </c>
      <c r="H584" s="36">
        <f t="shared" si="28"/>
        <v>40.635268346111722</v>
      </c>
      <c r="I584" s="36">
        <f t="shared" si="29"/>
        <v>39.101861993428258</v>
      </c>
      <c r="J584" s="240">
        <v>34.135815991237685</v>
      </c>
    </row>
    <row r="585" spans="1:10">
      <c r="A585" s="24">
        <v>9574000</v>
      </c>
      <c r="B585" s="46" t="s">
        <v>458</v>
      </c>
      <c r="C585" s="65">
        <v>357</v>
      </c>
      <c r="D585" s="57">
        <v>614</v>
      </c>
      <c r="E585" s="57">
        <v>538</v>
      </c>
      <c r="F585" s="81">
        <v>1509</v>
      </c>
      <c r="G585" s="36">
        <f t="shared" si="27"/>
        <v>23.658051689860834</v>
      </c>
      <c r="H585" s="36">
        <f t="shared" si="28"/>
        <v>40.689198144466538</v>
      </c>
      <c r="I585" s="36">
        <f t="shared" si="29"/>
        <v>35.652750165672629</v>
      </c>
      <c r="J585" s="240">
        <v>33.408217362491676</v>
      </c>
    </row>
    <row r="586" spans="1:10">
      <c r="A586" s="24">
        <v>9575000</v>
      </c>
      <c r="B586" s="46" t="s">
        <v>721</v>
      </c>
      <c r="C586" s="65">
        <v>294</v>
      </c>
      <c r="D586" s="57">
        <v>285</v>
      </c>
      <c r="E586" s="57">
        <v>241</v>
      </c>
      <c r="F586" s="81">
        <v>820</v>
      </c>
      <c r="G586" s="36">
        <f t="shared" si="27"/>
        <v>35.853658536585364</v>
      </c>
      <c r="H586" s="36">
        <f t="shared" si="28"/>
        <v>34.756097560975611</v>
      </c>
      <c r="I586" s="36">
        <f t="shared" si="29"/>
        <v>29.390243902439025</v>
      </c>
      <c r="J586" s="240">
        <v>31.52560975609752</v>
      </c>
    </row>
    <row r="587" spans="1:10">
      <c r="A587" s="24">
        <v>9576000</v>
      </c>
      <c r="B587" s="46" t="s">
        <v>459</v>
      </c>
      <c r="C587" s="65">
        <v>302</v>
      </c>
      <c r="D587" s="57">
        <v>322</v>
      </c>
      <c r="E587" s="57">
        <v>296</v>
      </c>
      <c r="F587" s="81">
        <v>920</v>
      </c>
      <c r="G587" s="36">
        <f t="shared" si="27"/>
        <v>32.826086956521742</v>
      </c>
      <c r="H587" s="36">
        <f t="shared" si="28"/>
        <v>35</v>
      </c>
      <c r="I587" s="36">
        <f t="shared" si="29"/>
        <v>32.173913043478258</v>
      </c>
      <c r="J587" s="240">
        <v>31.638043478260908</v>
      </c>
    </row>
    <row r="588" spans="1:10">
      <c r="A588" s="24">
        <v>9577000</v>
      </c>
      <c r="B588" s="46" t="s">
        <v>460</v>
      </c>
      <c r="C588" s="65">
        <v>347</v>
      </c>
      <c r="D588" s="57">
        <v>202</v>
      </c>
      <c r="E588" s="57">
        <v>112</v>
      </c>
      <c r="F588" s="81">
        <v>661</v>
      </c>
      <c r="G588" s="36">
        <f t="shared" si="27"/>
        <v>52.496217851739786</v>
      </c>
      <c r="H588" s="36">
        <f t="shared" si="28"/>
        <v>30.559757942511347</v>
      </c>
      <c r="I588" s="36">
        <f t="shared" si="29"/>
        <v>16.944024205748864</v>
      </c>
      <c r="J588" s="240">
        <v>28.172465960665654</v>
      </c>
    </row>
    <row r="589" spans="1:10">
      <c r="A589" s="24">
        <v>9661000</v>
      </c>
      <c r="B589" s="46" t="s">
        <v>461</v>
      </c>
      <c r="C589" s="65">
        <v>105</v>
      </c>
      <c r="D589" s="57">
        <v>181</v>
      </c>
      <c r="E589" s="57">
        <v>245</v>
      </c>
      <c r="F589" s="81">
        <v>531</v>
      </c>
      <c r="G589" s="36">
        <f t="shared" si="27"/>
        <v>19.774011299435028</v>
      </c>
      <c r="H589" s="36">
        <f t="shared" si="28"/>
        <v>34.086629001883239</v>
      </c>
      <c r="I589" s="36">
        <f t="shared" si="29"/>
        <v>46.13935969868173</v>
      </c>
      <c r="J589" s="240">
        <v>35.105461393596961</v>
      </c>
    </row>
    <row r="590" spans="1:10">
      <c r="A590" s="24">
        <v>9662000</v>
      </c>
      <c r="B590" s="46" t="s">
        <v>462</v>
      </c>
      <c r="C590" s="65">
        <v>121</v>
      </c>
      <c r="D590" s="57">
        <v>140</v>
      </c>
      <c r="E590" s="57">
        <v>118</v>
      </c>
      <c r="F590" s="81">
        <v>379</v>
      </c>
      <c r="G590" s="36">
        <f t="shared" si="27"/>
        <v>31.926121372031663</v>
      </c>
      <c r="H590" s="36">
        <f t="shared" si="28"/>
        <v>36.939313984168862</v>
      </c>
      <c r="I590" s="36">
        <f t="shared" si="29"/>
        <v>31.134564643799472</v>
      </c>
      <c r="J590" s="240">
        <v>31.538258575197883</v>
      </c>
    </row>
    <row r="591" spans="1:10">
      <c r="A591" s="24">
        <v>9663000</v>
      </c>
      <c r="B591" s="46" t="s">
        <v>463</v>
      </c>
      <c r="C591" s="65">
        <v>164</v>
      </c>
      <c r="D591" s="57">
        <v>453</v>
      </c>
      <c r="E591" s="57">
        <v>338</v>
      </c>
      <c r="F591" s="81">
        <v>955</v>
      </c>
      <c r="G591" s="36">
        <f t="shared" si="27"/>
        <v>17.172774869109947</v>
      </c>
      <c r="H591" s="36">
        <f t="shared" si="28"/>
        <v>47.434554973821989</v>
      </c>
      <c r="I591" s="36">
        <f t="shared" si="29"/>
        <v>35.392670157068061</v>
      </c>
      <c r="J591" s="240">
        <v>33.758115183246154</v>
      </c>
    </row>
    <row r="592" spans="1:10">
      <c r="A592" s="24">
        <v>9671000</v>
      </c>
      <c r="B592" s="46" t="s">
        <v>464</v>
      </c>
      <c r="C592" s="65">
        <v>512</v>
      </c>
      <c r="D592" s="57">
        <v>419</v>
      </c>
      <c r="E592" s="57">
        <v>335</v>
      </c>
      <c r="F592" s="81">
        <v>1266</v>
      </c>
      <c r="G592" s="36">
        <f t="shared" si="27"/>
        <v>40.442338072669827</v>
      </c>
      <c r="H592" s="36">
        <f t="shared" si="28"/>
        <v>33.096366508688781</v>
      </c>
      <c r="I592" s="36">
        <f t="shared" si="29"/>
        <v>26.461295418641392</v>
      </c>
      <c r="J592" s="240">
        <v>30.175355450236985</v>
      </c>
    </row>
    <row r="593" spans="1:10">
      <c r="A593" s="24">
        <v>9672000</v>
      </c>
      <c r="B593" s="46" t="s">
        <v>465</v>
      </c>
      <c r="C593" s="65">
        <v>325</v>
      </c>
      <c r="D593" s="57">
        <v>235</v>
      </c>
      <c r="E593" s="57">
        <v>179</v>
      </c>
      <c r="F593" s="81">
        <v>739</v>
      </c>
      <c r="G593" s="36">
        <f t="shared" si="27"/>
        <v>43.978349120433016</v>
      </c>
      <c r="H593" s="36">
        <f t="shared" si="28"/>
        <v>31.799729364005412</v>
      </c>
      <c r="I593" s="36">
        <f t="shared" si="29"/>
        <v>24.221921515561569</v>
      </c>
      <c r="J593" s="240">
        <v>29.309878213802449</v>
      </c>
    </row>
    <row r="594" spans="1:10">
      <c r="A594" s="24">
        <v>9673000</v>
      </c>
      <c r="B594" s="46" t="s">
        <v>466</v>
      </c>
      <c r="C594" s="65">
        <v>277</v>
      </c>
      <c r="D594" s="57">
        <v>249</v>
      </c>
      <c r="E594" s="57">
        <v>194</v>
      </c>
      <c r="F594" s="81">
        <v>720</v>
      </c>
      <c r="G594" s="36">
        <f t="shared" si="27"/>
        <v>38.472222222222221</v>
      </c>
      <c r="H594" s="36">
        <f t="shared" si="28"/>
        <v>34.583333333333336</v>
      </c>
      <c r="I594" s="36">
        <f t="shared" si="29"/>
        <v>26.944444444444443</v>
      </c>
      <c r="J594" s="240">
        <v>30.440277777777773</v>
      </c>
    </row>
    <row r="595" spans="1:10">
      <c r="A595" s="24">
        <v>9674000</v>
      </c>
      <c r="B595" s="46" t="s">
        <v>467</v>
      </c>
      <c r="C595" s="65">
        <v>318</v>
      </c>
      <c r="D595" s="57">
        <v>262</v>
      </c>
      <c r="E595" s="57">
        <v>155</v>
      </c>
      <c r="F595" s="81">
        <v>735</v>
      </c>
      <c r="G595" s="36">
        <f t="shared" si="27"/>
        <v>43.265306122448976</v>
      </c>
      <c r="H595" s="36">
        <f t="shared" si="28"/>
        <v>35.646258503401363</v>
      </c>
      <c r="I595" s="36">
        <f t="shared" si="29"/>
        <v>21.088435374149661</v>
      </c>
      <c r="J595" s="240">
        <v>29.216326530612257</v>
      </c>
    </row>
    <row r="596" spans="1:10">
      <c r="A596" s="24">
        <v>9675000</v>
      </c>
      <c r="B596" s="46" t="s">
        <v>468</v>
      </c>
      <c r="C596" s="65">
        <v>316</v>
      </c>
      <c r="D596" s="57">
        <v>277</v>
      </c>
      <c r="E596" s="57">
        <v>225</v>
      </c>
      <c r="F596" s="81">
        <v>818</v>
      </c>
      <c r="G596" s="36">
        <f t="shared" si="27"/>
        <v>38.630806845965772</v>
      </c>
      <c r="H596" s="36">
        <f t="shared" si="28"/>
        <v>33.863080684596575</v>
      </c>
      <c r="I596" s="36">
        <f t="shared" si="29"/>
        <v>27.506112469437653</v>
      </c>
      <c r="J596" s="240">
        <v>31.009779951100242</v>
      </c>
    </row>
    <row r="597" spans="1:10">
      <c r="A597" s="24">
        <v>9676000</v>
      </c>
      <c r="B597" s="46" t="s">
        <v>469</v>
      </c>
      <c r="C597" s="65">
        <v>461</v>
      </c>
      <c r="D597" s="57">
        <v>402</v>
      </c>
      <c r="E597" s="57">
        <v>196</v>
      </c>
      <c r="F597" s="81">
        <v>1059</v>
      </c>
      <c r="G597" s="36">
        <f t="shared" si="27"/>
        <v>43.531633616619452</v>
      </c>
      <c r="H597" s="36">
        <f t="shared" si="28"/>
        <v>37.960339943342774</v>
      </c>
      <c r="I597" s="36">
        <f t="shared" si="29"/>
        <v>18.508026440037771</v>
      </c>
      <c r="J597" s="240">
        <v>28.660056657223819</v>
      </c>
    </row>
    <row r="598" spans="1:10">
      <c r="A598" s="24">
        <v>9677000</v>
      </c>
      <c r="B598" s="46" t="s">
        <v>470</v>
      </c>
      <c r="C598" s="65">
        <v>456</v>
      </c>
      <c r="D598" s="57">
        <v>381</v>
      </c>
      <c r="E598" s="57">
        <v>255</v>
      </c>
      <c r="F598" s="81">
        <v>1092</v>
      </c>
      <c r="G598" s="36">
        <f t="shared" si="27"/>
        <v>41.758241758241759</v>
      </c>
      <c r="H598" s="36">
        <f t="shared" si="28"/>
        <v>34.890109890109891</v>
      </c>
      <c r="I598" s="36">
        <f t="shared" si="29"/>
        <v>23.35164835164835</v>
      </c>
      <c r="J598" s="240">
        <v>29.428571428571434</v>
      </c>
    </row>
    <row r="599" spans="1:10">
      <c r="A599" s="24">
        <v>9678000</v>
      </c>
      <c r="B599" s="46" t="s">
        <v>471</v>
      </c>
      <c r="C599" s="65">
        <v>403</v>
      </c>
      <c r="D599" s="57">
        <v>370</v>
      </c>
      <c r="E599" s="57">
        <v>238</v>
      </c>
      <c r="F599" s="81">
        <v>1011</v>
      </c>
      <c r="G599" s="36">
        <f t="shared" si="27"/>
        <v>39.861523244312565</v>
      </c>
      <c r="H599" s="36">
        <f t="shared" si="28"/>
        <v>36.597428288822947</v>
      </c>
      <c r="I599" s="36">
        <f t="shared" si="29"/>
        <v>23.541048466864492</v>
      </c>
      <c r="J599" s="240">
        <v>29.856577645895143</v>
      </c>
    </row>
    <row r="600" spans="1:10">
      <c r="A600" s="24">
        <v>9679000</v>
      </c>
      <c r="B600" s="46" t="s">
        <v>472</v>
      </c>
      <c r="C600" s="65">
        <v>655</v>
      </c>
      <c r="D600" s="57">
        <v>741</v>
      </c>
      <c r="E600" s="57">
        <v>377</v>
      </c>
      <c r="F600" s="81">
        <v>1773</v>
      </c>
      <c r="G600" s="36">
        <f t="shared" si="27"/>
        <v>36.943034404963342</v>
      </c>
      <c r="H600" s="36">
        <f t="shared" si="28"/>
        <v>41.793570219966156</v>
      </c>
      <c r="I600" s="36">
        <f t="shared" si="29"/>
        <v>21.263395375070502</v>
      </c>
      <c r="J600" s="240">
        <v>29.844895657078364</v>
      </c>
    </row>
    <row r="601" spans="1:10" s="308" customFormat="1">
      <c r="A601" s="24">
        <v>9761000</v>
      </c>
      <c r="B601" s="46" t="s">
        <v>473</v>
      </c>
      <c r="C601" s="65">
        <v>290</v>
      </c>
      <c r="D601" s="57">
        <v>561</v>
      </c>
      <c r="E601" s="57">
        <v>879</v>
      </c>
      <c r="F601" s="81">
        <v>1730</v>
      </c>
      <c r="G601" s="36">
        <f t="shared" si="27"/>
        <v>16.76300578034682</v>
      </c>
      <c r="H601" s="36">
        <f t="shared" si="28"/>
        <v>32.427745664739888</v>
      </c>
      <c r="I601" s="36">
        <f t="shared" si="29"/>
        <v>50.809248554913296</v>
      </c>
      <c r="J601" s="240">
        <v>35.801734104046254</v>
      </c>
    </row>
    <row r="602" spans="1:10">
      <c r="A602" s="24">
        <v>9762000</v>
      </c>
      <c r="B602" s="46" t="s">
        <v>474</v>
      </c>
      <c r="C602" s="65">
        <v>90</v>
      </c>
      <c r="D602" s="57">
        <v>39</v>
      </c>
      <c r="E602" s="57">
        <v>34</v>
      </c>
      <c r="F602" s="81">
        <v>163</v>
      </c>
      <c r="G602" s="36">
        <f t="shared" si="27"/>
        <v>55.214723926380366</v>
      </c>
      <c r="H602" s="36">
        <f t="shared" si="28"/>
        <v>23.926380368098158</v>
      </c>
      <c r="I602" s="36">
        <f t="shared" si="29"/>
        <v>20.858895705521473</v>
      </c>
      <c r="J602" s="240">
        <v>28.650306748466246</v>
      </c>
    </row>
    <row r="603" spans="1:10">
      <c r="A603" s="24">
        <v>9763000</v>
      </c>
      <c r="B603" s="46" t="s">
        <v>475</v>
      </c>
      <c r="C603" s="65">
        <v>66</v>
      </c>
      <c r="D603" s="57">
        <v>166</v>
      </c>
      <c r="E603" s="57">
        <v>139</v>
      </c>
      <c r="F603" s="81">
        <v>371</v>
      </c>
      <c r="G603" s="36">
        <f t="shared" si="27"/>
        <v>17.78975741239892</v>
      </c>
      <c r="H603" s="36">
        <f t="shared" si="28"/>
        <v>44.743935309973047</v>
      </c>
      <c r="I603" s="36">
        <f t="shared" si="29"/>
        <v>37.466307277628033</v>
      </c>
      <c r="J603" s="240">
        <v>34.20754716981132</v>
      </c>
    </row>
    <row r="604" spans="1:10">
      <c r="A604" s="24">
        <v>9764000</v>
      </c>
      <c r="B604" s="46" t="s">
        <v>476</v>
      </c>
      <c r="C604" s="65">
        <v>103</v>
      </c>
      <c r="D604" s="57">
        <v>47</v>
      </c>
      <c r="E604" s="57">
        <v>58</v>
      </c>
      <c r="F604" s="81">
        <v>208</v>
      </c>
      <c r="G604" s="36">
        <f t="shared" si="27"/>
        <v>49.519230769230766</v>
      </c>
      <c r="H604" s="36">
        <f t="shared" si="28"/>
        <v>22.596153846153847</v>
      </c>
      <c r="I604" s="36">
        <f t="shared" si="29"/>
        <v>27.884615384615383</v>
      </c>
      <c r="J604" s="240">
        <v>30.211538461538471</v>
      </c>
    </row>
    <row r="605" spans="1:10">
      <c r="A605" s="24">
        <v>9771000</v>
      </c>
      <c r="B605" s="46" t="s">
        <v>477</v>
      </c>
      <c r="C605" s="65">
        <v>229</v>
      </c>
      <c r="D605" s="57">
        <v>247</v>
      </c>
      <c r="E605" s="57">
        <v>256</v>
      </c>
      <c r="F605" s="81">
        <v>732</v>
      </c>
      <c r="G605" s="36">
        <f t="shared" si="27"/>
        <v>31.284153005464482</v>
      </c>
      <c r="H605" s="36">
        <f t="shared" si="28"/>
        <v>33.743169398907106</v>
      </c>
      <c r="I605" s="36">
        <f t="shared" si="29"/>
        <v>34.972677595628419</v>
      </c>
      <c r="J605" s="240">
        <v>32.23497267759565</v>
      </c>
    </row>
    <row r="606" spans="1:10">
      <c r="A606" s="24">
        <v>9772000</v>
      </c>
      <c r="B606" s="46" t="s">
        <v>478</v>
      </c>
      <c r="C606" s="65">
        <v>430</v>
      </c>
      <c r="D606" s="57">
        <v>591</v>
      </c>
      <c r="E606" s="57">
        <v>500</v>
      </c>
      <c r="F606" s="81">
        <v>1521</v>
      </c>
      <c r="G606" s="36">
        <f t="shared" si="27"/>
        <v>28.270874424720578</v>
      </c>
      <c r="H606" s="36">
        <f t="shared" si="28"/>
        <v>38.856015779092701</v>
      </c>
      <c r="I606" s="36">
        <f t="shared" si="29"/>
        <v>32.873109796186718</v>
      </c>
      <c r="J606" s="240">
        <v>32.559500328731104</v>
      </c>
    </row>
    <row r="607" spans="1:10">
      <c r="A607" s="24">
        <v>9773000</v>
      </c>
      <c r="B607" s="46" t="s">
        <v>718</v>
      </c>
      <c r="C607" s="65">
        <v>290</v>
      </c>
      <c r="D607" s="57">
        <v>153</v>
      </c>
      <c r="E607" s="57">
        <v>89</v>
      </c>
      <c r="F607" s="81">
        <v>532</v>
      </c>
      <c r="G607" s="36">
        <f t="shared" si="27"/>
        <v>54.511278195488721</v>
      </c>
      <c r="H607" s="36">
        <f t="shared" si="28"/>
        <v>28.7593984962406</v>
      </c>
      <c r="I607" s="36">
        <f t="shared" si="29"/>
        <v>16.729323308270676</v>
      </c>
      <c r="J607" s="240">
        <v>27.678571428571448</v>
      </c>
    </row>
    <row r="608" spans="1:10">
      <c r="A608" s="24">
        <v>9774000</v>
      </c>
      <c r="B608" s="46" t="s">
        <v>479</v>
      </c>
      <c r="C608" s="65">
        <v>295</v>
      </c>
      <c r="D608" s="57">
        <v>203</v>
      </c>
      <c r="E608" s="57">
        <v>170</v>
      </c>
      <c r="F608" s="81">
        <v>668</v>
      </c>
      <c r="G608" s="36">
        <f t="shared" si="27"/>
        <v>44.161676646706589</v>
      </c>
      <c r="H608" s="36">
        <f t="shared" si="28"/>
        <v>30.389221556886227</v>
      </c>
      <c r="I608" s="36">
        <f t="shared" si="29"/>
        <v>25.449101796407184</v>
      </c>
      <c r="J608" s="240">
        <v>30.043413173652713</v>
      </c>
    </row>
    <row r="609" spans="1:201">
      <c r="A609" s="24">
        <v>9775000</v>
      </c>
      <c r="B609" s="46" t="s">
        <v>480</v>
      </c>
      <c r="C609" s="65">
        <v>214</v>
      </c>
      <c r="D609" s="57">
        <v>361</v>
      </c>
      <c r="E609" s="57">
        <v>460</v>
      </c>
      <c r="F609" s="81">
        <v>1035</v>
      </c>
      <c r="G609" s="36">
        <f t="shared" si="27"/>
        <v>20.676328502415458</v>
      </c>
      <c r="H609" s="36">
        <f t="shared" si="28"/>
        <v>34.879227053140099</v>
      </c>
      <c r="I609" s="36">
        <f t="shared" si="29"/>
        <v>44.444444444444443</v>
      </c>
      <c r="J609" s="240">
        <v>34.98743961352649</v>
      </c>
    </row>
    <row r="610" spans="1:201">
      <c r="A610" s="24">
        <v>9776000</v>
      </c>
      <c r="B610" s="46" t="s">
        <v>481</v>
      </c>
      <c r="C610" s="65">
        <v>227</v>
      </c>
      <c r="D610" s="57">
        <v>128</v>
      </c>
      <c r="E610" s="57">
        <v>115</v>
      </c>
      <c r="F610" s="81">
        <v>470</v>
      </c>
      <c r="G610" s="36">
        <f t="shared" si="27"/>
        <v>48.297872340425535</v>
      </c>
      <c r="H610" s="36">
        <f t="shared" si="28"/>
        <v>27.23404255319149</v>
      </c>
      <c r="I610" s="36">
        <f t="shared" si="29"/>
        <v>24.468085106382979</v>
      </c>
      <c r="J610" s="240">
        <v>28.512765957446796</v>
      </c>
    </row>
    <row r="611" spans="1:201">
      <c r="A611" s="24">
        <v>9777000</v>
      </c>
      <c r="B611" s="46" t="s">
        <v>482</v>
      </c>
      <c r="C611" s="65">
        <v>318</v>
      </c>
      <c r="D611" s="57">
        <v>245</v>
      </c>
      <c r="E611" s="57">
        <v>126</v>
      </c>
      <c r="F611" s="81">
        <v>689</v>
      </c>
      <c r="G611" s="36">
        <f t="shared" si="27"/>
        <v>46.153846153846153</v>
      </c>
      <c r="H611" s="36">
        <f t="shared" si="28"/>
        <v>35.55878084179971</v>
      </c>
      <c r="I611" s="36">
        <f t="shared" si="29"/>
        <v>18.287373004354137</v>
      </c>
      <c r="J611" s="240">
        <v>28.001451378809868</v>
      </c>
    </row>
    <row r="612" spans="1:201">
      <c r="A612" s="24">
        <v>9778000</v>
      </c>
      <c r="B612" s="46" t="s">
        <v>483</v>
      </c>
      <c r="C612" s="65">
        <v>333</v>
      </c>
      <c r="D612" s="57">
        <v>190</v>
      </c>
      <c r="E612" s="57">
        <v>131</v>
      </c>
      <c r="F612" s="81">
        <v>654</v>
      </c>
      <c r="G612" s="36">
        <f t="shared" si="27"/>
        <v>50.917431192660551</v>
      </c>
      <c r="H612" s="36">
        <f t="shared" si="28"/>
        <v>29.051987767584098</v>
      </c>
      <c r="I612" s="36">
        <f t="shared" si="29"/>
        <v>20.030581039755351</v>
      </c>
      <c r="J612" s="240">
        <v>27.975535168195712</v>
      </c>
    </row>
    <row r="613" spans="1:201">
      <c r="A613" s="24">
        <v>9779000</v>
      </c>
      <c r="B613" s="46" t="s">
        <v>484</v>
      </c>
      <c r="C613" s="65">
        <v>380</v>
      </c>
      <c r="D613" s="57">
        <v>263</v>
      </c>
      <c r="E613" s="57">
        <v>220</v>
      </c>
      <c r="F613" s="81">
        <v>863</v>
      </c>
      <c r="G613" s="36">
        <f t="shared" si="27"/>
        <v>44.032444959443801</v>
      </c>
      <c r="H613" s="36">
        <f t="shared" si="28"/>
        <v>30.475086906141367</v>
      </c>
      <c r="I613" s="36">
        <f t="shared" si="29"/>
        <v>25.492468134414832</v>
      </c>
      <c r="J613" s="240">
        <v>29.32908458864425</v>
      </c>
    </row>
    <row r="614" spans="1:201">
      <c r="A614" s="24">
        <v>9780000</v>
      </c>
      <c r="B614" s="46" t="s">
        <v>485</v>
      </c>
      <c r="C614" s="65">
        <v>227</v>
      </c>
      <c r="D614" s="57">
        <v>314</v>
      </c>
      <c r="E614" s="57">
        <v>187</v>
      </c>
      <c r="F614" s="81">
        <v>728</v>
      </c>
      <c r="G614" s="36">
        <f t="shared" si="27"/>
        <v>31.181318681318682</v>
      </c>
      <c r="H614" s="36">
        <f t="shared" si="28"/>
        <v>43.131868131868131</v>
      </c>
      <c r="I614" s="36">
        <f t="shared" si="29"/>
        <v>25.686813186813186</v>
      </c>
      <c r="J614" s="240">
        <v>31.288461538461529</v>
      </c>
    </row>
    <row r="615" spans="1:201" s="216" customFormat="1">
      <c r="A615" s="49">
        <v>9</v>
      </c>
      <c r="B615" s="62" t="s">
        <v>586</v>
      </c>
      <c r="C615" s="132">
        <v>25495</v>
      </c>
      <c r="D615" s="133">
        <v>34290</v>
      </c>
      <c r="E615" s="133">
        <v>32544</v>
      </c>
      <c r="F615" s="134">
        <v>92329</v>
      </c>
      <c r="G615" s="140">
        <f t="shared" si="27"/>
        <v>27.613209284190233</v>
      </c>
      <c r="H615" s="140">
        <f t="shared" si="28"/>
        <v>37.138927097661622</v>
      </c>
      <c r="I615" s="140">
        <f t="shared" si="29"/>
        <v>35.247863618148145</v>
      </c>
      <c r="J615" s="195">
        <v>32.747349153570156</v>
      </c>
      <c r="K615" s="133"/>
      <c r="L615" s="133"/>
      <c r="M615" s="133"/>
      <c r="N615" s="133"/>
      <c r="O615" s="133"/>
      <c r="P615" s="140"/>
      <c r="Q615" s="140"/>
      <c r="R615" s="140"/>
      <c r="S615" s="133"/>
      <c r="T615" s="133"/>
      <c r="U615" s="133"/>
      <c r="V615" s="133"/>
      <c r="W615" s="140"/>
      <c r="X615" s="140"/>
      <c r="Y615" s="140"/>
      <c r="Z615" s="328"/>
      <c r="AA615" s="62"/>
      <c r="AB615" s="133"/>
      <c r="AC615" s="133"/>
      <c r="AD615" s="133"/>
      <c r="AE615" s="133"/>
      <c r="AF615" s="140"/>
      <c r="AG615" s="140"/>
      <c r="AH615" s="140"/>
      <c r="AI615" s="133"/>
      <c r="AJ615" s="133"/>
      <c r="AK615" s="133"/>
      <c r="AL615" s="133"/>
      <c r="AM615" s="140"/>
      <c r="AN615" s="140"/>
      <c r="AO615" s="140"/>
      <c r="AP615" s="328"/>
      <c r="AQ615" s="62"/>
      <c r="AR615" s="133"/>
      <c r="AS615" s="133"/>
      <c r="AT615" s="133"/>
      <c r="AU615" s="133"/>
      <c r="AV615" s="140"/>
      <c r="AW615" s="140"/>
      <c r="AX615" s="140"/>
      <c r="AY615" s="133"/>
      <c r="AZ615" s="133"/>
      <c r="BA615" s="133"/>
      <c r="BB615" s="133"/>
      <c r="BC615" s="140"/>
      <c r="BD615" s="140"/>
      <c r="BE615" s="140"/>
      <c r="BF615" s="328"/>
      <c r="BG615" s="62"/>
      <c r="BH615" s="133"/>
      <c r="BI615" s="133"/>
      <c r="BJ615" s="133"/>
      <c r="BK615" s="133"/>
      <c r="BL615" s="140"/>
      <c r="BM615" s="140"/>
      <c r="BN615" s="140"/>
      <c r="BO615" s="133"/>
      <c r="BP615" s="133"/>
      <c r="BQ615" s="133"/>
      <c r="BR615" s="133"/>
      <c r="BS615" s="140"/>
      <c r="BT615" s="140"/>
      <c r="BU615" s="140"/>
      <c r="BV615" s="328"/>
      <c r="BW615" s="62"/>
      <c r="BX615" s="133"/>
      <c r="BY615" s="133"/>
      <c r="BZ615" s="133"/>
      <c r="CA615" s="133"/>
      <c r="CB615" s="140"/>
      <c r="CC615" s="140"/>
      <c r="CD615" s="140"/>
      <c r="CE615" s="133"/>
      <c r="CF615" s="133"/>
      <c r="CG615" s="133"/>
      <c r="CH615" s="133"/>
      <c r="CI615" s="140"/>
      <c r="CJ615" s="140"/>
      <c r="CK615" s="140"/>
      <c r="CL615" s="328"/>
      <c r="CM615" s="62"/>
      <c r="CN615" s="133"/>
      <c r="CO615" s="133"/>
      <c r="CP615" s="133"/>
      <c r="CQ615" s="133"/>
      <c r="CR615" s="140"/>
      <c r="CS615" s="140"/>
      <c r="CT615" s="140"/>
      <c r="CU615" s="133"/>
      <c r="CV615" s="133"/>
      <c r="CW615" s="133"/>
      <c r="CX615" s="133"/>
      <c r="CY615" s="140"/>
      <c r="CZ615" s="140"/>
      <c r="DA615" s="140"/>
      <c r="DB615" s="328"/>
      <c r="DC615" s="62"/>
      <c r="DD615" s="133"/>
      <c r="DE615" s="133"/>
      <c r="DF615" s="133"/>
      <c r="DG615" s="133"/>
      <c r="DH615" s="140"/>
      <c r="DI615" s="140"/>
      <c r="DJ615" s="140"/>
      <c r="DK615" s="133"/>
      <c r="DL615" s="133"/>
      <c r="DM615" s="133"/>
      <c r="DN615" s="133"/>
      <c r="DO615" s="140"/>
      <c r="DP615" s="140"/>
      <c r="DQ615" s="140"/>
      <c r="DR615" s="328"/>
      <c r="DS615" s="62"/>
      <c r="DT615" s="133"/>
      <c r="DU615" s="133"/>
      <c r="DV615" s="133"/>
      <c r="DW615" s="133"/>
      <c r="DX615" s="140"/>
      <c r="DY615" s="140"/>
      <c r="DZ615" s="140"/>
      <c r="EA615" s="133"/>
      <c r="EB615" s="133"/>
      <c r="EC615" s="133"/>
      <c r="ED615" s="133"/>
      <c r="EE615" s="140"/>
      <c r="EF615" s="140"/>
      <c r="EG615" s="140"/>
      <c r="EH615" s="328"/>
      <c r="EI615" s="62"/>
      <c r="EJ615" s="133"/>
      <c r="EK615" s="133"/>
      <c r="EL615" s="133"/>
      <c r="EM615" s="133"/>
      <c r="EN615" s="140"/>
      <c r="EO615" s="140"/>
      <c r="EP615" s="140"/>
      <c r="EQ615" s="133"/>
      <c r="ER615" s="133"/>
      <c r="ES615" s="133"/>
      <c r="ET615" s="133"/>
      <c r="EU615" s="140"/>
      <c r="EV615" s="140"/>
      <c r="EW615" s="140"/>
      <c r="EX615" s="328"/>
      <c r="EY615" s="62"/>
      <c r="EZ615" s="133"/>
      <c r="FA615" s="133"/>
      <c r="FB615" s="133"/>
      <c r="FC615" s="133"/>
      <c r="FD615" s="140"/>
      <c r="FE615" s="140"/>
      <c r="FF615" s="140"/>
      <c r="FG615" s="133"/>
      <c r="FH615" s="133"/>
      <c r="FI615" s="133"/>
      <c r="FJ615" s="133"/>
      <c r="FK615" s="140"/>
      <c r="FL615" s="140"/>
      <c r="FM615" s="140"/>
      <c r="FN615" s="328"/>
      <c r="FO615" s="62"/>
      <c r="FP615" s="133"/>
      <c r="FQ615" s="133"/>
      <c r="FR615" s="133"/>
      <c r="FS615" s="133"/>
      <c r="FT615" s="140"/>
      <c r="FU615" s="140"/>
      <c r="FV615" s="140"/>
      <c r="FW615" s="133"/>
      <c r="FX615" s="133"/>
      <c r="FY615" s="133"/>
      <c r="FZ615" s="133"/>
      <c r="GA615" s="140"/>
      <c r="GB615" s="140"/>
      <c r="GC615" s="140"/>
      <c r="GD615" s="328"/>
      <c r="GE615" s="62"/>
      <c r="GF615" s="133"/>
      <c r="GG615" s="133"/>
      <c r="GH615" s="133"/>
      <c r="GI615" s="133"/>
      <c r="GJ615" s="140"/>
      <c r="GK615" s="140"/>
      <c r="GL615" s="140"/>
      <c r="GM615" s="133"/>
      <c r="GN615" s="133"/>
      <c r="GO615" s="133"/>
      <c r="GP615" s="133"/>
      <c r="GQ615" s="140"/>
      <c r="GR615" s="140"/>
      <c r="GS615" s="140"/>
    </row>
    <row r="616" spans="1:201">
      <c r="A616" s="24"/>
      <c r="B616" s="128"/>
      <c r="C616" s="57"/>
      <c r="D616" s="57"/>
      <c r="E616" s="57"/>
      <c r="F616" s="81"/>
      <c r="G616" s="36"/>
      <c r="H616" s="36"/>
      <c r="I616" s="36"/>
      <c r="J616" s="240"/>
    </row>
    <row r="617" spans="1:201">
      <c r="A617" s="24">
        <v>10041000</v>
      </c>
      <c r="B617" s="128" t="s">
        <v>486</v>
      </c>
      <c r="C617" s="57">
        <v>30</v>
      </c>
      <c r="D617" s="57">
        <v>222</v>
      </c>
      <c r="E617" s="57">
        <v>1726</v>
      </c>
      <c r="F617" s="81">
        <v>1978</v>
      </c>
      <c r="G617" s="36">
        <f t="shared" si="27"/>
        <v>1.5166835187057635</v>
      </c>
      <c r="H617" s="36">
        <f t="shared" si="28"/>
        <v>11.223458038422649</v>
      </c>
      <c r="I617" s="36">
        <f t="shared" si="29"/>
        <v>87.25985844287159</v>
      </c>
      <c r="J617" s="240">
        <v>45.685035389282191</v>
      </c>
    </row>
    <row r="618" spans="1:201">
      <c r="A618" s="24">
        <v>10042000</v>
      </c>
      <c r="B618" s="128" t="s">
        <v>487</v>
      </c>
      <c r="C618" s="57" t="s">
        <v>601</v>
      </c>
      <c r="D618" s="57" t="s">
        <v>601</v>
      </c>
      <c r="E618" s="57" t="s">
        <v>601</v>
      </c>
      <c r="F618" s="81">
        <v>728</v>
      </c>
      <c r="G618" s="36" t="s">
        <v>608</v>
      </c>
      <c r="H618" s="36" t="s">
        <v>608</v>
      </c>
      <c r="I618" s="36" t="s">
        <v>608</v>
      </c>
      <c r="J618" s="240">
        <v>46.306318681318622</v>
      </c>
    </row>
    <row r="619" spans="1:201">
      <c r="A619" s="24">
        <v>10043000</v>
      </c>
      <c r="B619" s="128" t="s">
        <v>488</v>
      </c>
      <c r="C619" s="57">
        <v>20</v>
      </c>
      <c r="D619" s="57">
        <v>95</v>
      </c>
      <c r="E619" s="57">
        <v>622</v>
      </c>
      <c r="F619" s="81">
        <v>737</v>
      </c>
      <c r="G619" s="36">
        <f t="shared" si="27"/>
        <v>2.7137042062415198</v>
      </c>
      <c r="H619" s="36">
        <f t="shared" si="28"/>
        <v>12.890094979647218</v>
      </c>
      <c r="I619" s="36">
        <f t="shared" si="29"/>
        <v>84.396200814111268</v>
      </c>
      <c r="J619" s="240">
        <v>46.188602442333796</v>
      </c>
    </row>
    <row r="620" spans="1:201">
      <c r="A620" s="24">
        <v>10044000</v>
      </c>
      <c r="B620" s="128" t="s">
        <v>489</v>
      </c>
      <c r="C620" s="57">
        <v>26</v>
      </c>
      <c r="D620" s="57">
        <v>101</v>
      </c>
      <c r="E620" s="57">
        <v>1045</v>
      </c>
      <c r="F620" s="81">
        <v>1172</v>
      </c>
      <c r="G620" s="36">
        <f t="shared" si="27"/>
        <v>2.218430034129693</v>
      </c>
      <c r="H620" s="36">
        <f t="shared" si="28"/>
        <v>8.6177474402730372</v>
      </c>
      <c r="I620" s="36">
        <f t="shared" si="29"/>
        <v>89.163822525597269</v>
      </c>
      <c r="J620" s="240">
        <v>47.383959044368602</v>
      </c>
    </row>
    <row r="621" spans="1:201">
      <c r="A621" s="24">
        <v>10045000</v>
      </c>
      <c r="B621" s="128" t="s">
        <v>490</v>
      </c>
      <c r="C621" s="57" t="s">
        <v>601</v>
      </c>
      <c r="D621" s="57" t="s">
        <v>601</v>
      </c>
      <c r="E621" s="57" t="s">
        <v>601</v>
      </c>
      <c r="F621" s="81">
        <v>980</v>
      </c>
      <c r="G621" s="36" t="s">
        <v>608</v>
      </c>
      <c r="H621" s="36" t="s">
        <v>608</v>
      </c>
      <c r="I621" s="36" t="s">
        <v>608</v>
      </c>
      <c r="J621" s="240">
        <v>47.71428571428573</v>
      </c>
    </row>
    <row r="622" spans="1:201">
      <c r="A622" s="24">
        <v>10046000</v>
      </c>
      <c r="B622" s="128" t="s">
        <v>717</v>
      </c>
      <c r="C622" s="57">
        <v>15</v>
      </c>
      <c r="D622" s="57">
        <v>299</v>
      </c>
      <c r="E622" s="57">
        <v>335</v>
      </c>
      <c r="F622" s="81">
        <v>649</v>
      </c>
      <c r="G622" s="36">
        <f t="shared" si="27"/>
        <v>2.3112480739599386</v>
      </c>
      <c r="H622" s="36">
        <f t="shared" si="28"/>
        <v>46.070878274268104</v>
      </c>
      <c r="I622" s="36">
        <f t="shared" si="29"/>
        <v>51.617873651771959</v>
      </c>
      <c r="J622" s="240">
        <v>40.086286594761162</v>
      </c>
    </row>
    <row r="623" spans="1:201" s="216" customFormat="1">
      <c r="A623" s="49">
        <v>10</v>
      </c>
      <c r="B623" s="48" t="s">
        <v>593</v>
      </c>
      <c r="C623" s="133">
        <v>94</v>
      </c>
      <c r="D623" s="133">
        <v>969</v>
      </c>
      <c r="E623" s="133">
        <v>5181</v>
      </c>
      <c r="F623" s="134">
        <v>6244</v>
      </c>
      <c r="G623" s="140">
        <f t="shared" si="27"/>
        <v>1.5054452274183217</v>
      </c>
      <c r="H623" s="140">
        <f t="shared" si="28"/>
        <v>15.518898142216528</v>
      </c>
      <c r="I623" s="140">
        <f t="shared" si="29"/>
        <v>82.975656630365151</v>
      </c>
      <c r="J623" s="195">
        <v>45.87235746316459</v>
      </c>
    </row>
    <row r="624" spans="1:201" s="216" customFormat="1">
      <c r="A624" s="24"/>
      <c r="B624" s="128"/>
      <c r="C624" s="57"/>
      <c r="D624" s="57"/>
      <c r="E624" s="57"/>
      <c r="F624" s="81"/>
      <c r="G624" s="36"/>
      <c r="H624" s="36"/>
      <c r="I624" s="36"/>
      <c r="J624" s="240"/>
    </row>
    <row r="625" spans="1:201" s="216" customFormat="1">
      <c r="A625" s="49">
        <v>11</v>
      </c>
      <c r="B625" s="48" t="s">
        <v>491</v>
      </c>
      <c r="C625" s="133">
        <v>5473</v>
      </c>
      <c r="D625" s="133">
        <v>9999</v>
      </c>
      <c r="E625" s="133">
        <v>31990</v>
      </c>
      <c r="F625" s="134">
        <v>47462</v>
      </c>
      <c r="G625" s="140">
        <f t="shared" si="27"/>
        <v>11.53133032741983</v>
      </c>
      <c r="H625" s="140">
        <f t="shared" si="28"/>
        <v>21.067380219965447</v>
      </c>
      <c r="I625" s="140">
        <f t="shared" si="29"/>
        <v>67.401289452614719</v>
      </c>
      <c r="J625" s="195">
        <v>41.914984619274058</v>
      </c>
      <c r="K625" s="133"/>
      <c r="L625" s="133"/>
      <c r="M625" s="133"/>
      <c r="N625" s="133"/>
      <c r="O625" s="133"/>
      <c r="P625" s="140"/>
      <c r="Q625" s="140"/>
      <c r="R625" s="140"/>
      <c r="S625" s="133"/>
      <c r="T625" s="133"/>
      <c r="U625" s="133"/>
      <c r="V625" s="133"/>
      <c r="W625" s="140"/>
      <c r="X625" s="140"/>
      <c r="Y625" s="140"/>
      <c r="Z625" s="328"/>
      <c r="AA625" s="62"/>
      <c r="AB625" s="133"/>
      <c r="AC625" s="133"/>
      <c r="AD625" s="133"/>
      <c r="AE625" s="133"/>
      <c r="AF625" s="140"/>
      <c r="AG625" s="140"/>
      <c r="AH625" s="140"/>
      <c r="AI625" s="133"/>
      <c r="AJ625" s="133"/>
      <c r="AK625" s="133"/>
      <c r="AL625" s="133"/>
      <c r="AM625" s="140"/>
      <c r="AN625" s="140"/>
      <c r="AO625" s="140"/>
      <c r="AP625" s="328"/>
      <c r="AQ625" s="62"/>
      <c r="AR625" s="133"/>
      <c r="AS625" s="133"/>
      <c r="AT625" s="133"/>
      <c r="AU625" s="133"/>
      <c r="AV625" s="140"/>
      <c r="AW625" s="140"/>
      <c r="AX625" s="140"/>
      <c r="AY625" s="133"/>
      <c r="AZ625" s="133"/>
      <c r="BA625" s="133"/>
      <c r="BB625" s="133"/>
      <c r="BC625" s="140"/>
      <c r="BD625" s="140"/>
      <c r="BE625" s="140"/>
      <c r="BF625" s="328"/>
      <c r="BG625" s="62"/>
      <c r="BH625" s="133"/>
      <c r="BI625" s="133"/>
      <c r="BJ625" s="133"/>
      <c r="BK625" s="133"/>
      <c r="BL625" s="140"/>
      <c r="BM625" s="140"/>
      <c r="BN625" s="140"/>
      <c r="BO625" s="133"/>
      <c r="BP625" s="133"/>
      <c r="BQ625" s="133"/>
      <c r="BR625" s="133"/>
      <c r="BS625" s="140"/>
      <c r="BT625" s="140"/>
      <c r="BU625" s="140"/>
      <c r="BV625" s="328"/>
      <c r="BW625" s="62"/>
      <c r="BX625" s="133"/>
      <c r="BY625" s="133"/>
      <c r="BZ625" s="133"/>
      <c r="CA625" s="133"/>
      <c r="CB625" s="140"/>
      <c r="CC625" s="140"/>
      <c r="CD625" s="140"/>
      <c r="CE625" s="133"/>
      <c r="CF625" s="133"/>
      <c r="CG625" s="133"/>
      <c r="CH625" s="133"/>
      <c r="CI625" s="140"/>
      <c r="CJ625" s="140"/>
      <c r="CK625" s="140"/>
      <c r="CL625" s="328"/>
      <c r="CM625" s="62"/>
      <c r="CN625" s="133"/>
      <c r="CO625" s="133"/>
      <c r="CP625" s="133"/>
      <c r="CQ625" s="133"/>
      <c r="CR625" s="140"/>
      <c r="CS625" s="140"/>
      <c r="CT625" s="140"/>
      <c r="CU625" s="133"/>
      <c r="CV625" s="133"/>
      <c r="CW625" s="133"/>
      <c r="CX625" s="133"/>
      <c r="CY625" s="140"/>
      <c r="CZ625" s="140"/>
      <c r="DA625" s="140"/>
      <c r="DB625" s="328"/>
      <c r="DC625" s="62"/>
      <c r="DD625" s="133"/>
      <c r="DE625" s="133"/>
      <c r="DF625" s="133"/>
      <c r="DG625" s="133"/>
      <c r="DH625" s="140"/>
      <c r="DI625" s="140"/>
      <c r="DJ625" s="140"/>
      <c r="DK625" s="133"/>
      <c r="DL625" s="133"/>
      <c r="DM625" s="133"/>
      <c r="DN625" s="133"/>
      <c r="DO625" s="140"/>
      <c r="DP625" s="140"/>
      <c r="DQ625" s="140"/>
      <c r="DR625" s="328"/>
      <c r="DS625" s="62"/>
      <c r="DT625" s="133"/>
      <c r="DU625" s="133"/>
      <c r="DV625" s="133"/>
      <c r="DW625" s="133"/>
      <c r="DX625" s="140"/>
      <c r="DY625" s="140"/>
      <c r="DZ625" s="140"/>
      <c r="EA625" s="133"/>
      <c r="EB625" s="133"/>
      <c r="EC625" s="133"/>
      <c r="ED625" s="133"/>
      <c r="EE625" s="140"/>
      <c r="EF625" s="140"/>
      <c r="EG625" s="140"/>
      <c r="EH625" s="328"/>
      <c r="EI625" s="62"/>
      <c r="EJ625" s="133"/>
      <c r="EK625" s="133"/>
      <c r="EL625" s="133"/>
      <c r="EM625" s="133"/>
      <c r="EN625" s="140"/>
      <c r="EO625" s="140"/>
      <c r="EP625" s="140"/>
      <c r="EQ625" s="133"/>
      <c r="ER625" s="133"/>
      <c r="ES625" s="133"/>
      <c r="ET625" s="133"/>
      <c r="EU625" s="140"/>
      <c r="EV625" s="140"/>
      <c r="EW625" s="140"/>
      <c r="EX625" s="328"/>
      <c r="EY625" s="62"/>
      <c r="EZ625" s="133"/>
      <c r="FA625" s="133"/>
      <c r="FB625" s="133"/>
      <c r="FC625" s="133"/>
      <c r="FD625" s="140"/>
      <c r="FE625" s="140"/>
      <c r="FF625" s="140"/>
      <c r="FG625" s="133"/>
      <c r="FH625" s="133"/>
      <c r="FI625" s="133"/>
      <c r="FJ625" s="133"/>
      <c r="FK625" s="140"/>
      <c r="FL625" s="140"/>
      <c r="FM625" s="140"/>
      <c r="FN625" s="328"/>
      <c r="FO625" s="62"/>
      <c r="FP625" s="133"/>
      <c r="FQ625" s="133"/>
      <c r="FR625" s="133"/>
      <c r="FS625" s="133"/>
      <c r="FT625" s="140"/>
      <c r="FU625" s="140"/>
      <c r="FV625" s="140"/>
      <c r="FW625" s="133"/>
      <c r="FX625" s="133"/>
      <c r="FY625" s="133"/>
      <c r="FZ625" s="133"/>
      <c r="GA625" s="140"/>
      <c r="GB625" s="140"/>
      <c r="GC625" s="140"/>
      <c r="GD625" s="328"/>
      <c r="GE625" s="62"/>
      <c r="GF625" s="133"/>
      <c r="GG625" s="133"/>
      <c r="GH625" s="133"/>
      <c r="GI625" s="133"/>
      <c r="GJ625" s="140"/>
      <c r="GK625" s="140"/>
      <c r="GL625" s="140"/>
      <c r="GM625" s="133"/>
      <c r="GN625" s="133"/>
      <c r="GO625" s="133"/>
      <c r="GP625" s="133"/>
      <c r="GQ625" s="140"/>
      <c r="GR625" s="140"/>
      <c r="GS625" s="140"/>
    </row>
    <row r="626" spans="1:201" s="216" customFormat="1">
      <c r="A626" s="24"/>
      <c r="B626" s="128"/>
      <c r="C626" s="57"/>
      <c r="D626" s="57"/>
      <c r="E626" s="57"/>
      <c r="F626" s="81"/>
      <c r="G626" s="36"/>
      <c r="H626" s="36"/>
      <c r="I626" s="36"/>
      <c r="J626" s="240"/>
    </row>
    <row r="627" spans="1:201" s="216" customFormat="1">
      <c r="A627" s="24">
        <v>12051000</v>
      </c>
      <c r="B627" s="128" t="s">
        <v>492</v>
      </c>
      <c r="C627" s="57" t="s">
        <v>601</v>
      </c>
      <c r="D627" s="57" t="s">
        <v>601</v>
      </c>
      <c r="E627" s="57" t="s">
        <v>601</v>
      </c>
      <c r="F627" s="81">
        <v>991</v>
      </c>
      <c r="G627" s="36" t="s">
        <v>608</v>
      </c>
      <c r="H627" s="36" t="s">
        <v>608</v>
      </c>
      <c r="I627" s="36" t="s">
        <v>608</v>
      </c>
      <c r="J627" s="240">
        <v>40.373360242179658</v>
      </c>
    </row>
    <row r="628" spans="1:201" s="216" customFormat="1">
      <c r="A628" s="24">
        <v>12052000</v>
      </c>
      <c r="B628" s="128" t="s">
        <v>493</v>
      </c>
      <c r="C628" s="57" t="s">
        <v>601</v>
      </c>
      <c r="D628" s="57" t="s">
        <v>601</v>
      </c>
      <c r="E628" s="57" t="s">
        <v>601</v>
      </c>
      <c r="F628" s="81">
        <v>1145</v>
      </c>
      <c r="G628" s="36" t="s">
        <v>608</v>
      </c>
      <c r="H628" s="36" t="s">
        <v>608</v>
      </c>
      <c r="I628" s="36" t="s">
        <v>608</v>
      </c>
      <c r="J628" s="240">
        <v>43.065502183406132</v>
      </c>
    </row>
    <row r="629" spans="1:201">
      <c r="A629" s="24">
        <v>12053000</v>
      </c>
      <c r="B629" s="128" t="s">
        <v>494</v>
      </c>
      <c r="C629" s="57" t="s">
        <v>601</v>
      </c>
      <c r="D629" s="57" t="s">
        <v>601</v>
      </c>
      <c r="E629" s="57" t="s">
        <v>601</v>
      </c>
      <c r="F629" s="81">
        <v>826</v>
      </c>
      <c r="G629" s="36" t="s">
        <v>608</v>
      </c>
      <c r="H629" s="36" t="s">
        <v>608</v>
      </c>
      <c r="I629" s="36" t="s">
        <v>608</v>
      </c>
      <c r="J629" s="240">
        <v>39.457627118644069</v>
      </c>
    </row>
    <row r="630" spans="1:201">
      <c r="A630" s="24">
        <v>12054000</v>
      </c>
      <c r="B630" s="128" t="s">
        <v>495</v>
      </c>
      <c r="C630" s="57" t="s">
        <v>601</v>
      </c>
      <c r="D630" s="57" t="s">
        <v>601</v>
      </c>
      <c r="E630" s="57" t="s">
        <v>601</v>
      </c>
      <c r="F630" s="81">
        <v>2786</v>
      </c>
      <c r="G630" s="36" t="s">
        <v>608</v>
      </c>
      <c r="H630" s="36" t="s">
        <v>608</v>
      </c>
      <c r="I630" s="36" t="s">
        <v>608</v>
      </c>
      <c r="J630" s="240">
        <v>41.440416367552118</v>
      </c>
    </row>
    <row r="631" spans="1:201">
      <c r="A631" s="24">
        <v>12060000</v>
      </c>
      <c r="B631" s="128" t="s">
        <v>496</v>
      </c>
      <c r="C631" s="57">
        <v>44</v>
      </c>
      <c r="D631" s="57">
        <v>542</v>
      </c>
      <c r="E631" s="57">
        <v>1764</v>
      </c>
      <c r="F631" s="81">
        <v>2350</v>
      </c>
      <c r="G631" s="36">
        <f t="shared" si="27"/>
        <v>1.8723404255319149</v>
      </c>
      <c r="H631" s="36">
        <f t="shared" si="28"/>
        <v>23.063829787234042</v>
      </c>
      <c r="I631" s="36">
        <f t="shared" si="29"/>
        <v>75.063829787234042</v>
      </c>
      <c r="J631" s="240">
        <v>41.072340425531927</v>
      </c>
    </row>
    <row r="632" spans="1:201">
      <c r="A632" s="24">
        <v>12061000</v>
      </c>
      <c r="B632" s="128" t="s">
        <v>497</v>
      </c>
      <c r="C632" s="57">
        <v>41</v>
      </c>
      <c r="D632" s="57">
        <v>685</v>
      </c>
      <c r="E632" s="57">
        <v>1466</v>
      </c>
      <c r="F632" s="81">
        <v>2192</v>
      </c>
      <c r="G632" s="36">
        <f t="shared" si="27"/>
        <v>1.8704379562043796</v>
      </c>
      <c r="H632" s="36">
        <f t="shared" si="28"/>
        <v>31.25</v>
      </c>
      <c r="I632" s="36">
        <f t="shared" si="29"/>
        <v>66.879562043795616</v>
      </c>
      <c r="J632" s="240">
        <v>38.980383211678813</v>
      </c>
    </row>
    <row r="633" spans="1:201">
      <c r="A633" s="24">
        <v>12062000</v>
      </c>
      <c r="B633" s="128" t="s">
        <v>498</v>
      </c>
      <c r="C633" s="57">
        <v>61</v>
      </c>
      <c r="D633" s="57">
        <v>364</v>
      </c>
      <c r="E633" s="57">
        <v>831</v>
      </c>
      <c r="F633" s="81">
        <v>1256</v>
      </c>
      <c r="G633" s="36">
        <f t="shared" si="27"/>
        <v>4.8566878980891719</v>
      </c>
      <c r="H633" s="36">
        <f t="shared" si="28"/>
        <v>28.980891719745223</v>
      </c>
      <c r="I633" s="36">
        <f t="shared" si="29"/>
        <v>66.162420382165607</v>
      </c>
      <c r="J633" s="240">
        <v>38.89808917197454</v>
      </c>
    </row>
    <row r="634" spans="1:201">
      <c r="A634" s="24">
        <v>12063000</v>
      </c>
      <c r="B634" s="46" t="s">
        <v>499</v>
      </c>
      <c r="C634" s="65">
        <v>33</v>
      </c>
      <c r="D634" s="57">
        <v>700</v>
      </c>
      <c r="E634" s="57">
        <v>1107</v>
      </c>
      <c r="F634" s="81">
        <v>1840</v>
      </c>
      <c r="G634" s="36">
        <f t="shared" si="27"/>
        <v>1.7934782608695652</v>
      </c>
      <c r="H634" s="36">
        <f t="shared" si="28"/>
        <v>38.043478260869563</v>
      </c>
      <c r="I634" s="36">
        <f t="shared" si="29"/>
        <v>60.163043478260867</v>
      </c>
      <c r="J634" s="240">
        <v>38.330434782608648</v>
      </c>
    </row>
    <row r="635" spans="1:201">
      <c r="A635" s="24">
        <v>12064000</v>
      </c>
      <c r="B635" s="46" t="s">
        <v>500</v>
      </c>
      <c r="C635" s="65">
        <v>30</v>
      </c>
      <c r="D635" s="57">
        <v>793</v>
      </c>
      <c r="E635" s="57">
        <v>1680</v>
      </c>
      <c r="F635" s="81">
        <v>2503</v>
      </c>
      <c r="G635" s="36">
        <f t="shared" si="27"/>
        <v>1.1985617259288854</v>
      </c>
      <c r="H635" s="36">
        <f t="shared" si="28"/>
        <v>31.681981622053534</v>
      </c>
      <c r="I635" s="36">
        <f t="shared" si="29"/>
        <v>67.119456652017575</v>
      </c>
      <c r="J635" s="240">
        <v>39.965241709948081</v>
      </c>
    </row>
    <row r="636" spans="1:201">
      <c r="A636" s="24">
        <v>12065000</v>
      </c>
      <c r="B636" s="46" t="s">
        <v>501</v>
      </c>
      <c r="C636" s="65">
        <v>69</v>
      </c>
      <c r="D636" s="57">
        <v>794</v>
      </c>
      <c r="E636" s="57">
        <v>1500</v>
      </c>
      <c r="F636" s="81">
        <v>2363</v>
      </c>
      <c r="G636" s="36">
        <f t="shared" si="27"/>
        <v>2.920016927634363</v>
      </c>
      <c r="H636" s="36">
        <f t="shared" si="28"/>
        <v>33.601354210749051</v>
      </c>
      <c r="I636" s="36">
        <f t="shared" si="29"/>
        <v>63.478628861616592</v>
      </c>
      <c r="J636" s="240">
        <v>38.437579348286114</v>
      </c>
    </row>
    <row r="637" spans="1:201">
      <c r="A637" s="24">
        <v>12066000</v>
      </c>
      <c r="B637" s="46" t="s">
        <v>502</v>
      </c>
      <c r="C637" s="65">
        <v>24</v>
      </c>
      <c r="D637" s="57">
        <v>493</v>
      </c>
      <c r="E637" s="57">
        <v>858</v>
      </c>
      <c r="F637" s="81">
        <v>1375</v>
      </c>
      <c r="G637" s="36">
        <f t="shared" si="27"/>
        <v>1.7454545454545454</v>
      </c>
      <c r="H637" s="36">
        <f t="shared" si="28"/>
        <v>35.854545454545452</v>
      </c>
      <c r="I637" s="36">
        <f t="shared" si="29"/>
        <v>62.4</v>
      </c>
      <c r="J637" s="240">
        <v>38.093818181818094</v>
      </c>
    </row>
    <row r="638" spans="1:201">
      <c r="A638" s="24">
        <v>12067000</v>
      </c>
      <c r="B638" s="46" t="s">
        <v>503</v>
      </c>
      <c r="C638" s="65">
        <v>27</v>
      </c>
      <c r="D638" s="57">
        <v>736</v>
      </c>
      <c r="E638" s="57">
        <v>1422</v>
      </c>
      <c r="F638" s="81">
        <v>2185</v>
      </c>
      <c r="G638" s="36">
        <f t="shared" si="27"/>
        <v>1.2356979405034325</v>
      </c>
      <c r="H638" s="36">
        <f t="shared" si="28"/>
        <v>33.684210526315788</v>
      </c>
      <c r="I638" s="36">
        <f t="shared" si="29"/>
        <v>65.080091533180777</v>
      </c>
      <c r="J638" s="240">
        <v>38.902517162471312</v>
      </c>
    </row>
    <row r="639" spans="1:201">
      <c r="A639" s="24">
        <v>12068000</v>
      </c>
      <c r="B639" s="46" t="s">
        <v>504</v>
      </c>
      <c r="C639" s="65">
        <v>21</v>
      </c>
      <c r="D639" s="57">
        <v>559</v>
      </c>
      <c r="E639" s="57">
        <v>726</v>
      </c>
      <c r="F639" s="81">
        <v>1306</v>
      </c>
      <c r="G639" s="36">
        <f t="shared" si="27"/>
        <v>1.6079632465543645</v>
      </c>
      <c r="H639" s="36">
        <f t="shared" si="28"/>
        <v>42.802450229709038</v>
      </c>
      <c r="I639" s="36">
        <f t="shared" si="29"/>
        <v>55.5895865237366</v>
      </c>
      <c r="J639" s="240">
        <v>37.329249617151639</v>
      </c>
    </row>
    <row r="640" spans="1:201">
      <c r="A640" s="24">
        <v>12069000</v>
      </c>
      <c r="B640" s="46" t="s">
        <v>505</v>
      </c>
      <c r="C640" s="65">
        <v>32</v>
      </c>
      <c r="D640" s="57">
        <v>685</v>
      </c>
      <c r="E640" s="57">
        <v>2022</v>
      </c>
      <c r="F640" s="81">
        <v>2739</v>
      </c>
      <c r="G640" s="36">
        <f t="shared" si="27"/>
        <v>1.1683096020445418</v>
      </c>
      <c r="H640" s="36">
        <f t="shared" si="28"/>
        <v>25.009127418765974</v>
      </c>
      <c r="I640" s="36">
        <f t="shared" si="29"/>
        <v>73.822562979189485</v>
      </c>
      <c r="J640" s="240">
        <v>40.882438846294299</v>
      </c>
    </row>
    <row r="641" spans="1:201">
      <c r="A641" s="24">
        <v>12070000</v>
      </c>
      <c r="B641" s="46" t="s">
        <v>506</v>
      </c>
      <c r="C641" s="65">
        <v>28</v>
      </c>
      <c r="D641" s="57">
        <v>331</v>
      </c>
      <c r="E641" s="57">
        <v>563</v>
      </c>
      <c r="F641" s="81">
        <v>922</v>
      </c>
      <c r="G641" s="36">
        <f t="shared" si="27"/>
        <v>3.0368763557483729</v>
      </c>
      <c r="H641" s="36">
        <f t="shared" si="28"/>
        <v>35.900216919739698</v>
      </c>
      <c r="I641" s="36">
        <f t="shared" si="29"/>
        <v>61.062906724511933</v>
      </c>
      <c r="J641" s="240">
        <v>38.839479392624739</v>
      </c>
    </row>
    <row r="642" spans="1:201">
      <c r="A642" s="24">
        <v>12071000</v>
      </c>
      <c r="B642" s="46" t="s">
        <v>507</v>
      </c>
      <c r="C642" s="65">
        <v>34</v>
      </c>
      <c r="D642" s="57">
        <v>485</v>
      </c>
      <c r="E642" s="57">
        <v>907</v>
      </c>
      <c r="F642" s="81">
        <v>1426</v>
      </c>
      <c r="G642" s="36">
        <f t="shared" si="27"/>
        <v>2.3842917251051894</v>
      </c>
      <c r="H642" s="36">
        <f t="shared" si="28"/>
        <v>34.011220196353435</v>
      </c>
      <c r="I642" s="36">
        <f t="shared" si="29"/>
        <v>63.604488078541372</v>
      </c>
      <c r="J642" s="240">
        <v>38.378681626928532</v>
      </c>
    </row>
    <row r="643" spans="1:201">
      <c r="A643" s="24">
        <v>12072000</v>
      </c>
      <c r="B643" s="46" t="s">
        <v>508</v>
      </c>
      <c r="C643" s="65">
        <v>16</v>
      </c>
      <c r="D643" s="57">
        <v>475</v>
      </c>
      <c r="E643" s="57">
        <v>1247</v>
      </c>
      <c r="F643" s="81">
        <v>1738</v>
      </c>
      <c r="G643" s="36">
        <f t="shared" si="27"/>
        <v>0.92059838895281931</v>
      </c>
      <c r="H643" s="36">
        <f t="shared" si="28"/>
        <v>27.330264672036822</v>
      </c>
      <c r="I643" s="36">
        <f t="shared" si="29"/>
        <v>71.749136939010356</v>
      </c>
      <c r="J643" s="240">
        <v>39.489067894131139</v>
      </c>
    </row>
    <row r="644" spans="1:201">
      <c r="A644" s="24">
        <v>12073000</v>
      </c>
      <c r="B644" s="46" t="s">
        <v>509</v>
      </c>
      <c r="C644" s="65">
        <v>29</v>
      </c>
      <c r="D644" s="57">
        <v>618</v>
      </c>
      <c r="E644" s="57">
        <v>805</v>
      </c>
      <c r="F644" s="81">
        <v>1452</v>
      </c>
      <c r="G644" s="36">
        <f t="shared" si="27"/>
        <v>1.997245179063361</v>
      </c>
      <c r="H644" s="36">
        <f t="shared" si="28"/>
        <v>42.561983471074377</v>
      </c>
      <c r="I644" s="36">
        <f t="shared" si="29"/>
        <v>55.44077134986226</v>
      </c>
      <c r="J644" s="240">
        <v>37.81542699724519</v>
      </c>
    </row>
    <row r="645" spans="1:201" s="216" customFormat="1">
      <c r="A645" s="49">
        <v>12</v>
      </c>
      <c r="B645" s="62" t="s">
        <v>587</v>
      </c>
      <c r="C645" s="132">
        <v>493</v>
      </c>
      <c r="D645" s="133">
        <v>9746</v>
      </c>
      <c r="E645" s="133">
        <v>21156</v>
      </c>
      <c r="F645" s="134">
        <v>31395</v>
      </c>
      <c r="G645" s="140">
        <f t="shared" si="27"/>
        <v>1.5703137442267876</v>
      </c>
      <c r="H645" s="140">
        <f t="shared" si="28"/>
        <v>31.043159738811912</v>
      </c>
      <c r="I645" s="140">
        <f t="shared" si="29"/>
        <v>67.386526516961297</v>
      </c>
      <c r="J645" s="195">
        <v>39.55289058767341</v>
      </c>
      <c r="K645" s="133"/>
      <c r="L645" s="133"/>
      <c r="M645" s="133"/>
      <c r="N645" s="133"/>
      <c r="O645" s="133"/>
      <c r="P645" s="140"/>
      <c r="Q645" s="140"/>
      <c r="R645" s="140"/>
      <c r="S645" s="133"/>
      <c r="T645" s="133"/>
      <c r="U645" s="133"/>
      <c r="V645" s="133"/>
      <c r="W645" s="140"/>
      <c r="X645" s="140"/>
      <c r="Y645" s="140"/>
      <c r="Z645" s="328"/>
      <c r="AA645" s="62"/>
      <c r="AB645" s="133"/>
      <c r="AC645" s="133"/>
      <c r="AD645" s="133"/>
      <c r="AE645" s="133"/>
      <c r="AF645" s="140"/>
      <c r="AG645" s="140"/>
      <c r="AH645" s="140"/>
      <c r="AI645" s="133"/>
      <c r="AJ645" s="133"/>
      <c r="AK645" s="133"/>
      <c r="AL645" s="133"/>
      <c r="AM645" s="140"/>
      <c r="AN645" s="140"/>
      <c r="AO645" s="140"/>
      <c r="AP645" s="328"/>
      <c r="AQ645" s="62"/>
      <c r="AR645" s="133"/>
      <c r="AS645" s="133"/>
      <c r="AT645" s="133"/>
      <c r="AU645" s="133"/>
      <c r="AV645" s="140"/>
      <c r="AW645" s="140"/>
      <c r="AX645" s="140"/>
      <c r="AY645" s="133"/>
      <c r="AZ645" s="133"/>
      <c r="BA645" s="133"/>
      <c r="BB645" s="133"/>
      <c r="BC645" s="140"/>
      <c r="BD645" s="140"/>
      <c r="BE645" s="140"/>
      <c r="BF645" s="328"/>
      <c r="BG645" s="62"/>
      <c r="BH645" s="133"/>
      <c r="BI645" s="133"/>
      <c r="BJ645" s="133"/>
      <c r="BK645" s="133"/>
      <c r="BL645" s="140"/>
      <c r="BM645" s="140"/>
      <c r="BN645" s="140"/>
      <c r="BO645" s="133"/>
      <c r="BP645" s="133"/>
      <c r="BQ645" s="133"/>
      <c r="BR645" s="133"/>
      <c r="BS645" s="140"/>
      <c r="BT645" s="140"/>
      <c r="BU645" s="140"/>
      <c r="BV645" s="328"/>
      <c r="BW645" s="62"/>
      <c r="BX645" s="133"/>
      <c r="BY645" s="133"/>
      <c r="BZ645" s="133"/>
      <c r="CA645" s="133"/>
      <c r="CB645" s="140"/>
      <c r="CC645" s="140"/>
      <c r="CD645" s="140"/>
      <c r="CE645" s="133"/>
      <c r="CF645" s="133"/>
      <c r="CG645" s="133"/>
      <c r="CH645" s="133"/>
      <c r="CI645" s="140"/>
      <c r="CJ645" s="140"/>
      <c r="CK645" s="140"/>
      <c r="CL645" s="328"/>
      <c r="CM645" s="62"/>
      <c r="CN645" s="133"/>
      <c r="CO645" s="133"/>
      <c r="CP645" s="133"/>
      <c r="CQ645" s="133"/>
      <c r="CR645" s="140"/>
      <c r="CS645" s="140"/>
      <c r="CT645" s="140"/>
      <c r="CU645" s="133"/>
      <c r="CV645" s="133"/>
      <c r="CW645" s="133"/>
      <c r="CX645" s="133"/>
      <c r="CY645" s="140"/>
      <c r="CZ645" s="140"/>
      <c r="DA645" s="140"/>
      <c r="DB645" s="328"/>
      <c r="DC645" s="62"/>
      <c r="DD645" s="133"/>
      <c r="DE645" s="133"/>
      <c r="DF645" s="133"/>
      <c r="DG645" s="133"/>
      <c r="DH645" s="140"/>
      <c r="DI645" s="140"/>
      <c r="DJ645" s="140"/>
      <c r="DK645" s="133"/>
      <c r="DL645" s="133"/>
      <c r="DM645" s="133"/>
      <c r="DN645" s="133"/>
      <c r="DO645" s="140"/>
      <c r="DP645" s="140"/>
      <c r="DQ645" s="140"/>
      <c r="DR645" s="328"/>
      <c r="DS645" s="62"/>
      <c r="DT645" s="133"/>
      <c r="DU645" s="133"/>
      <c r="DV645" s="133"/>
      <c r="DW645" s="133"/>
      <c r="DX645" s="140"/>
      <c r="DY645" s="140"/>
      <c r="DZ645" s="140"/>
      <c r="EA645" s="133"/>
      <c r="EB645" s="133"/>
      <c r="EC645" s="133"/>
      <c r="ED645" s="133"/>
      <c r="EE645" s="140"/>
      <c r="EF645" s="140"/>
      <c r="EG645" s="140"/>
      <c r="EH645" s="328"/>
      <c r="EI645" s="62"/>
      <c r="EJ645" s="133"/>
      <c r="EK645" s="133"/>
      <c r="EL645" s="133"/>
      <c r="EM645" s="133"/>
      <c r="EN645" s="140"/>
      <c r="EO645" s="140"/>
      <c r="EP645" s="140"/>
      <c r="EQ645" s="133"/>
      <c r="ER645" s="133"/>
      <c r="ES645" s="133"/>
      <c r="ET645" s="133"/>
      <c r="EU645" s="140"/>
      <c r="EV645" s="140"/>
      <c r="EW645" s="140"/>
      <c r="EX645" s="328"/>
      <c r="EY645" s="62"/>
      <c r="EZ645" s="133"/>
      <c r="FA645" s="133"/>
      <c r="FB645" s="133"/>
      <c r="FC645" s="133"/>
      <c r="FD645" s="140"/>
      <c r="FE645" s="140"/>
      <c r="FF645" s="140"/>
      <c r="FG645" s="133"/>
      <c r="FH645" s="133"/>
      <c r="FI645" s="133"/>
      <c r="FJ645" s="133"/>
      <c r="FK645" s="140"/>
      <c r="FL645" s="140"/>
      <c r="FM645" s="140"/>
      <c r="FN645" s="328"/>
      <c r="FO645" s="62"/>
      <c r="FP645" s="133"/>
      <c r="FQ645" s="133"/>
      <c r="FR645" s="133"/>
      <c r="FS645" s="133"/>
      <c r="FT645" s="140"/>
      <c r="FU645" s="140"/>
      <c r="FV645" s="140"/>
      <c r="FW645" s="133"/>
      <c r="FX645" s="133"/>
      <c r="FY645" s="133"/>
      <c r="FZ645" s="133"/>
      <c r="GA645" s="140"/>
      <c r="GB645" s="140"/>
      <c r="GC645" s="140"/>
      <c r="GD645" s="328"/>
      <c r="GE645" s="62"/>
      <c r="GF645" s="133"/>
      <c r="GG645" s="133"/>
      <c r="GH645" s="133"/>
      <c r="GI645" s="133"/>
      <c r="GJ645" s="140"/>
      <c r="GK645" s="140"/>
      <c r="GL645" s="140"/>
      <c r="GM645" s="133"/>
      <c r="GN645" s="133"/>
      <c r="GO645" s="133"/>
      <c r="GP645" s="133"/>
      <c r="GQ645" s="140"/>
      <c r="GR645" s="140"/>
      <c r="GS645" s="140"/>
    </row>
    <row r="646" spans="1:201">
      <c r="A646" s="24"/>
      <c r="B646" s="46"/>
      <c r="C646" s="65"/>
      <c r="D646" s="57"/>
      <c r="E646" s="57"/>
      <c r="F646" s="81"/>
      <c r="G646" s="36"/>
      <c r="H646" s="36"/>
      <c r="I646" s="36"/>
      <c r="J646" s="240"/>
    </row>
    <row r="647" spans="1:201">
      <c r="A647" s="24">
        <v>13003000</v>
      </c>
      <c r="B647" s="46" t="s">
        <v>510</v>
      </c>
      <c r="C647" s="65" t="s">
        <v>601</v>
      </c>
      <c r="D647" s="57" t="s">
        <v>601</v>
      </c>
      <c r="E647" s="57" t="s">
        <v>601</v>
      </c>
      <c r="F647" s="81">
        <v>2870</v>
      </c>
      <c r="G647" s="36" t="s">
        <v>608</v>
      </c>
      <c r="H647" s="36" t="s">
        <v>608</v>
      </c>
      <c r="I647" s="36" t="s">
        <v>608</v>
      </c>
      <c r="J647" s="240">
        <v>46.001742160278795</v>
      </c>
    </row>
    <row r="648" spans="1:201">
      <c r="A648" s="24">
        <v>13004000</v>
      </c>
      <c r="B648" s="46" t="s">
        <v>511</v>
      </c>
      <c r="C648" s="65" t="s">
        <v>601</v>
      </c>
      <c r="D648" s="57" t="s">
        <v>601</v>
      </c>
      <c r="E648" s="57" t="s">
        <v>601</v>
      </c>
      <c r="F648" s="81">
        <v>1178</v>
      </c>
      <c r="G648" s="36" t="s">
        <v>608</v>
      </c>
      <c r="H648" s="36" t="s">
        <v>608</v>
      </c>
      <c r="I648" s="36" t="s">
        <v>608</v>
      </c>
      <c r="J648" s="240">
        <v>45.636672325976242</v>
      </c>
    </row>
    <row r="649" spans="1:201">
      <c r="A649" s="24">
        <v>13071000</v>
      </c>
      <c r="B649" s="46" t="s">
        <v>27</v>
      </c>
      <c r="C649" s="65">
        <v>32</v>
      </c>
      <c r="D649" s="57">
        <v>721</v>
      </c>
      <c r="E649" s="57">
        <v>2084</v>
      </c>
      <c r="F649" s="81">
        <v>2837</v>
      </c>
      <c r="G649" s="36">
        <f t="shared" ref="G649:G710" si="30">C649*100/F649</f>
        <v>1.1279520620373633</v>
      </c>
      <c r="H649" s="36">
        <f t="shared" ref="H649:H710" si="31">D649*100/F649</f>
        <v>25.414169897779345</v>
      </c>
      <c r="I649" s="36">
        <f t="shared" ref="I649:I710" si="32">E649*100/F649</f>
        <v>73.457878040183289</v>
      </c>
      <c r="J649" s="240">
        <v>44.578780401832987</v>
      </c>
    </row>
    <row r="650" spans="1:201">
      <c r="A650" s="24">
        <v>13072000</v>
      </c>
      <c r="B650" s="46" t="s">
        <v>28</v>
      </c>
      <c r="C650" s="65">
        <v>17</v>
      </c>
      <c r="D650" s="57">
        <v>586</v>
      </c>
      <c r="E650" s="57">
        <v>2060</v>
      </c>
      <c r="F650" s="81">
        <v>2663</v>
      </c>
      <c r="G650" s="36">
        <f t="shared" si="30"/>
        <v>0.63837776943297031</v>
      </c>
      <c r="H650" s="36">
        <f t="shared" si="31"/>
        <v>22.005257228689448</v>
      </c>
      <c r="I650" s="36">
        <f t="shared" si="32"/>
        <v>77.356365001877577</v>
      </c>
      <c r="J650" s="240">
        <v>45.407435223432188</v>
      </c>
    </row>
    <row r="651" spans="1:201">
      <c r="A651" s="24">
        <v>13073000</v>
      </c>
      <c r="B651" s="46" t="s">
        <v>29</v>
      </c>
      <c r="C651" s="65">
        <v>37</v>
      </c>
      <c r="D651" s="57">
        <v>622</v>
      </c>
      <c r="E651" s="57">
        <v>1645</v>
      </c>
      <c r="F651" s="81">
        <v>2304</v>
      </c>
      <c r="G651" s="36">
        <f t="shared" si="30"/>
        <v>1.6059027777777777</v>
      </c>
      <c r="H651" s="36">
        <f t="shared" si="31"/>
        <v>26.996527777777779</v>
      </c>
      <c r="I651" s="36">
        <f t="shared" si="32"/>
        <v>71.397569444444443</v>
      </c>
      <c r="J651" s="240">
        <v>44.118923611111086</v>
      </c>
    </row>
    <row r="652" spans="1:201">
      <c r="A652" s="24">
        <v>13074000</v>
      </c>
      <c r="B652" s="46" t="s">
        <v>512</v>
      </c>
      <c r="C652" s="65" t="s">
        <v>601</v>
      </c>
      <c r="D652" s="57" t="s">
        <v>601</v>
      </c>
      <c r="E652" s="57" t="s">
        <v>601</v>
      </c>
      <c r="F652" s="81">
        <v>1780</v>
      </c>
      <c r="G652" s="36" t="s">
        <v>608</v>
      </c>
      <c r="H652" s="36" t="s">
        <v>608</v>
      </c>
      <c r="I652" s="36" t="s">
        <v>608</v>
      </c>
      <c r="J652" s="240">
        <v>44.983146067415809</v>
      </c>
    </row>
    <row r="653" spans="1:201">
      <c r="A653" s="24">
        <v>13075000</v>
      </c>
      <c r="B653" s="46" t="s">
        <v>30</v>
      </c>
      <c r="C653" s="65">
        <v>35</v>
      </c>
      <c r="D653" s="57">
        <v>761</v>
      </c>
      <c r="E653" s="57">
        <v>1794</v>
      </c>
      <c r="F653" s="81">
        <v>2590</v>
      </c>
      <c r="G653" s="36">
        <f t="shared" si="30"/>
        <v>1.3513513513513513</v>
      </c>
      <c r="H653" s="36">
        <f t="shared" si="31"/>
        <v>29.382239382239383</v>
      </c>
      <c r="I653" s="36">
        <f t="shared" si="32"/>
        <v>69.266409266409269</v>
      </c>
      <c r="J653" s="240">
        <v>43.721235521235663</v>
      </c>
    </row>
    <row r="654" spans="1:201">
      <c r="A654" s="24">
        <v>13076000</v>
      </c>
      <c r="B654" s="46" t="s">
        <v>31</v>
      </c>
      <c r="C654" s="65">
        <v>33</v>
      </c>
      <c r="D654" s="57">
        <v>623</v>
      </c>
      <c r="E654" s="57">
        <v>1818</v>
      </c>
      <c r="F654" s="81">
        <v>2474</v>
      </c>
      <c r="G654" s="36">
        <f t="shared" si="30"/>
        <v>1.333872271624899</v>
      </c>
      <c r="H654" s="36">
        <f t="shared" si="31"/>
        <v>25.181891673403396</v>
      </c>
      <c r="I654" s="36">
        <f t="shared" si="32"/>
        <v>73.484236054971703</v>
      </c>
      <c r="J654" s="240">
        <v>44.556184316895695</v>
      </c>
    </row>
    <row r="655" spans="1:201" s="216" customFormat="1">
      <c r="A655" s="49">
        <v>13</v>
      </c>
      <c r="B655" s="62" t="s">
        <v>589</v>
      </c>
      <c r="C655" s="132">
        <v>167</v>
      </c>
      <c r="D655" s="133">
        <v>4569</v>
      </c>
      <c r="E655" s="133">
        <v>13960</v>
      </c>
      <c r="F655" s="134">
        <v>18696</v>
      </c>
      <c r="G655" s="140">
        <f t="shared" si="30"/>
        <v>0.89323919554985021</v>
      </c>
      <c r="H655" s="140">
        <f t="shared" si="31"/>
        <v>24.438382541720156</v>
      </c>
      <c r="I655" s="140">
        <f t="shared" si="32"/>
        <v>74.668378262730002</v>
      </c>
      <c r="J655" s="195">
        <v>44.841944801026848</v>
      </c>
      <c r="K655" s="133"/>
      <c r="L655" s="133"/>
      <c r="M655" s="133"/>
      <c r="N655" s="133"/>
      <c r="O655" s="133"/>
      <c r="P655" s="140"/>
      <c r="Q655" s="140"/>
      <c r="R655" s="140"/>
      <c r="S655" s="133"/>
      <c r="T655" s="133"/>
      <c r="U655" s="133"/>
      <c r="V655" s="133"/>
      <c r="W655" s="140"/>
      <c r="X655" s="140"/>
      <c r="Y655" s="140"/>
      <c r="Z655" s="328"/>
      <c r="AA655" s="62"/>
      <c r="AB655" s="133"/>
      <c r="AC655" s="133"/>
      <c r="AD655" s="133"/>
      <c r="AE655" s="133"/>
      <c r="AF655" s="140"/>
      <c r="AG655" s="140"/>
      <c r="AH655" s="140"/>
      <c r="AI655" s="133"/>
      <c r="AJ655" s="133"/>
      <c r="AK655" s="133"/>
      <c r="AL655" s="133"/>
      <c r="AM655" s="140"/>
      <c r="AN655" s="140"/>
      <c r="AO655" s="140"/>
      <c r="AP655" s="328"/>
      <c r="AQ655" s="62"/>
      <c r="AR655" s="133"/>
      <c r="AS655" s="133"/>
      <c r="AT655" s="133"/>
      <c r="AU655" s="133"/>
      <c r="AV655" s="140"/>
      <c r="AW655" s="140"/>
      <c r="AX655" s="140"/>
      <c r="AY655" s="133"/>
      <c r="AZ655" s="133"/>
      <c r="BA655" s="133"/>
      <c r="BB655" s="133"/>
      <c r="BC655" s="140"/>
      <c r="BD655" s="140"/>
      <c r="BE655" s="140"/>
      <c r="BF655" s="328"/>
      <c r="BG655" s="62"/>
      <c r="BH655" s="133"/>
      <c r="BI655" s="133"/>
      <c r="BJ655" s="133"/>
      <c r="BK655" s="133"/>
      <c r="BL655" s="140"/>
      <c r="BM655" s="140"/>
      <c r="BN655" s="140"/>
      <c r="BO655" s="133"/>
      <c r="BP655" s="133"/>
      <c r="BQ655" s="133"/>
      <c r="BR655" s="133"/>
      <c r="BS655" s="140"/>
      <c r="BT655" s="140"/>
      <c r="BU655" s="140"/>
      <c r="BV655" s="328"/>
      <c r="BW655" s="62"/>
      <c r="BX655" s="133"/>
      <c r="BY655" s="133"/>
      <c r="BZ655" s="133"/>
      <c r="CA655" s="133"/>
      <c r="CB655" s="140"/>
      <c r="CC655" s="140"/>
      <c r="CD655" s="140"/>
      <c r="CE655" s="133"/>
      <c r="CF655" s="133"/>
      <c r="CG655" s="133"/>
      <c r="CH655" s="133"/>
      <c r="CI655" s="140"/>
      <c r="CJ655" s="140"/>
      <c r="CK655" s="140"/>
      <c r="CL655" s="328"/>
      <c r="CM655" s="62"/>
      <c r="CN655" s="133"/>
      <c r="CO655" s="133"/>
      <c r="CP655" s="133"/>
      <c r="CQ655" s="133"/>
      <c r="CR655" s="140"/>
      <c r="CS655" s="140"/>
      <c r="CT655" s="140"/>
      <c r="CU655" s="133"/>
      <c r="CV655" s="133"/>
      <c r="CW655" s="133"/>
      <c r="CX655" s="133"/>
      <c r="CY655" s="140"/>
      <c r="CZ655" s="140"/>
      <c r="DA655" s="140"/>
      <c r="DB655" s="328"/>
      <c r="DC655" s="62"/>
      <c r="DD655" s="133"/>
      <c r="DE655" s="133"/>
      <c r="DF655" s="133"/>
      <c r="DG655" s="133"/>
      <c r="DH655" s="140"/>
      <c r="DI655" s="140"/>
      <c r="DJ655" s="140"/>
      <c r="DK655" s="133"/>
      <c r="DL655" s="133"/>
      <c r="DM655" s="133"/>
      <c r="DN655" s="133"/>
      <c r="DO655" s="140"/>
      <c r="DP655" s="140"/>
      <c r="DQ655" s="140"/>
      <c r="DR655" s="328"/>
      <c r="DS655" s="62"/>
      <c r="DT655" s="133"/>
      <c r="DU655" s="133"/>
      <c r="DV655" s="133"/>
      <c r="DW655" s="133"/>
      <c r="DX655" s="140"/>
      <c r="DY655" s="140"/>
      <c r="DZ655" s="140"/>
      <c r="EA655" s="133"/>
      <c r="EB655" s="133"/>
      <c r="EC655" s="133"/>
      <c r="ED655" s="133"/>
      <c r="EE655" s="140"/>
      <c r="EF655" s="140"/>
      <c r="EG655" s="140"/>
      <c r="EH655" s="328"/>
      <c r="EI655" s="62"/>
      <c r="EJ655" s="133"/>
      <c r="EK655" s="133"/>
      <c r="EL655" s="133"/>
      <c r="EM655" s="133"/>
      <c r="EN655" s="140"/>
      <c r="EO655" s="140"/>
      <c r="EP655" s="140"/>
      <c r="EQ655" s="133"/>
      <c r="ER655" s="133"/>
      <c r="ES655" s="133"/>
      <c r="ET655" s="133"/>
      <c r="EU655" s="140"/>
      <c r="EV655" s="140"/>
      <c r="EW655" s="140"/>
      <c r="EX655" s="328"/>
      <c r="EY655" s="62"/>
      <c r="EZ655" s="133"/>
      <c r="FA655" s="133"/>
      <c r="FB655" s="133"/>
      <c r="FC655" s="133"/>
      <c r="FD655" s="140"/>
      <c r="FE655" s="140"/>
      <c r="FF655" s="140"/>
      <c r="FG655" s="133"/>
      <c r="FH655" s="133"/>
      <c r="FI655" s="133"/>
      <c r="FJ655" s="133"/>
      <c r="FK655" s="140"/>
      <c r="FL655" s="140"/>
      <c r="FM655" s="140"/>
      <c r="FN655" s="328"/>
      <c r="FO655" s="62"/>
      <c r="FP655" s="133"/>
      <c r="FQ655" s="133"/>
      <c r="FR655" s="133"/>
      <c r="FS655" s="133"/>
      <c r="FT655" s="140"/>
      <c r="FU655" s="140"/>
      <c r="FV655" s="140"/>
      <c r="FW655" s="133"/>
      <c r="FX655" s="133"/>
      <c r="FY655" s="133"/>
      <c r="FZ655" s="133"/>
      <c r="GA655" s="140"/>
      <c r="GB655" s="140"/>
      <c r="GC655" s="140"/>
      <c r="GD655" s="328"/>
      <c r="GE655" s="62"/>
      <c r="GF655" s="133"/>
      <c r="GG655" s="133"/>
      <c r="GH655" s="133"/>
      <c r="GI655" s="133"/>
      <c r="GJ655" s="140"/>
      <c r="GK655" s="140"/>
      <c r="GL655" s="140"/>
      <c r="GM655" s="133"/>
      <c r="GN655" s="133"/>
      <c r="GO655" s="133"/>
      <c r="GP655" s="133"/>
      <c r="GQ655" s="140"/>
      <c r="GR655" s="140"/>
      <c r="GS655" s="140"/>
    </row>
    <row r="656" spans="1:201">
      <c r="A656" s="24"/>
      <c r="B656" s="46"/>
      <c r="C656" s="65"/>
      <c r="D656" s="57"/>
      <c r="E656" s="57"/>
      <c r="F656" s="81"/>
      <c r="G656" s="36"/>
      <c r="H656" s="36"/>
      <c r="I656" s="36"/>
      <c r="J656" s="240"/>
    </row>
    <row r="657" spans="1:201">
      <c r="A657" s="24">
        <v>14511000</v>
      </c>
      <c r="B657" s="46" t="s">
        <v>513</v>
      </c>
      <c r="C657" s="65">
        <v>37</v>
      </c>
      <c r="D657" s="57">
        <v>236</v>
      </c>
      <c r="E657" s="57">
        <v>2415</v>
      </c>
      <c r="F657" s="81">
        <v>2688</v>
      </c>
      <c r="G657" s="36">
        <f t="shared" si="30"/>
        <v>1.3764880952380953</v>
      </c>
      <c r="H657" s="36">
        <f t="shared" si="31"/>
        <v>8.7797619047619051</v>
      </c>
      <c r="I657" s="36">
        <f t="shared" si="32"/>
        <v>89.84375</v>
      </c>
      <c r="J657" s="240">
        <v>41.335193452380956</v>
      </c>
    </row>
    <row r="658" spans="1:201">
      <c r="A658" s="24">
        <v>14521000</v>
      </c>
      <c r="B658" s="46" t="s">
        <v>514</v>
      </c>
      <c r="C658" s="65">
        <v>251</v>
      </c>
      <c r="D658" s="57">
        <v>741</v>
      </c>
      <c r="E658" s="57">
        <v>2616</v>
      </c>
      <c r="F658" s="81">
        <v>3608</v>
      </c>
      <c r="G658" s="36">
        <f t="shared" si="30"/>
        <v>6.9567627494456765</v>
      </c>
      <c r="H658" s="36">
        <f t="shared" si="31"/>
        <v>20.537694013303771</v>
      </c>
      <c r="I658" s="36">
        <f t="shared" si="32"/>
        <v>72.505543237250549</v>
      </c>
      <c r="J658" s="240">
        <v>40.482261640798178</v>
      </c>
    </row>
    <row r="659" spans="1:201">
      <c r="A659" s="24">
        <v>14522000</v>
      </c>
      <c r="B659" s="46" t="s">
        <v>515</v>
      </c>
      <c r="C659" s="65">
        <v>121</v>
      </c>
      <c r="D659" s="57">
        <v>582</v>
      </c>
      <c r="E659" s="57">
        <v>3009</v>
      </c>
      <c r="F659" s="81">
        <v>3712</v>
      </c>
      <c r="G659" s="36">
        <f t="shared" si="30"/>
        <v>3.259698275862069</v>
      </c>
      <c r="H659" s="36">
        <f t="shared" si="31"/>
        <v>15.678879310344827</v>
      </c>
      <c r="I659" s="36">
        <f t="shared" si="32"/>
        <v>81.06142241379311</v>
      </c>
      <c r="J659" s="240">
        <v>41.832704741379423</v>
      </c>
    </row>
    <row r="660" spans="1:201">
      <c r="A660" s="24">
        <v>14523000</v>
      </c>
      <c r="B660" s="46" t="s">
        <v>516</v>
      </c>
      <c r="C660" s="65">
        <v>150</v>
      </c>
      <c r="D660" s="57">
        <v>461</v>
      </c>
      <c r="E660" s="57">
        <v>1858</v>
      </c>
      <c r="F660" s="81">
        <v>2469</v>
      </c>
      <c r="G660" s="36">
        <f t="shared" si="30"/>
        <v>6.0753341433778854</v>
      </c>
      <c r="H660" s="36">
        <f t="shared" si="31"/>
        <v>18.671526933981369</v>
      </c>
      <c r="I660" s="36">
        <f t="shared" si="32"/>
        <v>75.253138922640744</v>
      </c>
      <c r="J660" s="240">
        <v>40.69542324827863</v>
      </c>
    </row>
    <row r="661" spans="1:201">
      <c r="A661" s="24">
        <v>14524000</v>
      </c>
      <c r="B661" s="46" t="s">
        <v>517</v>
      </c>
      <c r="C661" s="65">
        <v>151</v>
      </c>
      <c r="D661" s="57">
        <v>533</v>
      </c>
      <c r="E661" s="57">
        <v>3029</v>
      </c>
      <c r="F661" s="81">
        <v>3713</v>
      </c>
      <c r="G661" s="36">
        <f t="shared" si="30"/>
        <v>4.066792351198492</v>
      </c>
      <c r="H661" s="36">
        <f t="shared" si="31"/>
        <v>14.354969027740372</v>
      </c>
      <c r="I661" s="36">
        <f t="shared" si="32"/>
        <v>81.578238621061132</v>
      </c>
      <c r="J661" s="240">
        <v>41.862914085645016</v>
      </c>
    </row>
    <row r="662" spans="1:201">
      <c r="A662" s="24">
        <v>14612000</v>
      </c>
      <c r="B662" s="46" t="s">
        <v>518</v>
      </c>
      <c r="C662" s="65">
        <v>114</v>
      </c>
      <c r="D662" s="57">
        <v>1021</v>
      </c>
      <c r="E662" s="57">
        <v>7143</v>
      </c>
      <c r="F662" s="81">
        <v>8278</v>
      </c>
      <c r="G662" s="36">
        <f t="shared" si="30"/>
        <v>1.3771442377385843</v>
      </c>
      <c r="H662" s="36">
        <f t="shared" si="31"/>
        <v>12.333897076588547</v>
      </c>
      <c r="I662" s="36">
        <f t="shared" si="32"/>
        <v>86.288958685672867</v>
      </c>
      <c r="J662" s="240">
        <v>43.060401063058585</v>
      </c>
    </row>
    <row r="663" spans="1:201">
      <c r="A663" s="24">
        <v>14625000</v>
      </c>
      <c r="B663" s="46" t="s">
        <v>519</v>
      </c>
      <c r="C663" s="65">
        <v>338</v>
      </c>
      <c r="D663" s="57">
        <v>437</v>
      </c>
      <c r="E663" s="57">
        <v>3086</v>
      </c>
      <c r="F663" s="81">
        <v>3861</v>
      </c>
      <c r="G663" s="36">
        <f t="shared" si="30"/>
        <v>8.7542087542087543</v>
      </c>
      <c r="H663" s="36">
        <f t="shared" si="31"/>
        <v>11.318311318311318</v>
      </c>
      <c r="I663" s="36">
        <f t="shared" si="32"/>
        <v>79.927479927479922</v>
      </c>
      <c r="J663" s="240">
        <v>41.333592333592456</v>
      </c>
    </row>
    <row r="664" spans="1:201">
      <c r="A664" s="24">
        <v>14626000</v>
      </c>
      <c r="B664" s="46" t="s">
        <v>520</v>
      </c>
      <c r="C664" s="65">
        <v>120</v>
      </c>
      <c r="D664" s="57">
        <v>483</v>
      </c>
      <c r="E664" s="57">
        <v>2244</v>
      </c>
      <c r="F664" s="81">
        <v>2847</v>
      </c>
      <c r="G664" s="36">
        <f t="shared" si="30"/>
        <v>4.2149631190727082</v>
      </c>
      <c r="H664" s="36">
        <f t="shared" si="31"/>
        <v>16.965226554267652</v>
      </c>
      <c r="I664" s="36">
        <f t="shared" si="32"/>
        <v>78.819810326659635</v>
      </c>
      <c r="J664" s="240">
        <v>41.339304531085219</v>
      </c>
    </row>
    <row r="665" spans="1:201">
      <c r="A665" s="24">
        <v>14627000</v>
      </c>
      <c r="B665" s="46" t="s">
        <v>521</v>
      </c>
      <c r="C665" s="65">
        <v>92</v>
      </c>
      <c r="D665" s="57">
        <v>431</v>
      </c>
      <c r="E665" s="57">
        <v>2477</v>
      </c>
      <c r="F665" s="81">
        <v>3000</v>
      </c>
      <c r="G665" s="36">
        <f t="shared" si="30"/>
        <v>3.0666666666666669</v>
      </c>
      <c r="H665" s="36">
        <f t="shared" si="31"/>
        <v>14.366666666666667</v>
      </c>
      <c r="I665" s="36">
        <f t="shared" si="32"/>
        <v>82.566666666666663</v>
      </c>
      <c r="J665" s="240">
        <v>42.445000000000064</v>
      </c>
    </row>
    <row r="666" spans="1:201">
      <c r="A666" s="24">
        <v>14628000</v>
      </c>
      <c r="B666" s="46" t="s">
        <v>522</v>
      </c>
      <c r="C666" s="65">
        <v>96</v>
      </c>
      <c r="D666" s="57">
        <v>146</v>
      </c>
      <c r="E666" s="57">
        <v>2585</v>
      </c>
      <c r="F666" s="81">
        <v>2827</v>
      </c>
      <c r="G666" s="36">
        <f t="shared" si="30"/>
        <v>3.3958259639193491</v>
      </c>
      <c r="H666" s="36">
        <f t="shared" si="31"/>
        <v>5.1644853201273433</v>
      </c>
      <c r="I666" s="36">
        <f t="shared" si="32"/>
        <v>91.439688715953309</v>
      </c>
      <c r="J666" s="240">
        <v>43.12274495932094</v>
      </c>
    </row>
    <row r="667" spans="1:201">
      <c r="A667" s="24">
        <v>14713000</v>
      </c>
      <c r="B667" s="46" t="s">
        <v>523</v>
      </c>
      <c r="C667" s="65">
        <v>76</v>
      </c>
      <c r="D667" s="57">
        <v>810</v>
      </c>
      <c r="E667" s="57">
        <v>5914</v>
      </c>
      <c r="F667" s="81">
        <v>6800</v>
      </c>
      <c r="G667" s="36">
        <f t="shared" si="30"/>
        <v>1.1176470588235294</v>
      </c>
      <c r="H667" s="36">
        <f t="shared" si="31"/>
        <v>11.911764705882353</v>
      </c>
      <c r="I667" s="36">
        <f t="shared" si="32"/>
        <v>86.970588235294116</v>
      </c>
      <c r="J667" s="240">
        <v>42.180735294117632</v>
      </c>
    </row>
    <row r="668" spans="1:201">
      <c r="A668" s="24">
        <v>14729000</v>
      </c>
      <c r="B668" s="46" t="s">
        <v>524</v>
      </c>
      <c r="C668" s="65">
        <v>116</v>
      </c>
      <c r="D668" s="57">
        <v>437</v>
      </c>
      <c r="E668" s="57">
        <v>2895</v>
      </c>
      <c r="F668" s="81">
        <v>3448</v>
      </c>
      <c r="G668" s="36">
        <f t="shared" si="30"/>
        <v>3.3642691415313224</v>
      </c>
      <c r="H668" s="36">
        <f t="shared" si="31"/>
        <v>12.674013921113689</v>
      </c>
      <c r="I668" s="36">
        <f t="shared" si="32"/>
        <v>83.961716937354993</v>
      </c>
      <c r="J668" s="240">
        <v>42.533352668213446</v>
      </c>
    </row>
    <row r="669" spans="1:201">
      <c r="A669" s="24">
        <v>14730000</v>
      </c>
      <c r="B669" s="46" t="s">
        <v>525</v>
      </c>
      <c r="C669" s="65">
        <v>130</v>
      </c>
      <c r="D669" s="57">
        <v>430</v>
      </c>
      <c r="E669" s="57">
        <v>2026</v>
      </c>
      <c r="F669" s="81">
        <v>2586</v>
      </c>
      <c r="G669" s="36">
        <f t="shared" si="30"/>
        <v>5.0270688321732404</v>
      </c>
      <c r="H669" s="36">
        <f t="shared" si="31"/>
        <v>16.627996906419181</v>
      </c>
      <c r="I669" s="36">
        <f t="shared" si="32"/>
        <v>78.344934261407573</v>
      </c>
      <c r="J669" s="240">
        <v>41.454756380510425</v>
      </c>
    </row>
    <row r="670" spans="1:201" s="216" customFormat="1">
      <c r="A670" s="49">
        <v>14</v>
      </c>
      <c r="B670" s="62" t="s">
        <v>594</v>
      </c>
      <c r="C670" s="132">
        <v>1792</v>
      </c>
      <c r="D670" s="133">
        <v>6748</v>
      </c>
      <c r="E670" s="133">
        <v>41297</v>
      </c>
      <c r="F670" s="134">
        <v>49837</v>
      </c>
      <c r="G670" s="140">
        <f t="shared" si="30"/>
        <v>3.5957220538956998</v>
      </c>
      <c r="H670" s="140">
        <f t="shared" si="31"/>
        <v>13.540140859200996</v>
      </c>
      <c r="I670" s="140">
        <f t="shared" si="32"/>
        <v>82.864137086903298</v>
      </c>
      <c r="J670" s="195">
        <v>41.977466540923295</v>
      </c>
      <c r="K670" s="133"/>
      <c r="L670" s="133"/>
      <c r="M670" s="133"/>
      <c r="N670" s="133"/>
      <c r="O670" s="133"/>
      <c r="P670" s="140"/>
      <c r="Q670" s="140"/>
      <c r="R670" s="140"/>
      <c r="S670" s="133"/>
      <c r="T670" s="133"/>
      <c r="U670" s="133"/>
      <c r="V670" s="133"/>
      <c r="W670" s="140"/>
      <c r="X670" s="140"/>
      <c r="Y670" s="140"/>
      <c r="Z670" s="328"/>
      <c r="AA670" s="62"/>
      <c r="AB670" s="133"/>
      <c r="AC670" s="133"/>
      <c r="AD670" s="133"/>
      <c r="AE670" s="133"/>
      <c r="AF670" s="140"/>
      <c r="AG670" s="140"/>
      <c r="AH670" s="140"/>
      <c r="AI670" s="133"/>
      <c r="AJ670" s="133"/>
      <c r="AK670" s="133"/>
      <c r="AL670" s="133"/>
      <c r="AM670" s="140"/>
      <c r="AN670" s="140"/>
      <c r="AO670" s="140"/>
      <c r="AP670" s="328"/>
      <c r="AQ670" s="62"/>
      <c r="AR670" s="133"/>
      <c r="AS670" s="133"/>
      <c r="AT670" s="133"/>
      <c r="AU670" s="133"/>
      <c r="AV670" s="140"/>
      <c r="AW670" s="140"/>
      <c r="AX670" s="140"/>
      <c r="AY670" s="133"/>
      <c r="AZ670" s="133"/>
      <c r="BA670" s="133"/>
      <c r="BB670" s="133"/>
      <c r="BC670" s="140"/>
      <c r="BD670" s="140"/>
      <c r="BE670" s="140"/>
      <c r="BF670" s="328"/>
      <c r="BG670" s="62"/>
      <c r="BH670" s="133"/>
      <c r="BI670" s="133"/>
      <c r="BJ670" s="133"/>
      <c r="BK670" s="133"/>
      <c r="BL670" s="140"/>
      <c r="BM670" s="140"/>
      <c r="BN670" s="140"/>
      <c r="BO670" s="133"/>
      <c r="BP670" s="133"/>
      <c r="BQ670" s="133"/>
      <c r="BR670" s="133"/>
      <c r="BS670" s="140"/>
      <c r="BT670" s="140"/>
      <c r="BU670" s="140"/>
      <c r="BV670" s="328"/>
      <c r="BW670" s="62"/>
      <c r="BX670" s="133"/>
      <c r="BY670" s="133"/>
      <c r="BZ670" s="133"/>
      <c r="CA670" s="133"/>
      <c r="CB670" s="140"/>
      <c r="CC670" s="140"/>
      <c r="CD670" s="140"/>
      <c r="CE670" s="133"/>
      <c r="CF670" s="133"/>
      <c r="CG670" s="133"/>
      <c r="CH670" s="133"/>
      <c r="CI670" s="140"/>
      <c r="CJ670" s="140"/>
      <c r="CK670" s="140"/>
      <c r="CL670" s="328"/>
      <c r="CM670" s="62"/>
      <c r="CN670" s="133"/>
      <c r="CO670" s="133"/>
      <c r="CP670" s="133"/>
      <c r="CQ670" s="133"/>
      <c r="CR670" s="140"/>
      <c r="CS670" s="140"/>
      <c r="CT670" s="140"/>
      <c r="CU670" s="133"/>
      <c r="CV670" s="133"/>
      <c r="CW670" s="133"/>
      <c r="CX670" s="133"/>
      <c r="CY670" s="140"/>
      <c r="CZ670" s="140"/>
      <c r="DA670" s="140"/>
      <c r="DB670" s="328"/>
      <c r="DC670" s="62"/>
      <c r="DD670" s="133"/>
      <c r="DE670" s="133"/>
      <c r="DF670" s="133"/>
      <c r="DG670" s="133"/>
      <c r="DH670" s="140"/>
      <c r="DI670" s="140"/>
      <c r="DJ670" s="140"/>
      <c r="DK670" s="133"/>
      <c r="DL670" s="133"/>
      <c r="DM670" s="133"/>
      <c r="DN670" s="133"/>
      <c r="DO670" s="140"/>
      <c r="DP670" s="140"/>
      <c r="DQ670" s="140"/>
      <c r="DR670" s="328"/>
      <c r="DS670" s="62"/>
      <c r="DT670" s="133"/>
      <c r="DU670" s="133"/>
      <c r="DV670" s="133"/>
      <c r="DW670" s="133"/>
      <c r="DX670" s="140"/>
      <c r="DY670" s="140"/>
      <c r="DZ670" s="140"/>
      <c r="EA670" s="133"/>
      <c r="EB670" s="133"/>
      <c r="EC670" s="133"/>
      <c r="ED670" s="133"/>
      <c r="EE670" s="140"/>
      <c r="EF670" s="140"/>
      <c r="EG670" s="140"/>
      <c r="EH670" s="328"/>
      <c r="EI670" s="62"/>
      <c r="EJ670" s="133"/>
      <c r="EK670" s="133"/>
      <c r="EL670" s="133"/>
      <c r="EM670" s="133"/>
      <c r="EN670" s="140"/>
      <c r="EO670" s="140"/>
      <c r="EP670" s="140"/>
      <c r="EQ670" s="133"/>
      <c r="ER670" s="133"/>
      <c r="ES670" s="133"/>
      <c r="ET670" s="133"/>
      <c r="EU670" s="140"/>
      <c r="EV670" s="140"/>
      <c r="EW670" s="140"/>
      <c r="EX670" s="328"/>
      <c r="EY670" s="62"/>
      <c r="EZ670" s="133"/>
      <c r="FA670" s="133"/>
      <c r="FB670" s="133"/>
      <c r="FC670" s="133"/>
      <c r="FD670" s="140"/>
      <c r="FE670" s="140"/>
      <c r="FF670" s="140"/>
      <c r="FG670" s="133"/>
      <c r="FH670" s="133"/>
      <c r="FI670" s="133"/>
      <c r="FJ670" s="133"/>
      <c r="FK670" s="140"/>
      <c r="FL670" s="140"/>
      <c r="FM670" s="140"/>
      <c r="FN670" s="328"/>
      <c r="FO670" s="62"/>
      <c r="FP670" s="133"/>
      <c r="FQ670" s="133"/>
      <c r="FR670" s="133"/>
      <c r="FS670" s="133"/>
      <c r="FT670" s="140"/>
      <c r="FU670" s="140"/>
      <c r="FV670" s="140"/>
      <c r="FW670" s="133"/>
      <c r="FX670" s="133"/>
      <c r="FY670" s="133"/>
      <c r="FZ670" s="133"/>
      <c r="GA670" s="140"/>
      <c r="GB670" s="140"/>
      <c r="GC670" s="140"/>
      <c r="GD670" s="328"/>
      <c r="GE670" s="62"/>
      <c r="GF670" s="133"/>
      <c r="GG670" s="133"/>
      <c r="GH670" s="133"/>
      <c r="GI670" s="133"/>
      <c r="GJ670" s="140"/>
      <c r="GK670" s="140"/>
      <c r="GL670" s="140"/>
      <c r="GM670" s="133"/>
      <c r="GN670" s="133"/>
      <c r="GO670" s="133"/>
      <c r="GP670" s="133"/>
      <c r="GQ670" s="140"/>
      <c r="GR670" s="140"/>
      <c r="GS670" s="140"/>
    </row>
    <row r="671" spans="1:201">
      <c r="A671" s="24"/>
      <c r="B671" s="46"/>
      <c r="C671" s="65"/>
      <c r="D671" s="57"/>
      <c r="E671" s="57"/>
      <c r="F671" s="81"/>
      <c r="G671" s="36"/>
      <c r="H671" s="36"/>
      <c r="I671" s="36"/>
      <c r="J671" s="240"/>
    </row>
    <row r="672" spans="1:201">
      <c r="A672" s="24">
        <v>15001000</v>
      </c>
      <c r="B672" s="46" t="s">
        <v>526</v>
      </c>
      <c r="C672" s="65">
        <v>62</v>
      </c>
      <c r="D672" s="57">
        <v>86</v>
      </c>
      <c r="E672" s="57">
        <v>793</v>
      </c>
      <c r="F672" s="81">
        <v>941</v>
      </c>
      <c r="G672" s="36">
        <f t="shared" si="30"/>
        <v>6.5887353878852286</v>
      </c>
      <c r="H672" s="36">
        <f t="shared" si="31"/>
        <v>9.1392136025504787</v>
      </c>
      <c r="I672" s="36">
        <f t="shared" si="32"/>
        <v>84.272051009564294</v>
      </c>
      <c r="J672" s="240">
        <v>42.274176408076485</v>
      </c>
    </row>
    <row r="673" spans="1:10">
      <c r="A673" s="24">
        <v>15002000</v>
      </c>
      <c r="B673" s="46" t="s">
        <v>527</v>
      </c>
      <c r="C673" s="65">
        <v>340</v>
      </c>
      <c r="D673" s="57">
        <v>606</v>
      </c>
      <c r="E673" s="57">
        <v>2458</v>
      </c>
      <c r="F673" s="81">
        <v>3404</v>
      </c>
      <c r="G673" s="36">
        <f t="shared" si="30"/>
        <v>9.9882491186839015</v>
      </c>
      <c r="H673" s="36">
        <f t="shared" si="31"/>
        <v>17.802585193889541</v>
      </c>
      <c r="I673" s="36">
        <f t="shared" si="32"/>
        <v>72.209165687426562</v>
      </c>
      <c r="J673" s="240">
        <v>40.198296122209271</v>
      </c>
    </row>
    <row r="674" spans="1:10">
      <c r="A674" s="24">
        <v>15003000</v>
      </c>
      <c r="B674" s="46" t="s">
        <v>528</v>
      </c>
      <c r="C674" s="65">
        <v>192</v>
      </c>
      <c r="D674" s="57">
        <v>5</v>
      </c>
      <c r="E674" s="57">
        <v>3100</v>
      </c>
      <c r="F674" s="81">
        <v>3297</v>
      </c>
      <c r="G674" s="36">
        <f t="shared" si="30"/>
        <v>5.8234758871701544</v>
      </c>
      <c r="H674" s="36">
        <f t="shared" si="31"/>
        <v>0.15165301789505611</v>
      </c>
      <c r="I674" s="36">
        <f t="shared" si="32"/>
        <v>94.024871094934795</v>
      </c>
      <c r="J674" s="240">
        <v>45.4428268122535</v>
      </c>
    </row>
    <row r="675" spans="1:10">
      <c r="A675" s="24">
        <v>15081000</v>
      </c>
      <c r="B675" s="46" t="s">
        <v>529</v>
      </c>
      <c r="C675" s="65">
        <v>90</v>
      </c>
      <c r="D675" s="57">
        <v>82</v>
      </c>
      <c r="E675" s="57">
        <v>1003</v>
      </c>
      <c r="F675" s="81">
        <v>1175</v>
      </c>
      <c r="G675" s="36">
        <f t="shared" si="30"/>
        <v>7.6595744680851068</v>
      </c>
      <c r="H675" s="36">
        <f t="shared" si="31"/>
        <v>6.9787234042553195</v>
      </c>
      <c r="I675" s="36">
        <f t="shared" si="32"/>
        <v>85.361702127659569</v>
      </c>
      <c r="J675" s="240">
        <v>41.603404255319205</v>
      </c>
    </row>
    <row r="676" spans="1:10">
      <c r="A676" s="24">
        <v>15082000</v>
      </c>
      <c r="B676" s="46" t="s">
        <v>530</v>
      </c>
      <c r="C676" s="65">
        <v>201</v>
      </c>
      <c r="D676" s="57">
        <v>225</v>
      </c>
      <c r="E676" s="57">
        <v>1671</v>
      </c>
      <c r="F676" s="81">
        <v>2097</v>
      </c>
      <c r="G676" s="36">
        <f t="shared" si="30"/>
        <v>9.585121602288984</v>
      </c>
      <c r="H676" s="36">
        <f t="shared" si="31"/>
        <v>10.729613733905579</v>
      </c>
      <c r="I676" s="36">
        <f t="shared" si="32"/>
        <v>79.685264663805441</v>
      </c>
      <c r="J676" s="240">
        <v>43.13304721030034</v>
      </c>
    </row>
    <row r="677" spans="1:10">
      <c r="A677" s="24">
        <v>15083000</v>
      </c>
      <c r="B677" s="46" t="s">
        <v>531</v>
      </c>
      <c r="C677" s="65">
        <v>252</v>
      </c>
      <c r="D677" s="57">
        <v>62</v>
      </c>
      <c r="E677" s="57">
        <v>2268</v>
      </c>
      <c r="F677" s="81">
        <v>2582</v>
      </c>
      <c r="G677" s="36">
        <f t="shared" si="30"/>
        <v>9.7598760650658409</v>
      </c>
      <c r="H677" s="36">
        <f t="shared" si="31"/>
        <v>2.4012393493415956</v>
      </c>
      <c r="I677" s="36">
        <f t="shared" si="32"/>
        <v>87.838884585592567</v>
      </c>
      <c r="J677" s="240">
        <v>43.307513555383366</v>
      </c>
    </row>
    <row r="678" spans="1:10">
      <c r="A678" s="24">
        <v>15084000</v>
      </c>
      <c r="B678" s="46" t="s">
        <v>532</v>
      </c>
      <c r="C678" s="65">
        <v>230</v>
      </c>
      <c r="D678" s="57">
        <v>261</v>
      </c>
      <c r="E678" s="57">
        <v>2034</v>
      </c>
      <c r="F678" s="81">
        <v>2525</v>
      </c>
      <c r="G678" s="36">
        <f t="shared" si="30"/>
        <v>9.1089108910891081</v>
      </c>
      <c r="H678" s="36">
        <f t="shared" si="31"/>
        <v>10.336633663366337</v>
      </c>
      <c r="I678" s="36">
        <f t="shared" si="32"/>
        <v>80.554455445544548</v>
      </c>
      <c r="J678" s="240">
        <v>41.680396039603913</v>
      </c>
    </row>
    <row r="679" spans="1:10">
      <c r="A679" s="24">
        <v>15085000</v>
      </c>
      <c r="B679" s="46" t="s">
        <v>533</v>
      </c>
      <c r="C679" s="65">
        <v>289</v>
      </c>
      <c r="D679" s="57">
        <v>199</v>
      </c>
      <c r="E679" s="57">
        <v>2375</v>
      </c>
      <c r="F679" s="81">
        <v>2863</v>
      </c>
      <c r="G679" s="36">
        <f t="shared" si="30"/>
        <v>10.094306671323785</v>
      </c>
      <c r="H679" s="36">
        <f t="shared" si="31"/>
        <v>6.9507509605309119</v>
      </c>
      <c r="I679" s="36">
        <f t="shared" si="32"/>
        <v>82.954942368145296</v>
      </c>
      <c r="J679" s="240">
        <v>42.395738735592062</v>
      </c>
    </row>
    <row r="680" spans="1:10">
      <c r="A680" s="24">
        <v>15086000</v>
      </c>
      <c r="B680" s="46" t="s">
        <v>534</v>
      </c>
      <c r="C680" s="65">
        <v>129</v>
      </c>
      <c r="D680" s="57">
        <v>96</v>
      </c>
      <c r="E680" s="57">
        <v>1088</v>
      </c>
      <c r="F680" s="81">
        <v>1313</v>
      </c>
      <c r="G680" s="36">
        <f t="shared" si="30"/>
        <v>9.8248286367098245</v>
      </c>
      <c r="H680" s="36">
        <f t="shared" si="31"/>
        <v>7.3115003808073116</v>
      </c>
      <c r="I680" s="36">
        <f t="shared" si="32"/>
        <v>82.863670982482859</v>
      </c>
      <c r="J680" s="240">
        <v>42.078446306169127</v>
      </c>
    </row>
    <row r="681" spans="1:10">
      <c r="A681" s="24">
        <v>15087000</v>
      </c>
      <c r="B681" s="46" t="s">
        <v>535</v>
      </c>
      <c r="C681" s="65">
        <v>199</v>
      </c>
      <c r="D681" s="57">
        <v>300</v>
      </c>
      <c r="E681" s="57">
        <v>1149</v>
      </c>
      <c r="F681" s="81">
        <v>1648</v>
      </c>
      <c r="G681" s="36">
        <f t="shared" si="30"/>
        <v>12.075242718446601</v>
      </c>
      <c r="H681" s="36">
        <f t="shared" si="31"/>
        <v>18.203883495145632</v>
      </c>
      <c r="I681" s="36">
        <f t="shared" si="32"/>
        <v>69.720873786407765</v>
      </c>
      <c r="J681" s="240">
        <v>39.632281553398059</v>
      </c>
    </row>
    <row r="682" spans="1:10">
      <c r="A682" s="24">
        <v>15088000</v>
      </c>
      <c r="B682" s="46" t="s">
        <v>536</v>
      </c>
      <c r="C682" s="65">
        <v>235</v>
      </c>
      <c r="D682" s="57">
        <v>176</v>
      </c>
      <c r="E682" s="57">
        <v>2167</v>
      </c>
      <c r="F682" s="81">
        <v>2578</v>
      </c>
      <c r="G682" s="36">
        <f t="shared" si="30"/>
        <v>9.1155934833204029</v>
      </c>
      <c r="H682" s="36">
        <f t="shared" si="31"/>
        <v>6.8269976726144295</v>
      </c>
      <c r="I682" s="36">
        <f t="shared" si="32"/>
        <v>84.057408844065165</v>
      </c>
      <c r="J682" s="240">
        <v>42.364235841737703</v>
      </c>
    </row>
    <row r="683" spans="1:10">
      <c r="A683" s="24">
        <v>15089000</v>
      </c>
      <c r="B683" s="46" t="s">
        <v>537</v>
      </c>
      <c r="C683" s="65">
        <v>340</v>
      </c>
      <c r="D683" s="57">
        <v>355</v>
      </c>
      <c r="E683" s="57">
        <v>2012</v>
      </c>
      <c r="F683" s="81">
        <v>2707</v>
      </c>
      <c r="G683" s="36">
        <f t="shared" si="30"/>
        <v>12.560029553010713</v>
      </c>
      <c r="H683" s="36">
        <f t="shared" si="31"/>
        <v>13.114148503878832</v>
      </c>
      <c r="I683" s="36">
        <f t="shared" si="32"/>
        <v>74.325821943110455</v>
      </c>
      <c r="J683" s="240">
        <v>41.789804211304066</v>
      </c>
    </row>
    <row r="684" spans="1:10">
      <c r="A684" s="24">
        <v>15090000</v>
      </c>
      <c r="B684" s="46" t="s">
        <v>538</v>
      </c>
      <c r="C684" s="65">
        <v>142</v>
      </c>
      <c r="D684" s="57">
        <v>126</v>
      </c>
      <c r="E684" s="57">
        <v>1176</v>
      </c>
      <c r="F684" s="81">
        <v>1444</v>
      </c>
      <c r="G684" s="36">
        <f t="shared" si="30"/>
        <v>9.8337950138504162</v>
      </c>
      <c r="H684" s="36">
        <f t="shared" si="31"/>
        <v>8.7257617728531862</v>
      </c>
      <c r="I684" s="36">
        <f t="shared" si="32"/>
        <v>81.440443213296405</v>
      </c>
      <c r="J684" s="240">
        <v>41.989612188365683</v>
      </c>
    </row>
    <row r="685" spans="1:10">
      <c r="A685" s="24">
        <v>15091000</v>
      </c>
      <c r="B685" s="46" t="s">
        <v>539</v>
      </c>
      <c r="C685" s="65">
        <v>192</v>
      </c>
      <c r="D685" s="57">
        <v>130</v>
      </c>
      <c r="E685" s="57">
        <v>1406</v>
      </c>
      <c r="F685" s="81">
        <v>1728</v>
      </c>
      <c r="G685" s="36">
        <f t="shared" si="30"/>
        <v>11.111111111111111</v>
      </c>
      <c r="H685" s="36">
        <f t="shared" si="31"/>
        <v>7.5231481481481479</v>
      </c>
      <c r="I685" s="36">
        <f t="shared" si="32"/>
        <v>81.365740740740748</v>
      </c>
      <c r="J685" s="240">
        <v>41.456018518518512</v>
      </c>
    </row>
    <row r="686" spans="1:10" s="216" customFormat="1">
      <c r="A686" s="49">
        <v>15</v>
      </c>
      <c r="B686" s="62" t="s">
        <v>595</v>
      </c>
      <c r="C686" s="132">
        <v>2893</v>
      </c>
      <c r="D686" s="133">
        <v>2709</v>
      </c>
      <c r="E686" s="133">
        <v>24700</v>
      </c>
      <c r="F686" s="134">
        <v>30302</v>
      </c>
      <c r="G686" s="140">
        <f t="shared" si="30"/>
        <v>9.5472246056365915</v>
      </c>
      <c r="H686" s="140">
        <f t="shared" si="31"/>
        <v>8.9400039601346446</v>
      </c>
      <c r="I686" s="140">
        <f t="shared" si="32"/>
        <v>81.512771434228767</v>
      </c>
      <c r="J686" s="195">
        <v>42.221239522144053</v>
      </c>
    </row>
    <row r="687" spans="1:10">
      <c r="A687" s="24"/>
      <c r="B687" s="46"/>
      <c r="C687" s="65"/>
      <c r="D687" s="57"/>
      <c r="E687" s="57"/>
      <c r="F687" s="81"/>
      <c r="G687" s="36"/>
      <c r="H687" s="36"/>
      <c r="I687" s="36"/>
      <c r="J687" s="240"/>
    </row>
    <row r="688" spans="1:10">
      <c r="A688" s="24">
        <v>16051000</v>
      </c>
      <c r="B688" s="46" t="s">
        <v>540</v>
      </c>
      <c r="C688" s="65">
        <v>26</v>
      </c>
      <c r="D688" s="57">
        <v>72</v>
      </c>
      <c r="E688" s="57">
        <v>2528</v>
      </c>
      <c r="F688" s="81">
        <v>2626</v>
      </c>
      <c r="G688" s="36">
        <f t="shared" si="30"/>
        <v>0.99009900990099009</v>
      </c>
      <c r="H688" s="36">
        <f t="shared" si="31"/>
        <v>2.7418126428027416</v>
      </c>
      <c r="I688" s="36">
        <f t="shared" si="32"/>
        <v>96.268088347296271</v>
      </c>
      <c r="J688" s="240">
        <v>45.086824067022143</v>
      </c>
    </row>
    <row r="689" spans="1:10">
      <c r="A689" s="24">
        <v>16052000</v>
      </c>
      <c r="B689" s="46" t="s">
        <v>541</v>
      </c>
      <c r="C689" s="65">
        <v>27</v>
      </c>
      <c r="D689" s="57">
        <v>47</v>
      </c>
      <c r="E689" s="57">
        <v>1134</v>
      </c>
      <c r="F689" s="81">
        <v>1208</v>
      </c>
      <c r="G689" s="36">
        <f t="shared" si="30"/>
        <v>2.2350993377483444</v>
      </c>
      <c r="H689" s="36">
        <f t="shared" si="31"/>
        <v>3.8907284768211921</v>
      </c>
      <c r="I689" s="36">
        <f t="shared" si="32"/>
        <v>93.874172185430467</v>
      </c>
      <c r="J689" s="240">
        <v>44.648178807947005</v>
      </c>
    </row>
    <row r="690" spans="1:10">
      <c r="A690" s="24">
        <v>16053000</v>
      </c>
      <c r="B690" s="46" t="s">
        <v>542</v>
      </c>
      <c r="C690" s="65">
        <v>12</v>
      </c>
      <c r="D690" s="57">
        <v>24</v>
      </c>
      <c r="E690" s="57">
        <v>1753</v>
      </c>
      <c r="F690" s="81">
        <v>1789</v>
      </c>
      <c r="G690" s="36">
        <f t="shared" si="30"/>
        <v>0.67076579094466182</v>
      </c>
      <c r="H690" s="36">
        <f t="shared" si="31"/>
        <v>1.3415315818893236</v>
      </c>
      <c r="I690" s="36">
        <f t="shared" si="32"/>
        <v>97.987702627166016</v>
      </c>
      <c r="J690" s="240">
        <v>44.873113471212974</v>
      </c>
    </row>
    <row r="691" spans="1:10">
      <c r="A691" s="24">
        <v>16054000</v>
      </c>
      <c r="B691" s="46" t="s">
        <v>543</v>
      </c>
      <c r="C691" s="65" t="s">
        <v>601</v>
      </c>
      <c r="D691" s="57" t="s">
        <v>601</v>
      </c>
      <c r="E691" s="57" t="s">
        <v>601</v>
      </c>
      <c r="F691" s="81">
        <v>359</v>
      </c>
      <c r="G691" s="36" t="s">
        <v>608</v>
      </c>
      <c r="H691" s="36" t="s">
        <v>608</v>
      </c>
      <c r="I691" s="36" t="s">
        <v>608</v>
      </c>
      <c r="J691" s="240">
        <v>45.203342618384426</v>
      </c>
    </row>
    <row r="692" spans="1:10">
      <c r="A692" s="24">
        <v>16055000</v>
      </c>
      <c r="B692" s="46" t="s">
        <v>544</v>
      </c>
      <c r="C692" s="65">
        <v>58</v>
      </c>
      <c r="D692" s="57">
        <v>3</v>
      </c>
      <c r="E692" s="57">
        <v>875</v>
      </c>
      <c r="F692" s="81">
        <v>936</v>
      </c>
      <c r="G692" s="36">
        <f t="shared" si="30"/>
        <v>6.1965811965811968</v>
      </c>
      <c r="H692" s="36">
        <f t="shared" si="31"/>
        <v>0.32051282051282054</v>
      </c>
      <c r="I692" s="36">
        <f t="shared" si="32"/>
        <v>93.482905982905976</v>
      </c>
      <c r="J692" s="240">
        <v>42.697649572649503</v>
      </c>
    </row>
    <row r="693" spans="1:10">
      <c r="A693" s="24">
        <v>16056000</v>
      </c>
      <c r="B693" s="46" t="s">
        <v>545</v>
      </c>
      <c r="C693" s="65" t="s">
        <v>601</v>
      </c>
      <c r="D693" s="57" t="s">
        <v>601</v>
      </c>
      <c r="E693" s="57" t="s">
        <v>601</v>
      </c>
      <c r="F693" s="81">
        <v>513</v>
      </c>
      <c r="G693" s="36" t="s">
        <v>608</v>
      </c>
      <c r="H693" s="36" t="s">
        <v>608</v>
      </c>
      <c r="I693" s="36" t="s">
        <v>608</v>
      </c>
      <c r="J693" s="240">
        <v>49.575048732943515</v>
      </c>
    </row>
    <row r="694" spans="1:10">
      <c r="A694" s="24">
        <v>16061000</v>
      </c>
      <c r="B694" s="46" t="s">
        <v>546</v>
      </c>
      <c r="C694" s="65">
        <v>92</v>
      </c>
      <c r="D694" s="57">
        <v>17</v>
      </c>
      <c r="E694" s="57">
        <v>1205</v>
      </c>
      <c r="F694" s="81">
        <v>1314</v>
      </c>
      <c r="G694" s="36">
        <f t="shared" si="30"/>
        <v>7.0015220700152208</v>
      </c>
      <c r="H694" s="36">
        <f t="shared" si="31"/>
        <v>1.2937595129375952</v>
      </c>
      <c r="I694" s="36">
        <f t="shared" si="32"/>
        <v>91.704718417047189</v>
      </c>
      <c r="J694" s="240">
        <v>42.056316590563149</v>
      </c>
    </row>
    <row r="695" spans="1:10">
      <c r="A695" s="24">
        <v>16062000</v>
      </c>
      <c r="B695" s="46" t="s">
        <v>66</v>
      </c>
      <c r="C695" s="65">
        <v>33</v>
      </c>
      <c r="D695" s="57">
        <v>30</v>
      </c>
      <c r="E695" s="57">
        <v>1053</v>
      </c>
      <c r="F695" s="81">
        <v>1116</v>
      </c>
      <c r="G695" s="36">
        <f t="shared" si="30"/>
        <v>2.956989247311828</v>
      </c>
      <c r="H695" s="36">
        <f t="shared" si="31"/>
        <v>2.6881720430107525</v>
      </c>
      <c r="I695" s="36">
        <f t="shared" si="32"/>
        <v>94.354838709677423</v>
      </c>
      <c r="J695" s="240">
        <v>47.252688172042959</v>
      </c>
    </row>
    <row r="696" spans="1:10">
      <c r="A696" s="24">
        <v>16063000</v>
      </c>
      <c r="B696" s="46" t="s">
        <v>65</v>
      </c>
      <c r="C696" s="65">
        <v>71</v>
      </c>
      <c r="D696" s="57">
        <v>121</v>
      </c>
      <c r="E696" s="57">
        <v>1475</v>
      </c>
      <c r="F696" s="81">
        <v>1667</v>
      </c>
      <c r="G696" s="36">
        <f t="shared" si="30"/>
        <v>4.2591481703659264</v>
      </c>
      <c r="H696" s="36">
        <f t="shared" si="31"/>
        <v>7.2585482903419321</v>
      </c>
      <c r="I696" s="36">
        <f t="shared" si="32"/>
        <v>88.482303539292147</v>
      </c>
      <c r="J696" s="240">
        <v>42.82543491301734</v>
      </c>
    </row>
    <row r="697" spans="1:10">
      <c r="A697" s="24">
        <v>16064000</v>
      </c>
      <c r="B697" s="46" t="s">
        <v>64</v>
      </c>
      <c r="C697" s="65">
        <v>42</v>
      </c>
      <c r="D697" s="57">
        <v>36</v>
      </c>
      <c r="E697" s="57">
        <v>1411</v>
      </c>
      <c r="F697" s="81">
        <v>1489</v>
      </c>
      <c r="G697" s="36">
        <f t="shared" si="30"/>
        <v>2.8206850235057086</v>
      </c>
      <c r="H697" s="36">
        <f t="shared" si="31"/>
        <v>2.4177300201477503</v>
      </c>
      <c r="I697" s="36">
        <f t="shared" si="32"/>
        <v>94.761584956346539</v>
      </c>
      <c r="J697" s="240">
        <v>44.388851578240413</v>
      </c>
    </row>
    <row r="698" spans="1:10">
      <c r="A698" s="24">
        <v>16065000</v>
      </c>
      <c r="B698" s="46" t="s">
        <v>63</v>
      </c>
      <c r="C698" s="65">
        <v>69</v>
      </c>
      <c r="D698" s="57">
        <v>43</v>
      </c>
      <c r="E698" s="57">
        <v>795</v>
      </c>
      <c r="F698" s="81">
        <v>907</v>
      </c>
      <c r="G698" s="36">
        <f t="shared" si="30"/>
        <v>7.6074972436604194</v>
      </c>
      <c r="H698" s="36">
        <f t="shared" si="31"/>
        <v>4.7409040793825801</v>
      </c>
      <c r="I698" s="36">
        <f t="shared" si="32"/>
        <v>87.651598676957008</v>
      </c>
      <c r="J698" s="240">
        <v>41.739801543550136</v>
      </c>
    </row>
    <row r="699" spans="1:10">
      <c r="A699" s="24">
        <v>16066000</v>
      </c>
      <c r="B699" s="46" t="s">
        <v>62</v>
      </c>
      <c r="C699" s="65">
        <v>70</v>
      </c>
      <c r="D699" s="57">
        <v>128</v>
      </c>
      <c r="E699" s="57">
        <v>1422</v>
      </c>
      <c r="F699" s="81">
        <v>1620</v>
      </c>
      <c r="G699" s="36">
        <f t="shared" si="30"/>
        <v>4.3209876543209873</v>
      </c>
      <c r="H699" s="36">
        <f t="shared" si="31"/>
        <v>7.9012345679012341</v>
      </c>
      <c r="I699" s="36">
        <f t="shared" si="32"/>
        <v>87.777777777777771</v>
      </c>
      <c r="J699" s="240">
        <v>43.203086419753021</v>
      </c>
    </row>
    <row r="700" spans="1:10">
      <c r="A700" s="24">
        <v>16067000</v>
      </c>
      <c r="B700" s="46" t="s">
        <v>61</v>
      </c>
      <c r="C700" s="65">
        <v>63</v>
      </c>
      <c r="D700" s="57">
        <v>44</v>
      </c>
      <c r="E700" s="57">
        <v>1586</v>
      </c>
      <c r="F700" s="81">
        <v>1693</v>
      </c>
      <c r="G700" s="36">
        <f t="shared" si="30"/>
        <v>3.7212049616066154</v>
      </c>
      <c r="H700" s="36">
        <f t="shared" si="31"/>
        <v>2.5989367985823981</v>
      </c>
      <c r="I700" s="36">
        <f t="shared" si="32"/>
        <v>93.679858239810983</v>
      </c>
      <c r="J700" s="240">
        <v>44.826934435912577</v>
      </c>
    </row>
    <row r="701" spans="1:10">
      <c r="A701" s="24">
        <v>16068000</v>
      </c>
      <c r="B701" s="46" t="s">
        <v>60</v>
      </c>
      <c r="C701" s="65">
        <v>28</v>
      </c>
      <c r="D701" s="57">
        <v>35</v>
      </c>
      <c r="E701" s="57">
        <v>927</v>
      </c>
      <c r="F701" s="81">
        <v>990</v>
      </c>
      <c r="G701" s="36">
        <f t="shared" si="30"/>
        <v>2.8282828282828283</v>
      </c>
      <c r="H701" s="36">
        <f t="shared" si="31"/>
        <v>3.5353535353535355</v>
      </c>
      <c r="I701" s="36">
        <f t="shared" si="32"/>
        <v>93.63636363636364</v>
      </c>
      <c r="J701" s="240">
        <v>42.072727272727278</v>
      </c>
    </row>
    <row r="702" spans="1:10">
      <c r="A702" s="24">
        <v>16069000</v>
      </c>
      <c r="B702" s="46" t="s">
        <v>59</v>
      </c>
      <c r="C702" s="65">
        <v>18</v>
      </c>
      <c r="D702" s="57">
        <v>23</v>
      </c>
      <c r="E702" s="57">
        <v>762</v>
      </c>
      <c r="F702" s="81">
        <v>803</v>
      </c>
      <c r="G702" s="36">
        <f t="shared" si="30"/>
        <v>2.2415940224159403</v>
      </c>
      <c r="H702" s="36">
        <f t="shared" si="31"/>
        <v>2.8642590286425902</v>
      </c>
      <c r="I702" s="36">
        <f t="shared" si="32"/>
        <v>94.894146948941469</v>
      </c>
      <c r="J702" s="240">
        <v>43.341220423412238</v>
      </c>
    </row>
    <row r="703" spans="1:10">
      <c r="A703" s="24">
        <v>16070000</v>
      </c>
      <c r="B703" s="46" t="s">
        <v>58</v>
      </c>
      <c r="C703" s="65">
        <v>62</v>
      </c>
      <c r="D703" s="57">
        <v>82</v>
      </c>
      <c r="E703" s="57">
        <v>1323</v>
      </c>
      <c r="F703" s="81">
        <v>1467</v>
      </c>
      <c r="G703" s="36">
        <f t="shared" si="30"/>
        <v>4.2263122017723243</v>
      </c>
      <c r="H703" s="36">
        <f t="shared" si="31"/>
        <v>5.5896387184730747</v>
      </c>
      <c r="I703" s="36">
        <f t="shared" si="32"/>
        <v>90.184049079754601</v>
      </c>
      <c r="J703" s="240">
        <v>45.489434219495635</v>
      </c>
    </row>
    <row r="704" spans="1:10">
      <c r="A704" s="24">
        <v>16071000</v>
      </c>
      <c r="B704" s="46" t="s">
        <v>57</v>
      </c>
      <c r="C704" s="65">
        <v>19</v>
      </c>
      <c r="D704" s="57">
        <v>17</v>
      </c>
      <c r="E704" s="57">
        <v>1143</v>
      </c>
      <c r="F704" s="81">
        <v>1179</v>
      </c>
      <c r="G704" s="36">
        <f t="shared" si="30"/>
        <v>1.6115351993214588</v>
      </c>
      <c r="H704" s="36">
        <f t="shared" si="31"/>
        <v>1.4418999151823579</v>
      </c>
      <c r="I704" s="36">
        <f t="shared" si="32"/>
        <v>96.946564885496187</v>
      </c>
      <c r="J704" s="240">
        <v>46.622561492790489</v>
      </c>
    </row>
    <row r="705" spans="1:26">
      <c r="A705" s="24">
        <v>16072000</v>
      </c>
      <c r="B705" s="46" t="s">
        <v>56</v>
      </c>
      <c r="C705" s="65">
        <v>19</v>
      </c>
      <c r="D705" s="57">
        <v>33</v>
      </c>
      <c r="E705" s="57">
        <v>628</v>
      </c>
      <c r="F705" s="81">
        <v>680</v>
      </c>
      <c r="G705" s="36">
        <f t="shared" si="30"/>
        <v>2.7941176470588234</v>
      </c>
      <c r="H705" s="36">
        <f t="shared" si="31"/>
        <v>4.8529411764705879</v>
      </c>
      <c r="I705" s="36">
        <f t="shared" si="32"/>
        <v>92.352941176470594</v>
      </c>
      <c r="J705" s="240">
        <v>44.257352941176386</v>
      </c>
    </row>
    <row r="706" spans="1:26">
      <c r="A706" s="24">
        <v>16073000</v>
      </c>
      <c r="B706" s="46" t="s">
        <v>55</v>
      </c>
      <c r="C706" s="65">
        <v>13</v>
      </c>
      <c r="D706" s="57">
        <v>43</v>
      </c>
      <c r="E706" s="57">
        <v>1339</v>
      </c>
      <c r="F706" s="81">
        <v>1395</v>
      </c>
      <c r="G706" s="36">
        <f t="shared" si="30"/>
        <v>0.93189964157706096</v>
      </c>
      <c r="H706" s="36">
        <f t="shared" si="31"/>
        <v>3.0824372759856629</v>
      </c>
      <c r="I706" s="36">
        <f t="shared" si="32"/>
        <v>95.98566308243727</v>
      </c>
      <c r="J706" s="240">
        <v>48.769175627240074</v>
      </c>
    </row>
    <row r="707" spans="1:26">
      <c r="A707" s="24">
        <v>16074000</v>
      </c>
      <c r="B707" s="46" t="s">
        <v>54</v>
      </c>
      <c r="C707" s="65">
        <v>9</v>
      </c>
      <c r="D707" s="57">
        <v>33</v>
      </c>
      <c r="E707" s="57">
        <v>1098</v>
      </c>
      <c r="F707" s="81">
        <v>1140</v>
      </c>
      <c r="G707" s="36">
        <f t="shared" si="30"/>
        <v>0.78947368421052633</v>
      </c>
      <c r="H707" s="36">
        <f t="shared" si="31"/>
        <v>2.8947368421052633</v>
      </c>
      <c r="I707" s="36">
        <f t="shared" si="32"/>
        <v>96.315789473684205</v>
      </c>
      <c r="J707" s="240">
        <v>47.136842105263213</v>
      </c>
    </row>
    <row r="708" spans="1:26">
      <c r="A708" s="24">
        <v>16075000</v>
      </c>
      <c r="B708" s="46" t="s">
        <v>53</v>
      </c>
      <c r="C708" s="65">
        <v>35</v>
      </c>
      <c r="D708" s="57">
        <v>32</v>
      </c>
      <c r="E708" s="57">
        <v>956</v>
      </c>
      <c r="F708" s="81">
        <v>1023</v>
      </c>
      <c r="G708" s="36">
        <f t="shared" si="30"/>
        <v>3.4213098729227762</v>
      </c>
      <c r="H708" s="36">
        <f t="shared" si="31"/>
        <v>3.1280547409579667</v>
      </c>
      <c r="I708" s="36">
        <f t="shared" si="32"/>
        <v>93.450635386119259</v>
      </c>
      <c r="J708" s="240">
        <v>44.828934506353896</v>
      </c>
    </row>
    <row r="709" spans="1:26">
      <c r="A709" s="24">
        <v>16076000</v>
      </c>
      <c r="B709" s="46" t="s">
        <v>52</v>
      </c>
      <c r="C709" s="65">
        <v>43</v>
      </c>
      <c r="D709" s="57">
        <v>78</v>
      </c>
      <c r="E709" s="57">
        <v>1217</v>
      </c>
      <c r="F709" s="81">
        <v>1338</v>
      </c>
      <c r="G709" s="36">
        <f t="shared" si="30"/>
        <v>3.2137518684603887</v>
      </c>
      <c r="H709" s="36">
        <f t="shared" si="31"/>
        <v>5.8295964125560538</v>
      </c>
      <c r="I709" s="36">
        <f t="shared" si="32"/>
        <v>90.956651718983551</v>
      </c>
      <c r="J709" s="240">
        <v>44.567264573990975</v>
      </c>
    </row>
    <row r="710" spans="1:26">
      <c r="A710" s="24">
        <v>16077000</v>
      </c>
      <c r="B710" s="46" t="s">
        <v>51</v>
      </c>
      <c r="C710" s="65">
        <v>13</v>
      </c>
      <c r="D710" s="57">
        <v>28</v>
      </c>
      <c r="E710" s="57">
        <v>1001</v>
      </c>
      <c r="F710" s="81">
        <v>1042</v>
      </c>
      <c r="G710" s="36">
        <f t="shared" si="30"/>
        <v>1.2476007677543186</v>
      </c>
      <c r="H710" s="36">
        <f t="shared" si="31"/>
        <v>2.6871401151631478</v>
      </c>
      <c r="I710" s="36">
        <f t="shared" si="32"/>
        <v>96.065259117082533</v>
      </c>
      <c r="J710" s="240">
        <v>44.863723608445284</v>
      </c>
    </row>
    <row r="711" spans="1:26" s="479" customFormat="1">
      <c r="A711" s="367">
        <v>16</v>
      </c>
      <c r="B711" s="194" t="s">
        <v>597</v>
      </c>
      <c r="C711" s="123">
        <v>827</v>
      </c>
      <c r="D711" s="115">
        <v>1046</v>
      </c>
      <c r="E711" s="115">
        <v>26421</v>
      </c>
      <c r="F711" s="116">
        <v>28294</v>
      </c>
      <c r="G711" s="161">
        <f>C711*100/F711</f>
        <v>2.9228811762211069</v>
      </c>
      <c r="H711" s="161">
        <f>D711*100/F711</f>
        <v>3.6968968685940484</v>
      </c>
      <c r="I711" s="158">
        <f>E711*100/F711</f>
        <v>93.380221955184851</v>
      </c>
      <c r="J711" s="158">
        <v>44.734395985014601</v>
      </c>
      <c r="W711" s="565"/>
      <c r="X711" s="565"/>
      <c r="Y711" s="565"/>
      <c r="Z711" s="565"/>
    </row>
    <row r="712" spans="1:26">
      <c r="A712" s="24"/>
      <c r="B712" s="480"/>
      <c r="C712" s="59"/>
      <c r="D712" s="58"/>
      <c r="E712" s="58"/>
      <c r="F712" s="481"/>
      <c r="G712" s="36"/>
      <c r="H712" s="36"/>
      <c r="I712" s="36"/>
      <c r="J712" s="36"/>
    </row>
    <row r="713" spans="1:26">
      <c r="A713" s="189"/>
      <c r="B713" s="199" t="s">
        <v>584</v>
      </c>
      <c r="C713" s="146">
        <v>75235</v>
      </c>
      <c r="D713" s="147">
        <v>152098</v>
      </c>
      <c r="E713" s="147">
        <v>211758</v>
      </c>
      <c r="F713" s="148">
        <v>439091</v>
      </c>
      <c r="G713" s="179">
        <f>C713*100/F713</f>
        <v>17.134261462885824</v>
      </c>
      <c r="H713" s="180">
        <f>D713*100/F713</f>
        <v>34.639288894557161</v>
      </c>
      <c r="I713" s="157">
        <f>E713*100/F713</f>
        <v>48.226449642557007</v>
      </c>
      <c r="J713" s="157">
        <v>36.1</v>
      </c>
    </row>
    <row r="714" spans="1:26">
      <c r="A714" s="55"/>
      <c r="B714" s="200" t="s">
        <v>598</v>
      </c>
      <c r="C714" s="149">
        <v>11645</v>
      </c>
      <c r="D714" s="150">
        <v>34817</v>
      </c>
      <c r="E714" s="150">
        <v>159524</v>
      </c>
      <c r="F714" s="151">
        <v>205986</v>
      </c>
      <c r="G714" s="139">
        <f>C714*100/F714</f>
        <v>5.6532968259978835</v>
      </c>
      <c r="H714" s="140">
        <f>D714*100/F714</f>
        <v>16.902605031409902</v>
      </c>
      <c r="I714" s="141">
        <f>E714*100/F714</f>
        <v>77.44409814259221</v>
      </c>
      <c r="J714" s="141">
        <v>42.27</v>
      </c>
    </row>
    <row r="715" spans="1:26">
      <c r="A715" s="190"/>
      <c r="B715" s="183" t="s">
        <v>583</v>
      </c>
      <c r="C715" s="153">
        <v>86880</v>
      </c>
      <c r="D715" s="153">
        <v>186915</v>
      </c>
      <c r="E715" s="153">
        <v>371282</v>
      </c>
      <c r="F715" s="154">
        <v>645077</v>
      </c>
      <c r="G715" s="160">
        <f>C715*100/F715</f>
        <v>13.468159615053708</v>
      </c>
      <c r="H715" s="161">
        <f>D715*100/F715</f>
        <v>28.975610663533189</v>
      </c>
      <c r="I715" s="158">
        <f>E715*100/F715</f>
        <v>57.556229721413104</v>
      </c>
      <c r="J715" s="158">
        <v>38.1</v>
      </c>
    </row>
    <row r="717" spans="1:26">
      <c r="A717" s="1"/>
    </row>
    <row r="718" spans="1:26">
      <c r="A718" s="1" t="s">
        <v>10</v>
      </c>
    </row>
    <row r="719" spans="1:26">
      <c r="A719" s="1" t="s">
        <v>582</v>
      </c>
    </row>
    <row r="720" spans="1:26">
      <c r="A720" s="1"/>
    </row>
    <row r="721" spans="1:11">
      <c r="A721" s="37" t="s">
        <v>666</v>
      </c>
    </row>
    <row r="722" spans="1:11" ht="15">
      <c r="K722" s="632"/>
    </row>
  </sheetData>
  <autoFilter ref="A5:B715"/>
  <mergeCells count="6">
    <mergeCell ref="J3:J5"/>
    <mergeCell ref="A3:B5"/>
    <mergeCell ref="C3:F3"/>
    <mergeCell ref="G3:I3"/>
    <mergeCell ref="C5:F5"/>
    <mergeCell ref="G5:I5"/>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741"/>
  <sheetViews>
    <sheetView workbookViewId="0"/>
  </sheetViews>
  <sheetFormatPr baseColWidth="10" defaultColWidth="11.42578125" defaultRowHeight="12.75"/>
  <cols>
    <col min="1" max="1" width="11.42578125" style="565"/>
    <col min="2" max="2" width="58.7109375" style="565" customWidth="1"/>
    <col min="3" max="6" width="14.85546875" style="216" customWidth="1"/>
    <col min="7" max="9" width="14.85546875" style="565" customWidth="1"/>
    <col min="10" max="10" width="11.5703125" style="565" customWidth="1"/>
    <col min="11" max="16384" width="11.42578125" style="565"/>
  </cols>
  <sheetData>
    <row r="1" spans="1:10">
      <c r="A1" s="2" t="s">
        <v>848</v>
      </c>
    </row>
    <row r="2" spans="1:10">
      <c r="A2" s="2"/>
    </row>
    <row r="3" spans="1:10" ht="39" customHeight="1">
      <c r="A3" s="749" t="s">
        <v>652</v>
      </c>
      <c r="B3" s="750"/>
      <c r="C3" s="787" t="s">
        <v>816</v>
      </c>
      <c r="D3" s="788"/>
      <c r="E3" s="788"/>
      <c r="F3" s="785"/>
      <c r="G3" s="785" t="s">
        <v>816</v>
      </c>
      <c r="H3" s="786"/>
      <c r="I3" s="786"/>
      <c r="J3" s="782" t="s">
        <v>782</v>
      </c>
    </row>
    <row r="4" spans="1:10" ht="25.5">
      <c r="A4" s="751"/>
      <c r="B4" s="752"/>
      <c r="C4" s="630" t="s">
        <v>17</v>
      </c>
      <c r="D4" s="95" t="s">
        <v>18</v>
      </c>
      <c r="E4" s="95" t="s">
        <v>19</v>
      </c>
      <c r="F4" s="631" t="s">
        <v>6</v>
      </c>
      <c r="G4" s="631" t="s">
        <v>17</v>
      </c>
      <c r="H4" s="95" t="s">
        <v>18</v>
      </c>
      <c r="I4" s="95" t="s">
        <v>19</v>
      </c>
      <c r="J4" s="783"/>
    </row>
    <row r="5" spans="1:10">
      <c r="A5" s="753"/>
      <c r="B5" s="754"/>
      <c r="C5" s="787" t="s">
        <v>3</v>
      </c>
      <c r="D5" s="788"/>
      <c r="E5" s="788"/>
      <c r="F5" s="785"/>
      <c r="G5" s="787" t="s">
        <v>4</v>
      </c>
      <c r="H5" s="788"/>
      <c r="I5" s="785"/>
      <c r="J5" s="784"/>
    </row>
    <row r="6" spans="1:10">
      <c r="A6" s="23">
        <v>1001000</v>
      </c>
      <c r="B6" s="45" t="s">
        <v>34</v>
      </c>
      <c r="C6" s="63">
        <v>570</v>
      </c>
      <c r="D6" s="56">
        <v>736</v>
      </c>
      <c r="E6" s="56">
        <v>1356</v>
      </c>
      <c r="F6" s="70">
        <v>2662</v>
      </c>
      <c r="G6" s="76">
        <v>21.412471825694965</v>
      </c>
      <c r="H6" s="76">
        <v>27.648384673178061</v>
      </c>
      <c r="I6" s="77">
        <v>50.939143501126971</v>
      </c>
      <c r="J6" s="77">
        <v>34.999624342599617</v>
      </c>
    </row>
    <row r="7" spans="1:10">
      <c r="A7" s="24">
        <v>1002000</v>
      </c>
      <c r="B7" s="46" t="s">
        <v>37</v>
      </c>
      <c r="C7" s="65">
        <v>220</v>
      </c>
      <c r="D7" s="57">
        <v>1641</v>
      </c>
      <c r="E7" s="57">
        <v>5005</v>
      </c>
      <c r="F7" s="81">
        <v>6866</v>
      </c>
      <c r="G7" s="36">
        <v>3.2041945819982525</v>
      </c>
      <c r="H7" s="36">
        <v>23.900378677541507</v>
      </c>
      <c r="I7" s="35">
        <v>72.895426740460238</v>
      </c>
      <c r="J7" s="35">
        <v>37.26988057092931</v>
      </c>
    </row>
    <row r="8" spans="1:10" ht="12.75" customHeight="1">
      <c r="A8" s="24">
        <v>1003000</v>
      </c>
      <c r="B8" s="46" t="s">
        <v>38</v>
      </c>
      <c r="C8" s="65">
        <v>640</v>
      </c>
      <c r="D8" s="57">
        <v>1130</v>
      </c>
      <c r="E8" s="57">
        <v>4012</v>
      </c>
      <c r="F8" s="81">
        <v>5782</v>
      </c>
      <c r="G8" s="36">
        <v>11.068834313386372</v>
      </c>
      <c r="H8" s="36">
        <v>19.543410584572811</v>
      </c>
      <c r="I8" s="35">
        <v>69.387755102040813</v>
      </c>
      <c r="J8" s="35">
        <v>37.23953649256314</v>
      </c>
    </row>
    <row r="9" spans="1:10">
      <c r="A9" s="24">
        <v>1004000</v>
      </c>
      <c r="B9" s="46" t="s">
        <v>39</v>
      </c>
      <c r="C9" s="65">
        <v>747</v>
      </c>
      <c r="D9" s="57">
        <v>339</v>
      </c>
      <c r="E9" s="57">
        <v>1089</v>
      </c>
      <c r="F9" s="81">
        <v>2175</v>
      </c>
      <c r="G9" s="36">
        <v>34.344827586206897</v>
      </c>
      <c r="H9" s="36">
        <v>15.586206896551724</v>
      </c>
      <c r="I9" s="35">
        <v>50.068965517241381</v>
      </c>
      <c r="J9" s="35">
        <v>33.601379310344839</v>
      </c>
    </row>
    <row r="10" spans="1:10">
      <c r="A10" s="24">
        <v>1051000</v>
      </c>
      <c r="B10" s="46" t="s">
        <v>40</v>
      </c>
      <c r="C10" s="65">
        <v>2130</v>
      </c>
      <c r="D10" s="57">
        <v>1016</v>
      </c>
      <c r="E10" s="57">
        <v>304</v>
      </c>
      <c r="F10" s="81">
        <v>3450</v>
      </c>
      <c r="G10" s="36">
        <v>61.739130434782609</v>
      </c>
      <c r="H10" s="36">
        <v>29.44927536231884</v>
      </c>
      <c r="I10" s="35">
        <v>8.8115942028985508</v>
      </c>
      <c r="J10" s="35">
        <v>25.529565217391305</v>
      </c>
    </row>
    <row r="11" spans="1:10">
      <c r="A11" s="24">
        <v>1053000</v>
      </c>
      <c r="B11" s="46" t="s">
        <v>262</v>
      </c>
      <c r="C11" s="65">
        <v>1404</v>
      </c>
      <c r="D11" s="57">
        <v>1623</v>
      </c>
      <c r="E11" s="57">
        <v>2563</v>
      </c>
      <c r="F11" s="81">
        <v>5590</v>
      </c>
      <c r="G11" s="36">
        <v>25.11627906976744</v>
      </c>
      <c r="H11" s="36">
        <v>29.033989266547405</v>
      </c>
      <c r="I11" s="35">
        <v>45.849731663685155</v>
      </c>
      <c r="J11" s="35">
        <v>34.830948121645648</v>
      </c>
    </row>
    <row r="12" spans="1:10">
      <c r="A12" s="24">
        <v>1054000</v>
      </c>
      <c r="B12" s="46" t="s">
        <v>41</v>
      </c>
      <c r="C12" s="65">
        <v>662</v>
      </c>
      <c r="D12" s="57">
        <v>2431</v>
      </c>
      <c r="E12" s="57">
        <v>1309</v>
      </c>
      <c r="F12" s="81">
        <v>4402</v>
      </c>
      <c r="G12" s="36">
        <v>15.038618809631986</v>
      </c>
      <c r="H12" s="36">
        <v>55.224897773739208</v>
      </c>
      <c r="I12" s="35">
        <v>29.736483416628804</v>
      </c>
      <c r="J12" s="35">
        <v>34.447978191731124</v>
      </c>
    </row>
    <row r="13" spans="1:10">
      <c r="A13" s="24">
        <v>1055000</v>
      </c>
      <c r="B13" s="46" t="s">
        <v>42</v>
      </c>
      <c r="C13" s="65">
        <v>1941</v>
      </c>
      <c r="D13" s="57">
        <v>1833</v>
      </c>
      <c r="E13" s="57">
        <v>1267</v>
      </c>
      <c r="F13" s="81">
        <v>5041</v>
      </c>
      <c r="G13" s="36">
        <v>38.504265026780402</v>
      </c>
      <c r="H13" s="36">
        <v>36.36183296964888</v>
      </c>
      <c r="I13" s="35">
        <v>25.133902003570721</v>
      </c>
      <c r="J13" s="35">
        <v>31.268002380480063</v>
      </c>
    </row>
    <row r="14" spans="1:10">
      <c r="A14" s="24">
        <v>1056000</v>
      </c>
      <c r="B14" s="46" t="s">
        <v>43</v>
      </c>
      <c r="C14" s="65">
        <v>2446</v>
      </c>
      <c r="D14" s="57">
        <v>3362</v>
      </c>
      <c r="E14" s="57">
        <v>3244</v>
      </c>
      <c r="F14" s="81">
        <v>9052</v>
      </c>
      <c r="G14" s="36">
        <v>27.021652673442333</v>
      </c>
      <c r="H14" s="36">
        <v>37.14096332302254</v>
      </c>
      <c r="I14" s="35">
        <v>35.837384003535128</v>
      </c>
      <c r="J14" s="35">
        <v>32.763698630137071</v>
      </c>
    </row>
    <row r="15" spans="1:10">
      <c r="A15" s="24">
        <v>1057000</v>
      </c>
      <c r="B15" s="46" t="s">
        <v>44</v>
      </c>
      <c r="C15" s="65">
        <v>1336</v>
      </c>
      <c r="D15" s="57">
        <v>1279</v>
      </c>
      <c r="E15" s="57">
        <v>820</v>
      </c>
      <c r="F15" s="81">
        <v>3435</v>
      </c>
      <c r="G15" s="36">
        <v>38.893740902474526</v>
      </c>
      <c r="H15" s="36">
        <v>37.23435225618632</v>
      </c>
      <c r="I15" s="35">
        <v>23.871906841339158</v>
      </c>
      <c r="J15" s="35">
        <v>30.387190684133856</v>
      </c>
    </row>
    <row r="16" spans="1:10">
      <c r="A16" s="24">
        <v>1058000</v>
      </c>
      <c r="B16" s="46" t="s">
        <v>45</v>
      </c>
      <c r="C16" s="65">
        <v>3016</v>
      </c>
      <c r="D16" s="57">
        <v>3376</v>
      </c>
      <c r="E16" s="57">
        <v>1560</v>
      </c>
      <c r="F16" s="81">
        <v>7952</v>
      </c>
      <c r="G16" s="36">
        <v>37.927565392354126</v>
      </c>
      <c r="H16" s="36">
        <v>42.454728370221325</v>
      </c>
      <c r="I16" s="35">
        <v>19.617706237424546</v>
      </c>
      <c r="J16" s="35">
        <v>30.330231388329999</v>
      </c>
    </row>
    <row r="17" spans="1:10">
      <c r="A17" s="24">
        <v>1059000</v>
      </c>
      <c r="B17" s="46" t="s">
        <v>46</v>
      </c>
      <c r="C17" s="65">
        <v>2299</v>
      </c>
      <c r="D17" s="57">
        <v>2712</v>
      </c>
      <c r="E17" s="57">
        <v>978</v>
      </c>
      <c r="F17" s="81">
        <v>5989</v>
      </c>
      <c r="G17" s="36">
        <v>38.387042912005342</v>
      </c>
      <c r="H17" s="36">
        <v>45.283018867924525</v>
      </c>
      <c r="I17" s="35">
        <v>16.32993822007013</v>
      </c>
      <c r="J17" s="35">
        <v>30.608615795625301</v>
      </c>
    </row>
    <row r="18" spans="1:10">
      <c r="A18" s="24"/>
      <c r="B18" s="46"/>
      <c r="C18" s="65"/>
      <c r="D18" s="57"/>
      <c r="E18" s="57"/>
      <c r="F18" s="81"/>
      <c r="G18" s="36"/>
      <c r="H18" s="36"/>
      <c r="I18" s="35"/>
      <c r="J18" s="35"/>
    </row>
    <row r="19" spans="1:10">
      <c r="A19" s="49">
        <v>1060000</v>
      </c>
      <c r="B19" s="62" t="s">
        <v>676</v>
      </c>
      <c r="C19" s="132">
        <v>1811</v>
      </c>
      <c r="D19" s="133">
        <v>2912</v>
      </c>
      <c r="E19" s="133">
        <v>3335</v>
      </c>
      <c r="F19" s="134">
        <v>8058</v>
      </c>
      <c r="G19" s="140">
        <v>22.474559444030778</v>
      </c>
      <c r="H19" s="140">
        <v>36.137999503598905</v>
      </c>
      <c r="I19" s="141">
        <v>41.387441052370313</v>
      </c>
      <c r="J19" s="141">
        <v>34.767063787540067</v>
      </c>
    </row>
    <row r="20" spans="1:10">
      <c r="A20" s="24">
        <v>1060000</v>
      </c>
      <c r="B20" s="46" t="s">
        <v>679</v>
      </c>
      <c r="C20" s="65">
        <v>1577</v>
      </c>
      <c r="D20" s="57">
        <v>2522</v>
      </c>
      <c r="E20" s="57">
        <v>1876</v>
      </c>
      <c r="F20" s="81">
        <v>5975</v>
      </c>
      <c r="G20" s="36">
        <v>26.393305439330543</v>
      </c>
      <c r="H20" s="36">
        <v>42.2092050209205</v>
      </c>
      <c r="I20" s="35">
        <v>31.397489539748953</v>
      </c>
      <c r="J20" s="35">
        <v>32.423096234309554</v>
      </c>
    </row>
    <row r="21" spans="1:10">
      <c r="A21" s="24">
        <v>1060063</v>
      </c>
      <c r="B21" s="46" t="s">
        <v>707</v>
      </c>
      <c r="C21" s="65">
        <v>234</v>
      </c>
      <c r="D21" s="57">
        <v>390</v>
      </c>
      <c r="E21" s="57">
        <v>1459</v>
      </c>
      <c r="F21" s="81">
        <v>2083</v>
      </c>
      <c r="G21" s="36">
        <v>11.233797407585215</v>
      </c>
      <c r="H21" s="36">
        <v>18.722995679308688</v>
      </c>
      <c r="I21" s="35">
        <v>70.04320691310609</v>
      </c>
      <c r="J21" s="35">
        <v>41.490638502160351</v>
      </c>
    </row>
    <row r="22" spans="1:10">
      <c r="A22" s="24"/>
      <c r="B22" s="46"/>
      <c r="C22" s="65"/>
      <c r="D22" s="57"/>
      <c r="E22" s="57"/>
      <c r="F22" s="81"/>
      <c r="G22" s="36"/>
      <c r="H22" s="36"/>
      <c r="I22" s="35"/>
      <c r="J22" s="35"/>
    </row>
    <row r="23" spans="1:10">
      <c r="A23" s="24">
        <v>1061000</v>
      </c>
      <c r="B23" s="46" t="s">
        <v>47</v>
      </c>
      <c r="C23" s="65">
        <v>2452</v>
      </c>
      <c r="D23" s="57">
        <v>729</v>
      </c>
      <c r="E23" s="57">
        <v>406</v>
      </c>
      <c r="F23" s="81">
        <v>3587</v>
      </c>
      <c r="G23" s="36">
        <v>68.357959297463054</v>
      </c>
      <c r="H23" s="36">
        <v>20.323390019514914</v>
      </c>
      <c r="I23" s="35">
        <v>11.318650683022025</v>
      </c>
      <c r="J23" s="35">
        <v>26.424867577362694</v>
      </c>
    </row>
    <row r="24" spans="1:10">
      <c r="A24" s="24">
        <v>1062000</v>
      </c>
      <c r="B24" s="46" t="s">
        <v>48</v>
      </c>
      <c r="C24" s="65">
        <v>1425</v>
      </c>
      <c r="D24" s="57">
        <v>2693</v>
      </c>
      <c r="E24" s="57">
        <v>3460</v>
      </c>
      <c r="F24" s="81">
        <v>7578</v>
      </c>
      <c r="G24" s="36">
        <v>18.804433887569278</v>
      </c>
      <c r="H24" s="36">
        <v>35.537081024016892</v>
      </c>
      <c r="I24" s="35">
        <v>45.658485088413826</v>
      </c>
      <c r="J24" s="35">
        <v>35.11269464238606</v>
      </c>
    </row>
    <row r="25" spans="1:10">
      <c r="A25" s="49">
        <v>1</v>
      </c>
      <c r="B25" s="62" t="s">
        <v>596</v>
      </c>
      <c r="C25" s="133">
        <v>23099</v>
      </c>
      <c r="D25" s="133">
        <v>27812</v>
      </c>
      <c r="E25" s="133">
        <v>30708</v>
      </c>
      <c r="F25" s="134">
        <v>81619</v>
      </c>
      <c r="G25" s="140">
        <v>28.301008343645474</v>
      </c>
      <c r="H25" s="140">
        <v>34.07539911050123</v>
      </c>
      <c r="I25" s="141">
        <v>37.623592545853292</v>
      </c>
      <c r="J25" s="141">
        <v>33.031414254034352</v>
      </c>
    </row>
    <row r="26" spans="1:10">
      <c r="A26" s="49"/>
      <c r="B26" s="46"/>
      <c r="C26" s="65"/>
      <c r="D26" s="57"/>
      <c r="E26" s="57"/>
      <c r="F26" s="81"/>
      <c r="G26" s="36"/>
      <c r="H26" s="36"/>
      <c r="I26" s="35"/>
      <c r="J26" s="35"/>
    </row>
    <row r="27" spans="1:10">
      <c r="A27" s="49">
        <v>2</v>
      </c>
      <c r="B27" s="62" t="s">
        <v>49</v>
      </c>
      <c r="C27" s="133">
        <v>16718</v>
      </c>
      <c r="D27" s="133">
        <v>5829</v>
      </c>
      <c r="E27" s="133">
        <v>27605</v>
      </c>
      <c r="F27" s="134">
        <v>50152</v>
      </c>
      <c r="G27" s="140">
        <v>33.334662625618122</v>
      </c>
      <c r="H27" s="140">
        <v>11.622667092040198</v>
      </c>
      <c r="I27" s="141">
        <v>55.042670282341682</v>
      </c>
      <c r="J27" s="141">
        <v>35.579219173711586</v>
      </c>
    </row>
    <row r="28" spans="1:10">
      <c r="A28" s="24"/>
      <c r="B28" s="46"/>
      <c r="C28" s="65"/>
      <c r="D28" s="57"/>
      <c r="E28" s="57"/>
      <c r="F28" s="81"/>
      <c r="G28" s="36"/>
      <c r="H28" s="36"/>
      <c r="I28" s="35"/>
      <c r="J28" s="35"/>
    </row>
    <row r="29" spans="1:10">
      <c r="A29" s="24">
        <v>3101000</v>
      </c>
      <c r="B29" s="46" t="s">
        <v>50</v>
      </c>
      <c r="C29" s="65">
        <v>640</v>
      </c>
      <c r="D29" s="57">
        <v>2730</v>
      </c>
      <c r="E29" s="57">
        <v>3007</v>
      </c>
      <c r="F29" s="81">
        <v>6377</v>
      </c>
      <c r="G29" s="36">
        <v>10.03606711619884</v>
      </c>
      <c r="H29" s="36">
        <v>42.810098792535676</v>
      </c>
      <c r="I29" s="35">
        <v>47.153834091265487</v>
      </c>
      <c r="J29" s="35">
        <v>35.567821859808717</v>
      </c>
    </row>
    <row r="30" spans="1:10">
      <c r="A30" s="24">
        <v>3102000</v>
      </c>
      <c r="B30" s="46" t="s">
        <v>67</v>
      </c>
      <c r="C30" s="65">
        <v>709</v>
      </c>
      <c r="D30" s="57">
        <v>716</v>
      </c>
      <c r="E30" s="57">
        <v>1420</v>
      </c>
      <c r="F30" s="81">
        <v>2845</v>
      </c>
      <c r="G30" s="36">
        <v>24.920913884007028</v>
      </c>
      <c r="H30" s="36">
        <v>25.166959578207383</v>
      </c>
      <c r="I30" s="35">
        <v>49.912126537785589</v>
      </c>
      <c r="J30" s="35">
        <v>33.394024604569459</v>
      </c>
    </row>
    <row r="31" spans="1:10">
      <c r="A31" s="24">
        <v>3103000</v>
      </c>
      <c r="B31" s="46" t="s">
        <v>68</v>
      </c>
      <c r="C31" s="65">
        <v>311</v>
      </c>
      <c r="D31" s="57">
        <v>820</v>
      </c>
      <c r="E31" s="57">
        <v>2502</v>
      </c>
      <c r="F31" s="81">
        <v>3633</v>
      </c>
      <c r="G31" s="36">
        <v>8.5604183870079815</v>
      </c>
      <c r="H31" s="36">
        <v>22.570878062207541</v>
      </c>
      <c r="I31" s="35">
        <v>68.868703550784474</v>
      </c>
      <c r="J31" s="35">
        <v>36.403248004404006</v>
      </c>
    </row>
    <row r="32" spans="1:10">
      <c r="A32" s="24">
        <v>3151000</v>
      </c>
      <c r="B32" s="46" t="s">
        <v>69</v>
      </c>
      <c r="C32" s="65">
        <v>1870</v>
      </c>
      <c r="D32" s="57">
        <v>1697</v>
      </c>
      <c r="E32" s="57">
        <v>1271</v>
      </c>
      <c r="F32" s="81">
        <v>4838</v>
      </c>
      <c r="G32" s="36">
        <v>38.652335675899131</v>
      </c>
      <c r="H32" s="36">
        <v>35.076477883422903</v>
      </c>
      <c r="I32" s="35">
        <v>26.271186440677965</v>
      </c>
      <c r="J32" s="35">
        <v>29.929309632079331</v>
      </c>
    </row>
    <row r="33" spans="1:10">
      <c r="A33" s="24"/>
      <c r="B33" s="46"/>
      <c r="C33" s="65"/>
      <c r="D33" s="57"/>
      <c r="E33" s="57"/>
      <c r="F33" s="81"/>
      <c r="G33" s="36"/>
      <c r="H33" s="36"/>
      <c r="I33" s="35"/>
      <c r="J33" s="35"/>
    </row>
    <row r="34" spans="1:10">
      <c r="A34" s="24">
        <v>3153000</v>
      </c>
      <c r="B34" s="46" t="s">
        <v>70</v>
      </c>
      <c r="C34" s="65">
        <v>695</v>
      </c>
      <c r="D34" s="57">
        <v>1231</v>
      </c>
      <c r="E34" s="57">
        <v>989</v>
      </c>
      <c r="F34" s="81">
        <v>2915</v>
      </c>
      <c r="G34" s="36">
        <v>23.842195540308747</v>
      </c>
      <c r="H34" s="36">
        <v>42.229845626072041</v>
      </c>
      <c r="I34" s="35">
        <v>33.927958833619208</v>
      </c>
      <c r="J34" s="35">
        <v>34.097084048027384</v>
      </c>
    </row>
    <row r="35" spans="1:10">
      <c r="A35" s="24">
        <v>3154000</v>
      </c>
      <c r="B35" s="46" t="s">
        <v>71</v>
      </c>
      <c r="C35" s="65">
        <v>737</v>
      </c>
      <c r="D35" s="57">
        <v>666</v>
      </c>
      <c r="E35" s="57">
        <v>850</v>
      </c>
      <c r="F35" s="81">
        <v>2253</v>
      </c>
      <c r="G35" s="36">
        <v>32.711939636040832</v>
      </c>
      <c r="H35" s="36">
        <v>29.56058588548602</v>
      </c>
      <c r="I35" s="35">
        <v>37.727474478473148</v>
      </c>
      <c r="J35" s="35">
        <v>31.689747003994697</v>
      </c>
    </row>
    <row r="36" spans="1:10">
      <c r="A36" s="24">
        <v>3155000</v>
      </c>
      <c r="B36" s="46" t="s">
        <v>72</v>
      </c>
      <c r="C36" s="65">
        <v>1035</v>
      </c>
      <c r="D36" s="57">
        <v>1263</v>
      </c>
      <c r="E36" s="57">
        <v>999</v>
      </c>
      <c r="F36" s="81">
        <v>3297</v>
      </c>
      <c r="G36" s="36">
        <v>31.392174704276616</v>
      </c>
      <c r="H36" s="36">
        <v>38.307552320291173</v>
      </c>
      <c r="I36" s="35">
        <v>30.300272975432211</v>
      </c>
      <c r="J36" s="35">
        <v>32.224749772520411</v>
      </c>
    </row>
    <row r="37" spans="1:10">
      <c r="A37" s="24">
        <v>3157000</v>
      </c>
      <c r="B37" s="46" t="s">
        <v>73</v>
      </c>
      <c r="C37" s="65">
        <v>965</v>
      </c>
      <c r="D37" s="57">
        <v>1698</v>
      </c>
      <c r="E37" s="57">
        <v>1105</v>
      </c>
      <c r="F37" s="81">
        <v>3768</v>
      </c>
      <c r="G37" s="36">
        <v>25.6104033970276</v>
      </c>
      <c r="H37" s="36">
        <v>45.06369426751592</v>
      </c>
      <c r="I37" s="35">
        <v>29.325902335456476</v>
      </c>
      <c r="J37" s="35">
        <v>32.645700636942728</v>
      </c>
    </row>
    <row r="38" spans="1:10">
      <c r="A38" s="24">
        <v>3158000</v>
      </c>
      <c r="B38" s="46" t="s">
        <v>74</v>
      </c>
      <c r="C38" s="65">
        <v>732</v>
      </c>
      <c r="D38" s="57">
        <v>1209</v>
      </c>
      <c r="E38" s="57">
        <v>1114</v>
      </c>
      <c r="F38" s="81">
        <v>3055</v>
      </c>
      <c r="G38" s="36">
        <v>23.960720130932899</v>
      </c>
      <c r="H38" s="36">
        <v>39.574468085106382</v>
      </c>
      <c r="I38" s="35">
        <v>36.46481178396072</v>
      </c>
      <c r="J38" s="35">
        <v>34.646153846153958</v>
      </c>
    </row>
    <row r="39" spans="1:10">
      <c r="A39" s="24"/>
      <c r="B39" s="46"/>
      <c r="C39" s="65"/>
      <c r="D39" s="57"/>
      <c r="E39" s="57"/>
      <c r="F39" s="81"/>
      <c r="G39" s="36"/>
      <c r="H39" s="36"/>
      <c r="I39" s="35"/>
      <c r="J39" s="35"/>
    </row>
    <row r="40" spans="1:10">
      <c r="A40" s="49">
        <v>3159000</v>
      </c>
      <c r="B40" s="62" t="s">
        <v>675</v>
      </c>
      <c r="C40" s="132">
        <v>1383</v>
      </c>
      <c r="D40" s="133">
        <v>2698</v>
      </c>
      <c r="E40" s="133">
        <v>3931</v>
      </c>
      <c r="F40" s="134">
        <v>8012</v>
      </c>
      <c r="G40" s="140">
        <v>17.261607588617075</v>
      </c>
      <c r="H40" s="140">
        <v>33.674488267598605</v>
      </c>
      <c r="I40" s="141">
        <v>49.06390414378432</v>
      </c>
      <c r="J40" s="141">
        <v>35.066400399401033</v>
      </c>
    </row>
    <row r="41" spans="1:10">
      <c r="A41" s="21">
        <v>3159000</v>
      </c>
      <c r="B41" s="46" t="s">
        <v>739</v>
      </c>
      <c r="C41" s="65">
        <v>1316</v>
      </c>
      <c r="D41" s="57">
        <v>1965</v>
      </c>
      <c r="E41" s="57">
        <v>1711</v>
      </c>
      <c r="F41" s="81">
        <v>4992</v>
      </c>
      <c r="G41" s="36">
        <v>26.362179487179485</v>
      </c>
      <c r="H41" s="36">
        <v>39.362980769230766</v>
      </c>
      <c r="I41" s="35">
        <v>34.274839743589745</v>
      </c>
      <c r="J41" s="35">
        <v>33.018830128205202</v>
      </c>
    </row>
    <row r="42" spans="1:10">
      <c r="A42" s="21">
        <v>3159016</v>
      </c>
      <c r="B42" s="46" t="s">
        <v>681</v>
      </c>
      <c r="C42" s="65">
        <v>67</v>
      </c>
      <c r="D42" s="57">
        <v>733</v>
      </c>
      <c r="E42" s="57">
        <v>2220</v>
      </c>
      <c r="F42" s="81">
        <v>3020</v>
      </c>
      <c r="G42" s="36">
        <v>2.2185430463576159</v>
      </c>
      <c r="H42" s="36">
        <v>24.271523178807946</v>
      </c>
      <c r="I42" s="35">
        <v>73.509933774834437</v>
      </c>
      <c r="J42" s="35">
        <v>38.450993377483393</v>
      </c>
    </row>
    <row r="43" spans="1:10">
      <c r="A43" s="24"/>
      <c r="B43" s="46"/>
      <c r="C43" s="65"/>
      <c r="D43" s="57"/>
      <c r="E43" s="57"/>
      <c r="F43" s="81"/>
      <c r="G43" s="36"/>
      <c r="H43" s="36"/>
      <c r="I43" s="35"/>
      <c r="J43" s="35"/>
    </row>
    <row r="44" spans="1:10">
      <c r="A44" s="49">
        <v>3241000</v>
      </c>
      <c r="B44" s="62" t="s">
        <v>725</v>
      </c>
      <c r="C44" s="132">
        <v>4987</v>
      </c>
      <c r="D44" s="133">
        <v>8639</v>
      </c>
      <c r="E44" s="133">
        <v>18830</v>
      </c>
      <c r="F44" s="134">
        <v>32456</v>
      </c>
      <c r="G44" s="140">
        <v>15.365417796401282</v>
      </c>
      <c r="H44" s="140">
        <v>26.617574562484595</v>
      </c>
      <c r="I44" s="141">
        <v>58.017007641114127</v>
      </c>
      <c r="J44" s="141">
        <v>35.932431599703854</v>
      </c>
    </row>
    <row r="45" spans="1:10">
      <c r="A45" s="24">
        <v>3241000</v>
      </c>
      <c r="B45" s="46" t="s">
        <v>682</v>
      </c>
      <c r="C45" s="65">
        <v>3207</v>
      </c>
      <c r="D45" s="57">
        <v>4436</v>
      </c>
      <c r="E45" s="57">
        <v>5045</v>
      </c>
      <c r="F45" s="81">
        <v>12688</v>
      </c>
      <c r="G45" s="36">
        <v>25.275851197982345</v>
      </c>
      <c r="H45" s="36">
        <v>34.962168978562424</v>
      </c>
      <c r="I45" s="35">
        <v>39.761979823455235</v>
      </c>
      <c r="J45" s="35">
        <v>34.508906052963411</v>
      </c>
    </row>
    <row r="46" spans="1:10">
      <c r="A46" s="24">
        <v>3241001</v>
      </c>
      <c r="B46" s="46" t="s">
        <v>683</v>
      </c>
      <c r="C46" s="65">
        <v>351</v>
      </c>
      <c r="D46" s="57">
        <v>2995</v>
      </c>
      <c r="E46" s="57">
        <v>11507</v>
      </c>
      <c r="F46" s="81">
        <v>14853</v>
      </c>
      <c r="G46" s="36">
        <v>2.3631589577863057</v>
      </c>
      <c r="H46" s="36">
        <v>20.164276577122468</v>
      </c>
      <c r="I46" s="35">
        <v>77.472564465091224</v>
      </c>
      <c r="J46" s="35">
        <v>37.941627953948519</v>
      </c>
    </row>
    <row r="47" spans="1:10">
      <c r="A47" s="24">
        <v>3241003</v>
      </c>
      <c r="B47" s="46" t="s">
        <v>665</v>
      </c>
      <c r="C47" s="65">
        <v>221</v>
      </c>
      <c r="D47" s="57">
        <v>346</v>
      </c>
      <c r="E47" s="57">
        <v>354</v>
      </c>
      <c r="F47" s="81">
        <v>921</v>
      </c>
      <c r="G47" s="36">
        <v>23.995656894679698</v>
      </c>
      <c r="H47" s="36">
        <v>37.567861020629749</v>
      </c>
      <c r="I47" s="35">
        <v>38.436482084690553</v>
      </c>
      <c r="J47" s="35">
        <v>35.055374592833886</v>
      </c>
    </row>
    <row r="48" spans="1:10">
      <c r="A48" s="24">
        <v>3241009</v>
      </c>
      <c r="B48" s="46" t="s">
        <v>684</v>
      </c>
      <c r="C48" s="65">
        <v>514</v>
      </c>
      <c r="D48" s="57">
        <v>179</v>
      </c>
      <c r="E48" s="57">
        <v>488</v>
      </c>
      <c r="F48" s="81">
        <v>1181</v>
      </c>
      <c r="G48" s="36">
        <v>43.522438611346317</v>
      </c>
      <c r="H48" s="36">
        <v>15.156646909398814</v>
      </c>
      <c r="I48" s="35">
        <v>41.320914479254867</v>
      </c>
      <c r="J48" s="35">
        <v>31.988992379339514</v>
      </c>
    </row>
    <row r="49" spans="1:10">
      <c r="A49" s="24">
        <v>3241010</v>
      </c>
      <c r="B49" s="46" t="s">
        <v>685</v>
      </c>
      <c r="C49" s="65">
        <v>259</v>
      </c>
      <c r="D49" s="57">
        <v>401</v>
      </c>
      <c r="E49" s="57">
        <v>970</v>
      </c>
      <c r="F49" s="81">
        <v>1630</v>
      </c>
      <c r="G49" s="36">
        <v>15.889570552147239</v>
      </c>
      <c r="H49" s="36">
        <v>24.60122699386503</v>
      </c>
      <c r="I49" s="35">
        <v>59.509202453987733</v>
      </c>
      <c r="J49" s="35">
        <v>35.80552147239262</v>
      </c>
    </row>
    <row r="50" spans="1:10">
      <c r="A50" s="24">
        <v>3241011</v>
      </c>
      <c r="B50" s="46" t="s">
        <v>686</v>
      </c>
      <c r="C50" s="65">
        <v>435</v>
      </c>
      <c r="D50" s="57">
        <v>282</v>
      </c>
      <c r="E50" s="57">
        <v>466</v>
      </c>
      <c r="F50" s="81">
        <v>1183</v>
      </c>
      <c r="G50" s="36">
        <v>36.770921386306</v>
      </c>
      <c r="H50" s="36">
        <v>23.837700760777683</v>
      </c>
      <c r="I50" s="35">
        <v>39.391377852916314</v>
      </c>
      <c r="J50" s="35">
        <v>30.768385460693079</v>
      </c>
    </row>
    <row r="51" spans="1:10">
      <c r="A51" s="24"/>
      <c r="B51" s="46"/>
      <c r="C51" s="65"/>
      <c r="D51" s="57"/>
      <c r="E51" s="57"/>
      <c r="F51" s="81"/>
      <c r="G51" s="36"/>
      <c r="H51" s="36"/>
      <c r="I51" s="35"/>
      <c r="J51" s="35"/>
    </row>
    <row r="52" spans="1:10">
      <c r="A52" s="24">
        <v>3251000</v>
      </c>
      <c r="B52" s="46" t="s">
        <v>75</v>
      </c>
      <c r="C52" s="65">
        <v>2814</v>
      </c>
      <c r="D52" s="57">
        <v>1959</v>
      </c>
      <c r="E52" s="57">
        <v>855</v>
      </c>
      <c r="F52" s="81">
        <v>5628</v>
      </c>
      <c r="G52" s="36">
        <v>50</v>
      </c>
      <c r="H52" s="36">
        <v>34.808102345415776</v>
      </c>
      <c r="I52" s="35">
        <v>15.191897654584222</v>
      </c>
      <c r="J52" s="35">
        <v>28.044953802416568</v>
      </c>
    </row>
    <row r="53" spans="1:10">
      <c r="A53" s="24">
        <v>3252000</v>
      </c>
      <c r="B53" s="46" t="s">
        <v>76</v>
      </c>
      <c r="C53" s="65">
        <v>1239</v>
      </c>
      <c r="D53" s="57">
        <v>1260</v>
      </c>
      <c r="E53" s="57">
        <v>1296</v>
      </c>
      <c r="F53" s="81">
        <v>3795</v>
      </c>
      <c r="G53" s="36">
        <v>32.648221343873516</v>
      </c>
      <c r="H53" s="36">
        <v>33.201581027667984</v>
      </c>
      <c r="I53" s="35">
        <v>34.1501976284585</v>
      </c>
      <c r="J53" s="35">
        <v>31.920158102766763</v>
      </c>
    </row>
    <row r="54" spans="1:10">
      <c r="A54" s="24">
        <v>3254000</v>
      </c>
      <c r="B54" s="46" t="s">
        <v>645</v>
      </c>
      <c r="C54" s="65">
        <v>1781</v>
      </c>
      <c r="D54" s="57">
        <v>2281</v>
      </c>
      <c r="E54" s="57">
        <v>3051</v>
      </c>
      <c r="F54" s="81">
        <v>7113</v>
      </c>
      <c r="G54" s="36">
        <v>25.038661605511034</v>
      </c>
      <c r="H54" s="36">
        <v>32.068044425699426</v>
      </c>
      <c r="I54" s="35">
        <v>42.893293968789543</v>
      </c>
      <c r="J54" s="35">
        <v>33.627161535217105</v>
      </c>
    </row>
    <row r="55" spans="1:10" s="308" customFormat="1">
      <c r="A55" s="24">
        <v>3255000</v>
      </c>
      <c r="B55" s="46" t="s">
        <v>77</v>
      </c>
      <c r="C55" s="65">
        <v>847</v>
      </c>
      <c r="D55" s="57">
        <v>591</v>
      </c>
      <c r="E55" s="57">
        <v>282</v>
      </c>
      <c r="F55" s="81">
        <v>1720</v>
      </c>
      <c r="G55" s="36">
        <v>49.244186046511629</v>
      </c>
      <c r="H55" s="36">
        <v>34.360465116279073</v>
      </c>
      <c r="I55" s="35">
        <v>16.395348837209301</v>
      </c>
      <c r="J55" s="35">
        <v>28.806976744186006</v>
      </c>
    </row>
    <row r="56" spans="1:10">
      <c r="A56" s="24">
        <v>3256000</v>
      </c>
      <c r="B56" s="46" t="s">
        <v>78</v>
      </c>
      <c r="C56" s="65">
        <v>1706</v>
      </c>
      <c r="D56" s="57">
        <v>1028</v>
      </c>
      <c r="E56" s="57">
        <v>613</v>
      </c>
      <c r="F56" s="81">
        <v>3347</v>
      </c>
      <c r="G56" s="36">
        <v>50.971018822826409</v>
      </c>
      <c r="H56" s="36">
        <v>30.714072303555422</v>
      </c>
      <c r="I56" s="35">
        <v>18.314908873618165</v>
      </c>
      <c r="J56" s="35">
        <v>28.960262922019666</v>
      </c>
    </row>
    <row r="57" spans="1:10">
      <c r="A57" s="24">
        <v>3257000</v>
      </c>
      <c r="B57" s="46" t="s">
        <v>79</v>
      </c>
      <c r="C57" s="65">
        <v>1449</v>
      </c>
      <c r="D57" s="57">
        <v>1341</v>
      </c>
      <c r="E57" s="57">
        <v>1196</v>
      </c>
      <c r="F57" s="81">
        <v>3986</v>
      </c>
      <c r="G57" s="36">
        <v>36.35223281485198</v>
      </c>
      <c r="H57" s="36">
        <v>33.642749623682889</v>
      </c>
      <c r="I57" s="35">
        <v>30.005017561465127</v>
      </c>
      <c r="J57" s="35">
        <v>32.086803813346684</v>
      </c>
    </row>
    <row r="58" spans="1:10">
      <c r="A58" s="24"/>
      <c r="B58" s="46"/>
      <c r="C58" s="65"/>
      <c r="D58" s="57"/>
      <c r="E58" s="57"/>
      <c r="F58" s="81"/>
      <c r="G58" s="36"/>
      <c r="H58" s="36"/>
      <c r="I58" s="35"/>
      <c r="J58" s="35"/>
    </row>
    <row r="59" spans="1:10">
      <c r="A59" s="49">
        <v>3351000</v>
      </c>
      <c r="B59" s="62" t="s">
        <v>673</v>
      </c>
      <c r="C59" s="132">
        <v>2595</v>
      </c>
      <c r="D59" s="133">
        <v>802</v>
      </c>
      <c r="E59" s="133">
        <v>1597</v>
      </c>
      <c r="F59" s="134">
        <v>4994</v>
      </c>
      <c r="G59" s="140">
        <v>51.962354825790946</v>
      </c>
      <c r="H59" s="140">
        <v>16.059271125350421</v>
      </c>
      <c r="I59" s="141">
        <v>31.97837404885863</v>
      </c>
      <c r="J59" s="141">
        <v>30.137765318382058</v>
      </c>
    </row>
    <row r="60" spans="1:10">
      <c r="A60" s="24">
        <v>3351000</v>
      </c>
      <c r="B60" s="46" t="s">
        <v>687</v>
      </c>
      <c r="C60" s="65">
        <v>1585</v>
      </c>
      <c r="D60" s="57">
        <v>516</v>
      </c>
      <c r="E60" s="57">
        <v>897</v>
      </c>
      <c r="F60" s="81">
        <v>2998</v>
      </c>
      <c r="G60" s="36">
        <v>52.868579052701804</v>
      </c>
      <c r="H60" s="36">
        <v>17.211474316210808</v>
      </c>
      <c r="I60" s="35">
        <v>29.919946631087392</v>
      </c>
      <c r="J60" s="35">
        <v>29.953635757171426</v>
      </c>
    </row>
    <row r="61" spans="1:10">
      <c r="A61" s="24">
        <v>3351006</v>
      </c>
      <c r="B61" s="46" t="s">
        <v>688</v>
      </c>
      <c r="C61" s="65">
        <v>1010</v>
      </c>
      <c r="D61" s="57">
        <v>286</v>
      </c>
      <c r="E61" s="57">
        <v>700</v>
      </c>
      <c r="F61" s="81">
        <v>1996</v>
      </c>
      <c r="G61" s="36">
        <v>50.601202404809619</v>
      </c>
      <c r="H61" s="36">
        <v>14.328657314629259</v>
      </c>
      <c r="I61" s="35">
        <v>35.07014028056112</v>
      </c>
      <c r="J61" s="35">
        <v>30.414328657314666</v>
      </c>
    </row>
    <row r="62" spans="1:10">
      <c r="A62" s="24"/>
      <c r="B62" s="46"/>
      <c r="C62" s="65"/>
      <c r="D62" s="57"/>
      <c r="E62" s="57"/>
      <c r="F62" s="81"/>
      <c r="G62" s="36"/>
      <c r="H62" s="36"/>
      <c r="I62" s="35"/>
      <c r="J62" s="35"/>
    </row>
    <row r="63" spans="1:10">
      <c r="A63" s="24">
        <v>3352000</v>
      </c>
      <c r="B63" s="46" t="s">
        <v>80</v>
      </c>
      <c r="C63" s="65">
        <v>2065</v>
      </c>
      <c r="D63" s="57">
        <v>1884</v>
      </c>
      <c r="E63" s="57">
        <v>1419</v>
      </c>
      <c r="F63" s="81">
        <v>5368</v>
      </c>
      <c r="G63" s="36">
        <v>38.468703427719824</v>
      </c>
      <c r="H63" s="36">
        <v>35.096870342771979</v>
      </c>
      <c r="I63" s="35">
        <v>26.434426229508198</v>
      </c>
      <c r="J63" s="35">
        <v>31.37891207153508</v>
      </c>
    </row>
    <row r="64" spans="1:10">
      <c r="A64" s="24">
        <v>3353000</v>
      </c>
      <c r="B64" s="46" t="s">
        <v>81</v>
      </c>
      <c r="C64" s="65">
        <v>2769</v>
      </c>
      <c r="D64" s="57">
        <v>1959</v>
      </c>
      <c r="E64" s="57">
        <v>2937</v>
      </c>
      <c r="F64" s="81">
        <v>7665</v>
      </c>
      <c r="G64" s="36">
        <v>36.125244618395307</v>
      </c>
      <c r="H64" s="36">
        <v>25.557729941291583</v>
      </c>
      <c r="I64" s="35">
        <v>38.31702544031311</v>
      </c>
      <c r="J64" s="35">
        <v>32.072407045009868</v>
      </c>
    </row>
    <row r="65" spans="1:10">
      <c r="A65" s="24">
        <v>3354000</v>
      </c>
      <c r="B65" s="46" t="s">
        <v>82</v>
      </c>
      <c r="C65" s="65">
        <v>614</v>
      </c>
      <c r="D65" s="57">
        <v>344</v>
      </c>
      <c r="E65" s="57">
        <v>219</v>
      </c>
      <c r="F65" s="81">
        <v>1177</v>
      </c>
      <c r="G65" s="36">
        <v>52.166525063721323</v>
      </c>
      <c r="H65" s="36">
        <v>29.226847918436704</v>
      </c>
      <c r="I65" s="35">
        <v>18.606627017841973</v>
      </c>
      <c r="J65" s="35">
        <v>28.612574341546299</v>
      </c>
    </row>
    <row r="66" spans="1:10">
      <c r="A66" s="24"/>
      <c r="B66" s="46"/>
      <c r="C66" s="65"/>
      <c r="D66" s="57"/>
      <c r="E66" s="57"/>
      <c r="F66" s="81"/>
      <c r="G66" s="36"/>
      <c r="H66" s="36"/>
      <c r="I66" s="35"/>
      <c r="J66" s="35"/>
    </row>
    <row r="67" spans="1:10">
      <c r="A67" s="49">
        <v>3355000</v>
      </c>
      <c r="B67" s="62" t="s">
        <v>672</v>
      </c>
      <c r="C67" s="132">
        <v>1694</v>
      </c>
      <c r="D67" s="133">
        <v>1604</v>
      </c>
      <c r="E67" s="133">
        <v>2144</v>
      </c>
      <c r="F67" s="134">
        <v>5442</v>
      </c>
      <c r="G67" s="140">
        <v>31.128261668504226</v>
      </c>
      <c r="H67" s="140">
        <v>29.474457919882397</v>
      </c>
      <c r="I67" s="141">
        <v>39.39728041161338</v>
      </c>
      <c r="J67" s="141">
        <v>32.744946710768104</v>
      </c>
    </row>
    <row r="68" spans="1:10">
      <c r="A68" s="24">
        <v>3355000</v>
      </c>
      <c r="B68" s="46" t="s">
        <v>689</v>
      </c>
      <c r="C68" s="65">
        <v>1200</v>
      </c>
      <c r="D68" s="57">
        <v>905</v>
      </c>
      <c r="E68" s="57">
        <v>1063</v>
      </c>
      <c r="F68" s="81">
        <v>3168</v>
      </c>
      <c r="G68" s="36">
        <v>37.878787878787875</v>
      </c>
      <c r="H68" s="36">
        <v>28.56691919191919</v>
      </c>
      <c r="I68" s="35">
        <v>33.554292929292927</v>
      </c>
      <c r="J68" s="35">
        <v>31.796401515151551</v>
      </c>
    </row>
    <row r="69" spans="1:10">
      <c r="A69" s="24">
        <v>3355022</v>
      </c>
      <c r="B69" s="46" t="s">
        <v>690</v>
      </c>
      <c r="C69" s="65">
        <v>494</v>
      </c>
      <c r="D69" s="57">
        <v>699</v>
      </c>
      <c r="E69" s="57">
        <v>1081</v>
      </c>
      <c r="F69" s="81">
        <v>2274</v>
      </c>
      <c r="G69" s="36">
        <v>21.723834652594547</v>
      </c>
      <c r="H69" s="36">
        <v>30.738786279683378</v>
      </c>
      <c r="I69" s="35">
        <v>47.537379067722078</v>
      </c>
      <c r="J69" s="35">
        <v>34.066402814423903</v>
      </c>
    </row>
    <row r="70" spans="1:10">
      <c r="A70" s="24"/>
      <c r="B70" s="46"/>
      <c r="C70" s="65"/>
      <c r="D70" s="57"/>
      <c r="E70" s="57"/>
      <c r="F70" s="81"/>
      <c r="G70" s="36"/>
      <c r="H70" s="36"/>
      <c r="I70" s="35"/>
      <c r="J70" s="35"/>
    </row>
    <row r="71" spans="1:10">
      <c r="A71" s="24">
        <v>3356000</v>
      </c>
      <c r="B71" s="46" t="s">
        <v>83</v>
      </c>
      <c r="C71" s="65">
        <v>1328</v>
      </c>
      <c r="D71" s="57">
        <v>1305</v>
      </c>
      <c r="E71" s="57">
        <v>379</v>
      </c>
      <c r="F71" s="81">
        <v>3012</v>
      </c>
      <c r="G71" s="36">
        <v>44.090305444887122</v>
      </c>
      <c r="H71" s="36">
        <v>43.326693227091631</v>
      </c>
      <c r="I71" s="35">
        <v>12.583001328021249</v>
      </c>
      <c r="J71" s="35">
        <v>28.171314741035896</v>
      </c>
    </row>
    <row r="72" spans="1:10">
      <c r="A72" s="24">
        <v>3357000</v>
      </c>
      <c r="B72" s="46" t="s">
        <v>84</v>
      </c>
      <c r="C72" s="65">
        <v>2169</v>
      </c>
      <c r="D72" s="57">
        <v>1532</v>
      </c>
      <c r="E72" s="57">
        <v>602</v>
      </c>
      <c r="F72" s="81">
        <v>4303</v>
      </c>
      <c r="G72" s="36">
        <v>50.406693004880317</v>
      </c>
      <c r="H72" s="36">
        <v>35.603067627236811</v>
      </c>
      <c r="I72" s="35">
        <v>13.990239367882872</v>
      </c>
      <c r="J72" s="35">
        <v>28.162677201952135</v>
      </c>
    </row>
    <row r="73" spans="1:10">
      <c r="A73" s="24">
        <v>3358000</v>
      </c>
      <c r="B73" s="46" t="s">
        <v>33</v>
      </c>
      <c r="C73" s="65">
        <v>2083</v>
      </c>
      <c r="D73" s="57">
        <v>798</v>
      </c>
      <c r="E73" s="57">
        <v>757</v>
      </c>
      <c r="F73" s="81">
        <v>3638</v>
      </c>
      <c r="G73" s="36">
        <v>57.256734469488727</v>
      </c>
      <c r="H73" s="36">
        <v>21.935129191863663</v>
      </c>
      <c r="I73" s="35">
        <v>20.808136338647607</v>
      </c>
      <c r="J73" s="35">
        <v>28.902693787795489</v>
      </c>
    </row>
    <row r="74" spans="1:10">
      <c r="A74" s="24"/>
      <c r="B74" s="46"/>
      <c r="C74" s="65"/>
      <c r="D74" s="57"/>
      <c r="E74" s="57"/>
      <c r="F74" s="81"/>
      <c r="G74" s="36"/>
      <c r="H74" s="36"/>
      <c r="I74" s="35"/>
      <c r="J74" s="35"/>
    </row>
    <row r="75" spans="1:10">
      <c r="A75" s="49">
        <v>3359000</v>
      </c>
      <c r="B75" s="62" t="s">
        <v>671</v>
      </c>
      <c r="C75" s="132">
        <v>2955</v>
      </c>
      <c r="D75" s="133">
        <v>1210</v>
      </c>
      <c r="E75" s="133">
        <v>1554</v>
      </c>
      <c r="F75" s="134">
        <v>5719</v>
      </c>
      <c r="G75" s="140">
        <v>51.669872355306872</v>
      </c>
      <c r="H75" s="140">
        <v>21.157545025354082</v>
      </c>
      <c r="I75" s="141">
        <v>27.172582619339046</v>
      </c>
      <c r="J75" s="141">
        <v>29.272075537681456</v>
      </c>
    </row>
    <row r="76" spans="1:10">
      <c r="A76" s="24">
        <v>3359000</v>
      </c>
      <c r="B76" s="46" t="s">
        <v>691</v>
      </c>
      <c r="C76" s="65">
        <v>2590</v>
      </c>
      <c r="D76" s="57">
        <v>872</v>
      </c>
      <c r="E76" s="57">
        <v>1223</v>
      </c>
      <c r="F76" s="81">
        <v>4685</v>
      </c>
      <c r="G76" s="36">
        <v>55.282817502668088</v>
      </c>
      <c r="H76" s="36">
        <v>18.612593383137675</v>
      </c>
      <c r="I76" s="35">
        <v>26.104589114194237</v>
      </c>
      <c r="J76" s="35">
        <v>28.755602988260371</v>
      </c>
    </row>
    <row r="77" spans="1:10">
      <c r="A77" s="24">
        <v>3359010</v>
      </c>
      <c r="B77" s="46" t="s">
        <v>692</v>
      </c>
      <c r="C77" s="65">
        <v>365</v>
      </c>
      <c r="D77" s="57">
        <v>338</v>
      </c>
      <c r="E77" s="57">
        <v>331</v>
      </c>
      <c r="F77" s="81">
        <v>1034</v>
      </c>
      <c r="G77" s="36">
        <v>35.299806576402318</v>
      </c>
      <c r="H77" s="36">
        <v>32.688588007736946</v>
      </c>
      <c r="I77" s="35">
        <v>32.011605415860735</v>
      </c>
      <c r="J77" s="35">
        <v>31.612185686653795</v>
      </c>
    </row>
    <row r="78" spans="1:10">
      <c r="A78" s="24"/>
      <c r="B78" s="46"/>
      <c r="C78" s="65"/>
      <c r="D78" s="57"/>
      <c r="E78" s="57"/>
      <c r="F78" s="81"/>
      <c r="G78" s="36"/>
      <c r="H78" s="36"/>
      <c r="I78" s="35"/>
      <c r="J78" s="35"/>
    </row>
    <row r="79" spans="1:10">
      <c r="A79" s="24">
        <v>3360000</v>
      </c>
      <c r="B79" s="46" t="s">
        <v>85</v>
      </c>
      <c r="C79" s="65">
        <v>1226</v>
      </c>
      <c r="D79" s="57">
        <v>422</v>
      </c>
      <c r="E79" s="57">
        <v>543</v>
      </c>
      <c r="F79" s="81">
        <v>2191</v>
      </c>
      <c r="G79" s="36">
        <v>55.956184390689181</v>
      </c>
      <c r="H79" s="36">
        <v>19.260611592879965</v>
      </c>
      <c r="I79" s="35">
        <v>24.783204016430854</v>
      </c>
      <c r="J79" s="35">
        <v>29.379278868096723</v>
      </c>
    </row>
    <row r="80" spans="1:10">
      <c r="A80" s="24">
        <v>3361000</v>
      </c>
      <c r="B80" s="46" t="s">
        <v>86</v>
      </c>
      <c r="C80" s="65">
        <v>1489</v>
      </c>
      <c r="D80" s="57">
        <v>1515</v>
      </c>
      <c r="E80" s="57">
        <v>894</v>
      </c>
      <c r="F80" s="81">
        <v>3898</v>
      </c>
      <c r="G80" s="36">
        <v>38.199076449461259</v>
      </c>
      <c r="H80" s="36">
        <v>38.866085171883014</v>
      </c>
      <c r="I80" s="35">
        <v>22.934838378655719</v>
      </c>
      <c r="J80" s="35">
        <v>30.145972293483773</v>
      </c>
    </row>
    <row r="81" spans="1:10">
      <c r="A81" s="24">
        <v>3401000</v>
      </c>
      <c r="B81" s="46" t="s">
        <v>87</v>
      </c>
      <c r="C81" s="65">
        <v>989</v>
      </c>
      <c r="D81" s="57">
        <v>411</v>
      </c>
      <c r="E81" s="57">
        <v>513</v>
      </c>
      <c r="F81" s="81">
        <v>1913</v>
      </c>
      <c r="G81" s="36">
        <v>51.698902247778356</v>
      </c>
      <c r="H81" s="36">
        <v>21.484579194981706</v>
      </c>
      <c r="I81" s="35">
        <v>26.816518557239938</v>
      </c>
      <c r="J81" s="35">
        <v>29.180345007841076</v>
      </c>
    </row>
    <row r="82" spans="1:10">
      <c r="A82" s="24">
        <v>3402000</v>
      </c>
      <c r="B82" s="46" t="s">
        <v>88</v>
      </c>
      <c r="C82" s="65">
        <v>489</v>
      </c>
      <c r="D82" s="57">
        <v>488</v>
      </c>
      <c r="E82" s="57">
        <v>390</v>
      </c>
      <c r="F82" s="81">
        <v>1367</v>
      </c>
      <c r="G82" s="36">
        <v>35.771762984637895</v>
      </c>
      <c r="H82" s="36">
        <v>35.698610095098758</v>
      </c>
      <c r="I82" s="35">
        <v>28.52962692026335</v>
      </c>
      <c r="J82" s="35">
        <v>31.069495245062203</v>
      </c>
    </row>
    <row r="83" spans="1:10">
      <c r="A83" s="24">
        <v>3403000</v>
      </c>
      <c r="B83" s="46" t="s">
        <v>89</v>
      </c>
      <c r="C83" s="65">
        <v>859</v>
      </c>
      <c r="D83" s="57">
        <v>1563</v>
      </c>
      <c r="E83" s="57">
        <v>2099</v>
      </c>
      <c r="F83" s="81">
        <v>4521</v>
      </c>
      <c r="G83" s="36">
        <v>19.000221190002211</v>
      </c>
      <c r="H83" s="36">
        <v>34.571997345719971</v>
      </c>
      <c r="I83" s="35">
        <v>46.427781464277814</v>
      </c>
      <c r="J83" s="35">
        <v>35.282459632824732</v>
      </c>
    </row>
    <row r="84" spans="1:10">
      <c r="A84" s="24">
        <v>3404000</v>
      </c>
      <c r="B84" s="46" t="s">
        <v>90</v>
      </c>
      <c r="C84" s="65">
        <v>825</v>
      </c>
      <c r="D84" s="57">
        <v>742</v>
      </c>
      <c r="E84" s="57">
        <v>2803</v>
      </c>
      <c r="F84" s="81">
        <v>4370</v>
      </c>
      <c r="G84" s="36">
        <v>18.878718535469108</v>
      </c>
      <c r="H84" s="36">
        <v>16.979405034324945</v>
      </c>
      <c r="I84" s="35">
        <v>64.141876430205954</v>
      </c>
      <c r="J84" s="35">
        <v>36.552173913043525</v>
      </c>
    </row>
    <row r="85" spans="1:10">
      <c r="A85" s="24">
        <v>3405000</v>
      </c>
      <c r="B85" s="46" t="s">
        <v>91</v>
      </c>
      <c r="C85" s="65">
        <v>719</v>
      </c>
      <c r="D85" s="57">
        <v>499</v>
      </c>
      <c r="E85" s="57">
        <v>559</v>
      </c>
      <c r="F85" s="81">
        <v>1777</v>
      </c>
      <c r="G85" s="36">
        <v>40.461451885199772</v>
      </c>
      <c r="H85" s="36">
        <v>28.081035453010692</v>
      </c>
      <c r="I85" s="35">
        <v>31.457512661789533</v>
      </c>
      <c r="J85" s="35">
        <v>30.646595385481113</v>
      </c>
    </row>
    <row r="86" spans="1:10">
      <c r="A86" s="24">
        <v>3451000</v>
      </c>
      <c r="B86" s="46" t="s">
        <v>92</v>
      </c>
      <c r="C86" s="65">
        <v>2208</v>
      </c>
      <c r="D86" s="57">
        <v>628</v>
      </c>
      <c r="E86" s="57">
        <v>709</v>
      </c>
      <c r="F86" s="81">
        <v>3545</v>
      </c>
      <c r="G86" s="36">
        <v>62.284908321579692</v>
      </c>
      <c r="H86" s="36">
        <v>17.715091678420311</v>
      </c>
      <c r="I86" s="35">
        <v>20</v>
      </c>
      <c r="J86" s="35">
        <v>27.614668547249682</v>
      </c>
    </row>
    <row r="87" spans="1:10">
      <c r="A87" s="24">
        <v>3452000</v>
      </c>
      <c r="B87" s="46" t="s">
        <v>93</v>
      </c>
      <c r="C87" s="65">
        <v>3261</v>
      </c>
      <c r="D87" s="57">
        <v>1138</v>
      </c>
      <c r="E87" s="57">
        <v>722</v>
      </c>
      <c r="F87" s="81">
        <v>5121</v>
      </c>
      <c r="G87" s="36">
        <v>63.678968951376682</v>
      </c>
      <c r="H87" s="36">
        <v>22.222222222222221</v>
      </c>
      <c r="I87" s="35">
        <v>14.098808826401093</v>
      </c>
      <c r="J87" s="35">
        <v>27.589338019917975</v>
      </c>
    </row>
    <row r="88" spans="1:10">
      <c r="A88" s="24">
        <v>3453000</v>
      </c>
      <c r="B88" s="46" t="s">
        <v>94</v>
      </c>
      <c r="C88" s="65">
        <v>3467</v>
      </c>
      <c r="D88" s="57">
        <v>1188</v>
      </c>
      <c r="E88" s="57">
        <v>553</v>
      </c>
      <c r="F88" s="81">
        <v>5208</v>
      </c>
      <c r="G88" s="36">
        <v>66.570660522273428</v>
      </c>
      <c r="H88" s="36">
        <v>22.8110599078341</v>
      </c>
      <c r="I88" s="35">
        <v>10.618279569892474</v>
      </c>
      <c r="J88" s="35">
        <v>26.123655913978503</v>
      </c>
    </row>
    <row r="89" spans="1:10">
      <c r="A89" s="24"/>
      <c r="B89" s="46"/>
      <c r="C89" s="65"/>
      <c r="D89" s="57"/>
      <c r="E89" s="57"/>
      <c r="F89" s="81"/>
      <c r="G89" s="36"/>
      <c r="H89" s="36"/>
      <c r="I89" s="35"/>
      <c r="J89" s="35"/>
    </row>
    <row r="90" spans="1:10">
      <c r="A90" s="49">
        <v>3454000</v>
      </c>
      <c r="B90" s="62" t="s">
        <v>670</v>
      </c>
      <c r="C90" s="132">
        <v>5728</v>
      </c>
      <c r="D90" s="133">
        <v>1979</v>
      </c>
      <c r="E90" s="133">
        <v>1922</v>
      </c>
      <c r="F90" s="134">
        <v>9629</v>
      </c>
      <c r="G90" s="140">
        <v>59.486966455499015</v>
      </c>
      <c r="H90" s="140">
        <v>20.552497663308756</v>
      </c>
      <c r="I90" s="141">
        <v>19.960535881192232</v>
      </c>
      <c r="J90" s="141">
        <v>29.754803198670732</v>
      </c>
    </row>
    <row r="91" spans="1:10">
      <c r="A91" s="24">
        <v>3454000</v>
      </c>
      <c r="B91" s="46" t="s">
        <v>693</v>
      </c>
      <c r="C91" s="65">
        <v>5048</v>
      </c>
      <c r="D91" s="57">
        <v>1529</v>
      </c>
      <c r="E91" s="57">
        <v>1465</v>
      </c>
      <c r="F91" s="81">
        <v>8042</v>
      </c>
      <c r="G91" s="36">
        <v>62.770455110668991</v>
      </c>
      <c r="H91" s="36">
        <v>19.012683412086545</v>
      </c>
      <c r="I91" s="35">
        <v>18.216861477244468</v>
      </c>
      <c r="J91" s="35">
        <v>29.180054712758064</v>
      </c>
    </row>
    <row r="92" spans="1:10">
      <c r="A92" s="24">
        <v>3454032</v>
      </c>
      <c r="B92" s="46" t="s">
        <v>694</v>
      </c>
      <c r="C92" s="65">
        <v>680</v>
      </c>
      <c r="D92" s="57">
        <v>450</v>
      </c>
      <c r="E92" s="57">
        <v>457</v>
      </c>
      <c r="F92" s="81">
        <v>1587</v>
      </c>
      <c r="G92" s="36">
        <v>42.848141146817895</v>
      </c>
      <c r="H92" s="36">
        <v>28.355387523629489</v>
      </c>
      <c r="I92" s="35">
        <v>28.796471329552617</v>
      </c>
      <c r="J92" s="35">
        <v>32.667296786389372</v>
      </c>
    </row>
    <row r="93" spans="1:10">
      <c r="A93" s="24"/>
      <c r="B93" s="46"/>
      <c r="C93" s="65"/>
      <c r="D93" s="57"/>
      <c r="E93" s="57"/>
      <c r="F93" s="81"/>
      <c r="G93" s="36"/>
      <c r="H93" s="36"/>
      <c r="I93" s="35"/>
      <c r="J93" s="35"/>
    </row>
    <row r="94" spans="1:10">
      <c r="A94" s="24">
        <v>3455000</v>
      </c>
      <c r="B94" s="46" t="s">
        <v>95</v>
      </c>
      <c r="C94" s="65">
        <v>1671</v>
      </c>
      <c r="D94" s="57">
        <v>490</v>
      </c>
      <c r="E94" s="57">
        <v>461</v>
      </c>
      <c r="F94" s="81">
        <v>2622</v>
      </c>
      <c r="G94" s="36">
        <v>63.729977116704802</v>
      </c>
      <c r="H94" s="36">
        <v>18.688024408848207</v>
      </c>
      <c r="I94" s="35">
        <v>17.581998474446987</v>
      </c>
      <c r="J94" s="35">
        <v>27.792143401983221</v>
      </c>
    </row>
    <row r="95" spans="1:10">
      <c r="A95" s="24">
        <v>3456000</v>
      </c>
      <c r="B95" s="46" t="s">
        <v>646</v>
      </c>
      <c r="C95" s="65">
        <v>2419</v>
      </c>
      <c r="D95" s="57">
        <v>1109</v>
      </c>
      <c r="E95" s="57">
        <v>416</v>
      </c>
      <c r="F95" s="81">
        <v>3944</v>
      </c>
      <c r="G95" s="36">
        <v>61.333671399594323</v>
      </c>
      <c r="H95" s="36">
        <v>28.11866125760649</v>
      </c>
      <c r="I95" s="35">
        <v>10.547667342799189</v>
      </c>
      <c r="J95" s="35">
        <v>27.299188640973583</v>
      </c>
    </row>
    <row r="96" spans="1:10">
      <c r="A96" s="24">
        <v>3457000</v>
      </c>
      <c r="B96" s="46" t="s">
        <v>96</v>
      </c>
      <c r="C96" s="65">
        <v>3177</v>
      </c>
      <c r="D96" s="57">
        <v>858</v>
      </c>
      <c r="E96" s="57">
        <v>646</v>
      </c>
      <c r="F96" s="81">
        <v>4681</v>
      </c>
      <c r="G96" s="36">
        <v>67.87011322367016</v>
      </c>
      <c r="H96" s="36">
        <v>18.329416791283915</v>
      </c>
      <c r="I96" s="35">
        <v>13.800469985045931</v>
      </c>
      <c r="J96" s="35">
        <v>26.476393932920296</v>
      </c>
    </row>
    <row r="97" spans="1:10">
      <c r="A97" s="24">
        <v>3458000</v>
      </c>
      <c r="B97" s="46" t="s">
        <v>97</v>
      </c>
      <c r="C97" s="65">
        <v>2014</v>
      </c>
      <c r="D97" s="57">
        <v>1073</v>
      </c>
      <c r="E97" s="57">
        <v>493</v>
      </c>
      <c r="F97" s="81">
        <v>3580</v>
      </c>
      <c r="G97" s="36">
        <v>56.256983240223462</v>
      </c>
      <c r="H97" s="36">
        <v>29.972067039106147</v>
      </c>
      <c r="I97" s="35">
        <v>13.770949720670391</v>
      </c>
      <c r="J97" s="35">
        <v>28.229050279329613</v>
      </c>
    </row>
    <row r="98" spans="1:10">
      <c r="A98" s="24">
        <v>3459000</v>
      </c>
      <c r="B98" s="46" t="s">
        <v>98</v>
      </c>
      <c r="C98" s="65">
        <v>4940</v>
      </c>
      <c r="D98" s="57">
        <v>3072</v>
      </c>
      <c r="E98" s="57">
        <v>1947</v>
      </c>
      <c r="F98" s="81">
        <v>9959</v>
      </c>
      <c r="G98" s="36">
        <v>49.603373832714126</v>
      </c>
      <c r="H98" s="36">
        <v>30.846470529169597</v>
      </c>
      <c r="I98" s="35">
        <v>19.550155638116276</v>
      </c>
      <c r="J98" s="35">
        <v>29.424841851591584</v>
      </c>
    </row>
    <row r="99" spans="1:10">
      <c r="A99" s="24">
        <v>3460000</v>
      </c>
      <c r="B99" s="46" t="s">
        <v>99</v>
      </c>
      <c r="C99" s="65">
        <v>3091</v>
      </c>
      <c r="D99" s="57">
        <v>1292</v>
      </c>
      <c r="E99" s="57">
        <v>375</v>
      </c>
      <c r="F99" s="81">
        <v>4758</v>
      </c>
      <c r="G99" s="36">
        <v>64.964270701975622</v>
      </c>
      <c r="H99" s="36">
        <v>27.154266498528795</v>
      </c>
      <c r="I99" s="35">
        <v>7.8814627994955861</v>
      </c>
      <c r="J99" s="35">
        <v>26.273644388398512</v>
      </c>
    </row>
    <row r="100" spans="1:10">
      <c r="A100" s="24">
        <v>3461000</v>
      </c>
      <c r="B100" s="3" t="s">
        <v>100</v>
      </c>
      <c r="C100" s="65">
        <v>1410</v>
      </c>
      <c r="D100" s="57">
        <v>492</v>
      </c>
      <c r="E100" s="57">
        <v>499</v>
      </c>
      <c r="F100" s="81">
        <v>2401</v>
      </c>
      <c r="G100" s="36">
        <v>58.725531028738025</v>
      </c>
      <c r="H100" s="36">
        <v>20.491461890878799</v>
      </c>
      <c r="I100" s="35">
        <v>20.783007080383175</v>
      </c>
      <c r="J100" s="35">
        <v>27.662640566430632</v>
      </c>
    </row>
    <row r="101" spans="1:10">
      <c r="A101" s="24">
        <v>3462000</v>
      </c>
      <c r="B101" s="46" t="s">
        <v>101</v>
      </c>
      <c r="C101" s="65">
        <v>976</v>
      </c>
      <c r="D101" s="57">
        <v>399</v>
      </c>
      <c r="E101" s="57">
        <v>103</v>
      </c>
      <c r="F101" s="81">
        <v>1478</v>
      </c>
      <c r="G101" s="36">
        <v>66.035182679296341</v>
      </c>
      <c r="H101" s="36">
        <v>26.99594046008119</v>
      </c>
      <c r="I101" s="35">
        <v>6.9688768606224629</v>
      </c>
      <c r="J101" s="35">
        <v>26.052097428958039</v>
      </c>
    </row>
    <row r="102" spans="1:10">
      <c r="A102" s="49">
        <v>3</v>
      </c>
      <c r="B102" s="62" t="s">
        <v>590</v>
      </c>
      <c r="C102" s="133">
        <v>83130</v>
      </c>
      <c r="D102" s="133">
        <v>62623</v>
      </c>
      <c r="E102" s="133">
        <v>71566</v>
      </c>
      <c r="F102" s="134">
        <v>217319</v>
      </c>
      <c r="G102" s="140">
        <v>38.252522789079649</v>
      </c>
      <c r="H102" s="140">
        <v>28.816164256231623</v>
      </c>
      <c r="I102" s="141">
        <v>32.931312954688728</v>
      </c>
      <c r="J102" s="141">
        <v>31.49220270661991</v>
      </c>
    </row>
    <row r="103" spans="1:10">
      <c r="A103" s="24"/>
      <c r="B103" s="46"/>
      <c r="C103" s="65"/>
      <c r="D103" s="57"/>
      <c r="E103" s="57"/>
      <c r="F103" s="81"/>
      <c r="G103" s="36"/>
      <c r="H103" s="36"/>
      <c r="I103" s="35"/>
      <c r="J103" s="35"/>
    </row>
    <row r="104" spans="1:10">
      <c r="A104" s="24">
        <v>4011000</v>
      </c>
      <c r="B104" s="3" t="s">
        <v>102</v>
      </c>
      <c r="C104" s="65">
        <v>1023</v>
      </c>
      <c r="D104" s="57">
        <v>7835</v>
      </c>
      <c r="E104" s="57">
        <v>6262</v>
      </c>
      <c r="F104" s="81">
        <v>15120</v>
      </c>
      <c r="G104" s="36">
        <v>6.7658730158730158</v>
      </c>
      <c r="H104" s="36">
        <v>51.81878306878307</v>
      </c>
      <c r="I104" s="35">
        <v>41.415343915343918</v>
      </c>
      <c r="J104" s="35">
        <v>34.561177248677247</v>
      </c>
    </row>
    <row r="105" spans="1:10">
      <c r="A105" s="24">
        <v>4012000</v>
      </c>
      <c r="B105" s="46" t="s">
        <v>103</v>
      </c>
      <c r="C105" s="65">
        <v>403</v>
      </c>
      <c r="D105" s="57">
        <v>1121</v>
      </c>
      <c r="E105" s="57">
        <v>1577</v>
      </c>
      <c r="F105" s="81">
        <v>3101</v>
      </c>
      <c r="G105" s="36">
        <v>12.995807803934214</v>
      </c>
      <c r="H105" s="36">
        <v>36.149629151886487</v>
      </c>
      <c r="I105" s="35">
        <v>50.854563044179294</v>
      </c>
      <c r="J105" s="35">
        <v>34.663334408255366</v>
      </c>
    </row>
    <row r="106" spans="1:10">
      <c r="A106" s="49">
        <v>4</v>
      </c>
      <c r="B106" s="62" t="s">
        <v>699</v>
      </c>
      <c r="C106" s="133">
        <v>1426</v>
      </c>
      <c r="D106" s="133">
        <v>8956</v>
      </c>
      <c r="E106" s="133">
        <v>7839</v>
      </c>
      <c r="F106" s="134">
        <v>18221</v>
      </c>
      <c r="G106" s="140">
        <v>7.8261346797651061</v>
      </c>
      <c r="H106" s="140">
        <v>49.152077273475662</v>
      </c>
      <c r="I106" s="141">
        <v>43.021788046759234</v>
      </c>
      <c r="J106" s="141">
        <v>34.578563196311926</v>
      </c>
    </row>
    <row r="107" spans="1:10">
      <c r="A107" s="24"/>
      <c r="B107" s="46"/>
      <c r="C107" s="65"/>
      <c r="D107" s="57"/>
      <c r="E107" s="57"/>
      <c r="F107" s="81"/>
      <c r="G107" s="36"/>
      <c r="H107" s="36"/>
      <c r="I107" s="35"/>
      <c r="J107" s="35"/>
    </row>
    <row r="108" spans="1:10">
      <c r="A108" s="24">
        <v>5111000</v>
      </c>
      <c r="B108" s="46" t="s">
        <v>104</v>
      </c>
      <c r="C108" s="65">
        <v>407</v>
      </c>
      <c r="D108" s="57">
        <v>3466</v>
      </c>
      <c r="E108" s="57">
        <v>14064</v>
      </c>
      <c r="F108" s="81">
        <v>17937</v>
      </c>
      <c r="G108" s="36">
        <v>2.2690527958967497</v>
      </c>
      <c r="H108" s="36">
        <v>19.323186709037184</v>
      </c>
      <c r="I108" s="35">
        <v>78.407760495066071</v>
      </c>
      <c r="J108" s="35">
        <v>42.588615710542427</v>
      </c>
    </row>
    <row r="109" spans="1:10">
      <c r="A109" s="24">
        <v>5112000</v>
      </c>
      <c r="B109" s="46" t="s">
        <v>105</v>
      </c>
      <c r="C109" s="65">
        <v>108</v>
      </c>
      <c r="D109" s="57">
        <v>9173</v>
      </c>
      <c r="E109" s="57">
        <v>3659</v>
      </c>
      <c r="F109" s="81">
        <v>12940</v>
      </c>
      <c r="G109" s="36">
        <v>0.83462132921174648</v>
      </c>
      <c r="H109" s="36">
        <v>70.888717156105102</v>
      </c>
      <c r="I109" s="35">
        <v>28.276661514683152</v>
      </c>
      <c r="J109" s="35">
        <v>37.698299845440332</v>
      </c>
    </row>
    <row r="110" spans="1:10">
      <c r="A110" s="24">
        <v>5113000</v>
      </c>
      <c r="B110" s="46" t="s">
        <v>106</v>
      </c>
      <c r="C110" s="65">
        <v>494</v>
      </c>
      <c r="D110" s="57">
        <v>6831</v>
      </c>
      <c r="E110" s="57">
        <v>7624</v>
      </c>
      <c r="F110" s="81">
        <v>14949</v>
      </c>
      <c r="G110" s="36">
        <v>3.3045688674827747</v>
      </c>
      <c r="H110" s="36">
        <v>45.695364238410598</v>
      </c>
      <c r="I110" s="35">
        <v>51.000066894106631</v>
      </c>
      <c r="J110" s="35">
        <v>39.725199009967106</v>
      </c>
    </row>
    <row r="111" spans="1:10">
      <c r="A111" s="24">
        <v>5114000</v>
      </c>
      <c r="B111" s="46" t="s">
        <v>107</v>
      </c>
      <c r="C111" s="65">
        <v>78</v>
      </c>
      <c r="D111" s="57">
        <v>2379</v>
      </c>
      <c r="E111" s="57">
        <v>3796</v>
      </c>
      <c r="F111" s="81">
        <v>6253</v>
      </c>
      <c r="G111" s="36">
        <v>1.2474012474012475</v>
      </c>
      <c r="H111" s="36">
        <v>38.045738045738048</v>
      </c>
      <c r="I111" s="35">
        <v>60.706860706860709</v>
      </c>
      <c r="J111" s="35">
        <v>40.925635694866699</v>
      </c>
    </row>
    <row r="112" spans="1:10">
      <c r="A112" s="24">
        <v>5116000</v>
      </c>
      <c r="B112" s="46" t="s">
        <v>108</v>
      </c>
      <c r="C112" s="65">
        <v>333</v>
      </c>
      <c r="D112" s="57">
        <v>3108</v>
      </c>
      <c r="E112" s="57">
        <v>3233</v>
      </c>
      <c r="F112" s="81">
        <v>6674</v>
      </c>
      <c r="G112" s="36">
        <v>4.9895115373089602</v>
      </c>
      <c r="H112" s="36">
        <v>46.568774348216962</v>
      </c>
      <c r="I112" s="35">
        <v>48.441714114474081</v>
      </c>
      <c r="J112" s="35">
        <v>39.252322445310256</v>
      </c>
    </row>
    <row r="113" spans="1:10">
      <c r="A113" s="24">
        <v>5117000</v>
      </c>
      <c r="B113" s="46" t="s">
        <v>109</v>
      </c>
      <c r="C113" s="65">
        <v>31</v>
      </c>
      <c r="D113" s="57">
        <v>2488</v>
      </c>
      <c r="E113" s="57">
        <v>1972</v>
      </c>
      <c r="F113" s="81">
        <v>4491</v>
      </c>
      <c r="G113" s="36">
        <v>0.69026942774437761</v>
      </c>
      <c r="H113" s="36">
        <v>55.399688265419726</v>
      </c>
      <c r="I113" s="35">
        <v>43.910042306835891</v>
      </c>
      <c r="J113" s="35">
        <v>39.313738588287677</v>
      </c>
    </row>
    <row r="114" spans="1:10">
      <c r="A114" s="24">
        <v>5119000</v>
      </c>
      <c r="B114" s="46" t="s">
        <v>110</v>
      </c>
      <c r="C114" s="65">
        <v>557</v>
      </c>
      <c r="D114" s="57">
        <v>3136</v>
      </c>
      <c r="E114" s="57">
        <v>1513</v>
      </c>
      <c r="F114" s="81">
        <v>5206</v>
      </c>
      <c r="G114" s="36">
        <v>10.69919323857088</v>
      </c>
      <c r="H114" s="36">
        <v>60.238186707645028</v>
      </c>
      <c r="I114" s="35">
        <v>29.062620053784094</v>
      </c>
      <c r="J114" s="35">
        <v>36.862274298886049</v>
      </c>
    </row>
    <row r="115" spans="1:10">
      <c r="A115" s="24">
        <v>5120000</v>
      </c>
      <c r="B115" s="46" t="s">
        <v>111</v>
      </c>
      <c r="C115" s="65">
        <v>12</v>
      </c>
      <c r="D115" s="57">
        <v>944</v>
      </c>
      <c r="E115" s="57">
        <v>1917</v>
      </c>
      <c r="F115" s="81">
        <v>2873</v>
      </c>
      <c r="G115" s="36">
        <v>0.41768186564566656</v>
      </c>
      <c r="H115" s="36">
        <v>32.857640097459104</v>
      </c>
      <c r="I115" s="35">
        <v>66.724678036895227</v>
      </c>
      <c r="J115" s="35">
        <v>41.613992342499124</v>
      </c>
    </row>
    <row r="116" spans="1:10">
      <c r="A116" s="24">
        <v>5122000</v>
      </c>
      <c r="B116" s="46" t="s">
        <v>112</v>
      </c>
      <c r="C116" s="65">
        <v>413</v>
      </c>
      <c r="D116" s="57">
        <v>1530</v>
      </c>
      <c r="E116" s="57">
        <v>2312</v>
      </c>
      <c r="F116" s="81">
        <v>4255</v>
      </c>
      <c r="G116" s="36">
        <v>9.7062279670975329</v>
      </c>
      <c r="H116" s="36">
        <v>35.957696827262048</v>
      </c>
      <c r="I116" s="35">
        <v>54.336075205640419</v>
      </c>
      <c r="J116" s="35">
        <v>39.454054054054019</v>
      </c>
    </row>
    <row r="117" spans="1:10">
      <c r="A117" s="24">
        <v>5124000</v>
      </c>
      <c r="B117" s="46" t="s">
        <v>113</v>
      </c>
      <c r="C117" s="65">
        <v>160</v>
      </c>
      <c r="D117" s="57">
        <v>5886</v>
      </c>
      <c r="E117" s="57">
        <v>3334</v>
      </c>
      <c r="F117" s="81">
        <v>9380</v>
      </c>
      <c r="G117" s="36">
        <v>1.7057569296375266</v>
      </c>
      <c r="H117" s="36">
        <v>62.750533049040513</v>
      </c>
      <c r="I117" s="35">
        <v>35.543710021321964</v>
      </c>
      <c r="J117" s="35">
        <v>38.26609808102365</v>
      </c>
    </row>
    <row r="118" spans="1:10">
      <c r="A118" s="24"/>
      <c r="B118" s="46"/>
      <c r="C118" s="65"/>
      <c r="D118" s="57"/>
      <c r="E118" s="57"/>
      <c r="F118" s="81"/>
      <c r="G118" s="36"/>
      <c r="H118" s="36"/>
      <c r="I118" s="35"/>
      <c r="J118" s="35"/>
    </row>
    <row r="119" spans="1:10">
      <c r="A119" s="49">
        <v>5154000</v>
      </c>
      <c r="B119" s="62" t="s">
        <v>549</v>
      </c>
      <c r="C119" s="132">
        <v>931</v>
      </c>
      <c r="D119" s="133">
        <v>4031</v>
      </c>
      <c r="E119" s="133">
        <v>3561</v>
      </c>
      <c r="F119" s="134">
        <v>8523</v>
      </c>
      <c r="G119" s="140">
        <v>10.923383785052211</v>
      </c>
      <c r="H119" s="140">
        <v>47.29555320896398</v>
      </c>
      <c r="I119" s="141">
        <v>41.78106300598381</v>
      </c>
      <c r="J119" s="141">
        <v>38.073096327584139</v>
      </c>
    </row>
    <row r="120" spans="1:10">
      <c r="A120" s="24">
        <v>5154000</v>
      </c>
      <c r="B120" s="46" t="s">
        <v>114</v>
      </c>
      <c r="C120" s="65">
        <v>477</v>
      </c>
      <c r="D120" s="57">
        <v>1707</v>
      </c>
      <c r="E120" s="57">
        <v>1374</v>
      </c>
      <c r="F120" s="81">
        <v>3558</v>
      </c>
      <c r="G120" s="36">
        <v>13.406408094435076</v>
      </c>
      <c r="H120" s="36">
        <v>47.976391231028671</v>
      </c>
      <c r="I120" s="35">
        <v>38.617200674536257</v>
      </c>
      <c r="J120" s="35">
        <v>37.52107925801009</v>
      </c>
    </row>
    <row r="121" spans="1:10">
      <c r="A121" s="24">
        <v>5154008</v>
      </c>
      <c r="B121" s="46" t="s">
        <v>115</v>
      </c>
      <c r="C121" s="65">
        <v>151</v>
      </c>
      <c r="D121" s="57">
        <v>374</v>
      </c>
      <c r="E121" s="57">
        <v>331</v>
      </c>
      <c r="F121" s="81">
        <v>856</v>
      </c>
      <c r="G121" s="36">
        <v>17.640186915887849</v>
      </c>
      <c r="H121" s="36">
        <v>43.691588785046726</v>
      </c>
      <c r="I121" s="35">
        <v>38.668224299065422</v>
      </c>
      <c r="J121" s="35">
        <v>37.102803738317775</v>
      </c>
    </row>
    <row r="122" spans="1:10">
      <c r="A122" s="24">
        <v>5154012</v>
      </c>
      <c r="B122" s="46" t="s">
        <v>116</v>
      </c>
      <c r="C122" s="65">
        <v>99</v>
      </c>
      <c r="D122" s="57">
        <v>449</v>
      </c>
      <c r="E122" s="57">
        <v>350</v>
      </c>
      <c r="F122" s="81">
        <v>898</v>
      </c>
      <c r="G122" s="36">
        <v>11.024498886414253</v>
      </c>
      <c r="H122" s="36">
        <v>50</v>
      </c>
      <c r="I122" s="35">
        <v>38.975501113585743</v>
      </c>
      <c r="J122" s="35">
        <v>37.795100222717217</v>
      </c>
    </row>
    <row r="123" spans="1:10">
      <c r="A123" s="24">
        <v>5154016</v>
      </c>
      <c r="B123" s="46" t="s">
        <v>117</v>
      </c>
      <c r="C123" s="65">
        <v>52</v>
      </c>
      <c r="D123" s="57">
        <v>429</v>
      </c>
      <c r="E123" s="57">
        <v>528</v>
      </c>
      <c r="F123" s="81">
        <v>1009</v>
      </c>
      <c r="G123" s="36">
        <v>5.1536174430128838</v>
      </c>
      <c r="H123" s="36">
        <v>42.517343904856297</v>
      </c>
      <c r="I123" s="35">
        <v>52.329038652130819</v>
      </c>
      <c r="J123" s="35">
        <v>39.610505450941545</v>
      </c>
    </row>
    <row r="124" spans="1:10">
      <c r="A124" s="24">
        <v>5154032</v>
      </c>
      <c r="B124" s="46" t="s">
        <v>118</v>
      </c>
      <c r="C124" s="65">
        <v>99</v>
      </c>
      <c r="D124" s="57">
        <v>453</v>
      </c>
      <c r="E124" s="57">
        <v>329</v>
      </c>
      <c r="F124" s="81">
        <v>881</v>
      </c>
      <c r="G124" s="36">
        <v>11.237230419977298</v>
      </c>
      <c r="H124" s="36">
        <v>51.418842224744608</v>
      </c>
      <c r="I124" s="35">
        <v>37.34392735527809</v>
      </c>
      <c r="J124" s="35">
        <v>37.610669693530077</v>
      </c>
    </row>
    <row r="125" spans="1:10">
      <c r="A125" s="24">
        <v>5154036</v>
      </c>
      <c r="B125" s="34" t="s">
        <v>119</v>
      </c>
      <c r="C125" s="65">
        <v>53</v>
      </c>
      <c r="D125" s="57">
        <v>619</v>
      </c>
      <c r="E125" s="57">
        <v>649</v>
      </c>
      <c r="F125" s="81">
        <v>1321</v>
      </c>
      <c r="G125" s="36">
        <v>4.0121120363361094</v>
      </c>
      <c r="H125" s="36">
        <v>46.858440575321723</v>
      </c>
      <c r="I125" s="35">
        <v>49.129447388342165</v>
      </c>
      <c r="J125" s="35">
        <v>39.511733535200577</v>
      </c>
    </row>
    <row r="126" spans="1:10">
      <c r="A126" s="24"/>
      <c r="B126" s="46"/>
      <c r="C126" s="65"/>
      <c r="D126" s="57"/>
      <c r="E126" s="57"/>
      <c r="F126" s="81"/>
      <c r="G126" s="36"/>
      <c r="H126" s="36"/>
      <c r="I126" s="35"/>
      <c r="J126" s="35"/>
    </row>
    <row r="127" spans="1:10">
      <c r="A127" s="49">
        <v>5158000</v>
      </c>
      <c r="B127" s="62" t="s">
        <v>550</v>
      </c>
      <c r="C127" s="132">
        <v>794</v>
      </c>
      <c r="D127" s="133">
        <v>5091</v>
      </c>
      <c r="E127" s="133">
        <v>7486</v>
      </c>
      <c r="F127" s="134">
        <v>13371</v>
      </c>
      <c r="G127" s="140">
        <v>5.938224515743026</v>
      </c>
      <c r="H127" s="140">
        <v>38.074938299304463</v>
      </c>
      <c r="I127" s="141">
        <v>55.986837184952506</v>
      </c>
      <c r="J127" s="141">
        <v>39.975020566898436</v>
      </c>
    </row>
    <row r="128" spans="1:10">
      <c r="A128" s="24">
        <v>5158004</v>
      </c>
      <c r="B128" s="46" t="s">
        <v>120</v>
      </c>
      <c r="C128" s="65">
        <v>33</v>
      </c>
      <c r="D128" s="57">
        <v>345</v>
      </c>
      <c r="E128" s="57">
        <v>787</v>
      </c>
      <c r="F128" s="81">
        <v>1165</v>
      </c>
      <c r="G128" s="36">
        <v>2.8326180257510729</v>
      </c>
      <c r="H128" s="36">
        <v>29.613733905579398</v>
      </c>
      <c r="I128" s="35">
        <v>67.553648068669531</v>
      </c>
      <c r="J128" s="35">
        <v>41.47210300429181</v>
      </c>
    </row>
    <row r="129" spans="1:10">
      <c r="A129" s="24">
        <v>5158008</v>
      </c>
      <c r="B129" s="46" t="s">
        <v>121</v>
      </c>
      <c r="C129" s="65">
        <v>7</v>
      </c>
      <c r="D129" s="57">
        <v>239</v>
      </c>
      <c r="E129" s="57">
        <v>617</v>
      </c>
      <c r="F129" s="81">
        <v>863</v>
      </c>
      <c r="G129" s="36">
        <v>0.81112398609501735</v>
      </c>
      <c r="H129" s="36">
        <v>27.694090382387021</v>
      </c>
      <c r="I129" s="35">
        <v>71.494785631517956</v>
      </c>
      <c r="J129" s="35">
        <v>42.06836616454229</v>
      </c>
    </row>
    <row r="130" spans="1:10">
      <c r="A130" s="24">
        <v>5158012</v>
      </c>
      <c r="B130" s="46" t="s">
        <v>122</v>
      </c>
      <c r="C130" s="65">
        <v>71</v>
      </c>
      <c r="D130" s="57">
        <v>318</v>
      </c>
      <c r="E130" s="57">
        <v>330</v>
      </c>
      <c r="F130" s="81">
        <v>719</v>
      </c>
      <c r="G130" s="36">
        <v>9.8748261474269814</v>
      </c>
      <c r="H130" s="36">
        <v>44.228094575799723</v>
      </c>
      <c r="I130" s="35">
        <v>45.897079276773297</v>
      </c>
      <c r="J130" s="35">
        <v>38.602225312934635</v>
      </c>
    </row>
    <row r="131" spans="1:10">
      <c r="A131" s="24">
        <v>5158016</v>
      </c>
      <c r="B131" s="46" t="s">
        <v>123</v>
      </c>
      <c r="C131" s="65">
        <v>100</v>
      </c>
      <c r="D131" s="57">
        <v>525</v>
      </c>
      <c r="E131" s="57">
        <v>868</v>
      </c>
      <c r="F131" s="81">
        <v>1493</v>
      </c>
      <c r="G131" s="36">
        <v>6.6979236436704621</v>
      </c>
      <c r="H131" s="36">
        <v>35.164099129269928</v>
      </c>
      <c r="I131" s="35">
        <v>58.137977227059615</v>
      </c>
      <c r="J131" s="35">
        <v>40.14333556597451</v>
      </c>
    </row>
    <row r="132" spans="1:10">
      <c r="A132" s="24">
        <v>5158020</v>
      </c>
      <c r="B132" s="46" t="s">
        <v>124</v>
      </c>
      <c r="C132" s="65">
        <v>35</v>
      </c>
      <c r="D132" s="57">
        <v>806</v>
      </c>
      <c r="E132" s="57">
        <v>852</v>
      </c>
      <c r="F132" s="81">
        <v>1693</v>
      </c>
      <c r="G132" s="36">
        <v>2.067336089781453</v>
      </c>
      <c r="H132" s="36">
        <v>47.607796810395747</v>
      </c>
      <c r="I132" s="35">
        <v>50.324867099822796</v>
      </c>
      <c r="J132" s="35">
        <v>39.82693443591257</v>
      </c>
    </row>
    <row r="133" spans="1:10">
      <c r="A133" s="24">
        <v>5158024</v>
      </c>
      <c r="B133" s="46" t="s">
        <v>125</v>
      </c>
      <c r="C133" s="65">
        <v>109</v>
      </c>
      <c r="D133" s="57">
        <v>415</v>
      </c>
      <c r="E133" s="57">
        <v>546</v>
      </c>
      <c r="F133" s="81">
        <v>1070</v>
      </c>
      <c r="G133" s="36">
        <v>10.186915887850468</v>
      </c>
      <c r="H133" s="36">
        <v>38.785046728971963</v>
      </c>
      <c r="I133" s="35">
        <v>51.028037383177569</v>
      </c>
      <c r="J133" s="35">
        <v>39.059813084112186</v>
      </c>
    </row>
    <row r="134" spans="1:10">
      <c r="A134" s="24">
        <v>5158026</v>
      </c>
      <c r="B134" s="46" t="s">
        <v>126</v>
      </c>
      <c r="C134" s="65">
        <v>43</v>
      </c>
      <c r="D134" s="57">
        <v>343</v>
      </c>
      <c r="E134" s="57">
        <v>813</v>
      </c>
      <c r="F134" s="81">
        <v>1199</v>
      </c>
      <c r="G134" s="36">
        <v>3.5863219349457882</v>
      </c>
      <c r="H134" s="36">
        <v>28.607172643869891</v>
      </c>
      <c r="I134" s="35">
        <v>67.806505421184326</v>
      </c>
      <c r="J134" s="35">
        <v>41.278565471226116</v>
      </c>
    </row>
    <row r="135" spans="1:10">
      <c r="A135" s="24">
        <v>5158028</v>
      </c>
      <c r="B135" s="46" t="s">
        <v>127</v>
      </c>
      <c r="C135" s="65">
        <v>203</v>
      </c>
      <c r="D135" s="57">
        <v>990</v>
      </c>
      <c r="E135" s="57">
        <v>1199</v>
      </c>
      <c r="F135" s="81">
        <v>2392</v>
      </c>
      <c r="G135" s="36">
        <v>8.4866220735785944</v>
      </c>
      <c r="H135" s="36">
        <v>41.387959866220733</v>
      </c>
      <c r="I135" s="35">
        <v>50.125418060200666</v>
      </c>
      <c r="J135" s="35">
        <v>39.085284280936435</v>
      </c>
    </row>
    <row r="136" spans="1:10">
      <c r="A136" s="24">
        <v>5158032</v>
      </c>
      <c r="B136" s="46" t="s">
        <v>128</v>
      </c>
      <c r="C136" s="65">
        <v>167</v>
      </c>
      <c r="D136" s="57">
        <v>884</v>
      </c>
      <c r="E136" s="57">
        <v>1182</v>
      </c>
      <c r="F136" s="81">
        <v>2233</v>
      </c>
      <c r="G136" s="36">
        <v>7.4787281683833404</v>
      </c>
      <c r="H136" s="36">
        <v>39.587998208687864</v>
      </c>
      <c r="I136" s="35">
        <v>52.933273622928795</v>
      </c>
      <c r="J136" s="35">
        <v>39.539184952978054</v>
      </c>
    </row>
    <row r="137" spans="1:10">
      <c r="A137" s="24">
        <v>5158036</v>
      </c>
      <c r="B137" s="46" t="s">
        <v>129</v>
      </c>
      <c r="C137" s="65">
        <v>26</v>
      </c>
      <c r="D137" s="57">
        <v>226</v>
      </c>
      <c r="E137" s="57">
        <v>292</v>
      </c>
      <c r="F137" s="81">
        <v>544</v>
      </c>
      <c r="G137" s="36">
        <v>4.7794117647058822</v>
      </c>
      <c r="H137" s="36">
        <v>41.544117647058826</v>
      </c>
      <c r="I137" s="35">
        <v>53.676470588235297</v>
      </c>
      <c r="J137" s="35">
        <v>39.889705882352956</v>
      </c>
    </row>
    <row r="138" spans="1:10">
      <c r="A138" s="24"/>
      <c r="B138" s="46"/>
      <c r="C138" s="65"/>
      <c r="D138" s="57"/>
      <c r="E138" s="57"/>
      <c r="F138" s="81"/>
      <c r="G138" s="36"/>
      <c r="H138" s="36"/>
      <c r="I138" s="35"/>
      <c r="J138" s="35"/>
    </row>
    <row r="139" spans="1:10">
      <c r="A139" s="49">
        <v>5162000</v>
      </c>
      <c r="B139" s="62" t="s">
        <v>701</v>
      </c>
      <c r="C139" s="132">
        <v>692</v>
      </c>
      <c r="D139" s="133">
        <v>4638</v>
      </c>
      <c r="E139" s="133">
        <v>7865</v>
      </c>
      <c r="F139" s="134">
        <v>13195</v>
      </c>
      <c r="G139" s="140">
        <v>5.2444107616521407</v>
      </c>
      <c r="H139" s="140">
        <v>35.1496779082986</v>
      </c>
      <c r="I139" s="141">
        <v>59.60591133004926</v>
      </c>
      <c r="J139" s="141">
        <v>40.412050018946587</v>
      </c>
    </row>
    <row r="140" spans="1:10">
      <c r="A140" s="24">
        <v>5162000</v>
      </c>
      <c r="B140" s="46" t="s">
        <v>130</v>
      </c>
      <c r="C140" s="65">
        <v>182</v>
      </c>
      <c r="D140" s="57">
        <v>787</v>
      </c>
      <c r="E140" s="57">
        <v>1029</v>
      </c>
      <c r="F140" s="81">
        <v>1998</v>
      </c>
      <c r="G140" s="36">
        <v>9.1091091091091094</v>
      </c>
      <c r="H140" s="36">
        <v>39.389389389389386</v>
      </c>
      <c r="I140" s="35">
        <v>51.501501501501501</v>
      </c>
      <c r="J140" s="35">
        <v>39.184684684684726</v>
      </c>
    </row>
    <row r="141" spans="1:10">
      <c r="A141" s="24">
        <v>5162004</v>
      </c>
      <c r="B141" s="46" t="s">
        <v>131</v>
      </c>
      <c r="C141" s="65">
        <v>23</v>
      </c>
      <c r="D141" s="57">
        <v>452</v>
      </c>
      <c r="E141" s="57">
        <v>1288</v>
      </c>
      <c r="F141" s="81">
        <v>1763</v>
      </c>
      <c r="G141" s="36">
        <v>1.3045944412932502</v>
      </c>
      <c r="H141" s="36">
        <v>25.638116846284742</v>
      </c>
      <c r="I141" s="35">
        <v>73.057288712422007</v>
      </c>
      <c r="J141" s="35">
        <v>42.160521837776571</v>
      </c>
    </row>
    <row r="142" spans="1:10">
      <c r="A142" s="24">
        <v>5162008</v>
      </c>
      <c r="B142" s="46" t="s">
        <v>132</v>
      </c>
      <c r="C142" s="65">
        <v>253</v>
      </c>
      <c r="D142" s="57">
        <v>713</v>
      </c>
      <c r="E142" s="57">
        <v>770</v>
      </c>
      <c r="F142" s="81">
        <v>1736</v>
      </c>
      <c r="G142" s="36">
        <v>14.573732718894009</v>
      </c>
      <c r="H142" s="36">
        <v>41.071428571428569</v>
      </c>
      <c r="I142" s="35">
        <v>44.354838709677416</v>
      </c>
      <c r="J142" s="35">
        <v>37.977534562211929</v>
      </c>
    </row>
    <row r="143" spans="1:10">
      <c r="A143" s="24">
        <v>5162016</v>
      </c>
      <c r="B143" s="46" t="s">
        <v>133</v>
      </c>
      <c r="C143" s="65">
        <v>47</v>
      </c>
      <c r="D143" s="57">
        <v>516</v>
      </c>
      <c r="E143" s="57">
        <v>619</v>
      </c>
      <c r="F143" s="81">
        <v>1182</v>
      </c>
      <c r="G143" s="36">
        <v>3.9763113367174281</v>
      </c>
      <c r="H143" s="36">
        <v>43.654822335025379</v>
      </c>
      <c r="I143" s="35">
        <v>52.368866328257191</v>
      </c>
      <c r="J143" s="35">
        <v>39.815566835871351</v>
      </c>
    </row>
    <row r="144" spans="1:10">
      <c r="A144" s="24">
        <v>5162022</v>
      </c>
      <c r="B144" s="46" t="s">
        <v>134</v>
      </c>
      <c r="C144" s="65">
        <v>105</v>
      </c>
      <c r="D144" s="57">
        <v>604</v>
      </c>
      <c r="E144" s="57">
        <v>896</v>
      </c>
      <c r="F144" s="81">
        <v>1605</v>
      </c>
      <c r="G144" s="36">
        <v>6.5420560747663554</v>
      </c>
      <c r="H144" s="36">
        <v>37.63239875389408</v>
      </c>
      <c r="I144" s="35">
        <v>55.825545171339563</v>
      </c>
      <c r="J144" s="35">
        <v>39.832398753894175</v>
      </c>
    </row>
    <row r="145" spans="1:10">
      <c r="A145" s="24">
        <v>5162024</v>
      </c>
      <c r="B145" s="46" t="s">
        <v>135</v>
      </c>
      <c r="C145" s="65">
        <v>82</v>
      </c>
      <c r="D145" s="57">
        <v>1566</v>
      </c>
      <c r="E145" s="57">
        <v>3263</v>
      </c>
      <c r="F145" s="81">
        <v>4911</v>
      </c>
      <c r="G145" s="36">
        <v>1.6697210344125433</v>
      </c>
      <c r="H145" s="36">
        <v>31.887599266951742</v>
      </c>
      <c r="I145" s="35">
        <v>66.442679698635715</v>
      </c>
      <c r="J145" s="35">
        <v>41.477295866422352</v>
      </c>
    </row>
    <row r="146" spans="1:10">
      <c r="A146" s="24"/>
      <c r="B146" s="46"/>
      <c r="C146" s="65"/>
      <c r="D146" s="57"/>
      <c r="E146" s="57"/>
      <c r="F146" s="81"/>
      <c r="G146" s="36"/>
      <c r="H146" s="36"/>
      <c r="I146" s="35"/>
      <c r="J146" s="35"/>
    </row>
    <row r="147" spans="1:10">
      <c r="A147" s="49">
        <v>5166000</v>
      </c>
      <c r="B147" s="62" t="s">
        <v>551</v>
      </c>
      <c r="C147" s="132">
        <v>274</v>
      </c>
      <c r="D147" s="133">
        <v>3704</v>
      </c>
      <c r="E147" s="133">
        <v>3921</v>
      </c>
      <c r="F147" s="134">
        <v>7899</v>
      </c>
      <c r="G147" s="140">
        <v>3.4687935181668568</v>
      </c>
      <c r="H147" s="140">
        <v>46.89201164704393</v>
      </c>
      <c r="I147" s="141">
        <v>49.639194834789215</v>
      </c>
      <c r="J147" s="141">
        <v>39.529687302190247</v>
      </c>
    </row>
    <row r="148" spans="1:10">
      <c r="A148" s="24">
        <v>5166000</v>
      </c>
      <c r="B148" s="46" t="s">
        <v>136</v>
      </c>
      <c r="C148" s="65">
        <v>5</v>
      </c>
      <c r="D148" s="57">
        <v>1140</v>
      </c>
      <c r="E148" s="57">
        <v>1289</v>
      </c>
      <c r="F148" s="81">
        <v>2434</v>
      </c>
      <c r="G148" s="36">
        <v>0.20542317173377156</v>
      </c>
      <c r="H148" s="36">
        <v>46.836483155299916</v>
      </c>
      <c r="I148" s="35">
        <v>52.958093672966314</v>
      </c>
      <c r="J148" s="35">
        <v>40.066967953985198</v>
      </c>
    </row>
    <row r="149" spans="1:10">
      <c r="A149" s="24">
        <v>5166012</v>
      </c>
      <c r="B149" s="46" t="s">
        <v>137</v>
      </c>
      <c r="C149" s="65">
        <v>74</v>
      </c>
      <c r="D149" s="57">
        <v>410</v>
      </c>
      <c r="E149" s="57">
        <v>427</v>
      </c>
      <c r="F149" s="81">
        <v>911</v>
      </c>
      <c r="G149" s="36">
        <v>8.122941822173436</v>
      </c>
      <c r="H149" s="36">
        <v>45.005488474204171</v>
      </c>
      <c r="I149" s="35">
        <v>46.871569703622392</v>
      </c>
      <c r="J149" s="35">
        <v>38.874862788144867</v>
      </c>
    </row>
    <row r="150" spans="1:10">
      <c r="A150" s="24">
        <v>5166016</v>
      </c>
      <c r="B150" s="46" t="s">
        <v>22</v>
      </c>
      <c r="C150" s="65">
        <v>41</v>
      </c>
      <c r="D150" s="57">
        <v>414</v>
      </c>
      <c r="E150" s="57">
        <v>660</v>
      </c>
      <c r="F150" s="81">
        <v>1115</v>
      </c>
      <c r="G150" s="36">
        <v>3.6771300448430493</v>
      </c>
      <c r="H150" s="36">
        <v>37.130044843049326</v>
      </c>
      <c r="I150" s="35">
        <v>59.19282511210762</v>
      </c>
      <c r="J150" s="35">
        <v>40.551569506726487</v>
      </c>
    </row>
    <row r="151" spans="1:10">
      <c r="A151" s="24">
        <v>5166032</v>
      </c>
      <c r="B151" s="46" t="s">
        <v>138</v>
      </c>
      <c r="C151" s="65">
        <v>54</v>
      </c>
      <c r="D151" s="57">
        <v>1162</v>
      </c>
      <c r="E151" s="57">
        <v>882</v>
      </c>
      <c r="F151" s="81">
        <v>2098</v>
      </c>
      <c r="G151" s="36">
        <v>2.5738798856053382</v>
      </c>
      <c r="H151" s="36">
        <v>55.3860819828408</v>
      </c>
      <c r="I151" s="35">
        <v>42.040038131553864</v>
      </c>
      <c r="J151" s="35">
        <v>38.878455672068611</v>
      </c>
    </row>
    <row r="152" spans="1:10">
      <c r="A152" s="24">
        <v>5166036</v>
      </c>
      <c r="B152" s="46" t="s">
        <v>139</v>
      </c>
      <c r="C152" s="65">
        <v>100</v>
      </c>
      <c r="D152" s="57">
        <v>578</v>
      </c>
      <c r="E152" s="57">
        <v>663</v>
      </c>
      <c r="F152" s="81">
        <v>1341</v>
      </c>
      <c r="G152" s="36">
        <v>7.4571215510812827</v>
      </c>
      <c r="H152" s="36">
        <v>43.102162565249813</v>
      </c>
      <c r="I152" s="35">
        <v>49.440715883668901</v>
      </c>
      <c r="J152" s="35">
        <v>39.168530947054514</v>
      </c>
    </row>
    <row r="153" spans="1:10">
      <c r="A153" s="24"/>
      <c r="B153" s="46"/>
      <c r="C153" s="65"/>
      <c r="D153" s="57"/>
      <c r="E153" s="57"/>
      <c r="F153" s="81"/>
      <c r="G153" s="36"/>
      <c r="H153" s="36"/>
      <c r="I153" s="35"/>
      <c r="J153" s="35"/>
    </row>
    <row r="154" spans="1:10">
      <c r="A154" s="49">
        <v>5170000</v>
      </c>
      <c r="B154" s="62" t="s">
        <v>552</v>
      </c>
      <c r="C154" s="132">
        <v>265</v>
      </c>
      <c r="D154" s="133">
        <v>6161</v>
      </c>
      <c r="E154" s="133">
        <v>5291</v>
      </c>
      <c r="F154" s="134">
        <v>11717</v>
      </c>
      <c r="G154" s="140">
        <v>2.2616710762140482</v>
      </c>
      <c r="H154" s="140">
        <v>52.581718870017923</v>
      </c>
      <c r="I154" s="141">
        <v>45.156610053768027</v>
      </c>
      <c r="J154" s="141">
        <v>39.255952888964728</v>
      </c>
    </row>
    <row r="155" spans="1:10">
      <c r="A155" s="24">
        <v>5170000</v>
      </c>
      <c r="B155" s="46" t="s">
        <v>140</v>
      </c>
      <c r="C155" s="65">
        <v>79</v>
      </c>
      <c r="D155" s="57">
        <v>1755</v>
      </c>
      <c r="E155" s="57">
        <v>1256</v>
      </c>
      <c r="F155" s="81">
        <v>3090</v>
      </c>
      <c r="G155" s="36">
        <v>2.5566343042071198</v>
      </c>
      <c r="H155" s="36">
        <v>56.796116504854368</v>
      </c>
      <c r="I155" s="35">
        <v>40.64724919093851</v>
      </c>
      <c r="J155" s="35">
        <v>38.759546925566376</v>
      </c>
    </row>
    <row r="156" spans="1:10">
      <c r="A156" s="24">
        <v>5170008</v>
      </c>
      <c r="B156" s="46" t="s">
        <v>141</v>
      </c>
      <c r="C156" s="65" t="s">
        <v>601</v>
      </c>
      <c r="D156" s="57" t="s">
        <v>601</v>
      </c>
      <c r="E156" s="57" t="s">
        <v>601</v>
      </c>
      <c r="F156" s="81">
        <v>1788</v>
      </c>
      <c r="G156" s="36" t="s">
        <v>608</v>
      </c>
      <c r="H156" s="36" t="s">
        <v>608</v>
      </c>
      <c r="I156" s="35" t="s">
        <v>608</v>
      </c>
      <c r="J156" s="35">
        <v>39.603467561521278</v>
      </c>
    </row>
    <row r="157" spans="1:10">
      <c r="A157" s="24">
        <v>5170020</v>
      </c>
      <c r="B157" s="46" t="s">
        <v>142</v>
      </c>
      <c r="C157" s="65">
        <v>10</v>
      </c>
      <c r="D157" s="57">
        <v>401</v>
      </c>
      <c r="E157" s="57">
        <v>563</v>
      </c>
      <c r="F157" s="81">
        <v>974</v>
      </c>
      <c r="G157" s="36">
        <v>1.0266940451745379</v>
      </c>
      <c r="H157" s="36">
        <v>41.170431211498972</v>
      </c>
      <c r="I157" s="35">
        <v>57.802874743326491</v>
      </c>
      <c r="J157" s="35">
        <v>40.50205338809036</v>
      </c>
    </row>
    <row r="158" spans="1:10">
      <c r="A158" s="24">
        <v>5170024</v>
      </c>
      <c r="B158" s="34" t="s">
        <v>143</v>
      </c>
      <c r="C158" s="65">
        <v>67</v>
      </c>
      <c r="D158" s="57">
        <v>1523</v>
      </c>
      <c r="E158" s="57">
        <v>1047</v>
      </c>
      <c r="F158" s="81">
        <v>2637</v>
      </c>
      <c r="G158" s="36">
        <v>2.540766021994691</v>
      </c>
      <c r="H158" s="36">
        <v>57.755024649222598</v>
      </c>
      <c r="I158" s="35">
        <v>39.70420932878271</v>
      </c>
      <c r="J158" s="35">
        <v>38.716344330678879</v>
      </c>
    </row>
    <row r="159" spans="1:10">
      <c r="A159" s="24">
        <v>5170032</v>
      </c>
      <c r="B159" s="46" t="s">
        <v>144</v>
      </c>
      <c r="C159" s="65" t="s">
        <v>601</v>
      </c>
      <c r="D159" s="57" t="s">
        <v>601</v>
      </c>
      <c r="E159" s="57" t="s">
        <v>601</v>
      </c>
      <c r="F159" s="81">
        <v>775</v>
      </c>
      <c r="G159" s="36" t="s">
        <v>608</v>
      </c>
      <c r="H159" s="36" t="s">
        <v>608</v>
      </c>
      <c r="I159" s="35" t="s">
        <v>608</v>
      </c>
      <c r="J159" s="35">
        <v>39.167741935483882</v>
      </c>
    </row>
    <row r="160" spans="1:10">
      <c r="A160" s="79">
        <v>5170044</v>
      </c>
      <c r="B160" s="46" t="s">
        <v>145</v>
      </c>
      <c r="C160" s="65">
        <v>56</v>
      </c>
      <c r="D160" s="57">
        <v>465</v>
      </c>
      <c r="E160" s="57">
        <v>378</v>
      </c>
      <c r="F160" s="81">
        <v>899</v>
      </c>
      <c r="G160" s="36">
        <v>6.2291434927697438</v>
      </c>
      <c r="H160" s="36">
        <v>51.724137931034484</v>
      </c>
      <c r="I160" s="35">
        <v>42.046718576195772</v>
      </c>
      <c r="J160" s="35">
        <v>38.581757508342598</v>
      </c>
    </row>
    <row r="161" spans="1:10">
      <c r="A161" s="24">
        <v>5170048</v>
      </c>
      <c r="B161" s="46" t="s">
        <v>146</v>
      </c>
      <c r="C161" s="65">
        <v>47</v>
      </c>
      <c r="D161" s="57">
        <v>619</v>
      </c>
      <c r="E161" s="57">
        <v>888</v>
      </c>
      <c r="F161" s="81">
        <v>1554</v>
      </c>
      <c r="G161" s="36">
        <v>3.0244530244530243</v>
      </c>
      <c r="H161" s="36">
        <v>39.83268983268983</v>
      </c>
      <c r="I161" s="35">
        <v>57.142857142857146</v>
      </c>
      <c r="J161" s="35">
        <v>40.411840411840402</v>
      </c>
    </row>
    <row r="162" spans="1:10">
      <c r="A162" s="24"/>
      <c r="B162" s="46"/>
      <c r="C162" s="65"/>
      <c r="D162" s="57"/>
      <c r="E162" s="57"/>
      <c r="F162" s="81"/>
      <c r="G162" s="36"/>
      <c r="H162" s="36"/>
      <c r="I162" s="35"/>
      <c r="J162" s="35"/>
    </row>
    <row r="163" spans="1:10">
      <c r="A163" s="24">
        <v>5314000</v>
      </c>
      <c r="B163" s="46" t="s">
        <v>147</v>
      </c>
      <c r="C163" s="65">
        <v>76</v>
      </c>
      <c r="D163" s="57">
        <v>3751</v>
      </c>
      <c r="E163" s="57">
        <v>6430</v>
      </c>
      <c r="F163" s="81">
        <v>10257</v>
      </c>
      <c r="G163" s="36">
        <v>0.7409573949497904</v>
      </c>
      <c r="H163" s="36">
        <v>36.570147216535048</v>
      </c>
      <c r="I163" s="35">
        <v>62.688895388515164</v>
      </c>
      <c r="J163" s="35">
        <v>41.212537779077586</v>
      </c>
    </row>
    <row r="164" spans="1:10">
      <c r="A164" s="24">
        <v>5315000</v>
      </c>
      <c r="B164" s="46" t="s">
        <v>148</v>
      </c>
      <c r="C164" s="65">
        <v>225</v>
      </c>
      <c r="D164" s="57">
        <v>5575</v>
      </c>
      <c r="E164" s="57">
        <v>25690</v>
      </c>
      <c r="F164" s="81">
        <v>31490</v>
      </c>
      <c r="G164" s="36">
        <v>0.71451254366465544</v>
      </c>
      <c r="H164" s="36">
        <v>17.704033026357575</v>
      </c>
      <c r="I164" s="35">
        <v>81.581454429977768</v>
      </c>
      <c r="J164" s="35">
        <v>43.066243251825775</v>
      </c>
    </row>
    <row r="165" spans="1:10">
      <c r="A165" s="24">
        <v>5316000</v>
      </c>
      <c r="B165" s="46" t="s">
        <v>149</v>
      </c>
      <c r="C165" s="65">
        <v>14</v>
      </c>
      <c r="D165" s="57">
        <v>1646</v>
      </c>
      <c r="E165" s="57">
        <v>2944</v>
      </c>
      <c r="F165" s="81">
        <v>4604</v>
      </c>
      <c r="G165" s="36">
        <v>0.30408340573414422</v>
      </c>
      <c r="H165" s="36">
        <v>35.751520417028672</v>
      </c>
      <c r="I165" s="35">
        <v>63.944396177237188</v>
      </c>
      <c r="J165" s="35">
        <v>41.31081668114696</v>
      </c>
    </row>
    <row r="166" spans="1:10">
      <c r="A166" s="24"/>
      <c r="B166" s="46"/>
      <c r="C166" s="65"/>
      <c r="D166" s="57"/>
      <c r="E166" s="57"/>
      <c r="F166" s="81"/>
      <c r="G166" s="36"/>
      <c r="H166" s="36"/>
      <c r="I166" s="35"/>
      <c r="J166" s="35"/>
    </row>
    <row r="167" spans="1:10" ht="25.5">
      <c r="A167" s="49">
        <v>5334000</v>
      </c>
      <c r="B167" s="62" t="s">
        <v>553</v>
      </c>
      <c r="C167" s="132">
        <v>162</v>
      </c>
      <c r="D167" s="133">
        <v>5713</v>
      </c>
      <c r="E167" s="133">
        <v>8854</v>
      </c>
      <c r="F167" s="134">
        <v>14729</v>
      </c>
      <c r="G167" s="140">
        <v>1.099871002783624</v>
      </c>
      <c r="H167" s="140">
        <v>38.787426166066943</v>
      </c>
      <c r="I167" s="141">
        <v>60.112702831149434</v>
      </c>
      <c r="J167" s="141">
        <v>40.914047117930423</v>
      </c>
    </row>
    <row r="168" spans="1:10">
      <c r="A168" s="24">
        <v>5334000</v>
      </c>
      <c r="B168" s="46" t="s">
        <v>724</v>
      </c>
      <c r="C168" s="65">
        <v>41</v>
      </c>
      <c r="D168" s="57">
        <v>1077</v>
      </c>
      <c r="E168" s="57">
        <v>732</v>
      </c>
      <c r="F168" s="81">
        <v>1850</v>
      </c>
      <c r="G168" s="36">
        <v>2.2162162162162162</v>
      </c>
      <c r="H168" s="36">
        <v>58.216216216216218</v>
      </c>
      <c r="I168" s="35">
        <v>39.567567567567565</v>
      </c>
      <c r="J168" s="35">
        <v>38.735135135135138</v>
      </c>
    </row>
    <row r="169" spans="1:10">
      <c r="A169" s="24">
        <v>5334002</v>
      </c>
      <c r="B169" s="46" t="s">
        <v>150</v>
      </c>
      <c r="C169" s="65">
        <v>39</v>
      </c>
      <c r="D169" s="57">
        <v>1450</v>
      </c>
      <c r="E169" s="57">
        <v>4762</v>
      </c>
      <c r="F169" s="81">
        <v>6251</v>
      </c>
      <c r="G169" s="36">
        <v>0.62390017597184455</v>
      </c>
      <c r="H169" s="36">
        <v>23.196288593824988</v>
      </c>
      <c r="I169" s="35">
        <v>76.179811230203171</v>
      </c>
      <c r="J169" s="35">
        <v>42.609182530795117</v>
      </c>
    </row>
    <row r="170" spans="1:10">
      <c r="A170" s="24">
        <v>5334004</v>
      </c>
      <c r="B170" s="46" t="s">
        <v>151</v>
      </c>
      <c r="C170" s="65">
        <v>7</v>
      </c>
      <c r="D170" s="57">
        <v>536</v>
      </c>
      <c r="E170" s="57">
        <v>664</v>
      </c>
      <c r="F170" s="81">
        <v>1207</v>
      </c>
      <c r="G170" s="36">
        <v>0.57995028997514497</v>
      </c>
      <c r="H170" s="36">
        <v>44.407622203811101</v>
      </c>
      <c r="I170" s="35">
        <v>55.012427506213754</v>
      </c>
      <c r="J170" s="35">
        <v>40.331400165700117</v>
      </c>
    </row>
    <row r="171" spans="1:10">
      <c r="A171" s="24">
        <v>5334012</v>
      </c>
      <c r="B171" s="46" t="s">
        <v>152</v>
      </c>
      <c r="C171" s="65">
        <v>3</v>
      </c>
      <c r="D171" s="57">
        <v>768</v>
      </c>
      <c r="E171" s="57">
        <v>764</v>
      </c>
      <c r="F171" s="81">
        <v>1535</v>
      </c>
      <c r="G171" s="36">
        <v>0.19543973941368079</v>
      </c>
      <c r="H171" s="36">
        <v>50.032573289902281</v>
      </c>
      <c r="I171" s="35">
        <v>49.77198697068404</v>
      </c>
      <c r="J171" s="35">
        <v>39.957003257329077</v>
      </c>
    </row>
    <row r="172" spans="1:10">
      <c r="A172" s="24">
        <v>5334016</v>
      </c>
      <c r="B172" s="46" t="s">
        <v>153</v>
      </c>
      <c r="C172" s="65">
        <v>42</v>
      </c>
      <c r="D172" s="57">
        <v>553</v>
      </c>
      <c r="E172" s="57">
        <v>675</v>
      </c>
      <c r="F172" s="81">
        <v>1270</v>
      </c>
      <c r="G172" s="36">
        <v>3.3070866141732282</v>
      </c>
      <c r="H172" s="36">
        <v>43.54330708661417</v>
      </c>
      <c r="I172" s="35">
        <v>53.1496062992126</v>
      </c>
      <c r="J172" s="35">
        <v>39.97559055118105</v>
      </c>
    </row>
    <row r="173" spans="1:10">
      <c r="A173" s="24">
        <v>5334032</v>
      </c>
      <c r="B173" s="46" t="s">
        <v>154</v>
      </c>
      <c r="C173" s="65">
        <v>15</v>
      </c>
      <c r="D173" s="57">
        <v>877</v>
      </c>
      <c r="E173" s="57">
        <v>656</v>
      </c>
      <c r="F173" s="81">
        <v>1548</v>
      </c>
      <c r="G173" s="36">
        <v>0.96899224806201545</v>
      </c>
      <c r="H173" s="36">
        <v>56.65374677002584</v>
      </c>
      <c r="I173" s="35">
        <v>42.377260981912144</v>
      </c>
      <c r="J173" s="35">
        <v>39.140826873384981</v>
      </c>
    </row>
    <row r="174" spans="1:10">
      <c r="A174" s="24">
        <v>5334036</v>
      </c>
      <c r="B174" s="46" t="s">
        <v>155</v>
      </c>
      <c r="C174" s="65">
        <v>15</v>
      </c>
      <c r="D174" s="57">
        <v>452</v>
      </c>
      <c r="E174" s="57">
        <v>601</v>
      </c>
      <c r="F174" s="81">
        <v>1068</v>
      </c>
      <c r="G174" s="36">
        <v>1.404494382022472</v>
      </c>
      <c r="H174" s="36">
        <v>42.322097378277157</v>
      </c>
      <c r="I174" s="35">
        <v>56.273408239700373</v>
      </c>
      <c r="J174" s="35">
        <v>40.486891385767777</v>
      </c>
    </row>
    <row r="175" spans="1:10">
      <c r="A175" s="24"/>
      <c r="B175" s="46"/>
      <c r="C175" s="65"/>
      <c r="D175" s="57"/>
      <c r="E175" s="57"/>
      <c r="F175" s="81"/>
      <c r="G175" s="36"/>
      <c r="H175" s="36"/>
      <c r="I175" s="35"/>
      <c r="J175" s="35"/>
    </row>
    <row r="176" spans="1:10">
      <c r="A176" s="49">
        <v>5358000</v>
      </c>
      <c r="B176" s="62" t="s">
        <v>554</v>
      </c>
      <c r="C176" s="132">
        <v>239</v>
      </c>
      <c r="D176" s="133">
        <v>2529</v>
      </c>
      <c r="E176" s="133">
        <v>4338</v>
      </c>
      <c r="F176" s="134">
        <v>7106</v>
      </c>
      <c r="G176" s="140">
        <v>3.3633549113425274</v>
      </c>
      <c r="H176" s="140">
        <v>35.589642555586828</v>
      </c>
      <c r="I176" s="141">
        <v>61.047002533070646</v>
      </c>
      <c r="J176" s="141">
        <v>40.754292147481102</v>
      </c>
    </row>
    <row r="177" spans="1:10">
      <c r="A177" s="24">
        <v>5358000</v>
      </c>
      <c r="B177" s="46" t="s">
        <v>156</v>
      </c>
      <c r="C177" s="65">
        <v>220</v>
      </c>
      <c r="D177" s="57">
        <v>1487</v>
      </c>
      <c r="E177" s="57">
        <v>2936</v>
      </c>
      <c r="F177" s="81">
        <v>4643</v>
      </c>
      <c r="G177" s="36">
        <v>4.7383157441309498</v>
      </c>
      <c r="H177" s="36">
        <v>32.026706870557831</v>
      </c>
      <c r="I177" s="35">
        <v>63.234977385311218</v>
      </c>
      <c r="J177" s="35">
        <v>40.828128365280989</v>
      </c>
    </row>
    <row r="178" spans="1:10">
      <c r="A178" s="24">
        <v>5358008</v>
      </c>
      <c r="B178" s="34" t="s">
        <v>157</v>
      </c>
      <c r="C178" s="65">
        <v>19</v>
      </c>
      <c r="D178" s="57">
        <v>1042</v>
      </c>
      <c r="E178" s="57">
        <v>1402</v>
      </c>
      <c r="F178" s="81">
        <v>2463</v>
      </c>
      <c r="G178" s="36">
        <v>0.77141697117336583</v>
      </c>
      <c r="H178" s="36">
        <v>42.30613073487617</v>
      </c>
      <c r="I178" s="35">
        <v>56.922452293950464</v>
      </c>
      <c r="J178" s="35">
        <v>40.615103532277757</v>
      </c>
    </row>
    <row r="179" spans="1:10">
      <c r="A179" s="24"/>
      <c r="B179" s="46"/>
      <c r="C179" s="65"/>
      <c r="D179" s="57"/>
      <c r="E179" s="57"/>
      <c r="F179" s="81"/>
      <c r="G179" s="36"/>
      <c r="H179" s="36"/>
      <c r="I179" s="35"/>
      <c r="J179" s="35"/>
    </row>
    <row r="180" spans="1:10">
      <c r="A180" s="49">
        <v>5362000</v>
      </c>
      <c r="B180" s="62" t="s">
        <v>555</v>
      </c>
      <c r="C180" s="132">
        <v>752</v>
      </c>
      <c r="D180" s="133">
        <v>5927</v>
      </c>
      <c r="E180" s="133">
        <v>6881</v>
      </c>
      <c r="F180" s="134">
        <v>13560</v>
      </c>
      <c r="G180" s="140">
        <v>5.5457227138643068</v>
      </c>
      <c r="H180" s="140">
        <v>43.709439528023601</v>
      </c>
      <c r="I180" s="141">
        <v>50.744837758112091</v>
      </c>
      <c r="J180" s="141">
        <v>39.480014749262367</v>
      </c>
    </row>
    <row r="181" spans="1:10">
      <c r="A181" s="24">
        <v>5362004</v>
      </c>
      <c r="B181" s="46" t="s">
        <v>23</v>
      </c>
      <c r="C181" s="65">
        <v>6</v>
      </c>
      <c r="D181" s="57">
        <v>323</v>
      </c>
      <c r="E181" s="57">
        <v>293</v>
      </c>
      <c r="F181" s="81">
        <v>622</v>
      </c>
      <c r="G181" s="36">
        <v>0.96463022508038587</v>
      </c>
      <c r="H181" s="36">
        <v>51.929260450160768</v>
      </c>
      <c r="I181" s="35">
        <v>47.10610932475884</v>
      </c>
      <c r="J181" s="35">
        <v>39.614147909967798</v>
      </c>
    </row>
    <row r="182" spans="1:10">
      <c r="A182" s="24">
        <v>5362008</v>
      </c>
      <c r="B182" s="46" t="s">
        <v>158</v>
      </c>
      <c r="C182" s="65">
        <v>230</v>
      </c>
      <c r="D182" s="57">
        <v>944</v>
      </c>
      <c r="E182" s="57">
        <v>577</v>
      </c>
      <c r="F182" s="81">
        <v>1751</v>
      </c>
      <c r="G182" s="36">
        <v>13.135351227869789</v>
      </c>
      <c r="H182" s="36">
        <v>53.912050256996004</v>
      </c>
      <c r="I182" s="35">
        <v>32.952598515134206</v>
      </c>
      <c r="J182" s="35">
        <v>36.978869217589882</v>
      </c>
    </row>
    <row r="183" spans="1:10">
      <c r="A183" s="24">
        <v>5362012</v>
      </c>
      <c r="B183" s="46" t="s">
        <v>159</v>
      </c>
      <c r="C183" s="65">
        <v>74</v>
      </c>
      <c r="D183" s="57">
        <v>530</v>
      </c>
      <c r="E183" s="57">
        <v>713</v>
      </c>
      <c r="F183" s="81">
        <v>1317</v>
      </c>
      <c r="G183" s="36">
        <v>5.618830675778284</v>
      </c>
      <c r="H183" s="36">
        <v>40.242976461655275</v>
      </c>
      <c r="I183" s="35">
        <v>54.138192862566441</v>
      </c>
      <c r="J183" s="35">
        <v>39.851176917236124</v>
      </c>
    </row>
    <row r="184" spans="1:10">
      <c r="A184" s="24">
        <v>5362016</v>
      </c>
      <c r="B184" s="46" t="s">
        <v>24</v>
      </c>
      <c r="C184" s="65">
        <v>12</v>
      </c>
      <c r="D184" s="57">
        <v>328</v>
      </c>
      <c r="E184" s="57">
        <v>273</v>
      </c>
      <c r="F184" s="81">
        <v>613</v>
      </c>
      <c r="G184" s="36">
        <v>1.9575856443719413</v>
      </c>
      <c r="H184" s="36">
        <v>53.507340946166394</v>
      </c>
      <c r="I184" s="35">
        <v>44.535073409461667</v>
      </c>
      <c r="J184" s="35">
        <v>39.127243066884169</v>
      </c>
    </row>
    <row r="185" spans="1:10">
      <c r="A185" s="24">
        <v>5362020</v>
      </c>
      <c r="B185" s="46" t="s">
        <v>160</v>
      </c>
      <c r="C185" s="65">
        <v>41</v>
      </c>
      <c r="D185" s="57">
        <v>514</v>
      </c>
      <c r="E185" s="57">
        <v>726</v>
      </c>
      <c r="F185" s="81">
        <v>1281</v>
      </c>
      <c r="G185" s="36">
        <v>3.2006245120999219</v>
      </c>
      <c r="H185" s="36">
        <v>40.124902419984387</v>
      </c>
      <c r="I185" s="35">
        <v>56.674473067915692</v>
      </c>
      <c r="J185" s="35">
        <v>40.179547228727508</v>
      </c>
    </row>
    <row r="186" spans="1:10">
      <c r="A186" s="24">
        <v>5362024</v>
      </c>
      <c r="B186" s="46" t="s">
        <v>161</v>
      </c>
      <c r="C186" s="65">
        <v>14</v>
      </c>
      <c r="D186" s="57">
        <v>564</v>
      </c>
      <c r="E186" s="57">
        <v>938</v>
      </c>
      <c r="F186" s="81">
        <v>1516</v>
      </c>
      <c r="G186" s="36">
        <v>0.92348284960422167</v>
      </c>
      <c r="H186" s="36">
        <v>37.203166226912927</v>
      </c>
      <c r="I186" s="35">
        <v>61.873350923482853</v>
      </c>
      <c r="J186" s="35">
        <v>41.064643799472329</v>
      </c>
    </row>
    <row r="187" spans="1:10">
      <c r="A187" s="24">
        <v>5362028</v>
      </c>
      <c r="B187" s="46" t="s">
        <v>162</v>
      </c>
      <c r="C187" s="65">
        <v>36</v>
      </c>
      <c r="D187" s="57">
        <v>766</v>
      </c>
      <c r="E187" s="57">
        <v>998</v>
      </c>
      <c r="F187" s="81">
        <v>1800</v>
      </c>
      <c r="G187" s="36">
        <v>2</v>
      </c>
      <c r="H187" s="36">
        <v>42.555555555555557</v>
      </c>
      <c r="I187" s="35">
        <v>55.444444444444443</v>
      </c>
      <c r="J187" s="35">
        <v>40.324999999999953</v>
      </c>
    </row>
    <row r="188" spans="1:10">
      <c r="A188" s="24">
        <v>5362032</v>
      </c>
      <c r="B188" s="46" t="s">
        <v>163</v>
      </c>
      <c r="C188" s="65">
        <v>245</v>
      </c>
      <c r="D188" s="57">
        <v>1031</v>
      </c>
      <c r="E188" s="57">
        <v>757</v>
      </c>
      <c r="F188" s="81">
        <v>2033</v>
      </c>
      <c r="G188" s="36">
        <v>12.051155927201181</v>
      </c>
      <c r="H188" s="36">
        <v>50.713231677324153</v>
      </c>
      <c r="I188" s="35">
        <v>37.235612395474668</v>
      </c>
      <c r="J188" s="35">
        <v>37.518445646827274</v>
      </c>
    </row>
    <row r="189" spans="1:10">
      <c r="A189" s="24">
        <v>5362036</v>
      </c>
      <c r="B189" s="46" t="s">
        <v>164</v>
      </c>
      <c r="C189" s="65">
        <v>67</v>
      </c>
      <c r="D189" s="57">
        <v>582</v>
      </c>
      <c r="E189" s="57">
        <v>908</v>
      </c>
      <c r="F189" s="81">
        <v>1557</v>
      </c>
      <c r="G189" s="36">
        <v>4.3031470777135521</v>
      </c>
      <c r="H189" s="36">
        <v>37.379576107899808</v>
      </c>
      <c r="I189" s="35">
        <v>58.317276814386638</v>
      </c>
      <c r="J189" s="35">
        <v>40.299293513166283</v>
      </c>
    </row>
    <row r="190" spans="1:10">
      <c r="A190" s="24">
        <v>5362040</v>
      </c>
      <c r="B190" s="46" t="s">
        <v>165</v>
      </c>
      <c r="C190" s="65">
        <v>27</v>
      </c>
      <c r="D190" s="57">
        <v>345</v>
      </c>
      <c r="E190" s="57">
        <v>698</v>
      </c>
      <c r="F190" s="81">
        <v>1070</v>
      </c>
      <c r="G190" s="36">
        <v>2.5233644859813085</v>
      </c>
      <c r="H190" s="36">
        <v>32.242990654205606</v>
      </c>
      <c r="I190" s="35">
        <v>65.233644859813083</v>
      </c>
      <c r="J190" s="35">
        <v>41.271028037383182</v>
      </c>
    </row>
    <row r="191" spans="1:10">
      <c r="A191" s="24"/>
      <c r="B191" s="46"/>
      <c r="C191" s="65"/>
      <c r="D191" s="57"/>
      <c r="E191" s="57"/>
      <c r="F191" s="81"/>
      <c r="G191" s="36"/>
      <c r="H191" s="36"/>
      <c r="I191" s="35"/>
      <c r="J191" s="35"/>
    </row>
    <row r="192" spans="1:10">
      <c r="A192" s="24">
        <v>5366000</v>
      </c>
      <c r="B192" s="46" t="s">
        <v>166</v>
      </c>
      <c r="C192" s="65">
        <v>518</v>
      </c>
      <c r="D192" s="57">
        <v>2887</v>
      </c>
      <c r="E192" s="57">
        <v>1937</v>
      </c>
      <c r="F192" s="81">
        <v>5342</v>
      </c>
      <c r="G192" s="36">
        <v>9.6967427929614374</v>
      </c>
      <c r="H192" s="36">
        <v>54.043429427180833</v>
      </c>
      <c r="I192" s="35">
        <v>36.25982777985773</v>
      </c>
      <c r="J192" s="35">
        <v>37.652751778360134</v>
      </c>
    </row>
    <row r="193" spans="1:10">
      <c r="A193" s="24"/>
      <c r="B193" s="46"/>
      <c r="C193" s="65"/>
      <c r="D193" s="57"/>
      <c r="E193" s="57"/>
      <c r="F193" s="81"/>
      <c r="G193" s="36"/>
      <c r="H193" s="36"/>
      <c r="I193" s="35"/>
      <c r="J193" s="35"/>
    </row>
    <row r="194" spans="1:10">
      <c r="A194" s="49">
        <v>5370000</v>
      </c>
      <c r="B194" s="62" t="s">
        <v>556</v>
      </c>
      <c r="C194" s="132">
        <v>326</v>
      </c>
      <c r="D194" s="133">
        <v>3424</v>
      </c>
      <c r="E194" s="133">
        <v>3141</v>
      </c>
      <c r="F194" s="134">
        <v>6891</v>
      </c>
      <c r="G194" s="140">
        <v>4.7308083006820487</v>
      </c>
      <c r="H194" s="140">
        <v>49.68799883906545</v>
      </c>
      <c r="I194" s="141">
        <v>45.5811928602525</v>
      </c>
      <c r="J194" s="141">
        <v>39.05993324626327</v>
      </c>
    </row>
    <row r="195" spans="1:10">
      <c r="A195" s="24">
        <v>5370000</v>
      </c>
      <c r="B195" s="46" t="s">
        <v>167</v>
      </c>
      <c r="C195" s="65">
        <v>66</v>
      </c>
      <c r="D195" s="57">
        <v>1128</v>
      </c>
      <c r="E195" s="57">
        <v>1332</v>
      </c>
      <c r="F195" s="81">
        <v>2526</v>
      </c>
      <c r="G195" s="36">
        <v>2.6128266033254155</v>
      </c>
      <c r="H195" s="36">
        <v>44.655581947743471</v>
      </c>
      <c r="I195" s="35">
        <v>52.73159144893112</v>
      </c>
      <c r="J195" s="35">
        <v>40.007917656373728</v>
      </c>
    </row>
    <row r="196" spans="1:10">
      <c r="A196" s="24">
        <v>5370004</v>
      </c>
      <c r="B196" s="46" t="s">
        <v>168</v>
      </c>
      <c r="C196" s="65">
        <v>125</v>
      </c>
      <c r="D196" s="57">
        <v>729</v>
      </c>
      <c r="E196" s="57">
        <v>391</v>
      </c>
      <c r="F196" s="81">
        <v>1245</v>
      </c>
      <c r="G196" s="36">
        <v>10.040160642570282</v>
      </c>
      <c r="H196" s="36">
        <v>58.554216867469883</v>
      </c>
      <c r="I196" s="35">
        <v>31.405622489959839</v>
      </c>
      <c r="J196" s="35">
        <v>37.123694779116533</v>
      </c>
    </row>
    <row r="197" spans="1:10">
      <c r="A197" s="24">
        <v>5370012</v>
      </c>
      <c r="B197" s="46" t="s">
        <v>169</v>
      </c>
      <c r="C197" s="65">
        <v>10</v>
      </c>
      <c r="D197" s="57">
        <v>284</v>
      </c>
      <c r="E197" s="57">
        <v>444</v>
      </c>
      <c r="F197" s="81">
        <v>738</v>
      </c>
      <c r="G197" s="36">
        <v>1.3550135501355014</v>
      </c>
      <c r="H197" s="36">
        <v>38.482384823848236</v>
      </c>
      <c r="I197" s="35">
        <v>60.162601626016261</v>
      </c>
      <c r="J197" s="35">
        <v>40.880758807588052</v>
      </c>
    </row>
    <row r="198" spans="1:10">
      <c r="A198" s="24">
        <v>5370016</v>
      </c>
      <c r="B198" s="46" t="s">
        <v>170</v>
      </c>
      <c r="C198" s="65">
        <v>35</v>
      </c>
      <c r="D198" s="57">
        <v>660</v>
      </c>
      <c r="E198" s="57">
        <v>485</v>
      </c>
      <c r="F198" s="81">
        <v>1180</v>
      </c>
      <c r="G198" s="36">
        <v>2.9661016949152543</v>
      </c>
      <c r="H198" s="36">
        <v>55.932203389830505</v>
      </c>
      <c r="I198" s="35">
        <v>41.101694915254235</v>
      </c>
      <c r="J198" s="35">
        <v>38.81355932203401</v>
      </c>
    </row>
    <row r="199" spans="1:10">
      <c r="A199" s="24">
        <v>5370020</v>
      </c>
      <c r="B199" s="46" t="s">
        <v>171</v>
      </c>
      <c r="C199" s="65">
        <v>90</v>
      </c>
      <c r="D199" s="57">
        <v>623</v>
      </c>
      <c r="E199" s="57">
        <v>489</v>
      </c>
      <c r="F199" s="81">
        <v>1202</v>
      </c>
      <c r="G199" s="36">
        <v>7.4875207986688848</v>
      </c>
      <c r="H199" s="36">
        <v>51.830282861896841</v>
      </c>
      <c r="I199" s="35">
        <v>40.682196339434277</v>
      </c>
      <c r="J199" s="35">
        <v>38.19717138103158</v>
      </c>
    </row>
    <row r="200" spans="1:10">
      <c r="A200" s="24"/>
      <c r="B200" s="46"/>
      <c r="C200" s="65"/>
      <c r="D200" s="57"/>
      <c r="E200" s="57"/>
      <c r="F200" s="81"/>
      <c r="G200" s="36"/>
      <c r="H200" s="36"/>
      <c r="I200" s="35"/>
      <c r="J200" s="35"/>
    </row>
    <row r="201" spans="1:10">
      <c r="A201" s="49">
        <v>5374000</v>
      </c>
      <c r="B201" s="62" t="s">
        <v>726</v>
      </c>
      <c r="C201" s="132">
        <v>778</v>
      </c>
      <c r="D201" s="133">
        <v>3377</v>
      </c>
      <c r="E201" s="133">
        <v>3397</v>
      </c>
      <c r="F201" s="134">
        <v>7552</v>
      </c>
      <c r="G201" s="140">
        <v>10.301906779661017</v>
      </c>
      <c r="H201" s="140">
        <v>44.716631355932201</v>
      </c>
      <c r="I201" s="141">
        <v>44.981461864406782</v>
      </c>
      <c r="J201" s="141">
        <v>38.45524364406797</v>
      </c>
    </row>
    <row r="202" spans="1:10">
      <c r="A202" s="24">
        <v>5374000</v>
      </c>
      <c r="B202" s="46" t="s">
        <v>172</v>
      </c>
      <c r="C202" s="65">
        <v>418</v>
      </c>
      <c r="D202" s="57">
        <v>1725</v>
      </c>
      <c r="E202" s="57">
        <v>2039</v>
      </c>
      <c r="F202" s="81">
        <v>4182</v>
      </c>
      <c r="G202" s="36">
        <v>9.9952175992348167</v>
      </c>
      <c r="H202" s="36">
        <v>41.248206599713058</v>
      </c>
      <c r="I202" s="35">
        <v>48.756575801052129</v>
      </c>
      <c r="J202" s="35">
        <v>38.859875657580005</v>
      </c>
    </row>
    <row r="203" spans="1:10">
      <c r="A203" s="24">
        <v>5374012</v>
      </c>
      <c r="B203" s="46" t="s">
        <v>173</v>
      </c>
      <c r="C203" s="65">
        <v>207</v>
      </c>
      <c r="D203" s="57">
        <v>674</v>
      </c>
      <c r="E203" s="57">
        <v>576</v>
      </c>
      <c r="F203" s="81">
        <v>1457</v>
      </c>
      <c r="G203" s="36">
        <v>14.207275223061085</v>
      </c>
      <c r="H203" s="36">
        <v>46.259437199725461</v>
      </c>
      <c r="I203" s="35">
        <v>39.53328757721345</v>
      </c>
      <c r="J203" s="35">
        <v>37.532601235415143</v>
      </c>
    </row>
    <row r="204" spans="1:10">
      <c r="A204" s="24">
        <v>5374036</v>
      </c>
      <c r="B204" s="46" t="s">
        <v>174</v>
      </c>
      <c r="C204" s="65">
        <v>33</v>
      </c>
      <c r="D204" s="57">
        <v>299</v>
      </c>
      <c r="E204" s="57">
        <v>248</v>
      </c>
      <c r="F204" s="81">
        <v>580</v>
      </c>
      <c r="G204" s="36">
        <v>5.6896551724137927</v>
      </c>
      <c r="H204" s="36">
        <v>51.551724137931032</v>
      </c>
      <c r="I204" s="35">
        <v>42.758620689655174</v>
      </c>
      <c r="J204" s="35">
        <v>38.7068965517241</v>
      </c>
    </row>
    <row r="205" spans="1:10">
      <c r="A205" s="24">
        <v>5374048</v>
      </c>
      <c r="B205" s="46" t="s">
        <v>175</v>
      </c>
      <c r="C205" s="65">
        <v>84</v>
      </c>
      <c r="D205" s="57">
        <v>310</v>
      </c>
      <c r="E205" s="57">
        <v>292</v>
      </c>
      <c r="F205" s="81">
        <v>686</v>
      </c>
      <c r="G205" s="36">
        <v>12.244897959183673</v>
      </c>
      <c r="H205" s="36">
        <v>45.18950437317784</v>
      </c>
      <c r="I205" s="35">
        <v>42.565597667638485</v>
      </c>
      <c r="J205" s="35">
        <v>37.99125364431481</v>
      </c>
    </row>
    <row r="206" spans="1:10">
      <c r="A206" s="24">
        <v>5374052</v>
      </c>
      <c r="B206" s="46" t="s">
        <v>176</v>
      </c>
      <c r="C206" s="65">
        <v>36</v>
      </c>
      <c r="D206" s="57">
        <v>369</v>
      </c>
      <c r="E206" s="57">
        <v>242</v>
      </c>
      <c r="F206" s="81">
        <v>647</v>
      </c>
      <c r="G206" s="36">
        <v>5.564142194744977</v>
      </c>
      <c r="H206" s="36">
        <v>57.032457496136011</v>
      </c>
      <c r="I206" s="35">
        <v>37.403400309119014</v>
      </c>
      <c r="J206" s="35">
        <v>38.183925811437398</v>
      </c>
    </row>
    <row r="207" spans="1:10">
      <c r="A207" s="24"/>
      <c r="B207" s="46"/>
      <c r="C207" s="65"/>
      <c r="D207" s="57"/>
      <c r="E207" s="57"/>
      <c r="F207" s="81"/>
      <c r="G207" s="36"/>
      <c r="H207" s="36"/>
      <c r="I207" s="35"/>
      <c r="J207" s="35"/>
    </row>
    <row r="208" spans="1:10" ht="25.5">
      <c r="A208" s="49">
        <v>5378000</v>
      </c>
      <c r="B208" s="62" t="s">
        <v>702</v>
      </c>
      <c r="C208" s="132">
        <v>845</v>
      </c>
      <c r="D208" s="133">
        <v>2967</v>
      </c>
      <c r="E208" s="133">
        <v>3977</v>
      </c>
      <c r="F208" s="134">
        <v>7789</v>
      </c>
      <c r="G208" s="140">
        <v>10.848632687122866</v>
      </c>
      <c r="H208" s="140">
        <v>38.092181281294131</v>
      </c>
      <c r="I208" s="141">
        <v>51.059186031583003</v>
      </c>
      <c r="J208" s="141">
        <v>38.971626652972169</v>
      </c>
    </row>
    <row r="209" spans="1:10">
      <c r="A209" s="24">
        <v>5378000</v>
      </c>
      <c r="B209" s="46" t="s">
        <v>177</v>
      </c>
      <c r="C209" s="65">
        <v>187</v>
      </c>
      <c r="D209" s="57">
        <v>573</v>
      </c>
      <c r="E209" s="57">
        <v>748</v>
      </c>
      <c r="F209" s="81">
        <v>1508</v>
      </c>
      <c r="G209" s="36">
        <v>12.40053050397878</v>
      </c>
      <c r="H209" s="36">
        <v>37.9973474801061</v>
      </c>
      <c r="I209" s="35">
        <v>49.602122015915121</v>
      </c>
      <c r="J209" s="35">
        <v>38.663129973474781</v>
      </c>
    </row>
    <row r="210" spans="1:10">
      <c r="A210" s="24">
        <v>5378004</v>
      </c>
      <c r="B210" s="46" t="s">
        <v>178</v>
      </c>
      <c r="C210" s="65">
        <v>316</v>
      </c>
      <c r="D210" s="57">
        <v>1236</v>
      </c>
      <c r="E210" s="57">
        <v>1552</v>
      </c>
      <c r="F210" s="81">
        <v>3104</v>
      </c>
      <c r="G210" s="36">
        <v>10.18041237113402</v>
      </c>
      <c r="H210" s="36">
        <v>39.819587628865982</v>
      </c>
      <c r="I210" s="35">
        <v>50</v>
      </c>
      <c r="J210" s="35">
        <v>38.899162371133983</v>
      </c>
    </row>
    <row r="211" spans="1:10">
      <c r="A211" s="24">
        <v>5378016</v>
      </c>
      <c r="B211" s="46" t="s">
        <v>179</v>
      </c>
      <c r="C211" s="65">
        <v>52</v>
      </c>
      <c r="D211" s="57">
        <v>290</v>
      </c>
      <c r="E211" s="57">
        <v>356</v>
      </c>
      <c r="F211" s="81">
        <v>698</v>
      </c>
      <c r="G211" s="36">
        <v>7.4498567335243555</v>
      </c>
      <c r="H211" s="36">
        <v>41.54727793696275</v>
      </c>
      <c r="I211" s="35">
        <v>51.002865329512893</v>
      </c>
      <c r="J211" s="35">
        <v>39.376790830945573</v>
      </c>
    </row>
    <row r="212" spans="1:10">
      <c r="A212" s="24">
        <v>5378024</v>
      </c>
      <c r="B212" s="46" t="s">
        <v>180</v>
      </c>
      <c r="C212" s="65">
        <v>61</v>
      </c>
      <c r="D212" s="57">
        <v>273</v>
      </c>
      <c r="E212" s="57">
        <v>443</v>
      </c>
      <c r="F212" s="81">
        <v>777</v>
      </c>
      <c r="G212" s="36">
        <v>7.8507078507078507</v>
      </c>
      <c r="H212" s="36">
        <v>35.135135135135137</v>
      </c>
      <c r="I212" s="35">
        <v>57.014157014157014</v>
      </c>
      <c r="J212" s="35">
        <v>39.897039897039875</v>
      </c>
    </row>
    <row r="213" spans="1:10">
      <c r="A213" s="24">
        <v>5378028</v>
      </c>
      <c r="B213" s="46" t="s">
        <v>181</v>
      </c>
      <c r="C213" s="65">
        <v>74</v>
      </c>
      <c r="D213" s="57">
        <v>270</v>
      </c>
      <c r="E213" s="57">
        <v>483</v>
      </c>
      <c r="F213" s="81">
        <v>827</v>
      </c>
      <c r="G213" s="36">
        <v>8.9480048367593721</v>
      </c>
      <c r="H213" s="36">
        <v>32.648125755743649</v>
      </c>
      <c r="I213" s="35">
        <v>58.403869407496977</v>
      </c>
      <c r="J213" s="35">
        <v>39.945586457073766</v>
      </c>
    </row>
    <row r="214" spans="1:10">
      <c r="A214" s="24">
        <v>5378032</v>
      </c>
      <c r="B214" s="46" t="s">
        <v>182</v>
      </c>
      <c r="C214" s="65">
        <v>155</v>
      </c>
      <c r="D214" s="57">
        <v>325</v>
      </c>
      <c r="E214" s="57">
        <v>395</v>
      </c>
      <c r="F214" s="81">
        <v>875</v>
      </c>
      <c r="G214" s="36">
        <v>17.714285714285715</v>
      </c>
      <c r="H214" s="36">
        <v>37.142857142857146</v>
      </c>
      <c r="I214" s="35">
        <v>45.142857142857146</v>
      </c>
      <c r="J214" s="35">
        <v>37.694857142857131</v>
      </c>
    </row>
    <row r="215" spans="1:10">
      <c r="A215" s="24"/>
      <c r="B215" s="46"/>
      <c r="C215" s="65"/>
      <c r="D215" s="57"/>
      <c r="E215" s="57"/>
      <c r="F215" s="81"/>
      <c r="G215" s="36"/>
      <c r="H215" s="36"/>
      <c r="I215" s="35"/>
      <c r="J215" s="35"/>
    </row>
    <row r="216" spans="1:10">
      <c r="A216" s="49">
        <v>5382000</v>
      </c>
      <c r="B216" s="62" t="s">
        <v>557</v>
      </c>
      <c r="C216" s="132">
        <v>1068</v>
      </c>
      <c r="D216" s="133">
        <v>7408</v>
      </c>
      <c r="E216" s="133">
        <v>8703</v>
      </c>
      <c r="F216" s="134">
        <v>17179</v>
      </c>
      <c r="G216" s="140">
        <v>6.2168927178531925</v>
      </c>
      <c r="H216" s="140">
        <v>43.122416904359973</v>
      </c>
      <c r="I216" s="141">
        <v>50.660690377786835</v>
      </c>
      <c r="J216" s="141">
        <v>39.372664299435236</v>
      </c>
    </row>
    <row r="217" spans="1:10">
      <c r="A217" s="24">
        <v>5382000</v>
      </c>
      <c r="B217" s="46" t="s">
        <v>183</v>
      </c>
      <c r="C217" s="65">
        <v>199</v>
      </c>
      <c r="D217" s="57">
        <v>2098</v>
      </c>
      <c r="E217" s="57">
        <v>1724</v>
      </c>
      <c r="F217" s="81">
        <v>4021</v>
      </c>
      <c r="G217" s="36">
        <v>4.9490176572991791</v>
      </c>
      <c r="H217" s="36">
        <v>52.17607560308381</v>
      </c>
      <c r="I217" s="35">
        <v>42.87490673961701</v>
      </c>
      <c r="J217" s="35">
        <v>38.693111166376482</v>
      </c>
    </row>
    <row r="218" spans="1:10">
      <c r="A218" s="87">
        <v>5382008</v>
      </c>
      <c r="B218" s="46" t="s">
        <v>184</v>
      </c>
      <c r="C218" s="65">
        <v>11</v>
      </c>
      <c r="D218" s="57">
        <v>284</v>
      </c>
      <c r="E218" s="57">
        <v>330</v>
      </c>
      <c r="F218" s="81">
        <v>625</v>
      </c>
      <c r="G218" s="36">
        <v>1.76</v>
      </c>
      <c r="H218" s="36">
        <v>45.44</v>
      </c>
      <c r="I218" s="35">
        <v>52.8</v>
      </c>
      <c r="J218" s="35">
        <v>40.104000000000006</v>
      </c>
    </row>
    <row r="219" spans="1:10">
      <c r="A219" s="24">
        <v>5382012</v>
      </c>
      <c r="B219" s="46" t="s">
        <v>185</v>
      </c>
      <c r="C219" s="65" t="s">
        <v>601</v>
      </c>
      <c r="D219" s="57" t="s">
        <v>601</v>
      </c>
      <c r="E219" s="57" t="s">
        <v>601</v>
      </c>
      <c r="F219" s="81">
        <v>1321</v>
      </c>
      <c r="G219" s="36" t="s">
        <v>608</v>
      </c>
      <c r="H219" s="36" t="s">
        <v>608</v>
      </c>
      <c r="I219" s="35" t="s">
        <v>608</v>
      </c>
      <c r="J219" s="35">
        <v>41.210446631339906</v>
      </c>
    </row>
    <row r="220" spans="1:10">
      <c r="A220" s="24">
        <v>5382020</v>
      </c>
      <c r="B220" s="46" t="s">
        <v>186</v>
      </c>
      <c r="C220" s="65">
        <v>156</v>
      </c>
      <c r="D220" s="57">
        <v>775</v>
      </c>
      <c r="E220" s="57">
        <v>538</v>
      </c>
      <c r="F220" s="81">
        <v>1469</v>
      </c>
      <c r="G220" s="36">
        <v>10.619469026548673</v>
      </c>
      <c r="H220" s="36">
        <v>52.756977535738599</v>
      </c>
      <c r="I220" s="35">
        <v>36.623553437712729</v>
      </c>
      <c r="J220" s="35">
        <v>37.196732471068707</v>
      </c>
    </row>
    <row r="221" spans="1:10">
      <c r="A221" s="24">
        <v>5382024</v>
      </c>
      <c r="B221" s="46" t="s">
        <v>187</v>
      </c>
      <c r="C221" s="65">
        <v>78</v>
      </c>
      <c r="D221" s="57">
        <v>492</v>
      </c>
      <c r="E221" s="57">
        <v>544</v>
      </c>
      <c r="F221" s="81">
        <v>1114</v>
      </c>
      <c r="G221" s="36">
        <v>7.001795332136445</v>
      </c>
      <c r="H221" s="36">
        <v>44.165170556552965</v>
      </c>
      <c r="I221" s="35">
        <v>48.833034111310596</v>
      </c>
      <c r="J221" s="35">
        <v>39.171454219030494</v>
      </c>
    </row>
    <row r="222" spans="1:10">
      <c r="A222" s="24">
        <v>5382028</v>
      </c>
      <c r="B222" s="46" t="s">
        <v>188</v>
      </c>
      <c r="C222" s="65">
        <v>9</v>
      </c>
      <c r="D222" s="57">
        <v>463</v>
      </c>
      <c r="E222" s="57">
        <v>300</v>
      </c>
      <c r="F222" s="81">
        <v>772</v>
      </c>
      <c r="G222" s="36">
        <v>1.1658031088082901</v>
      </c>
      <c r="H222" s="36">
        <v>59.974093264248708</v>
      </c>
      <c r="I222" s="35">
        <v>38.860103626943008</v>
      </c>
      <c r="J222" s="35">
        <v>38.555699481865311</v>
      </c>
    </row>
    <row r="223" spans="1:10">
      <c r="A223" s="24">
        <v>5382032</v>
      </c>
      <c r="B223" s="46" t="s">
        <v>189</v>
      </c>
      <c r="C223" s="65">
        <v>5</v>
      </c>
      <c r="D223" s="57">
        <v>440</v>
      </c>
      <c r="E223" s="57">
        <v>310</v>
      </c>
      <c r="F223" s="81">
        <v>755</v>
      </c>
      <c r="G223" s="36">
        <v>0.66225165562913912</v>
      </c>
      <c r="H223" s="36">
        <v>58.278145695364238</v>
      </c>
      <c r="I223" s="35">
        <v>41.059602649006621</v>
      </c>
      <c r="J223" s="35">
        <v>38.960264900662288</v>
      </c>
    </row>
    <row r="224" spans="1:10">
      <c r="A224" s="24">
        <v>5382044</v>
      </c>
      <c r="B224" s="46" t="s">
        <v>190</v>
      </c>
      <c r="C224" s="65">
        <v>28</v>
      </c>
      <c r="D224" s="57">
        <v>306</v>
      </c>
      <c r="E224" s="57">
        <v>754</v>
      </c>
      <c r="F224" s="81">
        <v>1088</v>
      </c>
      <c r="G224" s="36">
        <v>2.5735294117647061</v>
      </c>
      <c r="H224" s="36">
        <v>28.125</v>
      </c>
      <c r="I224" s="35">
        <v>69.30147058823529</v>
      </c>
      <c r="J224" s="35">
        <v>41.672794117647044</v>
      </c>
    </row>
    <row r="225" spans="1:10">
      <c r="A225" s="24">
        <v>5382048</v>
      </c>
      <c r="B225" s="46" t="s">
        <v>191</v>
      </c>
      <c r="C225" s="65" t="s">
        <v>601</v>
      </c>
      <c r="D225" s="57" t="s">
        <v>601</v>
      </c>
      <c r="E225" s="57" t="s">
        <v>601</v>
      </c>
      <c r="F225" s="81">
        <v>785</v>
      </c>
      <c r="G225" s="36" t="s">
        <v>608</v>
      </c>
      <c r="H225" s="36" t="s">
        <v>608</v>
      </c>
      <c r="I225" s="35" t="s">
        <v>608</v>
      </c>
      <c r="J225" s="35">
        <v>38.943949044585978</v>
      </c>
    </row>
    <row r="226" spans="1:10">
      <c r="A226" s="24">
        <v>5382056</v>
      </c>
      <c r="B226" s="46" t="s">
        <v>192</v>
      </c>
      <c r="C226" s="65">
        <v>18</v>
      </c>
      <c r="D226" s="57">
        <v>580</v>
      </c>
      <c r="E226" s="57">
        <v>1060</v>
      </c>
      <c r="F226" s="81">
        <v>1658</v>
      </c>
      <c r="G226" s="36">
        <v>1.0856453558504222</v>
      </c>
      <c r="H226" s="36">
        <v>34.981905910735826</v>
      </c>
      <c r="I226" s="35">
        <v>63.93244873341375</v>
      </c>
      <c r="J226" s="35">
        <v>41.284680337756384</v>
      </c>
    </row>
    <row r="227" spans="1:10">
      <c r="A227" s="24">
        <v>5382060</v>
      </c>
      <c r="B227" s="46" t="s">
        <v>193</v>
      </c>
      <c r="C227" s="65">
        <v>107</v>
      </c>
      <c r="D227" s="57">
        <v>444</v>
      </c>
      <c r="E227" s="57">
        <v>687</v>
      </c>
      <c r="F227" s="81">
        <v>1238</v>
      </c>
      <c r="G227" s="36">
        <v>8.6429725363489496</v>
      </c>
      <c r="H227" s="36">
        <v>35.864297253634895</v>
      </c>
      <c r="I227" s="35">
        <v>55.492730210016155</v>
      </c>
      <c r="J227" s="35">
        <v>39.68497576736673</v>
      </c>
    </row>
    <row r="228" spans="1:10">
      <c r="A228" s="24">
        <v>5382068</v>
      </c>
      <c r="B228" s="46" t="s">
        <v>194</v>
      </c>
      <c r="C228" s="65">
        <v>453</v>
      </c>
      <c r="D228" s="57">
        <v>558</v>
      </c>
      <c r="E228" s="57">
        <v>1322</v>
      </c>
      <c r="F228" s="81">
        <v>2333</v>
      </c>
      <c r="G228" s="36">
        <v>19.417059579939991</v>
      </c>
      <c r="H228" s="36">
        <v>23.917702528932704</v>
      </c>
      <c r="I228" s="35">
        <v>56.665237891127305</v>
      </c>
      <c r="J228" s="35">
        <v>38.724389198456862</v>
      </c>
    </row>
    <row r="229" spans="1:10">
      <c r="A229" s="24"/>
      <c r="B229" s="46"/>
      <c r="C229" s="65"/>
      <c r="D229" s="57"/>
      <c r="E229" s="57"/>
      <c r="F229" s="81"/>
      <c r="G229" s="36"/>
      <c r="H229" s="36"/>
      <c r="I229" s="35"/>
      <c r="J229" s="35"/>
    </row>
    <row r="230" spans="1:10">
      <c r="A230" s="24">
        <v>5512000</v>
      </c>
      <c r="B230" s="46" t="s">
        <v>195</v>
      </c>
      <c r="C230" s="65">
        <v>80</v>
      </c>
      <c r="D230" s="57">
        <v>1587</v>
      </c>
      <c r="E230" s="57">
        <v>1201</v>
      </c>
      <c r="F230" s="81">
        <v>2868</v>
      </c>
      <c r="G230" s="36">
        <v>2.7894002789400281</v>
      </c>
      <c r="H230" s="36">
        <v>55.334728033472807</v>
      </c>
      <c r="I230" s="35">
        <v>41.875871687587171</v>
      </c>
      <c r="J230" s="35">
        <v>38.903068340306838</v>
      </c>
    </row>
    <row r="231" spans="1:10">
      <c r="A231" s="24">
        <v>5513000</v>
      </c>
      <c r="B231" s="46" t="s">
        <v>196</v>
      </c>
      <c r="C231" s="65">
        <v>1524</v>
      </c>
      <c r="D231" s="57">
        <v>3444</v>
      </c>
      <c r="E231" s="57">
        <v>2161</v>
      </c>
      <c r="F231" s="81">
        <v>7129</v>
      </c>
      <c r="G231" s="36">
        <v>21.377472296254734</v>
      </c>
      <c r="H231" s="36">
        <v>48.309720858465425</v>
      </c>
      <c r="I231" s="35">
        <v>30.312806845279844</v>
      </c>
      <c r="J231" s="35">
        <v>35.873334268480868</v>
      </c>
    </row>
    <row r="232" spans="1:10">
      <c r="A232" s="24">
        <v>5515000</v>
      </c>
      <c r="B232" s="46" t="s">
        <v>197</v>
      </c>
      <c r="C232" s="65">
        <v>172</v>
      </c>
      <c r="D232" s="57">
        <v>3141</v>
      </c>
      <c r="E232" s="57">
        <v>5097</v>
      </c>
      <c r="F232" s="81">
        <v>8410</v>
      </c>
      <c r="G232" s="36">
        <v>2.0451843043995246</v>
      </c>
      <c r="H232" s="36">
        <v>37.348394768133176</v>
      </c>
      <c r="I232" s="35">
        <v>60.606420927467298</v>
      </c>
      <c r="J232" s="35">
        <v>40.879904875148632</v>
      </c>
    </row>
    <row r="233" spans="1:10">
      <c r="A233" s="24"/>
      <c r="B233" s="46"/>
      <c r="C233" s="65"/>
      <c r="D233" s="57"/>
      <c r="E233" s="57"/>
      <c r="F233" s="81"/>
      <c r="G233" s="36"/>
      <c r="H233" s="36"/>
      <c r="I233" s="35"/>
      <c r="J233" s="35"/>
    </row>
    <row r="234" spans="1:10">
      <c r="A234" s="49">
        <v>5554000</v>
      </c>
      <c r="B234" s="62" t="s">
        <v>558</v>
      </c>
      <c r="C234" s="132">
        <v>923</v>
      </c>
      <c r="D234" s="133">
        <v>5473</v>
      </c>
      <c r="E234" s="133">
        <v>4914</v>
      </c>
      <c r="F234" s="134">
        <v>11310</v>
      </c>
      <c r="G234" s="140">
        <v>8.1609195402298855</v>
      </c>
      <c r="H234" s="140">
        <v>48.390804597701148</v>
      </c>
      <c r="I234" s="141">
        <v>43.448275862068968</v>
      </c>
      <c r="J234" s="141">
        <v>38.498585322723414</v>
      </c>
    </row>
    <row r="235" spans="1:10">
      <c r="A235" s="24">
        <v>5554000</v>
      </c>
      <c r="B235" s="46" t="s">
        <v>198</v>
      </c>
      <c r="C235" s="65">
        <v>461</v>
      </c>
      <c r="D235" s="57">
        <v>2407</v>
      </c>
      <c r="E235" s="57">
        <v>2254</v>
      </c>
      <c r="F235" s="81">
        <v>5122</v>
      </c>
      <c r="G235" s="36">
        <v>9.0003904724716914</v>
      </c>
      <c r="H235" s="36">
        <v>46.993361967981258</v>
      </c>
      <c r="I235" s="35">
        <v>44.006247559547049</v>
      </c>
      <c r="J235" s="35">
        <v>38.481452557594686</v>
      </c>
    </row>
    <row r="236" spans="1:10">
      <c r="A236" s="24">
        <v>5554004</v>
      </c>
      <c r="B236" s="46" t="s">
        <v>199</v>
      </c>
      <c r="C236" s="65">
        <v>112</v>
      </c>
      <c r="D236" s="57">
        <v>611</v>
      </c>
      <c r="E236" s="57">
        <v>529</v>
      </c>
      <c r="F236" s="81">
        <v>1252</v>
      </c>
      <c r="G236" s="36">
        <v>8.9456869009584672</v>
      </c>
      <c r="H236" s="36">
        <v>48.801916932907346</v>
      </c>
      <c r="I236" s="35">
        <v>42.252396166134183</v>
      </c>
      <c r="J236" s="35">
        <v>38.280351437699629</v>
      </c>
    </row>
    <row r="237" spans="1:10">
      <c r="A237" s="24">
        <v>5554008</v>
      </c>
      <c r="B237" s="46" t="s">
        <v>200</v>
      </c>
      <c r="C237" s="65">
        <v>172</v>
      </c>
      <c r="D237" s="57">
        <v>971</v>
      </c>
      <c r="E237" s="57">
        <v>966</v>
      </c>
      <c r="F237" s="81">
        <v>2109</v>
      </c>
      <c r="G237" s="36">
        <v>8.1555239449976291</v>
      </c>
      <c r="H237" s="36">
        <v>46.040777619724992</v>
      </c>
      <c r="I237" s="35">
        <v>45.803698435277383</v>
      </c>
      <c r="J237" s="35">
        <v>38.745851114272156</v>
      </c>
    </row>
    <row r="238" spans="1:10">
      <c r="A238" s="24">
        <v>5554012</v>
      </c>
      <c r="B238" s="46" t="s">
        <v>201</v>
      </c>
      <c r="C238" s="65">
        <v>87</v>
      </c>
      <c r="D238" s="57">
        <v>629</v>
      </c>
      <c r="E238" s="57">
        <v>596</v>
      </c>
      <c r="F238" s="81">
        <v>1312</v>
      </c>
      <c r="G238" s="36">
        <v>6.6310975609756095</v>
      </c>
      <c r="H238" s="36">
        <v>47.94207317073171</v>
      </c>
      <c r="I238" s="35">
        <v>45.426829268292686</v>
      </c>
      <c r="J238" s="35">
        <v>38.807164634146353</v>
      </c>
    </row>
    <row r="239" spans="1:10">
      <c r="A239" s="24">
        <v>5554020</v>
      </c>
      <c r="B239" s="46" t="s">
        <v>202</v>
      </c>
      <c r="C239" s="65">
        <v>91</v>
      </c>
      <c r="D239" s="57">
        <v>855</v>
      </c>
      <c r="E239" s="57">
        <v>569</v>
      </c>
      <c r="F239" s="81">
        <v>1515</v>
      </c>
      <c r="G239" s="36">
        <v>6.0066006600660069</v>
      </c>
      <c r="H239" s="36">
        <v>56.435643564356432</v>
      </c>
      <c r="I239" s="35">
        <v>37.557755775577554</v>
      </c>
      <c r="J239" s="35">
        <v>38.125412541254256</v>
      </c>
    </row>
    <row r="240" spans="1:10">
      <c r="A240" s="24"/>
      <c r="B240" s="46"/>
      <c r="C240" s="65"/>
      <c r="D240" s="57"/>
      <c r="E240" s="57"/>
      <c r="F240" s="81"/>
      <c r="G240" s="36"/>
      <c r="H240" s="36"/>
      <c r="I240" s="35"/>
      <c r="J240" s="35"/>
    </row>
    <row r="241" spans="1:10">
      <c r="A241" s="49">
        <v>5558000</v>
      </c>
      <c r="B241" s="62" t="s">
        <v>559</v>
      </c>
      <c r="C241" s="132">
        <v>731</v>
      </c>
      <c r="D241" s="133">
        <v>2604</v>
      </c>
      <c r="E241" s="133">
        <v>2939</v>
      </c>
      <c r="F241" s="134">
        <v>6274</v>
      </c>
      <c r="G241" s="140">
        <v>11.65125916480714</v>
      </c>
      <c r="H241" s="140">
        <v>41.504622250557858</v>
      </c>
      <c r="I241" s="141">
        <v>46.844118584634998</v>
      </c>
      <c r="J241" s="141">
        <v>38.463500159387998</v>
      </c>
    </row>
    <row r="242" spans="1:10">
      <c r="A242" s="24">
        <v>5558000</v>
      </c>
      <c r="B242" s="46" t="s">
        <v>203</v>
      </c>
      <c r="C242" s="65">
        <v>271</v>
      </c>
      <c r="D242" s="57">
        <v>1716</v>
      </c>
      <c r="E242" s="57">
        <v>1944</v>
      </c>
      <c r="F242" s="81">
        <v>3931</v>
      </c>
      <c r="G242" s="36">
        <v>6.8939201221063344</v>
      </c>
      <c r="H242" s="36">
        <v>43.653014500127192</v>
      </c>
      <c r="I242" s="35">
        <v>49.453065377766471</v>
      </c>
      <c r="J242" s="35">
        <v>39.212668532180103</v>
      </c>
    </row>
    <row r="243" spans="1:10">
      <c r="A243" s="24">
        <v>5558012</v>
      </c>
      <c r="B243" s="46" t="s">
        <v>204</v>
      </c>
      <c r="C243" s="65">
        <v>213</v>
      </c>
      <c r="D243" s="57">
        <v>379</v>
      </c>
      <c r="E243" s="57">
        <v>451</v>
      </c>
      <c r="F243" s="81">
        <v>1043</v>
      </c>
      <c r="G243" s="36">
        <v>20.421860019175455</v>
      </c>
      <c r="H243" s="36">
        <v>36.337488015340362</v>
      </c>
      <c r="I243" s="35">
        <v>43.240651965484183</v>
      </c>
      <c r="J243" s="35">
        <v>37.172579098753637</v>
      </c>
    </row>
    <row r="244" spans="1:10">
      <c r="A244" s="24">
        <v>5558016</v>
      </c>
      <c r="B244" s="34" t="s">
        <v>205</v>
      </c>
      <c r="C244" s="65">
        <v>247</v>
      </c>
      <c r="D244" s="57">
        <v>509</v>
      </c>
      <c r="E244" s="57">
        <v>544</v>
      </c>
      <c r="F244" s="81">
        <v>1300</v>
      </c>
      <c r="G244" s="36">
        <v>19</v>
      </c>
      <c r="H244" s="36">
        <v>39.153846153846153</v>
      </c>
      <c r="I244" s="35">
        <v>41.846153846153847</v>
      </c>
      <c r="J244" s="35">
        <v>37.233846153846166</v>
      </c>
    </row>
    <row r="245" spans="1:10">
      <c r="A245" s="24"/>
      <c r="B245" s="46"/>
      <c r="C245" s="65"/>
      <c r="D245" s="57"/>
      <c r="E245" s="57"/>
      <c r="F245" s="81"/>
      <c r="G245" s="36"/>
      <c r="H245" s="36"/>
      <c r="I245" s="35"/>
      <c r="J245" s="35"/>
    </row>
    <row r="246" spans="1:10">
      <c r="A246" s="49">
        <v>5562000</v>
      </c>
      <c r="B246" s="62" t="s">
        <v>560</v>
      </c>
      <c r="C246" s="132">
        <v>1281</v>
      </c>
      <c r="D246" s="133">
        <v>8134</v>
      </c>
      <c r="E246" s="133">
        <v>6504</v>
      </c>
      <c r="F246" s="134">
        <v>15919</v>
      </c>
      <c r="G246" s="140">
        <v>8.0469878761228717</v>
      </c>
      <c r="H246" s="140">
        <v>51.09617438281299</v>
      </c>
      <c r="I246" s="141">
        <v>40.85683774106414</v>
      </c>
      <c r="J246" s="141">
        <v>38.265029210377641</v>
      </c>
    </row>
    <row r="247" spans="1:10">
      <c r="A247" s="24">
        <v>5562004</v>
      </c>
      <c r="B247" s="46" t="s">
        <v>206</v>
      </c>
      <c r="C247" s="65">
        <v>70</v>
      </c>
      <c r="D247" s="57">
        <v>854</v>
      </c>
      <c r="E247" s="57">
        <v>835</v>
      </c>
      <c r="F247" s="81">
        <v>1759</v>
      </c>
      <c r="G247" s="36">
        <v>3.9795338260375215</v>
      </c>
      <c r="H247" s="36">
        <v>48.550312677657757</v>
      </c>
      <c r="I247" s="35">
        <v>47.470153496304718</v>
      </c>
      <c r="J247" s="35">
        <v>39.292779988629846</v>
      </c>
    </row>
    <row r="248" spans="1:10">
      <c r="A248" s="24">
        <v>5562008</v>
      </c>
      <c r="B248" s="46" t="s">
        <v>207</v>
      </c>
      <c r="C248" s="65">
        <v>44</v>
      </c>
      <c r="D248" s="57">
        <v>482</v>
      </c>
      <c r="E248" s="57">
        <v>440</v>
      </c>
      <c r="F248" s="81">
        <v>966</v>
      </c>
      <c r="G248" s="36">
        <v>4.5548654244306421</v>
      </c>
      <c r="H248" s="36">
        <v>49.896480331262943</v>
      </c>
      <c r="I248" s="35">
        <v>45.54865424430642</v>
      </c>
      <c r="J248" s="35">
        <v>39.076604554865405</v>
      </c>
    </row>
    <row r="249" spans="1:10">
      <c r="A249" s="24">
        <v>5562012</v>
      </c>
      <c r="B249" s="46" t="s">
        <v>208</v>
      </c>
      <c r="C249" s="65">
        <v>169</v>
      </c>
      <c r="D249" s="57">
        <v>689</v>
      </c>
      <c r="E249" s="57">
        <v>1086</v>
      </c>
      <c r="F249" s="81">
        <v>1944</v>
      </c>
      <c r="G249" s="36">
        <v>8.6934156378600829</v>
      </c>
      <c r="H249" s="36">
        <v>35.442386831275719</v>
      </c>
      <c r="I249" s="35">
        <v>55.864197530864196</v>
      </c>
      <c r="J249" s="35">
        <v>39.717078189300423</v>
      </c>
    </row>
    <row r="250" spans="1:10">
      <c r="A250" s="24">
        <v>5562014</v>
      </c>
      <c r="B250" s="46" t="s">
        <v>209</v>
      </c>
      <c r="C250" s="65">
        <v>220</v>
      </c>
      <c r="D250" s="57">
        <v>1245</v>
      </c>
      <c r="E250" s="57">
        <v>593</v>
      </c>
      <c r="F250" s="81">
        <v>2058</v>
      </c>
      <c r="G250" s="36">
        <v>10.689990281827017</v>
      </c>
      <c r="H250" s="36">
        <v>60.495626822157433</v>
      </c>
      <c r="I250" s="35">
        <v>28.814382896015548</v>
      </c>
      <c r="J250" s="35">
        <v>36.812439261418902</v>
      </c>
    </row>
    <row r="251" spans="1:10">
      <c r="A251" s="24">
        <v>5562016</v>
      </c>
      <c r="B251" s="46" t="s">
        <v>210</v>
      </c>
      <c r="C251" s="65">
        <v>104</v>
      </c>
      <c r="D251" s="57">
        <v>464</v>
      </c>
      <c r="E251" s="57">
        <v>404</v>
      </c>
      <c r="F251" s="81">
        <v>972</v>
      </c>
      <c r="G251" s="36">
        <v>10.699588477366255</v>
      </c>
      <c r="H251" s="36">
        <v>47.736625514403293</v>
      </c>
      <c r="I251" s="35">
        <v>41.563786008230451</v>
      </c>
      <c r="J251" s="35">
        <v>38.08641975308641</v>
      </c>
    </row>
    <row r="252" spans="1:10">
      <c r="A252" s="24">
        <v>5562020</v>
      </c>
      <c r="B252" s="46" t="s">
        <v>211</v>
      </c>
      <c r="C252" s="65">
        <v>101</v>
      </c>
      <c r="D252" s="57">
        <v>878</v>
      </c>
      <c r="E252" s="57">
        <v>636</v>
      </c>
      <c r="F252" s="81">
        <v>1615</v>
      </c>
      <c r="G252" s="36">
        <v>6.2538699690402479</v>
      </c>
      <c r="H252" s="36">
        <v>54.365325077399383</v>
      </c>
      <c r="I252" s="35">
        <v>39.380804953560371</v>
      </c>
      <c r="J252" s="35">
        <v>38.294117647058883</v>
      </c>
    </row>
    <row r="253" spans="1:10">
      <c r="A253" s="24">
        <v>5562024</v>
      </c>
      <c r="B253" s="46" t="s">
        <v>212</v>
      </c>
      <c r="C253" s="65">
        <v>327</v>
      </c>
      <c r="D253" s="57">
        <v>1093</v>
      </c>
      <c r="E253" s="57">
        <v>713</v>
      </c>
      <c r="F253" s="81">
        <v>2133</v>
      </c>
      <c r="G253" s="36">
        <v>15.330520393811533</v>
      </c>
      <c r="H253" s="36">
        <v>51.242381622128455</v>
      </c>
      <c r="I253" s="35">
        <v>33.427097984060012</v>
      </c>
      <c r="J253" s="35">
        <v>36.809657759024823</v>
      </c>
    </row>
    <row r="254" spans="1:10">
      <c r="A254" s="24">
        <v>5562028</v>
      </c>
      <c r="B254" s="46" t="s">
        <v>213</v>
      </c>
      <c r="C254" s="65">
        <v>50</v>
      </c>
      <c r="D254" s="57">
        <v>381</v>
      </c>
      <c r="E254" s="57">
        <v>285</v>
      </c>
      <c r="F254" s="81">
        <v>716</v>
      </c>
      <c r="G254" s="36">
        <v>6.983240223463687</v>
      </c>
      <c r="H254" s="36">
        <v>53.212290502793294</v>
      </c>
      <c r="I254" s="35">
        <v>39.804469273743017</v>
      </c>
      <c r="J254" s="35">
        <v>38.282122905027983</v>
      </c>
    </row>
    <row r="255" spans="1:10">
      <c r="A255" s="24">
        <v>5562032</v>
      </c>
      <c r="B255" s="46" t="s">
        <v>214</v>
      </c>
      <c r="C255" s="65">
        <v>123</v>
      </c>
      <c r="D255" s="57">
        <v>1747</v>
      </c>
      <c r="E255" s="57">
        <v>1181</v>
      </c>
      <c r="F255" s="81">
        <v>3051</v>
      </c>
      <c r="G255" s="36">
        <v>4.0314650934119962</v>
      </c>
      <c r="H255" s="36">
        <v>57.259914782038678</v>
      </c>
      <c r="I255" s="35">
        <v>38.708620124549327</v>
      </c>
      <c r="J255" s="35">
        <v>38.43395607997364</v>
      </c>
    </row>
    <row r="256" spans="1:10">
      <c r="A256" s="24">
        <v>5562036</v>
      </c>
      <c r="B256" s="46" t="s">
        <v>215</v>
      </c>
      <c r="C256" s="65">
        <v>73</v>
      </c>
      <c r="D256" s="57">
        <v>301</v>
      </c>
      <c r="E256" s="57">
        <v>331</v>
      </c>
      <c r="F256" s="81">
        <v>705</v>
      </c>
      <c r="G256" s="36">
        <v>10.354609929078014</v>
      </c>
      <c r="H256" s="36">
        <v>42.695035460992905</v>
      </c>
      <c r="I256" s="35">
        <v>46.950354609929079</v>
      </c>
      <c r="J256" s="35">
        <v>38.65957446808509</v>
      </c>
    </row>
    <row r="257" spans="1:10">
      <c r="A257" s="24"/>
      <c r="B257" s="46"/>
      <c r="C257" s="65"/>
      <c r="D257" s="57"/>
      <c r="E257" s="57"/>
      <c r="F257" s="81"/>
      <c r="G257" s="36"/>
      <c r="H257" s="36"/>
      <c r="I257" s="35"/>
      <c r="J257" s="35"/>
    </row>
    <row r="258" spans="1:10">
      <c r="A258" s="49">
        <v>5566000</v>
      </c>
      <c r="B258" s="62" t="s">
        <v>561</v>
      </c>
      <c r="C258" s="132">
        <v>1325</v>
      </c>
      <c r="D258" s="133">
        <v>5956</v>
      </c>
      <c r="E258" s="133">
        <v>5734</v>
      </c>
      <c r="F258" s="134">
        <v>13015</v>
      </c>
      <c r="G258" s="140">
        <v>10.180560891279294</v>
      </c>
      <c r="H258" s="140">
        <v>45.762581636573188</v>
      </c>
      <c r="I258" s="141">
        <v>44.05685747214752</v>
      </c>
      <c r="J258" s="141">
        <v>38.328236650019385</v>
      </c>
    </row>
    <row r="259" spans="1:10">
      <c r="A259" s="24">
        <v>5566000</v>
      </c>
      <c r="B259" s="46" t="s">
        <v>216</v>
      </c>
      <c r="C259" s="65">
        <v>766</v>
      </c>
      <c r="D259" s="57">
        <v>3371</v>
      </c>
      <c r="E259" s="57">
        <v>3219</v>
      </c>
      <c r="F259" s="81">
        <v>7356</v>
      </c>
      <c r="G259" s="36">
        <v>10.41326808047852</v>
      </c>
      <c r="H259" s="36">
        <v>45.826536160957041</v>
      </c>
      <c r="I259" s="35">
        <v>43.760195758564436</v>
      </c>
      <c r="J259" s="35">
        <v>38.270663404024134</v>
      </c>
    </row>
    <row r="260" spans="1:10">
      <c r="A260" s="24">
        <v>5566008</v>
      </c>
      <c r="B260" s="46" t="s">
        <v>217</v>
      </c>
      <c r="C260" s="65">
        <v>129</v>
      </c>
      <c r="D260" s="57">
        <v>306</v>
      </c>
      <c r="E260" s="57">
        <v>369</v>
      </c>
      <c r="F260" s="81">
        <v>804</v>
      </c>
      <c r="G260" s="36">
        <v>16.044776119402986</v>
      </c>
      <c r="H260" s="36">
        <v>38.059701492537314</v>
      </c>
      <c r="I260" s="35">
        <v>45.895522388059703</v>
      </c>
      <c r="J260" s="35">
        <v>37.93283582089559</v>
      </c>
    </row>
    <row r="261" spans="1:10">
      <c r="A261" s="24">
        <v>5566012</v>
      </c>
      <c r="B261" s="46" t="s">
        <v>218</v>
      </c>
      <c r="C261" s="65">
        <v>113</v>
      </c>
      <c r="D261" s="57">
        <v>413</v>
      </c>
      <c r="E261" s="57">
        <v>654</v>
      </c>
      <c r="F261" s="81">
        <v>1180</v>
      </c>
      <c r="G261" s="36">
        <v>9.5762711864406782</v>
      </c>
      <c r="H261" s="36">
        <v>35</v>
      </c>
      <c r="I261" s="35">
        <v>55.423728813559322</v>
      </c>
      <c r="J261" s="35">
        <v>39.584745762711854</v>
      </c>
    </row>
    <row r="262" spans="1:10">
      <c r="A262" s="24">
        <v>5566028</v>
      </c>
      <c r="B262" s="46" t="s">
        <v>219</v>
      </c>
      <c r="C262" s="65">
        <v>118</v>
      </c>
      <c r="D262" s="57">
        <v>773</v>
      </c>
      <c r="E262" s="57">
        <v>559</v>
      </c>
      <c r="F262" s="81">
        <v>1450</v>
      </c>
      <c r="G262" s="36">
        <v>8.137931034482758</v>
      </c>
      <c r="H262" s="36">
        <v>53.310344827586206</v>
      </c>
      <c r="I262" s="35">
        <v>38.551724137931032</v>
      </c>
      <c r="J262" s="35">
        <v>38.006206896551795</v>
      </c>
    </row>
    <row r="263" spans="1:10">
      <c r="A263" s="24">
        <v>5566076</v>
      </c>
      <c r="B263" s="46" t="s">
        <v>220</v>
      </c>
      <c r="C263" s="65">
        <v>199</v>
      </c>
      <c r="D263" s="57">
        <v>1093</v>
      </c>
      <c r="E263" s="57">
        <v>933</v>
      </c>
      <c r="F263" s="81">
        <v>2225</v>
      </c>
      <c r="G263" s="36">
        <v>8.9438202247191008</v>
      </c>
      <c r="H263" s="36">
        <v>49.123595505617978</v>
      </c>
      <c r="I263" s="35">
        <v>41.932584269662918</v>
      </c>
      <c r="J263" s="35">
        <v>38.204943820224692</v>
      </c>
    </row>
    <row r="264" spans="1:10">
      <c r="A264" s="24"/>
      <c r="B264" s="46"/>
      <c r="C264" s="65"/>
      <c r="D264" s="57"/>
      <c r="E264" s="57"/>
      <c r="F264" s="81"/>
      <c r="G264" s="36"/>
      <c r="H264" s="36"/>
      <c r="I264" s="35"/>
      <c r="J264" s="35"/>
    </row>
    <row r="265" spans="1:10">
      <c r="A265" s="49">
        <v>5570000</v>
      </c>
      <c r="B265" s="62" t="s">
        <v>562</v>
      </c>
      <c r="C265" s="132">
        <v>1077</v>
      </c>
      <c r="D265" s="133">
        <v>4649</v>
      </c>
      <c r="E265" s="133">
        <v>2219</v>
      </c>
      <c r="F265" s="134">
        <v>7945</v>
      </c>
      <c r="G265" s="140">
        <v>13.555695405915671</v>
      </c>
      <c r="H265" s="140">
        <v>58.514789175582131</v>
      </c>
      <c r="I265" s="141">
        <v>27.929515418502202</v>
      </c>
      <c r="J265" s="141">
        <v>36.37721837633741</v>
      </c>
    </row>
    <row r="266" spans="1:10">
      <c r="A266" s="24">
        <v>5570000</v>
      </c>
      <c r="B266" s="46" t="s">
        <v>221</v>
      </c>
      <c r="C266" s="65">
        <v>730</v>
      </c>
      <c r="D266" s="57">
        <v>2676</v>
      </c>
      <c r="E266" s="57">
        <v>1317</v>
      </c>
      <c r="F266" s="81">
        <v>4723</v>
      </c>
      <c r="G266" s="36">
        <v>15.456277789540547</v>
      </c>
      <c r="H266" s="36">
        <v>56.65890323946644</v>
      </c>
      <c r="I266" s="35">
        <v>27.884818970993013</v>
      </c>
      <c r="J266" s="35">
        <v>36.159220834215503</v>
      </c>
    </row>
    <row r="267" spans="1:10">
      <c r="A267" s="24">
        <v>5570004</v>
      </c>
      <c r="B267" s="46" t="s">
        <v>222</v>
      </c>
      <c r="C267" s="65">
        <v>70</v>
      </c>
      <c r="D267" s="57">
        <v>935</v>
      </c>
      <c r="E267" s="57">
        <v>482</v>
      </c>
      <c r="F267" s="81">
        <v>1487</v>
      </c>
      <c r="G267" s="36">
        <v>4.7074646940147948</v>
      </c>
      <c r="H267" s="36">
        <v>62.878278412911904</v>
      </c>
      <c r="I267" s="35">
        <v>32.414256893073301</v>
      </c>
      <c r="J267" s="35">
        <v>37.740416946872941</v>
      </c>
    </row>
    <row r="268" spans="1:10">
      <c r="A268" s="24">
        <v>5570008</v>
      </c>
      <c r="B268" s="46" t="s">
        <v>223</v>
      </c>
      <c r="C268" s="65">
        <v>139</v>
      </c>
      <c r="D268" s="57">
        <v>604</v>
      </c>
      <c r="E268" s="57">
        <v>220</v>
      </c>
      <c r="F268" s="81">
        <v>963</v>
      </c>
      <c r="G268" s="36">
        <v>14.434060228452752</v>
      </c>
      <c r="H268" s="36">
        <v>62.720664589823471</v>
      </c>
      <c r="I268" s="35">
        <v>22.845275181723778</v>
      </c>
      <c r="J268" s="35">
        <v>35.801661474558664</v>
      </c>
    </row>
    <row r="269" spans="1:10">
      <c r="A269" s="24">
        <v>5570028</v>
      </c>
      <c r="B269" s="46" t="s">
        <v>224</v>
      </c>
      <c r="C269" s="65">
        <v>138</v>
      </c>
      <c r="D269" s="57">
        <v>434</v>
      </c>
      <c r="E269" s="57">
        <v>200</v>
      </c>
      <c r="F269" s="81">
        <v>772</v>
      </c>
      <c r="G269" s="36">
        <v>17.875647668393782</v>
      </c>
      <c r="H269" s="36">
        <v>56.217616580310882</v>
      </c>
      <c r="I269" s="35">
        <v>25.906735751295336</v>
      </c>
      <c r="J269" s="35">
        <v>35.803108808290126</v>
      </c>
    </row>
    <row r="270" spans="1:10">
      <c r="A270" s="24"/>
      <c r="B270" s="46"/>
      <c r="C270" s="65"/>
      <c r="D270" s="57"/>
      <c r="E270" s="57"/>
      <c r="F270" s="81"/>
      <c r="G270" s="36"/>
      <c r="H270" s="36"/>
      <c r="I270" s="35"/>
      <c r="J270" s="35"/>
    </row>
    <row r="271" spans="1:10">
      <c r="A271" s="24">
        <v>5711000</v>
      </c>
      <c r="B271" s="46" t="s">
        <v>225</v>
      </c>
      <c r="C271" s="65">
        <v>649</v>
      </c>
      <c r="D271" s="57">
        <v>3703</v>
      </c>
      <c r="E271" s="57">
        <v>5178</v>
      </c>
      <c r="F271" s="81">
        <v>9530</v>
      </c>
      <c r="G271" s="36">
        <v>6.8100734522560336</v>
      </c>
      <c r="H271" s="36">
        <v>38.856243441762857</v>
      </c>
      <c r="I271" s="35">
        <v>54.333683105981109</v>
      </c>
      <c r="J271" s="35">
        <v>39.749947534102823</v>
      </c>
    </row>
    <row r="272" spans="1:10">
      <c r="A272" s="24"/>
      <c r="B272" s="46"/>
      <c r="C272" s="65"/>
      <c r="D272" s="57"/>
      <c r="E272" s="57"/>
      <c r="F272" s="81"/>
      <c r="G272" s="36"/>
      <c r="H272" s="36"/>
      <c r="I272" s="35"/>
      <c r="J272" s="35"/>
    </row>
    <row r="273" spans="1:10">
      <c r="A273" s="49">
        <v>5754000</v>
      </c>
      <c r="B273" s="62" t="s">
        <v>563</v>
      </c>
      <c r="C273" s="132">
        <v>1353</v>
      </c>
      <c r="D273" s="133">
        <v>3523</v>
      </c>
      <c r="E273" s="133">
        <v>5229</v>
      </c>
      <c r="F273" s="134">
        <v>10105</v>
      </c>
      <c r="G273" s="140">
        <v>13.389411182582879</v>
      </c>
      <c r="H273" s="140">
        <v>34.863928748144481</v>
      </c>
      <c r="I273" s="141">
        <v>51.746660069272636</v>
      </c>
      <c r="J273" s="141">
        <v>38.787135081642866</v>
      </c>
    </row>
    <row r="274" spans="1:10">
      <c r="A274" s="24">
        <v>5754000</v>
      </c>
      <c r="B274" s="46" t="s">
        <v>226</v>
      </c>
      <c r="C274" s="65">
        <v>881</v>
      </c>
      <c r="D274" s="57">
        <v>1553</v>
      </c>
      <c r="E274" s="57">
        <v>2757</v>
      </c>
      <c r="F274" s="81">
        <v>5191</v>
      </c>
      <c r="G274" s="36">
        <v>16.97168175688692</v>
      </c>
      <c r="H274" s="36">
        <v>29.917164322866501</v>
      </c>
      <c r="I274" s="35">
        <v>53.111153920246579</v>
      </c>
      <c r="J274" s="35">
        <v>38.540550953573806</v>
      </c>
    </row>
    <row r="275" spans="1:10">
      <c r="A275" s="24">
        <v>5754008</v>
      </c>
      <c r="B275" s="46" t="s">
        <v>227</v>
      </c>
      <c r="C275" s="65">
        <v>276</v>
      </c>
      <c r="D275" s="57">
        <v>1108</v>
      </c>
      <c r="E275" s="57">
        <v>1463</v>
      </c>
      <c r="F275" s="81">
        <v>2847</v>
      </c>
      <c r="G275" s="36">
        <v>9.6944151738672293</v>
      </c>
      <c r="H275" s="36">
        <v>38.918159466104669</v>
      </c>
      <c r="I275" s="35">
        <v>51.387425360028097</v>
      </c>
      <c r="J275" s="35">
        <v>39.169301018616224</v>
      </c>
    </row>
    <row r="276" spans="1:10">
      <c r="A276" s="24">
        <v>5754028</v>
      </c>
      <c r="B276" s="46" t="s">
        <v>25</v>
      </c>
      <c r="C276" s="65">
        <v>137</v>
      </c>
      <c r="D276" s="57">
        <v>499</v>
      </c>
      <c r="E276" s="57">
        <v>657</v>
      </c>
      <c r="F276" s="81">
        <v>1293</v>
      </c>
      <c r="G276" s="36">
        <v>10.595514307811291</v>
      </c>
      <c r="H276" s="36">
        <v>38.592420726991492</v>
      </c>
      <c r="I276" s="35">
        <v>50.812064965197216</v>
      </c>
      <c r="J276" s="35">
        <v>39.021655065738635</v>
      </c>
    </row>
    <row r="277" spans="1:10">
      <c r="A277" s="24">
        <v>5754044</v>
      </c>
      <c r="B277" s="46" t="s">
        <v>26</v>
      </c>
      <c r="C277" s="65">
        <v>59</v>
      </c>
      <c r="D277" s="57">
        <v>363</v>
      </c>
      <c r="E277" s="57">
        <v>352</v>
      </c>
      <c r="F277" s="81">
        <v>774</v>
      </c>
      <c r="G277" s="36">
        <v>7.6227390180878549</v>
      </c>
      <c r="H277" s="36">
        <v>46.899224806201552</v>
      </c>
      <c r="I277" s="35">
        <v>45.478036175710592</v>
      </c>
      <c r="J277" s="35">
        <v>38.643410852713224</v>
      </c>
    </row>
    <row r="278" spans="1:10">
      <c r="A278" s="24"/>
      <c r="B278" s="46"/>
      <c r="C278" s="65"/>
      <c r="D278" s="57"/>
      <c r="E278" s="57"/>
      <c r="F278" s="81"/>
      <c r="G278" s="36"/>
      <c r="H278" s="36"/>
      <c r="I278" s="35"/>
      <c r="J278" s="35"/>
    </row>
    <row r="279" spans="1:10">
      <c r="A279" s="49">
        <v>5758000</v>
      </c>
      <c r="B279" s="62" t="s">
        <v>564</v>
      </c>
      <c r="C279" s="132">
        <v>311</v>
      </c>
      <c r="D279" s="133">
        <v>2852</v>
      </c>
      <c r="E279" s="133">
        <v>3547</v>
      </c>
      <c r="F279" s="134">
        <v>6710</v>
      </c>
      <c r="G279" s="140">
        <v>4.6348733233979136</v>
      </c>
      <c r="H279" s="140">
        <v>42.503725782414307</v>
      </c>
      <c r="I279" s="141">
        <v>52.861400894187781</v>
      </c>
      <c r="J279" s="141">
        <v>39.767660208643875</v>
      </c>
    </row>
    <row r="280" spans="1:10">
      <c r="A280" s="24">
        <v>5758000</v>
      </c>
      <c r="B280" s="46" t="s">
        <v>228</v>
      </c>
      <c r="C280" s="65">
        <v>121</v>
      </c>
      <c r="D280" s="57">
        <v>900</v>
      </c>
      <c r="E280" s="57">
        <v>1501</v>
      </c>
      <c r="F280" s="81">
        <v>2522</v>
      </c>
      <c r="G280" s="36">
        <v>4.7977795400475811</v>
      </c>
      <c r="H280" s="36">
        <v>35.685963521015069</v>
      </c>
      <c r="I280" s="35">
        <v>59.516256938937353</v>
      </c>
      <c r="J280" s="35">
        <v>40.463917525773198</v>
      </c>
    </row>
    <row r="281" spans="1:10">
      <c r="A281" s="24">
        <v>5758004</v>
      </c>
      <c r="B281" s="46" t="s">
        <v>229</v>
      </c>
      <c r="C281" s="65">
        <v>67</v>
      </c>
      <c r="D281" s="57">
        <v>606</v>
      </c>
      <c r="E281" s="57">
        <v>548</v>
      </c>
      <c r="F281" s="81">
        <v>1221</v>
      </c>
      <c r="G281" s="36">
        <v>5.4873054873054876</v>
      </c>
      <c r="H281" s="36">
        <v>49.631449631449634</v>
      </c>
      <c r="I281" s="35">
        <v>44.881244881244882</v>
      </c>
      <c r="J281" s="35">
        <v>38.728091728091663</v>
      </c>
    </row>
    <row r="282" spans="1:10">
      <c r="A282" s="24">
        <v>5758012</v>
      </c>
      <c r="B282" s="46" t="s">
        <v>230</v>
      </c>
      <c r="C282" s="65">
        <v>65</v>
      </c>
      <c r="D282" s="57">
        <v>808</v>
      </c>
      <c r="E282" s="57">
        <v>1061</v>
      </c>
      <c r="F282" s="81">
        <v>1934</v>
      </c>
      <c r="G282" s="36">
        <v>3.3609100310237849</v>
      </c>
      <c r="H282" s="36">
        <v>41.778697001034125</v>
      </c>
      <c r="I282" s="35">
        <v>54.86039296794209</v>
      </c>
      <c r="J282" s="35">
        <v>40.149948293691772</v>
      </c>
    </row>
    <row r="283" spans="1:10">
      <c r="A283" s="24">
        <v>5758024</v>
      </c>
      <c r="B283" s="46" t="s">
        <v>231</v>
      </c>
      <c r="C283" s="65">
        <v>58</v>
      </c>
      <c r="D283" s="57">
        <v>538</v>
      </c>
      <c r="E283" s="57">
        <v>437</v>
      </c>
      <c r="F283" s="81">
        <v>1033</v>
      </c>
      <c r="G283" s="36">
        <v>5.6147144240077447</v>
      </c>
      <c r="H283" s="36">
        <v>52.081316553727007</v>
      </c>
      <c r="I283" s="35">
        <v>42.30396902226525</v>
      </c>
      <c r="J283" s="35">
        <v>38.580832526621492</v>
      </c>
    </row>
    <row r="284" spans="1:10">
      <c r="A284" s="24"/>
      <c r="B284" s="46"/>
      <c r="C284" s="65"/>
      <c r="D284" s="57"/>
      <c r="E284" s="57"/>
      <c r="F284" s="81"/>
      <c r="G284" s="36"/>
      <c r="H284" s="36"/>
      <c r="I284" s="35"/>
      <c r="J284" s="35"/>
    </row>
    <row r="285" spans="1:10">
      <c r="A285" s="24">
        <v>5762000</v>
      </c>
      <c r="B285" s="46" t="s">
        <v>232</v>
      </c>
      <c r="C285" s="65">
        <v>154</v>
      </c>
      <c r="D285" s="57">
        <v>1441</v>
      </c>
      <c r="E285" s="57">
        <v>2011</v>
      </c>
      <c r="F285" s="81">
        <v>3606</v>
      </c>
      <c r="G285" s="36">
        <v>4.2706600110926232</v>
      </c>
      <c r="H285" s="36">
        <v>39.961175818080974</v>
      </c>
      <c r="I285" s="35">
        <v>55.768164170826402</v>
      </c>
      <c r="J285" s="35">
        <v>40.149750415973422</v>
      </c>
    </row>
    <row r="286" spans="1:10">
      <c r="A286" s="24"/>
      <c r="B286" s="46"/>
      <c r="C286" s="65"/>
      <c r="D286" s="57"/>
      <c r="E286" s="57"/>
      <c r="F286" s="81"/>
      <c r="G286" s="36"/>
      <c r="H286" s="36"/>
      <c r="I286" s="35"/>
      <c r="J286" s="35"/>
    </row>
    <row r="287" spans="1:10">
      <c r="A287" s="49">
        <v>5766000</v>
      </c>
      <c r="B287" s="62" t="s">
        <v>565</v>
      </c>
      <c r="C287" s="132">
        <v>724</v>
      </c>
      <c r="D287" s="133">
        <v>3792</v>
      </c>
      <c r="E287" s="133">
        <v>4967</v>
      </c>
      <c r="F287" s="134">
        <v>9483</v>
      </c>
      <c r="G287" s="140">
        <v>7.6347147527153858</v>
      </c>
      <c r="H287" s="140">
        <v>39.987345776652958</v>
      </c>
      <c r="I287" s="141">
        <v>52.377939470631659</v>
      </c>
      <c r="J287" s="141">
        <v>39.407360539913277</v>
      </c>
    </row>
    <row r="288" spans="1:10">
      <c r="A288" s="24">
        <v>5766000</v>
      </c>
      <c r="B288" s="46" t="s">
        <v>233</v>
      </c>
      <c r="C288" s="65">
        <v>309</v>
      </c>
      <c r="D288" s="57">
        <v>1507</v>
      </c>
      <c r="E288" s="57">
        <v>1993</v>
      </c>
      <c r="F288" s="81">
        <v>3809</v>
      </c>
      <c r="G288" s="36">
        <v>8.1123654502494098</v>
      </c>
      <c r="H288" s="36">
        <v>39.564190076135468</v>
      </c>
      <c r="I288" s="35">
        <v>52.323444473615119</v>
      </c>
      <c r="J288" s="35">
        <v>39.420582830139168</v>
      </c>
    </row>
    <row r="289" spans="1:10">
      <c r="A289" s="24">
        <v>5766008</v>
      </c>
      <c r="B289" s="46" t="s">
        <v>234</v>
      </c>
      <c r="C289" s="65">
        <v>179</v>
      </c>
      <c r="D289" s="57">
        <v>474</v>
      </c>
      <c r="E289" s="57">
        <v>717</v>
      </c>
      <c r="F289" s="81">
        <v>1370</v>
      </c>
      <c r="G289" s="36">
        <v>13.065693430656934</v>
      </c>
      <c r="H289" s="36">
        <v>34.598540145985403</v>
      </c>
      <c r="I289" s="35">
        <v>52.335766423357661</v>
      </c>
      <c r="J289" s="35">
        <v>38.927007299270109</v>
      </c>
    </row>
    <row r="290" spans="1:10">
      <c r="A290" s="24">
        <v>5766020</v>
      </c>
      <c r="B290" s="46" t="s">
        <v>235</v>
      </c>
      <c r="C290" s="65">
        <v>41</v>
      </c>
      <c r="D290" s="57">
        <v>803</v>
      </c>
      <c r="E290" s="57">
        <v>1406</v>
      </c>
      <c r="F290" s="81">
        <v>2250</v>
      </c>
      <c r="G290" s="36">
        <v>1.8222222222222222</v>
      </c>
      <c r="H290" s="36">
        <v>35.68888888888889</v>
      </c>
      <c r="I290" s="35">
        <v>62.488888888888887</v>
      </c>
      <c r="J290" s="35">
        <v>40.979555555555692</v>
      </c>
    </row>
    <row r="291" spans="1:10">
      <c r="A291" s="24">
        <v>5766040</v>
      </c>
      <c r="B291" s="46" t="s">
        <v>236</v>
      </c>
      <c r="C291" s="65">
        <v>155</v>
      </c>
      <c r="D291" s="57">
        <v>423</v>
      </c>
      <c r="E291" s="57">
        <v>349</v>
      </c>
      <c r="F291" s="81">
        <v>927</v>
      </c>
      <c r="G291" s="36">
        <v>16.720604099244877</v>
      </c>
      <c r="H291" s="36">
        <v>45.631067961165051</v>
      </c>
      <c r="I291" s="35">
        <v>37.648327939590075</v>
      </c>
      <c r="J291" s="35">
        <v>36.621359223300999</v>
      </c>
    </row>
    <row r="292" spans="1:10">
      <c r="A292" s="24">
        <v>5766044</v>
      </c>
      <c r="B292" s="46" t="s">
        <v>237</v>
      </c>
      <c r="C292" s="65">
        <v>40</v>
      </c>
      <c r="D292" s="57">
        <v>585</v>
      </c>
      <c r="E292" s="57">
        <v>502</v>
      </c>
      <c r="F292" s="81">
        <v>1127</v>
      </c>
      <c r="G292" s="36">
        <v>3.5492457852706298</v>
      </c>
      <c r="H292" s="36">
        <v>51.907719609582962</v>
      </c>
      <c r="I292" s="35">
        <v>44.54303460514641</v>
      </c>
      <c r="J292" s="35">
        <v>39.099378881987612</v>
      </c>
    </row>
    <row r="293" spans="1:10">
      <c r="A293" s="24"/>
      <c r="B293" s="46"/>
      <c r="C293" s="65"/>
      <c r="D293" s="57"/>
      <c r="E293" s="57"/>
      <c r="F293" s="81"/>
      <c r="G293" s="36"/>
      <c r="H293" s="36"/>
      <c r="I293" s="35"/>
      <c r="J293" s="35"/>
    </row>
    <row r="294" spans="1:10" ht="25.5">
      <c r="A294" s="49">
        <v>5770000</v>
      </c>
      <c r="B294" s="62" t="s">
        <v>566</v>
      </c>
      <c r="C294" s="132">
        <v>879</v>
      </c>
      <c r="D294" s="133">
        <v>3777</v>
      </c>
      <c r="E294" s="133">
        <v>3604</v>
      </c>
      <c r="F294" s="134">
        <v>8260</v>
      </c>
      <c r="G294" s="140">
        <v>10.641646489104117</v>
      </c>
      <c r="H294" s="140">
        <v>45.72639225181598</v>
      </c>
      <c r="I294" s="141">
        <v>43.631961259079901</v>
      </c>
      <c r="J294" s="141">
        <v>38.28523002421295</v>
      </c>
    </row>
    <row r="295" spans="1:10">
      <c r="A295" s="24">
        <v>5770000</v>
      </c>
      <c r="B295" s="46" t="s">
        <v>238</v>
      </c>
      <c r="C295" s="65">
        <v>513</v>
      </c>
      <c r="D295" s="57">
        <v>1604</v>
      </c>
      <c r="E295" s="57">
        <v>1716</v>
      </c>
      <c r="F295" s="81">
        <v>3833</v>
      </c>
      <c r="G295" s="36">
        <v>13.383772501956692</v>
      </c>
      <c r="H295" s="36">
        <v>41.847117140620924</v>
      </c>
      <c r="I295" s="35">
        <v>44.769110357422385</v>
      </c>
      <c r="J295" s="35">
        <v>38.110096530133056</v>
      </c>
    </row>
    <row r="296" spans="1:10">
      <c r="A296" s="24">
        <v>5770004</v>
      </c>
      <c r="B296" s="46" t="s">
        <v>239</v>
      </c>
      <c r="C296" s="65">
        <v>110</v>
      </c>
      <c r="D296" s="57">
        <v>644</v>
      </c>
      <c r="E296" s="57">
        <v>480</v>
      </c>
      <c r="F296" s="81">
        <v>1234</v>
      </c>
      <c r="G296" s="36">
        <v>8.9141004862236635</v>
      </c>
      <c r="H296" s="36">
        <v>52.188006482982175</v>
      </c>
      <c r="I296" s="35">
        <v>38.897893030794165</v>
      </c>
      <c r="J296" s="35">
        <v>37.996758508914063</v>
      </c>
    </row>
    <row r="297" spans="1:10">
      <c r="A297" s="24">
        <v>5770024</v>
      </c>
      <c r="B297" s="46" t="s">
        <v>240</v>
      </c>
      <c r="C297" s="65">
        <v>110</v>
      </c>
      <c r="D297" s="57">
        <v>1153</v>
      </c>
      <c r="E297" s="57">
        <v>1035</v>
      </c>
      <c r="F297" s="81">
        <v>2298</v>
      </c>
      <c r="G297" s="36">
        <v>4.7867711053089641</v>
      </c>
      <c r="H297" s="36">
        <v>50.174064403829419</v>
      </c>
      <c r="I297" s="35">
        <v>45.039164490861616</v>
      </c>
      <c r="J297" s="35">
        <v>39.023933855526543</v>
      </c>
    </row>
    <row r="298" spans="1:10">
      <c r="A298" s="24">
        <v>5770032</v>
      </c>
      <c r="B298" s="46" t="s">
        <v>241</v>
      </c>
      <c r="C298" s="65">
        <v>146</v>
      </c>
      <c r="D298" s="57">
        <v>376</v>
      </c>
      <c r="E298" s="57">
        <v>373</v>
      </c>
      <c r="F298" s="81">
        <v>895</v>
      </c>
      <c r="G298" s="36">
        <v>16.312849162011172</v>
      </c>
      <c r="H298" s="36">
        <v>42.011173184357538</v>
      </c>
      <c r="I298" s="35">
        <v>41.675977653631286</v>
      </c>
      <c r="J298" s="35">
        <v>37.536312849162087</v>
      </c>
    </row>
    <row r="299" spans="1:10">
      <c r="A299" s="24"/>
      <c r="B299" s="46"/>
      <c r="C299" s="65"/>
      <c r="D299" s="57"/>
      <c r="E299" s="57"/>
      <c r="F299" s="81"/>
      <c r="G299" s="36"/>
      <c r="H299" s="36"/>
      <c r="I299" s="35"/>
      <c r="J299" s="35"/>
    </row>
    <row r="300" spans="1:10">
      <c r="A300" s="49">
        <v>5774000</v>
      </c>
      <c r="B300" s="62" t="s">
        <v>567</v>
      </c>
      <c r="C300" s="132">
        <v>764</v>
      </c>
      <c r="D300" s="133">
        <v>3133</v>
      </c>
      <c r="E300" s="133">
        <v>5338</v>
      </c>
      <c r="F300" s="134">
        <v>9235</v>
      </c>
      <c r="G300" s="140">
        <v>8.2728749323226847</v>
      </c>
      <c r="H300" s="140">
        <v>33.925284244721169</v>
      </c>
      <c r="I300" s="141">
        <v>57.801840822956144</v>
      </c>
      <c r="J300" s="141">
        <v>39.934271792095508</v>
      </c>
    </row>
    <row r="301" spans="1:10">
      <c r="A301" s="24">
        <v>5774000</v>
      </c>
      <c r="B301" s="46" t="s">
        <v>242</v>
      </c>
      <c r="C301" s="65">
        <v>475</v>
      </c>
      <c r="D301" s="57">
        <v>1713</v>
      </c>
      <c r="E301" s="57">
        <v>2602</v>
      </c>
      <c r="F301" s="81">
        <v>4790</v>
      </c>
      <c r="G301" s="36">
        <v>9.9164926931106478</v>
      </c>
      <c r="H301" s="36">
        <v>35.762004175365341</v>
      </c>
      <c r="I301" s="35">
        <v>54.321503131524011</v>
      </c>
      <c r="J301" s="35">
        <v>39.440083507306923</v>
      </c>
    </row>
    <row r="302" spans="1:10">
      <c r="A302" s="24">
        <v>5774032</v>
      </c>
      <c r="B302" s="46" t="s">
        <v>243</v>
      </c>
      <c r="C302" s="65">
        <v>289</v>
      </c>
      <c r="D302" s="57">
        <v>1420</v>
      </c>
      <c r="E302" s="57">
        <v>2736</v>
      </c>
      <c r="F302" s="81">
        <v>4445</v>
      </c>
      <c r="G302" s="36">
        <v>6.5016872890888635</v>
      </c>
      <c r="H302" s="36">
        <v>31.946006749156357</v>
      </c>
      <c r="I302" s="35">
        <v>61.552305961754783</v>
      </c>
      <c r="J302" s="35">
        <v>40.466816647919025</v>
      </c>
    </row>
    <row r="303" spans="1:10">
      <c r="A303" s="24"/>
      <c r="B303" s="46"/>
      <c r="C303" s="65"/>
      <c r="D303" s="57"/>
      <c r="E303" s="57"/>
      <c r="F303" s="81"/>
      <c r="G303" s="36"/>
      <c r="H303" s="36"/>
      <c r="I303" s="35"/>
      <c r="J303" s="35"/>
    </row>
    <row r="304" spans="1:10">
      <c r="A304" s="24">
        <v>5911000</v>
      </c>
      <c r="B304" s="46" t="s">
        <v>244</v>
      </c>
      <c r="C304" s="65">
        <v>699</v>
      </c>
      <c r="D304" s="57">
        <v>4344</v>
      </c>
      <c r="E304" s="57">
        <v>3846</v>
      </c>
      <c r="F304" s="81">
        <v>8889</v>
      </c>
      <c r="G304" s="36">
        <v>7.8636517043536953</v>
      </c>
      <c r="H304" s="36">
        <v>48.869389132635845</v>
      </c>
      <c r="I304" s="35">
        <v>43.266959163010462</v>
      </c>
      <c r="J304" s="35">
        <v>38.526268421644886</v>
      </c>
    </row>
    <row r="305" spans="1:10">
      <c r="A305" s="24">
        <v>5913000</v>
      </c>
      <c r="B305" s="46" t="s">
        <v>245</v>
      </c>
      <c r="C305" s="65">
        <v>29</v>
      </c>
      <c r="D305" s="57">
        <v>8162</v>
      </c>
      <c r="E305" s="57">
        <v>7571</v>
      </c>
      <c r="F305" s="81">
        <v>15762</v>
      </c>
      <c r="G305" s="36">
        <v>0.18398680370511356</v>
      </c>
      <c r="H305" s="36">
        <v>51.782768684177135</v>
      </c>
      <c r="I305" s="35">
        <v>48.033244512117754</v>
      </c>
      <c r="J305" s="35">
        <v>39.826481410988407</v>
      </c>
    </row>
    <row r="306" spans="1:10">
      <c r="A306" s="24">
        <v>5914000</v>
      </c>
      <c r="B306" s="46" t="s">
        <v>246</v>
      </c>
      <c r="C306" s="65">
        <v>244</v>
      </c>
      <c r="D306" s="57">
        <v>2961</v>
      </c>
      <c r="E306" s="57">
        <v>1866</v>
      </c>
      <c r="F306" s="81">
        <v>5071</v>
      </c>
      <c r="G306" s="36">
        <v>4.8116742259909291</v>
      </c>
      <c r="H306" s="36">
        <v>58.390849930980082</v>
      </c>
      <c r="I306" s="35">
        <v>36.797475843028991</v>
      </c>
      <c r="J306" s="35">
        <v>38.156182212581413</v>
      </c>
    </row>
    <row r="307" spans="1:10">
      <c r="A307" s="24">
        <v>5915000</v>
      </c>
      <c r="B307" s="46" t="s">
        <v>247</v>
      </c>
      <c r="C307" s="65">
        <v>87</v>
      </c>
      <c r="D307" s="57">
        <v>2510</v>
      </c>
      <c r="E307" s="57">
        <v>2259</v>
      </c>
      <c r="F307" s="81">
        <v>4856</v>
      </c>
      <c r="G307" s="36">
        <v>1.7915980230642503</v>
      </c>
      <c r="H307" s="36">
        <v>51.688632619439865</v>
      </c>
      <c r="I307" s="35">
        <v>46.519769357495882</v>
      </c>
      <c r="J307" s="35">
        <v>39.471581548599652</v>
      </c>
    </row>
    <row r="308" spans="1:10">
      <c r="A308" s="24">
        <v>5916000</v>
      </c>
      <c r="B308" s="3" t="s">
        <v>248</v>
      </c>
      <c r="C308" s="65">
        <v>120</v>
      </c>
      <c r="D308" s="57">
        <v>1618</v>
      </c>
      <c r="E308" s="57">
        <v>2208</v>
      </c>
      <c r="F308" s="81">
        <v>3946</v>
      </c>
      <c r="G308" s="36">
        <v>3.0410542321338063</v>
      </c>
      <c r="H308" s="36">
        <v>41.003547896604154</v>
      </c>
      <c r="I308" s="35">
        <v>55.955397871262036</v>
      </c>
      <c r="J308" s="35">
        <v>40.293715154586941</v>
      </c>
    </row>
    <row r="309" spans="1:10">
      <c r="A309" s="24"/>
      <c r="B309" s="46"/>
      <c r="C309" s="65"/>
      <c r="D309" s="57"/>
      <c r="E309" s="57"/>
      <c r="F309" s="81"/>
      <c r="G309" s="36"/>
      <c r="H309" s="36"/>
      <c r="I309" s="35"/>
      <c r="J309" s="35"/>
    </row>
    <row r="310" spans="1:10">
      <c r="A310" s="49">
        <v>5954000</v>
      </c>
      <c r="B310" s="62" t="s">
        <v>568</v>
      </c>
      <c r="C310" s="132">
        <v>137</v>
      </c>
      <c r="D310" s="133">
        <v>4152</v>
      </c>
      <c r="E310" s="133">
        <v>3883</v>
      </c>
      <c r="F310" s="134">
        <v>8172</v>
      </c>
      <c r="G310" s="140">
        <v>1.6764561918746941</v>
      </c>
      <c r="H310" s="140">
        <v>50.80763582966226</v>
      </c>
      <c r="I310" s="141">
        <v>47.515907978463048</v>
      </c>
      <c r="J310" s="141">
        <v>39.547723935389186</v>
      </c>
    </row>
    <row r="311" spans="1:10">
      <c r="A311" s="24">
        <v>5954008</v>
      </c>
      <c r="B311" s="46" t="s">
        <v>736</v>
      </c>
      <c r="C311" s="65">
        <v>14</v>
      </c>
      <c r="D311" s="57">
        <v>545</v>
      </c>
      <c r="E311" s="57">
        <v>407</v>
      </c>
      <c r="F311" s="81">
        <v>966</v>
      </c>
      <c r="G311" s="36">
        <v>1.4492753623188406</v>
      </c>
      <c r="H311" s="36">
        <v>56.418219461697724</v>
      </c>
      <c r="I311" s="35">
        <v>42.132505175983439</v>
      </c>
      <c r="J311" s="35">
        <v>39.06211180124221</v>
      </c>
    </row>
    <row r="312" spans="1:10">
      <c r="A312" s="87">
        <v>5954012</v>
      </c>
      <c r="B312" s="46" t="s">
        <v>249</v>
      </c>
      <c r="C312" s="65" t="s">
        <v>601</v>
      </c>
      <c r="D312" s="57" t="s">
        <v>601</v>
      </c>
      <c r="E312" s="57" t="s">
        <v>601</v>
      </c>
      <c r="F312" s="81">
        <v>783</v>
      </c>
      <c r="G312" s="36" t="s">
        <v>608</v>
      </c>
      <c r="H312" s="36" t="s">
        <v>608</v>
      </c>
      <c r="I312" s="35" t="s">
        <v>608</v>
      </c>
      <c r="J312" s="35">
        <v>38.544061302681953</v>
      </c>
    </row>
    <row r="313" spans="1:10">
      <c r="A313" s="24">
        <v>5954016</v>
      </c>
      <c r="B313" s="46" t="s">
        <v>250</v>
      </c>
      <c r="C313" s="65">
        <v>28</v>
      </c>
      <c r="D313" s="57">
        <v>758</v>
      </c>
      <c r="E313" s="57">
        <v>526</v>
      </c>
      <c r="F313" s="81">
        <v>1312</v>
      </c>
      <c r="G313" s="36">
        <v>2.1341463414634148</v>
      </c>
      <c r="H313" s="36">
        <v>57.774390243902438</v>
      </c>
      <c r="I313" s="35">
        <v>40.091463414634148</v>
      </c>
      <c r="J313" s="35">
        <v>38.771341463414586</v>
      </c>
    </row>
    <row r="314" spans="1:10">
      <c r="A314" s="24">
        <v>5954020</v>
      </c>
      <c r="B314" s="46" t="s">
        <v>251</v>
      </c>
      <c r="C314" s="65">
        <v>13</v>
      </c>
      <c r="D314" s="57">
        <v>265</v>
      </c>
      <c r="E314" s="57">
        <v>275</v>
      </c>
      <c r="F314" s="81">
        <v>553</v>
      </c>
      <c r="G314" s="36">
        <v>2.3508137432188065</v>
      </c>
      <c r="H314" s="36">
        <v>47.920433996383366</v>
      </c>
      <c r="I314" s="35">
        <v>49.728752260397833</v>
      </c>
      <c r="J314" s="35">
        <v>39.737793851717903</v>
      </c>
    </row>
    <row r="315" spans="1:10">
      <c r="A315" s="24">
        <v>5954024</v>
      </c>
      <c r="B315" s="46" t="s">
        <v>252</v>
      </c>
      <c r="C315" s="65">
        <v>27</v>
      </c>
      <c r="D315" s="57">
        <v>387</v>
      </c>
      <c r="E315" s="57">
        <v>339</v>
      </c>
      <c r="F315" s="81">
        <v>753</v>
      </c>
      <c r="G315" s="36">
        <v>3.5856573705179282</v>
      </c>
      <c r="H315" s="36">
        <v>51.394422310756973</v>
      </c>
      <c r="I315" s="35">
        <v>45.019920318725099</v>
      </c>
      <c r="J315" s="35">
        <v>39.136786188579002</v>
      </c>
    </row>
    <row r="316" spans="1:10">
      <c r="A316" s="24">
        <v>5954028</v>
      </c>
      <c r="B316" s="46" t="s">
        <v>253</v>
      </c>
      <c r="C316" s="65" t="s">
        <v>601</v>
      </c>
      <c r="D316" s="57" t="s">
        <v>601</v>
      </c>
      <c r="E316" s="57" t="s">
        <v>601</v>
      </c>
      <c r="F316" s="81">
        <v>595</v>
      </c>
      <c r="G316" s="36" t="s">
        <v>608</v>
      </c>
      <c r="H316" s="36" t="s">
        <v>608</v>
      </c>
      <c r="I316" s="35" t="s">
        <v>608</v>
      </c>
      <c r="J316" s="35">
        <v>39.067226890756267</v>
      </c>
    </row>
    <row r="317" spans="1:10">
      <c r="A317" s="24">
        <v>5954032</v>
      </c>
      <c r="B317" s="46" t="s">
        <v>254</v>
      </c>
      <c r="C317" s="65">
        <v>26</v>
      </c>
      <c r="D317" s="57">
        <v>405</v>
      </c>
      <c r="E317" s="57">
        <v>216</v>
      </c>
      <c r="F317" s="81">
        <v>647</v>
      </c>
      <c r="G317" s="36">
        <v>4.01854714064915</v>
      </c>
      <c r="H317" s="36">
        <v>62.596599690880986</v>
      </c>
      <c r="I317" s="35">
        <v>33.38485316846986</v>
      </c>
      <c r="J317" s="35">
        <v>37.911901081916511</v>
      </c>
    </row>
    <row r="318" spans="1:10">
      <c r="A318" s="24">
        <v>5954036</v>
      </c>
      <c r="B318" s="46" t="s">
        <v>255</v>
      </c>
      <c r="C318" s="65">
        <v>18</v>
      </c>
      <c r="D318" s="57">
        <v>977</v>
      </c>
      <c r="E318" s="57">
        <v>1568</v>
      </c>
      <c r="F318" s="81">
        <v>2563</v>
      </c>
      <c r="G318" s="36">
        <v>0.70230198985563796</v>
      </c>
      <c r="H318" s="36">
        <v>38.119391338275456</v>
      </c>
      <c r="I318" s="35">
        <v>61.178306671868903</v>
      </c>
      <c r="J318" s="35">
        <v>41.039016777214272</v>
      </c>
    </row>
    <row r="319" spans="1:10">
      <c r="A319" s="24"/>
      <c r="B319" s="46"/>
      <c r="C319" s="65"/>
      <c r="D319" s="57"/>
      <c r="E319" s="57"/>
      <c r="F319" s="81"/>
      <c r="G319" s="36"/>
      <c r="H319" s="36"/>
      <c r="I319" s="35"/>
      <c r="J319" s="35"/>
    </row>
    <row r="320" spans="1:10">
      <c r="A320" s="49">
        <v>5958000</v>
      </c>
      <c r="B320" s="62" t="s">
        <v>569</v>
      </c>
      <c r="C320" s="132">
        <v>1140</v>
      </c>
      <c r="D320" s="133">
        <v>2673</v>
      </c>
      <c r="E320" s="133">
        <v>2965</v>
      </c>
      <c r="F320" s="134">
        <v>6778</v>
      </c>
      <c r="G320" s="140">
        <v>16.819120684567718</v>
      </c>
      <c r="H320" s="140">
        <v>39.436411920920627</v>
      </c>
      <c r="I320" s="141">
        <v>43.744467394511652</v>
      </c>
      <c r="J320" s="141">
        <v>37.681321923871423</v>
      </c>
    </row>
    <row r="321" spans="1:10">
      <c r="A321" s="24">
        <v>5958000</v>
      </c>
      <c r="B321" s="34" t="s">
        <v>256</v>
      </c>
      <c r="C321" s="65">
        <v>442</v>
      </c>
      <c r="D321" s="57">
        <v>1229</v>
      </c>
      <c r="E321" s="57">
        <v>1790</v>
      </c>
      <c r="F321" s="81">
        <v>3461</v>
      </c>
      <c r="G321" s="36">
        <v>12.770875469517481</v>
      </c>
      <c r="H321" s="36">
        <v>35.509968217278242</v>
      </c>
      <c r="I321" s="35">
        <v>51.719156313204273</v>
      </c>
      <c r="J321" s="35">
        <v>38.893383415197874</v>
      </c>
    </row>
    <row r="322" spans="1:10">
      <c r="A322" s="24">
        <v>5958004</v>
      </c>
      <c r="B322" s="46" t="s">
        <v>257</v>
      </c>
      <c r="C322" s="65">
        <v>383</v>
      </c>
      <c r="D322" s="57">
        <v>867</v>
      </c>
      <c r="E322" s="57">
        <v>738</v>
      </c>
      <c r="F322" s="81">
        <v>1988</v>
      </c>
      <c r="G322" s="36">
        <v>19.26559356136821</v>
      </c>
      <c r="H322" s="36">
        <v>43.611670020120727</v>
      </c>
      <c r="I322" s="35">
        <v>37.122736418511067</v>
      </c>
      <c r="J322" s="35">
        <v>36.750000000000021</v>
      </c>
    </row>
    <row r="323" spans="1:10">
      <c r="A323" s="24">
        <v>5958040</v>
      </c>
      <c r="B323" s="46" t="s">
        <v>258</v>
      </c>
      <c r="C323" s="65">
        <v>243</v>
      </c>
      <c r="D323" s="57">
        <v>271</v>
      </c>
      <c r="E323" s="57">
        <v>117</v>
      </c>
      <c r="F323" s="81">
        <v>631</v>
      </c>
      <c r="G323" s="36">
        <v>38.510301109350237</v>
      </c>
      <c r="H323" s="36">
        <v>42.947702060221872</v>
      </c>
      <c r="I323" s="35">
        <v>18.541996830427891</v>
      </c>
      <c r="J323" s="35">
        <v>33.003169572107723</v>
      </c>
    </row>
    <row r="324" spans="1:10">
      <c r="A324" s="24">
        <v>5958044</v>
      </c>
      <c r="B324" s="46" t="s">
        <v>259</v>
      </c>
      <c r="C324" s="65">
        <v>72</v>
      </c>
      <c r="D324" s="57">
        <v>306</v>
      </c>
      <c r="E324" s="57">
        <v>320</v>
      </c>
      <c r="F324" s="81">
        <v>698</v>
      </c>
      <c r="G324" s="36">
        <v>10.315186246418339</v>
      </c>
      <c r="H324" s="36">
        <v>43.839541547277939</v>
      </c>
      <c r="I324" s="35">
        <v>45.845272206303726</v>
      </c>
      <c r="J324" s="35">
        <v>38.553008595988551</v>
      </c>
    </row>
    <row r="325" spans="1:10">
      <c r="A325" s="24"/>
      <c r="B325" s="46"/>
      <c r="C325" s="65"/>
      <c r="D325" s="57"/>
      <c r="E325" s="57"/>
      <c r="F325" s="81"/>
      <c r="G325" s="36"/>
      <c r="H325" s="36"/>
      <c r="I325" s="35"/>
      <c r="J325" s="35"/>
    </row>
    <row r="326" spans="1:10">
      <c r="A326" s="49">
        <v>5962000</v>
      </c>
      <c r="B326" s="62" t="s">
        <v>785</v>
      </c>
      <c r="C326" s="132">
        <v>517</v>
      </c>
      <c r="D326" s="133">
        <v>6931</v>
      </c>
      <c r="E326" s="133">
        <v>3518</v>
      </c>
      <c r="F326" s="134">
        <v>10966</v>
      </c>
      <c r="G326" s="140">
        <v>4.7145723144264089</v>
      </c>
      <c r="H326" s="140">
        <v>63.204450118548237</v>
      </c>
      <c r="I326" s="141">
        <v>32.08097756702535</v>
      </c>
      <c r="J326" s="141">
        <v>37.699799379901414</v>
      </c>
    </row>
    <row r="327" spans="1:10">
      <c r="A327" s="24">
        <v>5962000</v>
      </c>
      <c r="B327" s="46" t="s">
        <v>260</v>
      </c>
      <c r="C327" s="65">
        <v>123</v>
      </c>
      <c r="D327" s="57">
        <v>1745</v>
      </c>
      <c r="E327" s="57">
        <v>728</v>
      </c>
      <c r="F327" s="81">
        <v>2596</v>
      </c>
      <c r="G327" s="36">
        <v>4.7380585516178737</v>
      </c>
      <c r="H327" s="36">
        <v>67.218798151001536</v>
      </c>
      <c r="I327" s="35">
        <v>28.043143297380585</v>
      </c>
      <c r="J327" s="35">
        <v>37.311248073959945</v>
      </c>
    </row>
    <row r="328" spans="1:10">
      <c r="A328" s="24">
        <v>5962004</v>
      </c>
      <c r="B328" s="46" t="s">
        <v>261</v>
      </c>
      <c r="C328" s="65" t="s">
        <v>601</v>
      </c>
      <c r="D328" s="57" t="s">
        <v>601</v>
      </c>
      <c r="E328" s="57" t="s">
        <v>601</v>
      </c>
      <c r="F328" s="81">
        <v>409</v>
      </c>
      <c r="G328" s="36" t="s">
        <v>608</v>
      </c>
      <c r="H328" s="36" t="s">
        <v>608</v>
      </c>
      <c r="I328" s="35" t="s">
        <v>608</v>
      </c>
      <c r="J328" s="35">
        <v>36.295843520782363</v>
      </c>
    </row>
    <row r="329" spans="1:10">
      <c r="A329" s="24">
        <v>5962016</v>
      </c>
      <c r="B329" s="46" t="s">
        <v>263</v>
      </c>
      <c r="C329" s="65">
        <v>35</v>
      </c>
      <c r="D329" s="57">
        <v>688</v>
      </c>
      <c r="E329" s="57">
        <v>251</v>
      </c>
      <c r="F329" s="81">
        <v>974</v>
      </c>
      <c r="G329" s="36">
        <v>3.593429158110883</v>
      </c>
      <c r="H329" s="36">
        <v>70.636550308008211</v>
      </c>
      <c r="I329" s="35">
        <v>25.770020533880903</v>
      </c>
      <c r="J329" s="35">
        <v>37.217659137577037</v>
      </c>
    </row>
    <row r="330" spans="1:10">
      <c r="A330" s="24">
        <v>5962024</v>
      </c>
      <c r="B330" s="46" t="s">
        <v>264</v>
      </c>
      <c r="C330" s="65">
        <v>153</v>
      </c>
      <c r="D330" s="57">
        <v>1602</v>
      </c>
      <c r="E330" s="57">
        <v>749</v>
      </c>
      <c r="F330" s="81">
        <v>2504</v>
      </c>
      <c r="G330" s="36">
        <v>6.1102236421725236</v>
      </c>
      <c r="H330" s="36">
        <v>63.977635782747605</v>
      </c>
      <c r="I330" s="35">
        <v>29.912140575079871</v>
      </c>
      <c r="J330" s="35">
        <v>37.253194888178946</v>
      </c>
    </row>
    <row r="331" spans="1:10">
      <c r="A331" s="24">
        <v>5962032</v>
      </c>
      <c r="B331" s="46" t="s">
        <v>265</v>
      </c>
      <c r="C331" s="65" t="s">
        <v>601</v>
      </c>
      <c r="D331" s="57" t="s">
        <v>601</v>
      </c>
      <c r="E331" s="57" t="s">
        <v>601</v>
      </c>
      <c r="F331" s="81">
        <v>1950</v>
      </c>
      <c r="G331" s="36" t="s">
        <v>608</v>
      </c>
      <c r="H331" s="36" t="s">
        <v>608</v>
      </c>
      <c r="I331" s="35" t="s">
        <v>608</v>
      </c>
      <c r="J331" s="35">
        <v>39.263589743589776</v>
      </c>
    </row>
    <row r="332" spans="1:10">
      <c r="A332" s="24">
        <v>5962040</v>
      </c>
      <c r="B332" s="46" t="s">
        <v>266</v>
      </c>
      <c r="C332" s="65">
        <v>64</v>
      </c>
      <c r="D332" s="57">
        <v>833</v>
      </c>
      <c r="E332" s="57">
        <v>436</v>
      </c>
      <c r="F332" s="81">
        <v>1333</v>
      </c>
      <c r="G332" s="36">
        <v>4.8012003000750187</v>
      </c>
      <c r="H332" s="36">
        <v>62.490622655663913</v>
      </c>
      <c r="I332" s="35">
        <v>32.708177044261063</v>
      </c>
      <c r="J332" s="35">
        <v>37.790697674418588</v>
      </c>
    </row>
    <row r="333" spans="1:10">
      <c r="A333" s="24">
        <v>5962052</v>
      </c>
      <c r="B333" s="46" t="s">
        <v>267</v>
      </c>
      <c r="C333" s="65">
        <v>29</v>
      </c>
      <c r="D333" s="57">
        <v>292</v>
      </c>
      <c r="E333" s="57">
        <v>348</v>
      </c>
      <c r="F333" s="81">
        <v>669</v>
      </c>
      <c r="G333" s="36">
        <v>4.3348281016442449</v>
      </c>
      <c r="H333" s="36">
        <v>43.647234678624812</v>
      </c>
      <c r="I333" s="35">
        <v>52.017937219730939</v>
      </c>
      <c r="J333" s="35">
        <v>39.768310911808641</v>
      </c>
    </row>
    <row r="334" spans="1:10">
      <c r="A334" s="24">
        <v>5962060</v>
      </c>
      <c r="B334" s="46" t="s">
        <v>268</v>
      </c>
      <c r="C334" s="65">
        <v>91</v>
      </c>
      <c r="D334" s="57">
        <v>344</v>
      </c>
      <c r="E334" s="57">
        <v>96</v>
      </c>
      <c r="F334" s="81">
        <v>531</v>
      </c>
      <c r="G334" s="36">
        <v>17.137476459510356</v>
      </c>
      <c r="H334" s="36">
        <v>64.783427495291903</v>
      </c>
      <c r="I334" s="35">
        <v>18.07909604519774</v>
      </c>
      <c r="J334" s="35">
        <v>35.09416195856879</v>
      </c>
    </row>
    <row r="335" spans="1:10">
      <c r="A335" s="24"/>
      <c r="B335" s="46"/>
      <c r="C335" s="65"/>
      <c r="D335" s="57"/>
      <c r="E335" s="57"/>
      <c r="F335" s="81"/>
      <c r="G335" s="36"/>
      <c r="H335" s="36"/>
      <c r="I335" s="35"/>
      <c r="J335" s="35"/>
    </row>
    <row r="336" spans="1:10">
      <c r="A336" s="24">
        <v>5966000</v>
      </c>
      <c r="B336" s="46" t="s">
        <v>269</v>
      </c>
      <c r="C336" s="65">
        <v>353</v>
      </c>
      <c r="D336" s="57">
        <v>1494</v>
      </c>
      <c r="E336" s="57">
        <v>2017</v>
      </c>
      <c r="F336" s="81">
        <v>3864</v>
      </c>
      <c r="G336" s="36">
        <v>9.1356107660455486</v>
      </c>
      <c r="H336" s="36">
        <v>38.664596273291927</v>
      </c>
      <c r="I336" s="35">
        <v>52.199792960662528</v>
      </c>
      <c r="J336" s="35">
        <v>39.302536231884169</v>
      </c>
    </row>
    <row r="337" spans="1:10">
      <c r="A337" s="24"/>
      <c r="B337" s="46"/>
      <c r="C337" s="65"/>
      <c r="D337" s="57"/>
      <c r="E337" s="57"/>
      <c r="F337" s="81"/>
      <c r="G337" s="36"/>
      <c r="H337" s="36"/>
      <c r="I337" s="35"/>
      <c r="J337" s="35"/>
    </row>
    <row r="338" spans="1:10" ht="25.5">
      <c r="A338" s="49">
        <v>5970000</v>
      </c>
      <c r="B338" s="62" t="s">
        <v>570</v>
      </c>
      <c r="C338" s="132">
        <v>557</v>
      </c>
      <c r="D338" s="133">
        <v>3485</v>
      </c>
      <c r="E338" s="133">
        <v>3414</v>
      </c>
      <c r="F338" s="134">
        <v>7456</v>
      </c>
      <c r="G338" s="140">
        <v>7.4704935622317601</v>
      </c>
      <c r="H338" s="140">
        <v>46.740879828326179</v>
      </c>
      <c r="I338" s="141">
        <v>45.788626609442062</v>
      </c>
      <c r="J338" s="141">
        <v>38.831813304720811</v>
      </c>
    </row>
    <row r="339" spans="1:10">
      <c r="A339" s="24">
        <v>5970000</v>
      </c>
      <c r="B339" s="46" t="s">
        <v>270</v>
      </c>
      <c r="C339" s="65">
        <v>289</v>
      </c>
      <c r="D339" s="57">
        <v>2411</v>
      </c>
      <c r="E339" s="57">
        <v>2013</v>
      </c>
      <c r="F339" s="81">
        <v>4713</v>
      </c>
      <c r="G339" s="36">
        <v>6.1319753872268192</v>
      </c>
      <c r="H339" s="36">
        <v>51.156375981328239</v>
      </c>
      <c r="I339" s="35">
        <v>42.711648631444938</v>
      </c>
      <c r="J339" s="35">
        <v>38.657967324421762</v>
      </c>
    </row>
    <row r="340" spans="1:10">
      <c r="A340" s="24">
        <v>5970040</v>
      </c>
      <c r="B340" s="46" t="s">
        <v>271</v>
      </c>
      <c r="C340" s="65">
        <v>268</v>
      </c>
      <c r="D340" s="57">
        <v>1074</v>
      </c>
      <c r="E340" s="57">
        <v>1401</v>
      </c>
      <c r="F340" s="81">
        <v>2743</v>
      </c>
      <c r="G340" s="36">
        <v>9.77032446226759</v>
      </c>
      <c r="H340" s="36">
        <v>39.154210718191763</v>
      </c>
      <c r="I340" s="35">
        <v>51.075464819540649</v>
      </c>
      <c r="J340" s="35">
        <v>39.130514035727373</v>
      </c>
    </row>
    <row r="341" spans="1:10">
      <c r="A341" s="24"/>
      <c r="B341" s="46"/>
      <c r="C341" s="65"/>
      <c r="D341" s="57"/>
      <c r="E341" s="57"/>
      <c r="F341" s="81"/>
      <c r="G341" s="36"/>
      <c r="H341" s="36"/>
      <c r="I341" s="35"/>
      <c r="J341" s="35"/>
    </row>
    <row r="342" spans="1:10">
      <c r="A342" s="49">
        <v>5974000</v>
      </c>
      <c r="B342" s="62" t="s">
        <v>571</v>
      </c>
      <c r="C342" s="132">
        <v>914</v>
      </c>
      <c r="D342" s="133">
        <v>3991</v>
      </c>
      <c r="E342" s="133">
        <v>3496</v>
      </c>
      <c r="F342" s="134">
        <v>8401</v>
      </c>
      <c r="G342" s="140">
        <v>10.879657183668611</v>
      </c>
      <c r="H342" s="140">
        <v>47.506249256040945</v>
      </c>
      <c r="I342" s="141">
        <v>41.614093560290442</v>
      </c>
      <c r="J342" s="141">
        <v>38.02309248898932</v>
      </c>
    </row>
    <row r="343" spans="1:10">
      <c r="A343" s="24">
        <v>5974000</v>
      </c>
      <c r="B343" s="46" t="s">
        <v>272</v>
      </c>
      <c r="C343" s="65">
        <v>523</v>
      </c>
      <c r="D343" s="57">
        <v>2014</v>
      </c>
      <c r="E343" s="57">
        <v>1853</v>
      </c>
      <c r="F343" s="81">
        <v>4390</v>
      </c>
      <c r="G343" s="36">
        <v>11.913439635535308</v>
      </c>
      <c r="H343" s="36">
        <v>45.876993166287015</v>
      </c>
      <c r="I343" s="35">
        <v>42.209567198177673</v>
      </c>
      <c r="J343" s="35">
        <v>37.99635535307528</v>
      </c>
    </row>
    <row r="344" spans="1:10">
      <c r="A344" s="24">
        <v>5974028</v>
      </c>
      <c r="B344" s="46" t="s">
        <v>273</v>
      </c>
      <c r="C344" s="65">
        <v>304</v>
      </c>
      <c r="D344" s="57">
        <v>818</v>
      </c>
      <c r="E344" s="57">
        <v>875</v>
      </c>
      <c r="F344" s="81">
        <v>1997</v>
      </c>
      <c r="G344" s="36">
        <v>15.222834251377066</v>
      </c>
      <c r="H344" s="36">
        <v>40.961442163244868</v>
      </c>
      <c r="I344" s="35">
        <v>43.815723585378066</v>
      </c>
      <c r="J344" s="35">
        <v>37.789183775663432</v>
      </c>
    </row>
    <row r="345" spans="1:10">
      <c r="A345" s="24">
        <v>5974040</v>
      </c>
      <c r="B345" s="46" t="s">
        <v>274</v>
      </c>
      <c r="C345" s="65">
        <v>72</v>
      </c>
      <c r="D345" s="57">
        <v>761</v>
      </c>
      <c r="E345" s="57">
        <v>544</v>
      </c>
      <c r="F345" s="81">
        <v>1377</v>
      </c>
      <c r="G345" s="36">
        <v>5.2287581699346406</v>
      </c>
      <c r="H345" s="36">
        <v>55.265068990559186</v>
      </c>
      <c r="I345" s="35">
        <v>39.506172839506171</v>
      </c>
      <c r="J345" s="35">
        <v>38.328249818445904</v>
      </c>
    </row>
    <row r="346" spans="1:10">
      <c r="A346" s="24">
        <v>5974044</v>
      </c>
      <c r="B346" s="46" t="s">
        <v>275</v>
      </c>
      <c r="C346" s="65">
        <v>15</v>
      </c>
      <c r="D346" s="57">
        <v>398</v>
      </c>
      <c r="E346" s="57">
        <v>224</v>
      </c>
      <c r="F346" s="81">
        <v>637</v>
      </c>
      <c r="G346" s="36">
        <v>2.3547880690737832</v>
      </c>
      <c r="H346" s="36">
        <v>62.480376766091055</v>
      </c>
      <c r="I346" s="35">
        <v>35.164835164835168</v>
      </c>
      <c r="J346" s="35">
        <v>38.281004709576145</v>
      </c>
    </row>
    <row r="347" spans="1:10">
      <c r="A347" s="24"/>
      <c r="B347" s="46"/>
      <c r="C347" s="65"/>
      <c r="D347" s="57"/>
      <c r="E347" s="57"/>
      <c r="F347" s="81"/>
      <c r="G347" s="36"/>
      <c r="H347" s="36"/>
      <c r="I347" s="35"/>
      <c r="J347" s="35"/>
    </row>
    <row r="348" spans="1:10">
      <c r="A348" s="49">
        <v>5978000</v>
      </c>
      <c r="B348" s="62" t="s">
        <v>703</v>
      </c>
      <c r="C348" s="132">
        <v>533</v>
      </c>
      <c r="D348" s="133">
        <v>6143</v>
      </c>
      <c r="E348" s="133">
        <v>3589</v>
      </c>
      <c r="F348" s="134">
        <v>10265</v>
      </c>
      <c r="G348" s="140">
        <v>5.1924013638577691</v>
      </c>
      <c r="H348" s="140">
        <v>59.84413054067219</v>
      </c>
      <c r="I348" s="141">
        <v>34.963468095470041</v>
      </c>
      <c r="J348" s="141">
        <v>37.935119337554958</v>
      </c>
    </row>
    <row r="349" spans="1:10">
      <c r="A349" s="24">
        <v>5978000</v>
      </c>
      <c r="B349" s="46" t="s">
        <v>276</v>
      </c>
      <c r="C349" s="65">
        <v>72</v>
      </c>
      <c r="D349" s="57">
        <v>676</v>
      </c>
      <c r="E349" s="57">
        <v>671</v>
      </c>
      <c r="F349" s="81">
        <v>1419</v>
      </c>
      <c r="G349" s="36">
        <v>5.07399577167019</v>
      </c>
      <c r="H349" s="36">
        <v>47.639182522903454</v>
      </c>
      <c r="I349" s="35">
        <v>47.286821705426355</v>
      </c>
      <c r="J349" s="35">
        <v>39.220577871740652</v>
      </c>
    </row>
    <row r="350" spans="1:10">
      <c r="A350" s="24">
        <v>5978004</v>
      </c>
      <c r="B350" s="46" t="s">
        <v>277</v>
      </c>
      <c r="C350" s="65">
        <v>209</v>
      </c>
      <c r="D350" s="57">
        <v>723</v>
      </c>
      <c r="E350" s="57">
        <v>346</v>
      </c>
      <c r="F350" s="81">
        <v>1278</v>
      </c>
      <c r="G350" s="36">
        <v>16.353677621283254</v>
      </c>
      <c r="H350" s="36">
        <v>56.57276995305164</v>
      </c>
      <c r="I350" s="35">
        <v>27.073552425665103</v>
      </c>
      <c r="J350" s="35">
        <v>36.011737089201809</v>
      </c>
    </row>
    <row r="351" spans="1:10">
      <c r="A351" s="24">
        <v>5978020</v>
      </c>
      <c r="B351" s="46" t="s">
        <v>278</v>
      </c>
      <c r="C351" s="65">
        <v>60</v>
      </c>
      <c r="D351" s="57">
        <v>761</v>
      </c>
      <c r="E351" s="57">
        <v>258</v>
      </c>
      <c r="F351" s="81">
        <v>1079</v>
      </c>
      <c r="G351" s="36">
        <v>5.5607043558850791</v>
      </c>
      <c r="H351" s="36">
        <v>70.528266913809077</v>
      </c>
      <c r="I351" s="35">
        <v>23.911028730305837</v>
      </c>
      <c r="J351" s="35">
        <v>36.81464318813709</v>
      </c>
    </row>
    <row r="352" spans="1:10">
      <c r="A352" s="24">
        <v>5978024</v>
      </c>
      <c r="B352" s="46" t="s">
        <v>279</v>
      </c>
      <c r="C352" s="65">
        <v>51</v>
      </c>
      <c r="D352" s="57">
        <v>1495</v>
      </c>
      <c r="E352" s="57">
        <v>833</v>
      </c>
      <c r="F352" s="81">
        <v>2379</v>
      </c>
      <c r="G352" s="36">
        <v>2.1437578814627996</v>
      </c>
      <c r="H352" s="36">
        <v>62.841530054644807</v>
      </c>
      <c r="I352" s="35">
        <v>35.014712063892389</v>
      </c>
      <c r="J352" s="35">
        <v>38.270281630937383</v>
      </c>
    </row>
    <row r="353" spans="1:10">
      <c r="A353" s="24">
        <v>5978028</v>
      </c>
      <c r="B353" s="46" t="s">
        <v>280</v>
      </c>
      <c r="C353" s="65">
        <v>28</v>
      </c>
      <c r="D353" s="57">
        <v>716</v>
      </c>
      <c r="E353" s="57">
        <v>419</v>
      </c>
      <c r="F353" s="81">
        <v>1163</v>
      </c>
      <c r="G353" s="36">
        <v>2.407566638005159</v>
      </c>
      <c r="H353" s="36">
        <v>61.564918314703355</v>
      </c>
      <c r="I353" s="35">
        <v>36.027515047291487</v>
      </c>
      <c r="J353" s="35">
        <v>38.277730008598439</v>
      </c>
    </row>
    <row r="354" spans="1:10">
      <c r="A354" s="24">
        <v>5978032</v>
      </c>
      <c r="B354" s="46" t="s">
        <v>281</v>
      </c>
      <c r="C354" s="65">
        <v>5</v>
      </c>
      <c r="D354" s="57">
        <v>352</v>
      </c>
      <c r="E354" s="57">
        <v>267</v>
      </c>
      <c r="F354" s="81">
        <v>624</v>
      </c>
      <c r="G354" s="36">
        <v>0.80128205128205132</v>
      </c>
      <c r="H354" s="36">
        <v>56.410256410256409</v>
      </c>
      <c r="I354" s="35">
        <v>42.78846153846154</v>
      </c>
      <c r="J354" s="35">
        <v>39.198717948717942</v>
      </c>
    </row>
    <row r="355" spans="1:10">
      <c r="A355" s="24">
        <v>5978036</v>
      </c>
      <c r="B355" s="3" t="s">
        <v>282</v>
      </c>
      <c r="C355" s="65">
        <v>55</v>
      </c>
      <c r="D355" s="57">
        <v>1043</v>
      </c>
      <c r="E355" s="57">
        <v>510</v>
      </c>
      <c r="F355" s="81">
        <v>1608</v>
      </c>
      <c r="G355" s="36">
        <v>3.4203980099502487</v>
      </c>
      <c r="H355" s="36">
        <v>64.863184079601993</v>
      </c>
      <c r="I355" s="35">
        <v>31.71641791044776</v>
      </c>
      <c r="J355" s="35">
        <v>37.709577114427894</v>
      </c>
    </row>
    <row r="356" spans="1:10">
      <c r="A356" s="24">
        <v>5978040</v>
      </c>
      <c r="B356" s="46" t="s">
        <v>283</v>
      </c>
      <c r="C356" s="65">
        <v>53</v>
      </c>
      <c r="D356" s="57">
        <v>377</v>
      </c>
      <c r="E356" s="57">
        <v>285</v>
      </c>
      <c r="F356" s="81">
        <v>715</v>
      </c>
      <c r="G356" s="36">
        <v>7.4125874125874125</v>
      </c>
      <c r="H356" s="36">
        <v>52.727272727272727</v>
      </c>
      <c r="I356" s="35">
        <v>39.86013986013986</v>
      </c>
      <c r="J356" s="35">
        <v>38.244755244755162</v>
      </c>
    </row>
    <row r="357" spans="1:10">
      <c r="A357" s="49">
        <v>5</v>
      </c>
      <c r="B357" s="62" t="s">
        <v>591</v>
      </c>
      <c r="C357" s="133">
        <v>27829</v>
      </c>
      <c r="D357" s="133">
        <v>213443</v>
      </c>
      <c r="E357" s="133">
        <v>249115</v>
      </c>
      <c r="F357" s="134">
        <v>490387</v>
      </c>
      <c r="G357" s="140">
        <v>5.6749057377132752</v>
      </c>
      <c r="H357" s="140">
        <v>43.52541971952764</v>
      </c>
      <c r="I357" s="141">
        <v>50.799674542759085</v>
      </c>
      <c r="J357" s="141">
        <v>39.484317488025155</v>
      </c>
    </row>
    <row r="358" spans="1:10">
      <c r="A358" s="24"/>
      <c r="B358" s="46"/>
      <c r="C358" s="65"/>
      <c r="D358" s="57"/>
      <c r="E358" s="57"/>
      <c r="F358" s="81"/>
      <c r="G358" s="36"/>
      <c r="H358" s="36"/>
      <c r="I358" s="35"/>
      <c r="J358" s="35"/>
    </row>
    <row r="359" spans="1:10">
      <c r="A359" s="24">
        <v>6411000</v>
      </c>
      <c r="B359" s="46" t="s">
        <v>284</v>
      </c>
      <c r="C359" s="65">
        <v>758</v>
      </c>
      <c r="D359" s="57">
        <v>906</v>
      </c>
      <c r="E359" s="57">
        <v>3169</v>
      </c>
      <c r="F359" s="81">
        <v>4833</v>
      </c>
      <c r="G359" s="36">
        <v>15.683840264845852</v>
      </c>
      <c r="H359" s="36">
        <v>18.746120422098077</v>
      </c>
      <c r="I359" s="35">
        <v>65.570039313056071</v>
      </c>
      <c r="J359" s="35">
        <v>38.384026484585185</v>
      </c>
    </row>
    <row r="360" spans="1:10">
      <c r="A360" s="24">
        <v>6412000</v>
      </c>
      <c r="B360" s="46" t="s">
        <v>285</v>
      </c>
      <c r="C360" s="65">
        <v>1200</v>
      </c>
      <c r="D360" s="57">
        <v>3575</v>
      </c>
      <c r="E360" s="57">
        <v>19015</v>
      </c>
      <c r="F360" s="81">
        <v>23790</v>
      </c>
      <c r="G360" s="36">
        <v>5.0441361916771754</v>
      </c>
      <c r="H360" s="36">
        <v>15.027322404371585</v>
      </c>
      <c r="I360" s="35">
        <v>79.928541403951243</v>
      </c>
      <c r="J360" s="35">
        <v>44.978898696931942</v>
      </c>
    </row>
    <row r="361" spans="1:10">
      <c r="A361" s="24">
        <v>6413000</v>
      </c>
      <c r="B361" s="46" t="s">
        <v>286</v>
      </c>
      <c r="C361" s="65">
        <v>323</v>
      </c>
      <c r="D361" s="57">
        <v>598</v>
      </c>
      <c r="E361" s="57">
        <v>3192</v>
      </c>
      <c r="F361" s="81">
        <v>4113</v>
      </c>
      <c r="G361" s="36">
        <v>7.8531485533673715</v>
      </c>
      <c r="H361" s="36">
        <v>14.539265742766837</v>
      </c>
      <c r="I361" s="35">
        <v>77.607585703865794</v>
      </c>
      <c r="J361" s="35">
        <v>40.204473620228576</v>
      </c>
    </row>
    <row r="362" spans="1:10">
      <c r="A362" s="24">
        <v>6414000</v>
      </c>
      <c r="B362" s="46" t="s">
        <v>287</v>
      </c>
      <c r="C362" s="65">
        <v>1204</v>
      </c>
      <c r="D362" s="57">
        <v>232</v>
      </c>
      <c r="E362" s="57">
        <v>7484</v>
      </c>
      <c r="F362" s="81">
        <v>8920</v>
      </c>
      <c r="G362" s="36">
        <v>13.497757847533633</v>
      </c>
      <c r="H362" s="36">
        <v>2.600896860986547</v>
      </c>
      <c r="I362" s="35">
        <v>83.901345291479814</v>
      </c>
      <c r="J362" s="35">
        <v>42.720179372197336</v>
      </c>
    </row>
    <row r="363" spans="1:10">
      <c r="A363" s="24">
        <v>6431000</v>
      </c>
      <c r="B363" s="46" t="s">
        <v>288</v>
      </c>
      <c r="C363" s="65">
        <v>1151</v>
      </c>
      <c r="D363" s="57">
        <v>3135</v>
      </c>
      <c r="E363" s="57">
        <v>3565</v>
      </c>
      <c r="F363" s="81">
        <v>7851</v>
      </c>
      <c r="G363" s="36">
        <v>14.660552795822188</v>
      </c>
      <c r="H363" s="36">
        <v>39.931218952999615</v>
      </c>
      <c r="I363" s="35">
        <v>45.408228251178194</v>
      </c>
      <c r="J363" s="35">
        <v>35.93669596229774</v>
      </c>
    </row>
    <row r="364" spans="1:10">
      <c r="A364" s="24">
        <v>6432000</v>
      </c>
      <c r="B364" s="46" t="s">
        <v>289</v>
      </c>
      <c r="C364" s="65">
        <v>1434</v>
      </c>
      <c r="D364" s="57">
        <v>3100</v>
      </c>
      <c r="E364" s="57">
        <v>4444</v>
      </c>
      <c r="F364" s="81">
        <v>8978</v>
      </c>
      <c r="G364" s="36">
        <v>15.972376921363333</v>
      </c>
      <c r="H364" s="36">
        <v>34.528848295834258</v>
      </c>
      <c r="I364" s="35">
        <v>49.498774782802407</v>
      </c>
      <c r="J364" s="35">
        <v>36.22967253285816</v>
      </c>
    </row>
    <row r="365" spans="1:10">
      <c r="A365" s="24"/>
      <c r="B365" s="46"/>
      <c r="C365" s="65"/>
      <c r="D365" s="57"/>
      <c r="E365" s="57"/>
      <c r="F365" s="81"/>
      <c r="G365" s="36"/>
      <c r="H365" s="36"/>
      <c r="I365" s="35"/>
      <c r="J365" s="35"/>
    </row>
    <row r="366" spans="1:10">
      <c r="A366" s="49">
        <v>6433000</v>
      </c>
      <c r="B366" s="62" t="s">
        <v>572</v>
      </c>
      <c r="C366" s="132">
        <v>1668</v>
      </c>
      <c r="D366" s="133">
        <v>3260</v>
      </c>
      <c r="E366" s="133">
        <v>3808</v>
      </c>
      <c r="F366" s="134">
        <v>8736</v>
      </c>
      <c r="G366" s="140">
        <v>19.093406593406595</v>
      </c>
      <c r="H366" s="140">
        <v>37.316849816849818</v>
      </c>
      <c r="I366" s="141">
        <v>43.589743589743591</v>
      </c>
      <c r="J366" s="141">
        <v>34.341460622710549</v>
      </c>
    </row>
    <row r="367" spans="1:10">
      <c r="A367" s="24">
        <v>6433000</v>
      </c>
      <c r="B367" s="46" t="s">
        <v>290</v>
      </c>
      <c r="C367" s="65">
        <v>1520</v>
      </c>
      <c r="D367" s="57">
        <v>2376</v>
      </c>
      <c r="E367" s="57">
        <v>2625</v>
      </c>
      <c r="F367" s="81">
        <v>6521</v>
      </c>
      <c r="G367" s="36">
        <v>23.309308388284006</v>
      </c>
      <c r="H367" s="36">
        <v>36.436129428001841</v>
      </c>
      <c r="I367" s="35">
        <v>40.254562183714157</v>
      </c>
      <c r="J367" s="35">
        <v>33.664468639779138</v>
      </c>
    </row>
    <row r="368" spans="1:10">
      <c r="A368" s="24">
        <v>6433012</v>
      </c>
      <c r="B368" s="46" t="s">
        <v>291</v>
      </c>
      <c r="C368" s="65">
        <v>148</v>
      </c>
      <c r="D368" s="57">
        <v>884</v>
      </c>
      <c r="E368" s="57">
        <v>1183</v>
      </c>
      <c r="F368" s="81">
        <v>2215</v>
      </c>
      <c r="G368" s="36">
        <v>6.6817155756207676</v>
      </c>
      <c r="H368" s="36">
        <v>39.909706546275395</v>
      </c>
      <c r="I368" s="35">
        <v>53.408577878103834</v>
      </c>
      <c r="J368" s="35">
        <v>36.334537246049663</v>
      </c>
    </row>
    <row r="369" spans="1:10">
      <c r="A369" s="24"/>
      <c r="B369" s="46"/>
      <c r="C369" s="65"/>
      <c r="D369" s="57"/>
      <c r="E369" s="57"/>
      <c r="F369" s="81"/>
      <c r="G369" s="36"/>
      <c r="H369" s="36"/>
      <c r="I369" s="35"/>
      <c r="J369" s="35"/>
    </row>
    <row r="370" spans="1:10">
      <c r="A370" s="49">
        <v>6434000</v>
      </c>
      <c r="B370" s="62" t="s">
        <v>573</v>
      </c>
      <c r="C370" s="132">
        <v>764</v>
      </c>
      <c r="D370" s="133">
        <v>2040</v>
      </c>
      <c r="E370" s="133">
        <v>4504</v>
      </c>
      <c r="F370" s="134">
        <v>7308</v>
      </c>
      <c r="G370" s="140">
        <v>10.454296661193213</v>
      </c>
      <c r="H370" s="140">
        <v>27.914614121510674</v>
      </c>
      <c r="I370" s="141">
        <v>61.631089217296115</v>
      </c>
      <c r="J370" s="141">
        <v>38.662561576354577</v>
      </c>
    </row>
    <row r="371" spans="1:10">
      <c r="A371" s="24">
        <v>6434000</v>
      </c>
      <c r="B371" s="46" t="s">
        <v>292</v>
      </c>
      <c r="C371" s="65">
        <v>694</v>
      </c>
      <c r="D371" s="57">
        <v>1898</v>
      </c>
      <c r="E371" s="57">
        <v>3035</v>
      </c>
      <c r="F371" s="81">
        <v>5627</v>
      </c>
      <c r="G371" s="36">
        <v>12.333392571530123</v>
      </c>
      <c r="H371" s="36">
        <v>33.730229251821576</v>
      </c>
      <c r="I371" s="35">
        <v>53.936378176648304</v>
      </c>
      <c r="J371" s="35">
        <v>37.570819264261644</v>
      </c>
    </row>
    <row r="372" spans="1:10">
      <c r="A372" s="24">
        <v>6434001</v>
      </c>
      <c r="B372" s="46" t="s">
        <v>293</v>
      </c>
      <c r="C372" s="65">
        <v>70</v>
      </c>
      <c r="D372" s="57">
        <v>142</v>
      </c>
      <c r="E372" s="57">
        <v>1469</v>
      </c>
      <c r="F372" s="81">
        <v>1681</v>
      </c>
      <c r="G372" s="36">
        <v>4.1641879833432478</v>
      </c>
      <c r="H372" s="36">
        <v>8.4473527662105887</v>
      </c>
      <c r="I372" s="35">
        <v>87.388459250446161</v>
      </c>
      <c r="J372" s="35">
        <v>42.317073170731788</v>
      </c>
    </row>
    <row r="373" spans="1:10">
      <c r="A373" s="24"/>
      <c r="B373" s="46"/>
      <c r="C373" s="65"/>
      <c r="D373" s="57"/>
      <c r="E373" s="57"/>
      <c r="F373" s="81"/>
      <c r="G373" s="36"/>
      <c r="H373" s="36"/>
      <c r="I373" s="35"/>
      <c r="J373" s="35"/>
    </row>
    <row r="374" spans="1:10">
      <c r="A374" s="49">
        <v>6435000</v>
      </c>
      <c r="B374" s="62" t="s">
        <v>786</v>
      </c>
      <c r="C374" s="132">
        <v>2821</v>
      </c>
      <c r="D374" s="133">
        <v>3881</v>
      </c>
      <c r="E374" s="133">
        <v>5575</v>
      </c>
      <c r="F374" s="134">
        <v>12277</v>
      </c>
      <c r="G374" s="140">
        <v>22.977926203469902</v>
      </c>
      <c r="H374" s="140">
        <v>31.611957318563167</v>
      </c>
      <c r="I374" s="141">
        <v>45.41011647796693</v>
      </c>
      <c r="J374" s="141">
        <v>35.258613667834126</v>
      </c>
    </row>
    <row r="375" spans="1:10">
      <c r="A375" s="24">
        <v>6435000</v>
      </c>
      <c r="B375" s="46" t="s">
        <v>787</v>
      </c>
      <c r="C375" s="65">
        <v>1643</v>
      </c>
      <c r="D375" s="57">
        <v>3498</v>
      </c>
      <c r="E375" s="57">
        <v>4053</v>
      </c>
      <c r="F375" s="81">
        <v>9194</v>
      </c>
      <c r="G375" s="36">
        <v>17.870350228409833</v>
      </c>
      <c r="H375" s="36">
        <v>38.046552099195125</v>
      </c>
      <c r="I375" s="35">
        <v>44.083097672395041</v>
      </c>
      <c r="J375" s="35">
        <v>35.034914074396298</v>
      </c>
    </row>
    <row r="376" spans="1:10">
      <c r="A376" s="24">
        <v>6435014</v>
      </c>
      <c r="B376" s="46" t="s">
        <v>294</v>
      </c>
      <c r="C376" s="65">
        <v>1178</v>
      </c>
      <c r="D376" s="57">
        <v>383</v>
      </c>
      <c r="E376" s="57">
        <v>1522</v>
      </c>
      <c r="F376" s="81">
        <v>3083</v>
      </c>
      <c r="G376" s="36">
        <v>38.209536166072006</v>
      </c>
      <c r="H376" s="36">
        <v>12.422964644826468</v>
      </c>
      <c r="I376" s="35">
        <v>49.367499189101522</v>
      </c>
      <c r="J376" s="35">
        <v>35.925721699643177</v>
      </c>
    </row>
    <row r="377" spans="1:10">
      <c r="A377" s="24"/>
      <c r="B377" s="46"/>
      <c r="C377" s="65"/>
      <c r="D377" s="57"/>
      <c r="E377" s="57"/>
      <c r="F377" s="81"/>
      <c r="G377" s="36"/>
      <c r="H377" s="36"/>
      <c r="I377" s="35"/>
      <c r="J377" s="35"/>
    </row>
    <row r="378" spans="1:10">
      <c r="A378" s="24">
        <v>6436000</v>
      </c>
      <c r="B378" s="46" t="s">
        <v>295</v>
      </c>
      <c r="C378" s="65">
        <v>706</v>
      </c>
      <c r="D378" s="57">
        <v>2072</v>
      </c>
      <c r="E378" s="57">
        <v>5060</v>
      </c>
      <c r="F378" s="81">
        <v>7838</v>
      </c>
      <c r="G378" s="36">
        <v>9.0073998468997196</v>
      </c>
      <c r="H378" s="36">
        <v>26.435315131411073</v>
      </c>
      <c r="I378" s="35">
        <v>64.557285021689211</v>
      </c>
      <c r="J378" s="35">
        <v>39.24126052564425</v>
      </c>
    </row>
    <row r="379" spans="1:10">
      <c r="A379" s="24">
        <v>6437000</v>
      </c>
      <c r="B379" s="46" t="s">
        <v>296</v>
      </c>
      <c r="C379" s="65">
        <v>705</v>
      </c>
      <c r="D379" s="57">
        <v>852</v>
      </c>
      <c r="E379" s="57">
        <v>1012</v>
      </c>
      <c r="F379" s="81">
        <v>2569</v>
      </c>
      <c r="G379" s="36">
        <v>27.442584663293111</v>
      </c>
      <c r="H379" s="36">
        <v>33.164655507979759</v>
      </c>
      <c r="I379" s="35">
        <v>39.392759828727129</v>
      </c>
      <c r="J379" s="35">
        <v>33.472168158816686</v>
      </c>
    </row>
    <row r="380" spans="1:10">
      <c r="A380" s="24">
        <v>6438000</v>
      </c>
      <c r="B380" s="46" t="s">
        <v>297</v>
      </c>
      <c r="C380" s="65">
        <v>1992</v>
      </c>
      <c r="D380" s="57">
        <v>2535</v>
      </c>
      <c r="E380" s="57">
        <v>6162</v>
      </c>
      <c r="F380" s="81">
        <v>10689</v>
      </c>
      <c r="G380" s="36">
        <v>18.635980914959305</v>
      </c>
      <c r="H380" s="36">
        <v>23.715969688464778</v>
      </c>
      <c r="I380" s="35">
        <v>57.648049396575921</v>
      </c>
      <c r="J380" s="35">
        <v>37.541678360931904</v>
      </c>
    </row>
    <row r="381" spans="1:10">
      <c r="A381" s="24">
        <v>6439000</v>
      </c>
      <c r="B381" s="46" t="s">
        <v>298</v>
      </c>
      <c r="C381" s="65">
        <v>443</v>
      </c>
      <c r="D381" s="57">
        <v>1826</v>
      </c>
      <c r="E381" s="57">
        <v>2960</v>
      </c>
      <c r="F381" s="81">
        <v>5229</v>
      </c>
      <c r="G381" s="36">
        <v>8.4719831707783513</v>
      </c>
      <c r="H381" s="36">
        <v>34.920634920634917</v>
      </c>
      <c r="I381" s="35">
        <v>56.607381908586731</v>
      </c>
      <c r="J381" s="35">
        <v>38.037100784088615</v>
      </c>
    </row>
    <row r="382" spans="1:10">
      <c r="A382" s="24">
        <v>6440000</v>
      </c>
      <c r="B382" s="46" t="s">
        <v>299</v>
      </c>
      <c r="C382" s="65">
        <v>1092</v>
      </c>
      <c r="D382" s="57">
        <v>3594</v>
      </c>
      <c r="E382" s="57">
        <v>4396</v>
      </c>
      <c r="F382" s="81">
        <v>9082</v>
      </c>
      <c r="G382" s="36">
        <v>12.023783307641489</v>
      </c>
      <c r="H382" s="36">
        <v>39.572781325699182</v>
      </c>
      <c r="I382" s="35">
        <v>48.403435366659323</v>
      </c>
      <c r="J382" s="35">
        <v>36.430962343096105</v>
      </c>
    </row>
    <row r="383" spans="1:10">
      <c r="A383" s="24"/>
      <c r="B383" s="46"/>
      <c r="C383" s="65"/>
      <c r="D383" s="57"/>
      <c r="E383" s="57"/>
      <c r="F383" s="81"/>
      <c r="G383" s="36"/>
      <c r="H383" s="36"/>
      <c r="I383" s="35"/>
      <c r="J383" s="35"/>
    </row>
    <row r="384" spans="1:10">
      <c r="A384" s="49">
        <v>6531000</v>
      </c>
      <c r="B384" s="62" t="s">
        <v>574</v>
      </c>
      <c r="C384" s="132">
        <v>816</v>
      </c>
      <c r="D384" s="133">
        <v>3258</v>
      </c>
      <c r="E384" s="133">
        <v>3229</v>
      </c>
      <c r="F384" s="134">
        <v>7303</v>
      </c>
      <c r="G384" s="140">
        <v>11.173490346432972</v>
      </c>
      <c r="H384" s="140">
        <v>44.611803368478711</v>
      </c>
      <c r="I384" s="141">
        <v>44.214706285088319</v>
      </c>
      <c r="J384" s="141">
        <v>36.207996713679357</v>
      </c>
    </row>
    <row r="385" spans="1:10">
      <c r="A385" s="24">
        <v>6531000</v>
      </c>
      <c r="B385" s="46" t="s">
        <v>300</v>
      </c>
      <c r="C385" s="65">
        <v>569</v>
      </c>
      <c r="D385" s="57">
        <v>2721</v>
      </c>
      <c r="E385" s="57">
        <v>1788</v>
      </c>
      <c r="F385" s="81">
        <v>5078</v>
      </c>
      <c r="G385" s="36">
        <v>11.205198897203623</v>
      </c>
      <c r="H385" s="36">
        <v>53.584088223710125</v>
      </c>
      <c r="I385" s="35">
        <v>35.210712879086252</v>
      </c>
      <c r="J385" s="35">
        <v>34.795982670342795</v>
      </c>
    </row>
    <row r="386" spans="1:10">
      <c r="A386" s="24">
        <v>6531005</v>
      </c>
      <c r="B386" s="46" t="s">
        <v>301</v>
      </c>
      <c r="C386" s="65">
        <v>247</v>
      </c>
      <c r="D386" s="57">
        <v>537</v>
      </c>
      <c r="E386" s="57">
        <v>1441</v>
      </c>
      <c r="F386" s="81">
        <v>2225</v>
      </c>
      <c r="G386" s="36">
        <v>11.101123595505618</v>
      </c>
      <c r="H386" s="36">
        <v>24.134831460674157</v>
      </c>
      <c r="I386" s="35">
        <v>64.764044943820224</v>
      </c>
      <c r="J386" s="35">
        <v>39.430561797752901</v>
      </c>
    </row>
    <row r="387" spans="1:10">
      <c r="A387" s="24"/>
      <c r="B387" s="46"/>
      <c r="C387" s="65"/>
      <c r="D387" s="57"/>
      <c r="E387" s="57"/>
      <c r="F387" s="81"/>
      <c r="G387" s="36"/>
      <c r="H387" s="36"/>
      <c r="I387" s="35"/>
      <c r="J387" s="35"/>
    </row>
    <row r="388" spans="1:10">
      <c r="A388" s="49">
        <v>6532000</v>
      </c>
      <c r="B388" s="62" t="s">
        <v>575</v>
      </c>
      <c r="C388" s="132">
        <v>474</v>
      </c>
      <c r="D388" s="133">
        <v>3558</v>
      </c>
      <c r="E388" s="133">
        <v>3204</v>
      </c>
      <c r="F388" s="134">
        <v>7236</v>
      </c>
      <c r="G388" s="140">
        <v>6.5505804311774458</v>
      </c>
      <c r="H388" s="140">
        <v>49.170812603648422</v>
      </c>
      <c r="I388" s="141">
        <v>44.278606965174127</v>
      </c>
      <c r="J388" s="141">
        <v>35.509397457158599</v>
      </c>
    </row>
    <row r="389" spans="1:10">
      <c r="A389" s="24">
        <v>6532000</v>
      </c>
      <c r="B389" s="46" t="s">
        <v>302</v>
      </c>
      <c r="C389" s="65">
        <v>459</v>
      </c>
      <c r="D389" s="57">
        <v>2782</v>
      </c>
      <c r="E389" s="57">
        <v>2523</v>
      </c>
      <c r="F389" s="81">
        <v>5764</v>
      </c>
      <c r="G389" s="36">
        <v>7.9632199861207491</v>
      </c>
      <c r="H389" s="36">
        <v>48.265093684941014</v>
      </c>
      <c r="I389" s="35">
        <v>43.771686328938237</v>
      </c>
      <c r="J389" s="35">
        <v>35.480395558639621</v>
      </c>
    </row>
    <row r="390" spans="1:10">
      <c r="A390" s="24">
        <v>6532023</v>
      </c>
      <c r="B390" s="46" t="s">
        <v>303</v>
      </c>
      <c r="C390" s="65">
        <v>15</v>
      </c>
      <c r="D390" s="57">
        <v>776</v>
      </c>
      <c r="E390" s="57">
        <v>681</v>
      </c>
      <c r="F390" s="81">
        <v>1472</v>
      </c>
      <c r="G390" s="36">
        <v>1.0190217391304348</v>
      </c>
      <c r="H390" s="36">
        <v>52.717391304347828</v>
      </c>
      <c r="I390" s="35">
        <v>46.263586956521742</v>
      </c>
      <c r="J390" s="35">
        <v>35.622961956521792</v>
      </c>
    </row>
    <row r="391" spans="1:10">
      <c r="A391" s="24"/>
      <c r="B391" s="46"/>
      <c r="C391" s="65"/>
      <c r="D391" s="57"/>
      <c r="E391" s="57"/>
      <c r="F391" s="81"/>
      <c r="G391" s="36"/>
      <c r="H391" s="36"/>
      <c r="I391" s="35"/>
      <c r="J391" s="35"/>
    </row>
    <row r="392" spans="1:10">
      <c r="A392" s="24">
        <v>6533000</v>
      </c>
      <c r="B392" s="46" t="s">
        <v>304</v>
      </c>
      <c r="C392" s="65">
        <v>782</v>
      </c>
      <c r="D392" s="57">
        <v>2106</v>
      </c>
      <c r="E392" s="57">
        <v>2212</v>
      </c>
      <c r="F392" s="81">
        <v>5100</v>
      </c>
      <c r="G392" s="36">
        <v>15.333333333333334</v>
      </c>
      <c r="H392" s="36">
        <v>41.294117647058826</v>
      </c>
      <c r="I392" s="35">
        <v>43.372549019607845</v>
      </c>
      <c r="J392" s="35">
        <v>35.366666666666653</v>
      </c>
    </row>
    <row r="393" spans="1:10">
      <c r="A393" s="24"/>
      <c r="B393" s="46"/>
      <c r="C393" s="65"/>
      <c r="D393" s="57"/>
      <c r="E393" s="57"/>
      <c r="F393" s="81"/>
      <c r="G393" s="36"/>
      <c r="H393" s="36"/>
      <c r="I393" s="35"/>
      <c r="J393" s="35"/>
    </row>
    <row r="394" spans="1:10">
      <c r="A394" s="49">
        <v>6534000</v>
      </c>
      <c r="B394" s="62" t="s">
        <v>576</v>
      </c>
      <c r="C394" s="132">
        <v>852</v>
      </c>
      <c r="D394" s="133">
        <v>2119</v>
      </c>
      <c r="E394" s="133">
        <v>4044</v>
      </c>
      <c r="F394" s="134">
        <v>7015</v>
      </c>
      <c r="G394" s="140">
        <v>12.145402708481825</v>
      </c>
      <c r="H394" s="140">
        <v>30.206699928724163</v>
      </c>
      <c r="I394" s="141">
        <v>57.647897362794012</v>
      </c>
      <c r="J394" s="141">
        <v>36.969066286528935</v>
      </c>
    </row>
    <row r="395" spans="1:10">
      <c r="A395" s="24">
        <v>6534000</v>
      </c>
      <c r="B395" s="46" t="s">
        <v>305</v>
      </c>
      <c r="C395" s="65">
        <v>573</v>
      </c>
      <c r="D395" s="57">
        <v>1648</v>
      </c>
      <c r="E395" s="57">
        <v>2869</v>
      </c>
      <c r="F395" s="81">
        <v>5090</v>
      </c>
      <c r="G395" s="36">
        <v>11.257367387033399</v>
      </c>
      <c r="H395" s="36">
        <v>32.377210216110022</v>
      </c>
      <c r="I395" s="35">
        <v>56.36542239685658</v>
      </c>
      <c r="J395" s="35">
        <v>36.656974459724893</v>
      </c>
    </row>
    <row r="396" spans="1:10">
      <c r="A396" s="24">
        <v>6534014</v>
      </c>
      <c r="B396" s="46" t="s">
        <v>306</v>
      </c>
      <c r="C396" s="65">
        <v>279</v>
      </c>
      <c r="D396" s="57">
        <v>471</v>
      </c>
      <c r="E396" s="57">
        <v>1175</v>
      </c>
      <c r="F396" s="81">
        <v>1925</v>
      </c>
      <c r="G396" s="36">
        <v>14.493506493506494</v>
      </c>
      <c r="H396" s="36">
        <v>24.467532467532468</v>
      </c>
      <c r="I396" s="35">
        <v>61.038961038961041</v>
      </c>
      <c r="J396" s="35">
        <v>37.794285714285785</v>
      </c>
    </row>
    <row r="397" spans="1:10">
      <c r="A397" s="24"/>
      <c r="B397" s="46"/>
      <c r="C397" s="65"/>
      <c r="D397" s="57"/>
      <c r="E397" s="57"/>
      <c r="F397" s="81"/>
      <c r="G397" s="36"/>
      <c r="H397" s="36"/>
      <c r="I397" s="35"/>
      <c r="J397" s="35"/>
    </row>
    <row r="398" spans="1:10">
      <c r="A398" s="24">
        <v>6535000</v>
      </c>
      <c r="B398" s="46" t="s">
        <v>307</v>
      </c>
      <c r="C398" s="65">
        <v>647</v>
      </c>
      <c r="D398" s="57">
        <v>851</v>
      </c>
      <c r="E398" s="57">
        <v>1271</v>
      </c>
      <c r="F398" s="81">
        <v>2769</v>
      </c>
      <c r="G398" s="36">
        <v>23.365836041892379</v>
      </c>
      <c r="H398" s="36">
        <v>30.733116648609606</v>
      </c>
      <c r="I398" s="35">
        <v>45.901047309498011</v>
      </c>
      <c r="J398" s="35">
        <v>35.291802094619193</v>
      </c>
    </row>
    <row r="399" spans="1:10">
      <c r="A399" s="24">
        <v>6611000</v>
      </c>
      <c r="B399" s="46" t="s">
        <v>599</v>
      </c>
      <c r="C399" s="65">
        <v>1266</v>
      </c>
      <c r="D399" s="57">
        <v>878</v>
      </c>
      <c r="E399" s="57">
        <v>3411</v>
      </c>
      <c r="F399" s="81">
        <v>5555</v>
      </c>
      <c r="G399" s="36">
        <v>22.790279027902791</v>
      </c>
      <c r="H399" s="36">
        <v>15.805580558055805</v>
      </c>
      <c r="I399" s="35">
        <v>61.404140414041407</v>
      </c>
      <c r="J399" s="35">
        <v>36.025922592259114</v>
      </c>
    </row>
    <row r="400" spans="1:10">
      <c r="A400" s="24"/>
      <c r="B400" s="46"/>
      <c r="C400" s="65"/>
      <c r="D400" s="57"/>
      <c r="E400" s="57"/>
      <c r="F400" s="81"/>
      <c r="G400" s="36"/>
      <c r="H400" s="36"/>
      <c r="I400" s="35"/>
      <c r="J400" s="35"/>
    </row>
    <row r="401" spans="1:10">
      <c r="A401" s="49">
        <v>6631000</v>
      </c>
      <c r="B401" s="62" t="s">
        <v>577</v>
      </c>
      <c r="C401" s="132">
        <v>703</v>
      </c>
      <c r="D401" s="133">
        <v>2020</v>
      </c>
      <c r="E401" s="133">
        <v>4031</v>
      </c>
      <c r="F401" s="134">
        <v>6754</v>
      </c>
      <c r="G401" s="140">
        <v>10.408646727864969</v>
      </c>
      <c r="H401" s="140">
        <v>29.908202546639028</v>
      </c>
      <c r="I401" s="141">
        <v>59.683150725496006</v>
      </c>
      <c r="J401" s="141">
        <v>38.089132366005408</v>
      </c>
    </row>
    <row r="402" spans="1:10">
      <c r="A402" s="24">
        <v>6631000</v>
      </c>
      <c r="B402" s="46" t="s">
        <v>308</v>
      </c>
      <c r="C402" s="65">
        <v>622</v>
      </c>
      <c r="D402" s="57">
        <v>1514</v>
      </c>
      <c r="E402" s="57">
        <v>2599</v>
      </c>
      <c r="F402" s="81">
        <v>4735</v>
      </c>
      <c r="G402" s="36">
        <v>13.13621964097149</v>
      </c>
      <c r="H402" s="36">
        <v>31.974656810982047</v>
      </c>
      <c r="I402" s="35">
        <v>54.889123548046463</v>
      </c>
      <c r="J402" s="35">
        <v>37.102428722280905</v>
      </c>
    </row>
    <row r="403" spans="1:10">
      <c r="A403" s="24">
        <v>6631009</v>
      </c>
      <c r="B403" s="46" t="s">
        <v>309</v>
      </c>
      <c r="C403" s="65">
        <v>81</v>
      </c>
      <c r="D403" s="57">
        <v>506</v>
      </c>
      <c r="E403" s="57">
        <v>1432</v>
      </c>
      <c r="F403" s="81">
        <v>2019</v>
      </c>
      <c r="G403" s="36">
        <v>4.0118870728083209</v>
      </c>
      <c r="H403" s="36">
        <v>25.061911837543338</v>
      </c>
      <c r="I403" s="35">
        <v>70.926201089648345</v>
      </c>
      <c r="J403" s="35">
        <v>40.403169886082253</v>
      </c>
    </row>
    <row r="404" spans="1:10">
      <c r="A404" s="24"/>
      <c r="B404" s="46"/>
      <c r="C404" s="65"/>
      <c r="D404" s="57"/>
      <c r="E404" s="57"/>
      <c r="F404" s="81"/>
      <c r="G404" s="36"/>
      <c r="H404" s="36"/>
      <c r="I404" s="35"/>
      <c r="J404" s="35"/>
    </row>
    <row r="405" spans="1:10">
      <c r="A405" s="24">
        <v>6632000</v>
      </c>
      <c r="B405" s="46" t="s">
        <v>310</v>
      </c>
      <c r="C405" s="65">
        <v>233</v>
      </c>
      <c r="D405" s="57">
        <v>1145</v>
      </c>
      <c r="E405" s="57">
        <v>1883</v>
      </c>
      <c r="F405" s="81">
        <v>3261</v>
      </c>
      <c r="G405" s="36">
        <v>7.145047531432076</v>
      </c>
      <c r="H405" s="36">
        <v>35.111928856179084</v>
      </c>
      <c r="I405" s="35">
        <v>57.743023612388839</v>
      </c>
      <c r="J405" s="35">
        <v>38.570070530512133</v>
      </c>
    </row>
    <row r="406" spans="1:10">
      <c r="A406" s="24">
        <v>6633000</v>
      </c>
      <c r="B406" s="46" t="s">
        <v>311</v>
      </c>
      <c r="C406" s="65">
        <v>2149</v>
      </c>
      <c r="D406" s="57">
        <v>2449</v>
      </c>
      <c r="E406" s="57">
        <v>1743</v>
      </c>
      <c r="F406" s="81">
        <v>6341</v>
      </c>
      <c r="G406" s="36">
        <v>33.89055354045103</v>
      </c>
      <c r="H406" s="36">
        <v>38.621668506544708</v>
      </c>
      <c r="I406" s="35">
        <v>27.487777953004258</v>
      </c>
      <c r="J406" s="35">
        <v>31.502917520895821</v>
      </c>
    </row>
    <row r="407" spans="1:10">
      <c r="A407" s="24">
        <v>6634000</v>
      </c>
      <c r="B407" s="46" t="s">
        <v>312</v>
      </c>
      <c r="C407" s="65">
        <v>1092</v>
      </c>
      <c r="D407" s="57">
        <v>2319</v>
      </c>
      <c r="E407" s="57">
        <v>1642</v>
      </c>
      <c r="F407" s="81">
        <v>5053</v>
      </c>
      <c r="G407" s="36">
        <v>21.610924203443499</v>
      </c>
      <c r="H407" s="36">
        <v>45.893528596873146</v>
      </c>
      <c r="I407" s="35">
        <v>32.495547199683358</v>
      </c>
      <c r="J407" s="35">
        <v>32.479912923015938</v>
      </c>
    </row>
    <row r="408" spans="1:10">
      <c r="A408" s="24">
        <v>6635000</v>
      </c>
      <c r="B408" s="46" t="s">
        <v>313</v>
      </c>
      <c r="C408" s="65">
        <v>638</v>
      </c>
      <c r="D408" s="57">
        <v>1920</v>
      </c>
      <c r="E408" s="57">
        <v>1988</v>
      </c>
      <c r="F408" s="81">
        <v>4546</v>
      </c>
      <c r="G408" s="36">
        <v>14.034315882094148</v>
      </c>
      <c r="H408" s="36">
        <v>42.234931808183021</v>
      </c>
      <c r="I408" s="35">
        <v>43.730752309722831</v>
      </c>
      <c r="J408" s="35">
        <v>34.807743070831499</v>
      </c>
    </row>
    <row r="409" spans="1:10">
      <c r="A409" s="24">
        <v>6636000</v>
      </c>
      <c r="B409" s="46" t="s">
        <v>314</v>
      </c>
      <c r="C409" s="65">
        <v>138</v>
      </c>
      <c r="D409" s="57">
        <v>752</v>
      </c>
      <c r="E409" s="57">
        <v>1669</v>
      </c>
      <c r="F409" s="81">
        <v>2559</v>
      </c>
      <c r="G409" s="36">
        <v>5.3927315357561545</v>
      </c>
      <c r="H409" s="36">
        <v>29.38647909339586</v>
      </c>
      <c r="I409" s="35">
        <v>65.220789370847982</v>
      </c>
      <c r="J409" s="35">
        <v>39.431809300508114</v>
      </c>
    </row>
    <row r="410" spans="1:10">
      <c r="A410" s="49">
        <v>6</v>
      </c>
      <c r="B410" s="62" t="s">
        <v>588</v>
      </c>
      <c r="C410" s="133">
        <v>26051</v>
      </c>
      <c r="D410" s="133">
        <v>54981</v>
      </c>
      <c r="E410" s="133">
        <v>104673</v>
      </c>
      <c r="F410" s="134">
        <v>185705</v>
      </c>
      <c r="G410" s="140">
        <v>14.02816294660887</v>
      </c>
      <c r="H410" s="140">
        <v>29.606634177862738</v>
      </c>
      <c r="I410" s="141">
        <v>56.365202875528389</v>
      </c>
      <c r="J410" s="141">
        <v>37.77176166500675</v>
      </c>
    </row>
    <row r="411" spans="1:10">
      <c r="A411" s="24"/>
      <c r="B411" s="46"/>
      <c r="C411" s="65"/>
      <c r="D411" s="57"/>
      <c r="E411" s="57"/>
      <c r="F411" s="81"/>
      <c r="G411" s="36"/>
      <c r="H411" s="36"/>
      <c r="I411" s="35"/>
      <c r="J411" s="35"/>
    </row>
    <row r="412" spans="1:10">
      <c r="A412" s="24">
        <v>7111000</v>
      </c>
      <c r="B412" s="46" t="s">
        <v>315</v>
      </c>
      <c r="C412" s="65">
        <v>6</v>
      </c>
      <c r="D412" s="57">
        <v>1197</v>
      </c>
      <c r="E412" s="57">
        <v>1927</v>
      </c>
      <c r="F412" s="81">
        <v>3130</v>
      </c>
      <c r="G412" s="36">
        <v>0.19169329073482427</v>
      </c>
      <c r="H412" s="36">
        <v>38.242811501597444</v>
      </c>
      <c r="I412" s="35">
        <v>61.56549520766773</v>
      </c>
      <c r="J412" s="35">
        <v>40.043130990415335</v>
      </c>
    </row>
    <row r="413" spans="1:10">
      <c r="A413" s="24">
        <v>7131000</v>
      </c>
      <c r="B413" s="46" t="s">
        <v>316</v>
      </c>
      <c r="C413" s="65">
        <v>213</v>
      </c>
      <c r="D413" s="57">
        <v>1478</v>
      </c>
      <c r="E413" s="57">
        <v>1782</v>
      </c>
      <c r="F413" s="81">
        <v>3473</v>
      </c>
      <c r="G413" s="36">
        <v>6.1330262021307229</v>
      </c>
      <c r="H413" s="36">
        <v>42.556867261733373</v>
      </c>
      <c r="I413" s="35">
        <v>51.310106536135905</v>
      </c>
      <c r="J413" s="35">
        <v>37.709761013532983</v>
      </c>
    </row>
    <row r="414" spans="1:10">
      <c r="A414" s="24">
        <v>7132000</v>
      </c>
      <c r="B414" s="46" t="s">
        <v>317</v>
      </c>
      <c r="C414" s="65">
        <v>265</v>
      </c>
      <c r="D414" s="57">
        <v>1401</v>
      </c>
      <c r="E414" s="57">
        <v>1933</v>
      </c>
      <c r="F414" s="81">
        <v>3599</v>
      </c>
      <c r="G414" s="36">
        <v>7.3631564323423175</v>
      </c>
      <c r="H414" s="36">
        <v>38.927479855515422</v>
      </c>
      <c r="I414" s="35">
        <v>53.709363712142263</v>
      </c>
      <c r="J414" s="35">
        <v>37.813559322033946</v>
      </c>
    </row>
    <row r="415" spans="1:10">
      <c r="A415" s="24"/>
      <c r="B415" s="46"/>
      <c r="C415" s="65"/>
      <c r="D415" s="57"/>
      <c r="E415" s="57"/>
      <c r="F415" s="81"/>
      <c r="G415" s="36"/>
      <c r="H415" s="36"/>
      <c r="I415" s="35"/>
      <c r="J415" s="35"/>
    </row>
    <row r="416" spans="1:10" ht="25.5">
      <c r="A416" s="49">
        <v>7133000</v>
      </c>
      <c r="B416" s="62" t="s">
        <v>578</v>
      </c>
      <c r="C416" s="132">
        <v>246</v>
      </c>
      <c r="D416" s="133">
        <v>1328</v>
      </c>
      <c r="E416" s="133">
        <v>3068</v>
      </c>
      <c r="F416" s="134">
        <v>4642</v>
      </c>
      <c r="G416" s="140">
        <v>5.2994398965962946</v>
      </c>
      <c r="H416" s="140">
        <v>28.60835846617837</v>
      </c>
      <c r="I416" s="141">
        <v>66.09220163722533</v>
      </c>
      <c r="J416" s="141">
        <v>39.37720809995696</v>
      </c>
    </row>
    <row r="417" spans="1:10">
      <c r="A417" s="24">
        <v>7133000</v>
      </c>
      <c r="B417" s="46" t="s">
        <v>318</v>
      </c>
      <c r="C417" s="65">
        <v>227</v>
      </c>
      <c r="D417" s="57">
        <v>805</v>
      </c>
      <c r="E417" s="57">
        <v>2051</v>
      </c>
      <c r="F417" s="81">
        <v>3083</v>
      </c>
      <c r="G417" s="36">
        <v>7.3629581576386638</v>
      </c>
      <c r="H417" s="36">
        <v>26.110930911449888</v>
      </c>
      <c r="I417" s="35">
        <v>66.526110930911443</v>
      </c>
      <c r="J417" s="35">
        <v>39.12195913071691</v>
      </c>
    </row>
    <row r="418" spans="1:10">
      <c r="A418" s="24">
        <v>7133006</v>
      </c>
      <c r="B418" s="46" t="s">
        <v>319</v>
      </c>
      <c r="C418" s="65">
        <v>19</v>
      </c>
      <c r="D418" s="57">
        <v>523</v>
      </c>
      <c r="E418" s="57">
        <v>1017</v>
      </c>
      <c r="F418" s="81">
        <v>1559</v>
      </c>
      <c r="G418" s="36">
        <v>1.2187299550994226</v>
      </c>
      <c r="H418" s="36">
        <v>33.547145606157791</v>
      </c>
      <c r="I418" s="35">
        <v>65.234124438742782</v>
      </c>
      <c r="J418" s="35">
        <v>39.881975625400969</v>
      </c>
    </row>
    <row r="419" spans="1:10">
      <c r="A419" s="24"/>
      <c r="B419" s="46"/>
      <c r="C419" s="65"/>
      <c r="D419" s="57"/>
      <c r="E419" s="57"/>
      <c r="F419" s="81"/>
      <c r="G419" s="36"/>
      <c r="H419" s="36"/>
      <c r="I419" s="35"/>
      <c r="J419" s="35"/>
    </row>
    <row r="420" spans="1:10">
      <c r="A420" s="49">
        <v>7134000</v>
      </c>
      <c r="B420" s="62" t="s">
        <v>579</v>
      </c>
      <c r="C420" s="132">
        <v>111</v>
      </c>
      <c r="D420" s="133">
        <v>1109</v>
      </c>
      <c r="E420" s="133">
        <v>869</v>
      </c>
      <c r="F420" s="134">
        <v>2089</v>
      </c>
      <c r="G420" s="140">
        <v>5.3135471517472475</v>
      </c>
      <c r="H420" s="140">
        <v>53.087601723312588</v>
      </c>
      <c r="I420" s="141">
        <v>41.598851124940161</v>
      </c>
      <c r="J420" s="141">
        <v>38.034466251795095</v>
      </c>
    </row>
    <row r="421" spans="1:10">
      <c r="A421" s="24">
        <v>7134000</v>
      </c>
      <c r="B421" s="46" t="s">
        <v>320</v>
      </c>
      <c r="C421" s="482">
        <v>105</v>
      </c>
      <c r="D421" s="483">
        <v>657</v>
      </c>
      <c r="E421" s="483">
        <v>539</v>
      </c>
      <c r="F421" s="484">
        <v>1301</v>
      </c>
      <c r="G421" s="36">
        <v>8.0707148347425051</v>
      </c>
      <c r="H421" s="36">
        <v>50.499615680245967</v>
      </c>
      <c r="I421" s="35">
        <v>41.42966948501153</v>
      </c>
      <c r="J421" s="35">
        <v>36.735588009223683</v>
      </c>
    </row>
    <row r="422" spans="1:10">
      <c r="A422" s="24">
        <v>7134045</v>
      </c>
      <c r="B422" s="46" t="s">
        <v>321</v>
      </c>
      <c r="C422" s="482">
        <v>6</v>
      </c>
      <c r="D422" s="483">
        <v>452</v>
      </c>
      <c r="E422" s="483">
        <v>330</v>
      </c>
      <c r="F422" s="484">
        <v>788</v>
      </c>
      <c r="G422" s="36">
        <v>0.76142131979695427</v>
      </c>
      <c r="H422" s="36">
        <v>57.360406091370557</v>
      </c>
      <c r="I422" s="35">
        <v>41.878172588832484</v>
      </c>
      <c r="J422" s="35">
        <v>40.17893401015224</v>
      </c>
    </row>
    <row r="423" spans="1:10">
      <c r="A423" s="24"/>
      <c r="B423" s="46"/>
      <c r="C423" s="65"/>
      <c r="D423" s="57"/>
      <c r="E423" s="57"/>
      <c r="F423" s="81"/>
      <c r="G423" s="36"/>
      <c r="H423" s="36"/>
      <c r="I423" s="35"/>
      <c r="J423" s="35"/>
    </row>
    <row r="424" spans="1:10">
      <c r="A424" s="24">
        <v>7135000</v>
      </c>
      <c r="B424" s="46" t="s">
        <v>322</v>
      </c>
      <c r="C424" s="65">
        <v>48</v>
      </c>
      <c r="D424" s="57">
        <v>321</v>
      </c>
      <c r="E424" s="57">
        <v>1278</v>
      </c>
      <c r="F424" s="81">
        <v>1647</v>
      </c>
      <c r="G424" s="36">
        <v>2.9143897996357011</v>
      </c>
      <c r="H424" s="36">
        <v>19.489981785063751</v>
      </c>
      <c r="I424" s="35">
        <v>77.595628415300553</v>
      </c>
      <c r="J424" s="35">
        <v>40.963570127504489</v>
      </c>
    </row>
    <row r="425" spans="1:10">
      <c r="A425" s="24"/>
      <c r="B425" s="46"/>
      <c r="C425" s="65"/>
      <c r="D425" s="57"/>
      <c r="E425" s="57"/>
      <c r="F425" s="81"/>
      <c r="G425" s="36"/>
      <c r="H425" s="36"/>
      <c r="I425" s="35"/>
      <c r="J425" s="35"/>
    </row>
    <row r="426" spans="1:10" ht="25.5">
      <c r="A426" s="49">
        <v>7137000</v>
      </c>
      <c r="B426" s="62" t="s">
        <v>580</v>
      </c>
      <c r="C426" s="132">
        <v>236</v>
      </c>
      <c r="D426" s="133">
        <v>1974</v>
      </c>
      <c r="E426" s="133">
        <v>3824</v>
      </c>
      <c r="F426" s="134">
        <v>6034</v>
      </c>
      <c r="G426" s="140">
        <v>3.9111700364600597</v>
      </c>
      <c r="H426" s="140">
        <v>32.714617169373547</v>
      </c>
      <c r="I426" s="141">
        <v>63.37421279416639</v>
      </c>
      <c r="J426" s="141">
        <v>39.757043420616505</v>
      </c>
    </row>
    <row r="427" spans="1:10">
      <c r="A427" s="24">
        <v>7137000</v>
      </c>
      <c r="B427" s="46" t="s">
        <v>323</v>
      </c>
      <c r="C427" s="65">
        <v>176</v>
      </c>
      <c r="D427" s="57">
        <v>1486</v>
      </c>
      <c r="E427" s="57">
        <v>2992</v>
      </c>
      <c r="F427" s="81">
        <v>4654</v>
      </c>
      <c r="G427" s="36">
        <v>3.7816931671680276</v>
      </c>
      <c r="H427" s="36">
        <v>31.929522990975507</v>
      </c>
      <c r="I427" s="35">
        <v>64.288783841856471</v>
      </c>
      <c r="J427" s="35">
        <v>39.641383755908869</v>
      </c>
    </row>
    <row r="428" spans="1:10">
      <c r="A428" s="24">
        <v>7137003</v>
      </c>
      <c r="B428" s="46" t="s">
        <v>324</v>
      </c>
      <c r="C428" s="65">
        <v>11</v>
      </c>
      <c r="D428" s="57">
        <v>264</v>
      </c>
      <c r="E428" s="57">
        <v>601</v>
      </c>
      <c r="F428" s="81">
        <v>876</v>
      </c>
      <c r="G428" s="36">
        <v>1.2557077625570776</v>
      </c>
      <c r="H428" s="36">
        <v>30.136986301369863</v>
      </c>
      <c r="I428" s="35">
        <v>68.607305936073061</v>
      </c>
      <c r="J428" s="35">
        <v>42.215753424657585</v>
      </c>
    </row>
    <row r="429" spans="1:10">
      <c r="A429" s="24">
        <v>7137068</v>
      </c>
      <c r="B429" s="46" t="s">
        <v>325</v>
      </c>
      <c r="C429" s="65">
        <v>49</v>
      </c>
      <c r="D429" s="57">
        <v>224</v>
      </c>
      <c r="E429" s="57">
        <v>231</v>
      </c>
      <c r="F429" s="81">
        <v>504</v>
      </c>
      <c r="G429" s="36">
        <v>9.7222222222222214</v>
      </c>
      <c r="H429" s="36">
        <v>44.444444444444443</v>
      </c>
      <c r="I429" s="35">
        <v>45.833333333333336</v>
      </c>
      <c r="J429" s="35">
        <v>36.551587301587261</v>
      </c>
    </row>
    <row r="430" spans="1:10">
      <c r="A430" s="24"/>
      <c r="B430" s="46"/>
      <c r="C430" s="65"/>
      <c r="D430" s="57"/>
      <c r="E430" s="57"/>
      <c r="F430" s="81"/>
      <c r="G430" s="36"/>
      <c r="H430" s="36"/>
      <c r="I430" s="35"/>
      <c r="J430" s="35"/>
    </row>
    <row r="431" spans="1:10">
      <c r="A431" s="49">
        <v>7138000</v>
      </c>
      <c r="B431" s="62" t="s">
        <v>581</v>
      </c>
      <c r="C431" s="132">
        <v>187</v>
      </c>
      <c r="D431" s="133">
        <v>1936</v>
      </c>
      <c r="E431" s="133">
        <v>2986</v>
      </c>
      <c r="F431" s="134">
        <v>5109</v>
      </c>
      <c r="G431" s="140">
        <v>3.6602074770013702</v>
      </c>
      <c r="H431" s="140">
        <v>37.893912703073006</v>
      </c>
      <c r="I431" s="141">
        <v>58.445879819925622</v>
      </c>
      <c r="J431" s="141">
        <v>39.205911137208723</v>
      </c>
    </row>
    <row r="432" spans="1:10">
      <c r="A432" s="24">
        <v>7138000</v>
      </c>
      <c r="B432" s="46" t="s">
        <v>326</v>
      </c>
      <c r="C432" s="65">
        <v>117</v>
      </c>
      <c r="D432" s="57">
        <v>1125</v>
      </c>
      <c r="E432" s="57">
        <v>2005</v>
      </c>
      <c r="F432" s="81">
        <v>3247</v>
      </c>
      <c r="G432" s="36">
        <v>3.6033261472128117</v>
      </c>
      <c r="H432" s="36">
        <v>34.647366800123187</v>
      </c>
      <c r="I432" s="35">
        <v>61.749307052663994</v>
      </c>
      <c r="J432" s="35">
        <v>39.644902987373094</v>
      </c>
    </row>
    <row r="433" spans="1:10">
      <c r="A433" s="24">
        <v>7138045</v>
      </c>
      <c r="B433" s="46" t="s">
        <v>327</v>
      </c>
      <c r="C433" s="65">
        <v>70</v>
      </c>
      <c r="D433" s="57">
        <v>811</v>
      </c>
      <c r="E433" s="57">
        <v>981</v>
      </c>
      <c r="F433" s="81">
        <v>1862</v>
      </c>
      <c r="G433" s="36">
        <v>3.7593984962406015</v>
      </c>
      <c r="H433" s="36">
        <v>43.555316863587542</v>
      </c>
      <c r="I433" s="35">
        <v>52.685284640171858</v>
      </c>
      <c r="J433" s="35">
        <v>38.440386680988198</v>
      </c>
    </row>
    <row r="434" spans="1:10">
      <c r="A434" s="24"/>
      <c r="B434" s="46"/>
      <c r="C434" s="65"/>
      <c r="D434" s="57"/>
      <c r="E434" s="57"/>
      <c r="F434" s="81"/>
      <c r="G434" s="36"/>
      <c r="H434" s="36"/>
      <c r="I434" s="35"/>
      <c r="J434" s="35"/>
    </row>
    <row r="435" spans="1:10">
      <c r="A435" s="24">
        <v>7140000</v>
      </c>
      <c r="B435" s="46" t="s">
        <v>328</v>
      </c>
      <c r="C435" s="65">
        <v>93</v>
      </c>
      <c r="D435" s="57">
        <v>1049</v>
      </c>
      <c r="E435" s="57">
        <v>1709</v>
      </c>
      <c r="F435" s="81">
        <v>2851</v>
      </c>
      <c r="G435" s="36">
        <v>3.2620133286566118</v>
      </c>
      <c r="H435" s="36">
        <v>36.794107330761136</v>
      </c>
      <c r="I435" s="35">
        <v>59.943879340582249</v>
      </c>
      <c r="J435" s="35">
        <v>38.844966678358489</v>
      </c>
    </row>
    <row r="436" spans="1:10">
      <c r="A436" s="24">
        <v>7141000</v>
      </c>
      <c r="B436" s="46" t="s">
        <v>329</v>
      </c>
      <c r="C436" s="65">
        <v>163</v>
      </c>
      <c r="D436" s="57">
        <v>1199</v>
      </c>
      <c r="E436" s="57">
        <v>1946</v>
      </c>
      <c r="F436" s="81">
        <v>3308</v>
      </c>
      <c r="G436" s="36">
        <v>4.9274486094316812</v>
      </c>
      <c r="H436" s="36">
        <v>36.245465538089483</v>
      </c>
      <c r="I436" s="35">
        <v>58.827085852478838</v>
      </c>
      <c r="J436" s="35">
        <v>38.976723095525962</v>
      </c>
    </row>
    <row r="437" spans="1:10">
      <c r="A437" s="24">
        <v>7143000</v>
      </c>
      <c r="B437" s="46" t="s">
        <v>330</v>
      </c>
      <c r="C437" s="65">
        <v>196</v>
      </c>
      <c r="D437" s="57">
        <v>1743</v>
      </c>
      <c r="E437" s="57">
        <v>3878</v>
      </c>
      <c r="F437" s="81">
        <v>5817</v>
      </c>
      <c r="G437" s="36">
        <v>3.3694344163658245</v>
      </c>
      <c r="H437" s="36">
        <v>29.963898916967509</v>
      </c>
      <c r="I437" s="35">
        <v>66.666666666666671</v>
      </c>
      <c r="J437" s="35">
        <v>39.403988310125499</v>
      </c>
    </row>
    <row r="438" spans="1:10">
      <c r="A438" s="24">
        <v>7211000</v>
      </c>
      <c r="B438" s="46" t="s">
        <v>331</v>
      </c>
      <c r="C438" s="65">
        <v>127</v>
      </c>
      <c r="D438" s="57">
        <v>809</v>
      </c>
      <c r="E438" s="57">
        <v>1944</v>
      </c>
      <c r="F438" s="81">
        <v>2880</v>
      </c>
      <c r="G438" s="36">
        <v>4.4097222222222223</v>
      </c>
      <c r="H438" s="36">
        <v>28.090277777777779</v>
      </c>
      <c r="I438" s="35">
        <v>67.5</v>
      </c>
      <c r="J438" s="35">
        <v>40.868749999999984</v>
      </c>
    </row>
    <row r="439" spans="1:10">
      <c r="A439" s="24">
        <v>7231000</v>
      </c>
      <c r="B439" s="46" t="s">
        <v>332</v>
      </c>
      <c r="C439" s="65">
        <v>132</v>
      </c>
      <c r="D439" s="57">
        <v>487</v>
      </c>
      <c r="E439" s="57">
        <v>2529</v>
      </c>
      <c r="F439" s="81">
        <v>3148</v>
      </c>
      <c r="G439" s="36">
        <v>4.1931385006353237</v>
      </c>
      <c r="H439" s="36">
        <v>15.470139771283355</v>
      </c>
      <c r="I439" s="35">
        <v>80.336721728081315</v>
      </c>
      <c r="J439" s="35">
        <v>41.502858958068558</v>
      </c>
    </row>
    <row r="440" spans="1:10">
      <c r="A440" s="24">
        <v>7232000</v>
      </c>
      <c r="B440" s="46" t="s">
        <v>333</v>
      </c>
      <c r="C440" s="65">
        <v>144</v>
      </c>
      <c r="D440" s="57">
        <v>603</v>
      </c>
      <c r="E440" s="57">
        <v>2172</v>
      </c>
      <c r="F440" s="81">
        <v>2919</v>
      </c>
      <c r="G440" s="36">
        <v>4.9331963001027752</v>
      </c>
      <c r="H440" s="36">
        <v>20.657759506680371</v>
      </c>
      <c r="I440" s="35">
        <v>74.409044193216857</v>
      </c>
      <c r="J440" s="35">
        <v>40.176430284343922</v>
      </c>
    </row>
    <row r="441" spans="1:10">
      <c r="A441" s="24">
        <v>7233000</v>
      </c>
      <c r="B441" s="46" t="s">
        <v>334</v>
      </c>
      <c r="C441" s="65">
        <v>148</v>
      </c>
      <c r="D441" s="57">
        <v>351</v>
      </c>
      <c r="E441" s="57">
        <v>1123</v>
      </c>
      <c r="F441" s="81">
        <v>1622</v>
      </c>
      <c r="G441" s="36">
        <v>9.1245376078914919</v>
      </c>
      <c r="H441" s="36">
        <v>21.639950678175094</v>
      </c>
      <c r="I441" s="35">
        <v>69.23551171393342</v>
      </c>
      <c r="J441" s="35">
        <v>39.793464858199783</v>
      </c>
    </row>
    <row r="442" spans="1:10">
      <c r="A442" s="24">
        <v>7235000</v>
      </c>
      <c r="B442" s="46" t="s">
        <v>335</v>
      </c>
      <c r="C442" s="65">
        <v>180</v>
      </c>
      <c r="D442" s="57">
        <v>983</v>
      </c>
      <c r="E442" s="57">
        <v>3428</v>
      </c>
      <c r="F442" s="81">
        <v>4591</v>
      </c>
      <c r="G442" s="36">
        <v>3.920714441298192</v>
      </c>
      <c r="H442" s="36">
        <v>21.41145719886735</v>
      </c>
      <c r="I442" s="35">
        <v>74.667828359834459</v>
      </c>
      <c r="J442" s="35">
        <v>41.76562840339804</v>
      </c>
    </row>
    <row r="443" spans="1:10">
      <c r="A443" s="24">
        <v>7311000</v>
      </c>
      <c r="B443" s="46" t="s">
        <v>336</v>
      </c>
      <c r="C443" s="65" t="s">
        <v>601</v>
      </c>
      <c r="D443" s="57" t="s">
        <v>601</v>
      </c>
      <c r="E443" s="57" t="s">
        <v>601</v>
      </c>
      <c r="F443" s="81">
        <v>1419</v>
      </c>
      <c r="G443" s="36" t="s">
        <v>608</v>
      </c>
      <c r="H443" s="36" t="s">
        <v>608</v>
      </c>
      <c r="I443" s="35" t="s">
        <v>608</v>
      </c>
      <c r="J443" s="35">
        <v>36.70824524312895</v>
      </c>
    </row>
    <row r="444" spans="1:10">
      <c r="A444" s="24">
        <v>7312000</v>
      </c>
      <c r="B444" s="46" t="s">
        <v>337</v>
      </c>
      <c r="C444" s="65">
        <v>23</v>
      </c>
      <c r="D444" s="57">
        <v>1172</v>
      </c>
      <c r="E444" s="57">
        <v>1450</v>
      </c>
      <c r="F444" s="81">
        <v>2645</v>
      </c>
      <c r="G444" s="36">
        <v>0.86956521739130432</v>
      </c>
      <c r="H444" s="36">
        <v>44.310018903591683</v>
      </c>
      <c r="I444" s="35">
        <v>54.820415879017013</v>
      </c>
      <c r="J444" s="35">
        <v>41.300945179584147</v>
      </c>
    </row>
    <row r="445" spans="1:10">
      <c r="A445" s="24">
        <v>7313000</v>
      </c>
      <c r="B445" s="46" t="s">
        <v>738</v>
      </c>
      <c r="C445" s="65">
        <v>63</v>
      </c>
      <c r="D445" s="57">
        <v>259</v>
      </c>
      <c r="E445" s="57">
        <v>989</v>
      </c>
      <c r="F445" s="81">
        <v>1311</v>
      </c>
      <c r="G445" s="36">
        <v>4.805491990846682</v>
      </c>
      <c r="H445" s="36">
        <v>19.755911517925249</v>
      </c>
      <c r="I445" s="35">
        <v>75.438596491228068</v>
      </c>
      <c r="J445" s="35">
        <v>40.160945842867982</v>
      </c>
    </row>
    <row r="446" spans="1:10">
      <c r="A446" s="24">
        <v>7314000</v>
      </c>
      <c r="B446" s="46" t="s">
        <v>737</v>
      </c>
      <c r="C446" s="65" t="s">
        <v>601</v>
      </c>
      <c r="D446" s="57" t="s">
        <v>601</v>
      </c>
      <c r="E446" s="57" t="s">
        <v>601</v>
      </c>
      <c r="F446" s="81">
        <v>5478</v>
      </c>
      <c r="G446" s="36" t="s">
        <v>608</v>
      </c>
      <c r="H446" s="36" t="s">
        <v>608</v>
      </c>
      <c r="I446" s="35" t="s">
        <v>608</v>
      </c>
      <c r="J446" s="35">
        <v>40.419313618108937</v>
      </c>
    </row>
    <row r="447" spans="1:10">
      <c r="A447" s="24">
        <v>7315000</v>
      </c>
      <c r="B447" s="46" t="s">
        <v>338</v>
      </c>
      <c r="C447" s="65">
        <v>71</v>
      </c>
      <c r="D447" s="57">
        <v>1360</v>
      </c>
      <c r="E447" s="57">
        <v>4606</v>
      </c>
      <c r="F447" s="81">
        <v>6037</v>
      </c>
      <c r="G447" s="36">
        <v>1.1760808348517475</v>
      </c>
      <c r="H447" s="36">
        <v>22.527745568991222</v>
      </c>
      <c r="I447" s="35">
        <v>76.296173596157033</v>
      </c>
      <c r="J447" s="35">
        <v>43.536690409143645</v>
      </c>
    </row>
    <row r="448" spans="1:10">
      <c r="A448" s="80">
        <v>7316000</v>
      </c>
      <c r="B448" s="46" t="s">
        <v>339</v>
      </c>
      <c r="C448" s="65">
        <v>61</v>
      </c>
      <c r="D448" s="57">
        <v>598</v>
      </c>
      <c r="E448" s="57">
        <v>858</v>
      </c>
      <c r="F448" s="81">
        <v>1517</v>
      </c>
      <c r="G448" s="36">
        <v>4.0210942649967043</v>
      </c>
      <c r="H448" s="36">
        <v>39.419907712590643</v>
      </c>
      <c r="I448" s="35">
        <v>56.558998022412659</v>
      </c>
      <c r="J448" s="35">
        <v>39.305866842452247</v>
      </c>
    </row>
    <row r="449" spans="1:10">
      <c r="A449" s="24">
        <v>7317000</v>
      </c>
      <c r="B449" s="46" t="s">
        <v>340</v>
      </c>
      <c r="C449" s="65">
        <v>23</v>
      </c>
      <c r="D449" s="57">
        <v>75</v>
      </c>
      <c r="E449" s="57">
        <v>937</v>
      </c>
      <c r="F449" s="81">
        <v>1035</v>
      </c>
      <c r="G449" s="36">
        <v>2.2222222222222223</v>
      </c>
      <c r="H449" s="36">
        <v>7.2463768115942031</v>
      </c>
      <c r="I449" s="35">
        <v>90.531400966183568</v>
      </c>
      <c r="J449" s="35">
        <v>42.619323671497561</v>
      </c>
    </row>
    <row r="450" spans="1:10">
      <c r="A450" s="24">
        <v>7318000</v>
      </c>
      <c r="B450" s="46" t="s">
        <v>341</v>
      </c>
      <c r="C450" s="65">
        <v>4</v>
      </c>
      <c r="D450" s="57">
        <v>565</v>
      </c>
      <c r="E450" s="57">
        <v>923</v>
      </c>
      <c r="F450" s="81">
        <v>1492</v>
      </c>
      <c r="G450" s="36">
        <v>0.26809651474530832</v>
      </c>
      <c r="H450" s="36">
        <v>37.8686327077748</v>
      </c>
      <c r="I450" s="35">
        <v>61.86327077747989</v>
      </c>
      <c r="J450" s="35">
        <v>40.690348525469162</v>
      </c>
    </row>
    <row r="451" spans="1:10">
      <c r="A451" s="24">
        <v>7319000</v>
      </c>
      <c r="B451" s="46" t="s">
        <v>342</v>
      </c>
      <c r="C451" s="65">
        <v>42</v>
      </c>
      <c r="D451" s="57">
        <v>1337</v>
      </c>
      <c r="E451" s="57">
        <v>1174</v>
      </c>
      <c r="F451" s="81">
        <v>2553</v>
      </c>
      <c r="G451" s="36">
        <v>1.6451233842538191</v>
      </c>
      <c r="H451" s="36">
        <v>52.369761065413236</v>
      </c>
      <c r="I451" s="35">
        <v>45.985115550332942</v>
      </c>
      <c r="J451" s="35">
        <v>38.392479435957782</v>
      </c>
    </row>
    <row r="452" spans="1:10">
      <c r="A452" s="24">
        <v>7320000</v>
      </c>
      <c r="B452" s="46" t="s">
        <v>343</v>
      </c>
      <c r="C452" s="65" t="s">
        <v>601</v>
      </c>
      <c r="D452" s="57" t="s">
        <v>601</v>
      </c>
      <c r="E452" s="57" t="s">
        <v>601</v>
      </c>
      <c r="F452" s="81">
        <v>941</v>
      </c>
      <c r="G452" s="36" t="s">
        <v>608</v>
      </c>
      <c r="H452" s="36" t="s">
        <v>608</v>
      </c>
      <c r="I452" s="35" t="s">
        <v>608</v>
      </c>
      <c r="J452" s="35">
        <v>40.529224229543082</v>
      </c>
    </row>
    <row r="453" spans="1:10">
      <c r="A453" s="24">
        <v>7331000</v>
      </c>
      <c r="B453" s="46" t="s">
        <v>344</v>
      </c>
      <c r="C453" s="65">
        <v>157</v>
      </c>
      <c r="D453" s="57">
        <v>1327</v>
      </c>
      <c r="E453" s="57">
        <v>2372</v>
      </c>
      <c r="F453" s="81">
        <v>3856</v>
      </c>
      <c r="G453" s="36">
        <v>4.0715767634854769</v>
      </c>
      <c r="H453" s="36">
        <v>34.413900414937757</v>
      </c>
      <c r="I453" s="35">
        <v>61.514522821576762</v>
      </c>
      <c r="J453" s="35">
        <v>38.652489626556005</v>
      </c>
    </row>
    <row r="454" spans="1:10">
      <c r="A454" s="24">
        <v>7332000</v>
      </c>
      <c r="B454" s="46" t="s">
        <v>345</v>
      </c>
      <c r="C454" s="65">
        <v>196</v>
      </c>
      <c r="D454" s="57">
        <v>1140</v>
      </c>
      <c r="E454" s="57">
        <v>2244</v>
      </c>
      <c r="F454" s="81">
        <v>3580</v>
      </c>
      <c r="G454" s="36">
        <v>5.4748603351955305</v>
      </c>
      <c r="H454" s="36">
        <v>31.843575418994412</v>
      </c>
      <c r="I454" s="35">
        <v>62.681564245810058</v>
      </c>
      <c r="J454" s="35">
        <v>39.860335195530681</v>
      </c>
    </row>
    <row r="455" spans="1:10">
      <c r="A455" s="24">
        <v>7333000</v>
      </c>
      <c r="B455" s="46" t="s">
        <v>346</v>
      </c>
      <c r="C455" s="65">
        <v>217</v>
      </c>
      <c r="D455" s="57">
        <v>791</v>
      </c>
      <c r="E455" s="57">
        <v>1148</v>
      </c>
      <c r="F455" s="81">
        <v>2156</v>
      </c>
      <c r="G455" s="36">
        <v>10.064935064935066</v>
      </c>
      <c r="H455" s="36">
        <v>36.688311688311686</v>
      </c>
      <c r="I455" s="35">
        <v>53.246753246753244</v>
      </c>
      <c r="J455" s="35">
        <v>37.16929499072355</v>
      </c>
    </row>
    <row r="456" spans="1:10">
      <c r="A456" s="24">
        <v>7334000</v>
      </c>
      <c r="B456" s="46" t="s">
        <v>347</v>
      </c>
      <c r="C456" s="65">
        <v>91</v>
      </c>
      <c r="D456" s="57">
        <v>1458</v>
      </c>
      <c r="E456" s="57">
        <v>2376</v>
      </c>
      <c r="F456" s="81">
        <v>3925</v>
      </c>
      <c r="G456" s="36">
        <v>2.3184713375796178</v>
      </c>
      <c r="H456" s="36">
        <v>37.146496815286625</v>
      </c>
      <c r="I456" s="35">
        <v>60.535031847133759</v>
      </c>
      <c r="J456" s="35">
        <v>39.602547770700589</v>
      </c>
    </row>
    <row r="457" spans="1:10">
      <c r="A457" s="24">
        <v>7335000</v>
      </c>
      <c r="B457" s="46" t="s">
        <v>348</v>
      </c>
      <c r="C457" s="65">
        <v>168</v>
      </c>
      <c r="D457" s="57">
        <v>1510</v>
      </c>
      <c r="E457" s="57">
        <v>1630</v>
      </c>
      <c r="F457" s="81">
        <v>3308</v>
      </c>
      <c r="G457" s="36">
        <v>5.0785973397823456</v>
      </c>
      <c r="H457" s="36">
        <v>45.646916565900845</v>
      </c>
      <c r="I457" s="35">
        <v>49.274486094316806</v>
      </c>
      <c r="J457" s="35">
        <v>39.442261185005975</v>
      </c>
    </row>
    <row r="458" spans="1:10">
      <c r="A458" s="24">
        <v>7336000</v>
      </c>
      <c r="B458" s="46" t="s">
        <v>349</v>
      </c>
      <c r="C458" s="65">
        <v>53</v>
      </c>
      <c r="D458" s="57">
        <v>756</v>
      </c>
      <c r="E458" s="57">
        <v>1027</v>
      </c>
      <c r="F458" s="81">
        <v>1836</v>
      </c>
      <c r="G458" s="36">
        <v>2.8867102396514159</v>
      </c>
      <c r="H458" s="36">
        <v>41.176470588235297</v>
      </c>
      <c r="I458" s="35">
        <v>55.936819172113289</v>
      </c>
      <c r="J458" s="35">
        <v>40.151960784313722</v>
      </c>
    </row>
    <row r="459" spans="1:10">
      <c r="A459" s="24">
        <v>7337000</v>
      </c>
      <c r="B459" s="46" t="s">
        <v>350</v>
      </c>
      <c r="C459" s="65">
        <v>148</v>
      </c>
      <c r="D459" s="57">
        <v>1084</v>
      </c>
      <c r="E459" s="57">
        <v>1908</v>
      </c>
      <c r="F459" s="81">
        <v>3140</v>
      </c>
      <c r="G459" s="36">
        <v>4.7133757961783438</v>
      </c>
      <c r="H459" s="36">
        <v>34.522292993630572</v>
      </c>
      <c r="I459" s="35">
        <v>60.764331210191081</v>
      </c>
      <c r="J459" s="35">
        <v>38.516242038216696</v>
      </c>
    </row>
    <row r="460" spans="1:10">
      <c r="A460" s="24">
        <v>7338000</v>
      </c>
      <c r="B460" s="46" t="s">
        <v>351</v>
      </c>
      <c r="C460" s="65">
        <v>156</v>
      </c>
      <c r="D460" s="57">
        <v>1681</v>
      </c>
      <c r="E460" s="57">
        <v>2718</v>
      </c>
      <c r="F460" s="81">
        <v>4555</v>
      </c>
      <c r="G460" s="36">
        <v>3.4248079034028538</v>
      </c>
      <c r="H460" s="36">
        <v>36.904500548847423</v>
      </c>
      <c r="I460" s="35">
        <v>59.670691547749726</v>
      </c>
      <c r="J460" s="35">
        <v>40.016245883644345</v>
      </c>
    </row>
    <row r="461" spans="1:10">
      <c r="A461" s="24">
        <v>7339000</v>
      </c>
      <c r="B461" s="46" t="s">
        <v>352</v>
      </c>
      <c r="C461" s="65">
        <v>305</v>
      </c>
      <c r="D461" s="57">
        <v>1835</v>
      </c>
      <c r="E461" s="57">
        <v>4374</v>
      </c>
      <c r="F461" s="81">
        <v>6514</v>
      </c>
      <c r="G461" s="36">
        <v>4.6822229045133561</v>
      </c>
      <c r="H461" s="36">
        <v>28.170095179613142</v>
      </c>
      <c r="I461" s="35">
        <v>67.147681915873505</v>
      </c>
      <c r="J461" s="35">
        <v>40.804267731040838</v>
      </c>
    </row>
    <row r="462" spans="1:10">
      <c r="A462" s="24">
        <v>7340000</v>
      </c>
      <c r="B462" s="46" t="s">
        <v>353</v>
      </c>
      <c r="C462" s="65">
        <v>78</v>
      </c>
      <c r="D462" s="57">
        <v>838</v>
      </c>
      <c r="E462" s="57">
        <v>1498</v>
      </c>
      <c r="F462" s="81">
        <v>2414</v>
      </c>
      <c r="G462" s="36">
        <v>3.2311516155758078</v>
      </c>
      <c r="H462" s="36">
        <v>34.714167357083682</v>
      </c>
      <c r="I462" s="35">
        <v>62.054681027340514</v>
      </c>
      <c r="J462" s="35">
        <v>39.516570008284987</v>
      </c>
    </row>
    <row r="463" spans="1:10">
      <c r="A463" s="49">
        <v>7</v>
      </c>
      <c r="B463" s="62" t="s">
        <v>592</v>
      </c>
      <c r="C463" s="133">
        <v>4354</v>
      </c>
      <c r="D463" s="133">
        <v>40039</v>
      </c>
      <c r="E463" s="133">
        <v>72178</v>
      </c>
      <c r="F463" s="134">
        <v>116571</v>
      </c>
      <c r="G463" s="140">
        <v>3.7350627514561943</v>
      </c>
      <c r="H463" s="140">
        <v>34.347307649415377</v>
      </c>
      <c r="I463" s="141">
        <v>61.917629599128425</v>
      </c>
      <c r="J463" s="141">
        <v>39.871546096370658</v>
      </c>
    </row>
    <row r="464" spans="1:10">
      <c r="A464" s="24"/>
      <c r="B464" s="46"/>
      <c r="C464" s="65"/>
      <c r="D464" s="57"/>
      <c r="E464" s="57"/>
      <c r="F464" s="81"/>
      <c r="G464" s="36"/>
      <c r="H464" s="36"/>
      <c r="I464" s="35"/>
      <c r="J464" s="35"/>
    </row>
    <row r="465" spans="1:10">
      <c r="A465" s="24">
        <v>8111000</v>
      </c>
      <c r="B465" s="46" t="s">
        <v>354</v>
      </c>
      <c r="C465" s="65">
        <v>91</v>
      </c>
      <c r="D465" s="57">
        <v>6160</v>
      </c>
      <c r="E465" s="57">
        <v>11294</v>
      </c>
      <c r="F465" s="81">
        <v>17545</v>
      </c>
      <c r="G465" s="36">
        <v>0.51866628669136505</v>
      </c>
      <c r="H465" s="36">
        <v>35.109717868338556</v>
      </c>
      <c r="I465" s="35">
        <v>64.37161584497008</v>
      </c>
      <c r="J465" s="35">
        <v>38.58466799658013</v>
      </c>
    </row>
    <row r="466" spans="1:10">
      <c r="A466" s="24">
        <v>8115000</v>
      </c>
      <c r="B466" s="46" t="s">
        <v>355</v>
      </c>
      <c r="C466" s="65">
        <v>254</v>
      </c>
      <c r="D466" s="57">
        <v>9366</v>
      </c>
      <c r="E466" s="57">
        <v>2645</v>
      </c>
      <c r="F466" s="81">
        <v>12265</v>
      </c>
      <c r="G466" s="36">
        <v>2.0709335507541784</v>
      </c>
      <c r="H466" s="36">
        <v>76.36363636363636</v>
      </c>
      <c r="I466" s="35">
        <v>21.565430085609457</v>
      </c>
      <c r="J466" s="35">
        <v>34.352221769262037</v>
      </c>
    </row>
    <row r="467" spans="1:10">
      <c r="A467" s="24">
        <v>8116000</v>
      </c>
      <c r="B467" s="46" t="s">
        <v>356</v>
      </c>
      <c r="C467" s="65">
        <v>226</v>
      </c>
      <c r="D467" s="57">
        <v>11295</v>
      </c>
      <c r="E467" s="57">
        <v>3819</v>
      </c>
      <c r="F467" s="81">
        <v>15340</v>
      </c>
      <c r="G467" s="36">
        <v>1.4732724902216427</v>
      </c>
      <c r="H467" s="36">
        <v>73.63102998696219</v>
      </c>
      <c r="I467" s="35">
        <v>24.895697522816167</v>
      </c>
      <c r="J467" s="35">
        <v>34.676271186440928</v>
      </c>
    </row>
    <row r="468" spans="1:10">
      <c r="A468" s="24">
        <v>8117000</v>
      </c>
      <c r="B468" s="46" t="s">
        <v>357</v>
      </c>
      <c r="C468" s="65">
        <v>38</v>
      </c>
      <c r="D468" s="57">
        <v>5801</v>
      </c>
      <c r="E468" s="57">
        <v>1496</v>
      </c>
      <c r="F468" s="81">
        <v>7335</v>
      </c>
      <c r="G468" s="36">
        <v>0.51806407634628493</v>
      </c>
      <c r="H468" s="36">
        <v>79.086571233810503</v>
      </c>
      <c r="I468" s="35">
        <v>20.395364689843216</v>
      </c>
      <c r="J468" s="35">
        <v>33.000136332651756</v>
      </c>
    </row>
    <row r="469" spans="1:10">
      <c r="A469" s="24">
        <v>8118000</v>
      </c>
      <c r="B469" s="46" t="s">
        <v>358</v>
      </c>
      <c r="C469" s="65">
        <v>72</v>
      </c>
      <c r="D469" s="57">
        <v>12863</v>
      </c>
      <c r="E469" s="57">
        <v>3931</v>
      </c>
      <c r="F469" s="81">
        <v>16866</v>
      </c>
      <c r="G469" s="36">
        <v>0.42689434364994666</v>
      </c>
      <c r="H469" s="36">
        <v>76.265860310684218</v>
      </c>
      <c r="I469" s="35">
        <v>23.307245345665837</v>
      </c>
      <c r="J469" s="35">
        <v>34.637199098778922</v>
      </c>
    </row>
    <row r="470" spans="1:10">
      <c r="A470" s="24">
        <v>8119000</v>
      </c>
      <c r="B470" s="46" t="s">
        <v>359</v>
      </c>
      <c r="C470" s="65">
        <v>271</v>
      </c>
      <c r="D470" s="57">
        <v>9716</v>
      </c>
      <c r="E470" s="57">
        <v>2318</v>
      </c>
      <c r="F470" s="81">
        <v>12305</v>
      </c>
      <c r="G470" s="36">
        <v>2.2023567655424623</v>
      </c>
      <c r="H470" s="36">
        <v>78.959772450223483</v>
      </c>
      <c r="I470" s="35">
        <v>18.837870784234052</v>
      </c>
      <c r="J470" s="35">
        <v>33.546038195855488</v>
      </c>
    </row>
    <row r="471" spans="1:10">
      <c r="A471" s="24">
        <v>8121000</v>
      </c>
      <c r="B471" s="46" t="s">
        <v>360</v>
      </c>
      <c r="C471" s="65">
        <v>8</v>
      </c>
      <c r="D471" s="57">
        <v>2566</v>
      </c>
      <c r="E471" s="57">
        <v>1349</v>
      </c>
      <c r="F471" s="81">
        <v>3923</v>
      </c>
      <c r="G471" s="36">
        <v>0.20392556716798368</v>
      </c>
      <c r="H471" s="36">
        <v>65.409125669130773</v>
      </c>
      <c r="I471" s="35">
        <v>34.386948763701248</v>
      </c>
      <c r="J471" s="35">
        <v>36.333418302319728</v>
      </c>
    </row>
    <row r="472" spans="1:10">
      <c r="A472" s="24">
        <v>8125000</v>
      </c>
      <c r="B472" s="46" t="s">
        <v>361</v>
      </c>
      <c r="C472" s="65">
        <v>236</v>
      </c>
      <c r="D472" s="57">
        <v>7885</v>
      </c>
      <c r="E472" s="57">
        <v>1990</v>
      </c>
      <c r="F472" s="81">
        <v>10111</v>
      </c>
      <c r="G472" s="36">
        <v>2.3340915834239935</v>
      </c>
      <c r="H472" s="36">
        <v>77.984373454653351</v>
      </c>
      <c r="I472" s="35">
        <v>19.681534961922658</v>
      </c>
      <c r="J472" s="35">
        <v>33.653248936801383</v>
      </c>
    </row>
    <row r="473" spans="1:10">
      <c r="A473" s="24">
        <v>8126000</v>
      </c>
      <c r="B473" s="46" t="s">
        <v>362</v>
      </c>
      <c r="C473" s="65">
        <v>39</v>
      </c>
      <c r="D473" s="57">
        <v>2645</v>
      </c>
      <c r="E473" s="57">
        <v>432</v>
      </c>
      <c r="F473" s="81">
        <v>3116</v>
      </c>
      <c r="G473" s="36">
        <v>1.251604621309371</v>
      </c>
      <c r="H473" s="36">
        <v>84.884467265725291</v>
      </c>
      <c r="I473" s="35">
        <v>13.86392811296534</v>
      </c>
      <c r="J473" s="35">
        <v>32.768613607188648</v>
      </c>
    </row>
    <row r="474" spans="1:10">
      <c r="A474" s="24">
        <v>8127000</v>
      </c>
      <c r="B474" s="46" t="s">
        <v>363</v>
      </c>
      <c r="C474" s="65">
        <v>312</v>
      </c>
      <c r="D474" s="57">
        <v>3843</v>
      </c>
      <c r="E474" s="57">
        <v>1703</v>
      </c>
      <c r="F474" s="81">
        <v>5858</v>
      </c>
      <c r="G474" s="36">
        <v>5.3260498463639472</v>
      </c>
      <c r="H474" s="36">
        <v>65.602594742232839</v>
      </c>
      <c r="I474" s="35">
        <v>29.071355411403211</v>
      </c>
      <c r="J474" s="35">
        <v>33.827074086718859</v>
      </c>
    </row>
    <row r="475" spans="1:10">
      <c r="A475" s="24">
        <v>8128000</v>
      </c>
      <c r="B475" s="46" t="s">
        <v>364</v>
      </c>
      <c r="C475" s="65">
        <v>98</v>
      </c>
      <c r="D475" s="57">
        <v>2940</v>
      </c>
      <c r="E475" s="57">
        <v>537</v>
      </c>
      <c r="F475" s="81">
        <v>3575</v>
      </c>
      <c r="G475" s="36">
        <v>2.7412587412587412</v>
      </c>
      <c r="H475" s="36">
        <v>82.23776223776224</v>
      </c>
      <c r="I475" s="35">
        <v>15.020979020979022</v>
      </c>
      <c r="J475" s="35">
        <v>32.63496503496507</v>
      </c>
    </row>
    <row r="476" spans="1:10">
      <c r="A476" s="24">
        <v>8135000</v>
      </c>
      <c r="B476" s="46" t="s">
        <v>365</v>
      </c>
      <c r="C476" s="65">
        <v>25</v>
      </c>
      <c r="D476" s="57">
        <v>2879</v>
      </c>
      <c r="E476" s="57">
        <v>807</v>
      </c>
      <c r="F476" s="81">
        <v>3711</v>
      </c>
      <c r="G476" s="36">
        <v>0.67367286445701968</v>
      </c>
      <c r="H476" s="36">
        <v>77.580167070870388</v>
      </c>
      <c r="I476" s="35">
        <v>21.746160064672594</v>
      </c>
      <c r="J476" s="35">
        <v>33.518189167340417</v>
      </c>
    </row>
    <row r="477" spans="1:10">
      <c r="A477" s="24">
        <v>8136000</v>
      </c>
      <c r="B477" s="46" t="s">
        <v>366</v>
      </c>
      <c r="C477" s="65">
        <v>77</v>
      </c>
      <c r="D477" s="57">
        <v>7687</v>
      </c>
      <c r="E477" s="57">
        <v>1299</v>
      </c>
      <c r="F477" s="81">
        <v>9063</v>
      </c>
      <c r="G477" s="36">
        <v>0.84960829747324285</v>
      </c>
      <c r="H477" s="36">
        <v>84.817389385413222</v>
      </c>
      <c r="I477" s="35">
        <v>14.333002317113539</v>
      </c>
      <c r="J477" s="35">
        <v>33.023171135385688</v>
      </c>
    </row>
    <row r="478" spans="1:10">
      <c r="A478" s="24">
        <v>8211000</v>
      </c>
      <c r="B478" s="46" t="s">
        <v>367</v>
      </c>
      <c r="C478" s="65">
        <v>15</v>
      </c>
      <c r="D478" s="57">
        <v>829</v>
      </c>
      <c r="E478" s="57">
        <v>393</v>
      </c>
      <c r="F478" s="81">
        <v>1237</v>
      </c>
      <c r="G478" s="36">
        <v>1.2126111560226354</v>
      </c>
      <c r="H478" s="36">
        <v>67.016976556184318</v>
      </c>
      <c r="I478" s="35">
        <v>31.770412287793047</v>
      </c>
      <c r="J478" s="35">
        <v>36.409054163298315</v>
      </c>
    </row>
    <row r="479" spans="1:10">
      <c r="A479" s="24">
        <v>8212000</v>
      </c>
      <c r="B479" s="46" t="s">
        <v>368</v>
      </c>
      <c r="C479" s="65">
        <v>111</v>
      </c>
      <c r="D479" s="57">
        <v>3733</v>
      </c>
      <c r="E479" s="57">
        <v>4092</v>
      </c>
      <c r="F479" s="81">
        <v>7936</v>
      </c>
      <c r="G479" s="36">
        <v>1.3986895161290323</v>
      </c>
      <c r="H479" s="36">
        <v>47.038810483870968</v>
      </c>
      <c r="I479" s="35">
        <v>51.5625</v>
      </c>
      <c r="J479" s="35">
        <v>40.245211693548377</v>
      </c>
    </row>
    <row r="480" spans="1:10">
      <c r="A480" s="24">
        <v>8215000</v>
      </c>
      <c r="B480" s="46" t="s">
        <v>369</v>
      </c>
      <c r="C480" s="65">
        <v>150</v>
      </c>
      <c r="D480" s="57">
        <v>9958</v>
      </c>
      <c r="E480" s="57">
        <v>2618</v>
      </c>
      <c r="F480" s="81">
        <v>12726</v>
      </c>
      <c r="G480" s="36">
        <v>1.1786892975011787</v>
      </c>
      <c r="H480" s="36">
        <v>78.249253496778252</v>
      </c>
      <c r="I480" s="35">
        <v>20.572057205720572</v>
      </c>
      <c r="J480" s="35">
        <v>35.041647021845023</v>
      </c>
    </row>
    <row r="481" spans="1:10">
      <c r="A481" s="24">
        <v>8216000</v>
      </c>
      <c r="B481" s="46" t="s">
        <v>370</v>
      </c>
      <c r="C481" s="65">
        <v>71</v>
      </c>
      <c r="D481" s="57">
        <v>4871</v>
      </c>
      <c r="E481" s="57">
        <v>1501</v>
      </c>
      <c r="F481" s="81">
        <v>6443</v>
      </c>
      <c r="G481" s="36">
        <v>1.1019711314604999</v>
      </c>
      <c r="H481" s="36">
        <v>75.601427906254855</v>
      </c>
      <c r="I481" s="35">
        <v>23.29660096228465</v>
      </c>
      <c r="J481" s="35">
        <v>35.784261989756267</v>
      </c>
    </row>
    <row r="482" spans="1:10">
      <c r="A482" s="24">
        <v>8221000</v>
      </c>
      <c r="B482" s="46" t="s">
        <v>371</v>
      </c>
      <c r="C482" s="65">
        <v>7</v>
      </c>
      <c r="D482" s="57">
        <v>1476</v>
      </c>
      <c r="E482" s="57">
        <v>2651</v>
      </c>
      <c r="F482" s="81">
        <v>4134</v>
      </c>
      <c r="G482" s="36">
        <v>0.16932752781809385</v>
      </c>
      <c r="H482" s="36">
        <v>35.703918722786646</v>
      </c>
      <c r="I482" s="35">
        <v>64.126753749395263</v>
      </c>
      <c r="J482" s="35">
        <v>41.085631349782226</v>
      </c>
    </row>
    <row r="483" spans="1:10">
      <c r="A483" s="24">
        <v>8222000</v>
      </c>
      <c r="B483" s="46" t="s">
        <v>372</v>
      </c>
      <c r="C483" s="65">
        <v>7</v>
      </c>
      <c r="D483" s="57">
        <v>3878</v>
      </c>
      <c r="E483" s="57">
        <v>4014</v>
      </c>
      <c r="F483" s="81">
        <v>7899</v>
      </c>
      <c r="G483" s="36">
        <v>8.8618812507912398E-2</v>
      </c>
      <c r="H483" s="36">
        <v>49.094822129383466</v>
      </c>
      <c r="I483" s="35">
        <v>50.816559058108624</v>
      </c>
      <c r="J483" s="35">
        <v>39.395746296999675</v>
      </c>
    </row>
    <row r="484" spans="1:10">
      <c r="A484" s="24">
        <v>8225000</v>
      </c>
      <c r="B484" s="46" t="s">
        <v>373</v>
      </c>
      <c r="C484" s="65">
        <v>17</v>
      </c>
      <c r="D484" s="57">
        <v>3356</v>
      </c>
      <c r="E484" s="57">
        <v>489</v>
      </c>
      <c r="F484" s="81">
        <v>3862</v>
      </c>
      <c r="G484" s="36">
        <v>0.44018643190056966</v>
      </c>
      <c r="H484" s="36">
        <v>86.897980321077156</v>
      </c>
      <c r="I484" s="35">
        <v>12.661833247022269</v>
      </c>
      <c r="J484" s="35">
        <v>32.841273951320574</v>
      </c>
    </row>
    <row r="485" spans="1:10">
      <c r="A485" s="24">
        <v>8226000</v>
      </c>
      <c r="B485" s="46" t="s">
        <v>374</v>
      </c>
      <c r="C485" s="65">
        <v>83</v>
      </c>
      <c r="D485" s="57">
        <v>11464</v>
      </c>
      <c r="E485" s="57">
        <v>4637</v>
      </c>
      <c r="F485" s="81">
        <v>16184</v>
      </c>
      <c r="G485" s="36">
        <v>0.51285219970341078</v>
      </c>
      <c r="H485" s="36">
        <v>70.835392980721707</v>
      </c>
      <c r="I485" s="35">
        <v>28.65175481957489</v>
      </c>
      <c r="J485" s="35">
        <v>36.442535837864483</v>
      </c>
    </row>
    <row r="486" spans="1:10">
      <c r="A486" s="24">
        <v>8231000</v>
      </c>
      <c r="B486" s="46" t="s">
        <v>375</v>
      </c>
      <c r="C486" s="65">
        <v>10</v>
      </c>
      <c r="D486" s="57">
        <v>2661</v>
      </c>
      <c r="E486" s="57">
        <v>829</v>
      </c>
      <c r="F486" s="81">
        <v>3500</v>
      </c>
      <c r="G486" s="36">
        <v>0.2857142857142857</v>
      </c>
      <c r="H486" s="36">
        <v>76.028571428571425</v>
      </c>
      <c r="I486" s="35">
        <v>23.685714285714287</v>
      </c>
      <c r="J486" s="35">
        <v>34.278857142857156</v>
      </c>
    </row>
    <row r="487" spans="1:10">
      <c r="A487" s="24">
        <v>8235000</v>
      </c>
      <c r="B487" s="46" t="s">
        <v>376</v>
      </c>
      <c r="C487" s="65">
        <v>31</v>
      </c>
      <c r="D487" s="57">
        <v>3777</v>
      </c>
      <c r="E487" s="57">
        <v>536</v>
      </c>
      <c r="F487" s="81">
        <v>4344</v>
      </c>
      <c r="G487" s="36">
        <v>0.71362799263351751</v>
      </c>
      <c r="H487" s="36">
        <v>86.947513812154696</v>
      </c>
      <c r="I487" s="35">
        <v>12.338858195211786</v>
      </c>
      <c r="J487" s="35">
        <v>32.645027624309215</v>
      </c>
    </row>
    <row r="488" spans="1:10">
      <c r="A488" s="24">
        <v>8236000</v>
      </c>
      <c r="B488" s="46" t="s">
        <v>377</v>
      </c>
      <c r="C488" s="65">
        <v>85</v>
      </c>
      <c r="D488" s="57">
        <v>4572</v>
      </c>
      <c r="E488" s="57">
        <v>939</v>
      </c>
      <c r="F488" s="81">
        <v>5596</v>
      </c>
      <c r="G488" s="36">
        <v>1.5189421015010722</v>
      </c>
      <c r="H488" s="36">
        <v>81.701215153681204</v>
      </c>
      <c r="I488" s="35">
        <v>16.779842744817728</v>
      </c>
      <c r="J488" s="35">
        <v>33.268048606147353</v>
      </c>
    </row>
    <row r="489" spans="1:10">
      <c r="A489" s="24">
        <v>8237000</v>
      </c>
      <c r="B489" s="46" t="s">
        <v>378</v>
      </c>
      <c r="C489" s="65">
        <v>7</v>
      </c>
      <c r="D489" s="57">
        <v>2995</v>
      </c>
      <c r="E489" s="57">
        <v>390</v>
      </c>
      <c r="F489" s="81">
        <v>3392</v>
      </c>
      <c r="G489" s="36">
        <v>0.20636792452830188</v>
      </c>
      <c r="H489" s="36">
        <v>88.29599056603773</v>
      </c>
      <c r="I489" s="35">
        <v>11.497641509433961</v>
      </c>
      <c r="J489" s="35">
        <v>32.491450471698144</v>
      </c>
    </row>
    <row r="490" spans="1:10">
      <c r="A490" s="24">
        <v>8311000</v>
      </c>
      <c r="B490" s="46" t="s">
        <v>379</v>
      </c>
      <c r="C490" s="65">
        <v>67</v>
      </c>
      <c r="D490" s="57">
        <v>4160</v>
      </c>
      <c r="E490" s="57">
        <v>2828</v>
      </c>
      <c r="F490" s="81">
        <v>7055</v>
      </c>
      <c r="G490" s="36">
        <v>0.94968107725017714</v>
      </c>
      <c r="H490" s="36">
        <v>58.965272856130404</v>
      </c>
      <c r="I490" s="35">
        <v>40.085046066619419</v>
      </c>
      <c r="J490" s="35">
        <v>37.629482636428136</v>
      </c>
    </row>
    <row r="491" spans="1:10">
      <c r="A491" s="24">
        <v>8315000</v>
      </c>
      <c r="B491" s="46" t="s">
        <v>380</v>
      </c>
      <c r="C491" s="65">
        <v>191</v>
      </c>
      <c r="D491" s="57">
        <v>5925</v>
      </c>
      <c r="E491" s="57">
        <v>1537</v>
      </c>
      <c r="F491" s="81">
        <v>7653</v>
      </c>
      <c r="G491" s="36">
        <v>2.4957532993597282</v>
      </c>
      <c r="H491" s="36">
        <v>77.420619364954916</v>
      </c>
      <c r="I491" s="35">
        <v>20.083627335685353</v>
      </c>
      <c r="J491" s="35">
        <v>34.197961583692646</v>
      </c>
    </row>
    <row r="492" spans="1:10">
      <c r="A492" s="24">
        <v>8316000</v>
      </c>
      <c r="B492" s="46" t="s">
        <v>381</v>
      </c>
      <c r="C492" s="65">
        <v>50</v>
      </c>
      <c r="D492" s="57">
        <v>3968</v>
      </c>
      <c r="E492" s="57">
        <v>891</v>
      </c>
      <c r="F492" s="81">
        <v>4909</v>
      </c>
      <c r="G492" s="36">
        <v>1.0185373803218578</v>
      </c>
      <c r="H492" s="36">
        <v>80.831126502342642</v>
      </c>
      <c r="I492" s="35">
        <v>18.150336117335506</v>
      </c>
      <c r="J492" s="35">
        <v>33.896720309635207</v>
      </c>
    </row>
    <row r="493" spans="1:10">
      <c r="A493" s="24">
        <v>8317000</v>
      </c>
      <c r="B493" s="46" t="s">
        <v>382</v>
      </c>
      <c r="C493" s="65">
        <v>206</v>
      </c>
      <c r="D493" s="57">
        <v>9319</v>
      </c>
      <c r="E493" s="57">
        <v>2832</v>
      </c>
      <c r="F493" s="81">
        <v>12357</v>
      </c>
      <c r="G493" s="36">
        <v>1.6670712956219147</v>
      </c>
      <c r="H493" s="36">
        <v>75.414744679129242</v>
      </c>
      <c r="I493" s="35">
        <v>22.918184025248848</v>
      </c>
      <c r="J493" s="35">
        <v>34.852472282916587</v>
      </c>
    </row>
    <row r="494" spans="1:10">
      <c r="A494" s="24">
        <v>8325000</v>
      </c>
      <c r="B494" s="46" t="s">
        <v>383</v>
      </c>
      <c r="C494" s="65">
        <v>61</v>
      </c>
      <c r="D494" s="57">
        <v>3681</v>
      </c>
      <c r="E494" s="57">
        <v>403</v>
      </c>
      <c r="F494" s="81">
        <v>4145</v>
      </c>
      <c r="G494" s="36">
        <v>1.4716525934861278</v>
      </c>
      <c r="H494" s="36">
        <v>88.805790108564537</v>
      </c>
      <c r="I494" s="35">
        <v>9.7225572979493364</v>
      </c>
      <c r="J494" s="35">
        <v>32.229433051869677</v>
      </c>
    </row>
    <row r="495" spans="1:10">
      <c r="A495" s="24"/>
      <c r="B495" s="46"/>
      <c r="C495" s="65"/>
      <c r="D495" s="57"/>
      <c r="E495" s="57"/>
      <c r="F495" s="81"/>
      <c r="G495" s="36"/>
      <c r="H495" s="36"/>
      <c r="I495" s="35"/>
      <c r="J495" s="35"/>
    </row>
    <row r="496" spans="1:10">
      <c r="A496" s="2">
        <v>8326000</v>
      </c>
      <c r="B496" s="2" t="s">
        <v>669</v>
      </c>
      <c r="C496" s="132">
        <v>324</v>
      </c>
      <c r="D496" s="133">
        <v>4531</v>
      </c>
      <c r="E496" s="133">
        <v>1134</v>
      </c>
      <c r="F496" s="134">
        <v>5989</v>
      </c>
      <c r="G496" s="140">
        <v>5.4099181833361163</v>
      </c>
      <c r="H496" s="140">
        <v>75.655368174987473</v>
      </c>
      <c r="I496" s="141">
        <v>18.934713641676407</v>
      </c>
      <c r="J496" s="141">
        <v>33.74019034897325</v>
      </c>
    </row>
    <row r="497" spans="1:10">
      <c r="A497" s="24">
        <v>8326000</v>
      </c>
      <c r="B497" s="46" t="s">
        <v>695</v>
      </c>
      <c r="C497" s="65">
        <v>222</v>
      </c>
      <c r="D497" s="57">
        <v>2669</v>
      </c>
      <c r="E497" s="57">
        <v>587</v>
      </c>
      <c r="F497" s="81">
        <v>3478</v>
      </c>
      <c r="G497" s="36">
        <v>6.3829787234042552</v>
      </c>
      <c r="H497" s="36">
        <v>76.739505462909719</v>
      </c>
      <c r="I497" s="35">
        <v>16.877515813686028</v>
      </c>
      <c r="J497" s="35">
        <v>33.543703277745834</v>
      </c>
    </row>
    <row r="498" spans="1:10">
      <c r="A498" s="24">
        <v>8326074</v>
      </c>
      <c r="B498" s="46" t="s">
        <v>696</v>
      </c>
      <c r="C498" s="65">
        <v>102</v>
      </c>
      <c r="D498" s="57">
        <v>1862</v>
      </c>
      <c r="E498" s="57">
        <v>547</v>
      </c>
      <c r="F498" s="81">
        <v>2511</v>
      </c>
      <c r="G498" s="36">
        <v>4.0621266427718039</v>
      </c>
      <c r="H498" s="36">
        <v>74.153723616089209</v>
      </c>
      <c r="I498" s="35">
        <v>21.784149741138989</v>
      </c>
      <c r="J498" s="35">
        <v>34.012345679012455</v>
      </c>
    </row>
    <row r="499" spans="1:10">
      <c r="A499" s="24"/>
      <c r="B499" s="46"/>
      <c r="C499" s="65"/>
      <c r="D499" s="57"/>
      <c r="E499" s="57"/>
      <c r="F499" s="81"/>
      <c r="G499" s="36"/>
      <c r="H499" s="36"/>
      <c r="I499" s="35"/>
      <c r="J499" s="35"/>
    </row>
    <row r="500" spans="1:10">
      <c r="A500" s="24">
        <v>8327000</v>
      </c>
      <c r="B500" s="46" t="s">
        <v>384</v>
      </c>
      <c r="C500" s="65">
        <v>52</v>
      </c>
      <c r="D500" s="57">
        <v>3729</v>
      </c>
      <c r="E500" s="57">
        <v>691</v>
      </c>
      <c r="F500" s="81">
        <v>4472</v>
      </c>
      <c r="G500" s="36">
        <v>1.1627906976744187</v>
      </c>
      <c r="H500" s="36">
        <v>83.385509838998217</v>
      </c>
      <c r="I500" s="35">
        <v>15.451699463327371</v>
      </c>
      <c r="J500" s="35">
        <v>33.465116279069775</v>
      </c>
    </row>
    <row r="501" spans="1:10">
      <c r="A501" s="24"/>
      <c r="B501" s="46"/>
      <c r="C501" s="65"/>
      <c r="D501" s="57"/>
      <c r="E501" s="57"/>
      <c r="F501" s="81"/>
      <c r="G501" s="36"/>
      <c r="H501" s="36"/>
      <c r="I501" s="35"/>
      <c r="J501" s="35"/>
    </row>
    <row r="502" spans="1:10">
      <c r="A502" s="49">
        <v>8335000</v>
      </c>
      <c r="B502" s="62" t="s">
        <v>668</v>
      </c>
      <c r="C502" s="132">
        <v>95</v>
      </c>
      <c r="D502" s="133">
        <v>5729</v>
      </c>
      <c r="E502" s="133">
        <v>2121</v>
      </c>
      <c r="F502" s="134">
        <v>7945</v>
      </c>
      <c r="G502" s="140">
        <v>1.1957205789804908</v>
      </c>
      <c r="H502" s="140">
        <v>72.108244178728754</v>
      </c>
      <c r="I502" s="141">
        <v>26.696035242290748</v>
      </c>
      <c r="J502" s="141">
        <v>35.435116425424638</v>
      </c>
    </row>
    <row r="503" spans="1:10">
      <c r="A503" s="24">
        <v>8335000</v>
      </c>
      <c r="B503" s="46" t="s">
        <v>697</v>
      </c>
      <c r="C503" s="65">
        <v>61</v>
      </c>
      <c r="D503" s="57">
        <v>4497</v>
      </c>
      <c r="E503" s="57">
        <v>1252</v>
      </c>
      <c r="F503" s="81">
        <v>5810</v>
      </c>
      <c r="G503" s="36">
        <v>1.0499139414802066</v>
      </c>
      <c r="H503" s="36">
        <v>77.401032702237515</v>
      </c>
      <c r="I503" s="35">
        <v>21.549053356282272</v>
      </c>
      <c r="J503" s="35">
        <v>34.338554216867252</v>
      </c>
    </row>
    <row r="504" spans="1:10">
      <c r="A504" s="24">
        <v>8335043</v>
      </c>
      <c r="B504" s="46" t="s">
        <v>698</v>
      </c>
      <c r="C504" s="65">
        <v>34</v>
      </c>
      <c r="D504" s="57">
        <v>1232</v>
      </c>
      <c r="E504" s="57">
        <v>869</v>
      </c>
      <c r="F504" s="81">
        <v>2135</v>
      </c>
      <c r="G504" s="36">
        <v>1.5925058548009368</v>
      </c>
      <c r="H504" s="36">
        <v>57.704918032786885</v>
      </c>
      <c r="I504" s="35">
        <v>40.702576112412181</v>
      </c>
      <c r="J504" s="35">
        <v>38.419203747072643</v>
      </c>
    </row>
    <row r="505" spans="1:10">
      <c r="A505" s="24"/>
      <c r="B505" s="46"/>
      <c r="C505" s="65"/>
      <c r="D505" s="57"/>
      <c r="E505" s="57"/>
      <c r="F505" s="81"/>
      <c r="G505" s="36"/>
      <c r="H505" s="36"/>
      <c r="I505" s="35"/>
      <c r="J505" s="35"/>
    </row>
    <row r="506" spans="1:10">
      <c r="A506" s="24">
        <v>8336000</v>
      </c>
      <c r="B506" s="46" t="s">
        <v>385</v>
      </c>
      <c r="C506" s="65">
        <v>295</v>
      </c>
      <c r="D506" s="57">
        <v>5210</v>
      </c>
      <c r="E506" s="57">
        <v>1485</v>
      </c>
      <c r="F506" s="81">
        <v>6990</v>
      </c>
      <c r="G506" s="36">
        <v>4.2203147353361947</v>
      </c>
      <c r="H506" s="36">
        <v>74.535050071530762</v>
      </c>
      <c r="I506" s="35">
        <v>21.244635193133046</v>
      </c>
      <c r="J506" s="35">
        <v>34.86180257510717</v>
      </c>
    </row>
    <row r="507" spans="1:10">
      <c r="A507" s="24">
        <v>8337000</v>
      </c>
      <c r="B507" s="46" t="s">
        <v>386</v>
      </c>
      <c r="C507" s="65">
        <v>302</v>
      </c>
      <c r="D507" s="57">
        <v>4170</v>
      </c>
      <c r="E507" s="57">
        <v>795</v>
      </c>
      <c r="F507" s="81">
        <v>5267</v>
      </c>
      <c r="G507" s="36">
        <v>5.7338143155496484</v>
      </c>
      <c r="H507" s="36">
        <v>79.172204290867668</v>
      </c>
      <c r="I507" s="35">
        <v>15.093981393582684</v>
      </c>
      <c r="J507" s="35">
        <v>33.649895576229405</v>
      </c>
    </row>
    <row r="508" spans="1:10">
      <c r="A508" s="24">
        <v>8415000</v>
      </c>
      <c r="B508" s="46" t="s">
        <v>387</v>
      </c>
      <c r="C508" s="65">
        <v>65</v>
      </c>
      <c r="D508" s="57">
        <v>6192</v>
      </c>
      <c r="E508" s="57">
        <v>1934</v>
      </c>
      <c r="F508" s="81">
        <v>8191</v>
      </c>
      <c r="G508" s="36">
        <v>0.79355390062263464</v>
      </c>
      <c r="H508" s="36">
        <v>75.595165425466973</v>
      </c>
      <c r="I508" s="35">
        <v>23.61128067391039</v>
      </c>
      <c r="J508" s="35">
        <v>33.468929312660237</v>
      </c>
    </row>
    <row r="509" spans="1:10">
      <c r="A509" s="24">
        <v>8416000</v>
      </c>
      <c r="B509" s="46" t="s">
        <v>388</v>
      </c>
      <c r="C509" s="65">
        <v>16</v>
      </c>
      <c r="D509" s="57">
        <v>4518</v>
      </c>
      <c r="E509" s="57">
        <v>2153</v>
      </c>
      <c r="F509" s="81">
        <v>6687</v>
      </c>
      <c r="G509" s="36">
        <v>0.23927022581127561</v>
      </c>
      <c r="H509" s="36">
        <v>67.563930013458943</v>
      </c>
      <c r="I509" s="35">
        <v>32.196799760729775</v>
      </c>
      <c r="J509" s="35">
        <v>36.456557499626072</v>
      </c>
    </row>
    <row r="510" spans="1:10">
      <c r="A510" s="24">
        <v>8417000</v>
      </c>
      <c r="B510" s="46" t="s">
        <v>389</v>
      </c>
      <c r="C510" s="65">
        <v>89</v>
      </c>
      <c r="D510" s="57">
        <v>3885</v>
      </c>
      <c r="E510" s="57">
        <v>1080</v>
      </c>
      <c r="F510" s="81">
        <v>5054</v>
      </c>
      <c r="G510" s="36">
        <v>1.7609814008705975</v>
      </c>
      <c r="H510" s="36">
        <v>76.86980609418282</v>
      </c>
      <c r="I510" s="35">
        <v>21.369212504946578</v>
      </c>
      <c r="J510" s="35">
        <v>34.307874950534142</v>
      </c>
    </row>
    <row r="511" spans="1:10">
      <c r="A511" s="24">
        <v>8421000</v>
      </c>
      <c r="B511" s="46" t="s">
        <v>390</v>
      </c>
      <c r="C511" s="65">
        <v>16</v>
      </c>
      <c r="D511" s="57">
        <v>2461</v>
      </c>
      <c r="E511" s="57">
        <v>1267</v>
      </c>
      <c r="F511" s="81">
        <v>3744</v>
      </c>
      <c r="G511" s="36">
        <v>0.42735042735042733</v>
      </c>
      <c r="H511" s="36">
        <v>65.731837606837601</v>
      </c>
      <c r="I511" s="35">
        <v>33.840811965811966</v>
      </c>
      <c r="J511" s="35">
        <v>37.269764957265032</v>
      </c>
    </row>
    <row r="512" spans="1:10">
      <c r="A512" s="24">
        <v>8425000</v>
      </c>
      <c r="B512" s="46" t="s">
        <v>391</v>
      </c>
      <c r="C512" s="65">
        <v>42</v>
      </c>
      <c r="D512" s="57">
        <v>4689</v>
      </c>
      <c r="E512" s="57">
        <v>1247</v>
      </c>
      <c r="F512" s="81">
        <v>5978</v>
      </c>
      <c r="G512" s="36">
        <v>0.70257611241217799</v>
      </c>
      <c r="H512" s="36">
        <v>78.437604550016729</v>
      </c>
      <c r="I512" s="35">
        <v>20.859819337571093</v>
      </c>
      <c r="J512" s="35">
        <v>33.508698561391689</v>
      </c>
    </row>
    <row r="513" spans="1:10">
      <c r="A513" s="24">
        <v>8426000</v>
      </c>
      <c r="B513" s="46" t="s">
        <v>392</v>
      </c>
      <c r="C513" s="65">
        <v>125</v>
      </c>
      <c r="D513" s="57">
        <v>4664</v>
      </c>
      <c r="E513" s="57">
        <v>1527</v>
      </c>
      <c r="F513" s="81">
        <v>6316</v>
      </c>
      <c r="G513" s="36">
        <v>1.9791006966434452</v>
      </c>
      <c r="H513" s="36">
        <v>73.844205193160235</v>
      </c>
      <c r="I513" s="35">
        <v>24.176694110196326</v>
      </c>
      <c r="J513" s="35">
        <v>34.32267257758086</v>
      </c>
    </row>
    <row r="514" spans="1:10">
      <c r="A514" s="24">
        <v>8435000</v>
      </c>
      <c r="B514" s="46" t="s">
        <v>393</v>
      </c>
      <c r="C514" s="65">
        <v>116</v>
      </c>
      <c r="D514" s="57">
        <v>4708</v>
      </c>
      <c r="E514" s="57">
        <v>1377</v>
      </c>
      <c r="F514" s="81">
        <v>6201</v>
      </c>
      <c r="G514" s="36">
        <v>1.8706660216094178</v>
      </c>
      <c r="H514" s="36">
        <v>75.923238187389131</v>
      </c>
      <c r="I514" s="35">
        <v>22.206095791001452</v>
      </c>
      <c r="J514" s="35">
        <v>34.061119174326791</v>
      </c>
    </row>
    <row r="515" spans="1:10">
      <c r="A515" s="24">
        <v>8436000</v>
      </c>
      <c r="B515" s="46" t="s">
        <v>394</v>
      </c>
      <c r="C515" s="65">
        <v>136</v>
      </c>
      <c r="D515" s="57">
        <v>6755</v>
      </c>
      <c r="E515" s="57">
        <v>1654</v>
      </c>
      <c r="F515" s="81">
        <v>8545</v>
      </c>
      <c r="G515" s="36">
        <v>1.5915740198946753</v>
      </c>
      <c r="H515" s="36">
        <v>79.052077238150972</v>
      </c>
      <c r="I515" s="35">
        <v>19.35634874195436</v>
      </c>
      <c r="J515" s="35">
        <v>33.29280280866007</v>
      </c>
    </row>
    <row r="516" spans="1:10">
      <c r="A516" s="24">
        <v>8437000</v>
      </c>
      <c r="B516" s="46" t="s">
        <v>395</v>
      </c>
      <c r="C516" s="65">
        <v>15</v>
      </c>
      <c r="D516" s="57">
        <v>2583</v>
      </c>
      <c r="E516" s="57">
        <v>1117</v>
      </c>
      <c r="F516" s="81">
        <v>3715</v>
      </c>
      <c r="G516" s="36">
        <v>0.40376850605652759</v>
      </c>
      <c r="H516" s="36">
        <v>69.52893674293405</v>
      </c>
      <c r="I516" s="35">
        <v>30.06729475100942</v>
      </c>
      <c r="J516" s="35">
        <v>34.721399730820984</v>
      </c>
    </row>
    <row r="517" spans="1:10" s="216" customFormat="1">
      <c r="A517" s="49">
        <v>8</v>
      </c>
      <c r="B517" s="62" t="s">
        <v>585</v>
      </c>
      <c r="C517" s="133">
        <v>4604</v>
      </c>
      <c r="D517" s="133">
        <v>230093</v>
      </c>
      <c r="E517" s="133">
        <v>84782</v>
      </c>
      <c r="F517" s="134">
        <v>319479</v>
      </c>
      <c r="G517" s="140">
        <v>1.4410962848888347</v>
      </c>
      <c r="H517" s="140">
        <v>72.021322215231677</v>
      </c>
      <c r="I517" s="141">
        <v>26.53758149987949</v>
      </c>
      <c r="J517" s="141">
        <v>34.975995292335575</v>
      </c>
    </row>
    <row r="518" spans="1:10">
      <c r="A518" s="24"/>
      <c r="B518" s="46"/>
      <c r="C518" s="65"/>
      <c r="D518" s="57"/>
      <c r="E518" s="57"/>
      <c r="F518" s="81"/>
      <c r="G518" s="36"/>
      <c r="H518" s="36"/>
      <c r="I518" s="35"/>
      <c r="J518" s="35"/>
    </row>
    <row r="519" spans="1:10">
      <c r="A519" s="24">
        <v>9161000</v>
      </c>
      <c r="B519" s="46" t="s">
        <v>396</v>
      </c>
      <c r="C519" s="65">
        <v>497</v>
      </c>
      <c r="D519" s="57">
        <v>1347</v>
      </c>
      <c r="E519" s="57">
        <v>2095</v>
      </c>
      <c r="F519" s="81">
        <v>3939</v>
      </c>
      <c r="G519" s="36">
        <v>12.617415587712618</v>
      </c>
      <c r="H519" s="36">
        <v>34.196496572734198</v>
      </c>
      <c r="I519" s="35">
        <v>53.186087839553188</v>
      </c>
      <c r="J519" s="35">
        <v>36.287382584412349</v>
      </c>
    </row>
    <row r="520" spans="1:10">
      <c r="A520" s="24">
        <v>9162000</v>
      </c>
      <c r="B520" s="46" t="s">
        <v>397</v>
      </c>
      <c r="C520" s="65">
        <v>2660</v>
      </c>
      <c r="D520" s="57">
        <v>13851</v>
      </c>
      <c r="E520" s="57">
        <v>25977</v>
      </c>
      <c r="F520" s="81">
        <v>42488</v>
      </c>
      <c r="G520" s="36">
        <v>6.2605912257578611</v>
      </c>
      <c r="H520" s="36">
        <v>32.599792882696292</v>
      </c>
      <c r="I520" s="35">
        <v>61.139615891545851</v>
      </c>
      <c r="J520" s="35">
        <v>38.285515910374414</v>
      </c>
    </row>
    <row r="521" spans="1:10">
      <c r="A521" s="24">
        <v>9163000</v>
      </c>
      <c r="B521" s="46" t="s">
        <v>398</v>
      </c>
      <c r="C521" s="65">
        <v>358</v>
      </c>
      <c r="D521" s="57">
        <v>811</v>
      </c>
      <c r="E521" s="57">
        <v>548</v>
      </c>
      <c r="F521" s="81">
        <v>1717</v>
      </c>
      <c r="G521" s="36">
        <v>20.850320326150261</v>
      </c>
      <c r="H521" s="36">
        <v>47.233546884100171</v>
      </c>
      <c r="I521" s="35">
        <v>31.916132789749565</v>
      </c>
      <c r="J521" s="35">
        <v>33.715200931857908</v>
      </c>
    </row>
    <row r="522" spans="1:10">
      <c r="A522" s="24">
        <v>9171000</v>
      </c>
      <c r="B522" s="46" t="s">
        <v>399</v>
      </c>
      <c r="C522" s="65">
        <v>652</v>
      </c>
      <c r="D522" s="57">
        <v>1783</v>
      </c>
      <c r="E522" s="57">
        <v>673</v>
      </c>
      <c r="F522" s="81">
        <v>3108</v>
      </c>
      <c r="G522" s="36">
        <v>20.978120978120977</v>
      </c>
      <c r="H522" s="36">
        <v>57.368082368082369</v>
      </c>
      <c r="I522" s="35">
        <v>21.653796653796654</v>
      </c>
      <c r="J522" s="35">
        <v>31.461389961389923</v>
      </c>
    </row>
    <row r="523" spans="1:10">
      <c r="A523" s="24">
        <v>9172000</v>
      </c>
      <c r="B523" s="46" t="s">
        <v>400</v>
      </c>
      <c r="C523" s="65">
        <v>980</v>
      </c>
      <c r="D523" s="57">
        <v>1102</v>
      </c>
      <c r="E523" s="57">
        <v>508</v>
      </c>
      <c r="F523" s="81">
        <v>2590</v>
      </c>
      <c r="G523" s="36">
        <v>37.837837837837839</v>
      </c>
      <c r="H523" s="36">
        <v>42.548262548262549</v>
      </c>
      <c r="I523" s="35">
        <v>19.613899613899616</v>
      </c>
      <c r="J523" s="35">
        <v>30.281467181467207</v>
      </c>
    </row>
    <row r="524" spans="1:10">
      <c r="A524" s="24">
        <v>9173000</v>
      </c>
      <c r="B524" s="46" t="s">
        <v>401</v>
      </c>
      <c r="C524" s="65">
        <v>1134</v>
      </c>
      <c r="D524" s="57">
        <v>1479</v>
      </c>
      <c r="E524" s="57">
        <v>1032</v>
      </c>
      <c r="F524" s="81">
        <v>3645</v>
      </c>
      <c r="G524" s="36">
        <v>31.111111111111111</v>
      </c>
      <c r="H524" s="36">
        <v>40.5761316872428</v>
      </c>
      <c r="I524" s="35">
        <v>28.31275720164609</v>
      </c>
      <c r="J524" s="35">
        <v>32.313305898491087</v>
      </c>
    </row>
    <row r="525" spans="1:10">
      <c r="A525" s="24">
        <v>9174000</v>
      </c>
      <c r="B525" s="46" t="s">
        <v>402</v>
      </c>
      <c r="C525" s="65">
        <v>849</v>
      </c>
      <c r="D525" s="57">
        <v>1816</v>
      </c>
      <c r="E525" s="57">
        <v>2238</v>
      </c>
      <c r="F525" s="81">
        <v>4903</v>
      </c>
      <c r="G525" s="36">
        <v>17.315929023047115</v>
      </c>
      <c r="H525" s="36">
        <v>37.038547827860491</v>
      </c>
      <c r="I525" s="35">
        <v>45.645523149092391</v>
      </c>
      <c r="J525" s="35">
        <v>35.6336936569448</v>
      </c>
    </row>
    <row r="526" spans="1:10">
      <c r="A526" s="24">
        <v>9175000</v>
      </c>
      <c r="B526" s="46" t="s">
        <v>403</v>
      </c>
      <c r="C526" s="65">
        <v>684</v>
      </c>
      <c r="D526" s="57">
        <v>1700</v>
      </c>
      <c r="E526" s="57">
        <v>2260</v>
      </c>
      <c r="F526" s="81">
        <v>4644</v>
      </c>
      <c r="G526" s="36">
        <v>14.728682170542635</v>
      </c>
      <c r="H526" s="36">
        <v>36.606373815676143</v>
      </c>
      <c r="I526" s="35">
        <v>48.664944013781223</v>
      </c>
      <c r="J526" s="35">
        <v>36.136520241171432</v>
      </c>
    </row>
    <row r="527" spans="1:10">
      <c r="A527" s="24">
        <v>9176000</v>
      </c>
      <c r="B527" s="46" t="s">
        <v>404</v>
      </c>
      <c r="C527" s="65">
        <v>1094</v>
      </c>
      <c r="D527" s="57">
        <v>1910</v>
      </c>
      <c r="E527" s="57">
        <v>1287</v>
      </c>
      <c r="F527" s="81">
        <v>4291</v>
      </c>
      <c r="G527" s="36">
        <v>25.495222558844091</v>
      </c>
      <c r="H527" s="36">
        <v>44.511768818457234</v>
      </c>
      <c r="I527" s="35">
        <v>29.993008622698671</v>
      </c>
      <c r="J527" s="35">
        <v>32.057096247960757</v>
      </c>
    </row>
    <row r="528" spans="1:10">
      <c r="A528" s="24">
        <v>9177000</v>
      </c>
      <c r="B528" s="46" t="s">
        <v>405</v>
      </c>
      <c r="C528" s="65">
        <v>1032</v>
      </c>
      <c r="D528" s="57">
        <v>1856</v>
      </c>
      <c r="E528" s="57">
        <v>1352</v>
      </c>
      <c r="F528" s="81">
        <v>4240</v>
      </c>
      <c r="G528" s="36">
        <v>24.339622641509433</v>
      </c>
      <c r="H528" s="36">
        <v>43.773584905660378</v>
      </c>
      <c r="I528" s="35">
        <v>31.886792452830189</v>
      </c>
      <c r="J528" s="35">
        <v>32.220518867924518</v>
      </c>
    </row>
    <row r="529" spans="1:10">
      <c r="A529" s="24">
        <v>9178000</v>
      </c>
      <c r="B529" s="46" t="s">
        <v>406</v>
      </c>
      <c r="C529" s="65">
        <v>1432</v>
      </c>
      <c r="D529" s="57">
        <v>2278</v>
      </c>
      <c r="E529" s="57">
        <v>1879</v>
      </c>
      <c r="F529" s="81">
        <v>5589</v>
      </c>
      <c r="G529" s="36">
        <v>25.621757022723205</v>
      </c>
      <c r="H529" s="36">
        <v>40.758633029164429</v>
      </c>
      <c r="I529" s="35">
        <v>33.619609948112362</v>
      </c>
      <c r="J529" s="35">
        <v>33.374485596707828</v>
      </c>
    </row>
    <row r="530" spans="1:10">
      <c r="A530" s="24">
        <v>9179000</v>
      </c>
      <c r="B530" s="46" t="s">
        <v>407</v>
      </c>
      <c r="C530" s="65">
        <v>1229</v>
      </c>
      <c r="D530" s="57">
        <v>2579</v>
      </c>
      <c r="E530" s="57">
        <v>3200</v>
      </c>
      <c r="F530" s="81">
        <v>7008</v>
      </c>
      <c r="G530" s="36">
        <v>17.537100456621005</v>
      </c>
      <c r="H530" s="36">
        <v>36.800799086757991</v>
      </c>
      <c r="I530" s="35">
        <v>45.662100456621005</v>
      </c>
      <c r="J530" s="35">
        <v>35.519834474885748</v>
      </c>
    </row>
    <row r="531" spans="1:10">
      <c r="A531" s="24">
        <v>9180000</v>
      </c>
      <c r="B531" s="46" t="s">
        <v>408</v>
      </c>
      <c r="C531" s="65">
        <v>945</v>
      </c>
      <c r="D531" s="57">
        <v>814</v>
      </c>
      <c r="E531" s="57">
        <v>449</v>
      </c>
      <c r="F531" s="81">
        <v>2208</v>
      </c>
      <c r="G531" s="36">
        <v>42.798913043478258</v>
      </c>
      <c r="H531" s="36">
        <v>36.865942028985508</v>
      </c>
      <c r="I531" s="35">
        <v>20.335144927536231</v>
      </c>
      <c r="J531" s="35">
        <v>30.012228260869577</v>
      </c>
    </row>
    <row r="532" spans="1:10">
      <c r="A532" s="24">
        <v>9181000</v>
      </c>
      <c r="B532" s="46" t="s">
        <v>409</v>
      </c>
      <c r="C532" s="65">
        <v>1401</v>
      </c>
      <c r="D532" s="57">
        <v>1387</v>
      </c>
      <c r="E532" s="57">
        <v>787</v>
      </c>
      <c r="F532" s="81">
        <v>3575</v>
      </c>
      <c r="G532" s="36">
        <v>39.188811188811187</v>
      </c>
      <c r="H532" s="36">
        <v>38.7972027972028</v>
      </c>
      <c r="I532" s="35">
        <v>22.013986013986013</v>
      </c>
      <c r="J532" s="35">
        <v>30.622377622377602</v>
      </c>
    </row>
    <row r="533" spans="1:10">
      <c r="A533" s="24">
        <v>9182000</v>
      </c>
      <c r="B533" s="46" t="s">
        <v>410</v>
      </c>
      <c r="C533" s="65">
        <v>785</v>
      </c>
      <c r="D533" s="57">
        <v>1063</v>
      </c>
      <c r="E533" s="57">
        <v>846</v>
      </c>
      <c r="F533" s="81">
        <v>2694</v>
      </c>
      <c r="G533" s="36">
        <v>29.138827023014105</v>
      </c>
      <c r="H533" s="36">
        <v>39.458054936896808</v>
      </c>
      <c r="I533" s="35">
        <v>31.403118040089087</v>
      </c>
      <c r="J533" s="35">
        <v>32.259094283593235</v>
      </c>
    </row>
    <row r="534" spans="1:10">
      <c r="A534" s="24">
        <v>9183000</v>
      </c>
      <c r="B534" s="46" t="s">
        <v>719</v>
      </c>
      <c r="C534" s="65">
        <v>1233</v>
      </c>
      <c r="D534" s="57">
        <v>1387</v>
      </c>
      <c r="E534" s="57">
        <v>665</v>
      </c>
      <c r="F534" s="81">
        <v>3285</v>
      </c>
      <c r="G534" s="36">
        <v>37.534246575342465</v>
      </c>
      <c r="H534" s="36">
        <v>42.222222222222221</v>
      </c>
      <c r="I534" s="35">
        <v>20.243531202435314</v>
      </c>
      <c r="J534" s="35">
        <v>30.673363774733588</v>
      </c>
    </row>
    <row r="535" spans="1:10">
      <c r="A535" s="24">
        <v>9184000</v>
      </c>
      <c r="B535" s="46" t="s">
        <v>411</v>
      </c>
      <c r="C535" s="65">
        <v>991</v>
      </c>
      <c r="D535" s="57">
        <v>4039</v>
      </c>
      <c r="E535" s="57">
        <v>6486</v>
      </c>
      <c r="F535" s="81">
        <v>11516</v>
      </c>
      <c r="G535" s="36">
        <v>8.6054185481069823</v>
      </c>
      <c r="H535" s="36">
        <v>35.072941993747833</v>
      </c>
      <c r="I535" s="35">
        <v>56.321639458145192</v>
      </c>
      <c r="J535" s="35">
        <v>37.562782216047253</v>
      </c>
    </row>
    <row r="536" spans="1:10">
      <c r="A536" s="24">
        <v>9185000</v>
      </c>
      <c r="B536" s="46" t="s">
        <v>412</v>
      </c>
      <c r="C536" s="65">
        <v>1132</v>
      </c>
      <c r="D536" s="57">
        <v>1070</v>
      </c>
      <c r="E536" s="57">
        <v>698</v>
      </c>
      <c r="F536" s="81">
        <v>2900</v>
      </c>
      <c r="G536" s="36">
        <v>39.03448275862069</v>
      </c>
      <c r="H536" s="36">
        <v>36.896551724137929</v>
      </c>
      <c r="I536" s="35">
        <v>24.068965517241381</v>
      </c>
      <c r="J536" s="35">
        <v>30.966206896551743</v>
      </c>
    </row>
    <row r="537" spans="1:10">
      <c r="A537" s="88">
        <v>9186000</v>
      </c>
      <c r="B537" s="46" t="s">
        <v>720</v>
      </c>
      <c r="C537" s="65">
        <v>1177</v>
      </c>
      <c r="D537" s="57">
        <v>1555</v>
      </c>
      <c r="E537" s="57">
        <v>1167</v>
      </c>
      <c r="F537" s="81">
        <v>3899</v>
      </c>
      <c r="G537" s="36">
        <v>30.18722749422929</v>
      </c>
      <c r="H537" s="36">
        <v>39.882021031033595</v>
      </c>
      <c r="I537" s="35">
        <v>29.930751474737111</v>
      </c>
      <c r="J537" s="35">
        <v>32.049756347781504</v>
      </c>
    </row>
    <row r="538" spans="1:10">
      <c r="A538" s="24">
        <v>9187000</v>
      </c>
      <c r="B538" s="46" t="s">
        <v>413</v>
      </c>
      <c r="C538" s="65">
        <v>2788</v>
      </c>
      <c r="D538" s="57">
        <v>3178</v>
      </c>
      <c r="E538" s="57">
        <v>1534</v>
      </c>
      <c r="F538" s="81">
        <v>7500</v>
      </c>
      <c r="G538" s="36">
        <v>37.173333333333332</v>
      </c>
      <c r="H538" s="36">
        <v>42.373333333333335</v>
      </c>
      <c r="I538" s="35">
        <v>20.453333333333333</v>
      </c>
      <c r="J538" s="35">
        <v>30.587466666666682</v>
      </c>
    </row>
    <row r="539" spans="1:10">
      <c r="A539" s="24">
        <v>9188000</v>
      </c>
      <c r="B539" s="46" t="s">
        <v>414</v>
      </c>
      <c r="C539" s="65">
        <v>638</v>
      </c>
      <c r="D539" s="57">
        <v>1842</v>
      </c>
      <c r="E539" s="57">
        <v>1820</v>
      </c>
      <c r="F539" s="81">
        <v>4300</v>
      </c>
      <c r="G539" s="36">
        <v>14.837209302325581</v>
      </c>
      <c r="H539" s="36">
        <v>42.837209302325583</v>
      </c>
      <c r="I539" s="35">
        <v>42.325581395348834</v>
      </c>
      <c r="J539" s="35">
        <v>34.693488372092901</v>
      </c>
    </row>
    <row r="540" spans="1:10">
      <c r="A540" s="24">
        <v>9189000</v>
      </c>
      <c r="B540" s="46" t="s">
        <v>415</v>
      </c>
      <c r="C540" s="65">
        <v>1844</v>
      </c>
      <c r="D540" s="57">
        <v>2222</v>
      </c>
      <c r="E540" s="57">
        <v>710</v>
      </c>
      <c r="F540" s="81">
        <v>4776</v>
      </c>
      <c r="G540" s="36">
        <v>38.609715242881073</v>
      </c>
      <c r="H540" s="36">
        <v>46.524288107202679</v>
      </c>
      <c r="I540" s="35">
        <v>14.865996649916248</v>
      </c>
      <c r="J540" s="35">
        <v>29.620393634840916</v>
      </c>
    </row>
    <row r="541" spans="1:10">
      <c r="A541" s="24">
        <v>9190000</v>
      </c>
      <c r="B541" s="46" t="s">
        <v>416</v>
      </c>
      <c r="C541" s="65">
        <v>1381</v>
      </c>
      <c r="D541" s="57">
        <v>1641</v>
      </c>
      <c r="E541" s="57">
        <v>934</v>
      </c>
      <c r="F541" s="81">
        <v>3956</v>
      </c>
      <c r="G541" s="36">
        <v>34.908998988877656</v>
      </c>
      <c r="H541" s="36">
        <v>41.481294236602629</v>
      </c>
      <c r="I541" s="35">
        <v>23.609706774519715</v>
      </c>
      <c r="J541" s="35">
        <v>30.975227502527755</v>
      </c>
    </row>
    <row r="542" spans="1:10">
      <c r="A542" s="24">
        <v>9261000</v>
      </c>
      <c r="B542" s="46" t="s">
        <v>417</v>
      </c>
      <c r="C542" s="65">
        <v>252</v>
      </c>
      <c r="D542" s="57">
        <v>836</v>
      </c>
      <c r="E542" s="57">
        <v>858</v>
      </c>
      <c r="F542" s="81">
        <v>1946</v>
      </c>
      <c r="G542" s="36">
        <v>12.949640287769784</v>
      </c>
      <c r="H542" s="36">
        <v>42.959917780061666</v>
      </c>
      <c r="I542" s="35">
        <v>44.090441932168552</v>
      </c>
      <c r="J542" s="35">
        <v>36.024152106886007</v>
      </c>
    </row>
    <row r="543" spans="1:10">
      <c r="A543" s="24">
        <v>9262000</v>
      </c>
      <c r="B543" s="46" t="s">
        <v>418</v>
      </c>
      <c r="C543" s="65">
        <v>203</v>
      </c>
      <c r="D543" s="57">
        <v>610</v>
      </c>
      <c r="E543" s="57">
        <v>458</v>
      </c>
      <c r="F543" s="81">
        <v>1271</v>
      </c>
      <c r="G543" s="36">
        <v>15.971675845790715</v>
      </c>
      <c r="H543" s="36">
        <v>47.993705743509047</v>
      </c>
      <c r="I543" s="35">
        <v>36.034618410700233</v>
      </c>
      <c r="J543" s="35">
        <v>34.015735641227408</v>
      </c>
    </row>
    <row r="544" spans="1:10">
      <c r="A544" s="24">
        <v>9263000</v>
      </c>
      <c r="B544" s="46" t="s">
        <v>419</v>
      </c>
      <c r="C544" s="65">
        <v>450</v>
      </c>
      <c r="D544" s="57">
        <v>427</v>
      </c>
      <c r="E544" s="57">
        <v>283</v>
      </c>
      <c r="F544" s="81">
        <v>1160</v>
      </c>
      <c r="G544" s="36">
        <v>38.793103448275865</v>
      </c>
      <c r="H544" s="36">
        <v>36.810344827586206</v>
      </c>
      <c r="I544" s="35">
        <v>24.396551724137932</v>
      </c>
      <c r="J544" s="35">
        <v>31.021551724137929</v>
      </c>
    </row>
    <row r="545" spans="1:10">
      <c r="A545" s="24">
        <v>9271000</v>
      </c>
      <c r="B545" s="46" t="s">
        <v>420</v>
      </c>
      <c r="C545" s="65">
        <v>1683</v>
      </c>
      <c r="D545" s="57">
        <v>1157</v>
      </c>
      <c r="E545" s="57">
        <v>394</v>
      </c>
      <c r="F545" s="81">
        <v>3234</v>
      </c>
      <c r="G545" s="36">
        <v>52.04081632653061</v>
      </c>
      <c r="H545" s="36">
        <v>35.77612863327149</v>
      </c>
      <c r="I545" s="35">
        <v>12.183055040197898</v>
      </c>
      <c r="J545" s="35">
        <v>28.674397031539947</v>
      </c>
    </row>
    <row r="546" spans="1:10">
      <c r="A546" s="24">
        <v>9272000</v>
      </c>
      <c r="B546" s="46" t="s">
        <v>421</v>
      </c>
      <c r="C546" s="65">
        <v>659</v>
      </c>
      <c r="D546" s="57">
        <v>1102</v>
      </c>
      <c r="E546" s="57">
        <v>156</v>
      </c>
      <c r="F546" s="81">
        <v>1917</v>
      </c>
      <c r="G546" s="36">
        <v>34.376630151278036</v>
      </c>
      <c r="H546" s="36">
        <v>57.485654668753263</v>
      </c>
      <c r="I546" s="35">
        <v>8.1377151799687013</v>
      </c>
      <c r="J546" s="35">
        <v>28.840375586854456</v>
      </c>
    </row>
    <row r="547" spans="1:10">
      <c r="A547" s="24">
        <v>9273000</v>
      </c>
      <c r="B547" s="46" t="s">
        <v>422</v>
      </c>
      <c r="C547" s="65">
        <v>1203</v>
      </c>
      <c r="D547" s="57">
        <v>1603</v>
      </c>
      <c r="E547" s="57">
        <v>640</v>
      </c>
      <c r="F547" s="81">
        <v>3446</v>
      </c>
      <c r="G547" s="36">
        <v>34.910040626813696</v>
      </c>
      <c r="H547" s="36">
        <v>46.51770168311085</v>
      </c>
      <c r="I547" s="35">
        <v>18.57225769007545</v>
      </c>
      <c r="J547" s="35">
        <v>30.69616947185143</v>
      </c>
    </row>
    <row r="548" spans="1:10">
      <c r="A548" s="24">
        <v>9274000</v>
      </c>
      <c r="B548" s="46" t="s">
        <v>423</v>
      </c>
      <c r="C548" s="65">
        <v>1525</v>
      </c>
      <c r="D548" s="57">
        <v>1902</v>
      </c>
      <c r="E548" s="57">
        <v>1167</v>
      </c>
      <c r="F548" s="81">
        <v>4594</v>
      </c>
      <c r="G548" s="36">
        <v>33.195472355245975</v>
      </c>
      <c r="H548" s="36">
        <v>41.401828471919899</v>
      </c>
      <c r="I548" s="35">
        <v>25.402699172834133</v>
      </c>
      <c r="J548" s="35">
        <v>31.681105790161059</v>
      </c>
    </row>
    <row r="549" spans="1:10">
      <c r="A549" s="24">
        <v>9275000</v>
      </c>
      <c r="B549" s="46" t="s">
        <v>424</v>
      </c>
      <c r="C549" s="65">
        <v>2366</v>
      </c>
      <c r="D549" s="57">
        <v>2267</v>
      </c>
      <c r="E549" s="57">
        <v>502</v>
      </c>
      <c r="F549" s="81">
        <v>5135</v>
      </c>
      <c r="G549" s="36">
        <v>46.075949367088604</v>
      </c>
      <c r="H549" s="36">
        <v>44.148003894839341</v>
      </c>
      <c r="I549" s="35">
        <v>9.7760467380720542</v>
      </c>
      <c r="J549" s="35">
        <v>28.321713729308613</v>
      </c>
    </row>
    <row r="550" spans="1:10">
      <c r="A550" s="24">
        <v>9276000</v>
      </c>
      <c r="B550" s="46" t="s">
        <v>425</v>
      </c>
      <c r="C550" s="65">
        <v>1057</v>
      </c>
      <c r="D550" s="57">
        <v>662</v>
      </c>
      <c r="E550" s="57">
        <v>180</v>
      </c>
      <c r="F550" s="81">
        <v>1899</v>
      </c>
      <c r="G550" s="36">
        <v>55.660874144286467</v>
      </c>
      <c r="H550" s="36">
        <v>34.860452869931542</v>
      </c>
      <c r="I550" s="35">
        <v>9.4786729857819907</v>
      </c>
      <c r="J550" s="35">
        <v>27.866771985255422</v>
      </c>
    </row>
    <row r="551" spans="1:10">
      <c r="A551" s="24">
        <v>9277000</v>
      </c>
      <c r="B551" s="46" t="s">
        <v>426</v>
      </c>
      <c r="C551" s="65">
        <v>1290</v>
      </c>
      <c r="D551" s="57">
        <v>1490</v>
      </c>
      <c r="E551" s="57">
        <v>511</v>
      </c>
      <c r="F551" s="81">
        <v>3291</v>
      </c>
      <c r="G551" s="36">
        <v>39.197812215132181</v>
      </c>
      <c r="H551" s="36">
        <v>45.274992403524763</v>
      </c>
      <c r="I551" s="35">
        <v>15.527195381343057</v>
      </c>
      <c r="J551" s="35">
        <v>29.505925250683674</v>
      </c>
    </row>
    <row r="552" spans="1:10">
      <c r="A552" s="24">
        <v>9278000</v>
      </c>
      <c r="B552" s="46" t="s">
        <v>427</v>
      </c>
      <c r="C552" s="65">
        <v>1469</v>
      </c>
      <c r="D552" s="57">
        <v>1029</v>
      </c>
      <c r="E552" s="57">
        <v>351</v>
      </c>
      <c r="F552" s="81">
        <v>2849</v>
      </c>
      <c r="G552" s="36">
        <v>51.56195156195156</v>
      </c>
      <c r="H552" s="36">
        <v>36.117936117936118</v>
      </c>
      <c r="I552" s="35">
        <v>12.320112320112321</v>
      </c>
      <c r="J552" s="35">
        <v>28.998946998946973</v>
      </c>
    </row>
    <row r="553" spans="1:10">
      <c r="A553" s="24">
        <v>9279000</v>
      </c>
      <c r="B553" s="46" t="s">
        <v>428</v>
      </c>
      <c r="C553" s="65">
        <v>1244</v>
      </c>
      <c r="D553" s="57">
        <v>886</v>
      </c>
      <c r="E553" s="57">
        <v>483</v>
      </c>
      <c r="F553" s="81">
        <v>2613</v>
      </c>
      <c r="G553" s="36">
        <v>47.608113279755074</v>
      </c>
      <c r="H553" s="36">
        <v>33.907386146192117</v>
      </c>
      <c r="I553" s="35">
        <v>18.484500574052813</v>
      </c>
      <c r="J553" s="35">
        <v>29.331037122081838</v>
      </c>
    </row>
    <row r="554" spans="1:10">
      <c r="A554" s="80">
        <v>9361000</v>
      </c>
      <c r="B554" s="46" t="s">
        <v>429</v>
      </c>
      <c r="C554" s="65">
        <v>165</v>
      </c>
      <c r="D554" s="57">
        <v>489</v>
      </c>
      <c r="E554" s="57">
        <v>403</v>
      </c>
      <c r="F554" s="81">
        <v>1057</v>
      </c>
      <c r="G554" s="36">
        <v>15.610217596972564</v>
      </c>
      <c r="H554" s="36">
        <v>46.263008514664143</v>
      </c>
      <c r="I554" s="35">
        <v>38.126773888363296</v>
      </c>
      <c r="J554" s="35">
        <v>34.384105960264847</v>
      </c>
    </row>
    <row r="555" spans="1:10">
      <c r="A555" s="80">
        <v>9362000</v>
      </c>
      <c r="B555" s="46" t="s">
        <v>430</v>
      </c>
      <c r="C555" s="65">
        <v>578</v>
      </c>
      <c r="D555" s="57">
        <v>1684</v>
      </c>
      <c r="E555" s="57">
        <v>1748</v>
      </c>
      <c r="F555" s="81">
        <v>4010</v>
      </c>
      <c r="G555" s="36">
        <v>14.413965087281795</v>
      </c>
      <c r="H555" s="36">
        <v>41.99501246882793</v>
      </c>
      <c r="I555" s="35">
        <v>43.591022443890274</v>
      </c>
      <c r="J555" s="35">
        <v>35.366334164588601</v>
      </c>
    </row>
    <row r="556" spans="1:10">
      <c r="A556" s="24">
        <v>9363000</v>
      </c>
      <c r="B556" s="46" t="s">
        <v>431</v>
      </c>
      <c r="C556" s="65">
        <v>199</v>
      </c>
      <c r="D556" s="57">
        <v>439</v>
      </c>
      <c r="E556" s="57">
        <v>483</v>
      </c>
      <c r="F556" s="81">
        <v>1121</v>
      </c>
      <c r="G556" s="36">
        <v>17.752007136485283</v>
      </c>
      <c r="H556" s="36">
        <v>39.161462979482607</v>
      </c>
      <c r="I556" s="35">
        <v>43.086529884032117</v>
      </c>
      <c r="J556" s="35">
        <v>35.424620874219499</v>
      </c>
    </row>
    <row r="557" spans="1:10">
      <c r="A557" s="24">
        <v>9371000</v>
      </c>
      <c r="B557" s="46" t="s">
        <v>432</v>
      </c>
      <c r="C557" s="65">
        <v>630</v>
      </c>
      <c r="D557" s="57">
        <v>1431</v>
      </c>
      <c r="E557" s="57">
        <v>618</v>
      </c>
      <c r="F557" s="81">
        <v>2679</v>
      </c>
      <c r="G557" s="36">
        <v>23.516237402015676</v>
      </c>
      <c r="H557" s="36">
        <v>53.415453527435609</v>
      </c>
      <c r="I557" s="35">
        <v>23.068309070548711</v>
      </c>
      <c r="J557" s="35">
        <v>31.970884658454615</v>
      </c>
    </row>
    <row r="558" spans="1:10">
      <c r="A558" s="24">
        <v>9372000</v>
      </c>
      <c r="B558" s="46" t="s">
        <v>433</v>
      </c>
      <c r="C558" s="65">
        <v>2028</v>
      </c>
      <c r="D558" s="57">
        <v>1064</v>
      </c>
      <c r="E558" s="57">
        <v>305</v>
      </c>
      <c r="F558" s="81">
        <v>3397</v>
      </c>
      <c r="G558" s="36">
        <v>59.699735060347365</v>
      </c>
      <c r="H558" s="36">
        <v>31.321754489255227</v>
      </c>
      <c r="I558" s="35">
        <v>8.97851045039741</v>
      </c>
      <c r="J558" s="35">
        <v>27.668825434206639</v>
      </c>
    </row>
    <row r="559" spans="1:10">
      <c r="A559" s="24">
        <v>9373000</v>
      </c>
      <c r="B559" s="46" t="s">
        <v>434</v>
      </c>
      <c r="C559" s="65">
        <v>881</v>
      </c>
      <c r="D559" s="57">
        <v>1984</v>
      </c>
      <c r="E559" s="57">
        <v>899</v>
      </c>
      <c r="F559" s="81">
        <v>3764</v>
      </c>
      <c r="G559" s="36">
        <v>23.40595111583422</v>
      </c>
      <c r="H559" s="36">
        <v>52.709883103081829</v>
      </c>
      <c r="I559" s="35">
        <v>23.884165781083954</v>
      </c>
      <c r="J559" s="35">
        <v>31.617959617428312</v>
      </c>
    </row>
    <row r="560" spans="1:10">
      <c r="A560" s="24">
        <v>9374000</v>
      </c>
      <c r="B560" s="46" t="s">
        <v>723</v>
      </c>
      <c r="C560" s="65">
        <v>903</v>
      </c>
      <c r="D560" s="57">
        <v>1066</v>
      </c>
      <c r="E560" s="57">
        <v>600</v>
      </c>
      <c r="F560" s="81">
        <v>2569</v>
      </c>
      <c r="G560" s="36">
        <v>35.149863760217983</v>
      </c>
      <c r="H560" s="36">
        <v>41.494745036979367</v>
      </c>
      <c r="I560" s="35">
        <v>23.355391202802647</v>
      </c>
      <c r="J560" s="35">
        <v>30.921759439470623</v>
      </c>
    </row>
    <row r="561" spans="1:10">
      <c r="A561" s="24">
        <v>9375000</v>
      </c>
      <c r="B561" s="46" t="s">
        <v>435</v>
      </c>
      <c r="C561" s="65">
        <v>1851</v>
      </c>
      <c r="D561" s="57">
        <v>2667</v>
      </c>
      <c r="E561" s="57">
        <v>1225</v>
      </c>
      <c r="F561" s="81">
        <v>5743</v>
      </c>
      <c r="G561" s="36">
        <v>32.230541528817689</v>
      </c>
      <c r="H561" s="36">
        <v>46.439143304892916</v>
      </c>
      <c r="I561" s="35">
        <v>21.330315166289395</v>
      </c>
      <c r="J561" s="35">
        <v>30.995995124499377</v>
      </c>
    </row>
    <row r="562" spans="1:10">
      <c r="A562" s="24">
        <v>9376000</v>
      </c>
      <c r="B562" s="46" t="s">
        <v>436</v>
      </c>
      <c r="C562" s="65">
        <v>1582</v>
      </c>
      <c r="D562" s="57">
        <v>1636</v>
      </c>
      <c r="E562" s="57">
        <v>661</v>
      </c>
      <c r="F562" s="81">
        <v>3879</v>
      </c>
      <c r="G562" s="36">
        <v>40.783707141015725</v>
      </c>
      <c r="H562" s="36">
        <v>42.175818509925236</v>
      </c>
      <c r="I562" s="35">
        <v>17.040474349059036</v>
      </c>
      <c r="J562" s="35">
        <v>29.979891724671297</v>
      </c>
    </row>
    <row r="563" spans="1:10">
      <c r="A563" s="24">
        <v>9377000</v>
      </c>
      <c r="B563" s="46" t="s">
        <v>437</v>
      </c>
      <c r="C563" s="65">
        <v>852</v>
      </c>
      <c r="D563" s="57">
        <v>714</v>
      </c>
      <c r="E563" s="57">
        <v>341</v>
      </c>
      <c r="F563" s="81">
        <v>1907</v>
      </c>
      <c r="G563" s="36">
        <v>44.677503932878871</v>
      </c>
      <c r="H563" s="36">
        <v>37.44100681699004</v>
      </c>
      <c r="I563" s="35">
        <v>17.881489250131096</v>
      </c>
      <c r="J563" s="35">
        <v>29.669113791295246</v>
      </c>
    </row>
    <row r="564" spans="1:10">
      <c r="A564" s="24">
        <v>9461000</v>
      </c>
      <c r="B564" s="46" t="s">
        <v>438</v>
      </c>
      <c r="C564" s="65">
        <v>213</v>
      </c>
      <c r="D564" s="57">
        <v>788</v>
      </c>
      <c r="E564" s="57">
        <v>910</v>
      </c>
      <c r="F564" s="81">
        <v>1911</v>
      </c>
      <c r="G564" s="36">
        <v>11.145996860282574</v>
      </c>
      <c r="H564" s="36">
        <v>41.234955520669807</v>
      </c>
      <c r="I564" s="35">
        <v>47.61904761904762</v>
      </c>
      <c r="J564" s="35">
        <v>36.204081632653072</v>
      </c>
    </row>
    <row r="565" spans="1:10">
      <c r="A565" s="24">
        <v>9462000</v>
      </c>
      <c r="B565" s="46" t="s">
        <v>439</v>
      </c>
      <c r="C565" s="65">
        <v>270</v>
      </c>
      <c r="D565" s="57">
        <v>660</v>
      </c>
      <c r="E565" s="57">
        <v>704</v>
      </c>
      <c r="F565" s="81">
        <v>1634</v>
      </c>
      <c r="G565" s="36">
        <v>16.523867809057528</v>
      </c>
      <c r="H565" s="36">
        <v>40.391676866585065</v>
      </c>
      <c r="I565" s="35">
        <v>43.084455324357407</v>
      </c>
      <c r="J565" s="35">
        <v>35.206854345165169</v>
      </c>
    </row>
    <row r="566" spans="1:10">
      <c r="A566" s="24">
        <v>9463000</v>
      </c>
      <c r="B566" s="46" t="s">
        <v>440</v>
      </c>
      <c r="C566" s="65">
        <v>118</v>
      </c>
      <c r="D566" s="57">
        <v>336</v>
      </c>
      <c r="E566" s="57">
        <v>638</v>
      </c>
      <c r="F566" s="81">
        <v>1092</v>
      </c>
      <c r="G566" s="36">
        <v>10.805860805860807</v>
      </c>
      <c r="H566" s="36">
        <v>30.76923076923077</v>
      </c>
      <c r="I566" s="35">
        <v>58.424908424908423</v>
      </c>
      <c r="J566" s="35">
        <v>37.487179487179432</v>
      </c>
    </row>
    <row r="567" spans="1:10">
      <c r="A567" s="24">
        <v>9464000</v>
      </c>
      <c r="B567" s="46" t="s">
        <v>441</v>
      </c>
      <c r="C567" s="65">
        <v>133</v>
      </c>
      <c r="D567" s="57">
        <v>499</v>
      </c>
      <c r="E567" s="57">
        <v>584</v>
      </c>
      <c r="F567" s="81">
        <v>1216</v>
      </c>
      <c r="G567" s="36">
        <v>10.9375</v>
      </c>
      <c r="H567" s="36">
        <v>41.036184210526315</v>
      </c>
      <c r="I567" s="35">
        <v>48.026315789473685</v>
      </c>
      <c r="J567" s="35">
        <v>35.729440789473749</v>
      </c>
    </row>
    <row r="568" spans="1:10">
      <c r="A568" s="24">
        <v>9471000</v>
      </c>
      <c r="B568" s="46" t="s">
        <v>442</v>
      </c>
      <c r="C568" s="65">
        <v>863</v>
      </c>
      <c r="D568" s="57">
        <v>2043</v>
      </c>
      <c r="E568" s="57">
        <v>1468</v>
      </c>
      <c r="F568" s="81">
        <v>4374</v>
      </c>
      <c r="G568" s="36">
        <v>19.730224051211707</v>
      </c>
      <c r="H568" s="36">
        <v>46.707818930041149</v>
      </c>
      <c r="I568" s="35">
        <v>33.561957018747144</v>
      </c>
      <c r="J568" s="35">
        <v>33.472793781435712</v>
      </c>
    </row>
    <row r="569" spans="1:10">
      <c r="A569" s="24">
        <v>9472000</v>
      </c>
      <c r="B569" s="46" t="s">
        <v>443</v>
      </c>
      <c r="C569" s="65">
        <v>602</v>
      </c>
      <c r="D569" s="57">
        <v>1259</v>
      </c>
      <c r="E569" s="57">
        <v>916</v>
      </c>
      <c r="F569" s="81">
        <v>2777</v>
      </c>
      <c r="G569" s="36">
        <v>21.678069859560676</v>
      </c>
      <c r="H569" s="36">
        <v>45.336694274396834</v>
      </c>
      <c r="I569" s="35">
        <v>32.985235866042494</v>
      </c>
      <c r="J569" s="35">
        <v>33.383507382066945</v>
      </c>
    </row>
    <row r="570" spans="1:10">
      <c r="A570" s="24">
        <v>9473000</v>
      </c>
      <c r="B570" s="46" t="s">
        <v>444</v>
      </c>
      <c r="C570" s="65">
        <v>300</v>
      </c>
      <c r="D570" s="57">
        <v>798</v>
      </c>
      <c r="E570" s="57">
        <v>1187</v>
      </c>
      <c r="F570" s="81">
        <v>2285</v>
      </c>
      <c r="G570" s="36">
        <v>13.12910284463895</v>
      </c>
      <c r="H570" s="36">
        <v>34.923413566739605</v>
      </c>
      <c r="I570" s="35">
        <v>51.947483588621445</v>
      </c>
      <c r="J570" s="35">
        <v>36.556236323851216</v>
      </c>
    </row>
    <row r="571" spans="1:10">
      <c r="A571" s="24">
        <v>9474000</v>
      </c>
      <c r="B571" s="46" t="s">
        <v>445</v>
      </c>
      <c r="C571" s="65">
        <v>688</v>
      </c>
      <c r="D571" s="57">
        <v>1546</v>
      </c>
      <c r="E571" s="57">
        <v>1147</v>
      </c>
      <c r="F571" s="81">
        <v>3381</v>
      </c>
      <c r="G571" s="36">
        <v>20.349009168884944</v>
      </c>
      <c r="H571" s="36">
        <v>45.72611653356995</v>
      </c>
      <c r="I571" s="35">
        <v>33.924874297545102</v>
      </c>
      <c r="J571" s="35">
        <v>33.119195504288804</v>
      </c>
    </row>
    <row r="572" spans="1:10">
      <c r="A572" s="24">
        <v>9475000</v>
      </c>
      <c r="B572" s="46" t="s">
        <v>446</v>
      </c>
      <c r="C572" s="65">
        <v>499</v>
      </c>
      <c r="D572" s="57">
        <v>910</v>
      </c>
      <c r="E572" s="57">
        <v>751</v>
      </c>
      <c r="F572" s="81">
        <v>2160</v>
      </c>
      <c r="G572" s="36">
        <v>23.101851851851851</v>
      </c>
      <c r="H572" s="36">
        <v>42.129629629629626</v>
      </c>
      <c r="I572" s="35">
        <v>34.768518518518519</v>
      </c>
      <c r="J572" s="35">
        <v>33.220833333333395</v>
      </c>
    </row>
    <row r="573" spans="1:10">
      <c r="A573" s="24">
        <v>9476000</v>
      </c>
      <c r="B573" s="46" t="s">
        <v>447</v>
      </c>
      <c r="C573" s="65">
        <v>207</v>
      </c>
      <c r="D573" s="57">
        <v>613</v>
      </c>
      <c r="E573" s="57">
        <v>816</v>
      </c>
      <c r="F573" s="81">
        <v>1636</v>
      </c>
      <c r="G573" s="36">
        <v>12.65281173594132</v>
      </c>
      <c r="H573" s="36">
        <v>37.469437652811735</v>
      </c>
      <c r="I573" s="35">
        <v>49.877750611246945</v>
      </c>
      <c r="J573" s="35">
        <v>35.089853300733566</v>
      </c>
    </row>
    <row r="574" spans="1:10">
      <c r="A574" s="24">
        <v>9477000</v>
      </c>
      <c r="B574" s="46" t="s">
        <v>448</v>
      </c>
      <c r="C574" s="65">
        <v>188</v>
      </c>
      <c r="D574" s="57">
        <v>658</v>
      </c>
      <c r="E574" s="57">
        <v>888</v>
      </c>
      <c r="F574" s="81">
        <v>1734</v>
      </c>
      <c r="G574" s="36">
        <v>10.841983852364475</v>
      </c>
      <c r="H574" s="36">
        <v>37.94694348327566</v>
      </c>
      <c r="I574" s="35">
        <v>51.211072664359861</v>
      </c>
      <c r="J574" s="35">
        <v>36.706459054209922</v>
      </c>
    </row>
    <row r="575" spans="1:10">
      <c r="A575" s="24">
        <v>9478000</v>
      </c>
      <c r="B575" s="46" t="s">
        <v>449</v>
      </c>
      <c r="C575" s="65">
        <v>325</v>
      </c>
      <c r="D575" s="57">
        <v>815</v>
      </c>
      <c r="E575" s="57">
        <v>698</v>
      </c>
      <c r="F575" s="81">
        <v>1838</v>
      </c>
      <c r="G575" s="36">
        <v>17.682263329706203</v>
      </c>
      <c r="H575" s="36">
        <v>44.341675734494018</v>
      </c>
      <c r="I575" s="35">
        <v>37.976060935799779</v>
      </c>
      <c r="J575" s="35">
        <v>33.935799782372122</v>
      </c>
    </row>
    <row r="576" spans="1:10">
      <c r="A576" s="24">
        <v>9479000</v>
      </c>
      <c r="B576" s="46" t="s">
        <v>722</v>
      </c>
      <c r="C576" s="65">
        <v>332</v>
      </c>
      <c r="D576" s="57">
        <v>623</v>
      </c>
      <c r="E576" s="57">
        <v>811</v>
      </c>
      <c r="F576" s="81">
        <v>1766</v>
      </c>
      <c r="G576" s="36">
        <v>18.799546998867498</v>
      </c>
      <c r="H576" s="36">
        <v>35.277463193657987</v>
      </c>
      <c r="I576" s="35">
        <v>45.922989807474522</v>
      </c>
      <c r="J576" s="35">
        <v>35.318799546998811</v>
      </c>
    </row>
    <row r="577" spans="1:10">
      <c r="A577" s="24">
        <v>9561000</v>
      </c>
      <c r="B577" s="46" t="s">
        <v>450</v>
      </c>
      <c r="C577" s="65">
        <v>183</v>
      </c>
      <c r="D577" s="57">
        <v>473</v>
      </c>
      <c r="E577" s="57">
        <v>465</v>
      </c>
      <c r="F577" s="81">
        <v>1121</v>
      </c>
      <c r="G577" s="36">
        <v>16.32471008028546</v>
      </c>
      <c r="H577" s="36">
        <v>42.194469223907227</v>
      </c>
      <c r="I577" s="35">
        <v>41.480820695807317</v>
      </c>
      <c r="J577" s="35">
        <v>34.916146297948359</v>
      </c>
    </row>
    <row r="578" spans="1:10">
      <c r="A578" s="24">
        <v>9562000</v>
      </c>
      <c r="B578" s="46" t="s">
        <v>451</v>
      </c>
      <c r="C578" s="65">
        <v>315</v>
      </c>
      <c r="D578" s="57">
        <v>1247</v>
      </c>
      <c r="E578" s="57">
        <v>1846</v>
      </c>
      <c r="F578" s="81">
        <v>3408</v>
      </c>
      <c r="G578" s="36">
        <v>9.2429577464788739</v>
      </c>
      <c r="H578" s="36">
        <v>36.590375586854464</v>
      </c>
      <c r="I578" s="35">
        <v>54.166666666666664</v>
      </c>
      <c r="J578" s="35">
        <v>37.096537558685426</v>
      </c>
    </row>
    <row r="579" spans="1:10">
      <c r="A579" s="24">
        <v>9563000</v>
      </c>
      <c r="B579" s="46" t="s">
        <v>452</v>
      </c>
      <c r="C579" s="65">
        <v>398</v>
      </c>
      <c r="D579" s="57">
        <v>1294</v>
      </c>
      <c r="E579" s="57">
        <v>1780</v>
      </c>
      <c r="F579" s="81">
        <v>3472</v>
      </c>
      <c r="G579" s="36">
        <v>11.463133640552995</v>
      </c>
      <c r="H579" s="36">
        <v>37.269585253456221</v>
      </c>
      <c r="I579" s="35">
        <v>51.267281105990783</v>
      </c>
      <c r="J579" s="35">
        <v>36.760944700460833</v>
      </c>
    </row>
    <row r="580" spans="1:10">
      <c r="A580" s="24">
        <v>9564000</v>
      </c>
      <c r="B580" s="46" t="s">
        <v>453</v>
      </c>
      <c r="C580" s="65">
        <v>878</v>
      </c>
      <c r="D580" s="57">
        <v>3630</v>
      </c>
      <c r="E580" s="57">
        <v>9931</v>
      </c>
      <c r="F580" s="81">
        <v>14439</v>
      </c>
      <c r="G580" s="36">
        <v>6.080753514786343</v>
      </c>
      <c r="H580" s="36">
        <v>25.140245169333056</v>
      </c>
      <c r="I580" s="35">
        <v>68.779001315880606</v>
      </c>
      <c r="J580" s="35">
        <v>38.724634669990891</v>
      </c>
    </row>
    <row r="581" spans="1:10">
      <c r="A581" s="24">
        <v>9565000</v>
      </c>
      <c r="B581" s="46" t="s">
        <v>454</v>
      </c>
      <c r="C581" s="65">
        <v>149</v>
      </c>
      <c r="D581" s="57">
        <v>501</v>
      </c>
      <c r="E581" s="57">
        <v>387</v>
      </c>
      <c r="F581" s="81">
        <v>1037</v>
      </c>
      <c r="G581" s="36">
        <v>14.368370298939247</v>
      </c>
      <c r="H581" s="36">
        <v>48.312439729990359</v>
      </c>
      <c r="I581" s="35">
        <v>37.319189971070394</v>
      </c>
      <c r="J581" s="35">
        <v>34.873674059787902</v>
      </c>
    </row>
    <row r="582" spans="1:10">
      <c r="A582" s="24">
        <v>9571000</v>
      </c>
      <c r="B582" s="46" t="s">
        <v>455</v>
      </c>
      <c r="C582" s="65">
        <v>1186</v>
      </c>
      <c r="D582" s="57">
        <v>2143</v>
      </c>
      <c r="E582" s="57">
        <v>1906</v>
      </c>
      <c r="F582" s="81">
        <v>5235</v>
      </c>
      <c r="G582" s="36">
        <v>22.655205348615091</v>
      </c>
      <c r="H582" s="36">
        <v>40.936007640878699</v>
      </c>
      <c r="I582" s="35">
        <v>36.408787010506209</v>
      </c>
      <c r="J582" s="35">
        <v>33.413371537726725</v>
      </c>
    </row>
    <row r="583" spans="1:10">
      <c r="A583" s="24">
        <v>9572000</v>
      </c>
      <c r="B583" s="46" t="s">
        <v>456</v>
      </c>
      <c r="C583" s="65">
        <v>604</v>
      </c>
      <c r="D583" s="57">
        <v>1843</v>
      </c>
      <c r="E583" s="57">
        <v>1785</v>
      </c>
      <c r="F583" s="81">
        <v>4232</v>
      </c>
      <c r="G583" s="36">
        <v>14.272211720226844</v>
      </c>
      <c r="H583" s="36">
        <v>43.549149338374292</v>
      </c>
      <c r="I583" s="35">
        <v>42.178638941398866</v>
      </c>
      <c r="J583" s="35">
        <v>34.754017013232577</v>
      </c>
    </row>
    <row r="584" spans="1:10">
      <c r="A584" s="24">
        <v>9573000</v>
      </c>
      <c r="B584" s="46" t="s">
        <v>457</v>
      </c>
      <c r="C584" s="65">
        <v>367</v>
      </c>
      <c r="D584" s="57">
        <v>1295</v>
      </c>
      <c r="E584" s="57">
        <v>1747</v>
      </c>
      <c r="F584" s="81">
        <v>3409</v>
      </c>
      <c r="G584" s="36">
        <v>10.765620416544442</v>
      </c>
      <c r="H584" s="36">
        <v>37.987679671457904</v>
      </c>
      <c r="I584" s="35">
        <v>51.246699911997652</v>
      </c>
      <c r="J584" s="35">
        <v>36.743619829862212</v>
      </c>
    </row>
    <row r="585" spans="1:10">
      <c r="A585" s="24">
        <v>9574000</v>
      </c>
      <c r="B585" s="46" t="s">
        <v>458</v>
      </c>
      <c r="C585" s="65">
        <v>691</v>
      </c>
      <c r="D585" s="57">
        <v>1922</v>
      </c>
      <c r="E585" s="57">
        <v>2382</v>
      </c>
      <c r="F585" s="81">
        <v>4995</v>
      </c>
      <c r="G585" s="36">
        <v>13.833833833833834</v>
      </c>
      <c r="H585" s="36">
        <v>38.478478478478479</v>
      </c>
      <c r="I585" s="35">
        <v>47.687687687687685</v>
      </c>
      <c r="J585" s="35">
        <v>35.655055055055008</v>
      </c>
    </row>
    <row r="586" spans="1:10">
      <c r="A586" s="24">
        <v>9575000</v>
      </c>
      <c r="B586" s="46" t="s">
        <v>721</v>
      </c>
      <c r="C586" s="65">
        <v>456</v>
      </c>
      <c r="D586" s="57">
        <v>1154</v>
      </c>
      <c r="E586" s="57">
        <v>1258</v>
      </c>
      <c r="F586" s="81">
        <v>2868</v>
      </c>
      <c r="G586" s="36">
        <v>15.899581589958158</v>
      </c>
      <c r="H586" s="36">
        <v>40.237099023709902</v>
      </c>
      <c r="I586" s="35">
        <v>43.863319386331938</v>
      </c>
      <c r="J586" s="35">
        <v>35.209902370990264</v>
      </c>
    </row>
    <row r="587" spans="1:10">
      <c r="A587" s="24">
        <v>9576000</v>
      </c>
      <c r="B587" s="46" t="s">
        <v>459</v>
      </c>
      <c r="C587" s="65">
        <v>643</v>
      </c>
      <c r="D587" s="57">
        <v>1691</v>
      </c>
      <c r="E587" s="57">
        <v>1401</v>
      </c>
      <c r="F587" s="81">
        <v>3735</v>
      </c>
      <c r="G587" s="36">
        <v>17.215528781793843</v>
      </c>
      <c r="H587" s="36">
        <v>45.274431057563589</v>
      </c>
      <c r="I587" s="35">
        <v>37.510040160642568</v>
      </c>
      <c r="J587" s="35">
        <v>34.217938420348091</v>
      </c>
    </row>
    <row r="588" spans="1:10">
      <c r="A588" s="24">
        <v>9577000</v>
      </c>
      <c r="B588" s="46" t="s">
        <v>460</v>
      </c>
      <c r="C588" s="65">
        <v>505</v>
      </c>
      <c r="D588" s="57">
        <v>1076</v>
      </c>
      <c r="E588" s="57">
        <v>995</v>
      </c>
      <c r="F588" s="81">
        <v>2576</v>
      </c>
      <c r="G588" s="36">
        <v>19.604037267080745</v>
      </c>
      <c r="H588" s="36">
        <v>41.770186335403729</v>
      </c>
      <c r="I588" s="35">
        <v>38.62577639751553</v>
      </c>
      <c r="J588" s="35">
        <v>34.286490683229836</v>
      </c>
    </row>
    <row r="589" spans="1:10">
      <c r="A589" s="24">
        <v>9661000</v>
      </c>
      <c r="B589" s="46" t="s">
        <v>461</v>
      </c>
      <c r="C589" s="65">
        <v>283</v>
      </c>
      <c r="D589" s="57">
        <v>754</v>
      </c>
      <c r="E589" s="57">
        <v>939</v>
      </c>
      <c r="F589" s="81">
        <v>1976</v>
      </c>
      <c r="G589" s="36">
        <v>14.321862348178138</v>
      </c>
      <c r="H589" s="36">
        <v>38.157894736842103</v>
      </c>
      <c r="I589" s="35">
        <v>47.520242914979754</v>
      </c>
      <c r="J589" s="35">
        <v>35.62955465587045</v>
      </c>
    </row>
    <row r="590" spans="1:10">
      <c r="A590" s="24">
        <v>9662000</v>
      </c>
      <c r="B590" s="46" t="s">
        <v>462</v>
      </c>
      <c r="C590" s="65">
        <v>202</v>
      </c>
      <c r="D590" s="57">
        <v>786</v>
      </c>
      <c r="E590" s="57">
        <v>494</v>
      </c>
      <c r="F590" s="81">
        <v>1482</v>
      </c>
      <c r="G590" s="36">
        <v>13.630229419703104</v>
      </c>
      <c r="H590" s="36">
        <v>53.036437246963565</v>
      </c>
      <c r="I590" s="35">
        <v>33.333333333333336</v>
      </c>
      <c r="J590" s="35">
        <v>34.529689608636986</v>
      </c>
    </row>
    <row r="591" spans="1:10">
      <c r="A591" s="24">
        <v>9663000</v>
      </c>
      <c r="B591" s="46" t="s">
        <v>463</v>
      </c>
      <c r="C591" s="65">
        <v>230</v>
      </c>
      <c r="D591" s="57">
        <v>1281</v>
      </c>
      <c r="E591" s="57">
        <v>1455</v>
      </c>
      <c r="F591" s="81">
        <v>2966</v>
      </c>
      <c r="G591" s="36">
        <v>7.7545515846257587</v>
      </c>
      <c r="H591" s="36">
        <v>43.189480782198245</v>
      </c>
      <c r="I591" s="35">
        <v>49.055967633175996</v>
      </c>
      <c r="J591" s="35">
        <v>36.323668240053891</v>
      </c>
    </row>
    <row r="592" spans="1:10">
      <c r="A592" s="24">
        <v>9671000</v>
      </c>
      <c r="B592" s="46" t="s">
        <v>464</v>
      </c>
      <c r="C592" s="65">
        <v>895</v>
      </c>
      <c r="D592" s="57">
        <v>1843</v>
      </c>
      <c r="E592" s="57">
        <v>2117</v>
      </c>
      <c r="F592" s="81">
        <v>4855</v>
      </c>
      <c r="G592" s="36">
        <v>18.4346035015448</v>
      </c>
      <c r="H592" s="36">
        <v>37.960865087538622</v>
      </c>
      <c r="I592" s="35">
        <v>43.604531410916579</v>
      </c>
      <c r="J592" s="35">
        <v>35.022039134912298</v>
      </c>
    </row>
    <row r="593" spans="1:10">
      <c r="A593" s="24">
        <v>9672000</v>
      </c>
      <c r="B593" s="46" t="s">
        <v>465</v>
      </c>
      <c r="C593" s="65">
        <v>467</v>
      </c>
      <c r="D593" s="57">
        <v>1175</v>
      </c>
      <c r="E593" s="57">
        <v>1093</v>
      </c>
      <c r="F593" s="81">
        <v>2735</v>
      </c>
      <c r="G593" s="36">
        <v>17.074954296160879</v>
      </c>
      <c r="H593" s="36">
        <v>42.961608775137108</v>
      </c>
      <c r="I593" s="35">
        <v>39.963436928702009</v>
      </c>
      <c r="J593" s="35">
        <v>34.020840950639865</v>
      </c>
    </row>
    <row r="594" spans="1:10">
      <c r="A594" s="24">
        <v>9673000</v>
      </c>
      <c r="B594" s="46" t="s">
        <v>466</v>
      </c>
      <c r="C594" s="65">
        <v>209</v>
      </c>
      <c r="D594" s="57">
        <v>823</v>
      </c>
      <c r="E594" s="57">
        <v>1210</v>
      </c>
      <c r="F594" s="81">
        <v>2242</v>
      </c>
      <c r="G594" s="36">
        <v>9.3220338983050848</v>
      </c>
      <c r="H594" s="36">
        <v>36.708296164139163</v>
      </c>
      <c r="I594" s="35">
        <v>53.969669937555757</v>
      </c>
      <c r="J594" s="35">
        <v>36.665477252453229</v>
      </c>
    </row>
    <row r="595" spans="1:10">
      <c r="A595" s="24">
        <v>9674000</v>
      </c>
      <c r="B595" s="46" t="s">
        <v>467</v>
      </c>
      <c r="C595" s="65">
        <v>378</v>
      </c>
      <c r="D595" s="57">
        <v>1069</v>
      </c>
      <c r="E595" s="57">
        <v>893</v>
      </c>
      <c r="F595" s="81">
        <v>2340</v>
      </c>
      <c r="G595" s="36">
        <v>16.153846153846153</v>
      </c>
      <c r="H595" s="36">
        <v>45.683760683760681</v>
      </c>
      <c r="I595" s="35">
        <v>38.162393162393165</v>
      </c>
      <c r="J595" s="35">
        <v>34.301709401709438</v>
      </c>
    </row>
    <row r="596" spans="1:10">
      <c r="A596" s="24">
        <v>9675000</v>
      </c>
      <c r="B596" s="46" t="s">
        <v>468</v>
      </c>
      <c r="C596" s="65">
        <v>319</v>
      </c>
      <c r="D596" s="57">
        <v>990</v>
      </c>
      <c r="E596" s="57">
        <v>1180</v>
      </c>
      <c r="F596" s="81">
        <v>2489</v>
      </c>
      <c r="G596" s="36">
        <v>12.816392125351546</v>
      </c>
      <c r="H596" s="36">
        <v>39.775010044194453</v>
      </c>
      <c r="I596" s="35">
        <v>47.408597830453999</v>
      </c>
      <c r="J596" s="35">
        <v>35.855765367617586</v>
      </c>
    </row>
    <row r="597" spans="1:10">
      <c r="A597" s="24">
        <v>9676000</v>
      </c>
      <c r="B597" s="46" t="s">
        <v>469</v>
      </c>
      <c r="C597" s="65">
        <v>870</v>
      </c>
      <c r="D597" s="57">
        <v>1720</v>
      </c>
      <c r="E597" s="57">
        <v>1087</v>
      </c>
      <c r="F597" s="81">
        <v>3677</v>
      </c>
      <c r="G597" s="36">
        <v>23.660592874626055</v>
      </c>
      <c r="H597" s="36">
        <v>46.777264073973349</v>
      </c>
      <c r="I597" s="35">
        <v>29.5621430514006</v>
      </c>
      <c r="J597" s="35">
        <v>32.759314658689156</v>
      </c>
    </row>
    <row r="598" spans="1:10">
      <c r="A598" s="24">
        <v>9677000</v>
      </c>
      <c r="B598" s="46" t="s">
        <v>470</v>
      </c>
      <c r="C598" s="65">
        <v>497</v>
      </c>
      <c r="D598" s="57">
        <v>1495</v>
      </c>
      <c r="E598" s="57">
        <v>1304</v>
      </c>
      <c r="F598" s="81">
        <v>3296</v>
      </c>
      <c r="G598" s="36">
        <v>15.078883495145631</v>
      </c>
      <c r="H598" s="36">
        <v>45.358009708737868</v>
      </c>
      <c r="I598" s="35">
        <v>39.563106796116507</v>
      </c>
      <c r="J598" s="35">
        <v>34.426881067961183</v>
      </c>
    </row>
    <row r="599" spans="1:10">
      <c r="A599" s="24">
        <v>9678000</v>
      </c>
      <c r="B599" s="46" t="s">
        <v>471</v>
      </c>
      <c r="C599" s="65">
        <v>449</v>
      </c>
      <c r="D599" s="57">
        <v>1479</v>
      </c>
      <c r="E599" s="57">
        <v>1331</v>
      </c>
      <c r="F599" s="81">
        <v>3259</v>
      </c>
      <c r="G599" s="36">
        <v>13.777232279840442</v>
      </c>
      <c r="H599" s="36">
        <v>45.382019024240563</v>
      </c>
      <c r="I599" s="35">
        <v>40.840748695918997</v>
      </c>
      <c r="J599" s="35">
        <v>34.632709420067528</v>
      </c>
    </row>
    <row r="600" spans="1:10">
      <c r="A600" s="24">
        <v>9679000</v>
      </c>
      <c r="B600" s="46" t="s">
        <v>472</v>
      </c>
      <c r="C600" s="65">
        <v>791</v>
      </c>
      <c r="D600" s="57">
        <v>2316</v>
      </c>
      <c r="E600" s="57">
        <v>1562</v>
      </c>
      <c r="F600" s="81">
        <v>4669</v>
      </c>
      <c r="G600" s="36">
        <v>16.941529235382308</v>
      </c>
      <c r="H600" s="36">
        <v>49.60376954379953</v>
      </c>
      <c r="I600" s="35">
        <v>33.454701220818166</v>
      </c>
      <c r="J600" s="35">
        <v>33.493039194688343</v>
      </c>
    </row>
    <row r="601" spans="1:10" s="308" customFormat="1">
      <c r="A601" s="24">
        <v>9761000</v>
      </c>
      <c r="B601" s="46" t="s">
        <v>473</v>
      </c>
      <c r="C601" s="65">
        <v>989</v>
      </c>
      <c r="D601" s="57">
        <v>2069</v>
      </c>
      <c r="E601" s="57">
        <v>4334</v>
      </c>
      <c r="F601" s="81">
        <v>7392</v>
      </c>
      <c r="G601" s="36">
        <v>13.379329004329005</v>
      </c>
      <c r="H601" s="36">
        <v>27.989718614718615</v>
      </c>
      <c r="I601" s="35">
        <v>58.63095238095238</v>
      </c>
      <c r="J601" s="35">
        <v>37.583874458874405</v>
      </c>
    </row>
    <row r="602" spans="1:10">
      <c r="A602" s="24">
        <v>9762000</v>
      </c>
      <c r="B602" s="46" t="s">
        <v>474</v>
      </c>
      <c r="C602" s="65">
        <v>313</v>
      </c>
      <c r="D602" s="57">
        <v>352</v>
      </c>
      <c r="E602" s="57">
        <v>538</v>
      </c>
      <c r="F602" s="81">
        <v>1203</v>
      </c>
      <c r="G602" s="36">
        <v>26.018287614297588</v>
      </c>
      <c r="H602" s="36">
        <v>29.260182876142977</v>
      </c>
      <c r="I602" s="35">
        <v>44.721529509559431</v>
      </c>
      <c r="J602" s="35">
        <v>34.037406483790534</v>
      </c>
    </row>
    <row r="603" spans="1:10">
      <c r="A603" s="24">
        <v>9763000</v>
      </c>
      <c r="B603" s="46" t="s">
        <v>475</v>
      </c>
      <c r="C603" s="65">
        <v>290</v>
      </c>
      <c r="D603" s="57">
        <v>613</v>
      </c>
      <c r="E603" s="57">
        <v>883</v>
      </c>
      <c r="F603" s="81">
        <v>1786</v>
      </c>
      <c r="G603" s="36">
        <v>16.237402015677493</v>
      </c>
      <c r="H603" s="36">
        <v>34.322508398656218</v>
      </c>
      <c r="I603" s="35">
        <v>49.440089585666293</v>
      </c>
      <c r="J603" s="35">
        <v>35.733482642777133</v>
      </c>
    </row>
    <row r="604" spans="1:10">
      <c r="A604" s="24">
        <v>9764000</v>
      </c>
      <c r="B604" s="46" t="s">
        <v>476</v>
      </c>
      <c r="C604" s="65">
        <v>491</v>
      </c>
      <c r="D604" s="57">
        <v>360</v>
      </c>
      <c r="E604" s="57">
        <v>382</v>
      </c>
      <c r="F604" s="81">
        <v>1233</v>
      </c>
      <c r="G604" s="36">
        <v>39.821573398215733</v>
      </c>
      <c r="H604" s="36">
        <v>29.197080291970803</v>
      </c>
      <c r="I604" s="35">
        <v>30.981346309813464</v>
      </c>
      <c r="J604" s="35">
        <v>31.681265206812679</v>
      </c>
    </row>
    <row r="605" spans="1:10">
      <c r="A605" s="24">
        <v>9771000</v>
      </c>
      <c r="B605" s="46" t="s">
        <v>477</v>
      </c>
      <c r="C605" s="65">
        <v>1186</v>
      </c>
      <c r="D605" s="57">
        <v>1572</v>
      </c>
      <c r="E605" s="57">
        <v>1251</v>
      </c>
      <c r="F605" s="81">
        <v>4009</v>
      </c>
      <c r="G605" s="36">
        <v>29.583437266151162</v>
      </c>
      <c r="H605" s="36">
        <v>39.21177350960339</v>
      </c>
      <c r="I605" s="35">
        <v>31.204789224245449</v>
      </c>
      <c r="J605" s="35">
        <v>32.473684210526308</v>
      </c>
    </row>
    <row r="606" spans="1:10">
      <c r="A606" s="24">
        <v>9772000</v>
      </c>
      <c r="B606" s="46" t="s">
        <v>478</v>
      </c>
      <c r="C606" s="65">
        <v>2072</v>
      </c>
      <c r="D606" s="57">
        <v>2879</v>
      </c>
      <c r="E606" s="57">
        <v>2373</v>
      </c>
      <c r="F606" s="81">
        <v>7324</v>
      </c>
      <c r="G606" s="36">
        <v>28.290551611141453</v>
      </c>
      <c r="H606" s="36">
        <v>39.309120699071549</v>
      </c>
      <c r="I606" s="35">
        <v>32.400327689787005</v>
      </c>
      <c r="J606" s="35">
        <v>32.967640633533719</v>
      </c>
    </row>
    <row r="607" spans="1:10">
      <c r="A607" s="24">
        <v>9773000</v>
      </c>
      <c r="B607" s="46" t="s">
        <v>718</v>
      </c>
      <c r="C607" s="65">
        <v>1237</v>
      </c>
      <c r="D607" s="57">
        <v>1022</v>
      </c>
      <c r="E607" s="57">
        <v>391</v>
      </c>
      <c r="F607" s="81">
        <v>2650</v>
      </c>
      <c r="G607" s="36">
        <v>46.679245283018865</v>
      </c>
      <c r="H607" s="36">
        <v>38.566037735849058</v>
      </c>
      <c r="I607" s="35">
        <v>14.754716981132075</v>
      </c>
      <c r="J607" s="35">
        <v>29.081509433962211</v>
      </c>
    </row>
    <row r="608" spans="1:10">
      <c r="A608" s="24">
        <v>9774000</v>
      </c>
      <c r="B608" s="46" t="s">
        <v>479</v>
      </c>
      <c r="C608" s="65">
        <v>1178</v>
      </c>
      <c r="D608" s="57">
        <v>1407</v>
      </c>
      <c r="E608" s="57">
        <v>951</v>
      </c>
      <c r="F608" s="81">
        <v>3536</v>
      </c>
      <c r="G608" s="36">
        <v>33.314479638009047</v>
      </c>
      <c r="H608" s="36">
        <v>39.790723981900456</v>
      </c>
      <c r="I608" s="35">
        <v>26.894796380090497</v>
      </c>
      <c r="J608" s="35">
        <v>31.441742081447913</v>
      </c>
    </row>
    <row r="609" spans="1:201">
      <c r="A609" s="24">
        <v>9775000</v>
      </c>
      <c r="B609" s="46" t="s">
        <v>480</v>
      </c>
      <c r="C609" s="65">
        <v>900</v>
      </c>
      <c r="D609" s="57">
        <v>1576</v>
      </c>
      <c r="E609" s="57">
        <v>2681</v>
      </c>
      <c r="F609" s="81">
        <v>5157</v>
      </c>
      <c r="G609" s="36">
        <v>17.452006980802793</v>
      </c>
      <c r="H609" s="36">
        <v>30.560403335272444</v>
      </c>
      <c r="I609" s="35">
        <v>51.98758968392476</v>
      </c>
      <c r="J609" s="35">
        <v>36.430676750048498</v>
      </c>
    </row>
    <row r="610" spans="1:201">
      <c r="A610" s="24">
        <v>9776000</v>
      </c>
      <c r="B610" s="46" t="s">
        <v>481</v>
      </c>
      <c r="C610" s="65">
        <v>608</v>
      </c>
      <c r="D610" s="57">
        <v>943</v>
      </c>
      <c r="E610" s="57">
        <v>701</v>
      </c>
      <c r="F610" s="81">
        <v>2252</v>
      </c>
      <c r="G610" s="36">
        <v>26.99822380106572</v>
      </c>
      <c r="H610" s="36">
        <v>41.873889875666073</v>
      </c>
      <c r="I610" s="35">
        <v>31.127886323268207</v>
      </c>
      <c r="J610" s="35">
        <v>32.029307282415601</v>
      </c>
    </row>
    <row r="611" spans="1:201">
      <c r="A611" s="24">
        <v>9777000</v>
      </c>
      <c r="B611" s="46" t="s">
        <v>482</v>
      </c>
      <c r="C611" s="65">
        <v>1650</v>
      </c>
      <c r="D611" s="57">
        <v>1522</v>
      </c>
      <c r="E611" s="57">
        <v>782</v>
      </c>
      <c r="F611" s="81">
        <v>3954</v>
      </c>
      <c r="G611" s="36">
        <v>41.729893778452201</v>
      </c>
      <c r="H611" s="36">
        <v>38.49266565503288</v>
      </c>
      <c r="I611" s="35">
        <v>19.777440566514922</v>
      </c>
      <c r="J611" s="35">
        <v>29.930955993930215</v>
      </c>
    </row>
    <row r="612" spans="1:201">
      <c r="A612" s="24">
        <v>9778000</v>
      </c>
      <c r="B612" s="46" t="s">
        <v>483</v>
      </c>
      <c r="C612" s="65">
        <v>1840</v>
      </c>
      <c r="D612" s="57">
        <v>1316</v>
      </c>
      <c r="E612" s="57">
        <v>1058</v>
      </c>
      <c r="F612" s="81">
        <v>4214</v>
      </c>
      <c r="G612" s="36">
        <v>43.663977218794493</v>
      </c>
      <c r="H612" s="36">
        <v>31.229235880398672</v>
      </c>
      <c r="I612" s="35">
        <v>25.106786900806835</v>
      </c>
      <c r="J612" s="35">
        <v>29.945657332700577</v>
      </c>
    </row>
    <row r="613" spans="1:201">
      <c r="A613" s="24">
        <v>9779000</v>
      </c>
      <c r="B613" s="46" t="s">
        <v>484</v>
      </c>
      <c r="C613" s="65">
        <v>1330</v>
      </c>
      <c r="D613" s="57">
        <v>1436</v>
      </c>
      <c r="E613" s="57">
        <v>1107</v>
      </c>
      <c r="F613" s="81">
        <v>3873</v>
      </c>
      <c r="G613" s="36">
        <v>34.340304673379812</v>
      </c>
      <c r="H613" s="36">
        <v>37.077201136070229</v>
      </c>
      <c r="I613" s="35">
        <v>28.582494190549962</v>
      </c>
      <c r="J613" s="35">
        <v>31.416731216111522</v>
      </c>
    </row>
    <row r="614" spans="1:201">
      <c r="A614" s="24">
        <v>9780000</v>
      </c>
      <c r="B614" s="46" t="s">
        <v>485</v>
      </c>
      <c r="C614" s="65">
        <v>1093</v>
      </c>
      <c r="D614" s="57">
        <v>1739</v>
      </c>
      <c r="E614" s="57">
        <v>1399</v>
      </c>
      <c r="F614" s="81">
        <v>4231</v>
      </c>
      <c r="G614" s="36">
        <v>25.833136374379578</v>
      </c>
      <c r="H614" s="36">
        <v>41.101394469392581</v>
      </c>
      <c r="I614" s="35">
        <v>33.065469156227842</v>
      </c>
      <c r="J614" s="35">
        <v>32.858189553297073</v>
      </c>
    </row>
    <row r="615" spans="1:201" s="216" customFormat="1">
      <c r="A615" s="49">
        <v>9</v>
      </c>
      <c r="B615" s="62" t="s">
        <v>586</v>
      </c>
      <c r="C615" s="133">
        <v>81866</v>
      </c>
      <c r="D615" s="133">
        <v>144209</v>
      </c>
      <c r="E615" s="133">
        <v>143308</v>
      </c>
      <c r="F615" s="134">
        <v>369383</v>
      </c>
      <c r="G615" s="140">
        <v>22.162904086002875</v>
      </c>
      <c r="H615" s="140">
        <v>39.040508090518514</v>
      </c>
      <c r="I615" s="141">
        <v>38.79658782347861</v>
      </c>
      <c r="J615" s="141">
        <v>34.017591497171608</v>
      </c>
      <c r="K615" s="133"/>
      <c r="L615" s="133"/>
      <c r="M615" s="133"/>
      <c r="N615" s="133"/>
      <c r="O615" s="133"/>
      <c r="P615" s="140"/>
      <c r="Q615" s="140"/>
      <c r="R615" s="140"/>
      <c r="S615" s="133"/>
      <c r="T615" s="133"/>
      <c r="U615" s="133"/>
      <c r="V615" s="133"/>
      <c r="W615" s="140"/>
      <c r="X615" s="140"/>
      <c r="Y615" s="140"/>
      <c r="Z615" s="328"/>
      <c r="AA615" s="62"/>
      <c r="AB615" s="133"/>
      <c r="AC615" s="133"/>
      <c r="AD615" s="133"/>
      <c r="AE615" s="133"/>
      <c r="AF615" s="140"/>
      <c r="AG615" s="140"/>
      <c r="AH615" s="140"/>
      <c r="AI615" s="133"/>
      <c r="AJ615" s="133"/>
      <c r="AK615" s="133"/>
      <c r="AL615" s="133"/>
      <c r="AM615" s="140"/>
      <c r="AN615" s="140"/>
      <c r="AO615" s="140"/>
      <c r="AP615" s="328"/>
      <c r="AQ615" s="62"/>
      <c r="AR615" s="133"/>
      <c r="AS615" s="133"/>
      <c r="AT615" s="133"/>
      <c r="AU615" s="133"/>
      <c r="AV615" s="140"/>
      <c r="AW615" s="140"/>
      <c r="AX615" s="140"/>
      <c r="AY615" s="133"/>
      <c r="AZ615" s="133"/>
      <c r="BA615" s="133"/>
      <c r="BB615" s="133"/>
      <c r="BC615" s="140"/>
      <c r="BD615" s="140"/>
      <c r="BE615" s="140"/>
      <c r="BF615" s="328"/>
      <c r="BG615" s="62"/>
      <c r="BH615" s="133"/>
      <c r="BI615" s="133"/>
      <c r="BJ615" s="133"/>
      <c r="BK615" s="133"/>
      <c r="BL615" s="140"/>
      <c r="BM615" s="140"/>
      <c r="BN615" s="140"/>
      <c r="BO615" s="133"/>
      <c r="BP615" s="133"/>
      <c r="BQ615" s="133"/>
      <c r="BR615" s="133"/>
      <c r="BS615" s="140"/>
      <c r="BT615" s="140"/>
      <c r="BU615" s="140"/>
      <c r="BV615" s="328"/>
      <c r="BW615" s="62"/>
      <c r="BX615" s="133"/>
      <c r="BY615" s="133"/>
      <c r="BZ615" s="133"/>
      <c r="CA615" s="133"/>
      <c r="CB615" s="140"/>
      <c r="CC615" s="140"/>
      <c r="CD615" s="140"/>
      <c r="CE615" s="133"/>
      <c r="CF615" s="133"/>
      <c r="CG615" s="133"/>
      <c r="CH615" s="133"/>
      <c r="CI615" s="140"/>
      <c r="CJ615" s="140"/>
      <c r="CK615" s="140"/>
      <c r="CL615" s="328"/>
      <c r="CM615" s="62"/>
      <c r="CN615" s="133"/>
      <c r="CO615" s="133"/>
      <c r="CP615" s="133"/>
      <c r="CQ615" s="133"/>
      <c r="CR615" s="140"/>
      <c r="CS615" s="140"/>
      <c r="CT615" s="140"/>
      <c r="CU615" s="133"/>
      <c r="CV615" s="133"/>
      <c r="CW615" s="133"/>
      <c r="CX615" s="133"/>
      <c r="CY615" s="140"/>
      <c r="CZ615" s="140"/>
      <c r="DA615" s="140"/>
      <c r="DB615" s="328"/>
      <c r="DC615" s="62"/>
      <c r="DD615" s="133"/>
      <c r="DE615" s="133"/>
      <c r="DF615" s="133"/>
      <c r="DG615" s="133"/>
      <c r="DH615" s="140"/>
      <c r="DI615" s="140"/>
      <c r="DJ615" s="140"/>
      <c r="DK615" s="133"/>
      <c r="DL615" s="133"/>
      <c r="DM615" s="133"/>
      <c r="DN615" s="133"/>
      <c r="DO615" s="140"/>
      <c r="DP615" s="140"/>
      <c r="DQ615" s="140"/>
      <c r="DR615" s="328"/>
      <c r="DS615" s="62"/>
      <c r="DT615" s="133"/>
      <c r="DU615" s="133"/>
      <c r="DV615" s="133"/>
      <c r="DW615" s="133"/>
      <c r="DX615" s="140"/>
      <c r="DY615" s="140"/>
      <c r="DZ615" s="140"/>
      <c r="EA615" s="133"/>
      <c r="EB615" s="133"/>
      <c r="EC615" s="133"/>
      <c r="ED615" s="133"/>
      <c r="EE615" s="140"/>
      <c r="EF615" s="140"/>
      <c r="EG615" s="140"/>
      <c r="EH615" s="328"/>
      <c r="EI615" s="62"/>
      <c r="EJ615" s="133"/>
      <c r="EK615" s="133"/>
      <c r="EL615" s="133"/>
      <c r="EM615" s="133"/>
      <c r="EN615" s="140"/>
      <c r="EO615" s="140"/>
      <c r="EP615" s="140"/>
      <c r="EQ615" s="133"/>
      <c r="ER615" s="133"/>
      <c r="ES615" s="133"/>
      <c r="ET615" s="133"/>
      <c r="EU615" s="140"/>
      <c r="EV615" s="140"/>
      <c r="EW615" s="140"/>
      <c r="EX615" s="328"/>
      <c r="EY615" s="62"/>
      <c r="EZ615" s="133"/>
      <c r="FA615" s="133"/>
      <c r="FB615" s="133"/>
      <c r="FC615" s="133"/>
      <c r="FD615" s="140"/>
      <c r="FE615" s="140"/>
      <c r="FF615" s="140"/>
      <c r="FG615" s="133"/>
      <c r="FH615" s="133"/>
      <c r="FI615" s="133"/>
      <c r="FJ615" s="133"/>
      <c r="FK615" s="140"/>
      <c r="FL615" s="140"/>
      <c r="FM615" s="140"/>
      <c r="FN615" s="328"/>
      <c r="FO615" s="62"/>
      <c r="FP615" s="133"/>
      <c r="FQ615" s="133"/>
      <c r="FR615" s="133"/>
      <c r="FS615" s="133"/>
      <c r="FT615" s="140"/>
      <c r="FU615" s="140"/>
      <c r="FV615" s="140"/>
      <c r="FW615" s="133"/>
      <c r="FX615" s="133"/>
      <c r="FY615" s="133"/>
      <c r="FZ615" s="133"/>
      <c r="GA615" s="140"/>
      <c r="GB615" s="140"/>
      <c r="GC615" s="140"/>
      <c r="GD615" s="328"/>
      <c r="GE615" s="62"/>
      <c r="GF615" s="133"/>
      <c r="GG615" s="133"/>
      <c r="GH615" s="133"/>
      <c r="GI615" s="133"/>
      <c r="GJ615" s="140"/>
      <c r="GK615" s="140"/>
      <c r="GL615" s="140"/>
      <c r="GM615" s="133"/>
      <c r="GN615" s="133"/>
      <c r="GO615" s="133"/>
      <c r="GP615" s="133"/>
      <c r="GQ615" s="140"/>
      <c r="GR615" s="140"/>
      <c r="GS615" s="140"/>
    </row>
    <row r="616" spans="1:201">
      <c r="A616" s="24"/>
      <c r="B616" s="128"/>
      <c r="C616" s="57"/>
      <c r="D616" s="57"/>
      <c r="E616" s="57"/>
      <c r="F616" s="81"/>
      <c r="G616" s="36"/>
      <c r="H616" s="36"/>
      <c r="I616" s="35"/>
      <c r="J616" s="35"/>
    </row>
    <row r="617" spans="1:201">
      <c r="A617" s="24">
        <v>10041000</v>
      </c>
      <c r="B617" s="128" t="s">
        <v>486</v>
      </c>
      <c r="C617" s="57">
        <v>157</v>
      </c>
      <c r="D617" s="57">
        <v>3737</v>
      </c>
      <c r="E617" s="57">
        <v>4634</v>
      </c>
      <c r="F617" s="81">
        <v>8528</v>
      </c>
      <c r="G617" s="36">
        <v>1.8409943714821764</v>
      </c>
      <c r="H617" s="36">
        <v>43.820356472795496</v>
      </c>
      <c r="I617" s="35">
        <v>54.338649155722329</v>
      </c>
      <c r="J617" s="35">
        <v>39.700515947467196</v>
      </c>
    </row>
    <row r="618" spans="1:201">
      <c r="A618" s="24">
        <v>10042000</v>
      </c>
      <c r="B618" s="128" t="s">
        <v>487</v>
      </c>
      <c r="C618" s="57" t="s">
        <v>601</v>
      </c>
      <c r="D618" s="57" t="s">
        <v>601</v>
      </c>
      <c r="E618" s="57" t="s">
        <v>601</v>
      </c>
      <c r="F618" s="81">
        <v>2931</v>
      </c>
      <c r="G618" s="36" t="s">
        <v>608</v>
      </c>
      <c r="H618" s="36" t="s">
        <v>608</v>
      </c>
      <c r="I618" s="35" t="s">
        <v>608</v>
      </c>
      <c r="J618" s="35">
        <v>41.891163425452071</v>
      </c>
    </row>
    <row r="619" spans="1:201">
      <c r="A619" s="24">
        <v>10043000</v>
      </c>
      <c r="B619" s="128" t="s">
        <v>488</v>
      </c>
      <c r="C619" s="57">
        <v>87</v>
      </c>
      <c r="D619" s="57">
        <v>1452</v>
      </c>
      <c r="E619" s="57">
        <v>1567</v>
      </c>
      <c r="F619" s="81">
        <v>3106</v>
      </c>
      <c r="G619" s="36">
        <v>2.8010302640051514</v>
      </c>
      <c r="H619" s="36">
        <v>46.748229233741149</v>
      </c>
      <c r="I619" s="35">
        <v>50.450740502253701</v>
      </c>
      <c r="J619" s="35">
        <v>39.61043142305202</v>
      </c>
    </row>
    <row r="620" spans="1:201">
      <c r="A620" s="24">
        <v>10044000</v>
      </c>
      <c r="B620" s="128" t="s">
        <v>489</v>
      </c>
      <c r="C620" s="57">
        <v>60</v>
      </c>
      <c r="D620" s="57">
        <v>2481</v>
      </c>
      <c r="E620" s="57">
        <v>2814</v>
      </c>
      <c r="F620" s="81">
        <v>5355</v>
      </c>
      <c r="G620" s="36">
        <v>1.1204481792717087</v>
      </c>
      <c r="H620" s="36">
        <v>46.330532212885153</v>
      </c>
      <c r="I620" s="35">
        <v>52.549019607843135</v>
      </c>
      <c r="J620" s="35">
        <v>40.071895424836725</v>
      </c>
    </row>
    <row r="621" spans="1:201">
      <c r="A621" s="24">
        <v>10045000</v>
      </c>
      <c r="B621" s="128" t="s">
        <v>490</v>
      </c>
      <c r="C621" s="57">
        <v>52</v>
      </c>
      <c r="D621" s="57">
        <v>1225</v>
      </c>
      <c r="E621" s="57">
        <v>2434</v>
      </c>
      <c r="F621" s="81">
        <v>3711</v>
      </c>
      <c r="G621" s="36">
        <v>1.401239558070601</v>
      </c>
      <c r="H621" s="36">
        <v>33.009970358393964</v>
      </c>
      <c r="I621" s="35">
        <v>65.588790083535429</v>
      </c>
      <c r="J621" s="35">
        <v>42.462947992454772</v>
      </c>
    </row>
    <row r="622" spans="1:201">
      <c r="A622" s="24">
        <v>10046000</v>
      </c>
      <c r="B622" s="128" t="s">
        <v>717</v>
      </c>
      <c r="C622" s="57" t="s">
        <v>601</v>
      </c>
      <c r="D622" s="57" t="s">
        <v>601</v>
      </c>
      <c r="E622" s="57" t="s">
        <v>601</v>
      </c>
      <c r="F622" s="81">
        <v>2198</v>
      </c>
      <c r="G622" s="36" t="s">
        <v>608</v>
      </c>
      <c r="H622" s="36" t="s">
        <v>608</v>
      </c>
      <c r="I622" s="35" t="s">
        <v>608</v>
      </c>
      <c r="J622" s="35">
        <v>38.040491355777938</v>
      </c>
    </row>
    <row r="623" spans="1:201" s="216" customFormat="1">
      <c r="A623" s="49">
        <v>10</v>
      </c>
      <c r="B623" s="48" t="s">
        <v>593</v>
      </c>
      <c r="C623" s="133">
        <v>373</v>
      </c>
      <c r="D623" s="133">
        <v>11423</v>
      </c>
      <c r="E623" s="133">
        <v>14033</v>
      </c>
      <c r="F623" s="134">
        <v>25829</v>
      </c>
      <c r="G623" s="140">
        <v>1.4441132060861821</v>
      </c>
      <c r="H623" s="140">
        <v>44.225482984242518</v>
      </c>
      <c r="I623" s="141">
        <v>54.330403809671303</v>
      </c>
      <c r="J623" s="141">
        <v>40.270897053699883</v>
      </c>
    </row>
    <row r="624" spans="1:201" s="216" customFormat="1">
      <c r="A624" s="24"/>
      <c r="B624" s="128"/>
      <c r="C624" s="57"/>
      <c r="D624" s="57"/>
      <c r="E624" s="57"/>
      <c r="F624" s="81"/>
      <c r="G624" s="36"/>
      <c r="H624" s="36"/>
      <c r="I624" s="35"/>
      <c r="J624" s="35"/>
    </row>
    <row r="625" spans="1:201" s="216" customFormat="1">
      <c r="A625" s="49">
        <v>11</v>
      </c>
      <c r="B625" s="48" t="s">
        <v>491</v>
      </c>
      <c r="C625" s="133">
        <v>2712</v>
      </c>
      <c r="D625" s="133">
        <v>36190</v>
      </c>
      <c r="E625" s="133">
        <v>70350</v>
      </c>
      <c r="F625" s="134">
        <v>109252</v>
      </c>
      <c r="G625" s="140">
        <v>2.4823344195071946</v>
      </c>
      <c r="H625" s="140">
        <v>33.125251711639145</v>
      </c>
      <c r="I625" s="141">
        <v>64.392413868853666</v>
      </c>
      <c r="J625" s="141">
        <v>42.530708819976162</v>
      </c>
      <c r="K625" s="133"/>
      <c r="L625" s="133"/>
      <c r="M625" s="133"/>
      <c r="N625" s="133"/>
      <c r="O625" s="133"/>
      <c r="P625" s="140"/>
      <c r="Q625" s="140"/>
      <c r="R625" s="140"/>
      <c r="S625" s="133"/>
      <c r="T625" s="133"/>
      <c r="U625" s="133"/>
      <c r="V625" s="133"/>
      <c r="W625" s="140"/>
      <c r="X625" s="140"/>
      <c r="Y625" s="140"/>
      <c r="Z625" s="328"/>
      <c r="AA625" s="62"/>
      <c r="AB625" s="133"/>
      <c r="AC625" s="133"/>
      <c r="AD625" s="133"/>
      <c r="AE625" s="133"/>
      <c r="AF625" s="140"/>
      <c r="AG625" s="140"/>
      <c r="AH625" s="140"/>
      <c r="AI625" s="133"/>
      <c r="AJ625" s="133"/>
      <c r="AK625" s="133"/>
      <c r="AL625" s="133"/>
      <c r="AM625" s="140"/>
      <c r="AN625" s="140"/>
      <c r="AO625" s="140"/>
      <c r="AP625" s="328"/>
      <c r="AQ625" s="62"/>
      <c r="AR625" s="133"/>
      <c r="AS625" s="133"/>
      <c r="AT625" s="133"/>
      <c r="AU625" s="133"/>
      <c r="AV625" s="140"/>
      <c r="AW625" s="140"/>
      <c r="AX625" s="140"/>
      <c r="AY625" s="133"/>
      <c r="AZ625" s="133"/>
      <c r="BA625" s="133"/>
      <c r="BB625" s="133"/>
      <c r="BC625" s="140"/>
      <c r="BD625" s="140"/>
      <c r="BE625" s="140"/>
      <c r="BF625" s="328"/>
      <c r="BG625" s="62"/>
      <c r="BH625" s="133"/>
      <c r="BI625" s="133"/>
      <c r="BJ625" s="133"/>
      <c r="BK625" s="133"/>
      <c r="BL625" s="140"/>
      <c r="BM625" s="140"/>
      <c r="BN625" s="140"/>
      <c r="BO625" s="133"/>
      <c r="BP625" s="133"/>
      <c r="BQ625" s="133"/>
      <c r="BR625" s="133"/>
      <c r="BS625" s="140"/>
      <c r="BT625" s="140"/>
      <c r="BU625" s="140"/>
      <c r="BV625" s="328"/>
      <c r="BW625" s="62"/>
      <c r="BX625" s="133"/>
      <c r="BY625" s="133"/>
      <c r="BZ625" s="133"/>
      <c r="CA625" s="133"/>
      <c r="CB625" s="140"/>
      <c r="CC625" s="140"/>
      <c r="CD625" s="140"/>
      <c r="CE625" s="133"/>
      <c r="CF625" s="133"/>
      <c r="CG625" s="133"/>
      <c r="CH625" s="133"/>
      <c r="CI625" s="140"/>
      <c r="CJ625" s="140"/>
      <c r="CK625" s="140"/>
      <c r="CL625" s="328"/>
      <c r="CM625" s="62"/>
      <c r="CN625" s="133"/>
      <c r="CO625" s="133"/>
      <c r="CP625" s="133"/>
      <c r="CQ625" s="133"/>
      <c r="CR625" s="140"/>
      <c r="CS625" s="140"/>
      <c r="CT625" s="140"/>
      <c r="CU625" s="133"/>
      <c r="CV625" s="133"/>
      <c r="CW625" s="133"/>
      <c r="CX625" s="133"/>
      <c r="CY625" s="140"/>
      <c r="CZ625" s="140"/>
      <c r="DA625" s="140"/>
      <c r="DB625" s="328"/>
      <c r="DC625" s="62"/>
      <c r="DD625" s="133"/>
      <c r="DE625" s="133"/>
      <c r="DF625" s="133"/>
      <c r="DG625" s="133"/>
      <c r="DH625" s="140"/>
      <c r="DI625" s="140"/>
      <c r="DJ625" s="140"/>
      <c r="DK625" s="133"/>
      <c r="DL625" s="133"/>
      <c r="DM625" s="133"/>
      <c r="DN625" s="133"/>
      <c r="DO625" s="140"/>
      <c r="DP625" s="140"/>
      <c r="DQ625" s="140"/>
      <c r="DR625" s="328"/>
      <c r="DS625" s="62"/>
      <c r="DT625" s="133"/>
      <c r="DU625" s="133"/>
      <c r="DV625" s="133"/>
      <c r="DW625" s="133"/>
      <c r="DX625" s="140"/>
      <c r="DY625" s="140"/>
      <c r="DZ625" s="140"/>
      <c r="EA625" s="133"/>
      <c r="EB625" s="133"/>
      <c r="EC625" s="133"/>
      <c r="ED625" s="133"/>
      <c r="EE625" s="140"/>
      <c r="EF625" s="140"/>
      <c r="EG625" s="140"/>
      <c r="EH625" s="328"/>
      <c r="EI625" s="62"/>
      <c r="EJ625" s="133"/>
      <c r="EK625" s="133"/>
      <c r="EL625" s="133"/>
      <c r="EM625" s="133"/>
      <c r="EN625" s="140"/>
      <c r="EO625" s="140"/>
      <c r="EP625" s="140"/>
      <c r="EQ625" s="133"/>
      <c r="ER625" s="133"/>
      <c r="ES625" s="133"/>
      <c r="ET625" s="133"/>
      <c r="EU625" s="140"/>
      <c r="EV625" s="140"/>
      <c r="EW625" s="140"/>
      <c r="EX625" s="328"/>
      <c r="EY625" s="62"/>
      <c r="EZ625" s="133"/>
      <c r="FA625" s="133"/>
      <c r="FB625" s="133"/>
      <c r="FC625" s="133"/>
      <c r="FD625" s="140"/>
      <c r="FE625" s="140"/>
      <c r="FF625" s="140"/>
      <c r="FG625" s="133"/>
      <c r="FH625" s="133"/>
      <c r="FI625" s="133"/>
      <c r="FJ625" s="133"/>
      <c r="FK625" s="140"/>
      <c r="FL625" s="140"/>
      <c r="FM625" s="140"/>
      <c r="FN625" s="328"/>
      <c r="FO625" s="62"/>
      <c r="FP625" s="133"/>
      <c r="FQ625" s="133"/>
      <c r="FR625" s="133"/>
      <c r="FS625" s="133"/>
      <c r="FT625" s="140"/>
      <c r="FU625" s="140"/>
      <c r="FV625" s="140"/>
      <c r="FW625" s="133"/>
      <c r="FX625" s="133"/>
      <c r="FY625" s="133"/>
      <c r="FZ625" s="133"/>
      <c r="GA625" s="140"/>
      <c r="GB625" s="140"/>
      <c r="GC625" s="140"/>
      <c r="GD625" s="328"/>
      <c r="GE625" s="62"/>
      <c r="GF625" s="133"/>
      <c r="GG625" s="133"/>
      <c r="GH625" s="133"/>
      <c r="GI625" s="133"/>
      <c r="GJ625" s="140"/>
      <c r="GK625" s="140"/>
      <c r="GL625" s="140"/>
      <c r="GM625" s="133"/>
      <c r="GN625" s="133"/>
      <c r="GO625" s="133"/>
      <c r="GP625" s="133"/>
      <c r="GQ625" s="140"/>
      <c r="GR625" s="140"/>
      <c r="GS625" s="140"/>
    </row>
    <row r="626" spans="1:201" s="216" customFormat="1">
      <c r="A626" s="24"/>
      <c r="B626" s="128"/>
      <c r="C626" s="57"/>
      <c r="D626" s="57"/>
      <c r="E626" s="57"/>
      <c r="F626" s="81"/>
      <c r="G626" s="36"/>
      <c r="H626" s="36"/>
      <c r="I626" s="35"/>
      <c r="J626" s="35"/>
    </row>
    <row r="627" spans="1:201" s="216" customFormat="1">
      <c r="A627" s="24">
        <v>12051000</v>
      </c>
      <c r="B627" s="128" t="s">
        <v>492</v>
      </c>
      <c r="C627" s="57">
        <v>3</v>
      </c>
      <c r="D627" s="57">
        <v>599</v>
      </c>
      <c r="E627" s="57">
        <v>1455</v>
      </c>
      <c r="F627" s="81">
        <v>2057</v>
      </c>
      <c r="G627" s="36">
        <v>0.14584346135148274</v>
      </c>
      <c r="H627" s="36">
        <v>29.120077783179386</v>
      </c>
      <c r="I627" s="35">
        <v>70.734078755469127</v>
      </c>
      <c r="J627" s="35">
        <v>40.245017015070388</v>
      </c>
    </row>
    <row r="628" spans="1:201" s="216" customFormat="1">
      <c r="A628" s="24">
        <v>12052000</v>
      </c>
      <c r="B628" s="128" t="s">
        <v>493</v>
      </c>
      <c r="C628" s="57" t="s">
        <v>601</v>
      </c>
      <c r="D628" s="57" t="s">
        <v>601</v>
      </c>
      <c r="E628" s="57" t="s">
        <v>601</v>
      </c>
      <c r="F628" s="81">
        <v>2790</v>
      </c>
      <c r="G628" s="36" t="s">
        <v>608</v>
      </c>
      <c r="H628" s="36" t="s">
        <v>608</v>
      </c>
      <c r="I628" s="35" t="s">
        <v>608</v>
      </c>
      <c r="J628" s="35">
        <v>42.437275985663113</v>
      </c>
    </row>
    <row r="629" spans="1:201">
      <c r="A629" s="24">
        <v>12053000</v>
      </c>
      <c r="B629" s="128" t="s">
        <v>494</v>
      </c>
      <c r="C629" s="57" t="s">
        <v>601</v>
      </c>
      <c r="D629" s="57" t="s">
        <v>601</v>
      </c>
      <c r="E629" s="57" t="s">
        <v>601</v>
      </c>
      <c r="F629" s="81">
        <v>1587</v>
      </c>
      <c r="G629" s="36" t="s">
        <v>608</v>
      </c>
      <c r="H629" s="36" t="s">
        <v>608</v>
      </c>
      <c r="I629" s="35" t="s">
        <v>608</v>
      </c>
      <c r="J629" s="35">
        <v>39.231253938248244</v>
      </c>
    </row>
    <row r="630" spans="1:201">
      <c r="A630" s="24">
        <v>12054000</v>
      </c>
      <c r="B630" s="128" t="s">
        <v>495</v>
      </c>
      <c r="C630" s="57">
        <v>5</v>
      </c>
      <c r="D630" s="57">
        <v>1460</v>
      </c>
      <c r="E630" s="57">
        <v>4804</v>
      </c>
      <c r="F630" s="81">
        <v>6269</v>
      </c>
      <c r="G630" s="36">
        <v>7.9757537087254748E-2</v>
      </c>
      <c r="H630" s="36">
        <v>23.289200829478386</v>
      </c>
      <c r="I630" s="35">
        <v>76.631041633434364</v>
      </c>
      <c r="J630" s="35">
        <v>41.318870633274784</v>
      </c>
    </row>
    <row r="631" spans="1:201">
      <c r="A631" s="24">
        <v>12060000</v>
      </c>
      <c r="B631" s="128" t="s">
        <v>496</v>
      </c>
      <c r="C631" s="57">
        <v>52</v>
      </c>
      <c r="D631" s="57">
        <v>1415</v>
      </c>
      <c r="E631" s="57">
        <v>3811</v>
      </c>
      <c r="F631" s="81">
        <v>5278</v>
      </c>
      <c r="G631" s="36">
        <v>0.98522167487684731</v>
      </c>
      <c r="H631" s="36">
        <v>26.809397499052672</v>
      </c>
      <c r="I631" s="35">
        <v>72.205380826070481</v>
      </c>
      <c r="J631" s="35">
        <v>40.92629784009101</v>
      </c>
    </row>
    <row r="632" spans="1:201">
      <c r="A632" s="24">
        <v>12061000</v>
      </c>
      <c r="B632" s="128" t="s">
        <v>497</v>
      </c>
      <c r="C632" s="57">
        <v>45</v>
      </c>
      <c r="D632" s="57">
        <v>1631</v>
      </c>
      <c r="E632" s="57">
        <v>3190</v>
      </c>
      <c r="F632" s="81">
        <v>4866</v>
      </c>
      <c r="G632" s="36">
        <v>0.92478421701602964</v>
      </c>
      <c r="H632" s="36">
        <v>33.518290176736542</v>
      </c>
      <c r="I632" s="35">
        <v>65.556925606247432</v>
      </c>
      <c r="J632" s="35">
        <v>38.911837237977892</v>
      </c>
    </row>
    <row r="633" spans="1:201">
      <c r="A633" s="24">
        <v>12062000</v>
      </c>
      <c r="B633" s="128" t="s">
        <v>498</v>
      </c>
      <c r="C633" s="57">
        <v>118</v>
      </c>
      <c r="D633" s="57">
        <v>789</v>
      </c>
      <c r="E633" s="57">
        <v>1719</v>
      </c>
      <c r="F633" s="81">
        <v>2626</v>
      </c>
      <c r="G633" s="36">
        <v>4.4935262757044931</v>
      </c>
      <c r="H633" s="36">
        <v>30.045696877380045</v>
      </c>
      <c r="I633" s="35">
        <v>65.460776846915465</v>
      </c>
      <c r="J633" s="35">
        <v>38.859482102056369</v>
      </c>
    </row>
    <row r="634" spans="1:201">
      <c r="A634" s="24">
        <v>12063000</v>
      </c>
      <c r="B634" s="46" t="s">
        <v>499</v>
      </c>
      <c r="C634" s="57">
        <v>32</v>
      </c>
      <c r="D634" s="57">
        <v>1773</v>
      </c>
      <c r="E634" s="57">
        <v>2863</v>
      </c>
      <c r="F634" s="81">
        <v>4668</v>
      </c>
      <c r="G634" s="36">
        <v>0.68551842330762636</v>
      </c>
      <c r="H634" s="36">
        <v>37.982005141388171</v>
      </c>
      <c r="I634" s="35">
        <v>61.332476435304201</v>
      </c>
      <c r="J634" s="35">
        <v>38.618037703513203</v>
      </c>
    </row>
    <row r="635" spans="1:201">
      <c r="A635" s="24">
        <v>12064000</v>
      </c>
      <c r="B635" s="46" t="s">
        <v>500</v>
      </c>
      <c r="C635" s="65">
        <v>66</v>
      </c>
      <c r="D635" s="57">
        <v>2080</v>
      </c>
      <c r="E635" s="57">
        <v>3449</v>
      </c>
      <c r="F635" s="81">
        <v>5595</v>
      </c>
      <c r="G635" s="36">
        <v>1.1796246648793565</v>
      </c>
      <c r="H635" s="36">
        <v>37.176050044682754</v>
      </c>
      <c r="I635" s="35">
        <v>61.644325290437891</v>
      </c>
      <c r="J635" s="35">
        <v>39.132260947274325</v>
      </c>
    </row>
    <row r="636" spans="1:201">
      <c r="A636" s="24">
        <v>12065000</v>
      </c>
      <c r="B636" s="46" t="s">
        <v>501</v>
      </c>
      <c r="C636" s="65">
        <v>133</v>
      </c>
      <c r="D636" s="57">
        <v>2226</v>
      </c>
      <c r="E636" s="57">
        <v>3885</v>
      </c>
      <c r="F636" s="81">
        <v>6244</v>
      </c>
      <c r="G636" s="36">
        <v>2.1300448430493275</v>
      </c>
      <c r="H636" s="36">
        <v>35.650224215246638</v>
      </c>
      <c r="I636" s="35">
        <v>62.219730941704036</v>
      </c>
      <c r="J636" s="35">
        <v>38.213645099295313</v>
      </c>
    </row>
    <row r="637" spans="1:201">
      <c r="A637" s="24">
        <v>12066000</v>
      </c>
      <c r="B637" s="46" t="s">
        <v>502</v>
      </c>
      <c r="C637" s="65">
        <v>44</v>
      </c>
      <c r="D637" s="57">
        <v>1116</v>
      </c>
      <c r="E637" s="57">
        <v>1778</v>
      </c>
      <c r="F637" s="81">
        <v>2938</v>
      </c>
      <c r="G637" s="36">
        <v>1.4976174268209665</v>
      </c>
      <c r="H637" s="36">
        <v>37.985023825731787</v>
      </c>
      <c r="I637" s="35">
        <v>60.51735874744724</v>
      </c>
      <c r="J637" s="35">
        <v>37.910142954390686</v>
      </c>
    </row>
    <row r="638" spans="1:201">
      <c r="A638" s="24">
        <v>12067000</v>
      </c>
      <c r="B638" s="46" t="s">
        <v>503</v>
      </c>
      <c r="C638" s="65">
        <v>59</v>
      </c>
      <c r="D638" s="57">
        <v>1896</v>
      </c>
      <c r="E638" s="57">
        <v>3064</v>
      </c>
      <c r="F638" s="81">
        <v>5019</v>
      </c>
      <c r="G638" s="36">
        <v>1.1755329746961547</v>
      </c>
      <c r="H638" s="36">
        <v>37.776449491930663</v>
      </c>
      <c r="I638" s="35">
        <v>61.048017533373184</v>
      </c>
      <c r="J638" s="35">
        <v>38.584180115560855</v>
      </c>
    </row>
    <row r="639" spans="1:201">
      <c r="A639" s="24">
        <v>12068000</v>
      </c>
      <c r="B639" s="46" t="s">
        <v>504</v>
      </c>
      <c r="C639" s="65">
        <v>58</v>
      </c>
      <c r="D639" s="57">
        <v>1309</v>
      </c>
      <c r="E639" s="57">
        <v>1470</v>
      </c>
      <c r="F639" s="81">
        <v>2837</v>
      </c>
      <c r="G639" s="36">
        <v>2.0444131124427214</v>
      </c>
      <c r="H639" s="36">
        <v>46.140289037715895</v>
      </c>
      <c r="I639" s="35">
        <v>51.815297849841379</v>
      </c>
      <c r="J639" s="35">
        <v>36.733168840324318</v>
      </c>
    </row>
    <row r="640" spans="1:201">
      <c r="A640" s="24">
        <v>12069000</v>
      </c>
      <c r="B640" s="46" t="s">
        <v>505</v>
      </c>
      <c r="C640" s="65">
        <v>21</v>
      </c>
      <c r="D640" s="57">
        <v>1543</v>
      </c>
      <c r="E640" s="57">
        <v>4623</v>
      </c>
      <c r="F640" s="81">
        <v>6187</v>
      </c>
      <c r="G640" s="36">
        <v>0.33942136738322287</v>
      </c>
      <c r="H640" s="36">
        <v>24.939389041538711</v>
      </c>
      <c r="I640" s="35">
        <v>74.721189591078073</v>
      </c>
      <c r="J640" s="35">
        <v>40.94116696298704</v>
      </c>
    </row>
    <row r="641" spans="1:201">
      <c r="A641" s="24">
        <v>12070000</v>
      </c>
      <c r="B641" s="46" t="s">
        <v>506</v>
      </c>
      <c r="C641" s="65">
        <v>40</v>
      </c>
      <c r="D641" s="57">
        <v>859</v>
      </c>
      <c r="E641" s="57">
        <v>1043</v>
      </c>
      <c r="F641" s="81">
        <v>1942</v>
      </c>
      <c r="G641" s="36">
        <v>2.0597322348094749</v>
      </c>
      <c r="H641" s="36">
        <v>44.232749742533471</v>
      </c>
      <c r="I641" s="35">
        <v>53.707518022657055</v>
      </c>
      <c r="J641" s="35">
        <v>38.04273944387235</v>
      </c>
    </row>
    <row r="642" spans="1:201">
      <c r="A642" s="24">
        <v>12071000</v>
      </c>
      <c r="B642" s="46" t="s">
        <v>507</v>
      </c>
      <c r="C642" s="65">
        <v>23</v>
      </c>
      <c r="D642" s="57">
        <v>1055</v>
      </c>
      <c r="E642" s="57">
        <v>1880</v>
      </c>
      <c r="F642" s="81">
        <v>2958</v>
      </c>
      <c r="G642" s="36">
        <v>0.77755240027045303</v>
      </c>
      <c r="H642" s="36">
        <v>35.66599053414469</v>
      </c>
      <c r="I642" s="35">
        <v>63.556457065584851</v>
      </c>
      <c r="J642" s="35">
        <v>38.809668695064083</v>
      </c>
    </row>
    <row r="643" spans="1:201">
      <c r="A643" s="24">
        <v>12072000</v>
      </c>
      <c r="B643" s="46" t="s">
        <v>508</v>
      </c>
      <c r="C643" s="65">
        <v>27</v>
      </c>
      <c r="D643" s="57">
        <v>1479</v>
      </c>
      <c r="E643" s="57">
        <v>2986</v>
      </c>
      <c r="F643" s="81">
        <v>4492</v>
      </c>
      <c r="G643" s="36">
        <v>0.60106856634016026</v>
      </c>
      <c r="H643" s="36">
        <v>32.925200356188782</v>
      </c>
      <c r="I643" s="35">
        <v>66.473731077471058</v>
      </c>
      <c r="J643" s="35">
        <v>39.010017809439105</v>
      </c>
    </row>
    <row r="644" spans="1:201">
      <c r="A644" s="24">
        <v>12073000</v>
      </c>
      <c r="B644" s="46" t="s">
        <v>509</v>
      </c>
      <c r="C644" s="65">
        <v>82</v>
      </c>
      <c r="D644" s="57">
        <v>1421</v>
      </c>
      <c r="E644" s="57">
        <v>1645</v>
      </c>
      <c r="F644" s="81">
        <v>3148</v>
      </c>
      <c r="G644" s="36">
        <v>2.6048284625158833</v>
      </c>
      <c r="H644" s="36">
        <v>45.139771283354513</v>
      </c>
      <c r="I644" s="35">
        <v>52.255400254129604</v>
      </c>
      <c r="J644" s="35">
        <v>37.410101651842396</v>
      </c>
    </row>
    <row r="645" spans="1:201" s="216" customFormat="1">
      <c r="A645" s="49">
        <v>12</v>
      </c>
      <c r="B645" s="62" t="s">
        <v>587</v>
      </c>
      <c r="C645" s="133">
        <v>811</v>
      </c>
      <c r="D645" s="133">
        <v>23969</v>
      </c>
      <c r="E645" s="133">
        <v>46721</v>
      </c>
      <c r="F645" s="134">
        <v>71501</v>
      </c>
      <c r="G645" s="140">
        <v>1.1342498706311799</v>
      </c>
      <c r="H645" s="140">
        <v>33.522608075411533</v>
      </c>
      <c r="I645" s="141">
        <v>65.343142053957294</v>
      </c>
      <c r="J645" s="141">
        <v>39.32697444790999</v>
      </c>
      <c r="K645" s="133"/>
      <c r="L645" s="133"/>
      <c r="M645" s="133"/>
      <c r="N645" s="133"/>
      <c r="O645" s="133"/>
      <c r="P645" s="140"/>
      <c r="Q645" s="140"/>
      <c r="R645" s="140"/>
      <c r="S645" s="133"/>
      <c r="T645" s="133"/>
      <c r="U645" s="133"/>
      <c r="V645" s="133"/>
      <c r="W645" s="140"/>
      <c r="X645" s="140"/>
      <c r="Y645" s="140"/>
      <c r="Z645" s="328"/>
      <c r="AA645" s="62"/>
      <c r="AB645" s="133"/>
      <c r="AC645" s="133"/>
      <c r="AD645" s="133"/>
      <c r="AE645" s="133"/>
      <c r="AF645" s="140"/>
      <c r="AG645" s="140"/>
      <c r="AH645" s="140"/>
      <c r="AI645" s="133"/>
      <c r="AJ645" s="133"/>
      <c r="AK645" s="133"/>
      <c r="AL645" s="133"/>
      <c r="AM645" s="140"/>
      <c r="AN645" s="140"/>
      <c r="AO645" s="140"/>
      <c r="AP645" s="328"/>
      <c r="AQ645" s="62"/>
      <c r="AR645" s="133"/>
      <c r="AS645" s="133"/>
      <c r="AT645" s="133"/>
      <c r="AU645" s="133"/>
      <c r="AV645" s="140"/>
      <c r="AW645" s="140"/>
      <c r="AX645" s="140"/>
      <c r="AY645" s="133"/>
      <c r="AZ645" s="133"/>
      <c r="BA645" s="133"/>
      <c r="BB645" s="133"/>
      <c r="BC645" s="140"/>
      <c r="BD645" s="140"/>
      <c r="BE645" s="140"/>
      <c r="BF645" s="328"/>
      <c r="BG645" s="62"/>
      <c r="BH645" s="133"/>
      <c r="BI645" s="133"/>
      <c r="BJ645" s="133"/>
      <c r="BK645" s="133"/>
      <c r="BL645" s="140"/>
      <c r="BM645" s="140"/>
      <c r="BN645" s="140"/>
      <c r="BO645" s="133"/>
      <c r="BP645" s="133"/>
      <c r="BQ645" s="133"/>
      <c r="BR645" s="133"/>
      <c r="BS645" s="140"/>
      <c r="BT645" s="140"/>
      <c r="BU645" s="140"/>
      <c r="BV645" s="328"/>
      <c r="BW645" s="62"/>
      <c r="BX645" s="133"/>
      <c r="BY645" s="133"/>
      <c r="BZ645" s="133"/>
      <c r="CA645" s="133"/>
      <c r="CB645" s="140"/>
      <c r="CC645" s="140"/>
      <c r="CD645" s="140"/>
      <c r="CE645" s="133"/>
      <c r="CF645" s="133"/>
      <c r="CG645" s="133"/>
      <c r="CH645" s="133"/>
      <c r="CI645" s="140"/>
      <c r="CJ645" s="140"/>
      <c r="CK645" s="140"/>
      <c r="CL645" s="328"/>
      <c r="CM645" s="62"/>
      <c r="CN645" s="133"/>
      <c r="CO645" s="133"/>
      <c r="CP645" s="133"/>
      <c r="CQ645" s="133"/>
      <c r="CR645" s="140"/>
      <c r="CS645" s="140"/>
      <c r="CT645" s="140"/>
      <c r="CU645" s="133"/>
      <c r="CV645" s="133"/>
      <c r="CW645" s="133"/>
      <c r="CX645" s="133"/>
      <c r="CY645" s="140"/>
      <c r="CZ645" s="140"/>
      <c r="DA645" s="140"/>
      <c r="DB645" s="328"/>
      <c r="DC645" s="62"/>
      <c r="DD645" s="133"/>
      <c r="DE645" s="133"/>
      <c r="DF645" s="133"/>
      <c r="DG645" s="133"/>
      <c r="DH645" s="140"/>
      <c r="DI645" s="140"/>
      <c r="DJ645" s="140"/>
      <c r="DK645" s="133"/>
      <c r="DL645" s="133"/>
      <c r="DM645" s="133"/>
      <c r="DN645" s="133"/>
      <c r="DO645" s="140"/>
      <c r="DP645" s="140"/>
      <c r="DQ645" s="140"/>
      <c r="DR645" s="328"/>
      <c r="DS645" s="62"/>
      <c r="DT645" s="133"/>
      <c r="DU645" s="133"/>
      <c r="DV645" s="133"/>
      <c r="DW645" s="133"/>
      <c r="DX645" s="140"/>
      <c r="DY645" s="140"/>
      <c r="DZ645" s="140"/>
      <c r="EA645" s="133"/>
      <c r="EB645" s="133"/>
      <c r="EC645" s="133"/>
      <c r="ED645" s="133"/>
      <c r="EE645" s="140"/>
      <c r="EF645" s="140"/>
      <c r="EG645" s="140"/>
      <c r="EH645" s="328"/>
      <c r="EI645" s="62"/>
      <c r="EJ645" s="133"/>
      <c r="EK645" s="133"/>
      <c r="EL645" s="133"/>
      <c r="EM645" s="133"/>
      <c r="EN645" s="140"/>
      <c r="EO645" s="140"/>
      <c r="EP645" s="140"/>
      <c r="EQ645" s="133"/>
      <c r="ER645" s="133"/>
      <c r="ES645" s="133"/>
      <c r="ET645" s="133"/>
      <c r="EU645" s="140"/>
      <c r="EV645" s="140"/>
      <c r="EW645" s="140"/>
      <c r="EX645" s="328"/>
      <c r="EY645" s="62"/>
      <c r="EZ645" s="133"/>
      <c r="FA645" s="133"/>
      <c r="FB645" s="133"/>
      <c r="FC645" s="133"/>
      <c r="FD645" s="140"/>
      <c r="FE645" s="140"/>
      <c r="FF645" s="140"/>
      <c r="FG645" s="133"/>
      <c r="FH645" s="133"/>
      <c r="FI645" s="133"/>
      <c r="FJ645" s="133"/>
      <c r="FK645" s="140"/>
      <c r="FL645" s="140"/>
      <c r="FM645" s="140"/>
      <c r="FN645" s="328"/>
      <c r="FO645" s="62"/>
      <c r="FP645" s="133"/>
      <c r="FQ645" s="133"/>
      <c r="FR645" s="133"/>
      <c r="FS645" s="133"/>
      <c r="FT645" s="140"/>
      <c r="FU645" s="140"/>
      <c r="FV645" s="140"/>
      <c r="FW645" s="133"/>
      <c r="FX645" s="133"/>
      <c r="FY645" s="133"/>
      <c r="FZ645" s="133"/>
      <c r="GA645" s="140"/>
      <c r="GB645" s="140"/>
      <c r="GC645" s="140"/>
      <c r="GD645" s="328"/>
      <c r="GE645" s="62"/>
      <c r="GF645" s="133"/>
      <c r="GG645" s="133"/>
      <c r="GH645" s="133"/>
      <c r="GI645" s="133"/>
      <c r="GJ645" s="140"/>
      <c r="GK645" s="140"/>
      <c r="GL645" s="140"/>
      <c r="GM645" s="133"/>
      <c r="GN645" s="133"/>
      <c r="GO645" s="133"/>
      <c r="GP645" s="133"/>
      <c r="GQ645" s="140"/>
      <c r="GR645" s="140"/>
      <c r="GS645" s="140"/>
    </row>
    <row r="646" spans="1:201">
      <c r="A646" s="24"/>
      <c r="B646" s="46"/>
      <c r="C646" s="65"/>
      <c r="D646" s="57"/>
      <c r="E646" s="57"/>
      <c r="F646" s="81"/>
      <c r="G646" s="36"/>
      <c r="H646" s="36"/>
      <c r="I646" s="35"/>
      <c r="J646" s="35"/>
    </row>
    <row r="647" spans="1:201">
      <c r="A647" s="24">
        <v>13003000</v>
      </c>
      <c r="B647" s="46" t="s">
        <v>510</v>
      </c>
      <c r="C647" s="65" t="s">
        <v>601</v>
      </c>
      <c r="D647" s="57" t="s">
        <v>601</v>
      </c>
      <c r="E647" s="57" t="s">
        <v>601</v>
      </c>
      <c r="F647" s="81">
        <v>6453</v>
      </c>
      <c r="G647" s="36" t="s">
        <v>608</v>
      </c>
      <c r="H647" s="36" t="s">
        <v>608</v>
      </c>
      <c r="I647" s="35" t="s">
        <v>608</v>
      </c>
      <c r="J647" s="35">
        <v>45.712846737951288</v>
      </c>
    </row>
    <row r="648" spans="1:201">
      <c r="A648" s="24">
        <v>13004000</v>
      </c>
      <c r="B648" s="46" t="s">
        <v>511</v>
      </c>
      <c r="C648" s="65" t="s">
        <v>601</v>
      </c>
      <c r="D648" s="57" t="s">
        <v>601</v>
      </c>
      <c r="E648" s="57" t="s">
        <v>601</v>
      </c>
      <c r="F648" s="81">
        <v>2948</v>
      </c>
      <c r="G648" s="36" t="s">
        <v>608</v>
      </c>
      <c r="H648" s="36" t="s">
        <v>608</v>
      </c>
      <c r="I648" s="35" t="s">
        <v>608</v>
      </c>
      <c r="J648" s="35">
        <v>45.27815468113991</v>
      </c>
    </row>
    <row r="649" spans="1:201">
      <c r="A649" s="24">
        <v>13071000</v>
      </c>
      <c r="B649" s="46" t="s">
        <v>27</v>
      </c>
      <c r="C649" s="65">
        <v>113</v>
      </c>
      <c r="D649" s="57">
        <v>2103</v>
      </c>
      <c r="E649" s="57">
        <v>5292</v>
      </c>
      <c r="F649" s="81">
        <v>7508</v>
      </c>
      <c r="G649" s="36">
        <v>1.5050612679808204</v>
      </c>
      <c r="H649" s="36">
        <v>28.010122535961642</v>
      </c>
      <c r="I649" s="35">
        <v>70.484816196057537</v>
      </c>
      <c r="J649" s="35">
        <v>43.946457112413462</v>
      </c>
    </row>
    <row r="650" spans="1:201">
      <c r="A650" s="24">
        <v>13072000</v>
      </c>
      <c r="B650" s="46" t="s">
        <v>28</v>
      </c>
      <c r="C650" s="65">
        <v>54</v>
      </c>
      <c r="D650" s="57">
        <v>1664</v>
      </c>
      <c r="E650" s="57">
        <v>4759</v>
      </c>
      <c r="F650" s="81">
        <v>6477</v>
      </c>
      <c r="G650" s="36">
        <v>0.83371931449745251</v>
      </c>
      <c r="H650" s="36">
        <v>25.690906283773352</v>
      </c>
      <c r="I650" s="35">
        <v>73.475374401729198</v>
      </c>
      <c r="J650" s="35">
        <v>44.586382584529815</v>
      </c>
    </row>
    <row r="651" spans="1:201">
      <c r="A651" s="24">
        <v>13073000</v>
      </c>
      <c r="B651" s="46" t="s">
        <v>29</v>
      </c>
      <c r="C651" s="65">
        <v>124</v>
      </c>
      <c r="D651" s="57">
        <v>1758</v>
      </c>
      <c r="E651" s="57">
        <v>4558</v>
      </c>
      <c r="F651" s="81">
        <v>6440</v>
      </c>
      <c r="G651" s="36">
        <v>1.9254658385093169</v>
      </c>
      <c r="H651" s="36">
        <v>27.298136645962732</v>
      </c>
      <c r="I651" s="35">
        <v>70.776397515527947</v>
      </c>
      <c r="J651" s="35">
        <v>43.962732919254634</v>
      </c>
    </row>
    <row r="652" spans="1:201">
      <c r="A652" s="24">
        <v>13074000</v>
      </c>
      <c r="B652" s="46" t="s">
        <v>512</v>
      </c>
      <c r="C652" s="65">
        <v>37</v>
      </c>
      <c r="D652" s="57">
        <v>1175</v>
      </c>
      <c r="E652" s="57">
        <v>3635</v>
      </c>
      <c r="F652" s="81">
        <v>4847</v>
      </c>
      <c r="G652" s="36">
        <v>0.76335877862595425</v>
      </c>
      <c r="H652" s="36">
        <v>24.241799050959358</v>
      </c>
      <c r="I652" s="35">
        <v>74.994842170414685</v>
      </c>
      <c r="J652" s="35">
        <v>44.910253765215494</v>
      </c>
    </row>
    <row r="653" spans="1:201">
      <c r="A653" s="24">
        <v>13075000</v>
      </c>
      <c r="B653" s="46" t="s">
        <v>30</v>
      </c>
      <c r="C653" s="65">
        <v>134</v>
      </c>
      <c r="D653" s="57">
        <v>2088</v>
      </c>
      <c r="E653" s="57">
        <v>4732</v>
      </c>
      <c r="F653" s="81">
        <v>6954</v>
      </c>
      <c r="G653" s="36">
        <v>1.9269485188380788</v>
      </c>
      <c r="H653" s="36">
        <v>30.025884383088869</v>
      </c>
      <c r="I653" s="35">
        <v>68.047167098073047</v>
      </c>
      <c r="J653" s="35">
        <v>43.434570031636412</v>
      </c>
    </row>
    <row r="654" spans="1:201">
      <c r="A654" s="24">
        <v>13076000</v>
      </c>
      <c r="B654" s="46" t="s">
        <v>31</v>
      </c>
      <c r="C654" s="65">
        <v>133</v>
      </c>
      <c r="D654" s="57">
        <v>1850</v>
      </c>
      <c r="E654" s="57">
        <v>4089</v>
      </c>
      <c r="F654" s="81">
        <v>6072</v>
      </c>
      <c r="G654" s="36">
        <v>2.1903820816864297</v>
      </c>
      <c r="H654" s="36">
        <v>30.467720685111988</v>
      </c>
      <c r="I654" s="35">
        <v>67.341897233201578</v>
      </c>
      <c r="J654" s="35">
        <v>43.222661396574566</v>
      </c>
    </row>
    <row r="655" spans="1:201" s="216" customFormat="1">
      <c r="A655" s="49">
        <v>13</v>
      </c>
      <c r="B655" s="62" t="s">
        <v>589</v>
      </c>
      <c r="C655" s="133">
        <v>600</v>
      </c>
      <c r="D655" s="133">
        <v>12703</v>
      </c>
      <c r="E655" s="133">
        <v>34396</v>
      </c>
      <c r="F655" s="134">
        <v>47699</v>
      </c>
      <c r="G655" s="140">
        <v>1.2578880060378623</v>
      </c>
      <c r="H655" s="140">
        <v>26.63158556783161</v>
      </c>
      <c r="I655" s="141">
        <v>72.110526426130534</v>
      </c>
      <c r="J655" s="141">
        <v>44.287993458982065</v>
      </c>
      <c r="K655" s="133"/>
      <c r="L655" s="133"/>
      <c r="M655" s="133"/>
      <c r="N655" s="133"/>
      <c r="O655" s="133"/>
      <c r="P655" s="140"/>
      <c r="Q655" s="140"/>
      <c r="R655" s="140"/>
      <c r="S655" s="133"/>
      <c r="T655" s="133"/>
      <c r="U655" s="133"/>
      <c r="V655" s="133"/>
      <c r="W655" s="140"/>
      <c r="X655" s="140"/>
      <c r="Y655" s="140"/>
      <c r="Z655" s="328"/>
      <c r="AA655" s="62"/>
      <c r="AB655" s="133"/>
      <c r="AC655" s="133"/>
      <c r="AD655" s="133"/>
      <c r="AE655" s="133"/>
      <c r="AF655" s="140"/>
      <c r="AG655" s="140"/>
      <c r="AH655" s="140"/>
      <c r="AI655" s="133"/>
      <c r="AJ655" s="133"/>
      <c r="AK655" s="133"/>
      <c r="AL655" s="133"/>
      <c r="AM655" s="140"/>
      <c r="AN655" s="140"/>
      <c r="AO655" s="140"/>
      <c r="AP655" s="328"/>
      <c r="AQ655" s="62"/>
      <c r="AR655" s="133"/>
      <c r="AS655" s="133"/>
      <c r="AT655" s="133"/>
      <c r="AU655" s="133"/>
      <c r="AV655" s="140"/>
      <c r="AW655" s="140"/>
      <c r="AX655" s="140"/>
      <c r="AY655" s="133"/>
      <c r="AZ655" s="133"/>
      <c r="BA655" s="133"/>
      <c r="BB655" s="133"/>
      <c r="BC655" s="140"/>
      <c r="BD655" s="140"/>
      <c r="BE655" s="140"/>
      <c r="BF655" s="328"/>
      <c r="BG655" s="62"/>
      <c r="BH655" s="133"/>
      <c r="BI655" s="133"/>
      <c r="BJ655" s="133"/>
      <c r="BK655" s="133"/>
      <c r="BL655" s="140"/>
      <c r="BM655" s="140"/>
      <c r="BN655" s="140"/>
      <c r="BO655" s="133"/>
      <c r="BP655" s="133"/>
      <c r="BQ655" s="133"/>
      <c r="BR655" s="133"/>
      <c r="BS655" s="140"/>
      <c r="BT655" s="140"/>
      <c r="BU655" s="140"/>
      <c r="BV655" s="328"/>
      <c r="BW655" s="62"/>
      <c r="BX655" s="133"/>
      <c r="BY655" s="133"/>
      <c r="BZ655" s="133"/>
      <c r="CA655" s="133"/>
      <c r="CB655" s="140"/>
      <c r="CC655" s="140"/>
      <c r="CD655" s="140"/>
      <c r="CE655" s="133"/>
      <c r="CF655" s="133"/>
      <c r="CG655" s="133"/>
      <c r="CH655" s="133"/>
      <c r="CI655" s="140"/>
      <c r="CJ655" s="140"/>
      <c r="CK655" s="140"/>
      <c r="CL655" s="328"/>
      <c r="CM655" s="62"/>
      <c r="CN655" s="133"/>
      <c r="CO655" s="133"/>
      <c r="CP655" s="133"/>
      <c r="CQ655" s="133"/>
      <c r="CR655" s="140"/>
      <c r="CS655" s="140"/>
      <c r="CT655" s="140"/>
      <c r="CU655" s="133"/>
      <c r="CV655" s="133"/>
      <c r="CW655" s="133"/>
      <c r="CX655" s="133"/>
      <c r="CY655" s="140"/>
      <c r="CZ655" s="140"/>
      <c r="DA655" s="140"/>
      <c r="DB655" s="328"/>
      <c r="DC655" s="62"/>
      <c r="DD655" s="133"/>
      <c r="DE655" s="133"/>
      <c r="DF655" s="133"/>
      <c r="DG655" s="133"/>
      <c r="DH655" s="140"/>
      <c r="DI655" s="140"/>
      <c r="DJ655" s="140"/>
      <c r="DK655" s="133"/>
      <c r="DL655" s="133"/>
      <c r="DM655" s="133"/>
      <c r="DN655" s="133"/>
      <c r="DO655" s="140"/>
      <c r="DP655" s="140"/>
      <c r="DQ655" s="140"/>
      <c r="DR655" s="328"/>
      <c r="DS655" s="62"/>
      <c r="DT655" s="133"/>
      <c r="DU655" s="133"/>
      <c r="DV655" s="133"/>
      <c r="DW655" s="133"/>
      <c r="DX655" s="140"/>
      <c r="DY655" s="140"/>
      <c r="DZ655" s="140"/>
      <c r="EA655" s="133"/>
      <c r="EB655" s="133"/>
      <c r="EC655" s="133"/>
      <c r="ED655" s="133"/>
      <c r="EE655" s="140"/>
      <c r="EF655" s="140"/>
      <c r="EG655" s="140"/>
      <c r="EH655" s="328"/>
      <c r="EI655" s="62"/>
      <c r="EJ655" s="133"/>
      <c r="EK655" s="133"/>
      <c r="EL655" s="133"/>
      <c r="EM655" s="133"/>
      <c r="EN655" s="140"/>
      <c r="EO655" s="140"/>
      <c r="EP655" s="140"/>
      <c r="EQ655" s="133"/>
      <c r="ER655" s="133"/>
      <c r="ES655" s="133"/>
      <c r="ET655" s="133"/>
      <c r="EU655" s="140"/>
      <c r="EV655" s="140"/>
      <c r="EW655" s="140"/>
      <c r="EX655" s="328"/>
      <c r="EY655" s="62"/>
      <c r="EZ655" s="133"/>
      <c r="FA655" s="133"/>
      <c r="FB655" s="133"/>
      <c r="FC655" s="133"/>
      <c r="FD655" s="140"/>
      <c r="FE655" s="140"/>
      <c r="FF655" s="140"/>
      <c r="FG655" s="133"/>
      <c r="FH655" s="133"/>
      <c r="FI655" s="133"/>
      <c r="FJ655" s="133"/>
      <c r="FK655" s="140"/>
      <c r="FL655" s="140"/>
      <c r="FM655" s="140"/>
      <c r="FN655" s="328"/>
      <c r="FO655" s="62"/>
      <c r="FP655" s="133"/>
      <c r="FQ655" s="133"/>
      <c r="FR655" s="133"/>
      <c r="FS655" s="133"/>
      <c r="FT655" s="140"/>
      <c r="FU655" s="140"/>
      <c r="FV655" s="140"/>
      <c r="FW655" s="133"/>
      <c r="FX655" s="133"/>
      <c r="FY655" s="133"/>
      <c r="FZ655" s="133"/>
      <c r="GA655" s="140"/>
      <c r="GB655" s="140"/>
      <c r="GC655" s="140"/>
      <c r="GD655" s="328"/>
      <c r="GE655" s="62"/>
      <c r="GF655" s="133"/>
      <c r="GG655" s="133"/>
      <c r="GH655" s="133"/>
      <c r="GI655" s="133"/>
      <c r="GJ655" s="140"/>
      <c r="GK655" s="140"/>
      <c r="GL655" s="140"/>
      <c r="GM655" s="133"/>
      <c r="GN655" s="133"/>
      <c r="GO655" s="133"/>
      <c r="GP655" s="133"/>
      <c r="GQ655" s="140"/>
      <c r="GR655" s="140"/>
      <c r="GS655" s="140"/>
    </row>
    <row r="656" spans="1:201">
      <c r="A656" s="24"/>
      <c r="B656" s="46"/>
      <c r="C656" s="65"/>
      <c r="D656" s="57"/>
      <c r="E656" s="57"/>
      <c r="F656" s="81"/>
      <c r="G656" s="36"/>
      <c r="H656" s="36"/>
      <c r="I656" s="35"/>
      <c r="J656" s="35"/>
    </row>
    <row r="657" spans="1:201">
      <c r="A657" s="24">
        <v>14511000</v>
      </c>
      <c r="B657" s="46" t="s">
        <v>513</v>
      </c>
      <c r="C657" s="65">
        <v>78</v>
      </c>
      <c r="D657" s="57">
        <v>530</v>
      </c>
      <c r="E657" s="57">
        <v>6883</v>
      </c>
      <c r="F657" s="81">
        <v>7491</v>
      </c>
      <c r="G657" s="36">
        <v>1.0412494993992791</v>
      </c>
      <c r="H657" s="36">
        <v>7.0751568548925379</v>
      </c>
      <c r="I657" s="35">
        <v>91.883593645708189</v>
      </c>
      <c r="J657" s="35">
        <v>41.670537978908079</v>
      </c>
    </row>
    <row r="658" spans="1:201">
      <c r="A658" s="24">
        <v>14521000</v>
      </c>
      <c r="B658" s="46" t="s">
        <v>514</v>
      </c>
      <c r="C658" s="65">
        <v>607</v>
      </c>
      <c r="D658" s="57">
        <v>2030</v>
      </c>
      <c r="E658" s="57">
        <v>7535</v>
      </c>
      <c r="F658" s="81">
        <v>10172</v>
      </c>
      <c r="G658" s="36">
        <v>5.9673613841918991</v>
      </c>
      <c r="H658" s="36">
        <v>19.956744003145889</v>
      </c>
      <c r="I658" s="35">
        <v>74.075894612662211</v>
      </c>
      <c r="J658" s="35">
        <v>40.786079433739729</v>
      </c>
    </row>
    <row r="659" spans="1:201">
      <c r="A659" s="24">
        <v>14522000</v>
      </c>
      <c r="B659" s="46" t="s">
        <v>515</v>
      </c>
      <c r="C659" s="65">
        <v>250</v>
      </c>
      <c r="D659" s="57">
        <v>1421</v>
      </c>
      <c r="E659" s="57">
        <v>7818</v>
      </c>
      <c r="F659" s="81">
        <v>9489</v>
      </c>
      <c r="G659" s="36">
        <v>2.6346295710823058</v>
      </c>
      <c r="H659" s="36">
        <v>14.975234482031826</v>
      </c>
      <c r="I659" s="35">
        <v>82.390135946885863</v>
      </c>
      <c r="J659" s="35">
        <v>42.160080092738923</v>
      </c>
    </row>
    <row r="660" spans="1:201">
      <c r="A660" s="24">
        <v>14523000</v>
      </c>
      <c r="B660" s="46" t="s">
        <v>516</v>
      </c>
      <c r="C660" s="65">
        <v>278</v>
      </c>
      <c r="D660" s="57">
        <v>978</v>
      </c>
      <c r="E660" s="57">
        <v>4967</v>
      </c>
      <c r="F660" s="81">
        <v>6223</v>
      </c>
      <c r="G660" s="36">
        <v>4.4672987305158287</v>
      </c>
      <c r="H660" s="36">
        <v>15.715892656275109</v>
      </c>
      <c r="I660" s="35">
        <v>79.816808613209062</v>
      </c>
      <c r="J660" s="35">
        <v>41.50715089185281</v>
      </c>
    </row>
    <row r="661" spans="1:201">
      <c r="A661" s="24">
        <v>14524000</v>
      </c>
      <c r="B661" s="46" t="s">
        <v>517</v>
      </c>
      <c r="C661" s="65">
        <v>290</v>
      </c>
      <c r="D661" s="57">
        <v>1165</v>
      </c>
      <c r="E661" s="57">
        <v>7854</v>
      </c>
      <c r="F661" s="81">
        <v>9309</v>
      </c>
      <c r="G661" s="36">
        <v>3.1152647975077881</v>
      </c>
      <c r="H661" s="36">
        <v>12.514770652057148</v>
      </c>
      <c r="I661" s="35">
        <v>84.369964550435057</v>
      </c>
      <c r="J661" s="35">
        <v>42.3581480287895</v>
      </c>
    </row>
    <row r="662" spans="1:201">
      <c r="A662" s="24">
        <v>14612000</v>
      </c>
      <c r="B662" s="46" t="s">
        <v>518</v>
      </c>
      <c r="C662" s="65">
        <v>97</v>
      </c>
      <c r="D662" s="57">
        <v>1389</v>
      </c>
      <c r="E662" s="57">
        <v>19254</v>
      </c>
      <c r="F662" s="81">
        <v>20740</v>
      </c>
      <c r="G662" s="36">
        <v>0.46769527483124396</v>
      </c>
      <c r="H662" s="36">
        <v>6.6972034715525552</v>
      </c>
      <c r="I662" s="35">
        <v>92.835101253616202</v>
      </c>
      <c r="J662" s="35">
        <v>44.342912246865644</v>
      </c>
    </row>
    <row r="663" spans="1:201">
      <c r="A663" s="24">
        <v>14625000</v>
      </c>
      <c r="B663" s="46" t="s">
        <v>519</v>
      </c>
      <c r="C663" s="65">
        <v>437</v>
      </c>
      <c r="D663" s="57">
        <v>1369</v>
      </c>
      <c r="E663" s="57">
        <v>7929</v>
      </c>
      <c r="F663" s="81">
        <v>9735</v>
      </c>
      <c r="G663" s="36">
        <v>4.4889573703133028</v>
      </c>
      <c r="H663" s="36">
        <v>14.062660503338469</v>
      </c>
      <c r="I663" s="35">
        <v>81.448382126348221</v>
      </c>
      <c r="J663" s="35">
        <v>41.988186954288508</v>
      </c>
    </row>
    <row r="664" spans="1:201">
      <c r="A664" s="24">
        <v>14626000</v>
      </c>
      <c r="B664" s="46" t="s">
        <v>520</v>
      </c>
      <c r="C664" s="65">
        <v>278</v>
      </c>
      <c r="D664" s="57">
        <v>1255</v>
      </c>
      <c r="E664" s="57">
        <v>5913</v>
      </c>
      <c r="F664" s="81">
        <v>7446</v>
      </c>
      <c r="G664" s="36">
        <v>3.7335482138060705</v>
      </c>
      <c r="H664" s="36">
        <v>16.854687080311578</v>
      </c>
      <c r="I664" s="35">
        <v>79.411764705882348</v>
      </c>
      <c r="J664" s="35">
        <v>41.417136717700807</v>
      </c>
    </row>
    <row r="665" spans="1:201">
      <c r="A665" s="24">
        <v>14627000</v>
      </c>
      <c r="B665" s="46" t="s">
        <v>521</v>
      </c>
      <c r="C665" s="65">
        <v>165</v>
      </c>
      <c r="D665" s="57">
        <v>960</v>
      </c>
      <c r="E665" s="57">
        <v>6738</v>
      </c>
      <c r="F665" s="81">
        <v>7863</v>
      </c>
      <c r="G665" s="36">
        <v>2.098435711560473</v>
      </c>
      <c r="H665" s="36">
        <v>12.209080503624572</v>
      </c>
      <c r="I665" s="35">
        <v>85.692483784814954</v>
      </c>
      <c r="J665" s="35">
        <v>42.962482513035724</v>
      </c>
    </row>
    <row r="666" spans="1:201">
      <c r="A666" s="24">
        <v>14628000</v>
      </c>
      <c r="B666" s="46" t="s">
        <v>522</v>
      </c>
      <c r="C666" s="65">
        <v>165</v>
      </c>
      <c r="D666" s="57">
        <v>337</v>
      </c>
      <c r="E666" s="57">
        <v>7437</v>
      </c>
      <c r="F666" s="81">
        <v>7939</v>
      </c>
      <c r="G666" s="36">
        <v>2.07834739891674</v>
      </c>
      <c r="H666" s="36">
        <v>4.2448671117269177</v>
      </c>
      <c r="I666" s="35">
        <v>93.676785489356348</v>
      </c>
      <c r="J666" s="35">
        <v>43.767854893563246</v>
      </c>
    </row>
    <row r="667" spans="1:201">
      <c r="A667" s="24">
        <v>14713000</v>
      </c>
      <c r="B667" s="46" t="s">
        <v>523</v>
      </c>
      <c r="C667" s="65">
        <v>123</v>
      </c>
      <c r="D667" s="57">
        <v>1811</v>
      </c>
      <c r="E667" s="57">
        <v>17765</v>
      </c>
      <c r="F667" s="81">
        <v>19699</v>
      </c>
      <c r="G667" s="36">
        <v>0.62439717752170165</v>
      </c>
      <c r="H667" s="36">
        <v>9.1933600690390378</v>
      </c>
      <c r="I667" s="35">
        <v>90.182242753439255</v>
      </c>
      <c r="J667" s="35">
        <v>42.91517335905391</v>
      </c>
    </row>
    <row r="668" spans="1:201">
      <c r="A668" s="24">
        <v>14729000</v>
      </c>
      <c r="B668" s="46" t="s">
        <v>524</v>
      </c>
      <c r="C668" s="65">
        <v>157</v>
      </c>
      <c r="D668" s="57">
        <v>1060</v>
      </c>
      <c r="E668" s="57">
        <v>6783</v>
      </c>
      <c r="F668" s="81">
        <v>8000</v>
      </c>
      <c r="G668" s="36">
        <v>1.9624999999999999</v>
      </c>
      <c r="H668" s="36">
        <v>13.25</v>
      </c>
      <c r="I668" s="35">
        <v>84.787499999999994</v>
      </c>
      <c r="J668" s="35">
        <v>42.863499999999959</v>
      </c>
    </row>
    <row r="669" spans="1:201">
      <c r="A669" s="24">
        <v>14730000</v>
      </c>
      <c r="B669" s="46" t="s">
        <v>525</v>
      </c>
      <c r="C669" s="65">
        <v>176</v>
      </c>
      <c r="D669" s="57">
        <v>990</v>
      </c>
      <c r="E669" s="57">
        <v>4769</v>
      </c>
      <c r="F669" s="81">
        <v>5935</v>
      </c>
      <c r="G669" s="36">
        <v>2.9654591406908173</v>
      </c>
      <c r="H669" s="36">
        <v>16.680707666385846</v>
      </c>
      <c r="I669" s="35">
        <v>80.353833192923332</v>
      </c>
      <c r="J669" s="35">
        <v>41.87801179443975</v>
      </c>
    </row>
    <row r="670" spans="1:201" s="216" customFormat="1">
      <c r="A670" s="49">
        <v>14</v>
      </c>
      <c r="B670" s="62" t="s">
        <v>594</v>
      </c>
      <c r="C670" s="133">
        <v>3101</v>
      </c>
      <c r="D670" s="133">
        <v>15295</v>
      </c>
      <c r="E670" s="133">
        <v>111645</v>
      </c>
      <c r="F670" s="134">
        <v>130041</v>
      </c>
      <c r="G670" s="140">
        <v>2.384632538968479</v>
      </c>
      <c r="H670" s="140">
        <v>11.761675163986743</v>
      </c>
      <c r="I670" s="141">
        <v>85.853692297044773</v>
      </c>
      <c r="J670" s="141">
        <v>42.591521135641479</v>
      </c>
      <c r="K670" s="133"/>
      <c r="L670" s="133"/>
      <c r="M670" s="133"/>
      <c r="N670" s="133"/>
      <c r="O670" s="133"/>
      <c r="P670" s="140"/>
      <c r="Q670" s="140"/>
      <c r="R670" s="140"/>
      <c r="S670" s="133"/>
      <c r="T670" s="133"/>
      <c r="U670" s="133"/>
      <c r="V670" s="133"/>
      <c r="W670" s="140"/>
      <c r="X670" s="140"/>
      <c r="Y670" s="140"/>
      <c r="Z670" s="328"/>
      <c r="AA670" s="62"/>
      <c r="AB670" s="133"/>
      <c r="AC670" s="133"/>
      <c r="AD670" s="133"/>
      <c r="AE670" s="133"/>
      <c r="AF670" s="140"/>
      <c r="AG670" s="140"/>
      <c r="AH670" s="140"/>
      <c r="AI670" s="133"/>
      <c r="AJ670" s="133"/>
      <c r="AK670" s="133"/>
      <c r="AL670" s="133"/>
      <c r="AM670" s="140"/>
      <c r="AN670" s="140"/>
      <c r="AO670" s="140"/>
      <c r="AP670" s="328"/>
      <c r="AQ670" s="62"/>
      <c r="AR670" s="133"/>
      <c r="AS670" s="133"/>
      <c r="AT670" s="133"/>
      <c r="AU670" s="133"/>
      <c r="AV670" s="140"/>
      <c r="AW670" s="140"/>
      <c r="AX670" s="140"/>
      <c r="AY670" s="133"/>
      <c r="AZ670" s="133"/>
      <c r="BA670" s="133"/>
      <c r="BB670" s="133"/>
      <c r="BC670" s="140"/>
      <c r="BD670" s="140"/>
      <c r="BE670" s="140"/>
      <c r="BF670" s="328"/>
      <c r="BG670" s="62"/>
      <c r="BH670" s="133"/>
      <c r="BI670" s="133"/>
      <c r="BJ670" s="133"/>
      <c r="BK670" s="133"/>
      <c r="BL670" s="140"/>
      <c r="BM670" s="140"/>
      <c r="BN670" s="140"/>
      <c r="BO670" s="133"/>
      <c r="BP670" s="133"/>
      <c r="BQ670" s="133"/>
      <c r="BR670" s="133"/>
      <c r="BS670" s="140"/>
      <c r="BT670" s="140"/>
      <c r="BU670" s="140"/>
      <c r="BV670" s="328"/>
      <c r="BW670" s="62"/>
      <c r="BX670" s="133"/>
      <c r="BY670" s="133"/>
      <c r="BZ670" s="133"/>
      <c r="CA670" s="133"/>
      <c r="CB670" s="140"/>
      <c r="CC670" s="140"/>
      <c r="CD670" s="140"/>
      <c r="CE670" s="133"/>
      <c r="CF670" s="133"/>
      <c r="CG670" s="133"/>
      <c r="CH670" s="133"/>
      <c r="CI670" s="140"/>
      <c r="CJ670" s="140"/>
      <c r="CK670" s="140"/>
      <c r="CL670" s="328"/>
      <c r="CM670" s="62"/>
      <c r="CN670" s="133"/>
      <c r="CO670" s="133"/>
      <c r="CP670" s="133"/>
      <c r="CQ670" s="133"/>
      <c r="CR670" s="140"/>
      <c r="CS670" s="140"/>
      <c r="CT670" s="140"/>
      <c r="CU670" s="133"/>
      <c r="CV670" s="133"/>
      <c r="CW670" s="133"/>
      <c r="CX670" s="133"/>
      <c r="CY670" s="140"/>
      <c r="CZ670" s="140"/>
      <c r="DA670" s="140"/>
      <c r="DB670" s="328"/>
      <c r="DC670" s="62"/>
      <c r="DD670" s="133"/>
      <c r="DE670" s="133"/>
      <c r="DF670" s="133"/>
      <c r="DG670" s="133"/>
      <c r="DH670" s="140"/>
      <c r="DI670" s="140"/>
      <c r="DJ670" s="140"/>
      <c r="DK670" s="133"/>
      <c r="DL670" s="133"/>
      <c r="DM670" s="133"/>
      <c r="DN670" s="133"/>
      <c r="DO670" s="140"/>
      <c r="DP670" s="140"/>
      <c r="DQ670" s="140"/>
      <c r="DR670" s="328"/>
      <c r="DS670" s="62"/>
      <c r="DT670" s="133"/>
      <c r="DU670" s="133"/>
      <c r="DV670" s="133"/>
      <c r="DW670" s="133"/>
      <c r="DX670" s="140"/>
      <c r="DY670" s="140"/>
      <c r="DZ670" s="140"/>
      <c r="EA670" s="133"/>
      <c r="EB670" s="133"/>
      <c r="EC670" s="133"/>
      <c r="ED670" s="133"/>
      <c r="EE670" s="140"/>
      <c r="EF670" s="140"/>
      <c r="EG670" s="140"/>
      <c r="EH670" s="328"/>
      <c r="EI670" s="62"/>
      <c r="EJ670" s="133"/>
      <c r="EK670" s="133"/>
      <c r="EL670" s="133"/>
      <c r="EM670" s="133"/>
      <c r="EN670" s="140"/>
      <c r="EO670" s="140"/>
      <c r="EP670" s="140"/>
      <c r="EQ670" s="133"/>
      <c r="ER670" s="133"/>
      <c r="ES670" s="133"/>
      <c r="ET670" s="133"/>
      <c r="EU670" s="140"/>
      <c r="EV670" s="140"/>
      <c r="EW670" s="140"/>
      <c r="EX670" s="328"/>
      <c r="EY670" s="62"/>
      <c r="EZ670" s="133"/>
      <c r="FA670" s="133"/>
      <c r="FB670" s="133"/>
      <c r="FC670" s="133"/>
      <c r="FD670" s="140"/>
      <c r="FE670" s="140"/>
      <c r="FF670" s="140"/>
      <c r="FG670" s="133"/>
      <c r="FH670" s="133"/>
      <c r="FI670" s="133"/>
      <c r="FJ670" s="133"/>
      <c r="FK670" s="140"/>
      <c r="FL670" s="140"/>
      <c r="FM670" s="140"/>
      <c r="FN670" s="328"/>
      <c r="FO670" s="62"/>
      <c r="FP670" s="133"/>
      <c r="FQ670" s="133"/>
      <c r="FR670" s="133"/>
      <c r="FS670" s="133"/>
      <c r="FT670" s="140"/>
      <c r="FU670" s="140"/>
      <c r="FV670" s="140"/>
      <c r="FW670" s="133"/>
      <c r="FX670" s="133"/>
      <c r="FY670" s="133"/>
      <c r="FZ670" s="133"/>
      <c r="GA670" s="140"/>
      <c r="GB670" s="140"/>
      <c r="GC670" s="140"/>
      <c r="GD670" s="328"/>
      <c r="GE670" s="62"/>
      <c r="GF670" s="133"/>
      <c r="GG670" s="133"/>
      <c r="GH670" s="133"/>
      <c r="GI670" s="133"/>
      <c r="GJ670" s="140"/>
      <c r="GK670" s="140"/>
      <c r="GL670" s="140"/>
      <c r="GM670" s="133"/>
      <c r="GN670" s="133"/>
      <c r="GO670" s="133"/>
      <c r="GP670" s="133"/>
      <c r="GQ670" s="140"/>
      <c r="GR670" s="140"/>
      <c r="GS670" s="140"/>
    </row>
    <row r="671" spans="1:201">
      <c r="A671" s="24"/>
      <c r="B671" s="46"/>
      <c r="C671" s="65"/>
      <c r="D671" s="57"/>
      <c r="E671" s="57"/>
      <c r="F671" s="81"/>
      <c r="G671" s="36"/>
      <c r="H671" s="36"/>
      <c r="I671" s="35"/>
      <c r="J671" s="35"/>
    </row>
    <row r="672" spans="1:201">
      <c r="A672" s="24">
        <v>15001000</v>
      </c>
      <c r="B672" s="46" t="s">
        <v>526</v>
      </c>
      <c r="C672" s="65">
        <v>64</v>
      </c>
      <c r="D672" s="57">
        <v>173</v>
      </c>
      <c r="E672" s="57">
        <v>1859</v>
      </c>
      <c r="F672" s="81">
        <v>2096</v>
      </c>
      <c r="G672" s="36">
        <v>3.053435114503817</v>
      </c>
      <c r="H672" s="36">
        <v>8.2538167938931295</v>
      </c>
      <c r="I672" s="35">
        <v>88.69274809160305</v>
      </c>
      <c r="J672" s="35">
        <v>42.948473282442713</v>
      </c>
    </row>
    <row r="673" spans="1:10">
      <c r="A673" s="24">
        <v>15002000</v>
      </c>
      <c r="B673" s="46" t="s">
        <v>527</v>
      </c>
      <c r="C673" s="65">
        <v>287</v>
      </c>
      <c r="D673" s="57">
        <v>844</v>
      </c>
      <c r="E673" s="57">
        <v>6028</v>
      </c>
      <c r="F673" s="81">
        <v>7159</v>
      </c>
      <c r="G673" s="36">
        <v>4.0089397960609023</v>
      </c>
      <c r="H673" s="36">
        <v>11.789356055314988</v>
      </c>
      <c r="I673" s="35">
        <v>84.201704148624103</v>
      </c>
      <c r="J673" s="35">
        <v>42.463193183405465</v>
      </c>
    </row>
    <row r="674" spans="1:10">
      <c r="A674" s="24">
        <v>15003000</v>
      </c>
      <c r="B674" s="46" t="s">
        <v>528</v>
      </c>
      <c r="C674" s="65">
        <v>146</v>
      </c>
      <c r="D674" s="57">
        <v>16</v>
      </c>
      <c r="E674" s="57">
        <v>6861</v>
      </c>
      <c r="F674" s="81">
        <v>7023</v>
      </c>
      <c r="G674" s="36">
        <v>2.0788836679481704</v>
      </c>
      <c r="H674" s="36">
        <v>0.22782286772034743</v>
      </c>
      <c r="I674" s="35">
        <v>97.693293464331475</v>
      </c>
      <c r="J674" s="35">
        <v>47.272533105510597</v>
      </c>
    </row>
    <row r="675" spans="1:10">
      <c r="A675" s="24">
        <v>15081000</v>
      </c>
      <c r="B675" s="46" t="s">
        <v>529</v>
      </c>
      <c r="C675" s="65">
        <v>235</v>
      </c>
      <c r="D675" s="57">
        <v>204</v>
      </c>
      <c r="E675" s="57">
        <v>2118</v>
      </c>
      <c r="F675" s="81">
        <v>2557</v>
      </c>
      <c r="G675" s="36">
        <v>9.1904575674618698</v>
      </c>
      <c r="H675" s="36">
        <v>7.9780993351583884</v>
      </c>
      <c r="I675" s="35">
        <v>82.831443097379747</v>
      </c>
      <c r="J675" s="35">
        <v>41.747360187719877</v>
      </c>
    </row>
    <row r="676" spans="1:10">
      <c r="A676" s="24">
        <v>15082000</v>
      </c>
      <c r="B676" s="46" t="s">
        <v>530</v>
      </c>
      <c r="C676" s="65">
        <v>287</v>
      </c>
      <c r="D676" s="57">
        <v>305</v>
      </c>
      <c r="E676" s="57">
        <v>3547</v>
      </c>
      <c r="F676" s="81">
        <v>4139</v>
      </c>
      <c r="G676" s="36">
        <v>6.9340420391398885</v>
      </c>
      <c r="H676" s="36">
        <v>7.3689296931625998</v>
      </c>
      <c r="I676" s="35">
        <v>85.697028267697505</v>
      </c>
      <c r="J676" s="35">
        <v>44.350084561488146</v>
      </c>
    </row>
    <row r="677" spans="1:10">
      <c r="A677" s="24">
        <v>15083000</v>
      </c>
      <c r="B677" s="46" t="s">
        <v>531</v>
      </c>
      <c r="C677" s="65">
        <v>301</v>
      </c>
      <c r="D677" s="57">
        <v>110</v>
      </c>
      <c r="E677" s="57">
        <v>4906</v>
      </c>
      <c r="F677" s="81">
        <v>5317</v>
      </c>
      <c r="G677" s="36">
        <v>5.661087079179989</v>
      </c>
      <c r="H677" s="36">
        <v>2.0688358096671053</v>
      </c>
      <c r="I677" s="35">
        <v>92.270077111152901</v>
      </c>
      <c r="J677" s="35">
        <v>44.432950912168572</v>
      </c>
    </row>
    <row r="678" spans="1:10">
      <c r="A678" s="24">
        <v>15084000</v>
      </c>
      <c r="B678" s="46" t="s">
        <v>532</v>
      </c>
      <c r="C678" s="65">
        <v>291</v>
      </c>
      <c r="D678" s="57">
        <v>449</v>
      </c>
      <c r="E678" s="57">
        <v>4176</v>
      </c>
      <c r="F678" s="81">
        <v>4916</v>
      </c>
      <c r="G678" s="36">
        <v>5.9194467046379167</v>
      </c>
      <c r="H678" s="36">
        <v>9.133441822620016</v>
      </c>
      <c r="I678" s="35">
        <v>84.947111472742066</v>
      </c>
      <c r="J678" s="35">
        <v>42.90317331163552</v>
      </c>
    </row>
    <row r="679" spans="1:10">
      <c r="A679" s="24">
        <v>15085000</v>
      </c>
      <c r="B679" s="46" t="s">
        <v>533</v>
      </c>
      <c r="C679" s="65">
        <v>317</v>
      </c>
      <c r="D679" s="57">
        <v>314</v>
      </c>
      <c r="E679" s="57">
        <v>5085</v>
      </c>
      <c r="F679" s="81">
        <v>5716</v>
      </c>
      <c r="G679" s="36">
        <v>5.5458362491252622</v>
      </c>
      <c r="H679" s="36">
        <v>5.4933519944016798</v>
      </c>
      <c r="I679" s="35">
        <v>88.960811756473063</v>
      </c>
      <c r="J679" s="35">
        <v>43.85251924422662</v>
      </c>
    </row>
    <row r="680" spans="1:10">
      <c r="A680" s="24">
        <v>15086000</v>
      </c>
      <c r="B680" s="46" t="s">
        <v>534</v>
      </c>
      <c r="C680" s="65">
        <v>161</v>
      </c>
      <c r="D680" s="57">
        <v>161</v>
      </c>
      <c r="E680" s="57">
        <v>2274</v>
      </c>
      <c r="F680" s="81">
        <v>2596</v>
      </c>
      <c r="G680" s="36">
        <v>6.2018489984591678</v>
      </c>
      <c r="H680" s="36">
        <v>6.2018489984591678</v>
      </c>
      <c r="I680" s="35">
        <v>87.596302003081661</v>
      </c>
      <c r="J680" s="35">
        <v>42.833204930662447</v>
      </c>
    </row>
    <row r="681" spans="1:10">
      <c r="A681" s="24">
        <v>15087000</v>
      </c>
      <c r="B681" s="46" t="s">
        <v>535</v>
      </c>
      <c r="C681" s="65">
        <v>400</v>
      </c>
      <c r="D681" s="57">
        <v>540</v>
      </c>
      <c r="E681" s="57">
        <v>2614</v>
      </c>
      <c r="F681" s="81">
        <v>3554</v>
      </c>
      <c r="G681" s="36">
        <v>11.254924029262803</v>
      </c>
      <c r="H681" s="36">
        <v>15.194147439504784</v>
      </c>
      <c r="I681" s="35">
        <v>73.550928531232415</v>
      </c>
      <c r="J681" s="35">
        <v>40.020258863252629</v>
      </c>
    </row>
    <row r="682" spans="1:10">
      <c r="A682" s="24">
        <v>15088000</v>
      </c>
      <c r="B682" s="46" t="s">
        <v>536</v>
      </c>
      <c r="C682" s="65">
        <v>284</v>
      </c>
      <c r="D682" s="57">
        <v>317</v>
      </c>
      <c r="E682" s="57">
        <v>4697</v>
      </c>
      <c r="F682" s="81">
        <v>5298</v>
      </c>
      <c r="G682" s="36">
        <v>5.3605134012835034</v>
      </c>
      <c r="H682" s="36">
        <v>5.9833899584748966</v>
      </c>
      <c r="I682" s="35">
        <v>88.6560966402416</v>
      </c>
      <c r="J682" s="35">
        <v>43.398452246130496</v>
      </c>
    </row>
    <row r="683" spans="1:10">
      <c r="A683" s="24">
        <v>15089000</v>
      </c>
      <c r="B683" s="46" t="s">
        <v>537</v>
      </c>
      <c r="C683" s="65">
        <v>460</v>
      </c>
      <c r="D683" s="57">
        <v>666</v>
      </c>
      <c r="E683" s="57">
        <v>4165</v>
      </c>
      <c r="F683" s="81">
        <v>5291</v>
      </c>
      <c r="G683" s="36">
        <v>8.6940086940086942</v>
      </c>
      <c r="H683" s="36">
        <v>12.587412587412587</v>
      </c>
      <c r="I683" s="35">
        <v>78.718578718578712</v>
      </c>
      <c r="J683" s="35">
        <v>42.719712719712682</v>
      </c>
    </row>
    <row r="684" spans="1:10">
      <c r="A684" s="24">
        <v>15090000</v>
      </c>
      <c r="B684" s="46" t="s">
        <v>538</v>
      </c>
      <c r="C684" s="65">
        <v>272</v>
      </c>
      <c r="D684" s="57">
        <v>221</v>
      </c>
      <c r="E684" s="57">
        <v>2621</v>
      </c>
      <c r="F684" s="81">
        <v>3114</v>
      </c>
      <c r="G684" s="36">
        <v>8.734746307000643</v>
      </c>
      <c r="H684" s="36">
        <v>7.0969813744380215</v>
      </c>
      <c r="I684" s="35">
        <v>84.168272318561336</v>
      </c>
      <c r="J684" s="35">
        <v>42.264932562620452</v>
      </c>
    </row>
    <row r="685" spans="1:10">
      <c r="A685" s="24">
        <v>15091000</v>
      </c>
      <c r="B685" s="46" t="s">
        <v>539</v>
      </c>
      <c r="C685" s="65">
        <v>242</v>
      </c>
      <c r="D685" s="57">
        <v>199</v>
      </c>
      <c r="E685" s="57">
        <v>2935</v>
      </c>
      <c r="F685" s="81">
        <v>3376</v>
      </c>
      <c r="G685" s="36">
        <v>7.1682464454976307</v>
      </c>
      <c r="H685" s="36">
        <v>5.8945497630331758</v>
      </c>
      <c r="I685" s="35">
        <v>86.937203791469187</v>
      </c>
      <c r="J685" s="35">
        <v>42.608708530805714</v>
      </c>
    </row>
    <row r="686" spans="1:10" s="216" customFormat="1">
      <c r="A686" s="49">
        <v>15</v>
      </c>
      <c r="B686" s="62" t="s">
        <v>595</v>
      </c>
      <c r="C686" s="133">
        <v>3747</v>
      </c>
      <c r="D686" s="133">
        <v>4519</v>
      </c>
      <c r="E686" s="133">
        <v>53886</v>
      </c>
      <c r="F686" s="134">
        <v>62152</v>
      </c>
      <c r="G686" s="140">
        <v>6.0287681812331062</v>
      </c>
      <c r="H686" s="140">
        <v>7.2708842836915952</v>
      </c>
      <c r="I686" s="141">
        <v>86.700347535075295</v>
      </c>
      <c r="J686" s="141">
        <v>43.425585660959563</v>
      </c>
    </row>
    <row r="687" spans="1:10">
      <c r="A687" s="24"/>
      <c r="B687" s="46"/>
      <c r="C687" s="65"/>
      <c r="D687" s="57"/>
      <c r="E687" s="57"/>
      <c r="F687" s="81"/>
      <c r="G687" s="36"/>
      <c r="H687" s="36"/>
      <c r="I687" s="35"/>
      <c r="J687" s="35"/>
    </row>
    <row r="688" spans="1:10">
      <c r="A688" s="24">
        <v>16051000</v>
      </c>
      <c r="B688" s="46" t="s">
        <v>540</v>
      </c>
      <c r="C688" s="65">
        <v>36</v>
      </c>
      <c r="D688" s="57">
        <v>110</v>
      </c>
      <c r="E688" s="57">
        <v>6683</v>
      </c>
      <c r="F688" s="81">
        <v>6829</v>
      </c>
      <c r="G688" s="36">
        <v>0.52716356714013768</v>
      </c>
      <c r="H688" s="36">
        <v>1.6107775662615318</v>
      </c>
      <c r="I688" s="35">
        <v>97.862058866598332</v>
      </c>
      <c r="J688" s="35">
        <v>45.661150973788303</v>
      </c>
    </row>
    <row r="689" spans="1:10">
      <c r="A689" s="24">
        <v>16052000</v>
      </c>
      <c r="B689" s="46" t="s">
        <v>541</v>
      </c>
      <c r="C689" s="65">
        <v>9</v>
      </c>
      <c r="D689" s="57">
        <v>51</v>
      </c>
      <c r="E689" s="57">
        <v>2551</v>
      </c>
      <c r="F689" s="81">
        <v>2611</v>
      </c>
      <c r="G689" s="36">
        <v>0.34469551895825357</v>
      </c>
      <c r="H689" s="36">
        <v>1.9532746074301035</v>
      </c>
      <c r="I689" s="35">
        <v>97.70202987361165</v>
      </c>
      <c r="J689" s="35">
        <v>45.323247797778585</v>
      </c>
    </row>
    <row r="690" spans="1:10">
      <c r="A690" s="24">
        <v>16053000</v>
      </c>
      <c r="B690" s="46" t="s">
        <v>542</v>
      </c>
      <c r="C690" s="65">
        <v>13</v>
      </c>
      <c r="D690" s="57">
        <v>40</v>
      </c>
      <c r="E690" s="57">
        <v>3660</v>
      </c>
      <c r="F690" s="81">
        <v>3713</v>
      </c>
      <c r="G690" s="36">
        <v>0.35012119579854567</v>
      </c>
      <c r="H690" s="36">
        <v>1.0772959870724481</v>
      </c>
      <c r="I690" s="35">
        <v>98.572582817129003</v>
      </c>
      <c r="J690" s="35">
        <v>45.027740371667015</v>
      </c>
    </row>
    <row r="691" spans="1:10">
      <c r="A691" s="24">
        <v>16054000</v>
      </c>
      <c r="B691" s="46" t="s">
        <v>543</v>
      </c>
      <c r="C691" s="65">
        <v>4</v>
      </c>
      <c r="D691" s="57">
        <v>123</v>
      </c>
      <c r="E691" s="57">
        <v>742</v>
      </c>
      <c r="F691" s="81">
        <v>869</v>
      </c>
      <c r="G691" s="36">
        <v>0.46029919447640966</v>
      </c>
      <c r="H691" s="36">
        <v>14.154200230149597</v>
      </c>
      <c r="I691" s="35">
        <v>85.385500575373996</v>
      </c>
      <c r="J691" s="35">
        <v>44.914844649021902</v>
      </c>
    </row>
    <row r="692" spans="1:10">
      <c r="A692" s="24">
        <v>16055000</v>
      </c>
      <c r="B692" s="46" t="s">
        <v>544</v>
      </c>
      <c r="C692" s="65">
        <v>47</v>
      </c>
      <c r="D692" s="57">
        <v>9</v>
      </c>
      <c r="E692" s="57">
        <v>2155</v>
      </c>
      <c r="F692" s="81">
        <v>2211</v>
      </c>
      <c r="G692" s="36">
        <v>2.1257349615558572</v>
      </c>
      <c r="H692" s="36">
        <v>0.40705563093622793</v>
      </c>
      <c r="I692" s="35">
        <v>97.467209407507909</v>
      </c>
      <c r="J692" s="35">
        <v>43.900497512437859</v>
      </c>
    </row>
    <row r="693" spans="1:10">
      <c r="A693" s="24">
        <v>16056000</v>
      </c>
      <c r="B693" s="46" t="s">
        <v>545</v>
      </c>
      <c r="C693" s="65">
        <v>11</v>
      </c>
      <c r="D693" s="57">
        <v>99</v>
      </c>
      <c r="E693" s="57">
        <v>1106</v>
      </c>
      <c r="F693" s="81">
        <v>1216</v>
      </c>
      <c r="G693" s="36">
        <v>0.90460526315789469</v>
      </c>
      <c r="H693" s="36">
        <v>8.1414473684210531</v>
      </c>
      <c r="I693" s="35">
        <v>90.953947368421055</v>
      </c>
      <c r="J693" s="35">
        <v>48.869243421052651</v>
      </c>
    </row>
    <row r="694" spans="1:10">
      <c r="A694" s="24">
        <v>16061000</v>
      </c>
      <c r="B694" s="46" t="s">
        <v>546</v>
      </c>
      <c r="C694" s="65">
        <v>138</v>
      </c>
      <c r="D694" s="57">
        <v>39</v>
      </c>
      <c r="E694" s="57">
        <v>3405</v>
      </c>
      <c r="F694" s="81">
        <v>3582</v>
      </c>
      <c r="G694" s="36">
        <v>3.8525963149078728</v>
      </c>
      <c r="H694" s="36">
        <v>1.0887772194304857</v>
      </c>
      <c r="I694" s="35">
        <v>95.058626465661646</v>
      </c>
      <c r="J694" s="35">
        <v>43.228364042434428</v>
      </c>
    </row>
    <row r="695" spans="1:10">
      <c r="A695" s="24">
        <v>16062000</v>
      </c>
      <c r="B695" s="46" t="s">
        <v>66</v>
      </c>
      <c r="C695" s="65">
        <v>61</v>
      </c>
      <c r="D695" s="57">
        <v>71</v>
      </c>
      <c r="E695" s="57">
        <v>2313</v>
      </c>
      <c r="F695" s="81">
        <v>2445</v>
      </c>
      <c r="G695" s="36">
        <v>2.4948875255623721</v>
      </c>
      <c r="H695" s="36">
        <v>2.9038854805725971</v>
      </c>
      <c r="I695" s="35">
        <v>94.601226993865026</v>
      </c>
      <c r="J695" s="35">
        <v>47.071574642126748</v>
      </c>
    </row>
    <row r="696" spans="1:10">
      <c r="A696" s="24">
        <v>16063000</v>
      </c>
      <c r="B696" s="46" t="s">
        <v>65</v>
      </c>
      <c r="C696" s="65">
        <v>108</v>
      </c>
      <c r="D696" s="57">
        <v>225</v>
      </c>
      <c r="E696" s="57">
        <v>3486</v>
      </c>
      <c r="F696" s="81">
        <v>3819</v>
      </c>
      <c r="G696" s="36">
        <v>2.8279654359780046</v>
      </c>
      <c r="H696" s="36">
        <v>5.8915946582875094</v>
      </c>
      <c r="I696" s="35">
        <v>91.280439905734482</v>
      </c>
      <c r="J696" s="35">
        <v>43.29824561403499</v>
      </c>
    </row>
    <row r="697" spans="1:10">
      <c r="A697" s="24">
        <v>16064000</v>
      </c>
      <c r="B697" s="46" t="s">
        <v>64</v>
      </c>
      <c r="C697" s="65">
        <v>55</v>
      </c>
      <c r="D697" s="57">
        <v>69</v>
      </c>
      <c r="E697" s="57">
        <v>3076</v>
      </c>
      <c r="F697" s="81">
        <v>3200</v>
      </c>
      <c r="G697" s="36">
        <v>1.71875</v>
      </c>
      <c r="H697" s="36">
        <v>2.15625</v>
      </c>
      <c r="I697" s="35">
        <v>96.125</v>
      </c>
      <c r="J697" s="35">
        <v>44.809062500000046</v>
      </c>
    </row>
    <row r="698" spans="1:10">
      <c r="A698" s="24">
        <v>16065000</v>
      </c>
      <c r="B698" s="46" t="s">
        <v>63</v>
      </c>
      <c r="C698" s="65">
        <v>112</v>
      </c>
      <c r="D698" s="57">
        <v>93</v>
      </c>
      <c r="E698" s="57">
        <v>1846</v>
      </c>
      <c r="F698" s="81">
        <v>2051</v>
      </c>
      <c r="G698" s="36">
        <v>5.4607508532423212</v>
      </c>
      <c r="H698" s="36">
        <v>4.5343734763529984</v>
      </c>
      <c r="I698" s="35">
        <v>90.004875670404687</v>
      </c>
      <c r="J698" s="35">
        <v>42.196001950268197</v>
      </c>
    </row>
    <row r="699" spans="1:10">
      <c r="A699" s="24">
        <v>16066000</v>
      </c>
      <c r="B699" s="46" t="s">
        <v>62</v>
      </c>
      <c r="C699" s="65">
        <v>115</v>
      </c>
      <c r="D699" s="57">
        <v>194</v>
      </c>
      <c r="E699" s="57">
        <v>3232</v>
      </c>
      <c r="F699" s="81">
        <v>3541</v>
      </c>
      <c r="G699" s="36">
        <v>3.2476701496752329</v>
      </c>
      <c r="H699" s="36">
        <v>5.4786783394521326</v>
      </c>
      <c r="I699" s="35">
        <v>91.273651510872639</v>
      </c>
      <c r="J699" s="35">
        <v>43.769556622423067</v>
      </c>
    </row>
    <row r="700" spans="1:10">
      <c r="A700" s="24">
        <v>16067000</v>
      </c>
      <c r="B700" s="46" t="s">
        <v>61</v>
      </c>
      <c r="C700" s="65">
        <v>95</v>
      </c>
      <c r="D700" s="57">
        <v>139</v>
      </c>
      <c r="E700" s="57">
        <v>3792</v>
      </c>
      <c r="F700" s="81">
        <v>4026</v>
      </c>
      <c r="G700" s="36">
        <v>2.3596621957277697</v>
      </c>
      <c r="H700" s="36">
        <v>3.4525583705911576</v>
      </c>
      <c r="I700" s="35">
        <v>94.187779433681072</v>
      </c>
      <c r="J700" s="35">
        <v>45.307501241927511</v>
      </c>
    </row>
    <row r="701" spans="1:10">
      <c r="A701" s="24">
        <v>16068000</v>
      </c>
      <c r="B701" s="46" t="s">
        <v>60</v>
      </c>
      <c r="C701" s="65">
        <v>42</v>
      </c>
      <c r="D701" s="57">
        <v>92</v>
      </c>
      <c r="E701" s="57">
        <v>2033</v>
      </c>
      <c r="F701" s="81">
        <v>2167</v>
      </c>
      <c r="G701" s="36">
        <v>1.9381633594831564</v>
      </c>
      <c r="H701" s="36">
        <v>4.2455006922012002</v>
      </c>
      <c r="I701" s="35">
        <v>93.81633594831564</v>
      </c>
      <c r="J701" s="35">
        <v>42.374250115366905</v>
      </c>
    </row>
    <row r="702" spans="1:10">
      <c r="A702" s="24">
        <v>16069000</v>
      </c>
      <c r="B702" s="46" t="s">
        <v>59</v>
      </c>
      <c r="C702" s="65">
        <v>16</v>
      </c>
      <c r="D702" s="57">
        <v>17</v>
      </c>
      <c r="E702" s="57">
        <v>1851</v>
      </c>
      <c r="F702" s="81">
        <v>1884</v>
      </c>
      <c r="G702" s="36">
        <v>0.84925690021231426</v>
      </c>
      <c r="H702" s="36">
        <v>0.90233545647558389</v>
      </c>
      <c r="I702" s="35">
        <v>98.248407643312106</v>
      </c>
      <c r="J702" s="35">
        <v>44.45435244161358</v>
      </c>
    </row>
    <row r="703" spans="1:10">
      <c r="A703" s="24">
        <v>16070000</v>
      </c>
      <c r="B703" s="46" t="s">
        <v>58</v>
      </c>
      <c r="C703" s="65">
        <v>59</v>
      </c>
      <c r="D703" s="57">
        <v>142</v>
      </c>
      <c r="E703" s="57">
        <v>2886</v>
      </c>
      <c r="F703" s="81">
        <v>3087</v>
      </c>
      <c r="G703" s="36">
        <v>1.9112406867508909</v>
      </c>
      <c r="H703" s="36">
        <v>4.5999352121801103</v>
      </c>
      <c r="I703" s="35">
        <v>93.488824101069</v>
      </c>
      <c r="J703" s="35">
        <v>45.593132491091829</v>
      </c>
    </row>
    <row r="704" spans="1:10">
      <c r="A704" s="24">
        <v>16071000</v>
      </c>
      <c r="B704" s="46" t="s">
        <v>57</v>
      </c>
      <c r="C704" s="65">
        <v>32</v>
      </c>
      <c r="D704" s="57">
        <v>52</v>
      </c>
      <c r="E704" s="57">
        <v>2538</v>
      </c>
      <c r="F704" s="81">
        <v>2622</v>
      </c>
      <c r="G704" s="36">
        <v>1.2204424103737606</v>
      </c>
      <c r="H704" s="36">
        <v>1.9832189168573608</v>
      </c>
      <c r="I704" s="35">
        <v>96.796338672768883</v>
      </c>
      <c r="J704" s="35">
        <v>46.576277650648386</v>
      </c>
    </row>
    <row r="705" spans="1:10">
      <c r="A705" s="24">
        <v>16072000</v>
      </c>
      <c r="B705" s="46" t="s">
        <v>56</v>
      </c>
      <c r="C705" s="65">
        <v>19</v>
      </c>
      <c r="D705" s="57">
        <v>73</v>
      </c>
      <c r="E705" s="57">
        <v>1354</v>
      </c>
      <c r="F705" s="81">
        <v>1446</v>
      </c>
      <c r="G705" s="36">
        <v>1.313969571230982</v>
      </c>
      <c r="H705" s="36">
        <v>5.0484094052558781</v>
      </c>
      <c r="I705" s="35">
        <v>93.637621023513134</v>
      </c>
      <c r="J705" s="35">
        <v>44.623098201936394</v>
      </c>
    </row>
    <row r="706" spans="1:10">
      <c r="A706" s="24">
        <v>16073000</v>
      </c>
      <c r="B706" s="46" t="s">
        <v>55</v>
      </c>
      <c r="C706" s="65">
        <v>18</v>
      </c>
      <c r="D706" s="57">
        <v>58</v>
      </c>
      <c r="E706" s="57">
        <v>2899</v>
      </c>
      <c r="F706" s="81">
        <v>2975</v>
      </c>
      <c r="G706" s="36">
        <v>0.60504201680672265</v>
      </c>
      <c r="H706" s="36">
        <v>1.9495798319327731</v>
      </c>
      <c r="I706" s="35">
        <v>97.445378151260499</v>
      </c>
      <c r="J706" s="35">
        <v>49.014117647059003</v>
      </c>
    </row>
    <row r="707" spans="1:10">
      <c r="A707" s="24">
        <v>16074000</v>
      </c>
      <c r="B707" s="46" t="s">
        <v>54</v>
      </c>
      <c r="C707" s="65">
        <v>17</v>
      </c>
      <c r="D707" s="57">
        <v>86</v>
      </c>
      <c r="E707" s="57">
        <v>2374</v>
      </c>
      <c r="F707" s="81">
        <v>2477</v>
      </c>
      <c r="G707" s="36">
        <v>0.68631408962454588</v>
      </c>
      <c r="H707" s="36">
        <v>3.4719418651594669</v>
      </c>
      <c r="I707" s="35">
        <v>95.841744045215989</v>
      </c>
      <c r="J707" s="35">
        <v>47.21598708114648</v>
      </c>
    </row>
    <row r="708" spans="1:10">
      <c r="A708" s="24">
        <v>16075000</v>
      </c>
      <c r="B708" s="46" t="s">
        <v>53</v>
      </c>
      <c r="C708" s="65">
        <v>42</v>
      </c>
      <c r="D708" s="57">
        <v>52</v>
      </c>
      <c r="E708" s="57">
        <v>2338</v>
      </c>
      <c r="F708" s="81">
        <v>2432</v>
      </c>
      <c r="G708" s="36">
        <v>1.7269736842105263</v>
      </c>
      <c r="H708" s="36">
        <v>2.138157894736842</v>
      </c>
      <c r="I708" s="35">
        <v>96.13486842105263</v>
      </c>
      <c r="J708" s="35">
        <v>45.261513157894839</v>
      </c>
    </row>
    <row r="709" spans="1:10">
      <c r="A709" s="24">
        <v>16076000</v>
      </c>
      <c r="B709" s="46" t="s">
        <v>52</v>
      </c>
      <c r="C709" s="65">
        <v>65</v>
      </c>
      <c r="D709" s="57">
        <v>172</v>
      </c>
      <c r="E709" s="57">
        <v>2396</v>
      </c>
      <c r="F709" s="81">
        <v>2633</v>
      </c>
      <c r="G709" s="36">
        <v>2.4686669198632738</v>
      </c>
      <c r="H709" s="36">
        <v>6.5324724648689712</v>
      </c>
      <c r="I709" s="35">
        <v>90.998860615267759</v>
      </c>
      <c r="J709" s="35">
        <v>44.535510824154905</v>
      </c>
    </row>
    <row r="710" spans="1:10">
      <c r="A710" s="24">
        <v>16077000</v>
      </c>
      <c r="B710" s="46" t="s">
        <v>51</v>
      </c>
      <c r="C710" s="65">
        <v>17</v>
      </c>
      <c r="D710" s="57">
        <v>47</v>
      </c>
      <c r="E710" s="57">
        <v>2246</v>
      </c>
      <c r="F710" s="81">
        <v>2310</v>
      </c>
      <c r="G710" s="36">
        <v>0.73593073593073588</v>
      </c>
      <c r="H710" s="36">
        <v>2.0346320346320348</v>
      </c>
      <c r="I710" s="35">
        <v>97.229437229437224</v>
      </c>
      <c r="J710" s="35">
        <v>45.556277056277104</v>
      </c>
    </row>
    <row r="711" spans="1:10" s="479" customFormat="1">
      <c r="A711" s="367">
        <v>16</v>
      </c>
      <c r="B711" s="194" t="s">
        <v>597</v>
      </c>
      <c r="C711" s="115">
        <v>1131</v>
      </c>
      <c r="D711" s="115">
        <v>2053</v>
      </c>
      <c r="E711" s="115">
        <v>60962</v>
      </c>
      <c r="F711" s="116">
        <v>64146</v>
      </c>
      <c r="G711" s="161">
        <v>1.7631652792068095</v>
      </c>
      <c r="H711" s="161">
        <v>3.2005113335204065</v>
      </c>
      <c r="I711" s="158">
        <v>95.036323387272787</v>
      </c>
      <c r="J711" s="158">
        <v>45.112727216038373</v>
      </c>
    </row>
    <row r="712" spans="1:10">
      <c r="A712" s="24"/>
      <c r="B712" s="480"/>
      <c r="C712" s="26"/>
      <c r="D712" s="26"/>
      <c r="E712" s="26"/>
      <c r="F712" s="26"/>
      <c r="G712" s="74"/>
      <c r="H712" s="60"/>
      <c r="I712" s="60"/>
    </row>
    <row r="713" spans="1:10">
      <c r="A713" s="189"/>
      <c r="B713" s="199" t="s">
        <v>584</v>
      </c>
      <c r="C713" s="146">
        <v>269450</v>
      </c>
      <c r="D713" s="147">
        <v>799408</v>
      </c>
      <c r="E713" s="147">
        <v>805807</v>
      </c>
      <c r="F713" s="148">
        <v>1874665</v>
      </c>
      <c r="G713" s="179">
        <v>14.373234684596982</v>
      </c>
      <c r="H713" s="180">
        <v>42.642712164573403</v>
      </c>
      <c r="I713" s="157">
        <v>42.984053150829617</v>
      </c>
      <c r="J713" s="157">
        <v>26.14</v>
      </c>
    </row>
    <row r="714" spans="1:10">
      <c r="A714" s="55"/>
      <c r="B714" s="200" t="s">
        <v>598</v>
      </c>
      <c r="C714" s="149">
        <v>12102</v>
      </c>
      <c r="D714" s="150">
        <v>94729</v>
      </c>
      <c r="E714" s="150">
        <v>377960</v>
      </c>
      <c r="F714" s="151">
        <v>484791</v>
      </c>
      <c r="G714" s="139">
        <v>2.496333471537219</v>
      </c>
      <c r="H714" s="140">
        <v>19.540172981759149</v>
      </c>
      <c r="I714" s="141">
        <v>77.963493546703631</v>
      </c>
      <c r="J714" s="141">
        <v>42.7</v>
      </c>
    </row>
    <row r="715" spans="1:10">
      <c r="A715" s="190"/>
      <c r="B715" s="183" t="s">
        <v>583</v>
      </c>
      <c r="C715" s="153">
        <v>281552</v>
      </c>
      <c r="D715" s="153">
        <v>894137</v>
      </c>
      <c r="E715" s="153">
        <v>1183767</v>
      </c>
      <c r="F715" s="154">
        <v>2359456</v>
      </c>
      <c r="G715" s="160">
        <v>11.932920130742001</v>
      </c>
      <c r="H715" s="161">
        <v>37.895896342207692</v>
      </c>
      <c r="I715" s="158">
        <v>50.171183527050303</v>
      </c>
      <c r="J715" s="158">
        <v>37.49</v>
      </c>
    </row>
    <row r="717" spans="1:10">
      <c r="A717" s="1"/>
    </row>
    <row r="718" spans="1:10">
      <c r="A718" s="1" t="s">
        <v>10</v>
      </c>
    </row>
    <row r="719" spans="1:10">
      <c r="A719" s="1" t="s">
        <v>582</v>
      </c>
      <c r="C719" s="565"/>
      <c r="D719" s="565"/>
      <c r="E719" s="565"/>
      <c r="F719" s="565"/>
    </row>
    <row r="720" spans="1:10">
      <c r="A720" s="1"/>
      <c r="C720" s="565"/>
      <c r="D720" s="565"/>
      <c r="E720" s="565"/>
      <c r="F720" s="565"/>
    </row>
    <row r="721" spans="1:6">
      <c r="A721" s="37" t="s">
        <v>666</v>
      </c>
      <c r="C721" s="565"/>
      <c r="D721" s="565"/>
      <c r="E721" s="565"/>
      <c r="F721" s="565"/>
    </row>
    <row r="737" spans="3:6">
      <c r="C737" s="565"/>
      <c r="D737" s="565"/>
      <c r="E737" s="565"/>
      <c r="F737" s="565"/>
    </row>
    <row r="738" spans="3:6">
      <c r="C738" s="565"/>
      <c r="D738" s="565"/>
      <c r="E738" s="565"/>
      <c r="F738" s="565"/>
    </row>
    <row r="739" spans="3:6">
      <c r="C739" s="565"/>
      <c r="D739" s="565"/>
      <c r="E739" s="565"/>
      <c r="F739" s="565"/>
    </row>
    <row r="740" spans="3:6">
      <c r="C740" s="565"/>
      <c r="D740" s="565"/>
      <c r="E740" s="565"/>
      <c r="F740" s="565"/>
    </row>
    <row r="741" spans="3:6">
      <c r="C741" s="565"/>
      <c r="D741" s="565"/>
      <c r="E741" s="565"/>
      <c r="F741" s="565"/>
    </row>
  </sheetData>
  <autoFilter ref="A5:B715"/>
  <mergeCells count="6">
    <mergeCell ref="J3:J5"/>
    <mergeCell ref="A3:B5"/>
    <mergeCell ref="C3:F3"/>
    <mergeCell ref="G3:I3"/>
    <mergeCell ref="C5:F5"/>
    <mergeCell ref="G5:I5"/>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HV723"/>
  <sheetViews>
    <sheetView zoomScaleNormal="100" workbookViewId="0"/>
  </sheetViews>
  <sheetFormatPr baseColWidth="10" defaultColWidth="11.42578125" defaultRowHeight="12.75"/>
  <cols>
    <col min="1" max="1" width="11.42578125" style="27" customWidth="1"/>
    <col min="2" max="2" width="58.7109375" style="27" customWidth="1"/>
    <col min="3" max="9" width="14.85546875" style="27" customWidth="1"/>
    <col min="10" max="16384" width="11.42578125" style="3"/>
  </cols>
  <sheetData>
    <row r="1" spans="1:9">
      <c r="A1" s="2" t="s">
        <v>792</v>
      </c>
      <c r="B1" s="2"/>
    </row>
    <row r="2" spans="1:9">
      <c r="A2" s="2"/>
      <c r="B2" s="2"/>
    </row>
    <row r="3" spans="1:9" ht="25.5" customHeight="1">
      <c r="A3" s="749" t="s">
        <v>652</v>
      </c>
      <c r="B3" s="750"/>
      <c r="C3" s="786" t="s">
        <v>817</v>
      </c>
      <c r="D3" s="786"/>
      <c r="E3" s="786"/>
      <c r="F3" s="786"/>
      <c r="G3" s="786" t="s">
        <v>818</v>
      </c>
      <c r="H3" s="786"/>
      <c r="I3" s="786"/>
    </row>
    <row r="4" spans="1:9" ht="25.5">
      <c r="A4" s="751"/>
      <c r="B4" s="752"/>
      <c r="C4" s="501" t="s">
        <v>17</v>
      </c>
      <c r="D4" s="501" t="s">
        <v>18</v>
      </c>
      <c r="E4" s="501" t="s">
        <v>19</v>
      </c>
      <c r="F4" s="501" t="s">
        <v>6</v>
      </c>
      <c r="G4" s="515" t="s">
        <v>17</v>
      </c>
      <c r="H4" s="515" t="s">
        <v>18</v>
      </c>
      <c r="I4" s="515" t="s">
        <v>19</v>
      </c>
    </row>
    <row r="5" spans="1:9">
      <c r="A5" s="753"/>
      <c r="B5" s="754"/>
      <c r="C5" s="789" t="s">
        <v>3</v>
      </c>
      <c r="D5" s="790"/>
      <c r="E5" s="790"/>
      <c r="F5" s="791"/>
      <c r="G5" s="789" t="s">
        <v>4</v>
      </c>
      <c r="H5" s="790"/>
      <c r="I5" s="791"/>
    </row>
    <row r="6" spans="1:9" s="27" customFormat="1">
      <c r="A6" s="23">
        <v>1001000</v>
      </c>
      <c r="B6" s="45" t="s">
        <v>34</v>
      </c>
      <c r="C6" s="63">
        <v>105</v>
      </c>
      <c r="D6" s="56">
        <v>86</v>
      </c>
      <c r="E6" s="56">
        <v>44</v>
      </c>
      <c r="F6" s="70">
        <v>235</v>
      </c>
      <c r="G6" s="42">
        <f>C6*100/F6</f>
        <v>44.680851063829785</v>
      </c>
      <c r="H6" s="76">
        <f>D6*100/F6</f>
        <v>36.595744680851062</v>
      </c>
      <c r="I6" s="77">
        <f>E6*100/F6</f>
        <v>18.723404255319149</v>
      </c>
    </row>
    <row r="7" spans="1:9" s="27" customFormat="1">
      <c r="A7" s="24">
        <v>1002000</v>
      </c>
      <c r="B7" s="46" t="s">
        <v>37</v>
      </c>
      <c r="C7" s="65">
        <v>69</v>
      </c>
      <c r="D7" s="57">
        <v>142</v>
      </c>
      <c r="E7" s="57">
        <v>306</v>
      </c>
      <c r="F7" s="81">
        <v>517</v>
      </c>
      <c r="G7" s="78">
        <f t="shared" ref="G7:G69" si="0">C7*100/F7</f>
        <v>13.346228239845262</v>
      </c>
      <c r="H7" s="36">
        <f t="shared" ref="H7:H69" si="1">D7*100/F7</f>
        <v>27.466150870406189</v>
      </c>
      <c r="I7" s="35">
        <f t="shared" ref="I7:I69" si="2">E7*100/F7</f>
        <v>59.187620889748551</v>
      </c>
    </row>
    <row r="8" spans="1:9" s="27" customFormat="1">
      <c r="A8" s="24">
        <v>1003000</v>
      </c>
      <c r="B8" s="46" t="s">
        <v>38</v>
      </c>
      <c r="C8" s="65">
        <v>253</v>
      </c>
      <c r="D8" s="57">
        <v>244</v>
      </c>
      <c r="E8" s="57">
        <v>176</v>
      </c>
      <c r="F8" s="81">
        <v>673</v>
      </c>
      <c r="G8" s="78">
        <f t="shared" si="0"/>
        <v>37.592867756315009</v>
      </c>
      <c r="H8" s="36">
        <f t="shared" si="1"/>
        <v>36.2555720653789</v>
      </c>
      <c r="I8" s="35">
        <f t="shared" si="2"/>
        <v>26.151560178306092</v>
      </c>
    </row>
    <row r="9" spans="1:9" s="27" customFormat="1">
      <c r="A9" s="24">
        <v>1004000</v>
      </c>
      <c r="B9" s="46" t="s">
        <v>39</v>
      </c>
      <c r="C9" s="65">
        <v>149</v>
      </c>
      <c r="D9" s="57">
        <v>51</v>
      </c>
      <c r="E9" s="57">
        <v>26</v>
      </c>
      <c r="F9" s="81">
        <v>226</v>
      </c>
      <c r="G9" s="78">
        <f t="shared" si="0"/>
        <v>65.929203539823007</v>
      </c>
      <c r="H9" s="36">
        <f t="shared" si="1"/>
        <v>22.56637168141593</v>
      </c>
      <c r="I9" s="35">
        <f t="shared" si="2"/>
        <v>11.504424778761061</v>
      </c>
    </row>
    <row r="10" spans="1:9" s="27" customFormat="1">
      <c r="A10" s="24">
        <v>1051000</v>
      </c>
      <c r="B10" s="46" t="s">
        <v>40</v>
      </c>
      <c r="C10" s="65">
        <v>90</v>
      </c>
      <c r="D10" s="57">
        <v>9</v>
      </c>
      <c r="E10" s="57">
        <v>6</v>
      </c>
      <c r="F10" s="81">
        <v>105</v>
      </c>
      <c r="G10" s="78">
        <f t="shared" si="0"/>
        <v>85.714285714285708</v>
      </c>
      <c r="H10" s="36">
        <f t="shared" si="1"/>
        <v>8.5714285714285712</v>
      </c>
      <c r="I10" s="35">
        <f t="shared" si="2"/>
        <v>5.7142857142857144</v>
      </c>
    </row>
    <row r="11" spans="1:9" s="27" customFormat="1">
      <c r="A11" s="24">
        <v>1053000</v>
      </c>
      <c r="B11" s="46" t="s">
        <v>262</v>
      </c>
      <c r="C11" s="65">
        <v>208</v>
      </c>
      <c r="D11" s="57">
        <v>133</v>
      </c>
      <c r="E11" s="57">
        <v>82</v>
      </c>
      <c r="F11" s="81">
        <v>423</v>
      </c>
      <c r="G11" s="78">
        <f t="shared" si="0"/>
        <v>49.1725768321513</v>
      </c>
      <c r="H11" s="36">
        <f t="shared" si="1"/>
        <v>31.442080378250591</v>
      </c>
      <c r="I11" s="35">
        <f t="shared" si="2"/>
        <v>19.385342789598109</v>
      </c>
    </row>
    <row r="12" spans="1:9" s="27" customFormat="1">
      <c r="A12" s="24">
        <v>1054000</v>
      </c>
      <c r="B12" s="46" t="s">
        <v>41</v>
      </c>
      <c r="C12" s="65">
        <v>105</v>
      </c>
      <c r="D12" s="57">
        <v>27</v>
      </c>
      <c r="E12" s="57">
        <v>3</v>
      </c>
      <c r="F12" s="81">
        <v>135</v>
      </c>
      <c r="G12" s="78">
        <f t="shared" si="0"/>
        <v>77.777777777777771</v>
      </c>
      <c r="H12" s="36">
        <f t="shared" si="1"/>
        <v>20</v>
      </c>
      <c r="I12" s="35">
        <f t="shared" si="2"/>
        <v>2.2222222222222223</v>
      </c>
    </row>
    <row r="13" spans="1:9" s="27" customFormat="1">
      <c r="A13" s="24">
        <v>1055000</v>
      </c>
      <c r="B13" s="46" t="s">
        <v>42</v>
      </c>
      <c r="C13" s="65">
        <v>255</v>
      </c>
      <c r="D13" s="57">
        <v>81</v>
      </c>
      <c r="E13" s="57">
        <v>35</v>
      </c>
      <c r="F13" s="81">
        <v>371</v>
      </c>
      <c r="G13" s="78">
        <f t="shared" si="0"/>
        <v>68.733153638814017</v>
      </c>
      <c r="H13" s="36">
        <f t="shared" si="1"/>
        <v>21.832884097035041</v>
      </c>
      <c r="I13" s="35">
        <f t="shared" si="2"/>
        <v>9.433962264150944</v>
      </c>
    </row>
    <row r="14" spans="1:9" s="27" customFormat="1">
      <c r="A14" s="24">
        <v>1056000</v>
      </c>
      <c r="B14" s="46" t="s">
        <v>43</v>
      </c>
      <c r="C14" s="65">
        <v>479</v>
      </c>
      <c r="D14" s="57">
        <v>257</v>
      </c>
      <c r="E14" s="57">
        <v>128</v>
      </c>
      <c r="F14" s="81">
        <v>864</v>
      </c>
      <c r="G14" s="78">
        <f t="shared" si="0"/>
        <v>55.439814814814817</v>
      </c>
      <c r="H14" s="36">
        <f t="shared" si="1"/>
        <v>29.74537037037037</v>
      </c>
      <c r="I14" s="35">
        <f t="shared" si="2"/>
        <v>14.814814814814815</v>
      </c>
    </row>
    <row r="15" spans="1:9" s="27" customFormat="1">
      <c r="A15" s="24">
        <v>1057000</v>
      </c>
      <c r="B15" s="46" t="s">
        <v>44</v>
      </c>
      <c r="C15" s="65">
        <v>203</v>
      </c>
      <c r="D15" s="57">
        <v>104</v>
      </c>
      <c r="E15" s="57">
        <v>46</v>
      </c>
      <c r="F15" s="81">
        <v>353</v>
      </c>
      <c r="G15" s="78">
        <f t="shared" si="0"/>
        <v>57.507082152974505</v>
      </c>
      <c r="H15" s="36">
        <f t="shared" si="1"/>
        <v>29.461756373937678</v>
      </c>
      <c r="I15" s="35">
        <f t="shared" si="2"/>
        <v>13.031161473087819</v>
      </c>
    </row>
    <row r="16" spans="1:9" s="27" customFormat="1">
      <c r="A16" s="24">
        <v>1058000</v>
      </c>
      <c r="B16" s="46" t="s">
        <v>45</v>
      </c>
      <c r="C16" s="65">
        <v>274</v>
      </c>
      <c r="D16" s="57">
        <v>119</v>
      </c>
      <c r="E16" s="57">
        <v>44</v>
      </c>
      <c r="F16" s="81">
        <v>437</v>
      </c>
      <c r="G16" s="78">
        <f t="shared" si="0"/>
        <v>62.700228832951943</v>
      </c>
      <c r="H16" s="36">
        <f t="shared" si="1"/>
        <v>27.231121281464532</v>
      </c>
      <c r="I16" s="35">
        <f t="shared" si="2"/>
        <v>10.068649885583524</v>
      </c>
    </row>
    <row r="17" spans="1:9" s="27" customFormat="1">
      <c r="A17" s="24">
        <v>1059000</v>
      </c>
      <c r="B17" s="46" t="s">
        <v>46</v>
      </c>
      <c r="C17" s="65">
        <v>53</v>
      </c>
      <c r="D17" s="57">
        <v>20</v>
      </c>
      <c r="E17" s="57">
        <v>25</v>
      </c>
      <c r="F17" s="81">
        <v>98</v>
      </c>
      <c r="G17" s="78">
        <f t="shared" si="0"/>
        <v>54.081632653061227</v>
      </c>
      <c r="H17" s="36">
        <f t="shared" si="1"/>
        <v>20.408163265306122</v>
      </c>
      <c r="I17" s="35">
        <f t="shared" si="2"/>
        <v>25.510204081632654</v>
      </c>
    </row>
    <row r="18" spans="1:9" s="27" customFormat="1">
      <c r="A18" s="24"/>
      <c r="B18" s="46"/>
      <c r="C18" s="65"/>
      <c r="D18" s="57"/>
      <c r="E18" s="57"/>
      <c r="F18" s="81"/>
      <c r="G18" s="78"/>
      <c r="H18" s="36"/>
      <c r="I18" s="35"/>
    </row>
    <row r="19" spans="1:9" s="2" customFormat="1">
      <c r="A19" s="49">
        <v>1060000</v>
      </c>
      <c r="B19" s="62" t="s">
        <v>676</v>
      </c>
      <c r="C19" s="132">
        <v>341</v>
      </c>
      <c r="D19" s="133">
        <v>170</v>
      </c>
      <c r="E19" s="133">
        <v>116</v>
      </c>
      <c r="F19" s="134">
        <v>627</v>
      </c>
      <c r="G19" s="139">
        <f t="shared" si="0"/>
        <v>54.385964912280699</v>
      </c>
      <c r="H19" s="140">
        <f t="shared" si="1"/>
        <v>27.113237639553429</v>
      </c>
      <c r="I19" s="141">
        <f t="shared" si="2"/>
        <v>18.500797448165869</v>
      </c>
    </row>
    <row r="20" spans="1:9" s="27" customFormat="1">
      <c r="A20" s="24">
        <v>1060000</v>
      </c>
      <c r="B20" s="46" t="s">
        <v>679</v>
      </c>
      <c r="C20" s="65">
        <v>341</v>
      </c>
      <c r="D20" s="57">
        <v>170</v>
      </c>
      <c r="E20" s="57">
        <v>116</v>
      </c>
      <c r="F20" s="81">
        <v>627</v>
      </c>
      <c r="G20" s="78">
        <f t="shared" si="0"/>
        <v>54.385964912280699</v>
      </c>
      <c r="H20" s="36">
        <f t="shared" si="1"/>
        <v>27.113237639553429</v>
      </c>
      <c r="I20" s="35">
        <f t="shared" si="2"/>
        <v>18.500797448165869</v>
      </c>
    </row>
    <row r="21" spans="1:9" s="27" customFormat="1">
      <c r="A21" s="24">
        <v>1060063</v>
      </c>
      <c r="B21" s="46" t="s">
        <v>32</v>
      </c>
      <c r="C21" s="65" t="s">
        <v>610</v>
      </c>
      <c r="D21" s="57" t="s">
        <v>610</v>
      </c>
      <c r="E21" s="57" t="s">
        <v>610</v>
      </c>
      <c r="F21" s="81" t="s">
        <v>610</v>
      </c>
      <c r="G21" s="36" t="s">
        <v>608</v>
      </c>
      <c r="H21" s="36" t="s">
        <v>608</v>
      </c>
      <c r="I21" s="35" t="s">
        <v>608</v>
      </c>
    </row>
    <row r="22" spans="1:9" s="27" customFormat="1">
      <c r="A22" s="24"/>
      <c r="B22" s="46"/>
      <c r="C22" s="65"/>
      <c r="D22" s="57"/>
      <c r="E22" s="57"/>
      <c r="F22" s="81"/>
      <c r="G22" s="78"/>
      <c r="H22" s="36"/>
      <c r="I22" s="35"/>
    </row>
    <row r="23" spans="1:9" s="27" customFormat="1">
      <c r="A23" s="24">
        <v>1061000</v>
      </c>
      <c r="B23" s="46" t="s">
        <v>47</v>
      </c>
      <c r="C23" s="65">
        <v>114</v>
      </c>
      <c r="D23" s="57">
        <v>47</v>
      </c>
      <c r="E23" s="57">
        <v>13</v>
      </c>
      <c r="F23" s="81">
        <v>174</v>
      </c>
      <c r="G23" s="78">
        <f t="shared" si="0"/>
        <v>65.517241379310349</v>
      </c>
      <c r="H23" s="36">
        <f t="shared" si="1"/>
        <v>27.011494252873565</v>
      </c>
      <c r="I23" s="35">
        <f t="shared" si="2"/>
        <v>7.4712643678160919</v>
      </c>
    </row>
    <row r="24" spans="1:9" s="27" customFormat="1">
      <c r="A24" s="24">
        <v>1062000</v>
      </c>
      <c r="B24" s="46" t="s">
        <v>48</v>
      </c>
      <c r="C24" s="65">
        <v>236</v>
      </c>
      <c r="D24" s="57">
        <v>208</v>
      </c>
      <c r="E24" s="57">
        <v>175</v>
      </c>
      <c r="F24" s="81">
        <v>619</v>
      </c>
      <c r="G24" s="78">
        <f t="shared" si="0"/>
        <v>38.126009693053312</v>
      </c>
      <c r="H24" s="36">
        <f t="shared" si="1"/>
        <v>33.602584814216478</v>
      </c>
      <c r="I24" s="35">
        <f t="shared" si="2"/>
        <v>28.27140549273021</v>
      </c>
    </row>
    <row r="25" spans="1:9" s="2" customFormat="1">
      <c r="A25" s="49">
        <v>1</v>
      </c>
      <c r="B25" s="62" t="s">
        <v>596</v>
      </c>
      <c r="C25" s="132">
        <v>2934</v>
      </c>
      <c r="D25" s="133">
        <v>1698</v>
      </c>
      <c r="E25" s="133">
        <v>1225</v>
      </c>
      <c r="F25" s="134">
        <v>5857</v>
      </c>
      <c r="G25" s="139">
        <f t="shared" si="0"/>
        <v>50.093904729383645</v>
      </c>
      <c r="H25" s="140">
        <f t="shared" si="1"/>
        <v>28.990950998804848</v>
      </c>
      <c r="I25" s="141">
        <f t="shared" si="2"/>
        <v>20.915144271811506</v>
      </c>
    </row>
    <row r="26" spans="1:9" s="27" customFormat="1">
      <c r="A26" s="49"/>
      <c r="B26" s="46"/>
      <c r="C26" s="65"/>
      <c r="D26" s="57"/>
      <c r="E26" s="57"/>
      <c r="F26" s="81"/>
      <c r="G26" s="78"/>
      <c r="H26" s="36"/>
      <c r="I26" s="35"/>
    </row>
    <row r="27" spans="1:9" s="2" customFormat="1">
      <c r="A27" s="49">
        <v>2</v>
      </c>
      <c r="B27" s="62" t="s">
        <v>21</v>
      </c>
      <c r="C27" s="132">
        <v>1136</v>
      </c>
      <c r="D27" s="133">
        <v>639</v>
      </c>
      <c r="E27" s="133">
        <v>590</v>
      </c>
      <c r="F27" s="134">
        <v>2365</v>
      </c>
      <c r="G27" s="139">
        <f t="shared" si="0"/>
        <v>48.033826638477798</v>
      </c>
      <c r="H27" s="140">
        <f t="shared" si="1"/>
        <v>27.019027484143763</v>
      </c>
      <c r="I27" s="141">
        <f t="shared" si="2"/>
        <v>24.947145877378436</v>
      </c>
    </row>
    <row r="28" spans="1:9" s="27" customFormat="1">
      <c r="A28" s="24"/>
      <c r="B28" s="46"/>
      <c r="C28" s="65"/>
      <c r="D28" s="57"/>
      <c r="E28" s="57"/>
      <c r="F28" s="81"/>
      <c r="G28" s="78"/>
      <c r="H28" s="36"/>
      <c r="I28" s="35"/>
    </row>
    <row r="29" spans="1:9" s="27" customFormat="1">
      <c r="A29" s="24">
        <v>3101000</v>
      </c>
      <c r="B29" s="46" t="s">
        <v>50</v>
      </c>
      <c r="C29" s="65">
        <v>207</v>
      </c>
      <c r="D29" s="57">
        <v>244</v>
      </c>
      <c r="E29" s="57">
        <v>280</v>
      </c>
      <c r="F29" s="81">
        <v>731</v>
      </c>
      <c r="G29" s="78">
        <f t="shared" si="0"/>
        <v>28.317373461012313</v>
      </c>
      <c r="H29" s="36">
        <f t="shared" si="1"/>
        <v>33.378932968536255</v>
      </c>
      <c r="I29" s="35">
        <f t="shared" si="2"/>
        <v>38.303693570451436</v>
      </c>
    </row>
    <row r="30" spans="1:9" s="27" customFormat="1">
      <c r="A30" s="24">
        <v>3102000</v>
      </c>
      <c r="B30" s="46" t="s">
        <v>67</v>
      </c>
      <c r="C30" s="65">
        <v>45</v>
      </c>
      <c r="D30" s="57">
        <v>20</v>
      </c>
      <c r="E30" s="57">
        <v>25</v>
      </c>
      <c r="F30" s="81">
        <v>90</v>
      </c>
      <c r="G30" s="78">
        <f t="shared" si="0"/>
        <v>50</v>
      </c>
      <c r="H30" s="36">
        <f t="shared" si="1"/>
        <v>22.222222222222221</v>
      </c>
      <c r="I30" s="35">
        <f t="shared" si="2"/>
        <v>27.777777777777779</v>
      </c>
    </row>
    <row r="31" spans="1:9" s="27" customFormat="1">
      <c r="A31" s="24">
        <v>3103000</v>
      </c>
      <c r="B31" s="46" t="s">
        <v>68</v>
      </c>
      <c r="C31" s="65">
        <v>45</v>
      </c>
      <c r="D31" s="57">
        <v>52</v>
      </c>
      <c r="E31" s="57">
        <v>124</v>
      </c>
      <c r="F31" s="81">
        <v>221</v>
      </c>
      <c r="G31" s="78">
        <f t="shared" si="0"/>
        <v>20.361990950226243</v>
      </c>
      <c r="H31" s="36">
        <f t="shared" si="1"/>
        <v>23.529411764705884</v>
      </c>
      <c r="I31" s="35">
        <f t="shared" si="2"/>
        <v>56.108597285067873</v>
      </c>
    </row>
    <row r="32" spans="1:9" s="27" customFormat="1">
      <c r="A32" s="24">
        <v>3151000</v>
      </c>
      <c r="B32" s="46" t="s">
        <v>69</v>
      </c>
      <c r="C32" s="65">
        <v>136</v>
      </c>
      <c r="D32" s="57">
        <v>67</v>
      </c>
      <c r="E32" s="57">
        <v>28</v>
      </c>
      <c r="F32" s="81">
        <v>231</v>
      </c>
      <c r="G32" s="78">
        <f t="shared" si="0"/>
        <v>58.874458874458874</v>
      </c>
      <c r="H32" s="36">
        <f t="shared" si="1"/>
        <v>29.004329004329005</v>
      </c>
      <c r="I32" s="35">
        <f t="shared" si="2"/>
        <v>12.121212121212121</v>
      </c>
    </row>
    <row r="33" spans="1:9" s="27" customFormat="1">
      <c r="A33" s="24"/>
      <c r="B33" s="46"/>
      <c r="C33" s="65"/>
      <c r="D33" s="57"/>
      <c r="E33" s="57"/>
      <c r="F33" s="81"/>
      <c r="G33" s="78"/>
      <c r="H33" s="36"/>
      <c r="I33" s="35"/>
    </row>
    <row r="34" spans="1:9" s="27" customFormat="1">
      <c r="A34" s="24">
        <v>3153000</v>
      </c>
      <c r="B34" s="46" t="s">
        <v>70</v>
      </c>
      <c r="C34" s="65">
        <v>88</v>
      </c>
      <c r="D34" s="57">
        <v>91</v>
      </c>
      <c r="E34" s="57">
        <v>61</v>
      </c>
      <c r="F34" s="81">
        <v>240</v>
      </c>
      <c r="G34" s="78">
        <f t="shared" si="0"/>
        <v>36.666666666666664</v>
      </c>
      <c r="H34" s="36">
        <f t="shared" si="1"/>
        <v>37.916666666666664</v>
      </c>
      <c r="I34" s="35">
        <f t="shared" si="2"/>
        <v>25.416666666666668</v>
      </c>
    </row>
    <row r="35" spans="1:9" s="27" customFormat="1">
      <c r="A35" s="24">
        <v>3154000</v>
      </c>
      <c r="B35" s="46" t="s">
        <v>71</v>
      </c>
      <c r="C35" s="65">
        <v>37</v>
      </c>
      <c r="D35" s="57">
        <v>43</v>
      </c>
      <c r="E35" s="57">
        <v>68</v>
      </c>
      <c r="F35" s="81">
        <v>148</v>
      </c>
      <c r="G35" s="78">
        <f t="shared" si="0"/>
        <v>25</v>
      </c>
      <c r="H35" s="36">
        <f t="shared" si="1"/>
        <v>29.054054054054053</v>
      </c>
      <c r="I35" s="35">
        <f t="shared" si="2"/>
        <v>45.945945945945944</v>
      </c>
    </row>
    <row r="36" spans="1:9" s="27" customFormat="1">
      <c r="A36" s="24">
        <v>3155000</v>
      </c>
      <c r="B36" s="46" t="s">
        <v>72</v>
      </c>
      <c r="C36" s="65">
        <v>124</v>
      </c>
      <c r="D36" s="57">
        <v>50</v>
      </c>
      <c r="E36" s="57">
        <v>20</v>
      </c>
      <c r="F36" s="81">
        <v>194</v>
      </c>
      <c r="G36" s="78">
        <f t="shared" si="0"/>
        <v>63.917525773195877</v>
      </c>
      <c r="H36" s="36">
        <f t="shared" si="1"/>
        <v>25.773195876288661</v>
      </c>
      <c r="I36" s="35">
        <f t="shared" si="2"/>
        <v>10.309278350515465</v>
      </c>
    </row>
    <row r="37" spans="1:9" s="27" customFormat="1">
      <c r="A37" s="24">
        <v>3157000</v>
      </c>
      <c r="B37" s="46" t="s">
        <v>73</v>
      </c>
      <c r="C37" s="65">
        <v>89</v>
      </c>
      <c r="D37" s="57">
        <v>64</v>
      </c>
      <c r="E37" s="57">
        <v>35</v>
      </c>
      <c r="F37" s="81">
        <v>188</v>
      </c>
      <c r="G37" s="78">
        <f t="shared" si="0"/>
        <v>47.340425531914896</v>
      </c>
      <c r="H37" s="36">
        <f t="shared" si="1"/>
        <v>34.042553191489361</v>
      </c>
      <c r="I37" s="35">
        <f t="shared" si="2"/>
        <v>18.617021276595743</v>
      </c>
    </row>
    <row r="38" spans="1:9" s="27" customFormat="1">
      <c r="A38" s="24">
        <v>3158000</v>
      </c>
      <c r="B38" s="46" t="s">
        <v>74</v>
      </c>
      <c r="C38" s="65">
        <v>80</v>
      </c>
      <c r="D38" s="57">
        <v>23</v>
      </c>
      <c r="E38" s="57">
        <v>8</v>
      </c>
      <c r="F38" s="81">
        <v>111</v>
      </c>
      <c r="G38" s="78">
        <f t="shared" si="0"/>
        <v>72.072072072072075</v>
      </c>
      <c r="H38" s="36">
        <f t="shared" si="1"/>
        <v>20.72072072072072</v>
      </c>
      <c r="I38" s="35">
        <f t="shared" si="2"/>
        <v>7.2072072072072073</v>
      </c>
    </row>
    <row r="39" spans="1:9" s="27" customFormat="1">
      <c r="A39" s="24"/>
      <c r="B39" s="46"/>
      <c r="C39" s="65"/>
      <c r="D39" s="57"/>
      <c r="E39" s="57"/>
      <c r="F39" s="81"/>
      <c r="G39" s="78"/>
      <c r="H39" s="36"/>
      <c r="I39" s="35"/>
    </row>
    <row r="40" spans="1:9" s="2" customFormat="1">
      <c r="A40" s="49">
        <v>3159000</v>
      </c>
      <c r="B40" s="62" t="s">
        <v>675</v>
      </c>
      <c r="C40" s="132">
        <v>316</v>
      </c>
      <c r="D40" s="133">
        <v>157</v>
      </c>
      <c r="E40" s="133">
        <v>86</v>
      </c>
      <c r="F40" s="134">
        <v>559</v>
      </c>
      <c r="G40" s="139">
        <f t="shared" si="0"/>
        <v>56.529516994633276</v>
      </c>
      <c r="H40" s="140">
        <f t="shared" si="1"/>
        <v>28.08586762075134</v>
      </c>
      <c r="I40" s="141">
        <f t="shared" si="2"/>
        <v>15.384615384615385</v>
      </c>
    </row>
    <row r="41" spans="1:9" s="27" customFormat="1">
      <c r="A41" s="21">
        <v>3159000</v>
      </c>
      <c r="B41" s="46" t="s">
        <v>680</v>
      </c>
      <c r="C41" s="65">
        <v>225</v>
      </c>
      <c r="D41" s="57">
        <v>90</v>
      </c>
      <c r="E41" s="57">
        <v>63</v>
      </c>
      <c r="F41" s="81">
        <v>378</v>
      </c>
      <c r="G41" s="78">
        <f t="shared" si="0"/>
        <v>59.523809523809526</v>
      </c>
      <c r="H41" s="36">
        <f t="shared" si="1"/>
        <v>23.80952380952381</v>
      </c>
      <c r="I41" s="35">
        <f t="shared" si="2"/>
        <v>16.666666666666668</v>
      </c>
    </row>
    <row r="42" spans="1:9" s="27" customFormat="1">
      <c r="A42" s="21">
        <v>3159016</v>
      </c>
      <c r="B42" s="46" t="s">
        <v>681</v>
      </c>
      <c r="C42" s="65">
        <v>91</v>
      </c>
      <c r="D42" s="57">
        <v>67</v>
      </c>
      <c r="E42" s="57">
        <v>23</v>
      </c>
      <c r="F42" s="81">
        <v>181</v>
      </c>
      <c r="G42" s="78">
        <f t="shared" si="0"/>
        <v>50.276243093922652</v>
      </c>
      <c r="H42" s="36">
        <f t="shared" si="1"/>
        <v>37.016574585635361</v>
      </c>
      <c r="I42" s="35">
        <f t="shared" si="2"/>
        <v>12.707182320441989</v>
      </c>
    </row>
    <row r="43" spans="1:9" s="27" customFormat="1">
      <c r="A43" s="24"/>
      <c r="B43" s="46"/>
      <c r="C43" s="65"/>
      <c r="D43" s="57"/>
      <c r="E43" s="57"/>
      <c r="F43" s="81"/>
      <c r="G43" s="78"/>
      <c r="H43" s="36"/>
      <c r="I43" s="35"/>
    </row>
    <row r="44" spans="1:9" s="2" customFormat="1">
      <c r="A44" s="49">
        <v>3241000</v>
      </c>
      <c r="B44" s="62" t="s">
        <v>725</v>
      </c>
      <c r="C44" s="132">
        <v>460</v>
      </c>
      <c r="D44" s="133">
        <v>594</v>
      </c>
      <c r="E44" s="133">
        <v>969</v>
      </c>
      <c r="F44" s="134">
        <v>2023</v>
      </c>
      <c r="G44" s="139">
        <f t="shared" si="0"/>
        <v>22.738507167572912</v>
      </c>
      <c r="H44" s="140">
        <f t="shared" si="1"/>
        <v>29.362333168561541</v>
      </c>
      <c r="I44" s="141">
        <f t="shared" si="2"/>
        <v>47.899159663865547</v>
      </c>
    </row>
    <row r="45" spans="1:9" s="27" customFormat="1">
      <c r="A45" s="24">
        <v>3241000</v>
      </c>
      <c r="B45" s="46" t="s">
        <v>682</v>
      </c>
      <c r="C45" s="65">
        <v>283</v>
      </c>
      <c r="D45" s="57">
        <v>277</v>
      </c>
      <c r="E45" s="57">
        <v>187</v>
      </c>
      <c r="F45" s="81">
        <v>747</v>
      </c>
      <c r="G45" s="78">
        <f t="shared" si="0"/>
        <v>37.884872824631863</v>
      </c>
      <c r="H45" s="36">
        <f t="shared" si="1"/>
        <v>37.081659973226238</v>
      </c>
      <c r="I45" s="35">
        <f t="shared" si="2"/>
        <v>25.0334672021419</v>
      </c>
    </row>
    <row r="46" spans="1:9" s="27" customFormat="1">
      <c r="A46" s="24">
        <v>3241001</v>
      </c>
      <c r="B46" s="46" t="s">
        <v>683</v>
      </c>
      <c r="C46" s="65">
        <v>85</v>
      </c>
      <c r="D46" s="57">
        <v>207</v>
      </c>
      <c r="E46" s="57">
        <v>678</v>
      </c>
      <c r="F46" s="81">
        <v>970</v>
      </c>
      <c r="G46" s="78">
        <f t="shared" si="0"/>
        <v>8.7628865979381452</v>
      </c>
      <c r="H46" s="36">
        <f t="shared" si="1"/>
        <v>21.340206185567009</v>
      </c>
      <c r="I46" s="35">
        <f t="shared" si="2"/>
        <v>69.896907216494839</v>
      </c>
    </row>
    <row r="47" spans="1:9" s="27" customFormat="1">
      <c r="A47" s="24">
        <v>3241003</v>
      </c>
      <c r="B47" s="46" t="s">
        <v>665</v>
      </c>
      <c r="C47" s="65" t="s">
        <v>601</v>
      </c>
      <c r="D47" s="57" t="s">
        <v>601</v>
      </c>
      <c r="E47" s="57" t="s">
        <v>601</v>
      </c>
      <c r="F47" s="81">
        <v>66</v>
      </c>
      <c r="G47" s="78" t="s">
        <v>608</v>
      </c>
      <c r="H47" s="36" t="s">
        <v>608</v>
      </c>
      <c r="I47" s="35" t="s">
        <v>608</v>
      </c>
    </row>
    <row r="48" spans="1:9" s="27" customFormat="1">
      <c r="A48" s="24">
        <v>3241009</v>
      </c>
      <c r="B48" s="46" t="s">
        <v>684</v>
      </c>
      <c r="C48" s="65">
        <v>45</v>
      </c>
      <c r="D48" s="57">
        <v>35</v>
      </c>
      <c r="E48" s="57">
        <v>32</v>
      </c>
      <c r="F48" s="81">
        <v>112</v>
      </c>
      <c r="G48" s="78">
        <f t="shared" si="0"/>
        <v>40.178571428571431</v>
      </c>
      <c r="H48" s="36">
        <f t="shared" si="1"/>
        <v>31.25</v>
      </c>
      <c r="I48" s="35">
        <f t="shared" si="2"/>
        <v>28.571428571428573</v>
      </c>
    </row>
    <row r="49" spans="1:9" s="27" customFormat="1">
      <c r="A49" s="24">
        <v>3241010</v>
      </c>
      <c r="B49" s="46" t="s">
        <v>685</v>
      </c>
      <c r="C49" s="65" t="s">
        <v>601</v>
      </c>
      <c r="D49" s="57" t="s">
        <v>601</v>
      </c>
      <c r="E49" s="57" t="s">
        <v>601</v>
      </c>
      <c r="F49" s="81">
        <v>24</v>
      </c>
      <c r="G49" s="78" t="s">
        <v>608</v>
      </c>
      <c r="H49" s="36" t="s">
        <v>608</v>
      </c>
      <c r="I49" s="35" t="s">
        <v>608</v>
      </c>
    </row>
    <row r="50" spans="1:9" s="27" customFormat="1">
      <c r="A50" s="24">
        <v>3241011</v>
      </c>
      <c r="B50" s="46" t="s">
        <v>686</v>
      </c>
      <c r="C50" s="65">
        <v>28</v>
      </c>
      <c r="D50" s="57">
        <v>46</v>
      </c>
      <c r="E50" s="57">
        <v>30</v>
      </c>
      <c r="F50" s="81">
        <v>104</v>
      </c>
      <c r="G50" s="78">
        <f t="shared" si="0"/>
        <v>26.923076923076923</v>
      </c>
      <c r="H50" s="36">
        <f t="shared" si="1"/>
        <v>44.230769230769234</v>
      </c>
      <c r="I50" s="35">
        <f t="shared" si="2"/>
        <v>28.846153846153847</v>
      </c>
    </row>
    <row r="51" spans="1:9" s="27" customFormat="1">
      <c r="A51" s="24"/>
      <c r="B51" s="46"/>
      <c r="C51" s="65"/>
      <c r="D51" s="57"/>
      <c r="E51" s="57"/>
      <c r="F51" s="81"/>
      <c r="G51" s="78"/>
      <c r="H51" s="36"/>
      <c r="I51" s="35"/>
    </row>
    <row r="52" spans="1:9" s="27" customFormat="1">
      <c r="A52" s="24">
        <v>3251000</v>
      </c>
      <c r="B52" s="46" t="s">
        <v>75</v>
      </c>
      <c r="C52" s="65">
        <v>244</v>
      </c>
      <c r="D52" s="57">
        <v>93</v>
      </c>
      <c r="E52" s="57">
        <v>34</v>
      </c>
      <c r="F52" s="81">
        <v>371</v>
      </c>
      <c r="G52" s="78">
        <f t="shared" si="0"/>
        <v>65.768194070080867</v>
      </c>
      <c r="H52" s="36">
        <f t="shared" si="1"/>
        <v>25.067385444743934</v>
      </c>
      <c r="I52" s="35">
        <f t="shared" si="2"/>
        <v>9.1644204851752029</v>
      </c>
    </row>
    <row r="53" spans="1:9" s="27" customFormat="1">
      <c r="A53" s="24">
        <v>3252000</v>
      </c>
      <c r="B53" s="46" t="s">
        <v>76</v>
      </c>
      <c r="C53" s="65">
        <v>107</v>
      </c>
      <c r="D53" s="57">
        <v>43</v>
      </c>
      <c r="E53" s="57">
        <v>35</v>
      </c>
      <c r="F53" s="81">
        <v>185</v>
      </c>
      <c r="G53" s="78">
        <f t="shared" si="0"/>
        <v>57.837837837837839</v>
      </c>
      <c r="H53" s="36">
        <f t="shared" si="1"/>
        <v>23.243243243243242</v>
      </c>
      <c r="I53" s="35">
        <f t="shared" si="2"/>
        <v>18.918918918918919</v>
      </c>
    </row>
    <row r="54" spans="1:9" s="27" customFormat="1">
      <c r="A54" s="24">
        <v>3254000</v>
      </c>
      <c r="B54" s="46" t="s">
        <v>645</v>
      </c>
      <c r="C54" s="65">
        <v>79</v>
      </c>
      <c r="D54" s="57">
        <v>128</v>
      </c>
      <c r="E54" s="57">
        <v>105</v>
      </c>
      <c r="F54" s="81">
        <v>312</v>
      </c>
      <c r="G54" s="78">
        <f t="shared" si="0"/>
        <v>25.320512820512821</v>
      </c>
      <c r="H54" s="36">
        <f t="shared" si="1"/>
        <v>41.025641025641029</v>
      </c>
      <c r="I54" s="35">
        <f t="shared" si="2"/>
        <v>33.653846153846153</v>
      </c>
    </row>
    <row r="55" spans="1:9" s="27" customFormat="1">
      <c r="A55" s="24">
        <v>3255000</v>
      </c>
      <c r="B55" s="46" t="s">
        <v>77</v>
      </c>
      <c r="C55" s="65" t="s">
        <v>601</v>
      </c>
      <c r="D55" s="57" t="s">
        <v>601</v>
      </c>
      <c r="E55" s="57" t="s">
        <v>601</v>
      </c>
      <c r="F55" s="81">
        <v>104</v>
      </c>
      <c r="G55" s="78" t="s">
        <v>608</v>
      </c>
      <c r="H55" s="36" t="s">
        <v>608</v>
      </c>
      <c r="I55" s="35" t="s">
        <v>608</v>
      </c>
    </row>
    <row r="56" spans="1:9" s="27" customFormat="1">
      <c r="A56" s="24">
        <v>3256000</v>
      </c>
      <c r="B56" s="46" t="s">
        <v>78</v>
      </c>
      <c r="C56" s="65">
        <v>115</v>
      </c>
      <c r="D56" s="57">
        <v>35</v>
      </c>
      <c r="E56" s="57">
        <v>18</v>
      </c>
      <c r="F56" s="81">
        <v>168</v>
      </c>
      <c r="G56" s="78">
        <f t="shared" si="0"/>
        <v>68.452380952380949</v>
      </c>
      <c r="H56" s="36">
        <f t="shared" si="1"/>
        <v>20.833333333333332</v>
      </c>
      <c r="I56" s="35">
        <f t="shared" si="2"/>
        <v>10.714285714285714</v>
      </c>
    </row>
    <row r="57" spans="1:9" s="27" customFormat="1">
      <c r="A57" s="24">
        <v>3257000</v>
      </c>
      <c r="B57" s="46" t="s">
        <v>79</v>
      </c>
      <c r="C57" s="65">
        <v>162</v>
      </c>
      <c r="D57" s="57">
        <v>118</v>
      </c>
      <c r="E57" s="57">
        <v>67</v>
      </c>
      <c r="F57" s="81">
        <v>347</v>
      </c>
      <c r="G57" s="78">
        <f t="shared" si="0"/>
        <v>46.685878962536023</v>
      </c>
      <c r="H57" s="36">
        <f t="shared" si="1"/>
        <v>34.005763688760808</v>
      </c>
      <c r="I57" s="35">
        <f t="shared" si="2"/>
        <v>19.308357348703169</v>
      </c>
    </row>
    <row r="58" spans="1:9" s="27" customFormat="1">
      <c r="A58" s="24"/>
      <c r="B58" s="46"/>
      <c r="C58" s="65"/>
      <c r="D58" s="57"/>
      <c r="E58" s="57"/>
      <c r="F58" s="81"/>
      <c r="G58" s="78"/>
      <c r="H58" s="36"/>
      <c r="I58" s="35"/>
    </row>
    <row r="59" spans="1:9" s="2" customFormat="1">
      <c r="A59" s="49">
        <v>3351000</v>
      </c>
      <c r="B59" s="62" t="s">
        <v>673</v>
      </c>
      <c r="C59" s="132">
        <v>181</v>
      </c>
      <c r="D59" s="133">
        <v>86</v>
      </c>
      <c r="E59" s="133">
        <v>50</v>
      </c>
      <c r="F59" s="134">
        <v>317</v>
      </c>
      <c r="G59" s="139">
        <f t="shared" si="0"/>
        <v>57.097791798107252</v>
      </c>
      <c r="H59" s="140">
        <f t="shared" si="1"/>
        <v>27.129337539432175</v>
      </c>
      <c r="I59" s="141">
        <f t="shared" si="2"/>
        <v>15.772870662460567</v>
      </c>
    </row>
    <row r="60" spans="1:9" s="27" customFormat="1">
      <c r="A60" s="24">
        <v>3351000</v>
      </c>
      <c r="B60" s="46" t="s">
        <v>687</v>
      </c>
      <c r="C60" s="65">
        <v>131</v>
      </c>
      <c r="D60" s="57">
        <v>63</v>
      </c>
      <c r="E60" s="57">
        <v>39</v>
      </c>
      <c r="F60" s="81">
        <v>233</v>
      </c>
      <c r="G60" s="78">
        <f t="shared" si="0"/>
        <v>56.223175965665234</v>
      </c>
      <c r="H60" s="36">
        <f t="shared" si="1"/>
        <v>27.038626609442058</v>
      </c>
      <c r="I60" s="35">
        <f t="shared" si="2"/>
        <v>16.738197424892704</v>
      </c>
    </row>
    <row r="61" spans="1:9" s="27" customFormat="1">
      <c r="A61" s="24">
        <v>3351006</v>
      </c>
      <c r="B61" s="46" t="s">
        <v>688</v>
      </c>
      <c r="C61" s="65">
        <v>50</v>
      </c>
      <c r="D61" s="57">
        <v>23</v>
      </c>
      <c r="E61" s="57">
        <v>11</v>
      </c>
      <c r="F61" s="81">
        <v>84</v>
      </c>
      <c r="G61" s="78">
        <f t="shared" si="0"/>
        <v>59.523809523809526</v>
      </c>
      <c r="H61" s="36">
        <f t="shared" si="1"/>
        <v>27.38095238095238</v>
      </c>
      <c r="I61" s="35">
        <f t="shared" si="2"/>
        <v>13.095238095238095</v>
      </c>
    </row>
    <row r="62" spans="1:9" s="27" customFormat="1">
      <c r="A62" s="24"/>
      <c r="B62" s="46"/>
      <c r="C62" s="65"/>
      <c r="D62" s="57"/>
      <c r="E62" s="57"/>
      <c r="F62" s="81"/>
      <c r="G62" s="78"/>
      <c r="H62" s="36"/>
      <c r="I62" s="35"/>
    </row>
    <row r="63" spans="1:9" s="27" customFormat="1">
      <c r="A63" s="24">
        <v>3352000</v>
      </c>
      <c r="B63" s="46" t="s">
        <v>80</v>
      </c>
      <c r="C63" s="65">
        <v>168</v>
      </c>
      <c r="D63" s="57">
        <v>55</v>
      </c>
      <c r="E63" s="57">
        <v>54</v>
      </c>
      <c r="F63" s="81">
        <v>277</v>
      </c>
      <c r="G63" s="78">
        <f t="shared" si="0"/>
        <v>60.64981949458484</v>
      </c>
      <c r="H63" s="36">
        <f t="shared" si="1"/>
        <v>19.855595667870038</v>
      </c>
      <c r="I63" s="35">
        <f t="shared" si="2"/>
        <v>19.494584837545126</v>
      </c>
    </row>
    <row r="64" spans="1:9" s="27" customFormat="1">
      <c r="A64" s="24">
        <v>3353000</v>
      </c>
      <c r="B64" s="46" t="s">
        <v>81</v>
      </c>
      <c r="C64" s="65">
        <v>216</v>
      </c>
      <c r="D64" s="57">
        <v>162</v>
      </c>
      <c r="E64" s="57">
        <v>110</v>
      </c>
      <c r="F64" s="81">
        <v>488</v>
      </c>
      <c r="G64" s="78">
        <f t="shared" si="0"/>
        <v>44.26229508196721</v>
      </c>
      <c r="H64" s="36">
        <f t="shared" si="1"/>
        <v>33.196721311475407</v>
      </c>
      <c r="I64" s="35">
        <f t="shared" si="2"/>
        <v>22.540983606557376</v>
      </c>
    </row>
    <row r="65" spans="1:10" s="27" customFormat="1">
      <c r="A65" s="24">
        <v>3354000</v>
      </c>
      <c r="B65" s="46" t="s">
        <v>82</v>
      </c>
      <c r="C65" s="65" t="s">
        <v>601</v>
      </c>
      <c r="D65" s="57" t="s">
        <v>601</v>
      </c>
      <c r="E65" s="57" t="s">
        <v>601</v>
      </c>
      <c r="F65" s="81">
        <v>83</v>
      </c>
      <c r="G65" s="78" t="s">
        <v>608</v>
      </c>
      <c r="H65" s="36" t="s">
        <v>608</v>
      </c>
      <c r="I65" s="35" t="s">
        <v>608</v>
      </c>
    </row>
    <row r="66" spans="1:10" s="27" customFormat="1">
      <c r="A66" s="24"/>
      <c r="B66" s="46"/>
      <c r="C66" s="65"/>
      <c r="D66" s="57"/>
      <c r="E66" s="57"/>
      <c r="F66" s="81"/>
      <c r="G66" s="78"/>
      <c r="H66" s="36"/>
      <c r="I66" s="35"/>
    </row>
    <row r="67" spans="1:10" s="2" customFormat="1">
      <c r="A67" s="49">
        <v>3355000</v>
      </c>
      <c r="B67" s="62" t="s">
        <v>672</v>
      </c>
      <c r="C67" s="132">
        <v>340</v>
      </c>
      <c r="D67" s="133">
        <v>261</v>
      </c>
      <c r="E67" s="133">
        <v>173</v>
      </c>
      <c r="F67" s="134">
        <v>774</v>
      </c>
      <c r="G67" s="139">
        <f t="shared" si="0"/>
        <v>43.927648578811372</v>
      </c>
      <c r="H67" s="140">
        <f t="shared" si="1"/>
        <v>33.720930232558139</v>
      </c>
      <c r="I67" s="141">
        <f t="shared" si="2"/>
        <v>22.351421188630489</v>
      </c>
    </row>
    <row r="68" spans="1:10" s="27" customFormat="1">
      <c r="A68" s="24">
        <v>3355000</v>
      </c>
      <c r="B68" s="46" t="s">
        <v>689</v>
      </c>
      <c r="C68" s="65">
        <v>235</v>
      </c>
      <c r="D68" s="57">
        <v>169</v>
      </c>
      <c r="E68" s="57">
        <v>105</v>
      </c>
      <c r="F68" s="81">
        <v>509</v>
      </c>
      <c r="G68" s="78">
        <f t="shared" si="0"/>
        <v>46.168958742632611</v>
      </c>
      <c r="H68" s="36">
        <f t="shared" si="1"/>
        <v>33.20235756385069</v>
      </c>
      <c r="I68" s="35">
        <f t="shared" si="2"/>
        <v>20.628683693516699</v>
      </c>
    </row>
    <row r="69" spans="1:10" s="27" customFormat="1" ht="12.75" customHeight="1">
      <c r="A69" s="24">
        <v>3355022</v>
      </c>
      <c r="B69" s="46" t="s">
        <v>690</v>
      </c>
      <c r="C69" s="65">
        <v>105</v>
      </c>
      <c r="D69" s="57">
        <v>92</v>
      </c>
      <c r="E69" s="57">
        <v>68</v>
      </c>
      <c r="F69" s="81">
        <v>265</v>
      </c>
      <c r="G69" s="78">
        <f t="shared" si="0"/>
        <v>39.622641509433961</v>
      </c>
      <c r="H69" s="36">
        <f t="shared" si="1"/>
        <v>34.716981132075475</v>
      </c>
      <c r="I69" s="35">
        <f t="shared" si="2"/>
        <v>25.660377358490567</v>
      </c>
    </row>
    <row r="70" spans="1:10" s="27" customFormat="1" ht="12.75" customHeight="1">
      <c r="A70" s="24"/>
      <c r="B70" s="46"/>
      <c r="C70" s="65"/>
      <c r="D70" s="57"/>
      <c r="E70" s="57"/>
      <c r="F70" s="81"/>
      <c r="G70" s="78"/>
      <c r="H70" s="36"/>
      <c r="I70" s="35"/>
    </row>
    <row r="71" spans="1:10" s="27" customFormat="1" ht="12.75" customHeight="1">
      <c r="A71" s="24">
        <v>3356000</v>
      </c>
      <c r="B71" s="46" t="s">
        <v>83</v>
      </c>
      <c r="C71" s="65">
        <v>61</v>
      </c>
      <c r="D71" s="57">
        <v>22</v>
      </c>
      <c r="E71" s="57">
        <v>15</v>
      </c>
      <c r="F71" s="81">
        <v>98</v>
      </c>
      <c r="G71" s="78">
        <f t="shared" ref="G71:G134" si="3">C71*100/F71</f>
        <v>62.244897959183675</v>
      </c>
      <c r="H71" s="36">
        <f t="shared" ref="H71:H134" si="4">D71*100/F71</f>
        <v>22.448979591836736</v>
      </c>
      <c r="I71" s="35">
        <f t="shared" ref="I71:I134" si="5">E71*100/F71</f>
        <v>15.306122448979592</v>
      </c>
    </row>
    <row r="72" spans="1:10" s="27" customFormat="1" ht="12.75" customHeight="1">
      <c r="A72" s="24">
        <v>3357000</v>
      </c>
      <c r="B72" s="46" t="s">
        <v>84</v>
      </c>
      <c r="C72" s="65">
        <v>105</v>
      </c>
      <c r="D72" s="57">
        <v>35</v>
      </c>
      <c r="E72" s="57">
        <v>20</v>
      </c>
      <c r="F72" s="81">
        <v>160</v>
      </c>
      <c r="G72" s="78">
        <f t="shared" si="3"/>
        <v>65.625</v>
      </c>
      <c r="H72" s="36">
        <f t="shared" si="4"/>
        <v>21.875</v>
      </c>
      <c r="I72" s="35">
        <f t="shared" si="5"/>
        <v>12.5</v>
      </c>
    </row>
    <row r="73" spans="1:10" s="27" customFormat="1" ht="12.75" customHeight="1">
      <c r="A73" s="24">
        <v>3358000</v>
      </c>
      <c r="B73" s="46" t="s">
        <v>33</v>
      </c>
      <c r="C73" s="65">
        <v>160</v>
      </c>
      <c r="D73" s="57">
        <v>56</v>
      </c>
      <c r="E73" s="57">
        <v>33</v>
      </c>
      <c r="F73" s="81">
        <v>249</v>
      </c>
      <c r="G73" s="78">
        <f t="shared" si="3"/>
        <v>64.257028112449802</v>
      </c>
      <c r="H73" s="36">
        <f t="shared" si="4"/>
        <v>22.489959839357429</v>
      </c>
      <c r="I73" s="35">
        <f t="shared" si="5"/>
        <v>13.253012048192771</v>
      </c>
    </row>
    <row r="74" spans="1:10" s="27" customFormat="1" ht="12.75" customHeight="1">
      <c r="A74" s="24"/>
      <c r="B74" s="46"/>
      <c r="C74" s="65"/>
      <c r="D74" s="57"/>
      <c r="E74" s="57"/>
      <c r="F74" s="81"/>
      <c r="G74" s="78"/>
      <c r="H74" s="36"/>
      <c r="I74" s="35"/>
    </row>
    <row r="75" spans="1:10" s="2" customFormat="1">
      <c r="A75" s="49">
        <v>3359000</v>
      </c>
      <c r="B75" s="62" t="s">
        <v>671</v>
      </c>
      <c r="C75" s="132">
        <v>230</v>
      </c>
      <c r="D75" s="133">
        <v>157</v>
      </c>
      <c r="E75" s="133">
        <v>91</v>
      </c>
      <c r="F75" s="134">
        <v>478</v>
      </c>
      <c r="G75" s="139">
        <f t="shared" si="3"/>
        <v>48.11715481171548</v>
      </c>
      <c r="H75" s="140">
        <f t="shared" si="4"/>
        <v>32.845188284518827</v>
      </c>
      <c r="I75" s="141">
        <f t="shared" si="5"/>
        <v>19.03765690376569</v>
      </c>
    </row>
    <row r="76" spans="1:10" s="27" customFormat="1" ht="12.75" customHeight="1">
      <c r="A76" s="24">
        <v>3359000</v>
      </c>
      <c r="B76" s="46" t="s">
        <v>691</v>
      </c>
      <c r="C76" s="65">
        <v>174</v>
      </c>
      <c r="D76" s="57">
        <v>121</v>
      </c>
      <c r="E76" s="57">
        <v>67</v>
      </c>
      <c r="F76" s="81">
        <v>362</v>
      </c>
      <c r="G76" s="78">
        <f t="shared" si="3"/>
        <v>48.066298342541437</v>
      </c>
      <c r="H76" s="36">
        <f t="shared" si="4"/>
        <v>33.425414364640886</v>
      </c>
      <c r="I76" s="35">
        <f t="shared" si="5"/>
        <v>18.50828729281768</v>
      </c>
      <c r="J76" s="26"/>
    </row>
    <row r="77" spans="1:10" s="27" customFormat="1" ht="12.75" customHeight="1">
      <c r="A77" s="24">
        <v>3359010</v>
      </c>
      <c r="B77" s="46" t="s">
        <v>692</v>
      </c>
      <c r="C77" s="65">
        <v>56</v>
      </c>
      <c r="D77" s="57">
        <v>36</v>
      </c>
      <c r="E77" s="57">
        <v>24</v>
      </c>
      <c r="F77" s="81">
        <v>116</v>
      </c>
      <c r="G77" s="78">
        <f t="shared" si="3"/>
        <v>48.275862068965516</v>
      </c>
      <c r="H77" s="36">
        <f t="shared" si="4"/>
        <v>31.03448275862069</v>
      </c>
      <c r="I77" s="35">
        <f t="shared" si="5"/>
        <v>20.689655172413794</v>
      </c>
    </row>
    <row r="78" spans="1:10" s="27" customFormat="1" ht="12.75" customHeight="1">
      <c r="A78" s="24"/>
      <c r="B78" s="46"/>
      <c r="C78" s="65"/>
      <c r="D78" s="57"/>
      <c r="E78" s="57"/>
      <c r="F78" s="81"/>
      <c r="G78" s="78"/>
      <c r="H78" s="36"/>
      <c r="I78" s="35"/>
    </row>
    <row r="79" spans="1:10" s="27" customFormat="1" ht="12.75" customHeight="1">
      <c r="A79" s="24">
        <v>3360000</v>
      </c>
      <c r="B79" s="46" t="s">
        <v>85</v>
      </c>
      <c r="C79" s="65">
        <v>157</v>
      </c>
      <c r="D79" s="57">
        <v>53</v>
      </c>
      <c r="E79" s="57">
        <v>20</v>
      </c>
      <c r="F79" s="81">
        <v>230</v>
      </c>
      <c r="G79" s="78">
        <f t="shared" si="3"/>
        <v>68.260869565217391</v>
      </c>
      <c r="H79" s="36">
        <f t="shared" si="4"/>
        <v>23.043478260869566</v>
      </c>
      <c r="I79" s="35">
        <f t="shared" si="5"/>
        <v>8.695652173913043</v>
      </c>
    </row>
    <row r="80" spans="1:10" s="27" customFormat="1" ht="12.75" customHeight="1">
      <c r="A80" s="24">
        <v>3361000</v>
      </c>
      <c r="B80" s="46" t="s">
        <v>86</v>
      </c>
      <c r="C80" s="65">
        <v>111</v>
      </c>
      <c r="D80" s="57">
        <v>32</v>
      </c>
      <c r="E80" s="57">
        <v>5</v>
      </c>
      <c r="F80" s="81">
        <v>148</v>
      </c>
      <c r="G80" s="78">
        <f t="shared" si="3"/>
        <v>75</v>
      </c>
      <c r="H80" s="36">
        <f t="shared" si="4"/>
        <v>21.621621621621621</v>
      </c>
      <c r="I80" s="35">
        <f t="shared" si="5"/>
        <v>3.3783783783783785</v>
      </c>
    </row>
    <row r="81" spans="1:9" s="27" customFormat="1" ht="12.75" customHeight="1">
      <c r="A81" s="24">
        <v>3401000</v>
      </c>
      <c r="B81" s="46" t="s">
        <v>87</v>
      </c>
      <c r="C81" s="65">
        <v>75</v>
      </c>
      <c r="D81" s="57">
        <v>26</v>
      </c>
      <c r="E81" s="57">
        <v>22</v>
      </c>
      <c r="F81" s="81">
        <v>123</v>
      </c>
      <c r="G81" s="78">
        <f t="shared" si="3"/>
        <v>60.975609756097562</v>
      </c>
      <c r="H81" s="36">
        <f t="shared" si="4"/>
        <v>21.13821138211382</v>
      </c>
      <c r="I81" s="35">
        <f t="shared" si="5"/>
        <v>17.886178861788618</v>
      </c>
    </row>
    <row r="82" spans="1:9" s="27" customFormat="1" ht="12.75" customHeight="1">
      <c r="A82" s="24">
        <v>3402000</v>
      </c>
      <c r="B82" s="46" t="s">
        <v>88</v>
      </c>
      <c r="C82" s="65">
        <v>8</v>
      </c>
      <c r="D82" s="57">
        <v>7</v>
      </c>
      <c r="E82" s="57">
        <v>11</v>
      </c>
      <c r="F82" s="81">
        <v>26</v>
      </c>
      <c r="G82" s="78">
        <f t="shared" si="3"/>
        <v>30.76923076923077</v>
      </c>
      <c r="H82" s="36">
        <f t="shared" si="4"/>
        <v>26.923076923076923</v>
      </c>
      <c r="I82" s="35">
        <f t="shared" si="5"/>
        <v>42.307692307692307</v>
      </c>
    </row>
    <row r="83" spans="1:9" s="27" customFormat="1" ht="12.75" customHeight="1">
      <c r="A83" s="24">
        <v>3403000</v>
      </c>
      <c r="B83" s="46" t="s">
        <v>89</v>
      </c>
      <c r="C83" s="65">
        <v>178</v>
      </c>
      <c r="D83" s="57">
        <v>200</v>
      </c>
      <c r="E83" s="57">
        <v>59</v>
      </c>
      <c r="F83" s="81">
        <v>437</v>
      </c>
      <c r="G83" s="78">
        <f t="shared" si="3"/>
        <v>40.732265446224254</v>
      </c>
      <c r="H83" s="36">
        <f t="shared" si="4"/>
        <v>45.766590389016017</v>
      </c>
      <c r="I83" s="35">
        <f t="shared" si="5"/>
        <v>13.501144164759726</v>
      </c>
    </row>
    <row r="84" spans="1:9" s="27" customFormat="1" ht="12.75" customHeight="1">
      <c r="A84" s="24">
        <v>3404000</v>
      </c>
      <c r="B84" s="46" t="s">
        <v>90</v>
      </c>
      <c r="C84" s="65">
        <v>122</v>
      </c>
      <c r="D84" s="57">
        <v>96</v>
      </c>
      <c r="E84" s="57">
        <v>85</v>
      </c>
      <c r="F84" s="81">
        <v>303</v>
      </c>
      <c r="G84" s="78">
        <f t="shared" si="3"/>
        <v>40.264026402640262</v>
      </c>
      <c r="H84" s="36">
        <f t="shared" si="4"/>
        <v>31.683168316831683</v>
      </c>
      <c r="I84" s="35">
        <f t="shared" si="5"/>
        <v>28.052805280528052</v>
      </c>
    </row>
    <row r="85" spans="1:9" s="27" customFormat="1" ht="12.75" customHeight="1">
      <c r="A85" s="24">
        <v>3405000</v>
      </c>
      <c r="B85" s="46" t="s">
        <v>91</v>
      </c>
      <c r="C85" s="65">
        <v>50</v>
      </c>
      <c r="D85" s="57">
        <v>19</v>
      </c>
      <c r="E85" s="57">
        <v>13</v>
      </c>
      <c r="F85" s="81">
        <v>82</v>
      </c>
      <c r="G85" s="78">
        <f t="shared" si="3"/>
        <v>60.975609756097562</v>
      </c>
      <c r="H85" s="36">
        <f t="shared" si="4"/>
        <v>23.170731707317074</v>
      </c>
      <c r="I85" s="35">
        <f t="shared" si="5"/>
        <v>15.853658536585366</v>
      </c>
    </row>
    <row r="86" spans="1:9" s="27" customFormat="1" ht="12.75" customHeight="1">
      <c r="A86" s="24">
        <v>3451000</v>
      </c>
      <c r="B86" s="46" t="s">
        <v>92</v>
      </c>
      <c r="C86" s="65">
        <v>280</v>
      </c>
      <c r="D86" s="57">
        <v>99</v>
      </c>
      <c r="E86" s="57">
        <v>25</v>
      </c>
      <c r="F86" s="81">
        <v>404</v>
      </c>
      <c r="G86" s="78">
        <f t="shared" si="3"/>
        <v>69.306930693069305</v>
      </c>
      <c r="H86" s="36">
        <f t="shared" si="4"/>
        <v>24.504950495049506</v>
      </c>
      <c r="I86" s="35">
        <f t="shared" si="5"/>
        <v>6.1881188118811883</v>
      </c>
    </row>
    <row r="87" spans="1:9" s="27" customFormat="1" ht="12.75" customHeight="1">
      <c r="A87" s="24">
        <v>3452000</v>
      </c>
      <c r="B87" s="46" t="s">
        <v>93</v>
      </c>
      <c r="C87" s="65">
        <v>158</v>
      </c>
      <c r="D87" s="57">
        <v>63</v>
      </c>
      <c r="E87" s="57">
        <v>38</v>
      </c>
      <c r="F87" s="81">
        <v>259</v>
      </c>
      <c r="G87" s="78">
        <f t="shared" si="3"/>
        <v>61.003861003861005</v>
      </c>
      <c r="H87" s="36">
        <f t="shared" si="4"/>
        <v>24.324324324324323</v>
      </c>
      <c r="I87" s="35">
        <f t="shared" si="5"/>
        <v>14.671814671814673</v>
      </c>
    </row>
    <row r="88" spans="1:9" s="27" customFormat="1" ht="12.75" customHeight="1">
      <c r="A88" s="24">
        <v>3453000</v>
      </c>
      <c r="B88" s="46" t="s">
        <v>94</v>
      </c>
      <c r="C88" s="65">
        <v>317</v>
      </c>
      <c r="D88" s="57">
        <v>70</v>
      </c>
      <c r="E88" s="57">
        <v>17</v>
      </c>
      <c r="F88" s="81">
        <v>404</v>
      </c>
      <c r="G88" s="78">
        <f t="shared" si="3"/>
        <v>78.465346534653463</v>
      </c>
      <c r="H88" s="36">
        <f t="shared" si="4"/>
        <v>17.326732673267326</v>
      </c>
      <c r="I88" s="35">
        <f t="shared" si="5"/>
        <v>4.2079207920792081</v>
      </c>
    </row>
    <row r="89" spans="1:9" s="27" customFormat="1" ht="12.75" customHeight="1">
      <c r="A89" s="24"/>
      <c r="B89" s="46"/>
      <c r="C89" s="65"/>
      <c r="D89" s="57"/>
      <c r="E89" s="57"/>
      <c r="F89" s="81"/>
      <c r="G89" s="78"/>
      <c r="H89" s="36"/>
      <c r="I89" s="35"/>
    </row>
    <row r="90" spans="1:9" s="2" customFormat="1">
      <c r="A90" s="49">
        <v>3454000</v>
      </c>
      <c r="B90" s="62" t="s">
        <v>670</v>
      </c>
      <c r="C90" s="132">
        <v>327</v>
      </c>
      <c r="D90" s="133">
        <v>54</v>
      </c>
      <c r="E90" s="133">
        <v>23</v>
      </c>
      <c r="F90" s="134">
        <v>404</v>
      </c>
      <c r="G90" s="139">
        <f t="shared" si="3"/>
        <v>80.940594059405939</v>
      </c>
      <c r="H90" s="140">
        <f t="shared" si="4"/>
        <v>13.366336633663366</v>
      </c>
      <c r="I90" s="141">
        <f t="shared" si="5"/>
        <v>5.6930693069306928</v>
      </c>
    </row>
    <row r="91" spans="1:9" s="27" customFormat="1" ht="12.75" customHeight="1">
      <c r="A91" s="24">
        <v>3454000</v>
      </c>
      <c r="B91" s="46" t="s">
        <v>693</v>
      </c>
      <c r="C91" s="65">
        <v>261</v>
      </c>
      <c r="D91" s="57">
        <v>32</v>
      </c>
      <c r="E91" s="57">
        <v>16</v>
      </c>
      <c r="F91" s="81">
        <v>309</v>
      </c>
      <c r="G91" s="78">
        <f t="shared" si="3"/>
        <v>84.466019417475735</v>
      </c>
      <c r="H91" s="36">
        <f t="shared" si="4"/>
        <v>10.355987055016181</v>
      </c>
      <c r="I91" s="35">
        <f t="shared" si="5"/>
        <v>5.1779935275080904</v>
      </c>
    </row>
    <row r="92" spans="1:9" s="27" customFormat="1" ht="12.75" customHeight="1">
      <c r="A92" s="24">
        <v>3454032</v>
      </c>
      <c r="B92" s="46" t="s">
        <v>694</v>
      </c>
      <c r="C92" s="65">
        <v>66</v>
      </c>
      <c r="D92" s="57">
        <v>22</v>
      </c>
      <c r="E92" s="57">
        <v>7</v>
      </c>
      <c r="F92" s="81">
        <v>95</v>
      </c>
      <c r="G92" s="78">
        <f t="shared" si="3"/>
        <v>69.473684210526315</v>
      </c>
      <c r="H92" s="36">
        <f t="shared" si="4"/>
        <v>23.157894736842106</v>
      </c>
      <c r="I92" s="35">
        <f t="shared" si="5"/>
        <v>7.3684210526315788</v>
      </c>
    </row>
    <row r="93" spans="1:9" s="27" customFormat="1" ht="12.75" customHeight="1">
      <c r="A93" s="24"/>
      <c r="B93" s="46"/>
      <c r="C93" s="65"/>
      <c r="D93" s="57"/>
      <c r="E93" s="57"/>
      <c r="F93" s="81"/>
      <c r="G93" s="78"/>
      <c r="H93" s="36"/>
      <c r="I93" s="35"/>
    </row>
    <row r="94" spans="1:9" s="27" customFormat="1" ht="12.75" customHeight="1">
      <c r="A94" s="24">
        <v>3455000</v>
      </c>
      <c r="B94" s="46" t="s">
        <v>95</v>
      </c>
      <c r="C94" s="65">
        <v>48</v>
      </c>
      <c r="D94" s="57">
        <v>11</v>
      </c>
      <c r="E94" s="57">
        <v>5</v>
      </c>
      <c r="F94" s="81">
        <v>64</v>
      </c>
      <c r="G94" s="78">
        <f t="shared" si="3"/>
        <v>75</v>
      </c>
      <c r="H94" s="36">
        <f t="shared" si="4"/>
        <v>17.1875</v>
      </c>
      <c r="I94" s="35">
        <f t="shared" si="5"/>
        <v>7.8125</v>
      </c>
    </row>
    <row r="95" spans="1:9" s="27" customFormat="1" ht="12.75" customHeight="1">
      <c r="A95" s="24">
        <v>3456000</v>
      </c>
      <c r="B95" s="46" t="s">
        <v>646</v>
      </c>
      <c r="C95" s="65">
        <v>298</v>
      </c>
      <c r="D95" s="57">
        <v>29</v>
      </c>
      <c r="E95" s="57">
        <v>5</v>
      </c>
      <c r="F95" s="81">
        <v>332</v>
      </c>
      <c r="G95" s="78">
        <f t="shared" si="3"/>
        <v>89.759036144578317</v>
      </c>
      <c r="H95" s="36">
        <f t="shared" si="4"/>
        <v>8.7349397590361448</v>
      </c>
      <c r="I95" s="35">
        <f t="shared" si="5"/>
        <v>1.5060240963855422</v>
      </c>
    </row>
    <row r="96" spans="1:9" s="27" customFormat="1" ht="12.75" customHeight="1">
      <c r="A96" s="24">
        <v>3457000</v>
      </c>
      <c r="B96" s="46" t="s">
        <v>96</v>
      </c>
      <c r="C96" s="65">
        <v>140</v>
      </c>
      <c r="D96" s="57">
        <v>58</v>
      </c>
      <c r="E96" s="57">
        <v>20</v>
      </c>
      <c r="F96" s="81">
        <v>218</v>
      </c>
      <c r="G96" s="78">
        <f t="shared" si="3"/>
        <v>64.220183486238525</v>
      </c>
      <c r="H96" s="36">
        <f t="shared" si="4"/>
        <v>26.605504587155963</v>
      </c>
      <c r="I96" s="35">
        <f t="shared" si="5"/>
        <v>9.1743119266055047</v>
      </c>
    </row>
    <row r="97" spans="1:9" s="27" customFormat="1" ht="12.75" customHeight="1">
      <c r="A97" s="24">
        <v>3458000</v>
      </c>
      <c r="B97" s="46" t="s">
        <v>97</v>
      </c>
      <c r="C97" s="65">
        <v>171</v>
      </c>
      <c r="D97" s="57">
        <v>38</v>
      </c>
      <c r="E97" s="57">
        <v>18</v>
      </c>
      <c r="F97" s="81">
        <v>227</v>
      </c>
      <c r="G97" s="78">
        <f t="shared" si="3"/>
        <v>75.330396475770925</v>
      </c>
      <c r="H97" s="36">
        <f t="shared" si="4"/>
        <v>16.740088105726873</v>
      </c>
      <c r="I97" s="35">
        <f t="shared" si="5"/>
        <v>7.929515418502203</v>
      </c>
    </row>
    <row r="98" spans="1:9" s="27" customFormat="1" ht="12.75" customHeight="1">
      <c r="A98" s="24">
        <v>3459000</v>
      </c>
      <c r="B98" s="46" t="s">
        <v>98</v>
      </c>
      <c r="C98" s="65">
        <v>647</v>
      </c>
      <c r="D98" s="57">
        <v>181</v>
      </c>
      <c r="E98" s="57">
        <v>91</v>
      </c>
      <c r="F98" s="81">
        <v>919</v>
      </c>
      <c r="G98" s="78">
        <f t="shared" si="3"/>
        <v>70.402611534276389</v>
      </c>
      <c r="H98" s="36">
        <f t="shared" si="4"/>
        <v>19.695321001088139</v>
      </c>
      <c r="I98" s="35">
        <f t="shared" si="5"/>
        <v>9.9020674646354738</v>
      </c>
    </row>
    <row r="99" spans="1:9" s="27" customFormat="1" ht="12.75" customHeight="1">
      <c r="A99" s="24">
        <v>3460000</v>
      </c>
      <c r="B99" s="46" t="s">
        <v>99</v>
      </c>
      <c r="C99" s="65">
        <v>332</v>
      </c>
      <c r="D99" s="57">
        <v>54</v>
      </c>
      <c r="E99" s="57">
        <v>14</v>
      </c>
      <c r="F99" s="81">
        <v>400</v>
      </c>
      <c r="G99" s="78">
        <f t="shared" si="3"/>
        <v>83</v>
      </c>
      <c r="H99" s="36">
        <f t="shared" si="4"/>
        <v>13.5</v>
      </c>
      <c r="I99" s="35">
        <f t="shared" si="5"/>
        <v>3.5</v>
      </c>
    </row>
    <row r="100" spans="1:9" s="27" customFormat="1" ht="12.75" customHeight="1">
      <c r="A100" s="24">
        <v>3461000</v>
      </c>
      <c r="B100" s="3" t="s">
        <v>100</v>
      </c>
      <c r="C100" s="65">
        <v>81</v>
      </c>
      <c r="D100" s="57">
        <v>19</v>
      </c>
      <c r="E100" s="57">
        <v>9</v>
      </c>
      <c r="F100" s="81">
        <v>109</v>
      </c>
      <c r="G100" s="78">
        <f t="shared" si="3"/>
        <v>74.311926605504581</v>
      </c>
      <c r="H100" s="36">
        <f t="shared" si="4"/>
        <v>17.431192660550458</v>
      </c>
      <c r="I100" s="35">
        <f t="shared" si="5"/>
        <v>8.2568807339449535</v>
      </c>
    </row>
    <row r="101" spans="1:9" s="27" customFormat="1" ht="12.75" customHeight="1">
      <c r="A101" s="24">
        <v>3462000</v>
      </c>
      <c r="B101" s="46" t="s">
        <v>101</v>
      </c>
      <c r="C101" s="65" t="s">
        <v>601</v>
      </c>
      <c r="D101" s="57" t="s">
        <v>601</v>
      </c>
      <c r="E101" s="57" t="s">
        <v>601</v>
      </c>
      <c r="F101" s="81">
        <v>66</v>
      </c>
      <c r="G101" s="78" t="s">
        <v>608</v>
      </c>
      <c r="H101" s="36" t="s">
        <v>608</v>
      </c>
      <c r="I101" s="35" t="s">
        <v>608</v>
      </c>
    </row>
    <row r="102" spans="1:9" s="2" customFormat="1">
      <c r="A102" s="49">
        <v>3</v>
      </c>
      <c r="B102" s="62" t="s">
        <v>590</v>
      </c>
      <c r="C102" s="132">
        <v>7497</v>
      </c>
      <c r="D102" s="133">
        <v>3811</v>
      </c>
      <c r="E102" s="133">
        <v>2994</v>
      </c>
      <c r="F102" s="134">
        <v>14302</v>
      </c>
      <c r="G102" s="139">
        <f t="shared" si="3"/>
        <v>52.419242064046983</v>
      </c>
      <c r="H102" s="140">
        <f t="shared" si="4"/>
        <v>26.646622849951054</v>
      </c>
      <c r="I102" s="141">
        <f t="shared" si="5"/>
        <v>20.934135086001959</v>
      </c>
    </row>
    <row r="103" spans="1:9" s="2" customFormat="1" ht="12.75" customHeight="1">
      <c r="A103" s="24"/>
      <c r="B103" s="46"/>
      <c r="C103" s="65"/>
      <c r="D103" s="57"/>
      <c r="E103" s="57"/>
      <c r="F103" s="81"/>
      <c r="G103" s="78"/>
      <c r="H103" s="36"/>
      <c r="I103" s="35"/>
    </row>
    <row r="104" spans="1:9" s="27" customFormat="1" ht="12.75" customHeight="1">
      <c r="A104" s="24">
        <v>4011000</v>
      </c>
      <c r="B104" s="3" t="s">
        <v>102</v>
      </c>
      <c r="C104" s="65">
        <v>323</v>
      </c>
      <c r="D104" s="57">
        <v>307</v>
      </c>
      <c r="E104" s="57">
        <v>284</v>
      </c>
      <c r="F104" s="81">
        <v>914</v>
      </c>
      <c r="G104" s="78">
        <f t="shared" si="3"/>
        <v>35.33916849015317</v>
      </c>
      <c r="H104" s="36">
        <f t="shared" si="4"/>
        <v>33.588621444201316</v>
      </c>
      <c r="I104" s="35">
        <f t="shared" si="5"/>
        <v>31.072210065645514</v>
      </c>
    </row>
    <row r="105" spans="1:9" s="27" customFormat="1" ht="12.75" customHeight="1">
      <c r="A105" s="24">
        <v>4012000</v>
      </c>
      <c r="B105" s="46" t="s">
        <v>103</v>
      </c>
      <c r="C105" s="65">
        <v>21</v>
      </c>
      <c r="D105" s="57">
        <v>32</v>
      </c>
      <c r="E105" s="57">
        <v>6</v>
      </c>
      <c r="F105" s="81">
        <v>59</v>
      </c>
      <c r="G105" s="78">
        <f t="shared" si="3"/>
        <v>35.593220338983052</v>
      </c>
      <c r="H105" s="36">
        <f t="shared" si="4"/>
        <v>54.237288135593218</v>
      </c>
      <c r="I105" s="35">
        <f t="shared" si="5"/>
        <v>10.169491525423728</v>
      </c>
    </row>
    <row r="106" spans="1:9" s="2" customFormat="1">
      <c r="A106" s="49">
        <v>4</v>
      </c>
      <c r="B106" s="62" t="s">
        <v>699</v>
      </c>
      <c r="C106" s="132">
        <v>344</v>
      </c>
      <c r="D106" s="133">
        <v>339</v>
      </c>
      <c r="E106" s="133">
        <v>290</v>
      </c>
      <c r="F106" s="134">
        <v>973</v>
      </c>
      <c r="G106" s="139">
        <f t="shared" si="3"/>
        <v>35.354573484069888</v>
      </c>
      <c r="H106" s="140">
        <f t="shared" si="4"/>
        <v>34.840698869475851</v>
      </c>
      <c r="I106" s="141">
        <f t="shared" si="5"/>
        <v>29.804727646454264</v>
      </c>
    </row>
    <row r="107" spans="1:9" s="2" customFormat="1" ht="12.75" customHeight="1">
      <c r="A107" s="24"/>
      <c r="B107" s="46"/>
      <c r="C107" s="65"/>
      <c r="D107" s="57"/>
      <c r="E107" s="57"/>
      <c r="F107" s="81"/>
      <c r="G107" s="78"/>
      <c r="H107" s="36"/>
      <c r="I107" s="35"/>
    </row>
    <row r="108" spans="1:9" s="27" customFormat="1" ht="12.75" customHeight="1">
      <c r="A108" s="24">
        <v>5111000</v>
      </c>
      <c r="B108" s="46" t="s">
        <v>104</v>
      </c>
      <c r="C108" s="65">
        <v>255</v>
      </c>
      <c r="D108" s="57">
        <v>506</v>
      </c>
      <c r="E108" s="57">
        <v>1604</v>
      </c>
      <c r="F108" s="81">
        <v>2365</v>
      </c>
      <c r="G108" s="78">
        <f t="shared" si="3"/>
        <v>10.782241014799155</v>
      </c>
      <c r="H108" s="36">
        <f t="shared" si="4"/>
        <v>21.395348837209301</v>
      </c>
      <c r="I108" s="35">
        <f t="shared" si="5"/>
        <v>67.822410147991548</v>
      </c>
    </row>
    <row r="109" spans="1:9" s="27" customFormat="1" ht="12.75" customHeight="1">
      <c r="A109" s="24">
        <v>5112000</v>
      </c>
      <c r="B109" s="46" t="s">
        <v>105</v>
      </c>
      <c r="C109" s="65">
        <v>157</v>
      </c>
      <c r="D109" s="57">
        <v>467</v>
      </c>
      <c r="E109" s="57">
        <v>345</v>
      </c>
      <c r="F109" s="81">
        <v>969</v>
      </c>
      <c r="G109" s="78">
        <f t="shared" si="3"/>
        <v>16.202270381836946</v>
      </c>
      <c r="H109" s="36">
        <f t="shared" si="4"/>
        <v>48.19401444788442</v>
      </c>
      <c r="I109" s="35">
        <f t="shared" si="5"/>
        <v>35.60371517027864</v>
      </c>
    </row>
    <row r="110" spans="1:9" s="27" customFormat="1" ht="12.75" customHeight="1">
      <c r="A110" s="24">
        <v>5113000</v>
      </c>
      <c r="B110" s="46" t="s">
        <v>106</v>
      </c>
      <c r="C110" s="65">
        <v>253</v>
      </c>
      <c r="D110" s="57">
        <v>627</v>
      </c>
      <c r="E110" s="57">
        <v>1169</v>
      </c>
      <c r="F110" s="81">
        <v>2049</v>
      </c>
      <c r="G110" s="78">
        <f t="shared" si="3"/>
        <v>12.347486578818936</v>
      </c>
      <c r="H110" s="36">
        <f t="shared" si="4"/>
        <v>30.600292825768669</v>
      </c>
      <c r="I110" s="35">
        <f t="shared" si="5"/>
        <v>57.052220595412393</v>
      </c>
    </row>
    <row r="111" spans="1:9" s="27" customFormat="1" ht="12.75" customHeight="1">
      <c r="A111" s="24">
        <v>5114000</v>
      </c>
      <c r="B111" s="46" t="s">
        <v>107</v>
      </c>
      <c r="C111" s="65">
        <v>141</v>
      </c>
      <c r="D111" s="57">
        <v>281</v>
      </c>
      <c r="E111" s="57">
        <v>78</v>
      </c>
      <c r="F111" s="81">
        <v>500</v>
      </c>
      <c r="G111" s="78">
        <f t="shared" si="3"/>
        <v>28.2</v>
      </c>
      <c r="H111" s="36">
        <f t="shared" si="4"/>
        <v>56.2</v>
      </c>
      <c r="I111" s="35">
        <f t="shared" si="5"/>
        <v>15.6</v>
      </c>
    </row>
    <row r="112" spans="1:9" s="27" customFormat="1" ht="12.75" customHeight="1">
      <c r="A112" s="24">
        <v>5116000</v>
      </c>
      <c r="B112" s="46" t="s">
        <v>108</v>
      </c>
      <c r="C112" s="65">
        <v>112</v>
      </c>
      <c r="D112" s="57">
        <v>55</v>
      </c>
      <c r="E112" s="57">
        <v>15</v>
      </c>
      <c r="F112" s="81">
        <v>182</v>
      </c>
      <c r="G112" s="78">
        <f t="shared" si="3"/>
        <v>61.53846153846154</v>
      </c>
      <c r="H112" s="36">
        <f t="shared" si="4"/>
        <v>30.219780219780219</v>
      </c>
      <c r="I112" s="35">
        <f t="shared" si="5"/>
        <v>8.2417582417582409</v>
      </c>
    </row>
    <row r="113" spans="1:9" s="27" customFormat="1" ht="12.75" customHeight="1">
      <c r="A113" s="24">
        <v>5117000</v>
      </c>
      <c r="B113" s="46" t="s">
        <v>109</v>
      </c>
      <c r="C113" s="65">
        <v>60</v>
      </c>
      <c r="D113" s="57">
        <v>463</v>
      </c>
      <c r="E113" s="57">
        <v>51</v>
      </c>
      <c r="F113" s="81">
        <v>574</v>
      </c>
      <c r="G113" s="78">
        <f t="shared" si="3"/>
        <v>10.452961672473867</v>
      </c>
      <c r="H113" s="36">
        <f t="shared" si="4"/>
        <v>80.662020905923342</v>
      </c>
      <c r="I113" s="35">
        <f t="shared" si="5"/>
        <v>8.8850174216027877</v>
      </c>
    </row>
    <row r="114" spans="1:9" s="27" customFormat="1" ht="12.75" customHeight="1">
      <c r="A114" s="24">
        <v>5119000</v>
      </c>
      <c r="B114" s="46" t="s">
        <v>110</v>
      </c>
      <c r="C114" s="65">
        <v>229</v>
      </c>
      <c r="D114" s="57">
        <v>202</v>
      </c>
      <c r="E114" s="57">
        <v>102</v>
      </c>
      <c r="F114" s="81">
        <v>533</v>
      </c>
      <c r="G114" s="78">
        <f t="shared" si="3"/>
        <v>42.964352720450279</v>
      </c>
      <c r="H114" s="36">
        <f t="shared" si="4"/>
        <v>37.898686679174482</v>
      </c>
      <c r="I114" s="35">
        <f t="shared" si="5"/>
        <v>19.136960600375236</v>
      </c>
    </row>
    <row r="115" spans="1:9" s="27" customFormat="1" ht="12.75" customHeight="1">
      <c r="A115" s="24">
        <v>5120000</v>
      </c>
      <c r="B115" s="46" t="s">
        <v>111</v>
      </c>
      <c r="C115" s="65">
        <v>10</v>
      </c>
      <c r="D115" s="57">
        <v>48</v>
      </c>
      <c r="E115" s="57">
        <v>180</v>
      </c>
      <c r="F115" s="81">
        <v>238</v>
      </c>
      <c r="G115" s="78">
        <f t="shared" si="3"/>
        <v>4.2016806722689077</v>
      </c>
      <c r="H115" s="36">
        <f t="shared" si="4"/>
        <v>20.168067226890756</v>
      </c>
      <c r="I115" s="35">
        <f t="shared" si="5"/>
        <v>75.630252100840337</v>
      </c>
    </row>
    <row r="116" spans="1:9" s="27" customFormat="1" ht="12.75" customHeight="1">
      <c r="A116" s="24">
        <v>5122000</v>
      </c>
      <c r="B116" s="46" t="s">
        <v>112</v>
      </c>
      <c r="C116" s="65">
        <v>58</v>
      </c>
      <c r="D116" s="57">
        <v>149</v>
      </c>
      <c r="E116" s="57">
        <v>140</v>
      </c>
      <c r="F116" s="81">
        <v>347</v>
      </c>
      <c r="G116" s="78">
        <f t="shared" si="3"/>
        <v>16.714697406340058</v>
      </c>
      <c r="H116" s="36">
        <f t="shared" si="4"/>
        <v>42.939481268011527</v>
      </c>
      <c r="I116" s="35">
        <f t="shared" si="5"/>
        <v>40.345821325648416</v>
      </c>
    </row>
    <row r="117" spans="1:9" s="27" customFormat="1" ht="12.75" customHeight="1">
      <c r="A117" s="24">
        <v>5124000</v>
      </c>
      <c r="B117" s="46" t="s">
        <v>113</v>
      </c>
      <c r="C117" s="65">
        <v>192</v>
      </c>
      <c r="D117" s="57">
        <v>192</v>
      </c>
      <c r="E117" s="57">
        <v>147</v>
      </c>
      <c r="F117" s="81">
        <v>531</v>
      </c>
      <c r="G117" s="78">
        <f t="shared" si="3"/>
        <v>36.158192090395481</v>
      </c>
      <c r="H117" s="36">
        <f t="shared" si="4"/>
        <v>36.158192090395481</v>
      </c>
      <c r="I117" s="35">
        <f t="shared" si="5"/>
        <v>27.683615819209038</v>
      </c>
    </row>
    <row r="118" spans="1:9" s="27" customFormat="1" ht="12.75" customHeight="1">
      <c r="A118" s="24"/>
      <c r="B118" s="46"/>
      <c r="C118" s="65"/>
      <c r="D118" s="57"/>
      <c r="E118" s="57"/>
      <c r="F118" s="81"/>
      <c r="G118" s="78"/>
      <c r="H118" s="36"/>
      <c r="I118" s="35"/>
    </row>
    <row r="119" spans="1:9" s="2" customFormat="1">
      <c r="A119" s="49">
        <v>5154000</v>
      </c>
      <c r="B119" s="62" t="s">
        <v>549</v>
      </c>
      <c r="C119" s="132">
        <v>589</v>
      </c>
      <c r="D119" s="133">
        <v>237</v>
      </c>
      <c r="E119" s="133">
        <v>139</v>
      </c>
      <c r="F119" s="134">
        <v>965</v>
      </c>
      <c r="G119" s="139">
        <f t="shared" si="3"/>
        <v>61.03626943005181</v>
      </c>
      <c r="H119" s="140">
        <f t="shared" si="4"/>
        <v>24.559585492227978</v>
      </c>
      <c r="I119" s="141">
        <f t="shared" si="5"/>
        <v>14.404145077720207</v>
      </c>
    </row>
    <row r="120" spans="1:9" s="27" customFormat="1" ht="12.75" customHeight="1">
      <c r="A120" s="24">
        <v>5154000</v>
      </c>
      <c r="B120" s="46" t="s">
        <v>114</v>
      </c>
      <c r="C120" s="65">
        <v>268</v>
      </c>
      <c r="D120" s="57">
        <v>78</v>
      </c>
      <c r="E120" s="57">
        <v>53</v>
      </c>
      <c r="F120" s="81">
        <v>399</v>
      </c>
      <c r="G120" s="78">
        <f t="shared" si="3"/>
        <v>67.167919799498748</v>
      </c>
      <c r="H120" s="36">
        <f t="shared" si="4"/>
        <v>19.548872180451127</v>
      </c>
      <c r="I120" s="35">
        <f t="shared" si="5"/>
        <v>13.283208020050125</v>
      </c>
    </row>
    <row r="121" spans="1:9" s="27" customFormat="1" ht="12.75" customHeight="1">
      <c r="A121" s="24">
        <v>5154008</v>
      </c>
      <c r="B121" s="46" t="s">
        <v>115</v>
      </c>
      <c r="C121" s="65">
        <v>29</v>
      </c>
      <c r="D121" s="57">
        <v>13</v>
      </c>
      <c r="E121" s="57">
        <v>12</v>
      </c>
      <c r="F121" s="81">
        <v>54</v>
      </c>
      <c r="G121" s="78">
        <f t="shared" si="3"/>
        <v>53.703703703703702</v>
      </c>
      <c r="H121" s="36">
        <f t="shared" si="4"/>
        <v>24.074074074074073</v>
      </c>
      <c r="I121" s="35">
        <f t="shared" si="5"/>
        <v>22.222222222222221</v>
      </c>
    </row>
    <row r="122" spans="1:9" s="27" customFormat="1" ht="12.75" customHeight="1">
      <c r="A122" s="24">
        <v>5154012</v>
      </c>
      <c r="B122" s="46" t="s">
        <v>116</v>
      </c>
      <c r="C122" s="65">
        <v>74</v>
      </c>
      <c r="D122" s="57">
        <v>24</v>
      </c>
      <c r="E122" s="57">
        <v>8</v>
      </c>
      <c r="F122" s="81">
        <v>106</v>
      </c>
      <c r="G122" s="78">
        <f t="shared" si="3"/>
        <v>69.811320754716988</v>
      </c>
      <c r="H122" s="36">
        <f t="shared" si="4"/>
        <v>22.641509433962263</v>
      </c>
      <c r="I122" s="35">
        <f t="shared" si="5"/>
        <v>7.5471698113207548</v>
      </c>
    </row>
    <row r="123" spans="1:9" s="27" customFormat="1" ht="12.75" customHeight="1">
      <c r="A123" s="24">
        <v>5154016</v>
      </c>
      <c r="B123" s="46" t="s">
        <v>117</v>
      </c>
      <c r="C123" s="65">
        <v>51</v>
      </c>
      <c r="D123" s="57">
        <v>33</v>
      </c>
      <c r="E123" s="57">
        <v>18</v>
      </c>
      <c r="F123" s="81">
        <v>102</v>
      </c>
      <c r="G123" s="78">
        <f t="shared" si="3"/>
        <v>50</v>
      </c>
      <c r="H123" s="36">
        <f t="shared" si="4"/>
        <v>32.352941176470587</v>
      </c>
      <c r="I123" s="35">
        <f t="shared" si="5"/>
        <v>17.647058823529413</v>
      </c>
    </row>
    <row r="124" spans="1:9" s="27" customFormat="1" ht="12.75" customHeight="1">
      <c r="A124" s="24">
        <v>5154032</v>
      </c>
      <c r="B124" s="46" t="s">
        <v>118</v>
      </c>
      <c r="C124" s="65">
        <v>46</v>
      </c>
      <c r="D124" s="57">
        <v>34</v>
      </c>
      <c r="E124" s="57">
        <v>11</v>
      </c>
      <c r="F124" s="81">
        <v>91</v>
      </c>
      <c r="G124" s="78">
        <f t="shared" si="3"/>
        <v>50.549450549450547</v>
      </c>
      <c r="H124" s="36">
        <f t="shared" si="4"/>
        <v>37.362637362637365</v>
      </c>
      <c r="I124" s="35">
        <f t="shared" si="5"/>
        <v>12.087912087912088</v>
      </c>
    </row>
    <row r="125" spans="1:9" s="27" customFormat="1" ht="12.75" customHeight="1">
      <c r="A125" s="24">
        <v>5154036</v>
      </c>
      <c r="B125" s="34" t="s">
        <v>119</v>
      </c>
      <c r="C125" s="65">
        <v>121</v>
      </c>
      <c r="D125" s="57">
        <v>55</v>
      </c>
      <c r="E125" s="57">
        <v>37</v>
      </c>
      <c r="F125" s="81">
        <v>213</v>
      </c>
      <c r="G125" s="78">
        <f t="shared" si="3"/>
        <v>56.8075117370892</v>
      </c>
      <c r="H125" s="36">
        <f t="shared" si="4"/>
        <v>25.821596244131456</v>
      </c>
      <c r="I125" s="35">
        <f t="shared" si="5"/>
        <v>17.370892018779344</v>
      </c>
    </row>
    <row r="126" spans="1:9" s="27" customFormat="1" ht="12.75" customHeight="1">
      <c r="A126" s="24"/>
      <c r="B126" s="46"/>
      <c r="C126" s="65"/>
      <c r="D126" s="57"/>
      <c r="E126" s="57"/>
      <c r="F126" s="81"/>
      <c r="G126" s="78"/>
      <c r="H126" s="36"/>
      <c r="I126" s="35"/>
    </row>
    <row r="127" spans="1:9" s="2" customFormat="1">
      <c r="A127" s="49">
        <v>5158000</v>
      </c>
      <c r="B127" s="62" t="s">
        <v>550</v>
      </c>
      <c r="C127" s="132">
        <v>506</v>
      </c>
      <c r="D127" s="133">
        <v>459</v>
      </c>
      <c r="E127" s="133">
        <v>402</v>
      </c>
      <c r="F127" s="134">
        <v>1367</v>
      </c>
      <c r="G127" s="139">
        <f t="shared" si="3"/>
        <v>37.015362106803217</v>
      </c>
      <c r="H127" s="140">
        <f t="shared" si="4"/>
        <v>33.57717629846379</v>
      </c>
      <c r="I127" s="141">
        <f t="shared" si="5"/>
        <v>29.407461594732993</v>
      </c>
    </row>
    <row r="128" spans="1:9" s="27" customFormat="1" ht="12.75" customHeight="1">
      <c r="A128" s="24">
        <v>5158004</v>
      </c>
      <c r="B128" s="46" t="s">
        <v>120</v>
      </c>
      <c r="C128" s="65">
        <v>67</v>
      </c>
      <c r="D128" s="57">
        <v>53</v>
      </c>
      <c r="E128" s="57">
        <v>53</v>
      </c>
      <c r="F128" s="81">
        <v>173</v>
      </c>
      <c r="G128" s="78">
        <f t="shared" si="3"/>
        <v>38.728323699421964</v>
      </c>
      <c r="H128" s="36">
        <f t="shared" si="4"/>
        <v>30.635838150289018</v>
      </c>
      <c r="I128" s="35">
        <f t="shared" si="5"/>
        <v>30.635838150289018</v>
      </c>
    </row>
    <row r="129" spans="1:9" s="27" customFormat="1" ht="12.75" customHeight="1">
      <c r="A129" s="24">
        <v>5158008</v>
      </c>
      <c r="B129" s="46" t="s">
        <v>121</v>
      </c>
      <c r="C129" s="65">
        <v>22</v>
      </c>
      <c r="D129" s="57">
        <v>30</v>
      </c>
      <c r="E129" s="57">
        <v>21</v>
      </c>
      <c r="F129" s="81">
        <v>73</v>
      </c>
      <c r="G129" s="78">
        <f t="shared" si="3"/>
        <v>30.136986301369863</v>
      </c>
      <c r="H129" s="36">
        <f t="shared" si="4"/>
        <v>41.095890410958901</v>
      </c>
      <c r="I129" s="35">
        <f t="shared" si="5"/>
        <v>28.767123287671232</v>
      </c>
    </row>
    <row r="130" spans="1:9" s="27" customFormat="1" ht="12.75" customHeight="1">
      <c r="A130" s="24">
        <v>5158012</v>
      </c>
      <c r="B130" s="46" t="s">
        <v>122</v>
      </c>
      <c r="C130" s="65">
        <v>48</v>
      </c>
      <c r="D130" s="57">
        <v>23</v>
      </c>
      <c r="E130" s="57">
        <v>15</v>
      </c>
      <c r="F130" s="81">
        <v>86</v>
      </c>
      <c r="G130" s="78">
        <f t="shared" si="3"/>
        <v>55.813953488372093</v>
      </c>
      <c r="H130" s="36">
        <f t="shared" si="4"/>
        <v>26.744186046511629</v>
      </c>
      <c r="I130" s="35">
        <f t="shared" si="5"/>
        <v>17.441860465116278</v>
      </c>
    </row>
    <row r="131" spans="1:9" s="27" customFormat="1" ht="12.75" customHeight="1">
      <c r="A131" s="24">
        <v>5158016</v>
      </c>
      <c r="B131" s="46" t="s">
        <v>123</v>
      </c>
      <c r="C131" s="65">
        <v>71</v>
      </c>
      <c r="D131" s="57">
        <v>64</v>
      </c>
      <c r="E131" s="57">
        <v>38</v>
      </c>
      <c r="F131" s="81">
        <v>173</v>
      </c>
      <c r="G131" s="78">
        <f t="shared" si="3"/>
        <v>41.040462427745666</v>
      </c>
      <c r="H131" s="36">
        <f t="shared" si="4"/>
        <v>36.994219653179194</v>
      </c>
      <c r="I131" s="35">
        <f t="shared" si="5"/>
        <v>21.965317919075144</v>
      </c>
    </row>
    <row r="132" spans="1:9" s="27" customFormat="1" ht="12.75" customHeight="1">
      <c r="A132" s="24">
        <v>5158020</v>
      </c>
      <c r="B132" s="46" t="s">
        <v>124</v>
      </c>
      <c r="C132" s="65">
        <v>47</v>
      </c>
      <c r="D132" s="57">
        <v>68</v>
      </c>
      <c r="E132" s="57">
        <v>45</v>
      </c>
      <c r="F132" s="81">
        <v>160</v>
      </c>
      <c r="G132" s="78">
        <f t="shared" si="3"/>
        <v>29.375</v>
      </c>
      <c r="H132" s="36">
        <f t="shared" si="4"/>
        <v>42.5</v>
      </c>
      <c r="I132" s="35">
        <f t="shared" si="5"/>
        <v>28.125</v>
      </c>
    </row>
    <row r="133" spans="1:9" s="27" customFormat="1" ht="12.75" customHeight="1">
      <c r="A133" s="24">
        <v>5158024</v>
      </c>
      <c r="B133" s="46" t="s">
        <v>125</v>
      </c>
      <c r="C133" s="65">
        <v>42</v>
      </c>
      <c r="D133" s="57">
        <v>49</v>
      </c>
      <c r="E133" s="57">
        <v>30</v>
      </c>
      <c r="F133" s="81">
        <v>121</v>
      </c>
      <c r="G133" s="78">
        <f t="shared" si="3"/>
        <v>34.710743801652896</v>
      </c>
      <c r="H133" s="36">
        <f t="shared" si="4"/>
        <v>40.495867768595041</v>
      </c>
      <c r="I133" s="35">
        <f t="shared" si="5"/>
        <v>24.793388429752067</v>
      </c>
    </row>
    <row r="134" spans="1:9" s="27" customFormat="1" ht="12.75" customHeight="1">
      <c r="A134" s="24">
        <v>5158026</v>
      </c>
      <c r="B134" s="46" t="s">
        <v>126</v>
      </c>
      <c r="C134" s="65">
        <v>66</v>
      </c>
      <c r="D134" s="57">
        <v>47</v>
      </c>
      <c r="E134" s="57">
        <v>40</v>
      </c>
      <c r="F134" s="81">
        <v>153</v>
      </c>
      <c r="G134" s="78">
        <f t="shared" si="3"/>
        <v>43.137254901960787</v>
      </c>
      <c r="H134" s="36">
        <f t="shared" si="4"/>
        <v>30.718954248366014</v>
      </c>
      <c r="I134" s="35">
        <f t="shared" si="5"/>
        <v>26.143790849673202</v>
      </c>
    </row>
    <row r="135" spans="1:9" s="27" customFormat="1" ht="12.75" customHeight="1">
      <c r="A135" s="24">
        <v>5158028</v>
      </c>
      <c r="B135" s="46" t="s">
        <v>127</v>
      </c>
      <c r="C135" s="65">
        <v>83</v>
      </c>
      <c r="D135" s="57">
        <v>71</v>
      </c>
      <c r="E135" s="57">
        <v>87</v>
      </c>
      <c r="F135" s="81">
        <v>241</v>
      </c>
      <c r="G135" s="78">
        <f t="shared" ref="G135:G198" si="6">C135*100/F135</f>
        <v>34.439834024896264</v>
      </c>
      <c r="H135" s="36">
        <f t="shared" ref="H135:H198" si="7">D135*100/F135</f>
        <v>29.460580912863069</v>
      </c>
      <c r="I135" s="35">
        <f t="shared" ref="I135:I198" si="8">E135*100/F135</f>
        <v>36.099585062240664</v>
      </c>
    </row>
    <row r="136" spans="1:9" s="27" customFormat="1" ht="12.75" customHeight="1">
      <c r="A136" s="24">
        <v>5158032</v>
      </c>
      <c r="B136" s="46" t="s">
        <v>128</v>
      </c>
      <c r="C136" s="65">
        <v>53</v>
      </c>
      <c r="D136" s="57">
        <v>45</v>
      </c>
      <c r="E136" s="57">
        <v>66</v>
      </c>
      <c r="F136" s="81">
        <v>164</v>
      </c>
      <c r="G136" s="78">
        <f t="shared" si="6"/>
        <v>32.31707317073171</v>
      </c>
      <c r="H136" s="36">
        <f t="shared" si="7"/>
        <v>27.439024390243901</v>
      </c>
      <c r="I136" s="35">
        <f t="shared" si="8"/>
        <v>40.243902439024389</v>
      </c>
    </row>
    <row r="137" spans="1:9" s="27" customFormat="1" ht="12.75" customHeight="1">
      <c r="A137" s="24">
        <v>5158036</v>
      </c>
      <c r="B137" s="46" t="s">
        <v>129</v>
      </c>
      <c r="C137" s="65">
        <v>7</v>
      </c>
      <c r="D137" s="57">
        <v>9</v>
      </c>
      <c r="E137" s="57">
        <v>7</v>
      </c>
      <c r="F137" s="81">
        <v>23</v>
      </c>
      <c r="G137" s="78">
        <f t="shared" si="6"/>
        <v>30.434782608695652</v>
      </c>
      <c r="H137" s="36">
        <f t="shared" si="7"/>
        <v>39.130434782608695</v>
      </c>
      <c r="I137" s="35">
        <f t="shared" si="8"/>
        <v>30.434782608695652</v>
      </c>
    </row>
    <row r="138" spans="1:9" s="27" customFormat="1" ht="12.75" customHeight="1">
      <c r="A138" s="24"/>
      <c r="B138" s="46"/>
      <c r="C138" s="65"/>
      <c r="D138" s="57"/>
      <c r="E138" s="57"/>
      <c r="F138" s="81"/>
      <c r="G138" s="78"/>
      <c r="H138" s="36"/>
      <c r="I138" s="35"/>
    </row>
    <row r="139" spans="1:9" s="2" customFormat="1">
      <c r="A139" s="49">
        <v>5162000</v>
      </c>
      <c r="B139" s="62" t="s">
        <v>701</v>
      </c>
      <c r="C139" s="132">
        <v>529</v>
      </c>
      <c r="D139" s="133">
        <v>422</v>
      </c>
      <c r="E139" s="133">
        <v>316</v>
      </c>
      <c r="F139" s="134">
        <v>1267</v>
      </c>
      <c r="G139" s="139">
        <f t="shared" si="6"/>
        <v>41.752170481452247</v>
      </c>
      <c r="H139" s="140">
        <f t="shared" si="7"/>
        <v>33.307024467245462</v>
      </c>
      <c r="I139" s="141">
        <f t="shared" si="8"/>
        <v>24.940805051302288</v>
      </c>
    </row>
    <row r="140" spans="1:9" s="27" customFormat="1" ht="12.75" customHeight="1">
      <c r="A140" s="24">
        <v>5162000</v>
      </c>
      <c r="B140" s="46" t="s">
        <v>130</v>
      </c>
      <c r="C140" s="65">
        <v>85</v>
      </c>
      <c r="D140" s="57">
        <v>54</v>
      </c>
      <c r="E140" s="57">
        <v>36</v>
      </c>
      <c r="F140" s="81">
        <v>175</v>
      </c>
      <c r="G140" s="78">
        <f t="shared" si="6"/>
        <v>48.571428571428569</v>
      </c>
      <c r="H140" s="36">
        <f t="shared" si="7"/>
        <v>30.857142857142858</v>
      </c>
      <c r="I140" s="35">
        <f t="shared" si="8"/>
        <v>20.571428571428573</v>
      </c>
    </row>
    <row r="141" spans="1:9" s="27" customFormat="1" ht="12.75" customHeight="1">
      <c r="A141" s="24">
        <v>5162004</v>
      </c>
      <c r="B141" s="46" t="s">
        <v>131</v>
      </c>
      <c r="C141" s="65">
        <v>39</v>
      </c>
      <c r="D141" s="57">
        <v>42</v>
      </c>
      <c r="E141" s="57">
        <v>72</v>
      </c>
      <c r="F141" s="81">
        <v>153</v>
      </c>
      <c r="G141" s="78">
        <f t="shared" si="6"/>
        <v>25.490196078431371</v>
      </c>
      <c r="H141" s="36">
        <f t="shared" si="7"/>
        <v>27.450980392156861</v>
      </c>
      <c r="I141" s="35">
        <f t="shared" si="8"/>
        <v>47.058823529411768</v>
      </c>
    </row>
    <row r="142" spans="1:9" s="27" customFormat="1" ht="12.75" customHeight="1">
      <c r="A142" s="24">
        <v>5162008</v>
      </c>
      <c r="B142" s="46" t="s">
        <v>132</v>
      </c>
      <c r="C142" s="65">
        <v>46</v>
      </c>
      <c r="D142" s="57">
        <v>37</v>
      </c>
      <c r="E142" s="57">
        <v>13</v>
      </c>
      <c r="F142" s="81">
        <v>96</v>
      </c>
      <c r="G142" s="78">
        <f t="shared" si="6"/>
        <v>47.916666666666664</v>
      </c>
      <c r="H142" s="36">
        <f t="shared" si="7"/>
        <v>38.541666666666664</v>
      </c>
      <c r="I142" s="35">
        <f t="shared" si="8"/>
        <v>13.541666666666666</v>
      </c>
    </row>
    <row r="143" spans="1:9" s="27" customFormat="1" ht="12.75" customHeight="1">
      <c r="A143" s="24">
        <v>5162016</v>
      </c>
      <c r="B143" s="46" t="s">
        <v>133</v>
      </c>
      <c r="C143" s="65">
        <v>72</v>
      </c>
      <c r="D143" s="57">
        <v>63</v>
      </c>
      <c r="E143" s="57">
        <v>28</v>
      </c>
      <c r="F143" s="81">
        <v>163</v>
      </c>
      <c r="G143" s="78">
        <f t="shared" si="6"/>
        <v>44.171779141104295</v>
      </c>
      <c r="H143" s="36">
        <f t="shared" si="7"/>
        <v>38.650306748466257</v>
      </c>
      <c r="I143" s="35">
        <f t="shared" si="8"/>
        <v>17.177914110429448</v>
      </c>
    </row>
    <row r="144" spans="1:9" s="27" customFormat="1" ht="12.75" customHeight="1">
      <c r="A144" s="24">
        <v>5162022</v>
      </c>
      <c r="B144" s="46" t="s">
        <v>134</v>
      </c>
      <c r="C144" s="65">
        <v>46</v>
      </c>
      <c r="D144" s="57">
        <v>79</v>
      </c>
      <c r="E144" s="57">
        <v>69</v>
      </c>
      <c r="F144" s="81">
        <v>194</v>
      </c>
      <c r="G144" s="78">
        <f t="shared" si="6"/>
        <v>23.711340206185568</v>
      </c>
      <c r="H144" s="36">
        <f t="shared" si="7"/>
        <v>40.72164948453608</v>
      </c>
      <c r="I144" s="35">
        <f t="shared" si="8"/>
        <v>35.567010309278352</v>
      </c>
    </row>
    <row r="145" spans="1:9" s="27" customFormat="1" ht="12.75" customHeight="1">
      <c r="A145" s="24">
        <v>5162024</v>
      </c>
      <c r="B145" s="46" t="s">
        <v>135</v>
      </c>
      <c r="C145" s="65">
        <v>241</v>
      </c>
      <c r="D145" s="57">
        <v>147</v>
      </c>
      <c r="E145" s="57">
        <v>98</v>
      </c>
      <c r="F145" s="81">
        <v>486</v>
      </c>
      <c r="G145" s="78">
        <f t="shared" si="6"/>
        <v>49.588477366255141</v>
      </c>
      <c r="H145" s="36">
        <f t="shared" si="7"/>
        <v>30.246913580246915</v>
      </c>
      <c r="I145" s="35">
        <f t="shared" si="8"/>
        <v>20.164609053497941</v>
      </c>
    </row>
    <row r="146" spans="1:9" s="27" customFormat="1" ht="12.75" customHeight="1">
      <c r="A146" s="24"/>
      <c r="B146" s="46"/>
      <c r="C146" s="65"/>
      <c r="D146" s="57"/>
      <c r="E146" s="57"/>
      <c r="F146" s="81"/>
      <c r="G146" s="78"/>
      <c r="H146" s="36"/>
      <c r="I146" s="35"/>
    </row>
    <row r="147" spans="1:9" s="2" customFormat="1">
      <c r="A147" s="49">
        <v>5166000</v>
      </c>
      <c r="B147" s="62" t="s">
        <v>551</v>
      </c>
      <c r="C147" s="132">
        <v>275</v>
      </c>
      <c r="D147" s="133">
        <v>249</v>
      </c>
      <c r="E147" s="133">
        <v>104</v>
      </c>
      <c r="F147" s="134">
        <v>628</v>
      </c>
      <c r="G147" s="139">
        <f t="shared" si="6"/>
        <v>43.789808917197455</v>
      </c>
      <c r="H147" s="140">
        <f t="shared" si="7"/>
        <v>39.64968152866242</v>
      </c>
      <c r="I147" s="141">
        <f t="shared" si="8"/>
        <v>16.560509554140129</v>
      </c>
    </row>
    <row r="148" spans="1:9" s="27" customFormat="1" ht="12.75" customHeight="1">
      <c r="A148" s="24">
        <v>5166000</v>
      </c>
      <c r="B148" s="46" t="s">
        <v>136</v>
      </c>
      <c r="C148" s="65">
        <v>98</v>
      </c>
      <c r="D148" s="57">
        <v>76</v>
      </c>
      <c r="E148" s="57">
        <v>21</v>
      </c>
      <c r="F148" s="81">
        <v>195</v>
      </c>
      <c r="G148" s="78">
        <f t="shared" si="6"/>
        <v>50.256410256410255</v>
      </c>
      <c r="H148" s="36">
        <f t="shared" si="7"/>
        <v>38.974358974358971</v>
      </c>
      <c r="I148" s="35">
        <f t="shared" si="8"/>
        <v>10.76923076923077</v>
      </c>
    </row>
    <row r="149" spans="1:9" s="27" customFormat="1" ht="12.75" customHeight="1">
      <c r="A149" s="24">
        <v>5166012</v>
      </c>
      <c r="B149" s="46" t="s">
        <v>137</v>
      </c>
      <c r="C149" s="65">
        <v>48</v>
      </c>
      <c r="D149" s="57">
        <v>36</v>
      </c>
      <c r="E149" s="57">
        <v>8</v>
      </c>
      <c r="F149" s="81">
        <v>92</v>
      </c>
      <c r="G149" s="78">
        <f t="shared" si="6"/>
        <v>52.173913043478258</v>
      </c>
      <c r="H149" s="36">
        <f t="shared" si="7"/>
        <v>39.130434782608695</v>
      </c>
      <c r="I149" s="35">
        <f t="shared" si="8"/>
        <v>8.695652173913043</v>
      </c>
    </row>
    <row r="150" spans="1:9" s="27" customFormat="1" ht="12.75" customHeight="1">
      <c r="A150" s="24">
        <v>5166016</v>
      </c>
      <c r="B150" s="46" t="s">
        <v>22</v>
      </c>
      <c r="C150" s="65">
        <v>46</v>
      </c>
      <c r="D150" s="57">
        <v>18</v>
      </c>
      <c r="E150" s="57">
        <v>11</v>
      </c>
      <c r="F150" s="81">
        <v>75</v>
      </c>
      <c r="G150" s="78">
        <f t="shared" si="6"/>
        <v>61.333333333333336</v>
      </c>
      <c r="H150" s="36">
        <f t="shared" si="7"/>
        <v>24</v>
      </c>
      <c r="I150" s="35">
        <f t="shared" si="8"/>
        <v>14.666666666666666</v>
      </c>
    </row>
    <row r="151" spans="1:9" s="27" customFormat="1" ht="12.75" customHeight="1">
      <c r="A151" s="24">
        <v>5166032</v>
      </c>
      <c r="B151" s="46" t="s">
        <v>138</v>
      </c>
      <c r="C151" s="65">
        <v>41</v>
      </c>
      <c r="D151" s="57">
        <v>72</v>
      </c>
      <c r="E151" s="57">
        <v>47</v>
      </c>
      <c r="F151" s="81">
        <v>160</v>
      </c>
      <c r="G151" s="78">
        <f t="shared" si="6"/>
        <v>25.625</v>
      </c>
      <c r="H151" s="36">
        <f t="shared" si="7"/>
        <v>45</v>
      </c>
      <c r="I151" s="35">
        <f t="shared" si="8"/>
        <v>29.375</v>
      </c>
    </row>
    <row r="152" spans="1:9" s="27" customFormat="1" ht="12.75" customHeight="1">
      <c r="A152" s="24">
        <v>5166036</v>
      </c>
      <c r="B152" s="46" t="s">
        <v>139</v>
      </c>
      <c r="C152" s="65">
        <v>42</v>
      </c>
      <c r="D152" s="57">
        <v>47</v>
      </c>
      <c r="E152" s="57">
        <v>17</v>
      </c>
      <c r="F152" s="81">
        <v>106</v>
      </c>
      <c r="G152" s="78">
        <f t="shared" si="6"/>
        <v>39.622641509433961</v>
      </c>
      <c r="H152" s="36">
        <f t="shared" si="7"/>
        <v>44.339622641509436</v>
      </c>
      <c r="I152" s="35">
        <f t="shared" si="8"/>
        <v>16.037735849056602</v>
      </c>
    </row>
    <row r="153" spans="1:9" s="27" customFormat="1" ht="12.75" customHeight="1">
      <c r="A153" s="24"/>
      <c r="B153" s="46"/>
      <c r="C153" s="65"/>
      <c r="D153" s="57"/>
      <c r="E153" s="57"/>
      <c r="F153" s="81"/>
      <c r="G153" s="78"/>
      <c r="H153" s="36"/>
      <c r="I153" s="35"/>
    </row>
    <row r="154" spans="1:9" s="2" customFormat="1">
      <c r="A154" s="49">
        <v>5170000</v>
      </c>
      <c r="B154" s="62" t="s">
        <v>552</v>
      </c>
      <c r="C154" s="132">
        <v>605</v>
      </c>
      <c r="D154" s="133">
        <v>280</v>
      </c>
      <c r="E154" s="133">
        <v>187</v>
      </c>
      <c r="F154" s="134">
        <v>1072</v>
      </c>
      <c r="G154" s="139">
        <f t="shared" si="6"/>
        <v>56.436567164179102</v>
      </c>
      <c r="H154" s="140">
        <f t="shared" si="7"/>
        <v>26.119402985074625</v>
      </c>
      <c r="I154" s="141">
        <f t="shared" si="8"/>
        <v>17.444029850746269</v>
      </c>
    </row>
    <row r="155" spans="1:9" s="27" customFormat="1" ht="12.75" customHeight="1">
      <c r="A155" s="24">
        <v>5170000</v>
      </c>
      <c r="B155" s="46" t="s">
        <v>140</v>
      </c>
      <c r="C155" s="65">
        <v>225</v>
      </c>
      <c r="D155" s="57">
        <v>88</v>
      </c>
      <c r="E155" s="57">
        <v>29</v>
      </c>
      <c r="F155" s="81">
        <v>342</v>
      </c>
      <c r="G155" s="78">
        <f t="shared" si="6"/>
        <v>65.78947368421052</v>
      </c>
      <c r="H155" s="36">
        <f t="shared" si="7"/>
        <v>25.730994152046783</v>
      </c>
      <c r="I155" s="35">
        <f t="shared" si="8"/>
        <v>8.4795321637426895</v>
      </c>
    </row>
    <row r="156" spans="1:9" s="27" customFormat="1" ht="12.75" customHeight="1">
      <c r="A156" s="24">
        <v>5170008</v>
      </c>
      <c r="B156" s="46" t="s">
        <v>141</v>
      </c>
      <c r="C156" s="65">
        <v>45</v>
      </c>
      <c r="D156" s="57">
        <v>36</v>
      </c>
      <c r="E156" s="57">
        <v>41</v>
      </c>
      <c r="F156" s="81">
        <v>122</v>
      </c>
      <c r="G156" s="78">
        <f t="shared" si="6"/>
        <v>36.885245901639344</v>
      </c>
      <c r="H156" s="36">
        <f t="shared" si="7"/>
        <v>29.508196721311474</v>
      </c>
      <c r="I156" s="35">
        <f t="shared" si="8"/>
        <v>33.606557377049178</v>
      </c>
    </row>
    <row r="157" spans="1:9" s="27" customFormat="1" ht="12.75" customHeight="1">
      <c r="A157" s="24">
        <v>5170020</v>
      </c>
      <c r="B157" s="46" t="s">
        <v>142</v>
      </c>
      <c r="C157" s="65">
        <v>19</v>
      </c>
      <c r="D157" s="57">
        <v>9</v>
      </c>
      <c r="E157" s="57">
        <v>30</v>
      </c>
      <c r="F157" s="81">
        <v>58</v>
      </c>
      <c r="G157" s="78">
        <f t="shared" si="6"/>
        <v>32.758620689655174</v>
      </c>
      <c r="H157" s="36">
        <f t="shared" si="7"/>
        <v>15.517241379310345</v>
      </c>
      <c r="I157" s="35">
        <f t="shared" si="8"/>
        <v>51.724137931034484</v>
      </c>
    </row>
    <row r="158" spans="1:9" s="27" customFormat="1" ht="12.75" customHeight="1">
      <c r="A158" s="24">
        <v>5170024</v>
      </c>
      <c r="B158" s="34" t="s">
        <v>143</v>
      </c>
      <c r="C158" s="65">
        <v>158</v>
      </c>
      <c r="D158" s="57">
        <v>81</v>
      </c>
      <c r="E158" s="57">
        <v>52</v>
      </c>
      <c r="F158" s="81">
        <v>291</v>
      </c>
      <c r="G158" s="78">
        <f t="shared" si="6"/>
        <v>54.295532646048109</v>
      </c>
      <c r="H158" s="36">
        <f t="shared" si="7"/>
        <v>27.835051546391753</v>
      </c>
      <c r="I158" s="35">
        <f t="shared" si="8"/>
        <v>17.869415807560138</v>
      </c>
    </row>
    <row r="159" spans="1:9" s="27" customFormat="1" ht="12.75" customHeight="1">
      <c r="A159" s="24">
        <v>5170032</v>
      </c>
      <c r="B159" s="46" t="s">
        <v>144</v>
      </c>
      <c r="C159" s="65">
        <v>44</v>
      </c>
      <c r="D159" s="57">
        <v>26</v>
      </c>
      <c r="E159" s="57">
        <v>23</v>
      </c>
      <c r="F159" s="81">
        <v>93</v>
      </c>
      <c r="G159" s="78">
        <f t="shared" si="6"/>
        <v>47.311827956989248</v>
      </c>
      <c r="H159" s="36">
        <f t="shared" si="7"/>
        <v>27.956989247311828</v>
      </c>
      <c r="I159" s="35">
        <f t="shared" si="8"/>
        <v>24.731182795698924</v>
      </c>
    </row>
    <row r="160" spans="1:9" s="27" customFormat="1" ht="12.75" customHeight="1">
      <c r="A160" s="79">
        <v>5170044</v>
      </c>
      <c r="B160" s="46" t="s">
        <v>145</v>
      </c>
      <c r="C160" s="65" t="s">
        <v>601</v>
      </c>
      <c r="D160" s="57" t="s">
        <v>601</v>
      </c>
      <c r="E160" s="57" t="s">
        <v>601</v>
      </c>
      <c r="F160" s="81">
        <v>38</v>
      </c>
      <c r="G160" s="78" t="s">
        <v>608</v>
      </c>
      <c r="H160" s="36" t="s">
        <v>608</v>
      </c>
      <c r="I160" s="35" t="s">
        <v>608</v>
      </c>
    </row>
    <row r="161" spans="1:9" s="27" customFormat="1" ht="12.75" customHeight="1">
      <c r="A161" s="24">
        <v>5170048</v>
      </c>
      <c r="B161" s="46" t="s">
        <v>146</v>
      </c>
      <c r="C161" s="65" t="s">
        <v>601</v>
      </c>
      <c r="D161" s="57" t="s">
        <v>601</v>
      </c>
      <c r="E161" s="57" t="s">
        <v>601</v>
      </c>
      <c r="F161" s="81">
        <v>128</v>
      </c>
      <c r="G161" s="78" t="s">
        <v>608</v>
      </c>
      <c r="H161" s="36" t="s">
        <v>608</v>
      </c>
      <c r="I161" s="35" t="s">
        <v>608</v>
      </c>
    </row>
    <row r="162" spans="1:9" s="27" customFormat="1" ht="12.75" customHeight="1">
      <c r="A162" s="24"/>
      <c r="B162" s="46"/>
      <c r="C162" s="65"/>
      <c r="D162" s="57"/>
      <c r="E162" s="57"/>
      <c r="F162" s="81"/>
      <c r="G162" s="78"/>
      <c r="H162" s="36"/>
      <c r="I162" s="35"/>
    </row>
    <row r="163" spans="1:9" s="27" customFormat="1" ht="12.75" customHeight="1">
      <c r="A163" s="24">
        <v>5314000</v>
      </c>
      <c r="B163" s="46" t="s">
        <v>147</v>
      </c>
      <c r="C163" s="65">
        <v>95</v>
      </c>
      <c r="D163" s="57">
        <v>659</v>
      </c>
      <c r="E163" s="57">
        <v>218</v>
      </c>
      <c r="F163" s="81">
        <v>972</v>
      </c>
      <c r="G163" s="78">
        <f t="shared" si="6"/>
        <v>9.7736625514403297</v>
      </c>
      <c r="H163" s="36">
        <f t="shared" si="7"/>
        <v>67.798353909465021</v>
      </c>
      <c r="I163" s="35">
        <f t="shared" si="8"/>
        <v>22.427983539094651</v>
      </c>
    </row>
    <row r="164" spans="1:9" s="27" customFormat="1" ht="12.75" customHeight="1">
      <c r="A164" s="24">
        <v>5315000</v>
      </c>
      <c r="B164" s="46" t="s">
        <v>148</v>
      </c>
      <c r="C164" s="65">
        <v>271</v>
      </c>
      <c r="D164" s="57">
        <v>872</v>
      </c>
      <c r="E164" s="57">
        <v>1417</v>
      </c>
      <c r="F164" s="81">
        <v>2560</v>
      </c>
      <c r="G164" s="78">
        <f t="shared" si="6"/>
        <v>10.5859375</v>
      </c>
      <c r="H164" s="36">
        <f t="shared" si="7"/>
        <v>34.0625</v>
      </c>
      <c r="I164" s="35">
        <f t="shared" si="8"/>
        <v>55.3515625</v>
      </c>
    </row>
    <row r="165" spans="1:9" s="27" customFormat="1" ht="12.75" customHeight="1">
      <c r="A165" s="24">
        <v>5316000</v>
      </c>
      <c r="B165" s="46" t="s">
        <v>149</v>
      </c>
      <c r="C165" s="65">
        <v>158</v>
      </c>
      <c r="D165" s="57">
        <v>119</v>
      </c>
      <c r="E165" s="57">
        <v>89</v>
      </c>
      <c r="F165" s="81">
        <v>366</v>
      </c>
      <c r="G165" s="78">
        <f t="shared" si="6"/>
        <v>43.169398907103826</v>
      </c>
      <c r="H165" s="36">
        <f t="shared" si="7"/>
        <v>32.513661202185794</v>
      </c>
      <c r="I165" s="35">
        <f t="shared" si="8"/>
        <v>24.316939890710383</v>
      </c>
    </row>
    <row r="166" spans="1:9" s="27" customFormat="1" ht="12.75" customHeight="1">
      <c r="A166" s="24"/>
      <c r="B166" s="46"/>
      <c r="C166" s="65"/>
      <c r="D166" s="57"/>
      <c r="E166" s="57"/>
      <c r="F166" s="81"/>
      <c r="G166" s="78"/>
      <c r="H166" s="36"/>
      <c r="I166" s="35"/>
    </row>
    <row r="167" spans="1:9" s="2" customFormat="1" ht="25.5">
      <c r="A167" s="49">
        <v>5334000</v>
      </c>
      <c r="B167" s="62" t="s">
        <v>553</v>
      </c>
      <c r="C167" s="132">
        <v>277</v>
      </c>
      <c r="D167" s="133">
        <v>572</v>
      </c>
      <c r="E167" s="133">
        <v>354</v>
      </c>
      <c r="F167" s="134">
        <v>1203</v>
      </c>
      <c r="G167" s="139">
        <f t="shared" si="6"/>
        <v>23.025768911055692</v>
      </c>
      <c r="H167" s="140">
        <f t="shared" si="7"/>
        <v>47.547797173732334</v>
      </c>
      <c r="I167" s="141">
        <f t="shared" si="8"/>
        <v>29.42643391521197</v>
      </c>
    </row>
    <row r="168" spans="1:9" s="27" customFormat="1" ht="12.75" customHeight="1">
      <c r="A168" s="24">
        <v>5334000</v>
      </c>
      <c r="B168" s="46" t="s">
        <v>724</v>
      </c>
      <c r="C168" s="65">
        <v>43</v>
      </c>
      <c r="D168" s="57">
        <v>27</v>
      </c>
      <c r="E168" s="57">
        <v>10</v>
      </c>
      <c r="F168" s="81">
        <v>80</v>
      </c>
      <c r="G168" s="78">
        <f t="shared" si="6"/>
        <v>53.75</v>
      </c>
      <c r="H168" s="36">
        <f t="shared" si="7"/>
        <v>33.75</v>
      </c>
      <c r="I168" s="35">
        <f t="shared" si="8"/>
        <v>12.5</v>
      </c>
    </row>
    <row r="169" spans="1:9" s="27" customFormat="1" ht="12.75" customHeight="1">
      <c r="A169" s="24">
        <v>5334002</v>
      </c>
      <c r="B169" s="46" t="s">
        <v>150</v>
      </c>
      <c r="C169" s="65">
        <v>95</v>
      </c>
      <c r="D169" s="57">
        <v>169</v>
      </c>
      <c r="E169" s="57">
        <v>179</v>
      </c>
      <c r="F169" s="81">
        <v>443</v>
      </c>
      <c r="G169" s="78">
        <f t="shared" si="6"/>
        <v>21.444695259593679</v>
      </c>
      <c r="H169" s="36">
        <f t="shared" si="7"/>
        <v>38.1489841986456</v>
      </c>
      <c r="I169" s="35">
        <f t="shared" si="8"/>
        <v>40.406320541760721</v>
      </c>
    </row>
    <row r="170" spans="1:9" s="27" customFormat="1" ht="12.75" customHeight="1">
      <c r="A170" s="24">
        <v>5334004</v>
      </c>
      <c r="B170" s="46" t="s">
        <v>151</v>
      </c>
      <c r="C170" s="65">
        <v>25</v>
      </c>
      <c r="D170" s="57">
        <v>52</v>
      </c>
      <c r="E170" s="57">
        <v>29</v>
      </c>
      <c r="F170" s="81">
        <v>106</v>
      </c>
      <c r="G170" s="78">
        <f t="shared" si="6"/>
        <v>23.584905660377359</v>
      </c>
      <c r="H170" s="36">
        <f t="shared" si="7"/>
        <v>49.056603773584904</v>
      </c>
      <c r="I170" s="35">
        <f t="shared" si="8"/>
        <v>27.358490566037737</v>
      </c>
    </row>
    <row r="171" spans="1:9" s="27" customFormat="1" ht="12.75" customHeight="1">
      <c r="A171" s="24">
        <v>5334012</v>
      </c>
      <c r="B171" s="46" t="s">
        <v>152</v>
      </c>
      <c r="C171" s="65">
        <v>34</v>
      </c>
      <c r="D171" s="57">
        <v>85</v>
      </c>
      <c r="E171" s="57">
        <v>47</v>
      </c>
      <c r="F171" s="81">
        <v>166</v>
      </c>
      <c r="G171" s="78">
        <f t="shared" si="6"/>
        <v>20.481927710843372</v>
      </c>
      <c r="H171" s="36">
        <f t="shared" si="7"/>
        <v>51.204819277108435</v>
      </c>
      <c r="I171" s="35">
        <f t="shared" si="8"/>
        <v>28.313253012048193</v>
      </c>
    </row>
    <row r="172" spans="1:9" s="27" customFormat="1" ht="12.75" customHeight="1">
      <c r="A172" s="24">
        <v>5334016</v>
      </c>
      <c r="B172" s="46" t="s">
        <v>153</v>
      </c>
      <c r="C172" s="65">
        <v>20</v>
      </c>
      <c r="D172" s="57">
        <v>85</v>
      </c>
      <c r="E172" s="57">
        <v>24</v>
      </c>
      <c r="F172" s="81">
        <v>129</v>
      </c>
      <c r="G172" s="78">
        <f t="shared" si="6"/>
        <v>15.503875968992247</v>
      </c>
      <c r="H172" s="36">
        <f t="shared" si="7"/>
        <v>65.891472868217051</v>
      </c>
      <c r="I172" s="35">
        <f t="shared" si="8"/>
        <v>18.604651162790699</v>
      </c>
    </row>
    <row r="173" spans="1:9" s="27" customFormat="1" ht="12.75" customHeight="1">
      <c r="A173" s="24">
        <v>5334032</v>
      </c>
      <c r="B173" s="46" t="s">
        <v>154</v>
      </c>
      <c r="C173" s="65">
        <v>40</v>
      </c>
      <c r="D173" s="57">
        <v>68</v>
      </c>
      <c r="E173" s="57">
        <v>14</v>
      </c>
      <c r="F173" s="81">
        <v>122</v>
      </c>
      <c r="G173" s="78">
        <f t="shared" si="6"/>
        <v>32.786885245901637</v>
      </c>
      <c r="H173" s="36">
        <f t="shared" si="7"/>
        <v>55.73770491803279</v>
      </c>
      <c r="I173" s="35">
        <f t="shared" si="8"/>
        <v>11.475409836065573</v>
      </c>
    </row>
    <row r="174" spans="1:9" s="27" customFormat="1" ht="12.75" customHeight="1">
      <c r="A174" s="24">
        <v>5334036</v>
      </c>
      <c r="B174" s="46" t="s">
        <v>155</v>
      </c>
      <c r="C174" s="65">
        <v>20</v>
      </c>
      <c r="D174" s="57">
        <v>86</v>
      </c>
      <c r="E174" s="57">
        <v>51</v>
      </c>
      <c r="F174" s="81">
        <v>157</v>
      </c>
      <c r="G174" s="78">
        <f t="shared" si="6"/>
        <v>12.738853503184714</v>
      </c>
      <c r="H174" s="36">
        <f t="shared" si="7"/>
        <v>54.777070063694268</v>
      </c>
      <c r="I174" s="35">
        <f t="shared" si="8"/>
        <v>32.484076433121018</v>
      </c>
    </row>
    <row r="175" spans="1:9" s="27" customFormat="1" ht="12.75" customHeight="1">
      <c r="A175" s="24"/>
      <c r="B175" s="46"/>
      <c r="C175" s="65"/>
      <c r="D175" s="57"/>
      <c r="E175" s="57"/>
      <c r="F175" s="81"/>
      <c r="G175" s="78"/>
      <c r="H175" s="36"/>
      <c r="I175" s="35"/>
    </row>
    <row r="176" spans="1:9" s="2" customFormat="1">
      <c r="A176" s="49">
        <v>5358000</v>
      </c>
      <c r="B176" s="62" t="s">
        <v>554</v>
      </c>
      <c r="C176" s="132">
        <v>54</v>
      </c>
      <c r="D176" s="133">
        <v>240</v>
      </c>
      <c r="E176" s="133">
        <v>75</v>
      </c>
      <c r="F176" s="134">
        <v>369</v>
      </c>
      <c r="G176" s="139">
        <f t="shared" si="6"/>
        <v>14.634146341463415</v>
      </c>
      <c r="H176" s="140">
        <f t="shared" si="7"/>
        <v>65.040650406504071</v>
      </c>
      <c r="I176" s="141">
        <f t="shared" si="8"/>
        <v>20.325203252032519</v>
      </c>
    </row>
    <row r="177" spans="1:9" s="27" customFormat="1" ht="12.75" customHeight="1">
      <c r="A177" s="24">
        <v>5358000</v>
      </c>
      <c r="B177" s="46" t="s">
        <v>156</v>
      </c>
      <c r="C177" s="65">
        <v>37</v>
      </c>
      <c r="D177" s="57">
        <v>179</v>
      </c>
      <c r="E177" s="57">
        <v>35</v>
      </c>
      <c r="F177" s="81">
        <v>251</v>
      </c>
      <c r="G177" s="78">
        <f t="shared" si="6"/>
        <v>14.741035856573705</v>
      </c>
      <c r="H177" s="36">
        <f t="shared" si="7"/>
        <v>71.314741035856571</v>
      </c>
      <c r="I177" s="35">
        <f t="shared" si="8"/>
        <v>13.944223107569721</v>
      </c>
    </row>
    <row r="178" spans="1:9" s="27" customFormat="1" ht="12.75" customHeight="1">
      <c r="A178" s="24">
        <v>5358008</v>
      </c>
      <c r="B178" s="34" t="s">
        <v>157</v>
      </c>
      <c r="C178" s="65">
        <v>17</v>
      </c>
      <c r="D178" s="57">
        <v>61</v>
      </c>
      <c r="E178" s="57">
        <v>40</v>
      </c>
      <c r="F178" s="81">
        <v>118</v>
      </c>
      <c r="G178" s="78">
        <f t="shared" si="6"/>
        <v>14.40677966101695</v>
      </c>
      <c r="H178" s="36">
        <f t="shared" si="7"/>
        <v>51.694915254237287</v>
      </c>
      <c r="I178" s="35">
        <f t="shared" si="8"/>
        <v>33.898305084745765</v>
      </c>
    </row>
    <row r="179" spans="1:9" s="27" customFormat="1" ht="12.75" customHeight="1">
      <c r="A179" s="24"/>
      <c r="B179" s="46"/>
      <c r="C179" s="65"/>
      <c r="D179" s="57"/>
      <c r="E179" s="57"/>
      <c r="F179" s="81"/>
      <c r="G179" s="78"/>
      <c r="H179" s="36"/>
      <c r="I179" s="35"/>
    </row>
    <row r="180" spans="1:9" s="2" customFormat="1">
      <c r="A180" s="49">
        <v>5362000</v>
      </c>
      <c r="B180" s="62" t="s">
        <v>555</v>
      </c>
      <c r="C180" s="132">
        <v>424</v>
      </c>
      <c r="D180" s="133">
        <v>584</v>
      </c>
      <c r="E180" s="133">
        <v>384</v>
      </c>
      <c r="F180" s="134">
        <v>1392</v>
      </c>
      <c r="G180" s="139">
        <f t="shared" si="6"/>
        <v>30.459770114942529</v>
      </c>
      <c r="H180" s="140">
        <f t="shared" si="7"/>
        <v>41.954022988505749</v>
      </c>
      <c r="I180" s="141">
        <f t="shared" si="8"/>
        <v>27.586206896551722</v>
      </c>
    </row>
    <row r="181" spans="1:9" s="27" customFormat="1" ht="12.75" customHeight="1">
      <c r="A181" s="24">
        <v>5362004</v>
      </c>
      <c r="B181" s="46" t="s">
        <v>23</v>
      </c>
      <c r="C181" s="65" t="s">
        <v>601</v>
      </c>
      <c r="D181" s="57" t="s">
        <v>601</v>
      </c>
      <c r="E181" s="57" t="s">
        <v>601</v>
      </c>
      <c r="F181" s="81">
        <v>62</v>
      </c>
      <c r="G181" s="78" t="s">
        <v>608</v>
      </c>
      <c r="H181" s="36" t="s">
        <v>608</v>
      </c>
      <c r="I181" s="35" t="s">
        <v>608</v>
      </c>
    </row>
    <row r="182" spans="1:9" s="27" customFormat="1" ht="12.75" customHeight="1">
      <c r="A182" s="24">
        <v>5362008</v>
      </c>
      <c r="B182" s="46" t="s">
        <v>158</v>
      </c>
      <c r="C182" s="65">
        <v>59</v>
      </c>
      <c r="D182" s="57">
        <v>68</v>
      </c>
      <c r="E182" s="57">
        <v>17</v>
      </c>
      <c r="F182" s="81">
        <v>144</v>
      </c>
      <c r="G182" s="78">
        <f t="shared" si="6"/>
        <v>40.972222222222221</v>
      </c>
      <c r="H182" s="36">
        <f t="shared" si="7"/>
        <v>47.222222222222221</v>
      </c>
      <c r="I182" s="35">
        <f t="shared" si="8"/>
        <v>11.805555555555555</v>
      </c>
    </row>
    <row r="183" spans="1:9" s="27" customFormat="1" ht="12.75" customHeight="1">
      <c r="A183" s="24">
        <v>5362012</v>
      </c>
      <c r="B183" s="46" t="s">
        <v>159</v>
      </c>
      <c r="C183" s="65">
        <v>20</v>
      </c>
      <c r="D183" s="57">
        <v>57</v>
      </c>
      <c r="E183" s="57">
        <v>97</v>
      </c>
      <c r="F183" s="81">
        <v>174</v>
      </c>
      <c r="G183" s="78">
        <f t="shared" si="6"/>
        <v>11.494252873563218</v>
      </c>
      <c r="H183" s="36">
        <f t="shared" si="7"/>
        <v>32.758620689655174</v>
      </c>
      <c r="I183" s="35">
        <f t="shared" si="8"/>
        <v>55.747126436781606</v>
      </c>
    </row>
    <row r="184" spans="1:9" s="27" customFormat="1" ht="12.75" customHeight="1">
      <c r="A184" s="24">
        <v>5362016</v>
      </c>
      <c r="B184" s="46" t="s">
        <v>24</v>
      </c>
      <c r="C184" s="65" t="s">
        <v>601</v>
      </c>
      <c r="D184" s="57" t="s">
        <v>601</v>
      </c>
      <c r="E184" s="57" t="s">
        <v>601</v>
      </c>
      <c r="F184" s="81">
        <v>65</v>
      </c>
      <c r="G184" s="78" t="s">
        <v>608</v>
      </c>
      <c r="H184" s="36" t="s">
        <v>608</v>
      </c>
      <c r="I184" s="35" t="s">
        <v>608</v>
      </c>
    </row>
    <row r="185" spans="1:9" s="27" customFormat="1" ht="12.75" customHeight="1">
      <c r="A185" s="24">
        <v>5362020</v>
      </c>
      <c r="B185" s="46" t="s">
        <v>160</v>
      </c>
      <c r="C185" s="65">
        <v>60</v>
      </c>
      <c r="D185" s="57">
        <v>71</v>
      </c>
      <c r="E185" s="57">
        <v>32</v>
      </c>
      <c r="F185" s="81">
        <v>163</v>
      </c>
      <c r="G185" s="78">
        <f t="shared" si="6"/>
        <v>36.809815950920246</v>
      </c>
      <c r="H185" s="36">
        <f t="shared" si="7"/>
        <v>43.558282208588956</v>
      </c>
      <c r="I185" s="35">
        <f t="shared" si="8"/>
        <v>19.631901840490798</v>
      </c>
    </row>
    <row r="186" spans="1:9" s="27" customFormat="1" ht="12.75" customHeight="1">
      <c r="A186" s="24">
        <v>5362024</v>
      </c>
      <c r="B186" s="46" t="s">
        <v>161</v>
      </c>
      <c r="C186" s="65">
        <v>49</v>
      </c>
      <c r="D186" s="57">
        <v>49</v>
      </c>
      <c r="E186" s="57">
        <v>23</v>
      </c>
      <c r="F186" s="81">
        <v>121</v>
      </c>
      <c r="G186" s="78">
        <f t="shared" si="6"/>
        <v>40.495867768595041</v>
      </c>
      <c r="H186" s="36">
        <f t="shared" si="7"/>
        <v>40.495867768595041</v>
      </c>
      <c r="I186" s="35">
        <f t="shared" si="8"/>
        <v>19.008264462809919</v>
      </c>
    </row>
    <row r="187" spans="1:9" s="27" customFormat="1" ht="12.75" customHeight="1">
      <c r="A187" s="24">
        <v>5362028</v>
      </c>
      <c r="B187" s="46" t="s">
        <v>162</v>
      </c>
      <c r="C187" s="65">
        <v>47</v>
      </c>
      <c r="D187" s="57">
        <v>61</v>
      </c>
      <c r="E187" s="57">
        <v>16</v>
      </c>
      <c r="F187" s="81">
        <v>124</v>
      </c>
      <c r="G187" s="78">
        <f t="shared" si="6"/>
        <v>37.903225806451616</v>
      </c>
      <c r="H187" s="36">
        <f t="shared" si="7"/>
        <v>49.193548387096776</v>
      </c>
      <c r="I187" s="35">
        <f t="shared" si="8"/>
        <v>12.903225806451612</v>
      </c>
    </row>
    <row r="188" spans="1:9" s="27" customFormat="1" ht="12.75" customHeight="1">
      <c r="A188" s="24">
        <v>5362032</v>
      </c>
      <c r="B188" s="46" t="s">
        <v>163</v>
      </c>
      <c r="C188" s="65">
        <v>85</v>
      </c>
      <c r="D188" s="57">
        <v>80</v>
      </c>
      <c r="E188" s="57">
        <v>28</v>
      </c>
      <c r="F188" s="81">
        <v>193</v>
      </c>
      <c r="G188" s="78">
        <f t="shared" si="6"/>
        <v>44.041450777202073</v>
      </c>
      <c r="H188" s="36">
        <f t="shared" si="7"/>
        <v>41.450777202072537</v>
      </c>
      <c r="I188" s="35">
        <f t="shared" si="8"/>
        <v>14.507772020725389</v>
      </c>
    </row>
    <row r="189" spans="1:9" s="27" customFormat="1" ht="12.75" customHeight="1">
      <c r="A189" s="24">
        <v>5362036</v>
      </c>
      <c r="B189" s="46" t="s">
        <v>164</v>
      </c>
      <c r="C189" s="65">
        <v>27</v>
      </c>
      <c r="D189" s="57">
        <v>84</v>
      </c>
      <c r="E189" s="57">
        <v>130</v>
      </c>
      <c r="F189" s="81">
        <v>241</v>
      </c>
      <c r="G189" s="78">
        <f t="shared" si="6"/>
        <v>11.203319502074688</v>
      </c>
      <c r="H189" s="36">
        <f t="shared" si="7"/>
        <v>34.854771784232362</v>
      </c>
      <c r="I189" s="35">
        <f t="shared" si="8"/>
        <v>53.941908713692946</v>
      </c>
    </row>
    <row r="190" spans="1:9" s="27" customFormat="1" ht="12.75" customHeight="1">
      <c r="A190" s="24">
        <v>5362040</v>
      </c>
      <c r="B190" s="46" t="s">
        <v>165</v>
      </c>
      <c r="C190" s="65">
        <v>38</v>
      </c>
      <c r="D190" s="57">
        <v>40</v>
      </c>
      <c r="E190" s="57">
        <v>27</v>
      </c>
      <c r="F190" s="81">
        <v>105</v>
      </c>
      <c r="G190" s="78">
        <f t="shared" si="6"/>
        <v>36.19047619047619</v>
      </c>
      <c r="H190" s="36">
        <f t="shared" si="7"/>
        <v>38.095238095238095</v>
      </c>
      <c r="I190" s="35">
        <f t="shared" si="8"/>
        <v>25.714285714285715</v>
      </c>
    </row>
    <row r="191" spans="1:9" s="27" customFormat="1" ht="12.75" customHeight="1">
      <c r="A191" s="24"/>
      <c r="B191" s="46"/>
      <c r="C191" s="65"/>
      <c r="D191" s="57"/>
      <c r="E191" s="57"/>
      <c r="F191" s="81"/>
      <c r="G191" s="78"/>
      <c r="H191" s="36"/>
      <c r="I191" s="35"/>
    </row>
    <row r="192" spans="1:9" s="27" customFormat="1" ht="12.75" customHeight="1">
      <c r="A192" s="24">
        <v>5366000</v>
      </c>
      <c r="B192" s="46" t="s">
        <v>166</v>
      </c>
      <c r="C192" s="65">
        <v>137</v>
      </c>
      <c r="D192" s="57">
        <v>62</v>
      </c>
      <c r="E192" s="57">
        <v>39</v>
      </c>
      <c r="F192" s="81">
        <v>238</v>
      </c>
      <c r="G192" s="78">
        <f t="shared" si="6"/>
        <v>57.563025210084035</v>
      </c>
      <c r="H192" s="36">
        <f t="shared" si="7"/>
        <v>26.050420168067227</v>
      </c>
      <c r="I192" s="35">
        <f t="shared" si="8"/>
        <v>16.386554621848738</v>
      </c>
    </row>
    <row r="193" spans="1:9" s="27" customFormat="1" ht="12.75" customHeight="1">
      <c r="A193" s="24"/>
      <c r="B193" s="46"/>
      <c r="C193" s="65"/>
      <c r="D193" s="57"/>
      <c r="E193" s="57"/>
      <c r="F193" s="81"/>
      <c r="G193" s="78"/>
      <c r="H193" s="36"/>
      <c r="I193" s="35"/>
    </row>
    <row r="194" spans="1:9" s="2" customFormat="1">
      <c r="A194" s="49">
        <v>5370000</v>
      </c>
      <c r="B194" s="62" t="s">
        <v>556</v>
      </c>
      <c r="C194" s="132">
        <v>168</v>
      </c>
      <c r="D194" s="133">
        <v>116</v>
      </c>
      <c r="E194" s="133">
        <v>37</v>
      </c>
      <c r="F194" s="134">
        <v>321</v>
      </c>
      <c r="G194" s="139">
        <f t="shared" si="6"/>
        <v>52.336448598130843</v>
      </c>
      <c r="H194" s="140">
        <f t="shared" si="7"/>
        <v>36.137071651090345</v>
      </c>
      <c r="I194" s="141">
        <f t="shared" si="8"/>
        <v>11.526479750778817</v>
      </c>
    </row>
    <row r="195" spans="1:9" s="27" customFormat="1" ht="12.75" customHeight="1">
      <c r="A195" s="24">
        <v>5370000</v>
      </c>
      <c r="B195" s="46" t="s">
        <v>167</v>
      </c>
      <c r="C195" s="65">
        <v>35</v>
      </c>
      <c r="D195" s="57">
        <v>21</v>
      </c>
      <c r="E195" s="57">
        <v>6</v>
      </c>
      <c r="F195" s="81">
        <v>62</v>
      </c>
      <c r="G195" s="78">
        <f t="shared" si="6"/>
        <v>56.451612903225808</v>
      </c>
      <c r="H195" s="36">
        <f t="shared" si="7"/>
        <v>33.87096774193548</v>
      </c>
      <c r="I195" s="35">
        <f t="shared" si="8"/>
        <v>9.67741935483871</v>
      </c>
    </row>
    <row r="196" spans="1:9" s="27" customFormat="1" ht="12.75" customHeight="1">
      <c r="A196" s="24">
        <v>5370004</v>
      </c>
      <c r="B196" s="46" t="s">
        <v>168</v>
      </c>
      <c r="C196" s="65">
        <v>27</v>
      </c>
      <c r="D196" s="57">
        <v>25</v>
      </c>
      <c r="E196" s="57">
        <v>11</v>
      </c>
      <c r="F196" s="81">
        <v>63</v>
      </c>
      <c r="G196" s="78">
        <f t="shared" si="6"/>
        <v>42.857142857142854</v>
      </c>
      <c r="H196" s="36">
        <f t="shared" si="7"/>
        <v>39.682539682539684</v>
      </c>
      <c r="I196" s="35">
        <f t="shared" si="8"/>
        <v>17.460317460317459</v>
      </c>
    </row>
    <row r="197" spans="1:9" s="27" customFormat="1" ht="12.75" customHeight="1">
      <c r="A197" s="24">
        <v>5370012</v>
      </c>
      <c r="B197" s="46" t="s">
        <v>169</v>
      </c>
      <c r="C197" s="65">
        <v>47</v>
      </c>
      <c r="D197" s="57">
        <v>24</v>
      </c>
      <c r="E197" s="57">
        <v>7</v>
      </c>
      <c r="F197" s="81">
        <v>78</v>
      </c>
      <c r="G197" s="78">
        <f t="shared" si="6"/>
        <v>60.256410256410255</v>
      </c>
      <c r="H197" s="36">
        <f t="shared" si="7"/>
        <v>30.76923076923077</v>
      </c>
      <c r="I197" s="35">
        <f t="shared" si="8"/>
        <v>8.9743589743589745</v>
      </c>
    </row>
    <row r="198" spans="1:9" s="27" customFormat="1" ht="12.75" customHeight="1">
      <c r="A198" s="24">
        <v>5370016</v>
      </c>
      <c r="B198" s="46" t="s">
        <v>170</v>
      </c>
      <c r="C198" s="65">
        <v>11</v>
      </c>
      <c r="D198" s="57">
        <v>27</v>
      </c>
      <c r="E198" s="57">
        <v>9</v>
      </c>
      <c r="F198" s="81">
        <v>47</v>
      </c>
      <c r="G198" s="78">
        <f t="shared" si="6"/>
        <v>23.404255319148938</v>
      </c>
      <c r="H198" s="36">
        <f t="shared" si="7"/>
        <v>57.446808510638299</v>
      </c>
      <c r="I198" s="35">
        <f t="shared" si="8"/>
        <v>19.148936170212767</v>
      </c>
    </row>
    <row r="199" spans="1:9" s="27" customFormat="1" ht="12.75" customHeight="1">
      <c r="A199" s="24">
        <v>5370020</v>
      </c>
      <c r="B199" s="46" t="s">
        <v>171</v>
      </c>
      <c r="C199" s="65">
        <v>48</v>
      </c>
      <c r="D199" s="57">
        <v>19</v>
      </c>
      <c r="E199" s="57">
        <v>4</v>
      </c>
      <c r="F199" s="81">
        <v>71</v>
      </c>
      <c r="G199" s="78">
        <f t="shared" ref="G199:G262" si="9">C199*100/F199</f>
        <v>67.605633802816897</v>
      </c>
      <c r="H199" s="36">
        <f t="shared" ref="H199:H262" si="10">D199*100/F199</f>
        <v>26.760563380281692</v>
      </c>
      <c r="I199" s="35">
        <f t="shared" ref="I199:I262" si="11">E199*100/F199</f>
        <v>5.6338028169014081</v>
      </c>
    </row>
    <row r="200" spans="1:9" s="27" customFormat="1" ht="12.75" customHeight="1">
      <c r="A200" s="24"/>
      <c r="B200" s="46"/>
      <c r="C200" s="65"/>
      <c r="D200" s="57"/>
      <c r="E200" s="57"/>
      <c r="F200" s="81"/>
      <c r="G200" s="78"/>
      <c r="H200" s="36"/>
      <c r="I200" s="35"/>
    </row>
    <row r="201" spans="1:9" s="2" customFormat="1">
      <c r="A201" s="49">
        <v>5374000</v>
      </c>
      <c r="B201" s="62" t="s">
        <v>726</v>
      </c>
      <c r="C201" s="132">
        <v>244</v>
      </c>
      <c r="D201" s="133">
        <v>193</v>
      </c>
      <c r="E201" s="133">
        <v>81</v>
      </c>
      <c r="F201" s="134">
        <v>518</v>
      </c>
      <c r="G201" s="139">
        <f t="shared" si="9"/>
        <v>47.104247104247101</v>
      </c>
      <c r="H201" s="140">
        <f t="shared" si="10"/>
        <v>37.25868725868726</v>
      </c>
      <c r="I201" s="141">
        <f t="shared" si="11"/>
        <v>15.637065637065637</v>
      </c>
    </row>
    <row r="202" spans="1:9" s="27" customFormat="1" ht="12.75" customHeight="1">
      <c r="A202" s="24">
        <v>5374000</v>
      </c>
      <c r="B202" s="46" t="s">
        <v>172</v>
      </c>
      <c r="C202" s="65">
        <v>145</v>
      </c>
      <c r="D202" s="57">
        <v>114</v>
      </c>
      <c r="E202" s="57">
        <v>52</v>
      </c>
      <c r="F202" s="81">
        <v>311</v>
      </c>
      <c r="G202" s="78">
        <f t="shared" si="9"/>
        <v>46.623794212218648</v>
      </c>
      <c r="H202" s="36">
        <f t="shared" si="10"/>
        <v>36.655948553054664</v>
      </c>
      <c r="I202" s="35">
        <f t="shared" si="11"/>
        <v>16.720257234726688</v>
      </c>
    </row>
    <row r="203" spans="1:9" s="27" customFormat="1" ht="12.75" customHeight="1">
      <c r="A203" s="24">
        <v>5374012</v>
      </c>
      <c r="B203" s="46" t="s">
        <v>173</v>
      </c>
      <c r="C203" s="65">
        <v>47</v>
      </c>
      <c r="D203" s="57">
        <v>36</v>
      </c>
      <c r="E203" s="57">
        <v>14</v>
      </c>
      <c r="F203" s="81">
        <v>97</v>
      </c>
      <c r="G203" s="78">
        <f t="shared" si="9"/>
        <v>48.453608247422679</v>
      </c>
      <c r="H203" s="36">
        <f t="shared" si="10"/>
        <v>37.113402061855673</v>
      </c>
      <c r="I203" s="35">
        <f t="shared" si="11"/>
        <v>14.43298969072165</v>
      </c>
    </row>
    <row r="204" spans="1:9" s="27" customFormat="1" ht="12.75" customHeight="1">
      <c r="A204" s="24">
        <v>5374036</v>
      </c>
      <c r="B204" s="46" t="s">
        <v>174</v>
      </c>
      <c r="C204" s="65">
        <v>8</v>
      </c>
      <c r="D204" s="57">
        <v>7</v>
      </c>
      <c r="E204" s="57">
        <v>3</v>
      </c>
      <c r="F204" s="81">
        <v>18</v>
      </c>
      <c r="G204" s="78">
        <f t="shared" si="9"/>
        <v>44.444444444444443</v>
      </c>
      <c r="H204" s="36">
        <f t="shared" si="10"/>
        <v>38.888888888888886</v>
      </c>
      <c r="I204" s="35">
        <f t="shared" si="11"/>
        <v>16.666666666666668</v>
      </c>
    </row>
    <row r="205" spans="1:9" s="27" customFormat="1" ht="12.75" customHeight="1">
      <c r="A205" s="24">
        <v>5374048</v>
      </c>
      <c r="B205" s="46" t="s">
        <v>175</v>
      </c>
      <c r="C205" s="65">
        <v>19</v>
      </c>
      <c r="D205" s="57">
        <v>25</v>
      </c>
      <c r="E205" s="57">
        <v>7</v>
      </c>
      <c r="F205" s="81">
        <v>51</v>
      </c>
      <c r="G205" s="78">
        <f t="shared" si="9"/>
        <v>37.254901960784316</v>
      </c>
      <c r="H205" s="36">
        <f t="shared" si="10"/>
        <v>49.019607843137258</v>
      </c>
      <c r="I205" s="35">
        <f t="shared" si="11"/>
        <v>13.725490196078431</v>
      </c>
    </row>
    <row r="206" spans="1:9" s="27" customFormat="1" ht="12.75" customHeight="1">
      <c r="A206" s="24">
        <v>5374052</v>
      </c>
      <c r="B206" s="46" t="s">
        <v>176</v>
      </c>
      <c r="C206" s="65">
        <v>25</v>
      </c>
      <c r="D206" s="57">
        <v>11</v>
      </c>
      <c r="E206" s="57">
        <v>5</v>
      </c>
      <c r="F206" s="81">
        <v>41</v>
      </c>
      <c r="G206" s="78">
        <f t="shared" si="9"/>
        <v>60.975609756097562</v>
      </c>
      <c r="H206" s="36">
        <f t="shared" si="10"/>
        <v>26.829268292682926</v>
      </c>
      <c r="I206" s="35">
        <f t="shared" si="11"/>
        <v>12.195121951219512</v>
      </c>
    </row>
    <row r="207" spans="1:9" s="27" customFormat="1" ht="12.75" customHeight="1">
      <c r="A207" s="24"/>
      <c r="B207" s="46"/>
      <c r="C207" s="65"/>
      <c r="D207" s="57"/>
      <c r="E207" s="57"/>
      <c r="F207" s="81"/>
      <c r="G207" s="78"/>
      <c r="H207" s="36"/>
      <c r="I207" s="35"/>
    </row>
    <row r="208" spans="1:9" s="2" customFormat="1" ht="25.5">
      <c r="A208" s="49">
        <v>5378000</v>
      </c>
      <c r="B208" s="62" t="s">
        <v>702</v>
      </c>
      <c r="C208" s="132">
        <v>229</v>
      </c>
      <c r="D208" s="133">
        <v>251</v>
      </c>
      <c r="E208" s="133">
        <v>192</v>
      </c>
      <c r="F208" s="134">
        <v>672</v>
      </c>
      <c r="G208" s="139">
        <f t="shared" si="9"/>
        <v>34.077380952380949</v>
      </c>
      <c r="H208" s="140">
        <f t="shared" si="10"/>
        <v>37.351190476190474</v>
      </c>
      <c r="I208" s="141">
        <f t="shared" si="11"/>
        <v>28.571428571428573</v>
      </c>
    </row>
    <row r="209" spans="1:9" s="27" customFormat="1" ht="12.75" customHeight="1">
      <c r="A209" s="24">
        <v>5378000</v>
      </c>
      <c r="B209" s="46" t="s">
        <v>177</v>
      </c>
      <c r="C209" s="65">
        <v>27</v>
      </c>
      <c r="D209" s="57">
        <v>41</v>
      </c>
      <c r="E209" s="57">
        <v>49</v>
      </c>
      <c r="F209" s="81">
        <v>117</v>
      </c>
      <c r="G209" s="78">
        <f t="shared" si="9"/>
        <v>23.076923076923077</v>
      </c>
      <c r="H209" s="36">
        <f t="shared" si="10"/>
        <v>35.042735042735046</v>
      </c>
      <c r="I209" s="35">
        <f t="shared" si="11"/>
        <v>41.880341880341881</v>
      </c>
    </row>
    <row r="210" spans="1:9" s="27" customFormat="1" ht="12.75" customHeight="1">
      <c r="A210" s="24">
        <v>5378004</v>
      </c>
      <c r="B210" s="46" t="s">
        <v>178</v>
      </c>
      <c r="C210" s="65">
        <v>54</v>
      </c>
      <c r="D210" s="57">
        <v>73</v>
      </c>
      <c r="E210" s="57">
        <v>38</v>
      </c>
      <c r="F210" s="81">
        <v>165</v>
      </c>
      <c r="G210" s="78">
        <f t="shared" si="9"/>
        <v>32.727272727272727</v>
      </c>
      <c r="H210" s="36">
        <f t="shared" si="10"/>
        <v>44.242424242424242</v>
      </c>
      <c r="I210" s="35">
        <f t="shared" si="11"/>
        <v>23.030303030303031</v>
      </c>
    </row>
    <row r="211" spans="1:9" s="27" customFormat="1" ht="12.75" customHeight="1">
      <c r="A211" s="24">
        <v>5378016</v>
      </c>
      <c r="B211" s="46" t="s">
        <v>179</v>
      </c>
      <c r="C211" s="65">
        <v>16</v>
      </c>
      <c r="D211" s="57">
        <v>27</v>
      </c>
      <c r="E211" s="57">
        <v>32</v>
      </c>
      <c r="F211" s="81">
        <v>75</v>
      </c>
      <c r="G211" s="78">
        <f t="shared" si="9"/>
        <v>21.333333333333332</v>
      </c>
      <c r="H211" s="36">
        <f t="shared" si="10"/>
        <v>36</v>
      </c>
      <c r="I211" s="35">
        <f t="shared" si="11"/>
        <v>42.666666666666664</v>
      </c>
    </row>
    <row r="212" spans="1:9" s="27" customFormat="1" ht="12.75" customHeight="1">
      <c r="A212" s="24">
        <v>5378024</v>
      </c>
      <c r="B212" s="46" t="s">
        <v>180</v>
      </c>
      <c r="C212" s="65">
        <v>37</v>
      </c>
      <c r="D212" s="57">
        <v>37</v>
      </c>
      <c r="E212" s="57">
        <v>35</v>
      </c>
      <c r="F212" s="81">
        <v>109</v>
      </c>
      <c r="G212" s="78">
        <f t="shared" si="9"/>
        <v>33.944954128440365</v>
      </c>
      <c r="H212" s="36">
        <f t="shared" si="10"/>
        <v>33.944954128440365</v>
      </c>
      <c r="I212" s="35">
        <f t="shared" si="11"/>
        <v>32.110091743119263</v>
      </c>
    </row>
    <row r="213" spans="1:9" s="27" customFormat="1" ht="12.75" customHeight="1">
      <c r="A213" s="24">
        <v>5378028</v>
      </c>
      <c r="B213" s="46" t="s">
        <v>181</v>
      </c>
      <c r="C213" s="65">
        <v>42</v>
      </c>
      <c r="D213" s="57">
        <v>36</v>
      </c>
      <c r="E213" s="57">
        <v>22</v>
      </c>
      <c r="F213" s="81">
        <v>100</v>
      </c>
      <c r="G213" s="78">
        <f t="shared" si="9"/>
        <v>42</v>
      </c>
      <c r="H213" s="36">
        <f t="shared" si="10"/>
        <v>36</v>
      </c>
      <c r="I213" s="35">
        <f t="shared" si="11"/>
        <v>22</v>
      </c>
    </row>
    <row r="214" spans="1:9" s="27" customFormat="1" ht="12.75" customHeight="1">
      <c r="A214" s="24">
        <v>5378032</v>
      </c>
      <c r="B214" s="46" t="s">
        <v>182</v>
      </c>
      <c r="C214" s="65">
        <v>53</v>
      </c>
      <c r="D214" s="57">
        <v>37</v>
      </c>
      <c r="E214" s="57">
        <v>16</v>
      </c>
      <c r="F214" s="81">
        <v>106</v>
      </c>
      <c r="G214" s="78">
        <f t="shared" si="9"/>
        <v>50</v>
      </c>
      <c r="H214" s="36">
        <f t="shared" si="10"/>
        <v>34.905660377358494</v>
      </c>
      <c r="I214" s="35">
        <f t="shared" si="11"/>
        <v>15.09433962264151</v>
      </c>
    </row>
    <row r="215" spans="1:9" s="27" customFormat="1" ht="12.75" customHeight="1">
      <c r="A215" s="24"/>
      <c r="B215" s="46"/>
      <c r="C215" s="65"/>
      <c r="D215" s="57"/>
      <c r="E215" s="57"/>
      <c r="F215" s="81"/>
      <c r="G215" s="78"/>
      <c r="H215" s="36"/>
      <c r="I215" s="35"/>
    </row>
    <row r="216" spans="1:9" s="2" customFormat="1">
      <c r="A216" s="49">
        <v>5382000</v>
      </c>
      <c r="B216" s="62" t="s">
        <v>557</v>
      </c>
      <c r="C216" s="132">
        <v>656</v>
      </c>
      <c r="D216" s="133">
        <v>600</v>
      </c>
      <c r="E216" s="133">
        <v>345</v>
      </c>
      <c r="F216" s="134">
        <v>1601</v>
      </c>
      <c r="G216" s="139">
        <f t="shared" si="9"/>
        <v>40.974391005621484</v>
      </c>
      <c r="H216" s="140">
        <f t="shared" si="10"/>
        <v>37.476577139287947</v>
      </c>
      <c r="I216" s="141">
        <f t="shared" si="11"/>
        <v>21.549031855090568</v>
      </c>
    </row>
    <row r="217" spans="1:9" s="27" customFormat="1" ht="12.75" customHeight="1">
      <c r="A217" s="24">
        <v>5382000</v>
      </c>
      <c r="B217" s="46" t="s">
        <v>183</v>
      </c>
      <c r="C217" s="65">
        <v>183</v>
      </c>
      <c r="D217" s="57">
        <v>143</v>
      </c>
      <c r="E217" s="57">
        <v>52</v>
      </c>
      <c r="F217" s="81">
        <v>378</v>
      </c>
      <c r="G217" s="78">
        <f t="shared" si="9"/>
        <v>48.412698412698411</v>
      </c>
      <c r="H217" s="36">
        <f t="shared" si="10"/>
        <v>37.830687830687829</v>
      </c>
      <c r="I217" s="35">
        <f t="shared" si="11"/>
        <v>13.756613756613756</v>
      </c>
    </row>
    <row r="218" spans="1:9" s="27" customFormat="1" ht="12.75" customHeight="1">
      <c r="A218" s="87">
        <v>5382008</v>
      </c>
      <c r="B218" s="46" t="s">
        <v>184</v>
      </c>
      <c r="C218" s="65">
        <v>23</v>
      </c>
      <c r="D218" s="57">
        <v>36</v>
      </c>
      <c r="E218" s="57">
        <v>12</v>
      </c>
      <c r="F218" s="81">
        <v>71</v>
      </c>
      <c r="G218" s="78">
        <f t="shared" si="9"/>
        <v>32.394366197183096</v>
      </c>
      <c r="H218" s="36">
        <f t="shared" si="10"/>
        <v>50.70422535211268</v>
      </c>
      <c r="I218" s="35">
        <f t="shared" si="11"/>
        <v>16.901408450704224</v>
      </c>
    </row>
    <row r="219" spans="1:9" s="27" customFormat="1" ht="12.75" customHeight="1">
      <c r="A219" s="24">
        <v>5382012</v>
      </c>
      <c r="B219" s="46" t="s">
        <v>185</v>
      </c>
      <c r="C219" s="65">
        <v>50</v>
      </c>
      <c r="D219" s="57">
        <v>34</v>
      </c>
      <c r="E219" s="57">
        <v>16</v>
      </c>
      <c r="F219" s="81">
        <v>100</v>
      </c>
      <c r="G219" s="78">
        <f t="shared" si="9"/>
        <v>50</v>
      </c>
      <c r="H219" s="36">
        <f t="shared" si="10"/>
        <v>34</v>
      </c>
      <c r="I219" s="35">
        <f t="shared" si="11"/>
        <v>16</v>
      </c>
    </row>
    <row r="220" spans="1:9" s="27" customFormat="1" ht="12.75" customHeight="1">
      <c r="A220" s="24">
        <v>5382020</v>
      </c>
      <c r="B220" s="46" t="s">
        <v>186</v>
      </c>
      <c r="C220" s="65">
        <v>60</v>
      </c>
      <c r="D220" s="57">
        <v>53</v>
      </c>
      <c r="E220" s="57">
        <v>23</v>
      </c>
      <c r="F220" s="81">
        <v>136</v>
      </c>
      <c r="G220" s="78">
        <f t="shared" si="9"/>
        <v>44.117647058823529</v>
      </c>
      <c r="H220" s="36">
        <f t="shared" si="10"/>
        <v>38.970588235294116</v>
      </c>
      <c r="I220" s="35">
        <f t="shared" si="11"/>
        <v>16.911764705882351</v>
      </c>
    </row>
    <row r="221" spans="1:9" s="27" customFormat="1" ht="12.75" customHeight="1">
      <c r="A221" s="24">
        <v>5382024</v>
      </c>
      <c r="B221" s="46" t="s">
        <v>187</v>
      </c>
      <c r="C221" s="65">
        <v>52</v>
      </c>
      <c r="D221" s="57">
        <v>38</v>
      </c>
      <c r="E221" s="57">
        <v>32</v>
      </c>
      <c r="F221" s="81">
        <v>122</v>
      </c>
      <c r="G221" s="78">
        <f t="shared" si="9"/>
        <v>42.622950819672134</v>
      </c>
      <c r="H221" s="36">
        <f t="shared" si="10"/>
        <v>31.147540983606557</v>
      </c>
      <c r="I221" s="35">
        <f t="shared" si="11"/>
        <v>26.229508196721312</v>
      </c>
    </row>
    <row r="222" spans="1:9" s="27" customFormat="1" ht="12.75" customHeight="1">
      <c r="A222" s="24">
        <v>5382028</v>
      </c>
      <c r="B222" s="46" t="s">
        <v>188</v>
      </c>
      <c r="C222" s="65">
        <v>22</v>
      </c>
      <c r="D222" s="57">
        <v>47</v>
      </c>
      <c r="E222" s="57">
        <v>13</v>
      </c>
      <c r="F222" s="81">
        <v>82</v>
      </c>
      <c r="G222" s="78">
        <f t="shared" si="9"/>
        <v>26.829268292682926</v>
      </c>
      <c r="H222" s="36">
        <f t="shared" si="10"/>
        <v>57.31707317073171</v>
      </c>
      <c r="I222" s="35">
        <f t="shared" si="11"/>
        <v>15.853658536585366</v>
      </c>
    </row>
    <row r="223" spans="1:9" s="27" customFormat="1" ht="12.75" customHeight="1">
      <c r="A223" s="24">
        <v>5382032</v>
      </c>
      <c r="B223" s="46" t="s">
        <v>189</v>
      </c>
      <c r="C223" s="65">
        <v>29</v>
      </c>
      <c r="D223" s="57">
        <v>44</v>
      </c>
      <c r="E223" s="57">
        <v>15</v>
      </c>
      <c r="F223" s="81">
        <v>88</v>
      </c>
      <c r="G223" s="78">
        <f t="shared" si="9"/>
        <v>32.954545454545453</v>
      </c>
      <c r="H223" s="36">
        <f t="shared" si="10"/>
        <v>50</v>
      </c>
      <c r="I223" s="35">
        <f t="shared" si="11"/>
        <v>17.045454545454547</v>
      </c>
    </row>
    <row r="224" spans="1:9" s="27" customFormat="1" ht="12.75" customHeight="1">
      <c r="A224" s="24">
        <v>5382044</v>
      </c>
      <c r="B224" s="46" t="s">
        <v>190</v>
      </c>
      <c r="C224" s="65">
        <v>9</v>
      </c>
      <c r="D224" s="57">
        <v>16</v>
      </c>
      <c r="E224" s="57">
        <v>20</v>
      </c>
      <c r="F224" s="81">
        <v>45</v>
      </c>
      <c r="G224" s="78">
        <f t="shared" si="9"/>
        <v>20</v>
      </c>
      <c r="H224" s="36">
        <f t="shared" si="10"/>
        <v>35.555555555555557</v>
      </c>
      <c r="I224" s="35">
        <f t="shared" si="11"/>
        <v>44.444444444444443</v>
      </c>
    </row>
    <row r="225" spans="1:9" s="27" customFormat="1" ht="12.75" customHeight="1">
      <c r="A225" s="24">
        <v>5382048</v>
      </c>
      <c r="B225" s="46" t="s">
        <v>191</v>
      </c>
      <c r="C225" s="65">
        <v>62</v>
      </c>
      <c r="D225" s="57">
        <v>32</v>
      </c>
      <c r="E225" s="57">
        <v>21</v>
      </c>
      <c r="F225" s="81">
        <v>115</v>
      </c>
      <c r="G225" s="78">
        <f t="shared" si="9"/>
        <v>53.913043478260867</v>
      </c>
      <c r="H225" s="36">
        <f t="shared" si="10"/>
        <v>27.826086956521738</v>
      </c>
      <c r="I225" s="35">
        <f t="shared" si="11"/>
        <v>18.260869565217391</v>
      </c>
    </row>
    <row r="226" spans="1:9" s="27" customFormat="1" ht="12.75" customHeight="1">
      <c r="A226" s="24">
        <v>5382056</v>
      </c>
      <c r="B226" s="46" t="s">
        <v>192</v>
      </c>
      <c r="C226" s="65">
        <v>44</v>
      </c>
      <c r="D226" s="57">
        <v>70</v>
      </c>
      <c r="E226" s="57">
        <v>51</v>
      </c>
      <c r="F226" s="81">
        <v>165</v>
      </c>
      <c r="G226" s="78">
        <f t="shared" si="9"/>
        <v>26.666666666666668</v>
      </c>
      <c r="H226" s="36">
        <f t="shared" si="10"/>
        <v>42.424242424242422</v>
      </c>
      <c r="I226" s="35">
        <f t="shared" si="11"/>
        <v>30.90909090909091</v>
      </c>
    </row>
    <row r="227" spans="1:9" s="27" customFormat="1" ht="12.75" customHeight="1">
      <c r="A227" s="24">
        <v>5382060</v>
      </c>
      <c r="B227" s="46" t="s">
        <v>193</v>
      </c>
      <c r="C227" s="65">
        <v>63</v>
      </c>
      <c r="D227" s="57">
        <v>32</v>
      </c>
      <c r="E227" s="57">
        <v>49</v>
      </c>
      <c r="F227" s="81">
        <v>144</v>
      </c>
      <c r="G227" s="78">
        <f t="shared" si="9"/>
        <v>43.75</v>
      </c>
      <c r="H227" s="36">
        <f t="shared" si="10"/>
        <v>22.222222222222221</v>
      </c>
      <c r="I227" s="35">
        <f t="shared" si="11"/>
        <v>34.027777777777779</v>
      </c>
    </row>
    <row r="228" spans="1:9" s="27" customFormat="1" ht="12.75" customHeight="1">
      <c r="A228" s="24">
        <v>5382068</v>
      </c>
      <c r="B228" s="46" t="s">
        <v>194</v>
      </c>
      <c r="C228" s="65">
        <v>59</v>
      </c>
      <c r="D228" s="57">
        <v>55</v>
      </c>
      <c r="E228" s="57">
        <v>41</v>
      </c>
      <c r="F228" s="81">
        <v>155</v>
      </c>
      <c r="G228" s="78">
        <f t="shared" si="9"/>
        <v>38.064516129032256</v>
      </c>
      <c r="H228" s="36">
        <f t="shared" si="10"/>
        <v>35.483870967741936</v>
      </c>
      <c r="I228" s="35">
        <f t="shared" si="11"/>
        <v>26.451612903225808</v>
      </c>
    </row>
    <row r="229" spans="1:9" s="27" customFormat="1" ht="12.75" customHeight="1">
      <c r="A229" s="24"/>
      <c r="B229" s="46"/>
      <c r="C229" s="65"/>
      <c r="D229" s="57"/>
      <c r="E229" s="57"/>
      <c r="F229" s="81"/>
      <c r="G229" s="78"/>
      <c r="H229" s="36"/>
      <c r="I229" s="35"/>
    </row>
    <row r="230" spans="1:9" s="27" customFormat="1" ht="12.75" customHeight="1">
      <c r="A230" s="24">
        <v>5512000</v>
      </c>
      <c r="B230" s="46" t="s">
        <v>195</v>
      </c>
      <c r="C230" s="65">
        <v>42</v>
      </c>
      <c r="D230" s="57">
        <v>95</v>
      </c>
      <c r="E230" s="57">
        <v>50</v>
      </c>
      <c r="F230" s="81">
        <v>187</v>
      </c>
      <c r="G230" s="78">
        <f t="shared" si="9"/>
        <v>22.459893048128343</v>
      </c>
      <c r="H230" s="36">
        <f t="shared" si="10"/>
        <v>50.802139037433157</v>
      </c>
      <c r="I230" s="35">
        <f t="shared" si="11"/>
        <v>26.737967914438503</v>
      </c>
    </row>
    <row r="231" spans="1:9" s="27" customFormat="1" ht="12.75" customHeight="1">
      <c r="A231" s="24">
        <v>5513000</v>
      </c>
      <c r="B231" s="46" t="s">
        <v>196</v>
      </c>
      <c r="C231" s="65">
        <v>37</v>
      </c>
      <c r="D231" s="57">
        <v>112</v>
      </c>
      <c r="E231" s="57">
        <v>69</v>
      </c>
      <c r="F231" s="81">
        <v>218</v>
      </c>
      <c r="G231" s="78">
        <f t="shared" si="9"/>
        <v>16.972477064220183</v>
      </c>
      <c r="H231" s="36">
        <f t="shared" si="10"/>
        <v>51.376146788990823</v>
      </c>
      <c r="I231" s="35">
        <f t="shared" si="11"/>
        <v>31.651376146788991</v>
      </c>
    </row>
    <row r="232" spans="1:9" s="27" customFormat="1" ht="12.75" customHeight="1">
      <c r="A232" s="24">
        <v>5515000</v>
      </c>
      <c r="B232" s="46" t="s">
        <v>197</v>
      </c>
      <c r="C232" s="65">
        <v>366</v>
      </c>
      <c r="D232" s="57">
        <v>431</v>
      </c>
      <c r="E232" s="57">
        <v>217</v>
      </c>
      <c r="F232" s="81">
        <v>1014</v>
      </c>
      <c r="G232" s="78">
        <f t="shared" si="9"/>
        <v>36.094674556213015</v>
      </c>
      <c r="H232" s="36">
        <f t="shared" si="10"/>
        <v>42.504930966469431</v>
      </c>
      <c r="I232" s="35">
        <f t="shared" si="11"/>
        <v>21.400394477317555</v>
      </c>
    </row>
    <row r="233" spans="1:9" s="27" customFormat="1" ht="12.75" customHeight="1">
      <c r="A233" s="24"/>
      <c r="B233" s="46"/>
      <c r="C233" s="65"/>
      <c r="D233" s="57"/>
      <c r="E233" s="57"/>
      <c r="F233" s="81"/>
      <c r="G233" s="78"/>
      <c r="H233" s="36"/>
      <c r="I233" s="35"/>
    </row>
    <row r="234" spans="1:9" s="2" customFormat="1">
      <c r="A234" s="49">
        <v>5554000</v>
      </c>
      <c r="B234" s="62" t="s">
        <v>558</v>
      </c>
      <c r="C234" s="132">
        <v>542</v>
      </c>
      <c r="D234" s="133">
        <v>208</v>
      </c>
      <c r="E234" s="133">
        <v>91</v>
      </c>
      <c r="F234" s="134">
        <v>841</v>
      </c>
      <c r="G234" s="139">
        <f t="shared" si="9"/>
        <v>64.447086801426877</v>
      </c>
      <c r="H234" s="140">
        <f t="shared" si="10"/>
        <v>24.732461355529132</v>
      </c>
      <c r="I234" s="141">
        <f t="shared" si="11"/>
        <v>10.820451843043996</v>
      </c>
    </row>
    <row r="235" spans="1:9" s="27" customFormat="1" ht="12.75" customHeight="1">
      <c r="A235" s="24">
        <v>5554000</v>
      </c>
      <c r="B235" s="46" t="s">
        <v>198</v>
      </c>
      <c r="C235" s="65">
        <v>280</v>
      </c>
      <c r="D235" s="57">
        <v>101</v>
      </c>
      <c r="E235" s="57">
        <v>34</v>
      </c>
      <c r="F235" s="81">
        <v>415</v>
      </c>
      <c r="G235" s="78">
        <f t="shared" si="9"/>
        <v>67.46987951807229</v>
      </c>
      <c r="H235" s="36">
        <f t="shared" si="10"/>
        <v>24.337349397590362</v>
      </c>
      <c r="I235" s="35">
        <f t="shared" si="11"/>
        <v>8.19277108433735</v>
      </c>
    </row>
    <row r="236" spans="1:9" s="27" customFormat="1" ht="12.75" customHeight="1">
      <c r="A236" s="24">
        <v>5554004</v>
      </c>
      <c r="B236" s="46" t="s">
        <v>199</v>
      </c>
      <c r="C236" s="65">
        <v>60</v>
      </c>
      <c r="D236" s="57">
        <v>23</v>
      </c>
      <c r="E236" s="57">
        <v>4</v>
      </c>
      <c r="F236" s="81">
        <v>87</v>
      </c>
      <c r="G236" s="78">
        <f t="shared" si="9"/>
        <v>68.965517241379317</v>
      </c>
      <c r="H236" s="36">
        <f t="shared" si="10"/>
        <v>26.436781609195403</v>
      </c>
      <c r="I236" s="35">
        <f t="shared" si="11"/>
        <v>4.5977011494252871</v>
      </c>
    </row>
    <row r="237" spans="1:9" s="27" customFormat="1" ht="12.75" customHeight="1">
      <c r="A237" s="24">
        <v>5554008</v>
      </c>
      <c r="B237" s="46" t="s">
        <v>200</v>
      </c>
      <c r="C237" s="65">
        <v>99</v>
      </c>
      <c r="D237" s="57">
        <v>24</v>
      </c>
      <c r="E237" s="57">
        <v>32</v>
      </c>
      <c r="F237" s="81">
        <v>155</v>
      </c>
      <c r="G237" s="78">
        <f t="shared" si="9"/>
        <v>63.87096774193548</v>
      </c>
      <c r="H237" s="36">
        <f t="shared" si="10"/>
        <v>15.483870967741936</v>
      </c>
      <c r="I237" s="35">
        <f t="shared" si="11"/>
        <v>20.64516129032258</v>
      </c>
    </row>
    <row r="238" spans="1:9" s="27" customFormat="1" ht="12.75" customHeight="1">
      <c r="A238" s="24">
        <v>5554012</v>
      </c>
      <c r="B238" s="46" t="s">
        <v>201</v>
      </c>
      <c r="C238" s="65">
        <v>57</v>
      </c>
      <c r="D238" s="57">
        <v>27</v>
      </c>
      <c r="E238" s="57">
        <v>7</v>
      </c>
      <c r="F238" s="81">
        <v>91</v>
      </c>
      <c r="G238" s="78">
        <f t="shared" si="9"/>
        <v>62.637362637362635</v>
      </c>
      <c r="H238" s="36">
        <f t="shared" si="10"/>
        <v>29.670329670329672</v>
      </c>
      <c r="I238" s="35">
        <f t="shared" si="11"/>
        <v>7.6923076923076925</v>
      </c>
    </row>
    <row r="239" spans="1:9" s="27" customFormat="1" ht="12.75" customHeight="1">
      <c r="A239" s="24">
        <v>5554020</v>
      </c>
      <c r="B239" s="46" t="s">
        <v>202</v>
      </c>
      <c r="C239" s="65">
        <v>46</v>
      </c>
      <c r="D239" s="57">
        <v>33</v>
      </c>
      <c r="E239" s="57">
        <v>14</v>
      </c>
      <c r="F239" s="81">
        <v>93</v>
      </c>
      <c r="G239" s="78">
        <f t="shared" si="9"/>
        <v>49.462365591397848</v>
      </c>
      <c r="H239" s="36">
        <f t="shared" si="10"/>
        <v>35.483870967741936</v>
      </c>
      <c r="I239" s="35">
        <f t="shared" si="11"/>
        <v>15.053763440860216</v>
      </c>
    </row>
    <row r="240" spans="1:9" s="27" customFormat="1" ht="12.75" customHeight="1">
      <c r="A240" s="24"/>
      <c r="B240" s="46"/>
      <c r="C240" s="65"/>
      <c r="D240" s="57"/>
      <c r="E240" s="57"/>
      <c r="F240" s="81"/>
      <c r="G240" s="78"/>
      <c r="H240" s="36"/>
      <c r="I240" s="35"/>
    </row>
    <row r="241" spans="1:9" s="2" customFormat="1">
      <c r="A241" s="49">
        <v>5558000</v>
      </c>
      <c r="B241" s="62" t="s">
        <v>559</v>
      </c>
      <c r="C241" s="132">
        <v>222</v>
      </c>
      <c r="D241" s="133">
        <v>71</v>
      </c>
      <c r="E241" s="133">
        <v>26</v>
      </c>
      <c r="F241" s="134">
        <v>319</v>
      </c>
      <c r="G241" s="139">
        <f t="shared" si="9"/>
        <v>69.592476489028215</v>
      </c>
      <c r="H241" s="140">
        <f t="shared" si="10"/>
        <v>22.257053291536049</v>
      </c>
      <c r="I241" s="141">
        <f t="shared" si="11"/>
        <v>8.1504702194357375</v>
      </c>
    </row>
    <row r="242" spans="1:9" s="27" customFormat="1" ht="12.75" customHeight="1">
      <c r="A242" s="24">
        <v>5558000</v>
      </c>
      <c r="B242" s="46" t="s">
        <v>203</v>
      </c>
      <c r="C242" s="65">
        <v>95</v>
      </c>
      <c r="D242" s="57">
        <v>30</v>
      </c>
      <c r="E242" s="57">
        <v>12</v>
      </c>
      <c r="F242" s="81">
        <v>137</v>
      </c>
      <c r="G242" s="78">
        <f t="shared" si="9"/>
        <v>69.34306569343066</v>
      </c>
      <c r="H242" s="36">
        <f t="shared" si="10"/>
        <v>21.897810218978101</v>
      </c>
      <c r="I242" s="35">
        <f t="shared" si="11"/>
        <v>8.7591240875912408</v>
      </c>
    </row>
    <row r="243" spans="1:9" s="27" customFormat="1" ht="12.75" customHeight="1">
      <c r="A243" s="24">
        <v>5558012</v>
      </c>
      <c r="B243" s="46" t="s">
        <v>204</v>
      </c>
      <c r="C243" s="65">
        <v>26</v>
      </c>
      <c r="D243" s="57">
        <v>9</v>
      </c>
      <c r="E243" s="57">
        <v>3</v>
      </c>
      <c r="F243" s="81">
        <v>38</v>
      </c>
      <c r="G243" s="78">
        <f t="shared" si="9"/>
        <v>68.421052631578945</v>
      </c>
      <c r="H243" s="36">
        <f t="shared" si="10"/>
        <v>23.684210526315791</v>
      </c>
      <c r="I243" s="35">
        <f t="shared" si="11"/>
        <v>7.8947368421052628</v>
      </c>
    </row>
    <row r="244" spans="1:9" s="27" customFormat="1" ht="12.75" customHeight="1">
      <c r="A244" s="24">
        <v>5558016</v>
      </c>
      <c r="B244" s="34" t="s">
        <v>205</v>
      </c>
      <c r="C244" s="65">
        <v>101</v>
      </c>
      <c r="D244" s="57">
        <v>32</v>
      </c>
      <c r="E244" s="57">
        <v>11</v>
      </c>
      <c r="F244" s="81">
        <v>144</v>
      </c>
      <c r="G244" s="78">
        <f t="shared" si="9"/>
        <v>70.138888888888886</v>
      </c>
      <c r="H244" s="36">
        <f t="shared" si="10"/>
        <v>22.222222222222221</v>
      </c>
      <c r="I244" s="35">
        <f t="shared" si="11"/>
        <v>7.6388888888888893</v>
      </c>
    </row>
    <row r="245" spans="1:9" s="27" customFormat="1" ht="12.75" customHeight="1">
      <c r="A245" s="24"/>
      <c r="B245" s="46"/>
      <c r="C245" s="65"/>
      <c r="D245" s="57"/>
      <c r="E245" s="57"/>
      <c r="F245" s="81"/>
      <c r="G245" s="78"/>
      <c r="H245" s="36"/>
      <c r="I245" s="35"/>
    </row>
    <row r="246" spans="1:9" s="2" customFormat="1">
      <c r="A246" s="49">
        <v>5562000</v>
      </c>
      <c r="B246" s="62" t="s">
        <v>560</v>
      </c>
      <c r="C246" s="132">
        <v>531</v>
      </c>
      <c r="D246" s="133">
        <v>415</v>
      </c>
      <c r="E246" s="133">
        <v>125</v>
      </c>
      <c r="F246" s="134">
        <v>1071</v>
      </c>
      <c r="G246" s="139">
        <f t="shared" si="9"/>
        <v>49.579831932773111</v>
      </c>
      <c r="H246" s="140">
        <f t="shared" si="10"/>
        <v>38.748832866479923</v>
      </c>
      <c r="I246" s="141">
        <f t="shared" si="11"/>
        <v>11.671335200746965</v>
      </c>
    </row>
    <row r="247" spans="1:9" s="27" customFormat="1" ht="12.75" customHeight="1">
      <c r="A247" s="24">
        <v>5562004</v>
      </c>
      <c r="B247" s="46" t="s">
        <v>206</v>
      </c>
      <c r="C247" s="65">
        <v>54</v>
      </c>
      <c r="D247" s="57">
        <v>21</v>
      </c>
      <c r="E247" s="57">
        <v>23</v>
      </c>
      <c r="F247" s="81">
        <v>98</v>
      </c>
      <c r="G247" s="78">
        <f t="shared" si="9"/>
        <v>55.102040816326529</v>
      </c>
      <c r="H247" s="36">
        <f t="shared" si="10"/>
        <v>21.428571428571427</v>
      </c>
      <c r="I247" s="35">
        <f t="shared" si="11"/>
        <v>23.469387755102041</v>
      </c>
    </row>
    <row r="248" spans="1:9" s="27" customFormat="1" ht="12.75" customHeight="1">
      <c r="A248" s="24">
        <v>5562008</v>
      </c>
      <c r="B248" s="46" t="s">
        <v>207</v>
      </c>
      <c r="C248" s="65" t="s">
        <v>601</v>
      </c>
      <c r="D248" s="57" t="s">
        <v>601</v>
      </c>
      <c r="E248" s="57" t="s">
        <v>601</v>
      </c>
      <c r="F248" s="81">
        <v>46</v>
      </c>
      <c r="G248" s="78" t="s">
        <v>608</v>
      </c>
      <c r="H248" s="36" t="s">
        <v>608</v>
      </c>
      <c r="I248" s="35" t="s">
        <v>608</v>
      </c>
    </row>
    <row r="249" spans="1:9" s="27" customFormat="1" ht="12.75" customHeight="1">
      <c r="A249" s="24">
        <v>5562012</v>
      </c>
      <c r="B249" s="46" t="s">
        <v>208</v>
      </c>
      <c r="C249" s="65">
        <v>72</v>
      </c>
      <c r="D249" s="57">
        <v>46</v>
      </c>
      <c r="E249" s="57">
        <v>12</v>
      </c>
      <c r="F249" s="81">
        <v>130</v>
      </c>
      <c r="G249" s="78">
        <f t="shared" si="9"/>
        <v>55.384615384615387</v>
      </c>
      <c r="H249" s="36">
        <f t="shared" si="10"/>
        <v>35.384615384615387</v>
      </c>
      <c r="I249" s="35">
        <f t="shared" si="11"/>
        <v>9.2307692307692299</v>
      </c>
    </row>
    <row r="250" spans="1:9" s="27" customFormat="1" ht="12.75" customHeight="1">
      <c r="A250" s="24">
        <v>5562014</v>
      </c>
      <c r="B250" s="46" t="s">
        <v>209</v>
      </c>
      <c r="C250" s="65">
        <v>62</v>
      </c>
      <c r="D250" s="57">
        <v>32</v>
      </c>
      <c r="E250" s="57">
        <v>12</v>
      </c>
      <c r="F250" s="81">
        <v>106</v>
      </c>
      <c r="G250" s="78">
        <f t="shared" si="9"/>
        <v>58.490566037735846</v>
      </c>
      <c r="H250" s="36">
        <f t="shared" si="10"/>
        <v>30.188679245283019</v>
      </c>
      <c r="I250" s="35">
        <f t="shared" si="11"/>
        <v>11.320754716981131</v>
      </c>
    </row>
    <row r="251" spans="1:9" s="27" customFormat="1" ht="12.75" customHeight="1">
      <c r="A251" s="24">
        <v>5562016</v>
      </c>
      <c r="B251" s="46" t="s">
        <v>210</v>
      </c>
      <c r="C251" s="65">
        <v>82</v>
      </c>
      <c r="D251" s="57">
        <v>96</v>
      </c>
      <c r="E251" s="57">
        <v>12</v>
      </c>
      <c r="F251" s="81">
        <v>190</v>
      </c>
      <c r="G251" s="78">
        <f t="shared" si="9"/>
        <v>43.157894736842103</v>
      </c>
      <c r="H251" s="36">
        <f t="shared" si="10"/>
        <v>50.526315789473685</v>
      </c>
      <c r="I251" s="35">
        <f t="shared" si="11"/>
        <v>6.3157894736842106</v>
      </c>
    </row>
    <row r="252" spans="1:9" s="27" customFormat="1" ht="12.75" customHeight="1">
      <c r="A252" s="24">
        <v>5562020</v>
      </c>
      <c r="B252" s="46" t="s">
        <v>211</v>
      </c>
      <c r="C252" s="65">
        <v>34</v>
      </c>
      <c r="D252" s="57">
        <v>42</v>
      </c>
      <c r="E252" s="57">
        <v>15</v>
      </c>
      <c r="F252" s="81">
        <v>91</v>
      </c>
      <c r="G252" s="78">
        <f t="shared" si="9"/>
        <v>37.362637362637365</v>
      </c>
      <c r="H252" s="36">
        <f t="shared" si="10"/>
        <v>46.153846153846153</v>
      </c>
      <c r="I252" s="35">
        <f t="shared" si="11"/>
        <v>16.483516483516482</v>
      </c>
    </row>
    <row r="253" spans="1:9" s="27" customFormat="1" ht="12.75" customHeight="1">
      <c r="A253" s="24">
        <v>5562024</v>
      </c>
      <c r="B253" s="46" t="s">
        <v>212</v>
      </c>
      <c r="C253" s="65">
        <v>41</v>
      </c>
      <c r="D253" s="57">
        <v>47</v>
      </c>
      <c r="E253" s="57">
        <v>26</v>
      </c>
      <c r="F253" s="81">
        <v>114</v>
      </c>
      <c r="G253" s="78">
        <f t="shared" si="9"/>
        <v>35.964912280701753</v>
      </c>
      <c r="H253" s="36">
        <f t="shared" si="10"/>
        <v>41.228070175438596</v>
      </c>
      <c r="I253" s="35">
        <f t="shared" si="11"/>
        <v>22.807017543859651</v>
      </c>
    </row>
    <row r="254" spans="1:9" s="27" customFormat="1" ht="12.75" customHeight="1">
      <c r="A254" s="24">
        <v>5562028</v>
      </c>
      <c r="B254" s="46" t="s">
        <v>213</v>
      </c>
      <c r="C254" s="65" t="s">
        <v>601</v>
      </c>
      <c r="D254" s="57" t="s">
        <v>601</v>
      </c>
      <c r="E254" s="57" t="s">
        <v>601</v>
      </c>
      <c r="F254" s="81">
        <v>29</v>
      </c>
      <c r="G254" s="78" t="s">
        <v>608</v>
      </c>
      <c r="H254" s="36" t="s">
        <v>608</v>
      </c>
      <c r="I254" s="35" t="s">
        <v>608</v>
      </c>
    </row>
    <row r="255" spans="1:9" s="27" customFormat="1" ht="12.75" customHeight="1">
      <c r="A255" s="24">
        <v>5562032</v>
      </c>
      <c r="B255" s="46" t="s">
        <v>214</v>
      </c>
      <c r="C255" s="65">
        <v>108</v>
      </c>
      <c r="D255" s="57">
        <v>89</v>
      </c>
      <c r="E255" s="57">
        <v>15</v>
      </c>
      <c r="F255" s="81">
        <v>212</v>
      </c>
      <c r="G255" s="78">
        <f t="shared" si="9"/>
        <v>50.943396226415096</v>
      </c>
      <c r="H255" s="36">
        <f t="shared" si="10"/>
        <v>41.981132075471699</v>
      </c>
      <c r="I255" s="35">
        <f t="shared" si="11"/>
        <v>7.0754716981132075</v>
      </c>
    </row>
    <row r="256" spans="1:9" s="27" customFormat="1" ht="12.75" customHeight="1">
      <c r="A256" s="24">
        <v>5562036</v>
      </c>
      <c r="B256" s="46" t="s">
        <v>215</v>
      </c>
      <c r="C256" s="65">
        <v>23</v>
      </c>
      <c r="D256" s="57">
        <v>26</v>
      </c>
      <c r="E256" s="57">
        <v>6</v>
      </c>
      <c r="F256" s="81">
        <v>55</v>
      </c>
      <c r="G256" s="78">
        <f t="shared" si="9"/>
        <v>41.81818181818182</v>
      </c>
      <c r="H256" s="36">
        <f t="shared" si="10"/>
        <v>47.272727272727273</v>
      </c>
      <c r="I256" s="35">
        <f t="shared" si="11"/>
        <v>10.909090909090908</v>
      </c>
    </row>
    <row r="257" spans="1:9" s="27" customFormat="1" ht="12.75" customHeight="1">
      <c r="A257" s="24"/>
      <c r="B257" s="46"/>
      <c r="C257" s="65"/>
      <c r="D257" s="57"/>
      <c r="E257" s="57"/>
      <c r="F257" s="81"/>
      <c r="G257" s="78"/>
      <c r="H257" s="36"/>
      <c r="I257" s="35"/>
    </row>
    <row r="258" spans="1:9" s="2" customFormat="1">
      <c r="A258" s="49">
        <v>5566000</v>
      </c>
      <c r="B258" s="62" t="s">
        <v>561</v>
      </c>
      <c r="C258" s="132">
        <v>836</v>
      </c>
      <c r="D258" s="133">
        <v>440</v>
      </c>
      <c r="E258" s="133">
        <v>169</v>
      </c>
      <c r="F258" s="134">
        <v>1445</v>
      </c>
      <c r="G258" s="139">
        <f t="shared" si="9"/>
        <v>57.854671280276818</v>
      </c>
      <c r="H258" s="140">
        <f t="shared" si="10"/>
        <v>30.449826989619378</v>
      </c>
      <c r="I258" s="141">
        <f t="shared" si="11"/>
        <v>11.695501730103807</v>
      </c>
    </row>
    <row r="259" spans="1:9" s="27" customFormat="1" ht="12.75" customHeight="1">
      <c r="A259" s="24">
        <v>5566000</v>
      </c>
      <c r="B259" s="46" t="s">
        <v>216</v>
      </c>
      <c r="C259" s="65">
        <v>425</v>
      </c>
      <c r="D259" s="57">
        <v>214</v>
      </c>
      <c r="E259" s="57">
        <v>78</v>
      </c>
      <c r="F259" s="81">
        <v>717</v>
      </c>
      <c r="G259" s="78">
        <f t="shared" si="9"/>
        <v>59.274755927475596</v>
      </c>
      <c r="H259" s="36">
        <f t="shared" si="10"/>
        <v>29.846582984658298</v>
      </c>
      <c r="I259" s="35">
        <f t="shared" si="11"/>
        <v>10.878661087866108</v>
      </c>
    </row>
    <row r="260" spans="1:9" s="27" customFormat="1" ht="12.75" customHeight="1">
      <c r="A260" s="24">
        <v>5566008</v>
      </c>
      <c r="B260" s="46" t="s">
        <v>217</v>
      </c>
      <c r="C260" s="65">
        <v>62</v>
      </c>
      <c r="D260" s="57">
        <v>46</v>
      </c>
      <c r="E260" s="57">
        <v>13</v>
      </c>
      <c r="F260" s="81">
        <v>121</v>
      </c>
      <c r="G260" s="78">
        <f t="shared" si="9"/>
        <v>51.239669421487605</v>
      </c>
      <c r="H260" s="36">
        <f t="shared" si="10"/>
        <v>38.016528925619838</v>
      </c>
      <c r="I260" s="35">
        <f t="shared" si="11"/>
        <v>10.743801652892563</v>
      </c>
    </row>
    <row r="261" spans="1:9" s="27" customFormat="1" ht="12.75" customHeight="1">
      <c r="A261" s="24">
        <v>5566012</v>
      </c>
      <c r="B261" s="46" t="s">
        <v>218</v>
      </c>
      <c r="C261" s="65">
        <v>88</v>
      </c>
      <c r="D261" s="57">
        <v>62</v>
      </c>
      <c r="E261" s="57">
        <v>22</v>
      </c>
      <c r="F261" s="81">
        <v>172</v>
      </c>
      <c r="G261" s="78">
        <f t="shared" si="9"/>
        <v>51.162790697674417</v>
      </c>
      <c r="H261" s="36">
        <f t="shared" si="10"/>
        <v>36.046511627906973</v>
      </c>
      <c r="I261" s="35">
        <f t="shared" si="11"/>
        <v>12.790697674418604</v>
      </c>
    </row>
    <row r="262" spans="1:9" s="27" customFormat="1" ht="12.75" customHeight="1">
      <c r="A262" s="24">
        <v>5566028</v>
      </c>
      <c r="B262" s="46" t="s">
        <v>219</v>
      </c>
      <c r="C262" s="65">
        <v>92</v>
      </c>
      <c r="D262" s="57">
        <v>67</v>
      </c>
      <c r="E262" s="57">
        <v>31</v>
      </c>
      <c r="F262" s="81">
        <v>190</v>
      </c>
      <c r="G262" s="78">
        <f t="shared" si="9"/>
        <v>48.421052631578945</v>
      </c>
      <c r="H262" s="36">
        <f t="shared" si="10"/>
        <v>35.263157894736842</v>
      </c>
      <c r="I262" s="35">
        <f t="shared" si="11"/>
        <v>16.315789473684209</v>
      </c>
    </row>
    <row r="263" spans="1:9" s="27" customFormat="1" ht="12.75" customHeight="1">
      <c r="A263" s="24">
        <v>5566076</v>
      </c>
      <c r="B263" s="46" t="s">
        <v>220</v>
      </c>
      <c r="C263" s="65">
        <v>169</v>
      </c>
      <c r="D263" s="57">
        <v>51</v>
      </c>
      <c r="E263" s="57">
        <v>25</v>
      </c>
      <c r="F263" s="81">
        <v>245</v>
      </c>
      <c r="G263" s="78">
        <f t="shared" ref="G263:G326" si="12">C263*100/F263</f>
        <v>68.979591836734699</v>
      </c>
      <c r="H263" s="36">
        <f t="shared" ref="H263:H326" si="13">D263*100/F263</f>
        <v>20.816326530612244</v>
      </c>
      <c r="I263" s="35">
        <f t="shared" ref="I263:I326" si="14">E263*100/F263</f>
        <v>10.204081632653061</v>
      </c>
    </row>
    <row r="264" spans="1:9" s="27" customFormat="1" ht="12.75" customHeight="1">
      <c r="A264" s="24"/>
      <c r="B264" s="46"/>
      <c r="C264" s="65"/>
      <c r="D264" s="57"/>
      <c r="E264" s="57"/>
      <c r="F264" s="81"/>
      <c r="G264" s="78"/>
      <c r="H264" s="36"/>
      <c r="I264" s="35"/>
    </row>
    <row r="265" spans="1:9" s="2" customFormat="1">
      <c r="A265" s="49">
        <v>5570000</v>
      </c>
      <c r="B265" s="62" t="s">
        <v>562</v>
      </c>
      <c r="C265" s="132">
        <v>396</v>
      </c>
      <c r="D265" s="133">
        <v>181</v>
      </c>
      <c r="E265" s="133">
        <v>58</v>
      </c>
      <c r="F265" s="134">
        <v>635</v>
      </c>
      <c r="G265" s="139">
        <f t="shared" si="12"/>
        <v>62.362204724409452</v>
      </c>
      <c r="H265" s="140">
        <f t="shared" si="13"/>
        <v>28.503937007874015</v>
      </c>
      <c r="I265" s="141">
        <f t="shared" si="14"/>
        <v>9.1338582677165352</v>
      </c>
    </row>
    <row r="266" spans="1:9" s="27" customFormat="1" ht="12.75" customHeight="1">
      <c r="A266" s="24">
        <v>5570000</v>
      </c>
      <c r="B266" s="46" t="s">
        <v>221</v>
      </c>
      <c r="C266" s="65">
        <v>274</v>
      </c>
      <c r="D266" s="57">
        <v>93</v>
      </c>
      <c r="E266" s="57">
        <v>26</v>
      </c>
      <c r="F266" s="81">
        <v>393</v>
      </c>
      <c r="G266" s="78">
        <f t="shared" si="12"/>
        <v>69.720101781170484</v>
      </c>
      <c r="H266" s="36">
        <f t="shared" si="13"/>
        <v>23.664122137404579</v>
      </c>
      <c r="I266" s="35">
        <f t="shared" si="14"/>
        <v>6.6157760814249365</v>
      </c>
    </row>
    <row r="267" spans="1:9" s="27" customFormat="1" ht="12.75" customHeight="1">
      <c r="A267" s="24">
        <v>5570004</v>
      </c>
      <c r="B267" s="46" t="s">
        <v>222</v>
      </c>
      <c r="C267" s="65">
        <v>25</v>
      </c>
      <c r="D267" s="57">
        <v>20</v>
      </c>
      <c r="E267" s="57">
        <v>12</v>
      </c>
      <c r="F267" s="81">
        <v>57</v>
      </c>
      <c r="G267" s="78">
        <f t="shared" si="12"/>
        <v>43.859649122807021</v>
      </c>
      <c r="H267" s="36">
        <f t="shared" si="13"/>
        <v>35.087719298245617</v>
      </c>
      <c r="I267" s="35">
        <f t="shared" si="14"/>
        <v>21.05263157894737</v>
      </c>
    </row>
    <row r="268" spans="1:9" s="27" customFormat="1" ht="12.75" customHeight="1">
      <c r="A268" s="24">
        <v>5570008</v>
      </c>
      <c r="B268" s="46" t="s">
        <v>223</v>
      </c>
      <c r="C268" s="65">
        <v>45</v>
      </c>
      <c r="D268" s="57">
        <v>44</v>
      </c>
      <c r="E268" s="57">
        <v>15</v>
      </c>
      <c r="F268" s="81">
        <v>104</v>
      </c>
      <c r="G268" s="78">
        <f t="shared" si="12"/>
        <v>43.269230769230766</v>
      </c>
      <c r="H268" s="36">
        <f t="shared" si="13"/>
        <v>42.307692307692307</v>
      </c>
      <c r="I268" s="35">
        <f t="shared" si="14"/>
        <v>14.423076923076923</v>
      </c>
    </row>
    <row r="269" spans="1:9" s="27" customFormat="1" ht="12.75" customHeight="1">
      <c r="A269" s="24">
        <v>5570028</v>
      </c>
      <c r="B269" s="46" t="s">
        <v>224</v>
      </c>
      <c r="C269" s="65">
        <v>52</v>
      </c>
      <c r="D269" s="57">
        <v>24</v>
      </c>
      <c r="E269" s="57">
        <v>5</v>
      </c>
      <c r="F269" s="81">
        <v>81</v>
      </c>
      <c r="G269" s="78">
        <f t="shared" si="12"/>
        <v>64.197530864197532</v>
      </c>
      <c r="H269" s="36">
        <f t="shared" si="13"/>
        <v>29.62962962962963</v>
      </c>
      <c r="I269" s="35">
        <f t="shared" si="14"/>
        <v>6.1728395061728394</v>
      </c>
    </row>
    <row r="270" spans="1:9" s="27" customFormat="1" ht="12.75" customHeight="1">
      <c r="A270" s="24"/>
      <c r="B270" s="46"/>
      <c r="C270" s="65"/>
      <c r="D270" s="57"/>
      <c r="E270" s="57"/>
      <c r="F270" s="81"/>
      <c r="G270" s="78"/>
      <c r="H270" s="36"/>
      <c r="I270" s="35"/>
    </row>
    <row r="271" spans="1:9" s="27" customFormat="1" ht="12.75" customHeight="1">
      <c r="A271" s="24">
        <v>5711000</v>
      </c>
      <c r="B271" s="46" t="s">
        <v>225</v>
      </c>
      <c r="C271" s="65">
        <v>245</v>
      </c>
      <c r="D271" s="57">
        <v>329</v>
      </c>
      <c r="E271" s="57">
        <v>144</v>
      </c>
      <c r="F271" s="81">
        <v>718</v>
      </c>
      <c r="G271" s="78">
        <f t="shared" si="12"/>
        <v>34.122562674094709</v>
      </c>
      <c r="H271" s="36">
        <f t="shared" si="13"/>
        <v>45.82172701949861</v>
      </c>
      <c r="I271" s="35">
        <f t="shared" si="14"/>
        <v>20.055710306406684</v>
      </c>
    </row>
    <row r="272" spans="1:9" s="27" customFormat="1" ht="12.75" customHeight="1">
      <c r="A272" s="24"/>
      <c r="B272" s="46"/>
      <c r="C272" s="65"/>
      <c r="D272" s="57"/>
      <c r="E272" s="57"/>
      <c r="F272" s="81"/>
      <c r="G272" s="78"/>
      <c r="H272" s="36"/>
      <c r="I272" s="35"/>
    </row>
    <row r="273" spans="1:9" s="2" customFormat="1">
      <c r="A273" s="49">
        <v>5754000</v>
      </c>
      <c r="B273" s="62" t="s">
        <v>563</v>
      </c>
      <c r="C273" s="132">
        <v>499</v>
      </c>
      <c r="D273" s="133">
        <v>255</v>
      </c>
      <c r="E273" s="133">
        <v>110</v>
      </c>
      <c r="F273" s="134">
        <v>864</v>
      </c>
      <c r="G273" s="139">
        <f t="shared" si="12"/>
        <v>57.754629629629626</v>
      </c>
      <c r="H273" s="140">
        <f t="shared" si="13"/>
        <v>29.513888888888889</v>
      </c>
      <c r="I273" s="141">
        <f t="shared" si="14"/>
        <v>12.731481481481481</v>
      </c>
    </row>
    <row r="274" spans="1:9" s="27" customFormat="1" ht="12.75" customHeight="1">
      <c r="A274" s="24">
        <v>5754000</v>
      </c>
      <c r="B274" s="46" t="s">
        <v>226</v>
      </c>
      <c r="C274" s="65">
        <v>279</v>
      </c>
      <c r="D274" s="57">
        <v>98</v>
      </c>
      <c r="E274" s="57">
        <v>49</v>
      </c>
      <c r="F274" s="81">
        <v>426</v>
      </c>
      <c r="G274" s="78">
        <f t="shared" si="12"/>
        <v>65.492957746478879</v>
      </c>
      <c r="H274" s="36">
        <f t="shared" si="13"/>
        <v>23.004694835680752</v>
      </c>
      <c r="I274" s="35">
        <f t="shared" si="14"/>
        <v>11.502347417840376</v>
      </c>
    </row>
    <row r="275" spans="1:9" s="27" customFormat="1" ht="12.75" customHeight="1">
      <c r="A275" s="24">
        <v>5754008</v>
      </c>
      <c r="B275" s="46" t="s">
        <v>227</v>
      </c>
      <c r="C275" s="65">
        <v>89</v>
      </c>
      <c r="D275" s="57">
        <v>101</v>
      </c>
      <c r="E275" s="57">
        <v>47</v>
      </c>
      <c r="F275" s="81">
        <v>237</v>
      </c>
      <c r="G275" s="78">
        <f t="shared" si="12"/>
        <v>37.552742616033754</v>
      </c>
      <c r="H275" s="36">
        <f t="shared" si="13"/>
        <v>42.616033755274259</v>
      </c>
      <c r="I275" s="35">
        <f t="shared" si="14"/>
        <v>19.831223628691983</v>
      </c>
    </row>
    <row r="276" spans="1:9" s="27" customFormat="1" ht="12.75" customHeight="1">
      <c r="A276" s="24">
        <v>5754028</v>
      </c>
      <c r="B276" s="46" t="s">
        <v>25</v>
      </c>
      <c r="C276" s="65">
        <v>99</v>
      </c>
      <c r="D276" s="57">
        <v>23</v>
      </c>
      <c r="E276" s="57">
        <v>6</v>
      </c>
      <c r="F276" s="81">
        <v>128</v>
      </c>
      <c r="G276" s="78">
        <f t="shared" si="12"/>
        <v>77.34375</v>
      </c>
      <c r="H276" s="36">
        <f t="shared" si="13"/>
        <v>17.96875</v>
      </c>
      <c r="I276" s="35">
        <f t="shared" si="14"/>
        <v>4.6875</v>
      </c>
    </row>
    <row r="277" spans="1:9" s="27" customFormat="1" ht="12.75" customHeight="1">
      <c r="A277" s="24">
        <v>5754044</v>
      </c>
      <c r="B277" s="46" t="s">
        <v>26</v>
      </c>
      <c r="C277" s="65">
        <v>32</v>
      </c>
      <c r="D277" s="57">
        <v>33</v>
      </c>
      <c r="E277" s="57">
        <v>8</v>
      </c>
      <c r="F277" s="81">
        <v>73</v>
      </c>
      <c r="G277" s="78">
        <f t="shared" si="12"/>
        <v>43.835616438356162</v>
      </c>
      <c r="H277" s="36">
        <f t="shared" si="13"/>
        <v>45.205479452054796</v>
      </c>
      <c r="I277" s="35">
        <f t="shared" si="14"/>
        <v>10.95890410958904</v>
      </c>
    </row>
    <row r="278" spans="1:9" s="27" customFormat="1" ht="12.75" customHeight="1">
      <c r="A278" s="24"/>
      <c r="B278" s="46"/>
      <c r="C278" s="65"/>
      <c r="D278" s="57"/>
      <c r="E278" s="57"/>
      <c r="F278" s="81"/>
      <c r="G278" s="78"/>
      <c r="H278" s="36"/>
      <c r="I278" s="35"/>
    </row>
    <row r="279" spans="1:9" s="2" customFormat="1">
      <c r="A279" s="49">
        <v>5758000</v>
      </c>
      <c r="B279" s="62" t="s">
        <v>564</v>
      </c>
      <c r="C279" s="132">
        <v>343</v>
      </c>
      <c r="D279" s="133">
        <v>218</v>
      </c>
      <c r="E279" s="133">
        <v>105</v>
      </c>
      <c r="F279" s="134">
        <v>666</v>
      </c>
      <c r="G279" s="139">
        <f t="shared" si="12"/>
        <v>51.501501501501501</v>
      </c>
      <c r="H279" s="140">
        <f t="shared" si="13"/>
        <v>32.732732732732735</v>
      </c>
      <c r="I279" s="141">
        <f t="shared" si="14"/>
        <v>15.765765765765765</v>
      </c>
    </row>
    <row r="280" spans="1:9" s="27" customFormat="1" ht="12.75" customHeight="1">
      <c r="A280" s="24">
        <v>5758000</v>
      </c>
      <c r="B280" s="46" t="s">
        <v>228</v>
      </c>
      <c r="C280" s="65">
        <v>146</v>
      </c>
      <c r="D280" s="57">
        <v>114</v>
      </c>
      <c r="E280" s="57">
        <v>32</v>
      </c>
      <c r="F280" s="81">
        <v>292</v>
      </c>
      <c r="G280" s="78">
        <f t="shared" si="12"/>
        <v>50</v>
      </c>
      <c r="H280" s="36">
        <f t="shared" si="13"/>
        <v>39.041095890410958</v>
      </c>
      <c r="I280" s="35">
        <f t="shared" si="14"/>
        <v>10.95890410958904</v>
      </c>
    </row>
    <row r="281" spans="1:9" s="27" customFormat="1" ht="12.75" customHeight="1">
      <c r="A281" s="24">
        <v>5758004</v>
      </c>
      <c r="B281" s="46" t="s">
        <v>229</v>
      </c>
      <c r="C281" s="65">
        <v>59</v>
      </c>
      <c r="D281" s="57">
        <v>35</v>
      </c>
      <c r="E281" s="57">
        <v>22</v>
      </c>
      <c r="F281" s="81">
        <v>116</v>
      </c>
      <c r="G281" s="78">
        <f t="shared" si="12"/>
        <v>50.862068965517238</v>
      </c>
      <c r="H281" s="36">
        <f t="shared" si="13"/>
        <v>30.172413793103448</v>
      </c>
      <c r="I281" s="35">
        <f t="shared" si="14"/>
        <v>18.96551724137931</v>
      </c>
    </row>
    <row r="282" spans="1:9" s="27" customFormat="1" ht="12.75" customHeight="1">
      <c r="A282" s="24">
        <v>5758012</v>
      </c>
      <c r="B282" s="46" t="s">
        <v>230</v>
      </c>
      <c r="C282" s="65">
        <v>96</v>
      </c>
      <c r="D282" s="57">
        <v>54</v>
      </c>
      <c r="E282" s="57">
        <v>20</v>
      </c>
      <c r="F282" s="81">
        <v>170</v>
      </c>
      <c r="G282" s="78">
        <f t="shared" si="12"/>
        <v>56.470588235294116</v>
      </c>
      <c r="H282" s="36">
        <f t="shared" si="13"/>
        <v>31.764705882352942</v>
      </c>
      <c r="I282" s="35">
        <f t="shared" si="14"/>
        <v>11.764705882352942</v>
      </c>
    </row>
    <row r="283" spans="1:9" s="27" customFormat="1" ht="12.75" customHeight="1">
      <c r="A283" s="24">
        <v>5758024</v>
      </c>
      <c r="B283" s="46" t="s">
        <v>231</v>
      </c>
      <c r="C283" s="65">
        <v>42</v>
      </c>
      <c r="D283" s="57">
        <v>15</v>
      </c>
      <c r="E283" s="57">
        <v>31</v>
      </c>
      <c r="F283" s="81">
        <v>88</v>
      </c>
      <c r="G283" s="78">
        <f t="shared" si="12"/>
        <v>47.727272727272727</v>
      </c>
      <c r="H283" s="36">
        <f t="shared" si="13"/>
        <v>17.045454545454547</v>
      </c>
      <c r="I283" s="35">
        <f t="shared" si="14"/>
        <v>35.227272727272727</v>
      </c>
    </row>
    <row r="284" spans="1:9" s="27" customFormat="1" ht="12.75" customHeight="1">
      <c r="A284" s="24"/>
      <c r="B284" s="46"/>
      <c r="C284" s="65"/>
      <c r="D284" s="57"/>
      <c r="E284" s="57"/>
      <c r="F284" s="81"/>
      <c r="G284" s="78"/>
      <c r="H284" s="36"/>
      <c r="I284" s="35"/>
    </row>
    <row r="285" spans="1:9" s="27" customFormat="1" ht="12.75" customHeight="1">
      <c r="A285" s="24">
        <v>5762000</v>
      </c>
      <c r="B285" s="46" t="s">
        <v>232</v>
      </c>
      <c r="C285" s="65">
        <v>58</v>
      </c>
      <c r="D285" s="57">
        <v>75</v>
      </c>
      <c r="E285" s="57">
        <v>75</v>
      </c>
      <c r="F285" s="81">
        <v>208</v>
      </c>
      <c r="G285" s="78">
        <f t="shared" si="12"/>
        <v>27.884615384615383</v>
      </c>
      <c r="H285" s="36">
        <f t="shared" si="13"/>
        <v>36.057692307692307</v>
      </c>
      <c r="I285" s="35">
        <f t="shared" si="14"/>
        <v>36.057692307692307</v>
      </c>
    </row>
    <row r="286" spans="1:9" s="27" customFormat="1" ht="12.75" customHeight="1">
      <c r="A286" s="24"/>
      <c r="B286" s="46"/>
      <c r="C286" s="65"/>
      <c r="D286" s="57"/>
      <c r="E286" s="57"/>
      <c r="F286" s="81"/>
      <c r="G286" s="78"/>
      <c r="H286" s="36"/>
      <c r="I286" s="35"/>
    </row>
    <row r="287" spans="1:9" s="2" customFormat="1">
      <c r="A287" s="49">
        <v>5766000</v>
      </c>
      <c r="B287" s="62" t="s">
        <v>565</v>
      </c>
      <c r="C287" s="132">
        <v>293</v>
      </c>
      <c r="D287" s="133">
        <v>156</v>
      </c>
      <c r="E287" s="133">
        <v>72</v>
      </c>
      <c r="F287" s="134">
        <v>521</v>
      </c>
      <c r="G287" s="139">
        <f t="shared" si="12"/>
        <v>56.23800383877159</v>
      </c>
      <c r="H287" s="140">
        <f t="shared" si="13"/>
        <v>29.942418426103647</v>
      </c>
      <c r="I287" s="141">
        <f t="shared" si="14"/>
        <v>13.81957773512476</v>
      </c>
    </row>
    <row r="288" spans="1:9" s="27" customFormat="1" ht="12.75" customHeight="1">
      <c r="A288" s="24">
        <v>5766000</v>
      </c>
      <c r="B288" s="46" t="s">
        <v>233</v>
      </c>
      <c r="C288" s="65">
        <v>119</v>
      </c>
      <c r="D288" s="57">
        <v>36</v>
      </c>
      <c r="E288" s="57">
        <v>24</v>
      </c>
      <c r="F288" s="81">
        <v>179</v>
      </c>
      <c r="G288" s="78">
        <f t="shared" si="12"/>
        <v>66.480446927374302</v>
      </c>
      <c r="H288" s="36">
        <f t="shared" si="13"/>
        <v>20.11173184357542</v>
      </c>
      <c r="I288" s="35">
        <f t="shared" si="14"/>
        <v>13.407821229050279</v>
      </c>
    </row>
    <row r="289" spans="1:9" s="27" customFormat="1" ht="12.75" customHeight="1">
      <c r="A289" s="24">
        <v>5766008</v>
      </c>
      <c r="B289" s="46" t="s">
        <v>234</v>
      </c>
      <c r="C289" s="65">
        <v>57</v>
      </c>
      <c r="D289" s="57">
        <v>59</v>
      </c>
      <c r="E289" s="57">
        <v>21</v>
      </c>
      <c r="F289" s="81">
        <v>137</v>
      </c>
      <c r="G289" s="78">
        <f t="shared" si="12"/>
        <v>41.605839416058394</v>
      </c>
      <c r="H289" s="36">
        <f t="shared" si="13"/>
        <v>43.065693430656935</v>
      </c>
      <c r="I289" s="35">
        <f t="shared" si="14"/>
        <v>15.328467153284672</v>
      </c>
    </row>
    <row r="290" spans="1:9" s="27" customFormat="1" ht="12.75" customHeight="1">
      <c r="A290" s="24">
        <v>5766020</v>
      </c>
      <c r="B290" s="46" t="s">
        <v>235</v>
      </c>
      <c r="C290" s="65">
        <v>66</v>
      </c>
      <c r="D290" s="57">
        <v>18</v>
      </c>
      <c r="E290" s="57">
        <v>13</v>
      </c>
      <c r="F290" s="81">
        <v>97</v>
      </c>
      <c r="G290" s="78">
        <f t="shared" si="12"/>
        <v>68.041237113402062</v>
      </c>
      <c r="H290" s="36">
        <f t="shared" si="13"/>
        <v>18.556701030927837</v>
      </c>
      <c r="I290" s="35">
        <f t="shared" si="14"/>
        <v>13.402061855670103</v>
      </c>
    </row>
    <row r="291" spans="1:9" s="27" customFormat="1" ht="12.75" customHeight="1">
      <c r="A291" s="24">
        <v>5766040</v>
      </c>
      <c r="B291" s="46" t="s">
        <v>236</v>
      </c>
      <c r="C291" s="65">
        <v>23</v>
      </c>
      <c r="D291" s="57">
        <v>25</v>
      </c>
      <c r="E291" s="57">
        <v>8</v>
      </c>
      <c r="F291" s="81">
        <v>56</v>
      </c>
      <c r="G291" s="78">
        <f t="shared" si="12"/>
        <v>41.071428571428569</v>
      </c>
      <c r="H291" s="36">
        <f t="shared" si="13"/>
        <v>44.642857142857146</v>
      </c>
      <c r="I291" s="35">
        <f t="shared" si="14"/>
        <v>14.285714285714286</v>
      </c>
    </row>
    <row r="292" spans="1:9" s="27" customFormat="1" ht="12.75" customHeight="1">
      <c r="A292" s="24">
        <v>5766044</v>
      </c>
      <c r="B292" s="46" t="s">
        <v>237</v>
      </c>
      <c r="C292" s="65">
        <v>28</v>
      </c>
      <c r="D292" s="57">
        <v>18</v>
      </c>
      <c r="E292" s="57">
        <v>6</v>
      </c>
      <c r="F292" s="81">
        <v>52</v>
      </c>
      <c r="G292" s="78">
        <f t="shared" si="12"/>
        <v>53.846153846153847</v>
      </c>
      <c r="H292" s="36">
        <f t="shared" si="13"/>
        <v>34.615384615384613</v>
      </c>
      <c r="I292" s="35">
        <f t="shared" si="14"/>
        <v>11.538461538461538</v>
      </c>
    </row>
    <row r="293" spans="1:9" s="27" customFormat="1" ht="12.75" customHeight="1">
      <c r="A293" s="24"/>
      <c r="B293" s="46"/>
      <c r="C293" s="65"/>
      <c r="D293" s="57"/>
      <c r="E293" s="57"/>
      <c r="F293" s="81"/>
      <c r="G293" s="78"/>
      <c r="H293" s="36"/>
      <c r="I293" s="35"/>
    </row>
    <row r="294" spans="1:9" s="2" customFormat="1" ht="25.5">
      <c r="A294" s="49">
        <v>5770000</v>
      </c>
      <c r="B294" s="62" t="s">
        <v>566</v>
      </c>
      <c r="C294" s="132">
        <v>426</v>
      </c>
      <c r="D294" s="133">
        <v>258</v>
      </c>
      <c r="E294" s="133">
        <v>98</v>
      </c>
      <c r="F294" s="134">
        <v>782</v>
      </c>
      <c r="G294" s="139">
        <f t="shared" si="12"/>
        <v>54.475703324808187</v>
      </c>
      <c r="H294" s="140">
        <f t="shared" si="13"/>
        <v>32.992327365728897</v>
      </c>
      <c r="I294" s="141">
        <f t="shared" si="14"/>
        <v>12.531969309462916</v>
      </c>
    </row>
    <row r="295" spans="1:9" s="27" customFormat="1" ht="12.75" customHeight="1">
      <c r="A295" s="24">
        <v>5770000</v>
      </c>
      <c r="B295" s="46" t="s">
        <v>238</v>
      </c>
      <c r="C295" s="65">
        <v>208</v>
      </c>
      <c r="D295" s="57">
        <v>113</v>
      </c>
      <c r="E295" s="57">
        <v>36</v>
      </c>
      <c r="F295" s="81">
        <v>357</v>
      </c>
      <c r="G295" s="78">
        <f t="shared" si="12"/>
        <v>58.263305322128851</v>
      </c>
      <c r="H295" s="36">
        <f t="shared" si="13"/>
        <v>31.652661064425772</v>
      </c>
      <c r="I295" s="35">
        <f t="shared" si="14"/>
        <v>10.084033613445378</v>
      </c>
    </row>
    <row r="296" spans="1:9" s="27" customFormat="1" ht="12.75" customHeight="1">
      <c r="A296" s="24">
        <v>5770004</v>
      </c>
      <c r="B296" s="46" t="s">
        <v>239</v>
      </c>
      <c r="C296" s="65">
        <v>70</v>
      </c>
      <c r="D296" s="57">
        <v>32</v>
      </c>
      <c r="E296" s="57">
        <v>29</v>
      </c>
      <c r="F296" s="81">
        <v>131</v>
      </c>
      <c r="G296" s="78">
        <f t="shared" si="12"/>
        <v>53.435114503816791</v>
      </c>
      <c r="H296" s="36">
        <f t="shared" si="13"/>
        <v>24.427480916030536</v>
      </c>
      <c r="I296" s="35">
        <f t="shared" si="14"/>
        <v>22.137404580152673</v>
      </c>
    </row>
    <row r="297" spans="1:9" s="27" customFormat="1" ht="12.75" customHeight="1">
      <c r="A297" s="24">
        <v>5770024</v>
      </c>
      <c r="B297" s="46" t="s">
        <v>240</v>
      </c>
      <c r="C297" s="65">
        <v>90</v>
      </c>
      <c r="D297" s="57">
        <v>77</v>
      </c>
      <c r="E297" s="57">
        <v>15</v>
      </c>
      <c r="F297" s="81">
        <v>182</v>
      </c>
      <c r="G297" s="78">
        <f t="shared" si="12"/>
        <v>49.450549450549453</v>
      </c>
      <c r="H297" s="36">
        <f t="shared" si="13"/>
        <v>42.307692307692307</v>
      </c>
      <c r="I297" s="35">
        <f t="shared" si="14"/>
        <v>8.2417582417582409</v>
      </c>
    </row>
    <row r="298" spans="1:9" s="27" customFormat="1" ht="12.75" customHeight="1">
      <c r="A298" s="24">
        <v>5770032</v>
      </c>
      <c r="B298" s="46" t="s">
        <v>241</v>
      </c>
      <c r="C298" s="65">
        <v>58</v>
      </c>
      <c r="D298" s="57">
        <v>36</v>
      </c>
      <c r="E298" s="57">
        <v>18</v>
      </c>
      <c r="F298" s="81">
        <v>112</v>
      </c>
      <c r="G298" s="78">
        <f t="shared" si="12"/>
        <v>51.785714285714285</v>
      </c>
      <c r="H298" s="36">
        <f t="shared" si="13"/>
        <v>32.142857142857146</v>
      </c>
      <c r="I298" s="35">
        <f t="shared" si="14"/>
        <v>16.071428571428573</v>
      </c>
    </row>
    <row r="299" spans="1:9" s="27" customFormat="1" ht="12.75" customHeight="1">
      <c r="A299" s="24"/>
      <c r="B299" s="46"/>
      <c r="C299" s="65"/>
      <c r="D299" s="57"/>
      <c r="E299" s="57"/>
      <c r="F299" s="81"/>
      <c r="G299" s="78"/>
      <c r="H299" s="36"/>
      <c r="I299" s="35"/>
    </row>
    <row r="300" spans="1:9" s="2" customFormat="1">
      <c r="A300" s="49">
        <v>5774000</v>
      </c>
      <c r="B300" s="62" t="s">
        <v>567</v>
      </c>
      <c r="C300" s="132">
        <v>316</v>
      </c>
      <c r="D300" s="133">
        <v>138</v>
      </c>
      <c r="E300" s="133">
        <v>61</v>
      </c>
      <c r="F300" s="134">
        <v>515</v>
      </c>
      <c r="G300" s="139">
        <f t="shared" si="12"/>
        <v>61.359223300970875</v>
      </c>
      <c r="H300" s="140">
        <f t="shared" si="13"/>
        <v>26.796116504854368</v>
      </c>
      <c r="I300" s="141">
        <f t="shared" si="14"/>
        <v>11.844660194174757</v>
      </c>
    </row>
    <row r="301" spans="1:9" s="27" customFormat="1" ht="12.75" customHeight="1">
      <c r="A301" s="24">
        <v>5774000</v>
      </c>
      <c r="B301" s="46" t="s">
        <v>242</v>
      </c>
      <c r="C301" s="65">
        <v>125</v>
      </c>
      <c r="D301" s="57">
        <v>52</v>
      </c>
      <c r="E301" s="57">
        <v>35</v>
      </c>
      <c r="F301" s="81">
        <v>212</v>
      </c>
      <c r="G301" s="78">
        <f t="shared" si="12"/>
        <v>58.962264150943398</v>
      </c>
      <c r="H301" s="36">
        <f t="shared" si="13"/>
        <v>24.528301886792452</v>
      </c>
      <c r="I301" s="35">
        <f t="shared" si="14"/>
        <v>16.509433962264151</v>
      </c>
    </row>
    <row r="302" spans="1:9" s="27" customFormat="1" ht="12.75" customHeight="1">
      <c r="A302" s="24">
        <v>5774032</v>
      </c>
      <c r="B302" s="46" t="s">
        <v>243</v>
      </c>
      <c r="C302" s="65">
        <v>191</v>
      </c>
      <c r="D302" s="57">
        <v>86</v>
      </c>
      <c r="E302" s="57">
        <v>26</v>
      </c>
      <c r="F302" s="81">
        <v>303</v>
      </c>
      <c r="G302" s="78">
        <f t="shared" si="12"/>
        <v>63.036303630363037</v>
      </c>
      <c r="H302" s="36">
        <f t="shared" si="13"/>
        <v>28.382838283828384</v>
      </c>
      <c r="I302" s="35">
        <f t="shared" si="14"/>
        <v>8.5808580858085808</v>
      </c>
    </row>
    <row r="303" spans="1:9" s="27" customFormat="1" ht="12.75" customHeight="1">
      <c r="A303" s="24"/>
      <c r="B303" s="46"/>
      <c r="C303" s="65"/>
      <c r="D303" s="57"/>
      <c r="E303" s="57"/>
      <c r="F303" s="81"/>
      <c r="G303" s="78"/>
      <c r="H303" s="36"/>
      <c r="I303" s="35"/>
    </row>
    <row r="304" spans="1:9" s="27" customFormat="1" ht="12.75" customHeight="1">
      <c r="A304" s="24">
        <v>5911000</v>
      </c>
      <c r="B304" s="46" t="s">
        <v>244</v>
      </c>
      <c r="C304" s="65">
        <v>458</v>
      </c>
      <c r="D304" s="57">
        <v>447</v>
      </c>
      <c r="E304" s="57">
        <v>334</v>
      </c>
      <c r="F304" s="81">
        <v>1239</v>
      </c>
      <c r="G304" s="78">
        <f t="shared" si="12"/>
        <v>36.965294592413237</v>
      </c>
      <c r="H304" s="36">
        <f t="shared" si="13"/>
        <v>36.077481840193705</v>
      </c>
      <c r="I304" s="35">
        <f t="shared" si="14"/>
        <v>26.957223567393058</v>
      </c>
    </row>
    <row r="305" spans="1:9" s="27" customFormat="1" ht="12.75" customHeight="1">
      <c r="A305" s="24">
        <v>5913000</v>
      </c>
      <c r="B305" s="46" t="s">
        <v>245</v>
      </c>
      <c r="C305" s="65">
        <v>192</v>
      </c>
      <c r="D305" s="57">
        <v>1247</v>
      </c>
      <c r="E305" s="57">
        <v>590</v>
      </c>
      <c r="F305" s="81">
        <v>2029</v>
      </c>
      <c r="G305" s="78">
        <f t="shared" si="12"/>
        <v>9.462789551503203</v>
      </c>
      <c r="H305" s="36">
        <f t="shared" si="13"/>
        <v>61.458846722523411</v>
      </c>
      <c r="I305" s="35">
        <f t="shared" si="14"/>
        <v>29.078363725973386</v>
      </c>
    </row>
    <row r="306" spans="1:9" s="27" customFormat="1" ht="12.75" customHeight="1">
      <c r="A306" s="24">
        <v>5914000</v>
      </c>
      <c r="B306" s="46" t="s">
        <v>246</v>
      </c>
      <c r="C306" s="65">
        <v>126</v>
      </c>
      <c r="D306" s="57">
        <v>40</v>
      </c>
      <c r="E306" s="57">
        <v>19</v>
      </c>
      <c r="F306" s="81">
        <v>185</v>
      </c>
      <c r="G306" s="78">
        <f t="shared" si="12"/>
        <v>68.108108108108112</v>
      </c>
      <c r="H306" s="36">
        <f t="shared" si="13"/>
        <v>21.621621621621621</v>
      </c>
      <c r="I306" s="35">
        <f t="shared" si="14"/>
        <v>10.27027027027027</v>
      </c>
    </row>
    <row r="307" spans="1:9" s="27" customFormat="1" ht="12.75" customHeight="1">
      <c r="A307" s="24">
        <v>5915000</v>
      </c>
      <c r="B307" s="46" t="s">
        <v>247</v>
      </c>
      <c r="C307" s="65">
        <v>187</v>
      </c>
      <c r="D307" s="57">
        <v>35</v>
      </c>
      <c r="E307" s="57">
        <v>39</v>
      </c>
      <c r="F307" s="81">
        <v>261</v>
      </c>
      <c r="G307" s="78">
        <f t="shared" si="12"/>
        <v>71.64750957854406</v>
      </c>
      <c r="H307" s="36">
        <f t="shared" si="13"/>
        <v>13.409961685823754</v>
      </c>
      <c r="I307" s="35">
        <f t="shared" si="14"/>
        <v>14.942528735632184</v>
      </c>
    </row>
    <row r="308" spans="1:9" s="27" customFormat="1" ht="12.75" customHeight="1">
      <c r="A308" s="24">
        <v>5916000</v>
      </c>
      <c r="B308" s="3" t="s">
        <v>248</v>
      </c>
      <c r="C308" s="65">
        <v>54</v>
      </c>
      <c r="D308" s="57">
        <v>78</v>
      </c>
      <c r="E308" s="57">
        <v>42</v>
      </c>
      <c r="F308" s="81">
        <v>174</v>
      </c>
      <c r="G308" s="78">
        <f t="shared" si="12"/>
        <v>31.03448275862069</v>
      </c>
      <c r="H308" s="36">
        <f t="shared" si="13"/>
        <v>44.827586206896555</v>
      </c>
      <c r="I308" s="35">
        <f t="shared" si="14"/>
        <v>24.137931034482758</v>
      </c>
    </row>
    <row r="309" spans="1:9" s="27" customFormat="1" ht="12.75" customHeight="1">
      <c r="A309" s="24"/>
      <c r="B309" s="46"/>
      <c r="C309" s="65"/>
      <c r="D309" s="57"/>
      <c r="E309" s="57"/>
      <c r="F309" s="81"/>
      <c r="G309" s="78"/>
      <c r="H309" s="36"/>
      <c r="I309" s="35"/>
    </row>
    <row r="310" spans="1:9" s="2" customFormat="1">
      <c r="A310" s="49">
        <v>5954000</v>
      </c>
      <c r="B310" s="62" t="s">
        <v>568</v>
      </c>
      <c r="C310" s="132">
        <v>259</v>
      </c>
      <c r="D310" s="133">
        <v>285</v>
      </c>
      <c r="E310" s="133">
        <v>124</v>
      </c>
      <c r="F310" s="134">
        <v>668</v>
      </c>
      <c r="G310" s="139">
        <f t="shared" si="12"/>
        <v>38.772455089820362</v>
      </c>
      <c r="H310" s="140">
        <f t="shared" si="13"/>
        <v>42.664670658682631</v>
      </c>
      <c r="I310" s="141">
        <f t="shared" si="14"/>
        <v>18.562874251497007</v>
      </c>
    </row>
    <row r="311" spans="1:9" s="27" customFormat="1" ht="12.75" customHeight="1">
      <c r="A311" s="24">
        <v>5954008</v>
      </c>
      <c r="B311" s="46" t="s">
        <v>700</v>
      </c>
      <c r="C311" s="65">
        <v>35</v>
      </c>
      <c r="D311" s="57">
        <v>46</v>
      </c>
      <c r="E311" s="57">
        <v>23</v>
      </c>
      <c r="F311" s="81">
        <v>104</v>
      </c>
      <c r="G311" s="78">
        <f t="shared" si="12"/>
        <v>33.653846153846153</v>
      </c>
      <c r="H311" s="36">
        <f t="shared" si="13"/>
        <v>44.230769230769234</v>
      </c>
      <c r="I311" s="35">
        <f t="shared" si="14"/>
        <v>22.115384615384617</v>
      </c>
    </row>
    <row r="312" spans="1:9" s="27" customFormat="1" ht="12.75" customHeight="1">
      <c r="A312" s="87">
        <v>5954012</v>
      </c>
      <c r="B312" s="46" t="s">
        <v>249</v>
      </c>
      <c r="C312" s="65">
        <v>36</v>
      </c>
      <c r="D312" s="57">
        <v>24</v>
      </c>
      <c r="E312" s="57">
        <v>6</v>
      </c>
      <c r="F312" s="81">
        <v>66</v>
      </c>
      <c r="G312" s="78">
        <f t="shared" si="12"/>
        <v>54.545454545454547</v>
      </c>
      <c r="H312" s="36">
        <f t="shared" si="13"/>
        <v>36.363636363636367</v>
      </c>
      <c r="I312" s="35">
        <f t="shared" si="14"/>
        <v>9.0909090909090917</v>
      </c>
    </row>
    <row r="313" spans="1:9" s="27" customFormat="1" ht="12.75" customHeight="1">
      <c r="A313" s="24">
        <v>5954016</v>
      </c>
      <c r="B313" s="46" t="s">
        <v>250</v>
      </c>
      <c r="C313" s="65">
        <v>63</v>
      </c>
      <c r="D313" s="57">
        <v>70</v>
      </c>
      <c r="E313" s="57">
        <v>27</v>
      </c>
      <c r="F313" s="81">
        <v>160</v>
      </c>
      <c r="G313" s="78">
        <f t="shared" si="12"/>
        <v>39.375</v>
      </c>
      <c r="H313" s="36">
        <f t="shared" si="13"/>
        <v>43.75</v>
      </c>
      <c r="I313" s="35">
        <f t="shared" si="14"/>
        <v>16.875</v>
      </c>
    </row>
    <row r="314" spans="1:9" s="27" customFormat="1" ht="12.75" customHeight="1">
      <c r="A314" s="24">
        <v>5954020</v>
      </c>
      <c r="B314" s="46" t="s">
        <v>251</v>
      </c>
      <c r="C314" s="65">
        <v>15</v>
      </c>
      <c r="D314" s="57">
        <v>26</v>
      </c>
      <c r="E314" s="57">
        <v>6</v>
      </c>
      <c r="F314" s="81">
        <v>47</v>
      </c>
      <c r="G314" s="78">
        <f t="shared" si="12"/>
        <v>31.914893617021278</v>
      </c>
      <c r="H314" s="36">
        <f t="shared" si="13"/>
        <v>55.319148936170215</v>
      </c>
      <c r="I314" s="35">
        <f t="shared" si="14"/>
        <v>12.76595744680851</v>
      </c>
    </row>
    <row r="315" spans="1:9" s="27" customFormat="1" ht="12.75" customHeight="1">
      <c r="A315" s="24">
        <v>5954024</v>
      </c>
      <c r="B315" s="46" t="s">
        <v>252</v>
      </c>
      <c r="C315" s="65">
        <v>10</v>
      </c>
      <c r="D315" s="57">
        <v>30</v>
      </c>
      <c r="E315" s="57">
        <v>19</v>
      </c>
      <c r="F315" s="81">
        <v>59</v>
      </c>
      <c r="G315" s="78">
        <f t="shared" si="12"/>
        <v>16.949152542372882</v>
      </c>
      <c r="H315" s="36">
        <f t="shared" si="13"/>
        <v>50.847457627118644</v>
      </c>
      <c r="I315" s="35">
        <f t="shared" si="14"/>
        <v>32.203389830508478</v>
      </c>
    </row>
    <row r="316" spans="1:9" s="27" customFormat="1" ht="12.75" customHeight="1">
      <c r="A316" s="24">
        <v>5954028</v>
      </c>
      <c r="B316" s="46" t="s">
        <v>253</v>
      </c>
      <c r="C316" s="65">
        <v>22</v>
      </c>
      <c r="D316" s="57">
        <v>23</v>
      </c>
      <c r="E316" s="57">
        <v>4</v>
      </c>
      <c r="F316" s="81">
        <v>49</v>
      </c>
      <c r="G316" s="78">
        <f t="shared" si="12"/>
        <v>44.897959183673471</v>
      </c>
      <c r="H316" s="36">
        <f t="shared" si="13"/>
        <v>46.938775510204081</v>
      </c>
      <c r="I316" s="35">
        <f t="shared" si="14"/>
        <v>8.1632653061224492</v>
      </c>
    </row>
    <row r="317" spans="1:9" s="27" customFormat="1" ht="12.75" customHeight="1">
      <c r="A317" s="24">
        <v>5954032</v>
      </c>
      <c r="B317" s="46" t="s">
        <v>254</v>
      </c>
      <c r="C317" s="65">
        <v>15</v>
      </c>
      <c r="D317" s="57">
        <v>9</v>
      </c>
      <c r="E317" s="57">
        <v>5</v>
      </c>
      <c r="F317" s="81">
        <v>29</v>
      </c>
      <c r="G317" s="78">
        <f t="shared" si="12"/>
        <v>51.724137931034484</v>
      </c>
      <c r="H317" s="36">
        <f t="shared" si="13"/>
        <v>31.03448275862069</v>
      </c>
      <c r="I317" s="35">
        <f t="shared" si="14"/>
        <v>17.241379310344829</v>
      </c>
    </row>
    <row r="318" spans="1:9" s="27" customFormat="1" ht="12.75" customHeight="1">
      <c r="A318" s="24">
        <v>5954036</v>
      </c>
      <c r="B318" s="46" t="s">
        <v>255</v>
      </c>
      <c r="C318" s="65">
        <v>63</v>
      </c>
      <c r="D318" s="57">
        <v>57</v>
      </c>
      <c r="E318" s="57">
        <v>34</v>
      </c>
      <c r="F318" s="81">
        <v>154</v>
      </c>
      <c r="G318" s="78">
        <f t="shared" si="12"/>
        <v>40.909090909090907</v>
      </c>
      <c r="H318" s="36">
        <f t="shared" si="13"/>
        <v>37.012987012987011</v>
      </c>
      <c r="I318" s="35">
        <f t="shared" si="14"/>
        <v>22.077922077922079</v>
      </c>
    </row>
    <row r="319" spans="1:9" s="27" customFormat="1" ht="12.75" customHeight="1">
      <c r="A319" s="24"/>
      <c r="B319" s="46"/>
      <c r="C319" s="65"/>
      <c r="D319" s="57"/>
      <c r="E319" s="57"/>
      <c r="F319" s="81"/>
      <c r="G319" s="78"/>
      <c r="H319" s="36"/>
      <c r="I319" s="35"/>
    </row>
    <row r="320" spans="1:9" s="2" customFormat="1">
      <c r="A320" s="49">
        <v>5958000</v>
      </c>
      <c r="B320" s="62" t="s">
        <v>569</v>
      </c>
      <c r="C320" s="132">
        <v>269</v>
      </c>
      <c r="D320" s="133">
        <v>62</v>
      </c>
      <c r="E320" s="133">
        <v>24</v>
      </c>
      <c r="F320" s="134">
        <v>355</v>
      </c>
      <c r="G320" s="139">
        <f t="shared" si="12"/>
        <v>75.774647887323937</v>
      </c>
      <c r="H320" s="140">
        <f t="shared" si="13"/>
        <v>17.464788732394368</v>
      </c>
      <c r="I320" s="141">
        <f t="shared" si="14"/>
        <v>6.76056338028169</v>
      </c>
    </row>
    <row r="321" spans="1:9" s="27" customFormat="1" ht="12.75" customHeight="1">
      <c r="A321" s="24">
        <v>5958000</v>
      </c>
      <c r="B321" s="34" t="s">
        <v>256</v>
      </c>
      <c r="C321" s="65" t="s">
        <v>601</v>
      </c>
      <c r="D321" s="57" t="s">
        <v>601</v>
      </c>
      <c r="E321" s="57" t="s">
        <v>601</v>
      </c>
      <c r="F321" s="81">
        <v>161</v>
      </c>
      <c r="G321" s="78" t="s">
        <v>608</v>
      </c>
      <c r="H321" s="36" t="s">
        <v>608</v>
      </c>
      <c r="I321" s="35" t="s">
        <v>608</v>
      </c>
    </row>
    <row r="322" spans="1:9" s="27" customFormat="1" ht="12.75" customHeight="1">
      <c r="A322" s="24">
        <v>5958004</v>
      </c>
      <c r="B322" s="46" t="s">
        <v>257</v>
      </c>
      <c r="C322" s="65">
        <v>90</v>
      </c>
      <c r="D322" s="57">
        <v>38</v>
      </c>
      <c r="E322" s="57">
        <v>12</v>
      </c>
      <c r="F322" s="81">
        <v>140</v>
      </c>
      <c r="G322" s="78">
        <f t="shared" si="12"/>
        <v>64.285714285714292</v>
      </c>
      <c r="H322" s="36">
        <f t="shared" si="13"/>
        <v>27.142857142857142</v>
      </c>
      <c r="I322" s="35">
        <f t="shared" si="14"/>
        <v>8.5714285714285712</v>
      </c>
    </row>
    <row r="323" spans="1:9" s="27" customFormat="1" ht="12.75" customHeight="1">
      <c r="A323" s="24">
        <v>5958040</v>
      </c>
      <c r="B323" s="46" t="s">
        <v>258</v>
      </c>
      <c r="C323" s="65" t="s">
        <v>601</v>
      </c>
      <c r="D323" s="57" t="s">
        <v>601</v>
      </c>
      <c r="E323" s="57" t="s">
        <v>601</v>
      </c>
      <c r="F323" s="81">
        <v>22</v>
      </c>
      <c r="G323" s="78" t="s">
        <v>608</v>
      </c>
      <c r="H323" s="36" t="s">
        <v>608</v>
      </c>
      <c r="I323" s="35" t="s">
        <v>608</v>
      </c>
    </row>
    <row r="324" spans="1:9" s="27" customFormat="1" ht="12.75" customHeight="1">
      <c r="A324" s="24">
        <v>5958044</v>
      </c>
      <c r="B324" s="46" t="s">
        <v>259</v>
      </c>
      <c r="C324" s="65" t="s">
        <v>601</v>
      </c>
      <c r="D324" s="57" t="s">
        <v>601</v>
      </c>
      <c r="E324" s="57" t="s">
        <v>601</v>
      </c>
      <c r="F324" s="81">
        <v>32</v>
      </c>
      <c r="G324" s="78" t="s">
        <v>608</v>
      </c>
      <c r="H324" s="36" t="s">
        <v>608</v>
      </c>
      <c r="I324" s="35" t="s">
        <v>608</v>
      </c>
    </row>
    <row r="325" spans="1:9" s="27" customFormat="1" ht="12.75" customHeight="1">
      <c r="A325" s="24"/>
      <c r="B325" s="46"/>
      <c r="C325" s="65"/>
      <c r="D325" s="57"/>
      <c r="E325" s="57"/>
      <c r="F325" s="81"/>
      <c r="G325" s="78"/>
      <c r="H325" s="36"/>
      <c r="I325" s="35"/>
    </row>
    <row r="326" spans="1:9" s="2" customFormat="1">
      <c r="A326" s="49">
        <v>5962000</v>
      </c>
      <c r="B326" s="62" t="s">
        <v>785</v>
      </c>
      <c r="C326" s="132">
        <v>447</v>
      </c>
      <c r="D326" s="133">
        <v>224</v>
      </c>
      <c r="E326" s="133">
        <v>73</v>
      </c>
      <c r="F326" s="134">
        <v>744</v>
      </c>
      <c r="G326" s="139">
        <f t="shared" si="12"/>
        <v>60.08064516129032</v>
      </c>
      <c r="H326" s="140">
        <f t="shared" si="13"/>
        <v>30.107526881720432</v>
      </c>
      <c r="I326" s="141">
        <f t="shared" si="14"/>
        <v>9.8118279569892479</v>
      </c>
    </row>
    <row r="327" spans="1:9" s="27" customFormat="1" ht="12.75" customHeight="1">
      <c r="A327" s="24">
        <v>5962000</v>
      </c>
      <c r="B327" s="46" t="s">
        <v>260</v>
      </c>
      <c r="C327" s="65">
        <v>133</v>
      </c>
      <c r="D327" s="57">
        <v>30</v>
      </c>
      <c r="E327" s="57">
        <v>11</v>
      </c>
      <c r="F327" s="81">
        <v>174</v>
      </c>
      <c r="G327" s="78">
        <f t="shared" ref="G327:G390" si="15">C327*100/F327</f>
        <v>76.436781609195407</v>
      </c>
      <c r="H327" s="36">
        <f t="shared" ref="H327:H390" si="16">D327*100/F327</f>
        <v>17.241379310344829</v>
      </c>
      <c r="I327" s="35">
        <f t="shared" ref="I327:I390" si="17">E327*100/F327</f>
        <v>6.3218390804597702</v>
      </c>
    </row>
    <row r="328" spans="1:9" s="27" customFormat="1" ht="12.75" customHeight="1">
      <c r="A328" s="24">
        <v>5962004</v>
      </c>
      <c r="B328" s="46" t="s">
        <v>261</v>
      </c>
      <c r="C328" s="65" t="s">
        <v>601</v>
      </c>
      <c r="D328" s="57" t="s">
        <v>601</v>
      </c>
      <c r="E328" s="57" t="s">
        <v>601</v>
      </c>
      <c r="F328" s="81">
        <v>23</v>
      </c>
      <c r="G328" s="78" t="s">
        <v>608</v>
      </c>
      <c r="H328" s="36" t="s">
        <v>608</v>
      </c>
      <c r="I328" s="35" t="s">
        <v>608</v>
      </c>
    </row>
    <row r="329" spans="1:9" s="27" customFormat="1" ht="12.75" customHeight="1">
      <c r="A329" s="24">
        <v>5962016</v>
      </c>
      <c r="B329" s="46" t="s">
        <v>263</v>
      </c>
      <c r="C329" s="65">
        <v>39</v>
      </c>
      <c r="D329" s="57">
        <v>34</v>
      </c>
      <c r="E329" s="57">
        <v>10</v>
      </c>
      <c r="F329" s="81">
        <v>83</v>
      </c>
      <c r="G329" s="78">
        <f t="shared" si="15"/>
        <v>46.987951807228917</v>
      </c>
      <c r="H329" s="36">
        <f t="shared" si="16"/>
        <v>40.963855421686745</v>
      </c>
      <c r="I329" s="35">
        <f t="shared" si="17"/>
        <v>12.048192771084338</v>
      </c>
    </row>
    <row r="330" spans="1:9" s="27" customFormat="1" ht="12.75" customHeight="1">
      <c r="A330" s="24">
        <v>5962024</v>
      </c>
      <c r="B330" s="46" t="s">
        <v>264</v>
      </c>
      <c r="C330" s="65">
        <v>129</v>
      </c>
      <c r="D330" s="57">
        <v>47</v>
      </c>
      <c r="E330" s="57">
        <v>19</v>
      </c>
      <c r="F330" s="81">
        <v>195</v>
      </c>
      <c r="G330" s="78">
        <f t="shared" si="15"/>
        <v>66.15384615384616</v>
      </c>
      <c r="H330" s="36">
        <f t="shared" si="16"/>
        <v>24.102564102564102</v>
      </c>
      <c r="I330" s="35">
        <f t="shared" si="17"/>
        <v>9.7435897435897427</v>
      </c>
    </row>
    <row r="331" spans="1:9" s="27" customFormat="1" ht="12.75" customHeight="1">
      <c r="A331" s="24">
        <v>5962032</v>
      </c>
      <c r="B331" s="46" t="s">
        <v>265</v>
      </c>
      <c r="C331" s="65">
        <v>77</v>
      </c>
      <c r="D331" s="57">
        <v>48</v>
      </c>
      <c r="E331" s="57">
        <v>20</v>
      </c>
      <c r="F331" s="81">
        <v>145</v>
      </c>
      <c r="G331" s="78">
        <f t="shared" si="15"/>
        <v>53.103448275862071</v>
      </c>
      <c r="H331" s="36">
        <f t="shared" si="16"/>
        <v>33.103448275862071</v>
      </c>
      <c r="I331" s="35">
        <f t="shared" si="17"/>
        <v>13.793103448275861</v>
      </c>
    </row>
    <row r="332" spans="1:9" s="27" customFormat="1" ht="12.75" customHeight="1">
      <c r="A332" s="24">
        <v>5962040</v>
      </c>
      <c r="B332" s="46" t="s">
        <v>266</v>
      </c>
      <c r="C332" s="65">
        <v>49</v>
      </c>
      <c r="D332" s="57">
        <v>54</v>
      </c>
      <c r="E332" s="57">
        <v>10</v>
      </c>
      <c r="F332" s="81">
        <v>113</v>
      </c>
      <c r="G332" s="78">
        <f t="shared" si="15"/>
        <v>43.362831858407077</v>
      </c>
      <c r="H332" s="36">
        <f t="shared" si="16"/>
        <v>47.787610619469028</v>
      </c>
      <c r="I332" s="35">
        <f t="shared" si="17"/>
        <v>8.8495575221238933</v>
      </c>
    </row>
    <row r="333" spans="1:9" s="27" customFormat="1" ht="12.75" customHeight="1">
      <c r="A333" s="24">
        <v>5962052</v>
      </c>
      <c r="B333" s="46" t="s">
        <v>267</v>
      </c>
      <c r="C333" s="65" t="s">
        <v>601</v>
      </c>
      <c r="D333" s="57" t="s">
        <v>601</v>
      </c>
      <c r="E333" s="57" t="s">
        <v>601</v>
      </c>
      <c r="F333" s="81">
        <v>3</v>
      </c>
      <c r="G333" s="78" t="s">
        <v>608</v>
      </c>
      <c r="H333" s="36" t="s">
        <v>608</v>
      </c>
      <c r="I333" s="35" t="s">
        <v>608</v>
      </c>
    </row>
    <row r="334" spans="1:9" s="27" customFormat="1" ht="12.75" customHeight="1">
      <c r="A334" s="24">
        <v>5962060</v>
      </c>
      <c r="B334" s="46" t="s">
        <v>268</v>
      </c>
      <c r="C334" s="65" t="s">
        <v>601</v>
      </c>
      <c r="D334" s="57" t="s">
        <v>601</v>
      </c>
      <c r="E334" s="57" t="s">
        <v>601</v>
      </c>
      <c r="F334" s="81">
        <v>8</v>
      </c>
      <c r="G334" s="78" t="s">
        <v>608</v>
      </c>
      <c r="H334" s="36" t="s">
        <v>608</v>
      </c>
      <c r="I334" s="35" t="s">
        <v>608</v>
      </c>
    </row>
    <row r="335" spans="1:9" s="27" customFormat="1" ht="12.75" customHeight="1">
      <c r="A335" s="24"/>
      <c r="B335" s="46"/>
      <c r="C335" s="65"/>
      <c r="D335" s="57"/>
      <c r="E335" s="57"/>
      <c r="F335" s="81"/>
      <c r="G335" s="78"/>
      <c r="H335" s="36"/>
      <c r="I335" s="35"/>
    </row>
    <row r="336" spans="1:9" s="27" customFormat="1" ht="12.75" customHeight="1">
      <c r="A336" s="24">
        <v>5966000</v>
      </c>
      <c r="B336" s="46" t="s">
        <v>269</v>
      </c>
      <c r="C336" s="65">
        <v>48</v>
      </c>
      <c r="D336" s="57">
        <v>21</v>
      </c>
      <c r="E336" s="57">
        <v>11</v>
      </c>
      <c r="F336" s="81">
        <v>80</v>
      </c>
      <c r="G336" s="78">
        <f t="shared" si="15"/>
        <v>60</v>
      </c>
      <c r="H336" s="36">
        <f t="shared" si="16"/>
        <v>26.25</v>
      </c>
      <c r="I336" s="35">
        <f t="shared" si="17"/>
        <v>13.75</v>
      </c>
    </row>
    <row r="337" spans="1:9" s="27" customFormat="1" ht="12.75" customHeight="1">
      <c r="A337" s="24"/>
      <c r="B337" s="46"/>
      <c r="C337" s="65"/>
      <c r="D337" s="57"/>
      <c r="E337" s="57"/>
      <c r="F337" s="81"/>
      <c r="G337" s="78"/>
      <c r="H337" s="36"/>
      <c r="I337" s="35"/>
    </row>
    <row r="338" spans="1:9" s="2" customFormat="1" ht="25.5">
      <c r="A338" s="49">
        <v>5970000</v>
      </c>
      <c r="B338" s="62" t="s">
        <v>570</v>
      </c>
      <c r="C338" s="132">
        <v>243</v>
      </c>
      <c r="D338" s="133">
        <v>148</v>
      </c>
      <c r="E338" s="133">
        <v>67</v>
      </c>
      <c r="F338" s="134">
        <v>458</v>
      </c>
      <c r="G338" s="139">
        <f t="shared" si="15"/>
        <v>53.056768558951966</v>
      </c>
      <c r="H338" s="140">
        <f t="shared" si="16"/>
        <v>32.314410480349345</v>
      </c>
      <c r="I338" s="141">
        <f t="shared" si="17"/>
        <v>14.62882096069869</v>
      </c>
    </row>
    <row r="339" spans="1:9" s="27" customFormat="1" ht="12.75" customHeight="1">
      <c r="A339" s="24">
        <v>5970000</v>
      </c>
      <c r="B339" s="46" t="s">
        <v>270</v>
      </c>
      <c r="C339" s="65">
        <v>125</v>
      </c>
      <c r="D339" s="57">
        <v>108</v>
      </c>
      <c r="E339" s="57">
        <v>22</v>
      </c>
      <c r="F339" s="81">
        <v>255</v>
      </c>
      <c r="G339" s="78">
        <f t="shared" si="15"/>
        <v>49.019607843137258</v>
      </c>
      <c r="H339" s="36">
        <f t="shared" si="16"/>
        <v>42.352941176470587</v>
      </c>
      <c r="I339" s="35">
        <f t="shared" si="17"/>
        <v>8.6274509803921564</v>
      </c>
    </row>
    <row r="340" spans="1:9" s="27" customFormat="1" ht="12.75" customHeight="1">
      <c r="A340" s="24">
        <v>5970040</v>
      </c>
      <c r="B340" s="46" t="s">
        <v>271</v>
      </c>
      <c r="C340" s="65">
        <v>118</v>
      </c>
      <c r="D340" s="57">
        <v>40</v>
      </c>
      <c r="E340" s="57">
        <v>45</v>
      </c>
      <c r="F340" s="81">
        <v>203</v>
      </c>
      <c r="G340" s="78">
        <f t="shared" si="15"/>
        <v>58.128078817733993</v>
      </c>
      <c r="H340" s="36">
        <f t="shared" si="16"/>
        <v>19.704433497536947</v>
      </c>
      <c r="I340" s="35">
        <f t="shared" si="17"/>
        <v>22.167487684729064</v>
      </c>
    </row>
    <row r="341" spans="1:9" s="27" customFormat="1" ht="12.75" customHeight="1">
      <c r="A341" s="24"/>
      <c r="B341" s="46"/>
      <c r="C341" s="65"/>
      <c r="D341" s="57"/>
      <c r="E341" s="57"/>
      <c r="F341" s="81"/>
      <c r="G341" s="78"/>
      <c r="H341" s="36"/>
      <c r="I341" s="35"/>
    </row>
    <row r="342" spans="1:9" s="2" customFormat="1">
      <c r="A342" s="49">
        <v>5974000</v>
      </c>
      <c r="B342" s="62" t="s">
        <v>571</v>
      </c>
      <c r="C342" s="132">
        <v>379</v>
      </c>
      <c r="D342" s="133">
        <v>229</v>
      </c>
      <c r="E342" s="133">
        <v>110</v>
      </c>
      <c r="F342" s="134">
        <v>718</v>
      </c>
      <c r="G342" s="139">
        <f t="shared" si="15"/>
        <v>52.785515320334262</v>
      </c>
      <c r="H342" s="140">
        <f t="shared" si="16"/>
        <v>31.894150417827298</v>
      </c>
      <c r="I342" s="141">
        <f t="shared" si="17"/>
        <v>15.32033426183844</v>
      </c>
    </row>
    <row r="343" spans="1:9" s="27" customFormat="1" ht="12.75" customHeight="1">
      <c r="A343" s="24">
        <v>5974000</v>
      </c>
      <c r="B343" s="46" t="s">
        <v>272</v>
      </c>
      <c r="C343" s="65">
        <v>224</v>
      </c>
      <c r="D343" s="57">
        <v>121</v>
      </c>
      <c r="E343" s="57">
        <v>43</v>
      </c>
      <c r="F343" s="81">
        <v>388</v>
      </c>
      <c r="G343" s="78">
        <f t="shared" si="15"/>
        <v>57.731958762886599</v>
      </c>
      <c r="H343" s="36">
        <f t="shared" si="16"/>
        <v>31.185567010309278</v>
      </c>
      <c r="I343" s="35">
        <f t="shared" si="17"/>
        <v>11.082474226804123</v>
      </c>
    </row>
    <row r="344" spans="1:9" s="27" customFormat="1" ht="12.75" customHeight="1">
      <c r="A344" s="24">
        <v>5974028</v>
      </c>
      <c r="B344" s="46" t="s">
        <v>273</v>
      </c>
      <c r="C344" s="65">
        <v>73</v>
      </c>
      <c r="D344" s="57">
        <v>50</v>
      </c>
      <c r="E344" s="57">
        <v>30</v>
      </c>
      <c r="F344" s="81">
        <v>153</v>
      </c>
      <c r="G344" s="78">
        <f t="shared" si="15"/>
        <v>47.712418300653596</v>
      </c>
      <c r="H344" s="36">
        <f t="shared" si="16"/>
        <v>32.679738562091501</v>
      </c>
      <c r="I344" s="35">
        <f t="shared" si="17"/>
        <v>19.607843137254903</v>
      </c>
    </row>
    <row r="345" spans="1:9" s="27" customFormat="1" ht="12.75" customHeight="1">
      <c r="A345" s="24">
        <v>5974040</v>
      </c>
      <c r="B345" s="46" t="s">
        <v>274</v>
      </c>
      <c r="C345" s="65">
        <v>79</v>
      </c>
      <c r="D345" s="57">
        <v>49</v>
      </c>
      <c r="E345" s="57">
        <v>31</v>
      </c>
      <c r="F345" s="81">
        <v>159</v>
      </c>
      <c r="G345" s="78">
        <f t="shared" si="15"/>
        <v>49.685534591194966</v>
      </c>
      <c r="H345" s="36">
        <f t="shared" si="16"/>
        <v>30.817610062893081</v>
      </c>
      <c r="I345" s="35">
        <f t="shared" si="17"/>
        <v>19.49685534591195</v>
      </c>
    </row>
    <row r="346" spans="1:9" s="27" customFormat="1" ht="12.75" customHeight="1">
      <c r="A346" s="24">
        <v>5974044</v>
      </c>
      <c r="B346" s="46" t="s">
        <v>275</v>
      </c>
      <c r="C346" s="65">
        <v>3</v>
      </c>
      <c r="D346" s="57">
        <v>9</v>
      </c>
      <c r="E346" s="57">
        <v>6</v>
      </c>
      <c r="F346" s="81">
        <v>18</v>
      </c>
      <c r="G346" s="78">
        <f t="shared" si="15"/>
        <v>16.666666666666668</v>
      </c>
      <c r="H346" s="36">
        <f t="shared" si="16"/>
        <v>50</v>
      </c>
      <c r="I346" s="35">
        <f t="shared" si="17"/>
        <v>33.333333333333336</v>
      </c>
    </row>
    <row r="347" spans="1:9" s="27" customFormat="1" ht="12.75" customHeight="1">
      <c r="A347" s="24"/>
      <c r="B347" s="46"/>
      <c r="C347" s="65"/>
      <c r="D347" s="57"/>
      <c r="E347" s="57"/>
      <c r="F347" s="81"/>
      <c r="G347" s="78"/>
      <c r="H347" s="36"/>
      <c r="I347" s="35"/>
    </row>
    <row r="348" spans="1:9" s="2" customFormat="1">
      <c r="A348" s="49">
        <v>5978000</v>
      </c>
      <c r="B348" s="62" t="s">
        <v>703</v>
      </c>
      <c r="C348" s="132">
        <v>453</v>
      </c>
      <c r="D348" s="133">
        <v>257</v>
      </c>
      <c r="E348" s="133">
        <v>94</v>
      </c>
      <c r="F348" s="134">
        <v>804</v>
      </c>
      <c r="G348" s="139">
        <f t="shared" si="15"/>
        <v>56.343283582089555</v>
      </c>
      <c r="H348" s="140">
        <f t="shared" si="16"/>
        <v>31.965174129353233</v>
      </c>
      <c r="I348" s="141">
        <f t="shared" si="17"/>
        <v>11.691542288557214</v>
      </c>
    </row>
    <row r="349" spans="1:9" s="27" customFormat="1" ht="12.75" customHeight="1">
      <c r="A349" s="24">
        <v>5978000</v>
      </c>
      <c r="B349" s="46" t="s">
        <v>276</v>
      </c>
      <c r="C349" s="65">
        <v>40</v>
      </c>
      <c r="D349" s="57">
        <v>52</v>
      </c>
      <c r="E349" s="57">
        <v>24</v>
      </c>
      <c r="F349" s="81">
        <v>116</v>
      </c>
      <c r="G349" s="78">
        <f t="shared" si="15"/>
        <v>34.482758620689658</v>
      </c>
      <c r="H349" s="36">
        <f t="shared" si="16"/>
        <v>44.827586206896555</v>
      </c>
      <c r="I349" s="35">
        <f t="shared" si="17"/>
        <v>20.689655172413794</v>
      </c>
    </row>
    <row r="350" spans="1:9" s="27" customFormat="1" ht="12.75" customHeight="1">
      <c r="A350" s="24">
        <v>5978004</v>
      </c>
      <c r="B350" s="46" t="s">
        <v>277</v>
      </c>
      <c r="C350" s="65">
        <v>65</v>
      </c>
      <c r="D350" s="57">
        <v>33</v>
      </c>
      <c r="E350" s="57">
        <v>15</v>
      </c>
      <c r="F350" s="81">
        <v>113</v>
      </c>
      <c r="G350" s="78">
        <f t="shared" si="15"/>
        <v>57.522123893805308</v>
      </c>
      <c r="H350" s="36">
        <f t="shared" si="16"/>
        <v>29.20353982300885</v>
      </c>
      <c r="I350" s="35">
        <f t="shared" si="17"/>
        <v>13.274336283185841</v>
      </c>
    </row>
    <row r="351" spans="1:9" s="27" customFormat="1" ht="12.75" customHeight="1">
      <c r="A351" s="24">
        <v>5978020</v>
      </c>
      <c r="B351" s="46" t="s">
        <v>278</v>
      </c>
      <c r="C351" s="65">
        <v>72</v>
      </c>
      <c r="D351" s="57">
        <v>27</v>
      </c>
      <c r="E351" s="57">
        <v>8</v>
      </c>
      <c r="F351" s="81">
        <v>107</v>
      </c>
      <c r="G351" s="78">
        <f t="shared" si="15"/>
        <v>67.289719626168221</v>
      </c>
      <c r="H351" s="36">
        <f t="shared" si="16"/>
        <v>25.233644859813083</v>
      </c>
      <c r="I351" s="35">
        <f t="shared" si="17"/>
        <v>7.4766355140186915</v>
      </c>
    </row>
    <row r="352" spans="1:9" s="27" customFormat="1" ht="12.75" customHeight="1">
      <c r="A352" s="24">
        <v>5978024</v>
      </c>
      <c r="B352" s="46" t="s">
        <v>279</v>
      </c>
      <c r="C352" s="65">
        <v>44</v>
      </c>
      <c r="D352" s="57">
        <v>23</v>
      </c>
      <c r="E352" s="57">
        <v>11</v>
      </c>
      <c r="F352" s="81">
        <v>78</v>
      </c>
      <c r="G352" s="78">
        <f t="shared" si="15"/>
        <v>56.410256410256409</v>
      </c>
      <c r="H352" s="36">
        <f t="shared" si="16"/>
        <v>29.487179487179485</v>
      </c>
      <c r="I352" s="35">
        <f t="shared" si="17"/>
        <v>14.102564102564102</v>
      </c>
    </row>
    <row r="353" spans="1:9" s="27" customFormat="1" ht="12.75" customHeight="1">
      <c r="A353" s="24">
        <v>5978028</v>
      </c>
      <c r="B353" s="46" t="s">
        <v>280</v>
      </c>
      <c r="C353" s="65">
        <v>57</v>
      </c>
      <c r="D353" s="57">
        <v>34</v>
      </c>
      <c r="E353" s="57">
        <v>5</v>
      </c>
      <c r="F353" s="81">
        <v>96</v>
      </c>
      <c r="G353" s="78">
        <f t="shared" si="15"/>
        <v>59.375</v>
      </c>
      <c r="H353" s="36">
        <f t="shared" si="16"/>
        <v>35.416666666666664</v>
      </c>
      <c r="I353" s="35">
        <f t="shared" si="17"/>
        <v>5.208333333333333</v>
      </c>
    </row>
    <row r="354" spans="1:9" s="27" customFormat="1" ht="12.75" customHeight="1">
      <c r="A354" s="24">
        <v>5978032</v>
      </c>
      <c r="B354" s="46" t="s">
        <v>281</v>
      </c>
      <c r="C354" s="65">
        <v>68</v>
      </c>
      <c r="D354" s="57">
        <v>19</v>
      </c>
      <c r="E354" s="57">
        <v>12</v>
      </c>
      <c r="F354" s="81">
        <v>99</v>
      </c>
      <c r="G354" s="78">
        <f t="shared" si="15"/>
        <v>68.686868686868692</v>
      </c>
      <c r="H354" s="36">
        <f t="shared" si="16"/>
        <v>19.19191919191919</v>
      </c>
      <c r="I354" s="35">
        <f t="shared" si="17"/>
        <v>12.121212121212121</v>
      </c>
    </row>
    <row r="355" spans="1:9" s="27" customFormat="1" ht="12.75" customHeight="1">
      <c r="A355" s="24">
        <v>5978036</v>
      </c>
      <c r="B355" s="3" t="s">
        <v>282</v>
      </c>
      <c r="C355" s="65">
        <v>72</v>
      </c>
      <c r="D355" s="57">
        <v>52</v>
      </c>
      <c r="E355" s="57">
        <v>14</v>
      </c>
      <c r="F355" s="81">
        <v>138</v>
      </c>
      <c r="G355" s="78">
        <f t="shared" si="15"/>
        <v>52.173913043478258</v>
      </c>
      <c r="H355" s="36">
        <f t="shared" si="16"/>
        <v>37.681159420289852</v>
      </c>
      <c r="I355" s="35">
        <f t="shared" si="17"/>
        <v>10.144927536231885</v>
      </c>
    </row>
    <row r="356" spans="1:9" s="27" customFormat="1" ht="12.75" customHeight="1">
      <c r="A356" s="24">
        <v>5978040</v>
      </c>
      <c r="B356" s="46" t="s">
        <v>283</v>
      </c>
      <c r="C356" s="65">
        <v>35</v>
      </c>
      <c r="D356" s="57">
        <v>17</v>
      </c>
      <c r="E356" s="57">
        <v>5</v>
      </c>
      <c r="F356" s="81">
        <v>57</v>
      </c>
      <c r="G356" s="78">
        <f t="shared" si="15"/>
        <v>61.403508771929822</v>
      </c>
      <c r="H356" s="36">
        <f t="shared" si="16"/>
        <v>29.82456140350877</v>
      </c>
      <c r="I356" s="35">
        <f t="shared" si="17"/>
        <v>8.7719298245614041</v>
      </c>
    </row>
    <row r="357" spans="1:9" s="27" customFormat="1" ht="12.75" customHeight="1">
      <c r="A357" s="49">
        <v>5</v>
      </c>
      <c r="B357" s="62" t="s">
        <v>591</v>
      </c>
      <c r="C357" s="132">
        <v>14951</v>
      </c>
      <c r="D357" s="133">
        <v>15360</v>
      </c>
      <c r="E357" s="133">
        <v>11207</v>
      </c>
      <c r="F357" s="134">
        <v>41518</v>
      </c>
      <c r="G357" s="78">
        <f t="shared" si="15"/>
        <v>36.01088684426032</v>
      </c>
      <c r="H357" s="36">
        <f t="shared" si="16"/>
        <v>36.99600173418758</v>
      </c>
      <c r="I357" s="35">
        <f t="shared" si="17"/>
        <v>26.993111421552097</v>
      </c>
    </row>
    <row r="358" spans="1:9" s="2" customFormat="1" ht="12.75" customHeight="1">
      <c r="A358" s="24"/>
      <c r="B358" s="46"/>
      <c r="C358" s="65"/>
      <c r="D358" s="57"/>
      <c r="E358" s="57"/>
      <c r="F358" s="81"/>
      <c r="G358" s="78"/>
      <c r="H358" s="36"/>
      <c r="I358" s="35"/>
    </row>
    <row r="359" spans="1:9" s="27" customFormat="1" ht="12.75" customHeight="1">
      <c r="A359" s="24">
        <v>6411000</v>
      </c>
      <c r="B359" s="46" t="s">
        <v>284</v>
      </c>
      <c r="C359" s="65">
        <v>76</v>
      </c>
      <c r="D359" s="57">
        <v>192</v>
      </c>
      <c r="E359" s="57">
        <v>90</v>
      </c>
      <c r="F359" s="81">
        <v>358</v>
      </c>
      <c r="G359" s="78">
        <f t="shared" si="15"/>
        <v>21.229050279329609</v>
      </c>
      <c r="H359" s="36">
        <f t="shared" si="16"/>
        <v>53.631284916201118</v>
      </c>
      <c r="I359" s="35">
        <f t="shared" si="17"/>
        <v>25.139664804469273</v>
      </c>
    </row>
    <row r="360" spans="1:9" s="27" customFormat="1" ht="12.75" customHeight="1">
      <c r="A360" s="24">
        <v>6412000</v>
      </c>
      <c r="B360" s="46" t="s">
        <v>285</v>
      </c>
      <c r="C360" s="65">
        <v>229</v>
      </c>
      <c r="D360" s="57">
        <v>192</v>
      </c>
      <c r="E360" s="57">
        <v>435</v>
      </c>
      <c r="F360" s="81">
        <v>856</v>
      </c>
      <c r="G360" s="78">
        <f t="shared" si="15"/>
        <v>26.752336448598133</v>
      </c>
      <c r="H360" s="36">
        <f t="shared" si="16"/>
        <v>22.429906542056074</v>
      </c>
      <c r="I360" s="35">
        <f t="shared" si="17"/>
        <v>50.817757009345797</v>
      </c>
    </row>
    <row r="361" spans="1:9" s="27" customFormat="1" ht="12.75" customHeight="1">
      <c r="A361" s="24">
        <v>6413000</v>
      </c>
      <c r="B361" s="46" t="s">
        <v>286</v>
      </c>
      <c r="C361" s="65">
        <v>12</v>
      </c>
      <c r="D361" s="57">
        <v>52</v>
      </c>
      <c r="E361" s="57">
        <v>149</v>
      </c>
      <c r="F361" s="81">
        <v>213</v>
      </c>
      <c r="G361" s="78">
        <f t="shared" si="15"/>
        <v>5.6338028169014081</v>
      </c>
      <c r="H361" s="36">
        <f t="shared" si="16"/>
        <v>24.413145539906104</v>
      </c>
      <c r="I361" s="35">
        <f t="shared" si="17"/>
        <v>69.953051643192495</v>
      </c>
    </row>
    <row r="362" spans="1:9" s="27" customFormat="1" ht="12.75" customHeight="1">
      <c r="A362" s="24">
        <v>6414000</v>
      </c>
      <c r="B362" s="46" t="s">
        <v>287</v>
      </c>
      <c r="C362" s="65">
        <v>56</v>
      </c>
      <c r="D362" s="57">
        <v>190</v>
      </c>
      <c r="E362" s="57">
        <v>142</v>
      </c>
      <c r="F362" s="81">
        <v>388</v>
      </c>
      <c r="G362" s="78">
        <f t="shared" si="15"/>
        <v>14.43298969072165</v>
      </c>
      <c r="H362" s="36">
        <f t="shared" si="16"/>
        <v>48.96907216494845</v>
      </c>
      <c r="I362" s="35">
        <f t="shared" si="17"/>
        <v>36.597938144329895</v>
      </c>
    </row>
    <row r="363" spans="1:9" s="27" customFormat="1" ht="12.75" customHeight="1">
      <c r="A363" s="24">
        <v>6431000</v>
      </c>
      <c r="B363" s="46" t="s">
        <v>288</v>
      </c>
      <c r="C363" s="65">
        <v>300</v>
      </c>
      <c r="D363" s="57">
        <v>133</v>
      </c>
      <c r="E363" s="57">
        <v>72</v>
      </c>
      <c r="F363" s="81">
        <v>505</v>
      </c>
      <c r="G363" s="78">
        <f t="shared" si="15"/>
        <v>59.405940594059409</v>
      </c>
      <c r="H363" s="36">
        <f t="shared" si="16"/>
        <v>26.336633663366335</v>
      </c>
      <c r="I363" s="35">
        <f t="shared" si="17"/>
        <v>14.257425742574258</v>
      </c>
    </row>
    <row r="364" spans="1:9" s="27" customFormat="1" ht="12.75" customHeight="1">
      <c r="A364" s="24">
        <v>6432000</v>
      </c>
      <c r="B364" s="46" t="s">
        <v>289</v>
      </c>
      <c r="C364" s="65">
        <v>178</v>
      </c>
      <c r="D364" s="57">
        <v>116</v>
      </c>
      <c r="E364" s="57">
        <v>61</v>
      </c>
      <c r="F364" s="81">
        <v>355</v>
      </c>
      <c r="G364" s="78">
        <f t="shared" si="15"/>
        <v>50.140845070422536</v>
      </c>
      <c r="H364" s="36">
        <f t="shared" si="16"/>
        <v>32.676056338028168</v>
      </c>
      <c r="I364" s="35">
        <f t="shared" si="17"/>
        <v>17.183098591549296</v>
      </c>
    </row>
    <row r="365" spans="1:9" s="27" customFormat="1" ht="12.75" customHeight="1">
      <c r="A365" s="24"/>
      <c r="B365" s="46"/>
      <c r="C365" s="65"/>
      <c r="D365" s="57"/>
      <c r="E365" s="57"/>
      <c r="F365" s="81"/>
      <c r="G365" s="78"/>
      <c r="H365" s="36"/>
      <c r="I365" s="35"/>
    </row>
    <row r="366" spans="1:9" s="2" customFormat="1">
      <c r="A366" s="49">
        <v>6433000</v>
      </c>
      <c r="B366" s="62" t="s">
        <v>572</v>
      </c>
      <c r="C366" s="132">
        <v>119</v>
      </c>
      <c r="D366" s="133">
        <v>134</v>
      </c>
      <c r="E366" s="133">
        <v>75</v>
      </c>
      <c r="F366" s="134">
        <v>328</v>
      </c>
      <c r="G366" s="139">
        <f t="shared" si="15"/>
        <v>36.280487804878049</v>
      </c>
      <c r="H366" s="140">
        <f t="shared" si="16"/>
        <v>40.853658536585364</v>
      </c>
      <c r="I366" s="141">
        <f t="shared" si="17"/>
        <v>22.865853658536587</v>
      </c>
    </row>
    <row r="367" spans="1:9" s="27" customFormat="1" ht="12.75" customHeight="1">
      <c r="A367" s="24">
        <v>6433000</v>
      </c>
      <c r="B367" s="46" t="s">
        <v>290</v>
      </c>
      <c r="C367" s="65">
        <v>91</v>
      </c>
      <c r="D367" s="57">
        <v>114</v>
      </c>
      <c r="E367" s="57">
        <v>65</v>
      </c>
      <c r="F367" s="81">
        <v>270</v>
      </c>
      <c r="G367" s="78">
        <f t="shared" si="15"/>
        <v>33.703703703703702</v>
      </c>
      <c r="H367" s="36">
        <f t="shared" si="16"/>
        <v>42.222222222222221</v>
      </c>
      <c r="I367" s="35">
        <f t="shared" si="17"/>
        <v>24.074074074074073</v>
      </c>
    </row>
    <row r="368" spans="1:9" s="27" customFormat="1" ht="12.75" customHeight="1">
      <c r="A368" s="24">
        <v>6433012</v>
      </c>
      <c r="B368" s="46" t="s">
        <v>291</v>
      </c>
      <c r="C368" s="65">
        <v>28</v>
      </c>
      <c r="D368" s="57">
        <v>20</v>
      </c>
      <c r="E368" s="57">
        <v>10</v>
      </c>
      <c r="F368" s="81">
        <v>58</v>
      </c>
      <c r="G368" s="78">
        <f t="shared" si="15"/>
        <v>48.275862068965516</v>
      </c>
      <c r="H368" s="36">
        <f t="shared" si="16"/>
        <v>34.482758620689658</v>
      </c>
      <c r="I368" s="35">
        <f t="shared" si="17"/>
        <v>17.241379310344829</v>
      </c>
    </row>
    <row r="369" spans="1:9" s="27" customFormat="1" ht="12.75" customHeight="1">
      <c r="A369" s="24"/>
      <c r="B369" s="46"/>
      <c r="C369" s="65"/>
      <c r="D369" s="57"/>
      <c r="E369" s="57"/>
      <c r="F369" s="81"/>
      <c r="G369" s="78"/>
      <c r="H369" s="36"/>
      <c r="I369" s="35"/>
    </row>
    <row r="370" spans="1:9" s="2" customFormat="1">
      <c r="A370" s="49">
        <v>6434000</v>
      </c>
      <c r="B370" s="62" t="s">
        <v>573</v>
      </c>
      <c r="C370" s="132">
        <v>106</v>
      </c>
      <c r="D370" s="133">
        <v>142</v>
      </c>
      <c r="E370" s="133">
        <v>93</v>
      </c>
      <c r="F370" s="134">
        <v>341</v>
      </c>
      <c r="G370" s="139">
        <f t="shared" si="15"/>
        <v>31.085043988269796</v>
      </c>
      <c r="H370" s="140">
        <f t="shared" si="16"/>
        <v>41.642228739002931</v>
      </c>
      <c r="I370" s="141">
        <f t="shared" si="17"/>
        <v>27.272727272727273</v>
      </c>
    </row>
    <row r="371" spans="1:9" s="27" customFormat="1" ht="12.75" customHeight="1">
      <c r="A371" s="24">
        <v>6434000</v>
      </c>
      <c r="B371" s="46" t="s">
        <v>292</v>
      </c>
      <c r="C371" s="65">
        <v>78</v>
      </c>
      <c r="D371" s="57">
        <v>97</v>
      </c>
      <c r="E371" s="57">
        <v>65</v>
      </c>
      <c r="F371" s="81">
        <v>240</v>
      </c>
      <c r="G371" s="78">
        <f t="shared" si="15"/>
        <v>32.5</v>
      </c>
      <c r="H371" s="36">
        <f t="shared" si="16"/>
        <v>40.416666666666664</v>
      </c>
      <c r="I371" s="35">
        <f t="shared" si="17"/>
        <v>27.083333333333332</v>
      </c>
    </row>
    <row r="372" spans="1:9" s="27" customFormat="1" ht="12.75" customHeight="1">
      <c r="A372" s="24">
        <v>6434001</v>
      </c>
      <c r="B372" s="46" t="s">
        <v>293</v>
      </c>
      <c r="C372" s="65">
        <v>28</v>
      </c>
      <c r="D372" s="57">
        <v>45</v>
      </c>
      <c r="E372" s="57">
        <v>28</v>
      </c>
      <c r="F372" s="81">
        <v>101</v>
      </c>
      <c r="G372" s="78">
        <f t="shared" si="15"/>
        <v>27.722772277227723</v>
      </c>
      <c r="H372" s="36">
        <f t="shared" si="16"/>
        <v>44.554455445544555</v>
      </c>
      <c r="I372" s="35">
        <f t="shared" si="17"/>
        <v>27.722772277227723</v>
      </c>
    </row>
    <row r="373" spans="1:9" s="27" customFormat="1" ht="12.75" customHeight="1">
      <c r="A373" s="24"/>
      <c r="B373" s="46"/>
      <c r="C373" s="65"/>
      <c r="D373" s="57"/>
      <c r="E373" s="57"/>
      <c r="F373" s="81"/>
      <c r="G373" s="78"/>
      <c r="H373" s="36"/>
      <c r="I373" s="35"/>
    </row>
    <row r="374" spans="1:9" s="2" customFormat="1">
      <c r="A374" s="49">
        <v>6435000</v>
      </c>
      <c r="B374" s="62" t="s">
        <v>786</v>
      </c>
      <c r="C374" s="132">
        <v>161</v>
      </c>
      <c r="D374" s="133">
        <v>154</v>
      </c>
      <c r="E374" s="133">
        <v>255</v>
      </c>
      <c r="F374" s="134">
        <v>570</v>
      </c>
      <c r="G374" s="139">
        <f t="shared" si="15"/>
        <v>28.245614035087719</v>
      </c>
      <c r="H374" s="140">
        <f t="shared" si="16"/>
        <v>27.017543859649123</v>
      </c>
      <c r="I374" s="141">
        <f t="shared" si="17"/>
        <v>44.736842105263158</v>
      </c>
    </row>
    <row r="375" spans="1:9" s="27" customFormat="1" ht="12.75" customHeight="1">
      <c r="A375" s="24">
        <v>6435000</v>
      </c>
      <c r="B375" s="46" t="s">
        <v>787</v>
      </c>
      <c r="C375" s="65">
        <v>142</v>
      </c>
      <c r="D375" s="57">
        <v>122</v>
      </c>
      <c r="E375" s="57">
        <v>111</v>
      </c>
      <c r="F375" s="81">
        <v>375</v>
      </c>
      <c r="G375" s="78">
        <f t="shared" si="15"/>
        <v>37.866666666666667</v>
      </c>
      <c r="H375" s="36">
        <f t="shared" si="16"/>
        <v>32.533333333333331</v>
      </c>
      <c r="I375" s="35">
        <f t="shared" si="17"/>
        <v>29.6</v>
      </c>
    </row>
    <row r="376" spans="1:9" s="27" customFormat="1" ht="12.75" customHeight="1">
      <c r="A376" s="24">
        <v>6435014</v>
      </c>
      <c r="B376" s="46" t="s">
        <v>294</v>
      </c>
      <c r="C376" s="65">
        <v>19</v>
      </c>
      <c r="D376" s="57">
        <v>32</v>
      </c>
      <c r="E376" s="57">
        <v>144</v>
      </c>
      <c r="F376" s="81">
        <v>195</v>
      </c>
      <c r="G376" s="78">
        <f t="shared" si="15"/>
        <v>9.7435897435897427</v>
      </c>
      <c r="H376" s="36">
        <f t="shared" si="16"/>
        <v>16.410256410256409</v>
      </c>
      <c r="I376" s="35">
        <f t="shared" si="17"/>
        <v>73.84615384615384</v>
      </c>
    </row>
    <row r="377" spans="1:9" s="27" customFormat="1" ht="12.75" customHeight="1">
      <c r="A377" s="24"/>
      <c r="B377" s="46"/>
      <c r="C377" s="65"/>
      <c r="D377" s="57"/>
      <c r="E377" s="57"/>
      <c r="F377" s="81"/>
      <c r="G377" s="78"/>
      <c r="H377" s="36"/>
      <c r="I377" s="35"/>
    </row>
    <row r="378" spans="1:9" s="27" customFormat="1" ht="12.75" customHeight="1">
      <c r="A378" s="24">
        <v>6436000</v>
      </c>
      <c r="B378" s="46" t="s">
        <v>295</v>
      </c>
      <c r="C378" s="65">
        <v>208</v>
      </c>
      <c r="D378" s="57">
        <v>161</v>
      </c>
      <c r="E378" s="57">
        <v>104</v>
      </c>
      <c r="F378" s="81">
        <v>473</v>
      </c>
      <c r="G378" s="78">
        <f t="shared" si="15"/>
        <v>43.97463002114165</v>
      </c>
      <c r="H378" s="36">
        <f t="shared" si="16"/>
        <v>34.038054968287526</v>
      </c>
      <c r="I378" s="35">
        <f t="shared" si="17"/>
        <v>21.987315010570825</v>
      </c>
    </row>
    <row r="379" spans="1:9" s="27" customFormat="1" ht="12.75" customHeight="1">
      <c r="A379" s="24">
        <v>6437000</v>
      </c>
      <c r="B379" s="46" t="s">
        <v>296</v>
      </c>
      <c r="C379" s="65">
        <v>38</v>
      </c>
      <c r="D379" s="57">
        <v>27</v>
      </c>
      <c r="E379" s="57">
        <v>21</v>
      </c>
      <c r="F379" s="81">
        <v>86</v>
      </c>
      <c r="G379" s="78">
        <f t="shared" si="15"/>
        <v>44.186046511627907</v>
      </c>
      <c r="H379" s="36">
        <f t="shared" si="16"/>
        <v>31.395348837209301</v>
      </c>
      <c r="I379" s="35">
        <f t="shared" si="17"/>
        <v>24.418604651162791</v>
      </c>
    </row>
    <row r="380" spans="1:9" s="27" customFormat="1" ht="12.75" customHeight="1">
      <c r="A380" s="24">
        <v>6438000</v>
      </c>
      <c r="B380" s="46" t="s">
        <v>297</v>
      </c>
      <c r="C380" s="65">
        <v>191</v>
      </c>
      <c r="D380" s="57">
        <v>148</v>
      </c>
      <c r="E380" s="57">
        <v>167</v>
      </c>
      <c r="F380" s="81">
        <v>506</v>
      </c>
      <c r="G380" s="78">
        <f t="shared" si="15"/>
        <v>37.747035573122531</v>
      </c>
      <c r="H380" s="36">
        <f t="shared" si="16"/>
        <v>29.249011857707512</v>
      </c>
      <c r="I380" s="35">
        <f t="shared" si="17"/>
        <v>33.003952569169961</v>
      </c>
    </row>
    <row r="381" spans="1:9" s="27" customFormat="1" ht="12.75" customHeight="1">
      <c r="A381" s="24">
        <v>6439000</v>
      </c>
      <c r="B381" s="46" t="s">
        <v>298</v>
      </c>
      <c r="C381" s="65">
        <v>107</v>
      </c>
      <c r="D381" s="57">
        <v>88</v>
      </c>
      <c r="E381" s="57">
        <v>72</v>
      </c>
      <c r="F381" s="81">
        <v>267</v>
      </c>
      <c r="G381" s="78">
        <f t="shared" si="15"/>
        <v>40.074906367041201</v>
      </c>
      <c r="H381" s="36">
        <f t="shared" si="16"/>
        <v>32.958801498127343</v>
      </c>
      <c r="I381" s="35">
        <f t="shared" si="17"/>
        <v>26.966292134831459</v>
      </c>
    </row>
    <row r="382" spans="1:9" s="27" customFormat="1" ht="12.75" customHeight="1">
      <c r="A382" s="24">
        <v>6440000</v>
      </c>
      <c r="B382" s="46" t="s">
        <v>299</v>
      </c>
      <c r="C382" s="65">
        <v>157</v>
      </c>
      <c r="D382" s="57">
        <v>139</v>
      </c>
      <c r="E382" s="57">
        <v>99</v>
      </c>
      <c r="F382" s="81">
        <v>395</v>
      </c>
      <c r="G382" s="78">
        <f t="shared" si="15"/>
        <v>39.746835443037973</v>
      </c>
      <c r="H382" s="36">
        <f t="shared" si="16"/>
        <v>35.189873417721522</v>
      </c>
      <c r="I382" s="35">
        <f t="shared" si="17"/>
        <v>25.063291139240505</v>
      </c>
    </row>
    <row r="383" spans="1:9" s="27" customFormat="1" ht="12.75" customHeight="1">
      <c r="A383" s="24"/>
      <c r="B383" s="46"/>
      <c r="C383" s="65"/>
      <c r="D383" s="57"/>
      <c r="E383" s="57"/>
      <c r="F383" s="81"/>
      <c r="G383" s="78"/>
      <c r="H383" s="36"/>
      <c r="I383" s="35"/>
    </row>
    <row r="384" spans="1:9" s="2" customFormat="1">
      <c r="A384" s="49">
        <v>6531000</v>
      </c>
      <c r="B384" s="62" t="s">
        <v>574</v>
      </c>
      <c r="C384" s="132">
        <v>181</v>
      </c>
      <c r="D384" s="133">
        <v>141</v>
      </c>
      <c r="E384" s="133">
        <v>52</v>
      </c>
      <c r="F384" s="134">
        <v>374</v>
      </c>
      <c r="G384" s="139">
        <f t="shared" si="15"/>
        <v>48.395721925133692</v>
      </c>
      <c r="H384" s="140">
        <f t="shared" si="16"/>
        <v>37.700534759358291</v>
      </c>
      <c r="I384" s="141">
        <f t="shared" si="17"/>
        <v>13.903743315508022</v>
      </c>
    </row>
    <row r="385" spans="1:9" s="27" customFormat="1" ht="12.75" customHeight="1">
      <c r="A385" s="24">
        <v>6531000</v>
      </c>
      <c r="B385" s="46" t="s">
        <v>300</v>
      </c>
      <c r="C385" s="65">
        <v>150</v>
      </c>
      <c r="D385" s="57">
        <v>94</v>
      </c>
      <c r="E385" s="57">
        <v>23</v>
      </c>
      <c r="F385" s="81">
        <v>267</v>
      </c>
      <c r="G385" s="78">
        <f t="shared" si="15"/>
        <v>56.179775280898873</v>
      </c>
      <c r="H385" s="36">
        <f t="shared" si="16"/>
        <v>35.205992509363298</v>
      </c>
      <c r="I385" s="35">
        <f t="shared" si="17"/>
        <v>8.6142322097378283</v>
      </c>
    </row>
    <row r="386" spans="1:9" s="27" customFormat="1" ht="12.75" customHeight="1">
      <c r="A386" s="24">
        <v>6531005</v>
      </c>
      <c r="B386" s="46" t="s">
        <v>301</v>
      </c>
      <c r="C386" s="65">
        <v>31</v>
      </c>
      <c r="D386" s="57">
        <v>47</v>
      </c>
      <c r="E386" s="57">
        <v>29</v>
      </c>
      <c r="F386" s="81">
        <v>107</v>
      </c>
      <c r="G386" s="78">
        <f t="shared" si="15"/>
        <v>28.971962616822431</v>
      </c>
      <c r="H386" s="36">
        <f t="shared" si="16"/>
        <v>43.925233644859816</v>
      </c>
      <c r="I386" s="35">
        <f t="shared" si="17"/>
        <v>27.102803738317757</v>
      </c>
    </row>
    <row r="387" spans="1:9" s="27" customFormat="1" ht="12.75" customHeight="1">
      <c r="A387" s="24"/>
      <c r="B387" s="46"/>
      <c r="C387" s="65"/>
      <c r="D387" s="57"/>
      <c r="E387" s="57"/>
      <c r="F387" s="81"/>
      <c r="G387" s="78"/>
      <c r="H387" s="36"/>
      <c r="I387" s="35"/>
    </row>
    <row r="388" spans="1:9" s="2" customFormat="1">
      <c r="A388" s="49">
        <v>6532000</v>
      </c>
      <c r="B388" s="62" t="s">
        <v>575</v>
      </c>
      <c r="C388" s="132">
        <v>131</v>
      </c>
      <c r="D388" s="133">
        <v>51</v>
      </c>
      <c r="E388" s="133">
        <v>32</v>
      </c>
      <c r="F388" s="134">
        <v>214</v>
      </c>
      <c r="G388" s="139">
        <f t="shared" si="15"/>
        <v>61.214953271028037</v>
      </c>
      <c r="H388" s="140">
        <f t="shared" si="16"/>
        <v>23.831775700934578</v>
      </c>
      <c r="I388" s="141">
        <f t="shared" si="17"/>
        <v>14.953271028037383</v>
      </c>
    </row>
    <row r="389" spans="1:9" s="27" customFormat="1" ht="12.75" customHeight="1">
      <c r="A389" s="24">
        <v>6532000</v>
      </c>
      <c r="B389" s="46" t="s">
        <v>302</v>
      </c>
      <c r="C389" s="65">
        <v>124</v>
      </c>
      <c r="D389" s="57">
        <v>42</v>
      </c>
      <c r="E389" s="57">
        <v>17</v>
      </c>
      <c r="F389" s="81">
        <v>183</v>
      </c>
      <c r="G389" s="78">
        <f t="shared" si="15"/>
        <v>67.759562841530055</v>
      </c>
      <c r="H389" s="36">
        <f t="shared" si="16"/>
        <v>22.950819672131146</v>
      </c>
      <c r="I389" s="35">
        <f t="shared" si="17"/>
        <v>9.2896174863387984</v>
      </c>
    </row>
    <row r="390" spans="1:9" s="27" customFormat="1" ht="12.75" customHeight="1">
      <c r="A390" s="24">
        <v>6532023</v>
      </c>
      <c r="B390" s="46" t="s">
        <v>303</v>
      </c>
      <c r="C390" s="65">
        <v>7</v>
      </c>
      <c r="D390" s="57">
        <v>9</v>
      </c>
      <c r="E390" s="57">
        <v>15</v>
      </c>
      <c r="F390" s="81">
        <v>31</v>
      </c>
      <c r="G390" s="78">
        <f t="shared" si="15"/>
        <v>22.580645161290324</v>
      </c>
      <c r="H390" s="36">
        <f t="shared" si="16"/>
        <v>29.032258064516128</v>
      </c>
      <c r="I390" s="35">
        <f t="shared" si="17"/>
        <v>48.387096774193552</v>
      </c>
    </row>
    <row r="391" spans="1:9" s="27" customFormat="1" ht="12.75" customHeight="1">
      <c r="A391" s="24"/>
      <c r="B391" s="46"/>
      <c r="C391" s="65"/>
      <c r="D391" s="57"/>
      <c r="E391" s="57"/>
      <c r="F391" s="81"/>
      <c r="G391" s="78"/>
      <c r="H391" s="36"/>
      <c r="I391" s="35"/>
    </row>
    <row r="392" spans="1:9" s="27" customFormat="1" ht="12.75" customHeight="1">
      <c r="A392" s="24">
        <v>6533000</v>
      </c>
      <c r="B392" s="46" t="s">
        <v>304</v>
      </c>
      <c r="C392" s="65">
        <v>14</v>
      </c>
      <c r="D392" s="57">
        <v>6</v>
      </c>
      <c r="E392" s="57">
        <v>7</v>
      </c>
      <c r="F392" s="81">
        <v>27</v>
      </c>
      <c r="G392" s="78">
        <f t="shared" ref="G392:G454" si="18">C392*100/F392</f>
        <v>51.851851851851855</v>
      </c>
      <c r="H392" s="36">
        <f t="shared" ref="H392:H454" si="19">D392*100/F392</f>
        <v>22.222222222222221</v>
      </c>
      <c r="I392" s="35">
        <f t="shared" ref="I392:I454" si="20">E392*100/F392</f>
        <v>25.925925925925927</v>
      </c>
    </row>
    <row r="393" spans="1:9" s="27" customFormat="1" ht="12.75" customHeight="1">
      <c r="A393" s="24"/>
      <c r="B393" s="46"/>
      <c r="C393" s="65"/>
      <c r="D393" s="57"/>
      <c r="E393" s="57"/>
      <c r="F393" s="81"/>
      <c r="G393" s="78"/>
      <c r="H393" s="36"/>
      <c r="I393" s="35"/>
    </row>
    <row r="394" spans="1:9" s="2" customFormat="1">
      <c r="A394" s="49">
        <v>6534000</v>
      </c>
      <c r="B394" s="62" t="s">
        <v>576</v>
      </c>
      <c r="C394" s="132">
        <v>219</v>
      </c>
      <c r="D394" s="133">
        <v>124</v>
      </c>
      <c r="E394" s="133">
        <v>49</v>
      </c>
      <c r="F394" s="134">
        <v>392</v>
      </c>
      <c r="G394" s="139">
        <f t="shared" si="18"/>
        <v>55.867346938775512</v>
      </c>
      <c r="H394" s="140">
        <f t="shared" si="19"/>
        <v>31.632653061224488</v>
      </c>
      <c r="I394" s="141">
        <f t="shared" si="20"/>
        <v>12.5</v>
      </c>
    </row>
    <row r="395" spans="1:9" s="27" customFormat="1" ht="12.75" customHeight="1">
      <c r="A395" s="24">
        <v>6534000</v>
      </c>
      <c r="B395" s="46" t="s">
        <v>305</v>
      </c>
      <c r="C395" s="65">
        <v>74</v>
      </c>
      <c r="D395" s="57">
        <v>72</v>
      </c>
      <c r="E395" s="57">
        <v>23</v>
      </c>
      <c r="F395" s="81">
        <v>169</v>
      </c>
      <c r="G395" s="78">
        <f t="shared" si="18"/>
        <v>43.786982248520708</v>
      </c>
      <c r="H395" s="36">
        <f t="shared" si="19"/>
        <v>42.603550295857985</v>
      </c>
      <c r="I395" s="35">
        <f t="shared" si="20"/>
        <v>13.609467455621301</v>
      </c>
    </row>
    <row r="396" spans="1:9" s="27" customFormat="1" ht="12.75" customHeight="1">
      <c r="A396" s="24">
        <v>6534014</v>
      </c>
      <c r="B396" s="46" t="s">
        <v>306</v>
      </c>
      <c r="C396" s="65">
        <v>145</v>
      </c>
      <c r="D396" s="57">
        <v>52</v>
      </c>
      <c r="E396" s="57">
        <v>26</v>
      </c>
      <c r="F396" s="81">
        <v>223</v>
      </c>
      <c r="G396" s="78">
        <f t="shared" si="18"/>
        <v>65.02242152466367</v>
      </c>
      <c r="H396" s="36">
        <f t="shared" si="19"/>
        <v>23.318385650224215</v>
      </c>
      <c r="I396" s="35">
        <f t="shared" si="20"/>
        <v>11.659192825112108</v>
      </c>
    </row>
    <row r="397" spans="1:9" s="27" customFormat="1" ht="12.75" customHeight="1">
      <c r="A397" s="24"/>
      <c r="B397" s="46"/>
      <c r="C397" s="65"/>
      <c r="D397" s="57"/>
      <c r="E397" s="57"/>
      <c r="F397" s="81"/>
      <c r="G397" s="78"/>
      <c r="H397" s="36"/>
      <c r="I397" s="35"/>
    </row>
    <row r="398" spans="1:9" s="27" customFormat="1" ht="12.75" customHeight="1">
      <c r="A398" s="24">
        <v>6535000</v>
      </c>
      <c r="B398" s="46" t="s">
        <v>307</v>
      </c>
      <c r="C398" s="65">
        <v>62</v>
      </c>
      <c r="D398" s="57">
        <v>28</v>
      </c>
      <c r="E398" s="57">
        <v>15</v>
      </c>
      <c r="F398" s="81">
        <v>105</v>
      </c>
      <c r="G398" s="78">
        <f t="shared" si="18"/>
        <v>59.047619047619051</v>
      </c>
      <c r="H398" s="36">
        <f t="shared" si="19"/>
        <v>26.666666666666668</v>
      </c>
      <c r="I398" s="35">
        <f t="shared" si="20"/>
        <v>14.285714285714286</v>
      </c>
    </row>
    <row r="399" spans="1:9" s="27" customFormat="1" ht="12.75" customHeight="1">
      <c r="A399" s="24">
        <v>6611000</v>
      </c>
      <c r="B399" s="46" t="s">
        <v>599</v>
      </c>
      <c r="C399" s="65">
        <v>145</v>
      </c>
      <c r="D399" s="57">
        <v>105</v>
      </c>
      <c r="E399" s="57">
        <v>68</v>
      </c>
      <c r="F399" s="81">
        <v>318</v>
      </c>
      <c r="G399" s="78">
        <f t="shared" si="18"/>
        <v>45.59748427672956</v>
      </c>
      <c r="H399" s="36">
        <f t="shared" si="19"/>
        <v>33.018867924528301</v>
      </c>
      <c r="I399" s="35">
        <f t="shared" si="20"/>
        <v>21.383647798742139</v>
      </c>
    </row>
    <row r="400" spans="1:9" s="27" customFormat="1" ht="12.75" customHeight="1">
      <c r="A400" s="24"/>
      <c r="B400" s="46"/>
      <c r="C400" s="65"/>
      <c r="D400" s="57"/>
      <c r="E400" s="57"/>
      <c r="F400" s="81"/>
      <c r="G400" s="78"/>
      <c r="H400" s="36"/>
      <c r="I400" s="35"/>
    </row>
    <row r="401" spans="1:9" s="2" customFormat="1">
      <c r="A401" s="49">
        <v>6631000</v>
      </c>
      <c r="B401" s="62" t="s">
        <v>577</v>
      </c>
      <c r="C401" s="132">
        <v>271</v>
      </c>
      <c r="D401" s="133">
        <v>83</v>
      </c>
      <c r="E401" s="133">
        <v>29</v>
      </c>
      <c r="F401" s="134">
        <v>383</v>
      </c>
      <c r="G401" s="139">
        <f t="shared" si="18"/>
        <v>70.757180156657967</v>
      </c>
      <c r="H401" s="140">
        <f t="shared" si="19"/>
        <v>21.671018276762403</v>
      </c>
      <c r="I401" s="141">
        <f t="shared" si="20"/>
        <v>7.5718015665796345</v>
      </c>
    </row>
    <row r="402" spans="1:9" s="27" customFormat="1" ht="12.75" customHeight="1">
      <c r="A402" s="24">
        <v>6631000</v>
      </c>
      <c r="B402" s="46" t="s">
        <v>308</v>
      </c>
      <c r="C402" s="65" t="s">
        <v>601</v>
      </c>
      <c r="D402" s="57" t="s">
        <v>601</v>
      </c>
      <c r="E402" s="57" t="s">
        <v>601</v>
      </c>
      <c r="F402" s="81">
        <v>322</v>
      </c>
      <c r="G402" s="78" t="s">
        <v>608</v>
      </c>
      <c r="H402" s="36" t="s">
        <v>608</v>
      </c>
      <c r="I402" s="35" t="s">
        <v>608</v>
      </c>
    </row>
    <row r="403" spans="1:9" s="27" customFormat="1" ht="12.75" customHeight="1">
      <c r="A403" s="24">
        <v>6631009</v>
      </c>
      <c r="B403" s="46" t="s">
        <v>309</v>
      </c>
      <c r="C403" s="65" t="s">
        <v>601</v>
      </c>
      <c r="D403" s="57" t="s">
        <v>601</v>
      </c>
      <c r="E403" s="57" t="s">
        <v>601</v>
      </c>
      <c r="F403" s="81">
        <v>61</v>
      </c>
      <c r="G403" s="78" t="s">
        <v>608</v>
      </c>
      <c r="H403" s="36" t="s">
        <v>608</v>
      </c>
      <c r="I403" s="35" t="s">
        <v>608</v>
      </c>
    </row>
    <row r="404" spans="1:9" s="27" customFormat="1" ht="12.75" customHeight="1">
      <c r="A404" s="24"/>
      <c r="B404" s="46"/>
      <c r="C404" s="65"/>
      <c r="D404" s="57"/>
      <c r="E404" s="57"/>
      <c r="F404" s="81"/>
      <c r="G404" s="78"/>
      <c r="H404" s="36"/>
      <c r="I404" s="35"/>
    </row>
    <row r="405" spans="1:9" s="27" customFormat="1" ht="12.75" customHeight="1">
      <c r="A405" s="24">
        <v>6632000</v>
      </c>
      <c r="B405" s="46" t="s">
        <v>310</v>
      </c>
      <c r="C405" s="65">
        <v>88</v>
      </c>
      <c r="D405" s="57">
        <v>21</v>
      </c>
      <c r="E405" s="57">
        <v>20</v>
      </c>
      <c r="F405" s="81">
        <v>129</v>
      </c>
      <c r="G405" s="78">
        <f t="shared" si="18"/>
        <v>68.217054263565885</v>
      </c>
      <c r="H405" s="36">
        <f t="shared" si="19"/>
        <v>16.279069767441861</v>
      </c>
      <c r="I405" s="35">
        <f t="shared" si="20"/>
        <v>15.503875968992247</v>
      </c>
    </row>
    <row r="406" spans="1:9" s="27" customFormat="1" ht="12.75" customHeight="1">
      <c r="A406" s="24">
        <v>6633000</v>
      </c>
      <c r="B406" s="46" t="s">
        <v>311</v>
      </c>
      <c r="C406" s="65">
        <v>217</v>
      </c>
      <c r="D406" s="57">
        <v>160</v>
      </c>
      <c r="E406" s="57">
        <v>60</v>
      </c>
      <c r="F406" s="81">
        <v>437</v>
      </c>
      <c r="G406" s="78">
        <f t="shared" si="18"/>
        <v>49.65675057208238</v>
      </c>
      <c r="H406" s="36">
        <f t="shared" si="19"/>
        <v>36.613272311212818</v>
      </c>
      <c r="I406" s="35">
        <f t="shared" si="20"/>
        <v>13.729977116704806</v>
      </c>
    </row>
    <row r="407" spans="1:9" s="27" customFormat="1" ht="12.75" customHeight="1">
      <c r="A407" s="24">
        <v>6634000</v>
      </c>
      <c r="B407" s="46" t="s">
        <v>312</v>
      </c>
      <c r="C407" s="65">
        <v>156</v>
      </c>
      <c r="D407" s="57">
        <v>45</v>
      </c>
      <c r="E407" s="57">
        <v>30</v>
      </c>
      <c r="F407" s="81">
        <v>231</v>
      </c>
      <c r="G407" s="78">
        <f t="shared" si="18"/>
        <v>67.532467532467535</v>
      </c>
      <c r="H407" s="36">
        <f t="shared" si="19"/>
        <v>19.480519480519479</v>
      </c>
      <c r="I407" s="35">
        <f t="shared" si="20"/>
        <v>12.987012987012987</v>
      </c>
    </row>
    <row r="408" spans="1:9" s="27" customFormat="1" ht="12.75" customHeight="1">
      <c r="A408" s="24">
        <v>6635000</v>
      </c>
      <c r="B408" s="46" t="s">
        <v>313</v>
      </c>
      <c r="C408" s="65">
        <v>114</v>
      </c>
      <c r="D408" s="57">
        <v>26</v>
      </c>
      <c r="E408" s="57">
        <v>9</v>
      </c>
      <c r="F408" s="81">
        <v>149</v>
      </c>
      <c r="G408" s="78">
        <f t="shared" si="18"/>
        <v>76.510067114093957</v>
      </c>
      <c r="H408" s="36">
        <f t="shared" si="19"/>
        <v>17.449664429530202</v>
      </c>
      <c r="I408" s="35">
        <f t="shared" si="20"/>
        <v>6.0402684563758386</v>
      </c>
    </row>
    <row r="409" spans="1:9" s="27" customFormat="1" ht="12.75" customHeight="1">
      <c r="A409" s="24">
        <v>6636000</v>
      </c>
      <c r="B409" s="46" t="s">
        <v>314</v>
      </c>
      <c r="C409" s="65">
        <v>48</v>
      </c>
      <c r="D409" s="57">
        <v>24</v>
      </c>
      <c r="E409" s="57">
        <v>12</v>
      </c>
      <c r="F409" s="81">
        <v>84</v>
      </c>
      <c r="G409" s="78">
        <f t="shared" si="18"/>
        <v>57.142857142857146</v>
      </c>
      <c r="H409" s="36">
        <f t="shared" si="19"/>
        <v>28.571428571428573</v>
      </c>
      <c r="I409" s="35">
        <f t="shared" si="20"/>
        <v>14.285714285714286</v>
      </c>
    </row>
    <row r="410" spans="1:9" s="27" customFormat="1" ht="12.75" customHeight="1">
      <c r="A410" s="49">
        <v>6</v>
      </c>
      <c r="B410" s="62" t="s">
        <v>588</v>
      </c>
      <c r="C410" s="132">
        <v>3584</v>
      </c>
      <c r="D410" s="133">
        <v>2682</v>
      </c>
      <c r="E410" s="133">
        <v>2218</v>
      </c>
      <c r="F410" s="134">
        <v>8484</v>
      </c>
      <c r="G410" s="78">
        <f t="shared" si="18"/>
        <v>42.244224422442244</v>
      </c>
      <c r="H410" s="36">
        <f t="shared" si="19"/>
        <v>31.612446958981611</v>
      </c>
      <c r="I410" s="35">
        <f t="shared" si="20"/>
        <v>26.143328618576142</v>
      </c>
    </row>
    <row r="411" spans="1:9" s="2" customFormat="1" ht="12.75" customHeight="1">
      <c r="A411" s="24"/>
      <c r="B411" s="46"/>
      <c r="C411" s="65"/>
      <c r="D411" s="57"/>
      <c r="E411" s="57"/>
      <c r="F411" s="81"/>
      <c r="G411" s="78"/>
      <c r="H411" s="36"/>
      <c r="I411" s="35"/>
    </row>
    <row r="412" spans="1:9" s="27" customFormat="1" ht="12.75" customHeight="1">
      <c r="A412" s="24">
        <v>7111000</v>
      </c>
      <c r="B412" s="46" t="s">
        <v>315</v>
      </c>
      <c r="C412" s="65">
        <v>49</v>
      </c>
      <c r="D412" s="57">
        <v>18</v>
      </c>
      <c r="E412" s="57">
        <v>8</v>
      </c>
      <c r="F412" s="81">
        <v>75</v>
      </c>
      <c r="G412" s="78">
        <f t="shared" si="18"/>
        <v>65.333333333333329</v>
      </c>
      <c r="H412" s="36">
        <f t="shared" si="19"/>
        <v>24</v>
      </c>
      <c r="I412" s="35">
        <f t="shared" si="20"/>
        <v>10.666666666666666</v>
      </c>
    </row>
    <row r="413" spans="1:9" s="27" customFormat="1" ht="12.75" customHeight="1">
      <c r="A413" s="24">
        <v>7131000</v>
      </c>
      <c r="B413" s="46" t="s">
        <v>316</v>
      </c>
      <c r="C413" s="65">
        <v>26</v>
      </c>
      <c r="D413" s="57">
        <v>37</v>
      </c>
      <c r="E413" s="57">
        <v>21</v>
      </c>
      <c r="F413" s="81">
        <v>84</v>
      </c>
      <c r="G413" s="78">
        <f t="shared" si="18"/>
        <v>30.952380952380953</v>
      </c>
      <c r="H413" s="36">
        <f t="shared" si="19"/>
        <v>44.047619047619051</v>
      </c>
      <c r="I413" s="35">
        <f t="shared" si="20"/>
        <v>25</v>
      </c>
    </row>
    <row r="414" spans="1:9" s="27" customFormat="1" ht="12.75" customHeight="1">
      <c r="A414" s="24">
        <v>7132000</v>
      </c>
      <c r="B414" s="46" t="s">
        <v>317</v>
      </c>
      <c r="C414" s="65">
        <v>66</v>
      </c>
      <c r="D414" s="57">
        <v>17</v>
      </c>
      <c r="E414" s="57">
        <v>12</v>
      </c>
      <c r="F414" s="81">
        <v>95</v>
      </c>
      <c r="G414" s="78">
        <f t="shared" si="18"/>
        <v>69.473684210526315</v>
      </c>
      <c r="H414" s="36">
        <f t="shared" si="19"/>
        <v>17.894736842105264</v>
      </c>
      <c r="I414" s="35">
        <f t="shared" si="20"/>
        <v>12.631578947368421</v>
      </c>
    </row>
    <row r="415" spans="1:9" s="27" customFormat="1" ht="12.75" customHeight="1">
      <c r="A415" s="24"/>
      <c r="B415" s="46"/>
      <c r="C415" s="65"/>
      <c r="D415" s="57"/>
      <c r="E415" s="57"/>
      <c r="F415" s="81"/>
      <c r="G415" s="78"/>
      <c r="H415" s="36"/>
      <c r="I415" s="35"/>
    </row>
    <row r="416" spans="1:9" s="2" customFormat="1" ht="25.5">
      <c r="A416" s="49">
        <v>7133000</v>
      </c>
      <c r="B416" s="62" t="s">
        <v>578</v>
      </c>
      <c r="C416" s="132" t="s">
        <v>601</v>
      </c>
      <c r="D416" s="133" t="s">
        <v>601</v>
      </c>
      <c r="E416" s="133" t="s">
        <v>601</v>
      </c>
      <c r="F416" s="134">
        <v>19</v>
      </c>
      <c r="G416" s="139" t="s">
        <v>608</v>
      </c>
      <c r="H416" s="140" t="s">
        <v>608</v>
      </c>
      <c r="I416" s="141" t="s">
        <v>608</v>
      </c>
    </row>
    <row r="417" spans="1:9" s="27" customFormat="1" ht="12.75" customHeight="1">
      <c r="A417" s="24">
        <v>7133000</v>
      </c>
      <c r="B417" s="46" t="s">
        <v>318</v>
      </c>
      <c r="C417" s="65" t="s">
        <v>601</v>
      </c>
      <c r="D417" s="57" t="s">
        <v>601</v>
      </c>
      <c r="E417" s="57" t="s">
        <v>601</v>
      </c>
      <c r="F417" s="81">
        <v>17</v>
      </c>
      <c r="G417" s="78" t="s">
        <v>608</v>
      </c>
      <c r="H417" s="36" t="s">
        <v>608</v>
      </c>
      <c r="I417" s="35" t="s">
        <v>608</v>
      </c>
    </row>
    <row r="418" spans="1:9" s="27" customFormat="1" ht="12.75" customHeight="1">
      <c r="A418" s="24">
        <v>7133006</v>
      </c>
      <c r="B418" s="46" t="s">
        <v>319</v>
      </c>
      <c r="C418" s="65" t="s">
        <v>601</v>
      </c>
      <c r="D418" s="57" t="s">
        <v>601</v>
      </c>
      <c r="E418" s="57" t="s">
        <v>601</v>
      </c>
      <c r="F418" s="81">
        <v>2</v>
      </c>
      <c r="G418" s="78" t="s">
        <v>608</v>
      </c>
      <c r="H418" s="36" t="s">
        <v>608</v>
      </c>
      <c r="I418" s="35" t="s">
        <v>608</v>
      </c>
    </row>
    <row r="419" spans="1:9" s="27" customFormat="1" ht="12.75" customHeight="1">
      <c r="A419" s="24"/>
      <c r="B419" s="46"/>
      <c r="C419" s="65"/>
      <c r="D419" s="57"/>
      <c r="E419" s="57"/>
      <c r="F419" s="81"/>
      <c r="G419" s="78"/>
      <c r="H419" s="36"/>
      <c r="I419" s="35"/>
    </row>
    <row r="420" spans="1:9" s="2" customFormat="1">
      <c r="A420" s="49">
        <v>7134000</v>
      </c>
      <c r="B420" s="62" t="s">
        <v>579</v>
      </c>
      <c r="C420" s="132" t="s">
        <v>601</v>
      </c>
      <c r="D420" s="133" t="s">
        <v>601</v>
      </c>
      <c r="E420" s="133" t="s">
        <v>601</v>
      </c>
      <c r="F420" s="134">
        <v>7</v>
      </c>
      <c r="G420" s="139" t="s">
        <v>608</v>
      </c>
      <c r="H420" s="140" t="s">
        <v>608</v>
      </c>
      <c r="I420" s="141" t="s">
        <v>608</v>
      </c>
    </row>
    <row r="421" spans="1:9" s="27" customFormat="1" ht="12.75" customHeight="1">
      <c r="A421" s="24">
        <v>7134000</v>
      </c>
      <c r="B421" s="46" t="s">
        <v>320</v>
      </c>
      <c r="C421" s="65" t="s">
        <v>601</v>
      </c>
      <c r="D421" s="57" t="s">
        <v>601</v>
      </c>
      <c r="E421" s="57" t="s">
        <v>601</v>
      </c>
      <c r="F421" s="81">
        <v>6</v>
      </c>
      <c r="G421" s="78" t="s">
        <v>608</v>
      </c>
      <c r="H421" s="36" t="s">
        <v>608</v>
      </c>
      <c r="I421" s="35" t="s">
        <v>608</v>
      </c>
    </row>
    <row r="422" spans="1:9" s="27" customFormat="1" ht="12.75" customHeight="1">
      <c r="A422" s="24">
        <v>7134045</v>
      </c>
      <c r="B422" s="46" t="s">
        <v>321</v>
      </c>
      <c r="C422" s="65" t="s">
        <v>601</v>
      </c>
      <c r="D422" s="57" t="s">
        <v>601</v>
      </c>
      <c r="E422" s="57" t="s">
        <v>601</v>
      </c>
      <c r="F422" s="81">
        <v>1</v>
      </c>
      <c r="G422" s="78" t="s">
        <v>608</v>
      </c>
      <c r="H422" s="36" t="s">
        <v>608</v>
      </c>
      <c r="I422" s="35" t="s">
        <v>608</v>
      </c>
    </row>
    <row r="423" spans="1:9" s="27" customFormat="1" ht="12.75" customHeight="1">
      <c r="A423" s="24"/>
      <c r="B423" s="46"/>
      <c r="C423" s="65"/>
      <c r="D423" s="57"/>
      <c r="E423" s="57"/>
      <c r="F423" s="81"/>
      <c r="G423" s="78"/>
      <c r="H423" s="36"/>
      <c r="I423" s="35"/>
    </row>
    <row r="424" spans="1:9" s="27" customFormat="1" ht="12.75" customHeight="1">
      <c r="A424" s="24">
        <v>7135000</v>
      </c>
      <c r="B424" s="46" t="s">
        <v>322</v>
      </c>
      <c r="C424" s="65" t="s">
        <v>601</v>
      </c>
      <c r="D424" s="57" t="s">
        <v>601</v>
      </c>
      <c r="E424" s="57" t="s">
        <v>601</v>
      </c>
      <c r="F424" s="81">
        <v>6</v>
      </c>
      <c r="G424" s="78" t="s">
        <v>608</v>
      </c>
      <c r="H424" s="36" t="s">
        <v>608</v>
      </c>
      <c r="I424" s="35" t="s">
        <v>608</v>
      </c>
    </row>
    <row r="425" spans="1:9" s="27" customFormat="1" ht="12.75" customHeight="1">
      <c r="A425" s="24"/>
      <c r="B425" s="46"/>
      <c r="C425" s="65"/>
      <c r="D425" s="57"/>
      <c r="E425" s="57"/>
      <c r="F425" s="81"/>
      <c r="G425" s="78"/>
      <c r="H425" s="36"/>
      <c r="I425" s="35"/>
    </row>
    <row r="426" spans="1:9" s="2" customFormat="1" ht="25.5">
      <c r="A426" s="49">
        <v>7137000</v>
      </c>
      <c r="B426" s="62" t="s">
        <v>580</v>
      </c>
      <c r="C426" s="132">
        <v>54</v>
      </c>
      <c r="D426" s="133">
        <v>21</v>
      </c>
      <c r="E426" s="133">
        <v>11</v>
      </c>
      <c r="F426" s="134">
        <v>86</v>
      </c>
      <c r="G426" s="139">
        <f t="shared" si="18"/>
        <v>62.790697674418603</v>
      </c>
      <c r="H426" s="140">
        <f t="shared" si="19"/>
        <v>24.418604651162791</v>
      </c>
      <c r="I426" s="141">
        <f t="shared" si="20"/>
        <v>12.790697674418604</v>
      </c>
    </row>
    <row r="427" spans="1:9" s="27" customFormat="1" ht="12.75" customHeight="1">
      <c r="A427" s="24">
        <v>7137000</v>
      </c>
      <c r="B427" s="46" t="s">
        <v>323</v>
      </c>
      <c r="C427" s="65" t="s">
        <v>601</v>
      </c>
      <c r="D427" s="57" t="s">
        <v>601</v>
      </c>
      <c r="E427" s="57" t="s">
        <v>601</v>
      </c>
      <c r="F427" s="81">
        <v>70</v>
      </c>
      <c r="G427" s="78" t="s">
        <v>608</v>
      </c>
      <c r="H427" s="36" t="s">
        <v>608</v>
      </c>
      <c r="I427" s="35" t="s">
        <v>608</v>
      </c>
    </row>
    <row r="428" spans="1:9" s="27" customFormat="1" ht="12.75" customHeight="1">
      <c r="A428" s="24">
        <v>7137003</v>
      </c>
      <c r="B428" s="46" t="s">
        <v>324</v>
      </c>
      <c r="C428" s="65" t="s">
        <v>601</v>
      </c>
      <c r="D428" s="57" t="s">
        <v>601</v>
      </c>
      <c r="E428" s="57" t="s">
        <v>601</v>
      </c>
      <c r="F428" s="81">
        <v>1</v>
      </c>
      <c r="G428" s="78" t="s">
        <v>608</v>
      </c>
      <c r="H428" s="36" t="s">
        <v>608</v>
      </c>
      <c r="I428" s="35" t="s">
        <v>608</v>
      </c>
    </row>
    <row r="429" spans="1:9" s="27" customFormat="1" ht="12.75" customHeight="1">
      <c r="A429" s="24">
        <v>7137068</v>
      </c>
      <c r="B429" s="46" t="s">
        <v>325</v>
      </c>
      <c r="C429" s="65">
        <v>8</v>
      </c>
      <c r="D429" s="57">
        <v>3</v>
      </c>
      <c r="E429" s="57">
        <v>4</v>
      </c>
      <c r="F429" s="81">
        <v>15</v>
      </c>
      <c r="G429" s="78">
        <f t="shared" si="18"/>
        <v>53.333333333333336</v>
      </c>
      <c r="H429" s="36">
        <f t="shared" si="19"/>
        <v>20</v>
      </c>
      <c r="I429" s="35">
        <f t="shared" si="20"/>
        <v>26.666666666666668</v>
      </c>
    </row>
    <row r="430" spans="1:9" s="27" customFormat="1" ht="12.75" customHeight="1">
      <c r="A430" s="24"/>
      <c r="B430" s="46"/>
      <c r="C430" s="65"/>
      <c r="D430" s="57"/>
      <c r="E430" s="57"/>
      <c r="F430" s="81"/>
      <c r="G430" s="78"/>
      <c r="H430" s="36"/>
      <c r="I430" s="35"/>
    </row>
    <row r="431" spans="1:9" s="2" customFormat="1">
      <c r="A431" s="49">
        <v>7138000</v>
      </c>
      <c r="B431" s="62" t="s">
        <v>581</v>
      </c>
      <c r="C431" s="132">
        <v>42</v>
      </c>
      <c r="D431" s="133">
        <v>13</v>
      </c>
      <c r="E431" s="133">
        <v>11</v>
      </c>
      <c r="F431" s="134">
        <v>66</v>
      </c>
      <c r="G431" s="139">
        <f t="shared" si="18"/>
        <v>63.636363636363633</v>
      </c>
      <c r="H431" s="140">
        <f t="shared" si="19"/>
        <v>19.696969696969695</v>
      </c>
      <c r="I431" s="141">
        <f t="shared" si="20"/>
        <v>16.666666666666668</v>
      </c>
    </row>
    <row r="432" spans="1:9" s="27" customFormat="1" ht="12.75" customHeight="1">
      <c r="A432" s="24">
        <v>7138000</v>
      </c>
      <c r="B432" s="46" t="s">
        <v>326</v>
      </c>
      <c r="C432" s="65" t="s">
        <v>601</v>
      </c>
      <c r="D432" s="57" t="s">
        <v>601</v>
      </c>
      <c r="E432" s="57" t="s">
        <v>601</v>
      </c>
      <c r="F432" s="81">
        <v>53</v>
      </c>
      <c r="G432" s="78" t="s">
        <v>608</v>
      </c>
      <c r="H432" s="36" t="s">
        <v>608</v>
      </c>
      <c r="I432" s="35" t="s">
        <v>608</v>
      </c>
    </row>
    <row r="433" spans="1:9" s="27" customFormat="1" ht="12.75" customHeight="1">
      <c r="A433" s="24">
        <v>7138045</v>
      </c>
      <c r="B433" s="46" t="s">
        <v>327</v>
      </c>
      <c r="C433" s="65" t="s">
        <v>601</v>
      </c>
      <c r="D433" s="57" t="s">
        <v>601</v>
      </c>
      <c r="E433" s="57" t="s">
        <v>601</v>
      </c>
      <c r="F433" s="81">
        <v>13</v>
      </c>
      <c r="G433" s="78" t="s">
        <v>608</v>
      </c>
      <c r="H433" s="36" t="s">
        <v>608</v>
      </c>
      <c r="I433" s="35" t="s">
        <v>608</v>
      </c>
    </row>
    <row r="434" spans="1:9" s="27" customFormat="1" ht="12.75" customHeight="1">
      <c r="A434" s="24"/>
      <c r="B434" s="46"/>
      <c r="C434" s="65"/>
      <c r="D434" s="57"/>
      <c r="E434" s="57"/>
      <c r="F434" s="81"/>
      <c r="G434" s="78"/>
      <c r="H434" s="36"/>
      <c r="I434" s="35"/>
    </row>
    <row r="435" spans="1:9" s="27" customFormat="1" ht="12.75" customHeight="1">
      <c r="A435" s="24">
        <v>7140000</v>
      </c>
      <c r="B435" s="46" t="s">
        <v>328</v>
      </c>
      <c r="C435" s="65" t="s">
        <v>601</v>
      </c>
      <c r="D435" s="57" t="s">
        <v>601</v>
      </c>
      <c r="E435" s="57" t="s">
        <v>601</v>
      </c>
      <c r="F435" s="81">
        <v>17</v>
      </c>
      <c r="G435" s="78" t="s">
        <v>608</v>
      </c>
      <c r="H435" s="36" t="s">
        <v>608</v>
      </c>
      <c r="I435" s="35" t="s">
        <v>608</v>
      </c>
    </row>
    <row r="436" spans="1:9" s="27" customFormat="1" ht="12.75" customHeight="1">
      <c r="A436" s="24">
        <v>7141000</v>
      </c>
      <c r="B436" s="46" t="s">
        <v>329</v>
      </c>
      <c r="C436" s="65">
        <v>31</v>
      </c>
      <c r="D436" s="57">
        <v>12</v>
      </c>
      <c r="E436" s="57">
        <v>4</v>
      </c>
      <c r="F436" s="81">
        <v>47</v>
      </c>
      <c r="G436" s="78">
        <f t="shared" si="18"/>
        <v>65.957446808510639</v>
      </c>
      <c r="H436" s="36">
        <f t="shared" si="19"/>
        <v>25.531914893617021</v>
      </c>
      <c r="I436" s="35">
        <f t="shared" si="20"/>
        <v>8.5106382978723403</v>
      </c>
    </row>
    <row r="437" spans="1:9" s="27" customFormat="1" ht="12.75" customHeight="1">
      <c r="A437" s="24">
        <v>7143000</v>
      </c>
      <c r="B437" s="46" t="s">
        <v>330</v>
      </c>
      <c r="C437" s="65">
        <v>18</v>
      </c>
      <c r="D437" s="57">
        <v>3</v>
      </c>
      <c r="E437" s="57">
        <v>3</v>
      </c>
      <c r="F437" s="81">
        <v>24</v>
      </c>
      <c r="G437" s="78">
        <f t="shared" si="18"/>
        <v>75</v>
      </c>
      <c r="H437" s="36">
        <f t="shared" si="19"/>
        <v>12.5</v>
      </c>
      <c r="I437" s="35">
        <f t="shared" si="20"/>
        <v>12.5</v>
      </c>
    </row>
    <row r="438" spans="1:9" s="27" customFormat="1" ht="12.75" customHeight="1">
      <c r="A438" s="24">
        <v>7211000</v>
      </c>
      <c r="B438" s="46" t="s">
        <v>331</v>
      </c>
      <c r="C438" s="65">
        <v>127</v>
      </c>
      <c r="D438" s="57">
        <v>61</v>
      </c>
      <c r="E438" s="57">
        <v>45</v>
      </c>
      <c r="F438" s="81">
        <v>233</v>
      </c>
      <c r="G438" s="78">
        <f t="shared" si="18"/>
        <v>54.506437768240346</v>
      </c>
      <c r="H438" s="36">
        <f t="shared" si="19"/>
        <v>26.180257510729614</v>
      </c>
      <c r="I438" s="35">
        <f t="shared" si="20"/>
        <v>19.313304721030043</v>
      </c>
    </row>
    <row r="439" spans="1:9" s="27" customFormat="1" ht="12.75" customHeight="1">
      <c r="A439" s="24">
        <v>7231000</v>
      </c>
      <c r="B439" s="46" t="s">
        <v>332</v>
      </c>
      <c r="C439" s="65">
        <v>18</v>
      </c>
      <c r="D439" s="57">
        <v>5</v>
      </c>
      <c r="E439" s="57">
        <v>5</v>
      </c>
      <c r="F439" s="81">
        <v>28</v>
      </c>
      <c r="G439" s="78">
        <f t="shared" si="18"/>
        <v>64.285714285714292</v>
      </c>
      <c r="H439" s="36">
        <f t="shared" si="19"/>
        <v>17.857142857142858</v>
      </c>
      <c r="I439" s="35">
        <f t="shared" si="20"/>
        <v>17.857142857142858</v>
      </c>
    </row>
    <row r="440" spans="1:9" s="27" customFormat="1" ht="12.75" customHeight="1">
      <c r="A440" s="24">
        <v>7232000</v>
      </c>
      <c r="B440" s="46" t="s">
        <v>333</v>
      </c>
      <c r="C440" s="65">
        <v>21</v>
      </c>
      <c r="D440" s="57">
        <v>6</v>
      </c>
      <c r="E440" s="57">
        <v>3</v>
      </c>
      <c r="F440" s="81">
        <v>30</v>
      </c>
      <c r="G440" s="78">
        <f t="shared" si="18"/>
        <v>70</v>
      </c>
      <c r="H440" s="36">
        <f t="shared" si="19"/>
        <v>20</v>
      </c>
      <c r="I440" s="35">
        <f t="shared" si="20"/>
        <v>10</v>
      </c>
    </row>
    <row r="441" spans="1:9" s="27" customFormat="1" ht="12.75" customHeight="1">
      <c r="A441" s="24">
        <v>7233000</v>
      </c>
      <c r="B441" s="46" t="s">
        <v>334</v>
      </c>
      <c r="C441" s="65" t="s">
        <v>601</v>
      </c>
      <c r="D441" s="57" t="s">
        <v>601</v>
      </c>
      <c r="E441" s="57" t="s">
        <v>601</v>
      </c>
      <c r="F441" s="81">
        <v>17</v>
      </c>
      <c r="G441" s="78" t="s">
        <v>608</v>
      </c>
      <c r="H441" s="36" t="s">
        <v>608</v>
      </c>
      <c r="I441" s="35" t="s">
        <v>608</v>
      </c>
    </row>
    <row r="442" spans="1:9" s="27" customFormat="1" ht="12.75" customHeight="1">
      <c r="A442" s="24">
        <v>7235000</v>
      </c>
      <c r="B442" s="46" t="s">
        <v>335</v>
      </c>
      <c r="C442" s="65">
        <v>53</v>
      </c>
      <c r="D442" s="57">
        <v>28</v>
      </c>
      <c r="E442" s="57">
        <v>11</v>
      </c>
      <c r="F442" s="81">
        <v>92</v>
      </c>
      <c r="G442" s="78">
        <f t="shared" si="18"/>
        <v>57.608695652173914</v>
      </c>
      <c r="H442" s="36">
        <f t="shared" si="19"/>
        <v>30.434782608695652</v>
      </c>
      <c r="I442" s="35">
        <f t="shared" si="20"/>
        <v>11.956521739130435</v>
      </c>
    </row>
    <row r="443" spans="1:9" s="27" customFormat="1" ht="12.75" customHeight="1">
      <c r="A443" s="24">
        <v>7311000</v>
      </c>
      <c r="B443" s="46" t="s">
        <v>336</v>
      </c>
      <c r="C443" s="65">
        <v>27</v>
      </c>
      <c r="D443" s="57">
        <v>6</v>
      </c>
      <c r="E443" s="57">
        <v>5</v>
      </c>
      <c r="F443" s="81">
        <v>38</v>
      </c>
      <c r="G443" s="78">
        <f t="shared" si="18"/>
        <v>71.05263157894737</v>
      </c>
      <c r="H443" s="36">
        <f t="shared" si="19"/>
        <v>15.789473684210526</v>
      </c>
      <c r="I443" s="35">
        <f t="shared" si="20"/>
        <v>13.157894736842104</v>
      </c>
    </row>
    <row r="444" spans="1:9" s="27" customFormat="1" ht="12.75" customHeight="1">
      <c r="A444" s="24">
        <v>7312000</v>
      </c>
      <c r="B444" s="46" t="s">
        <v>337</v>
      </c>
      <c r="C444" s="65">
        <v>14</v>
      </c>
      <c r="D444" s="57">
        <v>20</v>
      </c>
      <c r="E444" s="57">
        <v>34</v>
      </c>
      <c r="F444" s="81">
        <v>68</v>
      </c>
      <c r="G444" s="78">
        <f t="shared" si="18"/>
        <v>20.588235294117649</v>
      </c>
      <c r="H444" s="36">
        <f t="shared" si="19"/>
        <v>29.411764705882351</v>
      </c>
      <c r="I444" s="35">
        <f t="shared" si="20"/>
        <v>50</v>
      </c>
    </row>
    <row r="445" spans="1:9" s="27" customFormat="1" ht="12.75" customHeight="1">
      <c r="A445" s="24">
        <v>7313000</v>
      </c>
      <c r="B445" s="46" t="s">
        <v>706</v>
      </c>
      <c r="C445" s="65">
        <v>25</v>
      </c>
      <c r="D445" s="57">
        <v>10</v>
      </c>
      <c r="E445" s="57">
        <v>8</v>
      </c>
      <c r="F445" s="81">
        <v>43</v>
      </c>
      <c r="G445" s="78">
        <f t="shared" si="18"/>
        <v>58.139534883720927</v>
      </c>
      <c r="H445" s="36">
        <f t="shared" si="19"/>
        <v>23.255813953488371</v>
      </c>
      <c r="I445" s="35">
        <f t="shared" si="20"/>
        <v>18.604651162790699</v>
      </c>
    </row>
    <row r="446" spans="1:9" s="27" customFormat="1" ht="12.75" customHeight="1">
      <c r="A446" s="24">
        <v>7314000</v>
      </c>
      <c r="B446" s="46" t="s">
        <v>705</v>
      </c>
      <c r="C446" s="65">
        <v>97</v>
      </c>
      <c r="D446" s="57">
        <v>48</v>
      </c>
      <c r="E446" s="57">
        <v>32</v>
      </c>
      <c r="F446" s="81">
        <v>177</v>
      </c>
      <c r="G446" s="78">
        <f t="shared" si="18"/>
        <v>54.802259887005647</v>
      </c>
      <c r="H446" s="36">
        <f t="shared" si="19"/>
        <v>27.118644067796609</v>
      </c>
      <c r="I446" s="35">
        <f t="shared" si="20"/>
        <v>18.07909604519774</v>
      </c>
    </row>
    <row r="447" spans="1:9" s="27" customFormat="1" ht="12.75" customHeight="1">
      <c r="A447" s="24">
        <v>7315000</v>
      </c>
      <c r="B447" s="46" t="s">
        <v>338</v>
      </c>
      <c r="C447" s="65">
        <v>110</v>
      </c>
      <c r="D447" s="57">
        <v>143</v>
      </c>
      <c r="E447" s="57">
        <v>43</v>
      </c>
      <c r="F447" s="81">
        <v>296</v>
      </c>
      <c r="G447" s="78">
        <f t="shared" si="18"/>
        <v>37.162162162162161</v>
      </c>
      <c r="H447" s="36">
        <f t="shared" si="19"/>
        <v>48.310810810810814</v>
      </c>
      <c r="I447" s="35">
        <f t="shared" si="20"/>
        <v>14.527027027027026</v>
      </c>
    </row>
    <row r="448" spans="1:9" s="27" customFormat="1" ht="12.75" customHeight="1">
      <c r="A448" s="80">
        <v>7316000</v>
      </c>
      <c r="B448" s="46" t="s">
        <v>339</v>
      </c>
      <c r="C448" s="65">
        <v>12</v>
      </c>
      <c r="D448" s="57">
        <v>7</v>
      </c>
      <c r="E448" s="57">
        <v>8</v>
      </c>
      <c r="F448" s="81">
        <v>27</v>
      </c>
      <c r="G448" s="78">
        <f t="shared" si="18"/>
        <v>44.444444444444443</v>
      </c>
      <c r="H448" s="36">
        <f t="shared" si="19"/>
        <v>25.925925925925927</v>
      </c>
      <c r="I448" s="35">
        <f t="shared" si="20"/>
        <v>29.62962962962963</v>
      </c>
    </row>
    <row r="449" spans="1:9" s="27" customFormat="1" ht="12.75" customHeight="1">
      <c r="A449" s="24">
        <v>7317000</v>
      </c>
      <c r="B449" s="46" t="s">
        <v>340</v>
      </c>
      <c r="C449" s="65">
        <v>6</v>
      </c>
      <c r="D449" s="57">
        <v>3</v>
      </c>
      <c r="E449" s="57">
        <v>3</v>
      </c>
      <c r="F449" s="81">
        <v>12</v>
      </c>
      <c r="G449" s="78">
        <f t="shared" si="18"/>
        <v>50</v>
      </c>
      <c r="H449" s="36">
        <f t="shared" si="19"/>
        <v>25</v>
      </c>
      <c r="I449" s="35">
        <f t="shared" si="20"/>
        <v>25</v>
      </c>
    </row>
    <row r="450" spans="1:9" s="27" customFormat="1" ht="12.75" customHeight="1">
      <c r="A450" s="24">
        <v>7318000</v>
      </c>
      <c r="B450" s="46" t="s">
        <v>341</v>
      </c>
      <c r="C450" s="65">
        <v>38</v>
      </c>
      <c r="D450" s="57">
        <v>24</v>
      </c>
      <c r="E450" s="57">
        <v>16</v>
      </c>
      <c r="F450" s="81">
        <v>78</v>
      </c>
      <c r="G450" s="78">
        <f t="shared" si="18"/>
        <v>48.717948717948715</v>
      </c>
      <c r="H450" s="36">
        <f t="shared" si="19"/>
        <v>30.76923076923077</v>
      </c>
      <c r="I450" s="35">
        <f t="shared" si="20"/>
        <v>20.512820512820515</v>
      </c>
    </row>
    <row r="451" spans="1:9" s="27" customFormat="1" ht="12.75" customHeight="1">
      <c r="A451" s="24">
        <v>7319000</v>
      </c>
      <c r="B451" s="46" t="s">
        <v>342</v>
      </c>
      <c r="C451" s="65">
        <v>54</v>
      </c>
      <c r="D451" s="57">
        <v>44</v>
      </c>
      <c r="E451" s="57">
        <v>19</v>
      </c>
      <c r="F451" s="81">
        <v>117</v>
      </c>
      <c r="G451" s="78">
        <f t="shared" si="18"/>
        <v>46.153846153846153</v>
      </c>
      <c r="H451" s="36">
        <f t="shared" si="19"/>
        <v>37.606837606837608</v>
      </c>
      <c r="I451" s="35">
        <f t="shared" si="20"/>
        <v>16.239316239316238</v>
      </c>
    </row>
    <row r="452" spans="1:9" s="27" customFormat="1" ht="12.75" customHeight="1">
      <c r="A452" s="24">
        <v>7320000</v>
      </c>
      <c r="B452" s="46" t="s">
        <v>343</v>
      </c>
      <c r="C452" s="65" t="s">
        <v>601</v>
      </c>
      <c r="D452" s="57" t="s">
        <v>601</v>
      </c>
      <c r="E452" s="57" t="s">
        <v>601</v>
      </c>
      <c r="F452" s="81">
        <v>10</v>
      </c>
      <c r="G452" s="78" t="s">
        <v>608</v>
      </c>
      <c r="H452" s="36" t="s">
        <v>608</v>
      </c>
      <c r="I452" s="35" t="s">
        <v>608</v>
      </c>
    </row>
    <row r="453" spans="1:9" s="27" customFormat="1" ht="12.75" customHeight="1">
      <c r="A453" s="24">
        <v>7331000</v>
      </c>
      <c r="B453" s="46" t="s">
        <v>344</v>
      </c>
      <c r="C453" s="65">
        <v>60</v>
      </c>
      <c r="D453" s="57">
        <v>19</v>
      </c>
      <c r="E453" s="57">
        <v>9</v>
      </c>
      <c r="F453" s="81">
        <v>88</v>
      </c>
      <c r="G453" s="78">
        <f t="shared" si="18"/>
        <v>68.181818181818187</v>
      </c>
      <c r="H453" s="36">
        <f t="shared" si="19"/>
        <v>21.59090909090909</v>
      </c>
      <c r="I453" s="35">
        <f t="shared" si="20"/>
        <v>10.227272727272727</v>
      </c>
    </row>
    <row r="454" spans="1:9" s="27" customFormat="1" ht="12.75" customHeight="1">
      <c r="A454" s="24">
        <v>7332000</v>
      </c>
      <c r="B454" s="46" t="s">
        <v>345</v>
      </c>
      <c r="C454" s="65">
        <v>43</v>
      </c>
      <c r="D454" s="57">
        <v>30</v>
      </c>
      <c r="E454" s="57">
        <v>19</v>
      </c>
      <c r="F454" s="81">
        <v>92</v>
      </c>
      <c r="G454" s="78">
        <f t="shared" si="18"/>
        <v>46.739130434782609</v>
      </c>
      <c r="H454" s="36">
        <f t="shared" si="19"/>
        <v>32.608695652173914</v>
      </c>
      <c r="I454" s="35">
        <f t="shared" si="20"/>
        <v>20.652173913043477</v>
      </c>
    </row>
    <row r="455" spans="1:9" s="27" customFormat="1" ht="12.75" customHeight="1">
      <c r="A455" s="24">
        <v>7333000</v>
      </c>
      <c r="B455" s="46" t="s">
        <v>346</v>
      </c>
      <c r="C455" s="65" t="s">
        <v>601</v>
      </c>
      <c r="D455" s="57" t="s">
        <v>601</v>
      </c>
      <c r="E455" s="57" t="s">
        <v>601</v>
      </c>
      <c r="F455" s="81">
        <v>9</v>
      </c>
      <c r="G455" s="78" t="s">
        <v>608</v>
      </c>
      <c r="H455" s="36" t="s">
        <v>608</v>
      </c>
      <c r="I455" s="35" t="s">
        <v>608</v>
      </c>
    </row>
    <row r="456" spans="1:9" s="27" customFormat="1" ht="12.75" customHeight="1">
      <c r="A456" s="24">
        <v>7334000</v>
      </c>
      <c r="B456" s="46" t="s">
        <v>347</v>
      </c>
      <c r="C456" s="65">
        <v>65</v>
      </c>
      <c r="D456" s="57">
        <v>18</v>
      </c>
      <c r="E456" s="57">
        <v>4</v>
      </c>
      <c r="F456" s="81">
        <v>87</v>
      </c>
      <c r="G456" s="78">
        <f t="shared" ref="G456:G517" si="21">C456*100/F456</f>
        <v>74.712643678160916</v>
      </c>
      <c r="H456" s="36">
        <f t="shared" ref="H456:H517" si="22">D456*100/F456</f>
        <v>20.689655172413794</v>
      </c>
      <c r="I456" s="35">
        <f t="shared" ref="I456:I517" si="23">E456*100/F456</f>
        <v>4.5977011494252871</v>
      </c>
    </row>
    <row r="457" spans="1:9" s="27" customFormat="1" ht="12.75" customHeight="1">
      <c r="A457" s="24">
        <v>7335000</v>
      </c>
      <c r="B457" s="46" t="s">
        <v>348</v>
      </c>
      <c r="C457" s="65">
        <v>22</v>
      </c>
      <c r="D457" s="57">
        <v>8</v>
      </c>
      <c r="E457" s="57">
        <v>19</v>
      </c>
      <c r="F457" s="81">
        <v>49</v>
      </c>
      <c r="G457" s="78">
        <f t="shared" si="21"/>
        <v>44.897959183673471</v>
      </c>
      <c r="H457" s="36">
        <f t="shared" si="22"/>
        <v>16.326530612244898</v>
      </c>
      <c r="I457" s="35">
        <f t="shared" si="23"/>
        <v>38.775510204081634</v>
      </c>
    </row>
    <row r="458" spans="1:9" s="27" customFormat="1" ht="12.75" customHeight="1">
      <c r="A458" s="24">
        <v>7336000</v>
      </c>
      <c r="B458" s="46" t="s">
        <v>349</v>
      </c>
      <c r="C458" s="65" t="s">
        <v>601</v>
      </c>
      <c r="D458" s="57" t="s">
        <v>601</v>
      </c>
      <c r="E458" s="57" t="s">
        <v>601</v>
      </c>
      <c r="F458" s="81">
        <v>20</v>
      </c>
      <c r="G458" s="78" t="s">
        <v>608</v>
      </c>
      <c r="H458" s="36" t="s">
        <v>608</v>
      </c>
      <c r="I458" s="35" t="s">
        <v>608</v>
      </c>
    </row>
    <row r="459" spans="1:9" s="27" customFormat="1" ht="12.75" customHeight="1">
      <c r="A459" s="24">
        <v>7337000</v>
      </c>
      <c r="B459" s="46" t="s">
        <v>350</v>
      </c>
      <c r="C459" s="65">
        <v>57</v>
      </c>
      <c r="D459" s="57">
        <v>10</v>
      </c>
      <c r="E459" s="57">
        <v>11</v>
      </c>
      <c r="F459" s="81">
        <v>78</v>
      </c>
      <c r="G459" s="78">
        <f t="shared" si="21"/>
        <v>73.07692307692308</v>
      </c>
      <c r="H459" s="36">
        <f t="shared" si="22"/>
        <v>12.820512820512821</v>
      </c>
      <c r="I459" s="35">
        <f t="shared" si="23"/>
        <v>14.102564102564102</v>
      </c>
    </row>
    <row r="460" spans="1:9" s="27" customFormat="1" ht="12.75" customHeight="1">
      <c r="A460" s="24">
        <v>7338000</v>
      </c>
      <c r="B460" s="46" t="s">
        <v>351</v>
      </c>
      <c r="C460" s="65">
        <v>102</v>
      </c>
      <c r="D460" s="57">
        <v>58</v>
      </c>
      <c r="E460" s="57">
        <v>35</v>
      </c>
      <c r="F460" s="81">
        <v>195</v>
      </c>
      <c r="G460" s="78">
        <f t="shared" si="21"/>
        <v>52.307692307692307</v>
      </c>
      <c r="H460" s="36">
        <f t="shared" si="22"/>
        <v>29.743589743589745</v>
      </c>
      <c r="I460" s="35">
        <f t="shared" si="23"/>
        <v>17.948717948717949</v>
      </c>
    </row>
    <row r="461" spans="1:9" s="27" customFormat="1" ht="12.75" customHeight="1">
      <c r="A461" s="24">
        <v>7339000</v>
      </c>
      <c r="B461" s="46" t="s">
        <v>352</v>
      </c>
      <c r="C461" s="65">
        <v>121</v>
      </c>
      <c r="D461" s="57">
        <v>73</v>
      </c>
      <c r="E461" s="57">
        <v>30</v>
      </c>
      <c r="F461" s="81">
        <v>224</v>
      </c>
      <c r="G461" s="78">
        <f t="shared" si="21"/>
        <v>54.017857142857146</v>
      </c>
      <c r="H461" s="36">
        <f t="shared" si="22"/>
        <v>32.589285714285715</v>
      </c>
      <c r="I461" s="35">
        <f t="shared" si="23"/>
        <v>13.392857142857142</v>
      </c>
    </row>
    <row r="462" spans="1:9" s="27" customFormat="1" ht="12.75" customHeight="1">
      <c r="A462" s="24">
        <v>7340000</v>
      </c>
      <c r="B462" s="46" t="s">
        <v>353</v>
      </c>
      <c r="C462" s="65">
        <v>19</v>
      </c>
      <c r="D462" s="57">
        <v>5</v>
      </c>
      <c r="E462" s="57">
        <v>6</v>
      </c>
      <c r="F462" s="81">
        <v>30</v>
      </c>
      <c r="G462" s="78">
        <f t="shared" si="21"/>
        <v>63.333333333333336</v>
      </c>
      <c r="H462" s="36">
        <f t="shared" si="22"/>
        <v>16.666666666666668</v>
      </c>
      <c r="I462" s="35">
        <f t="shared" si="23"/>
        <v>20</v>
      </c>
    </row>
    <row r="463" spans="1:9" s="2" customFormat="1">
      <c r="A463" s="49">
        <v>7</v>
      </c>
      <c r="B463" s="62" t="s">
        <v>592</v>
      </c>
      <c r="C463" s="132">
        <v>1451</v>
      </c>
      <c r="D463" s="133">
        <v>768</v>
      </c>
      <c r="E463" s="133">
        <v>445</v>
      </c>
      <c r="F463" s="134">
        <v>2664</v>
      </c>
      <c r="G463" s="139">
        <f t="shared" si="21"/>
        <v>54.466966966966964</v>
      </c>
      <c r="H463" s="140">
        <f t="shared" si="22"/>
        <v>28.828828828828829</v>
      </c>
      <c r="I463" s="141">
        <f t="shared" si="23"/>
        <v>16.704204204204203</v>
      </c>
    </row>
    <row r="464" spans="1:9" s="2" customFormat="1" ht="12.75" customHeight="1">
      <c r="A464" s="24"/>
      <c r="B464" s="46"/>
      <c r="C464" s="65"/>
      <c r="D464" s="57"/>
      <c r="E464" s="57"/>
      <c r="F464" s="81"/>
      <c r="G464" s="78"/>
      <c r="H464" s="36"/>
      <c r="I464" s="35"/>
    </row>
    <row r="465" spans="1:9" s="27" customFormat="1" ht="12.75" customHeight="1">
      <c r="A465" s="24">
        <v>8111000</v>
      </c>
      <c r="B465" s="46" t="s">
        <v>354</v>
      </c>
      <c r="C465" s="65">
        <v>188</v>
      </c>
      <c r="D465" s="57">
        <v>172</v>
      </c>
      <c r="E465" s="57">
        <v>208</v>
      </c>
      <c r="F465" s="81">
        <v>568</v>
      </c>
      <c r="G465" s="78">
        <f t="shared" si="21"/>
        <v>33.098591549295776</v>
      </c>
      <c r="H465" s="36">
        <f t="shared" si="22"/>
        <v>30.281690140845072</v>
      </c>
      <c r="I465" s="35">
        <f t="shared" si="23"/>
        <v>36.619718309859152</v>
      </c>
    </row>
    <row r="466" spans="1:9" s="27" customFormat="1" ht="12.75" customHeight="1">
      <c r="A466" s="24">
        <v>8115000</v>
      </c>
      <c r="B466" s="46" t="s">
        <v>355</v>
      </c>
      <c r="C466" s="65">
        <v>301</v>
      </c>
      <c r="D466" s="57">
        <v>179</v>
      </c>
      <c r="E466" s="57">
        <v>88</v>
      </c>
      <c r="F466" s="81">
        <v>568</v>
      </c>
      <c r="G466" s="78">
        <f t="shared" si="21"/>
        <v>52.992957746478872</v>
      </c>
      <c r="H466" s="36">
        <f t="shared" si="22"/>
        <v>31.514084507042252</v>
      </c>
      <c r="I466" s="35">
        <f t="shared" si="23"/>
        <v>15.492957746478874</v>
      </c>
    </row>
    <row r="467" spans="1:9" s="27" customFormat="1" ht="12.75" customHeight="1">
      <c r="A467" s="24">
        <v>8116000</v>
      </c>
      <c r="B467" s="46" t="s">
        <v>356</v>
      </c>
      <c r="C467" s="65">
        <v>544</v>
      </c>
      <c r="D467" s="57">
        <v>163</v>
      </c>
      <c r="E467" s="57">
        <v>102</v>
      </c>
      <c r="F467" s="81">
        <v>809</v>
      </c>
      <c r="G467" s="78">
        <f t="shared" si="21"/>
        <v>67.243510506798515</v>
      </c>
      <c r="H467" s="36">
        <f t="shared" si="22"/>
        <v>20.148331273176762</v>
      </c>
      <c r="I467" s="35">
        <f t="shared" si="23"/>
        <v>12.608158220024722</v>
      </c>
    </row>
    <row r="468" spans="1:9" s="27" customFormat="1" ht="12.75" customHeight="1">
      <c r="A468" s="24">
        <v>8117000</v>
      </c>
      <c r="B468" s="46" t="s">
        <v>357</v>
      </c>
      <c r="C468" s="65">
        <v>143</v>
      </c>
      <c r="D468" s="57">
        <v>17</v>
      </c>
      <c r="E468" s="57">
        <v>12</v>
      </c>
      <c r="F468" s="81">
        <v>172</v>
      </c>
      <c r="G468" s="78">
        <f t="shared" si="21"/>
        <v>83.139534883720927</v>
      </c>
      <c r="H468" s="36">
        <f t="shared" si="22"/>
        <v>9.8837209302325579</v>
      </c>
      <c r="I468" s="35">
        <f t="shared" si="23"/>
        <v>6.9767441860465116</v>
      </c>
    </row>
    <row r="469" spans="1:9" s="27" customFormat="1" ht="12.75" customHeight="1">
      <c r="A469" s="24">
        <v>8118000</v>
      </c>
      <c r="B469" s="46" t="s">
        <v>358</v>
      </c>
      <c r="C469" s="65">
        <v>333</v>
      </c>
      <c r="D469" s="57">
        <v>224</v>
      </c>
      <c r="E469" s="57">
        <v>97</v>
      </c>
      <c r="F469" s="81">
        <v>654</v>
      </c>
      <c r="G469" s="78">
        <f t="shared" si="21"/>
        <v>50.917431192660551</v>
      </c>
      <c r="H469" s="36">
        <f t="shared" si="22"/>
        <v>34.250764525993887</v>
      </c>
      <c r="I469" s="35">
        <f t="shared" si="23"/>
        <v>14.831804281345565</v>
      </c>
    </row>
    <row r="470" spans="1:9" s="27" customFormat="1" ht="12.75" customHeight="1">
      <c r="A470" s="24">
        <v>8119000</v>
      </c>
      <c r="B470" s="46" t="s">
        <v>359</v>
      </c>
      <c r="C470" s="65">
        <v>367</v>
      </c>
      <c r="D470" s="57">
        <v>77</v>
      </c>
      <c r="E470" s="57">
        <v>48</v>
      </c>
      <c r="F470" s="81">
        <v>492</v>
      </c>
      <c r="G470" s="78">
        <f t="shared" si="21"/>
        <v>74.59349593495935</v>
      </c>
      <c r="H470" s="36">
        <f t="shared" si="22"/>
        <v>15.650406504065041</v>
      </c>
      <c r="I470" s="35">
        <f t="shared" si="23"/>
        <v>9.7560975609756095</v>
      </c>
    </row>
    <row r="471" spans="1:9" s="27" customFormat="1" ht="12.75" customHeight="1">
      <c r="A471" s="24">
        <v>8121000</v>
      </c>
      <c r="B471" s="46" t="s">
        <v>360</v>
      </c>
      <c r="C471" s="65">
        <v>34</v>
      </c>
      <c r="D471" s="57">
        <v>13</v>
      </c>
      <c r="E471" s="57">
        <v>6</v>
      </c>
      <c r="F471" s="81">
        <v>53</v>
      </c>
      <c r="G471" s="78">
        <f t="shared" si="21"/>
        <v>64.15094339622641</v>
      </c>
      <c r="H471" s="36">
        <f t="shared" si="22"/>
        <v>24.528301886792452</v>
      </c>
      <c r="I471" s="35">
        <f t="shared" si="23"/>
        <v>11.320754716981131</v>
      </c>
    </row>
    <row r="472" spans="1:9" s="27" customFormat="1" ht="12.75" customHeight="1">
      <c r="A472" s="24">
        <v>8125000</v>
      </c>
      <c r="B472" s="46" t="s">
        <v>361</v>
      </c>
      <c r="C472" s="65">
        <v>135</v>
      </c>
      <c r="D472" s="57">
        <v>45</v>
      </c>
      <c r="E472" s="57">
        <v>24</v>
      </c>
      <c r="F472" s="81">
        <v>204</v>
      </c>
      <c r="G472" s="78">
        <f t="shared" si="21"/>
        <v>66.17647058823529</v>
      </c>
      <c r="H472" s="36">
        <f t="shared" si="22"/>
        <v>22.058823529411764</v>
      </c>
      <c r="I472" s="35">
        <f t="shared" si="23"/>
        <v>11.764705882352942</v>
      </c>
    </row>
    <row r="473" spans="1:9" s="27" customFormat="1" ht="12.75" customHeight="1">
      <c r="A473" s="24">
        <v>8126000</v>
      </c>
      <c r="B473" s="46" t="s">
        <v>362</v>
      </c>
      <c r="C473" s="65">
        <v>158</v>
      </c>
      <c r="D473" s="57">
        <v>31</v>
      </c>
      <c r="E473" s="57">
        <v>26</v>
      </c>
      <c r="F473" s="81">
        <v>215</v>
      </c>
      <c r="G473" s="78">
        <f t="shared" si="21"/>
        <v>73.488372093023258</v>
      </c>
      <c r="H473" s="36">
        <f t="shared" si="22"/>
        <v>14.418604651162791</v>
      </c>
      <c r="I473" s="35">
        <f t="shared" si="23"/>
        <v>12.093023255813954</v>
      </c>
    </row>
    <row r="474" spans="1:9" s="27" customFormat="1" ht="12.75" customHeight="1">
      <c r="A474" s="24">
        <v>8127000</v>
      </c>
      <c r="B474" s="46" t="s">
        <v>363</v>
      </c>
      <c r="C474" s="65">
        <v>68</v>
      </c>
      <c r="D474" s="57">
        <v>13</v>
      </c>
      <c r="E474" s="57">
        <v>10</v>
      </c>
      <c r="F474" s="81">
        <v>91</v>
      </c>
      <c r="G474" s="78">
        <f t="shared" si="21"/>
        <v>74.72527472527473</v>
      </c>
      <c r="H474" s="36">
        <f t="shared" si="22"/>
        <v>14.285714285714286</v>
      </c>
      <c r="I474" s="35">
        <f t="shared" si="23"/>
        <v>10.989010989010989</v>
      </c>
    </row>
    <row r="475" spans="1:9" s="27" customFormat="1" ht="12.75" customHeight="1">
      <c r="A475" s="24">
        <v>8128000</v>
      </c>
      <c r="B475" s="46" t="s">
        <v>364</v>
      </c>
      <c r="C475" s="65">
        <v>106</v>
      </c>
      <c r="D475" s="57">
        <v>21</v>
      </c>
      <c r="E475" s="57">
        <v>8</v>
      </c>
      <c r="F475" s="81">
        <v>135</v>
      </c>
      <c r="G475" s="78">
        <f t="shared" si="21"/>
        <v>78.518518518518519</v>
      </c>
      <c r="H475" s="36">
        <f t="shared" si="22"/>
        <v>15.555555555555555</v>
      </c>
      <c r="I475" s="35">
        <f t="shared" si="23"/>
        <v>5.9259259259259256</v>
      </c>
    </row>
    <row r="476" spans="1:9" s="27" customFormat="1" ht="12.75" customHeight="1">
      <c r="A476" s="24">
        <v>8135000</v>
      </c>
      <c r="B476" s="46" t="s">
        <v>365</v>
      </c>
      <c r="C476" s="65">
        <v>83</v>
      </c>
      <c r="D476" s="57">
        <v>44</v>
      </c>
      <c r="E476" s="57">
        <v>22</v>
      </c>
      <c r="F476" s="81">
        <v>149</v>
      </c>
      <c r="G476" s="78">
        <f t="shared" si="21"/>
        <v>55.70469798657718</v>
      </c>
      <c r="H476" s="36">
        <f t="shared" si="22"/>
        <v>29.530201342281877</v>
      </c>
      <c r="I476" s="35">
        <f t="shared" si="23"/>
        <v>14.765100671140939</v>
      </c>
    </row>
    <row r="477" spans="1:9" s="27" customFormat="1" ht="12.75" customHeight="1">
      <c r="A477" s="24">
        <v>8136000</v>
      </c>
      <c r="B477" s="46" t="s">
        <v>366</v>
      </c>
      <c r="C477" s="65">
        <v>161</v>
      </c>
      <c r="D477" s="57">
        <v>45</v>
      </c>
      <c r="E477" s="57">
        <v>33</v>
      </c>
      <c r="F477" s="81">
        <v>239</v>
      </c>
      <c r="G477" s="78">
        <f t="shared" si="21"/>
        <v>67.36401673640168</v>
      </c>
      <c r="H477" s="36">
        <f t="shared" si="22"/>
        <v>18.828451882845187</v>
      </c>
      <c r="I477" s="35">
        <f t="shared" si="23"/>
        <v>13.807531380753138</v>
      </c>
    </row>
    <row r="478" spans="1:9" s="27" customFormat="1" ht="12.75" customHeight="1">
      <c r="A478" s="24">
        <v>8211000</v>
      </c>
      <c r="B478" s="46" t="s">
        <v>367</v>
      </c>
      <c r="C478" s="65">
        <v>49</v>
      </c>
      <c r="D478" s="57">
        <v>20</v>
      </c>
      <c r="E478" s="57">
        <v>26</v>
      </c>
      <c r="F478" s="81">
        <v>95</v>
      </c>
      <c r="G478" s="78">
        <f t="shared" si="21"/>
        <v>51.578947368421055</v>
      </c>
      <c r="H478" s="36">
        <f t="shared" si="22"/>
        <v>21.05263157894737</v>
      </c>
      <c r="I478" s="35">
        <f t="shared" si="23"/>
        <v>27.368421052631579</v>
      </c>
    </row>
    <row r="479" spans="1:9" s="27" customFormat="1" ht="12.75" customHeight="1">
      <c r="A479" s="24">
        <v>8212000</v>
      </c>
      <c r="B479" s="46" t="s">
        <v>368</v>
      </c>
      <c r="C479" s="65">
        <v>446</v>
      </c>
      <c r="D479" s="57">
        <v>70</v>
      </c>
      <c r="E479" s="57">
        <v>39</v>
      </c>
      <c r="F479" s="81">
        <v>555</v>
      </c>
      <c r="G479" s="78">
        <f t="shared" si="21"/>
        <v>80.36036036036036</v>
      </c>
      <c r="H479" s="36">
        <f t="shared" si="22"/>
        <v>12.612612612612613</v>
      </c>
      <c r="I479" s="35">
        <f t="shared" si="23"/>
        <v>7.0270270270270272</v>
      </c>
    </row>
    <row r="480" spans="1:9" s="27" customFormat="1" ht="12.75" customHeight="1">
      <c r="A480" s="24">
        <v>8215000</v>
      </c>
      <c r="B480" s="46" t="s">
        <v>369</v>
      </c>
      <c r="C480" s="65">
        <v>477</v>
      </c>
      <c r="D480" s="57">
        <v>146</v>
      </c>
      <c r="E480" s="57">
        <v>98</v>
      </c>
      <c r="F480" s="81">
        <v>721</v>
      </c>
      <c r="G480" s="78">
        <f t="shared" si="21"/>
        <v>66.158113730929259</v>
      </c>
      <c r="H480" s="36">
        <f t="shared" si="22"/>
        <v>20.249653259361999</v>
      </c>
      <c r="I480" s="35">
        <f t="shared" si="23"/>
        <v>13.592233009708737</v>
      </c>
    </row>
    <row r="481" spans="1:9" s="27" customFormat="1" ht="12.75" customHeight="1">
      <c r="A481" s="24">
        <v>8216000</v>
      </c>
      <c r="B481" s="46" t="s">
        <v>370</v>
      </c>
      <c r="C481" s="65">
        <v>136</v>
      </c>
      <c r="D481" s="57">
        <v>23</v>
      </c>
      <c r="E481" s="57">
        <v>10</v>
      </c>
      <c r="F481" s="81">
        <v>169</v>
      </c>
      <c r="G481" s="78">
        <f t="shared" si="21"/>
        <v>80.473372781065095</v>
      </c>
      <c r="H481" s="36">
        <f t="shared" si="22"/>
        <v>13.609467455621301</v>
      </c>
      <c r="I481" s="35">
        <f t="shared" si="23"/>
        <v>5.9171597633136095</v>
      </c>
    </row>
    <row r="482" spans="1:9" s="27" customFormat="1" ht="12.75" customHeight="1">
      <c r="A482" s="24">
        <v>8221000</v>
      </c>
      <c r="B482" s="46" t="s">
        <v>371</v>
      </c>
      <c r="C482" s="65">
        <v>128</v>
      </c>
      <c r="D482" s="57">
        <v>180</v>
      </c>
      <c r="E482" s="57">
        <v>115</v>
      </c>
      <c r="F482" s="81">
        <v>423</v>
      </c>
      <c r="G482" s="78">
        <f t="shared" si="21"/>
        <v>30.260047281323878</v>
      </c>
      <c r="H482" s="36">
        <f t="shared" si="22"/>
        <v>42.553191489361701</v>
      </c>
      <c r="I482" s="35">
        <f t="shared" si="23"/>
        <v>27.186761229314421</v>
      </c>
    </row>
    <row r="483" spans="1:9" s="27" customFormat="1" ht="12.75" customHeight="1">
      <c r="A483" s="24">
        <v>8222000</v>
      </c>
      <c r="B483" s="46" t="s">
        <v>372</v>
      </c>
      <c r="C483" s="65">
        <v>259</v>
      </c>
      <c r="D483" s="57">
        <v>198</v>
      </c>
      <c r="E483" s="57">
        <v>181</v>
      </c>
      <c r="F483" s="81">
        <v>638</v>
      </c>
      <c r="G483" s="78">
        <f t="shared" si="21"/>
        <v>40.595611285266457</v>
      </c>
      <c r="H483" s="36">
        <f t="shared" si="22"/>
        <v>31.03448275862069</v>
      </c>
      <c r="I483" s="35">
        <f t="shared" si="23"/>
        <v>28.369905956112852</v>
      </c>
    </row>
    <row r="484" spans="1:9" s="27" customFormat="1" ht="12.75" customHeight="1">
      <c r="A484" s="24">
        <v>8225000</v>
      </c>
      <c r="B484" s="46" t="s">
        <v>373</v>
      </c>
      <c r="C484" s="65">
        <v>55</v>
      </c>
      <c r="D484" s="57">
        <v>7</v>
      </c>
      <c r="E484" s="57">
        <v>5</v>
      </c>
      <c r="F484" s="81">
        <v>67</v>
      </c>
      <c r="G484" s="78">
        <f t="shared" si="21"/>
        <v>82.089552238805965</v>
      </c>
      <c r="H484" s="36">
        <f t="shared" si="22"/>
        <v>10.447761194029852</v>
      </c>
      <c r="I484" s="35">
        <f t="shared" si="23"/>
        <v>7.4626865671641793</v>
      </c>
    </row>
    <row r="485" spans="1:9" s="27" customFormat="1" ht="12.75" customHeight="1">
      <c r="A485" s="24">
        <v>8226000</v>
      </c>
      <c r="B485" s="46" t="s">
        <v>374</v>
      </c>
      <c r="C485" s="65">
        <v>397</v>
      </c>
      <c r="D485" s="57">
        <v>393</v>
      </c>
      <c r="E485" s="57">
        <v>128</v>
      </c>
      <c r="F485" s="81">
        <v>918</v>
      </c>
      <c r="G485" s="78">
        <f t="shared" si="21"/>
        <v>43.246187363834423</v>
      </c>
      <c r="H485" s="36">
        <f t="shared" si="22"/>
        <v>42.810457516339866</v>
      </c>
      <c r="I485" s="35">
        <f t="shared" si="23"/>
        <v>13.943355119825709</v>
      </c>
    </row>
    <row r="486" spans="1:9" s="27" customFormat="1" ht="12.75" customHeight="1">
      <c r="A486" s="24">
        <v>8231000</v>
      </c>
      <c r="B486" s="46" t="s">
        <v>375</v>
      </c>
      <c r="C486" s="65" t="s">
        <v>601</v>
      </c>
      <c r="D486" s="57" t="s">
        <v>601</v>
      </c>
      <c r="E486" s="57" t="s">
        <v>601</v>
      </c>
      <c r="F486" s="81">
        <v>76</v>
      </c>
      <c r="G486" s="78" t="s">
        <v>608</v>
      </c>
      <c r="H486" s="36" t="s">
        <v>608</v>
      </c>
      <c r="I486" s="35" t="s">
        <v>608</v>
      </c>
    </row>
    <row r="487" spans="1:9" s="27" customFormat="1" ht="12.75" customHeight="1">
      <c r="A487" s="24">
        <v>8235000</v>
      </c>
      <c r="B487" s="46" t="s">
        <v>376</v>
      </c>
      <c r="C487" s="65">
        <v>90</v>
      </c>
      <c r="D487" s="57">
        <v>21</v>
      </c>
      <c r="E487" s="57">
        <v>22</v>
      </c>
      <c r="F487" s="81">
        <v>133</v>
      </c>
      <c r="G487" s="78">
        <f t="shared" si="21"/>
        <v>67.669172932330824</v>
      </c>
      <c r="H487" s="36">
        <f t="shared" si="22"/>
        <v>15.789473684210526</v>
      </c>
      <c r="I487" s="35">
        <f t="shared" si="23"/>
        <v>16.541353383458645</v>
      </c>
    </row>
    <row r="488" spans="1:9" s="27" customFormat="1" ht="12.75" customHeight="1">
      <c r="A488" s="24">
        <v>8236000</v>
      </c>
      <c r="B488" s="46" t="s">
        <v>377</v>
      </c>
      <c r="C488" s="65">
        <v>107</v>
      </c>
      <c r="D488" s="57">
        <v>23</v>
      </c>
      <c r="E488" s="57">
        <v>16</v>
      </c>
      <c r="F488" s="81">
        <v>146</v>
      </c>
      <c r="G488" s="78">
        <f t="shared" si="21"/>
        <v>73.287671232876718</v>
      </c>
      <c r="H488" s="36">
        <f t="shared" si="22"/>
        <v>15.753424657534246</v>
      </c>
      <c r="I488" s="35">
        <f t="shared" si="23"/>
        <v>10.95890410958904</v>
      </c>
    </row>
    <row r="489" spans="1:9" s="27" customFormat="1" ht="12.75" customHeight="1">
      <c r="A489" s="24">
        <v>8237000</v>
      </c>
      <c r="B489" s="46" t="s">
        <v>378</v>
      </c>
      <c r="C489" s="65">
        <v>140</v>
      </c>
      <c r="D489" s="57">
        <v>32</v>
      </c>
      <c r="E489" s="57">
        <v>14</v>
      </c>
      <c r="F489" s="81">
        <v>186</v>
      </c>
      <c r="G489" s="78">
        <f t="shared" si="21"/>
        <v>75.268817204301072</v>
      </c>
      <c r="H489" s="36">
        <f t="shared" si="22"/>
        <v>17.204301075268816</v>
      </c>
      <c r="I489" s="35">
        <f t="shared" si="23"/>
        <v>7.5268817204301079</v>
      </c>
    </row>
    <row r="490" spans="1:9" s="27" customFormat="1" ht="12.75" customHeight="1">
      <c r="A490" s="24">
        <v>8311000</v>
      </c>
      <c r="B490" s="46" t="s">
        <v>379</v>
      </c>
      <c r="C490" s="65">
        <v>219</v>
      </c>
      <c r="D490" s="57">
        <v>108</v>
      </c>
      <c r="E490" s="57">
        <v>37</v>
      </c>
      <c r="F490" s="81">
        <v>364</v>
      </c>
      <c r="G490" s="78">
        <f t="shared" si="21"/>
        <v>60.164835164835168</v>
      </c>
      <c r="H490" s="36">
        <f t="shared" si="22"/>
        <v>29.670329670329672</v>
      </c>
      <c r="I490" s="35">
        <f t="shared" si="23"/>
        <v>10.164835164835164</v>
      </c>
    </row>
    <row r="491" spans="1:9" s="27" customFormat="1" ht="12.75" customHeight="1">
      <c r="A491" s="24">
        <v>8315000</v>
      </c>
      <c r="B491" s="46" t="s">
        <v>380</v>
      </c>
      <c r="C491" s="65">
        <v>278</v>
      </c>
      <c r="D491" s="57">
        <v>47</v>
      </c>
      <c r="E491" s="57">
        <v>22</v>
      </c>
      <c r="F491" s="81">
        <v>347</v>
      </c>
      <c r="G491" s="78">
        <f t="shared" si="21"/>
        <v>80.115273775216139</v>
      </c>
      <c r="H491" s="36">
        <f t="shared" si="22"/>
        <v>13.544668587896254</v>
      </c>
      <c r="I491" s="35">
        <f t="shared" si="23"/>
        <v>6.3400576368876083</v>
      </c>
    </row>
    <row r="492" spans="1:9" s="27" customFormat="1" ht="12.75" customHeight="1">
      <c r="A492" s="24">
        <v>8316000</v>
      </c>
      <c r="B492" s="46" t="s">
        <v>381</v>
      </c>
      <c r="C492" s="65">
        <v>87</v>
      </c>
      <c r="D492" s="57">
        <v>12</v>
      </c>
      <c r="E492" s="57">
        <v>10</v>
      </c>
      <c r="F492" s="81">
        <v>109</v>
      </c>
      <c r="G492" s="78">
        <f t="shared" si="21"/>
        <v>79.816513761467888</v>
      </c>
      <c r="H492" s="36">
        <f t="shared" si="22"/>
        <v>11.009174311926605</v>
      </c>
      <c r="I492" s="35">
        <f t="shared" si="23"/>
        <v>9.1743119266055047</v>
      </c>
    </row>
    <row r="493" spans="1:9" s="27" customFormat="1" ht="12.75" customHeight="1">
      <c r="A493" s="24">
        <v>8317000</v>
      </c>
      <c r="B493" s="46" t="s">
        <v>382</v>
      </c>
      <c r="C493" s="65">
        <v>264</v>
      </c>
      <c r="D493" s="57">
        <v>41</v>
      </c>
      <c r="E493" s="57">
        <v>29</v>
      </c>
      <c r="F493" s="81">
        <v>334</v>
      </c>
      <c r="G493" s="78">
        <f t="shared" si="21"/>
        <v>79.041916167664667</v>
      </c>
      <c r="H493" s="36">
        <f t="shared" si="22"/>
        <v>12.275449101796408</v>
      </c>
      <c r="I493" s="35">
        <f t="shared" si="23"/>
        <v>8.682634730538922</v>
      </c>
    </row>
    <row r="494" spans="1:9" s="27" customFormat="1" ht="12.75" customHeight="1">
      <c r="A494" s="24">
        <v>8325000</v>
      </c>
      <c r="B494" s="46" t="s">
        <v>383</v>
      </c>
      <c r="C494" s="65" t="s">
        <v>601</v>
      </c>
      <c r="D494" s="57" t="s">
        <v>601</v>
      </c>
      <c r="E494" s="57" t="s">
        <v>601</v>
      </c>
      <c r="F494" s="81">
        <v>80</v>
      </c>
      <c r="G494" s="78" t="s">
        <v>608</v>
      </c>
      <c r="H494" s="36" t="s">
        <v>608</v>
      </c>
      <c r="I494" s="35" t="s">
        <v>608</v>
      </c>
    </row>
    <row r="495" spans="1:9" s="27" customFormat="1" ht="12.75" customHeight="1">
      <c r="A495" s="24"/>
      <c r="B495" s="46"/>
      <c r="C495" s="65"/>
      <c r="D495" s="57"/>
      <c r="E495" s="57"/>
      <c r="F495" s="81"/>
      <c r="G495" s="78"/>
      <c r="H495" s="36"/>
      <c r="I495" s="35"/>
    </row>
    <row r="496" spans="1:9" s="2" customFormat="1">
      <c r="A496" s="2">
        <v>8326000</v>
      </c>
      <c r="B496" s="2" t="s">
        <v>669</v>
      </c>
      <c r="C496" s="132">
        <v>97</v>
      </c>
      <c r="D496" s="133">
        <v>81</v>
      </c>
      <c r="E496" s="133">
        <v>41</v>
      </c>
      <c r="F496" s="134">
        <v>219</v>
      </c>
      <c r="G496" s="139">
        <f t="shared" si="21"/>
        <v>44.292237442922378</v>
      </c>
      <c r="H496" s="140">
        <f t="shared" si="22"/>
        <v>36.986301369863014</v>
      </c>
      <c r="I496" s="141">
        <f t="shared" si="23"/>
        <v>18.721461187214611</v>
      </c>
    </row>
    <row r="497" spans="1:9" s="27" customFormat="1" ht="12.75" customHeight="1">
      <c r="A497" s="24">
        <v>8326000</v>
      </c>
      <c r="B497" s="46" t="s">
        <v>695</v>
      </c>
      <c r="C497" s="65">
        <v>44</v>
      </c>
      <c r="D497" s="57">
        <v>10</v>
      </c>
      <c r="E497" s="57">
        <v>14</v>
      </c>
      <c r="F497" s="81">
        <v>68</v>
      </c>
      <c r="G497" s="78">
        <f t="shared" si="21"/>
        <v>64.705882352941174</v>
      </c>
      <c r="H497" s="36">
        <f t="shared" si="22"/>
        <v>14.705882352941176</v>
      </c>
      <c r="I497" s="35">
        <f t="shared" si="23"/>
        <v>20.588235294117649</v>
      </c>
    </row>
    <row r="498" spans="1:9" s="27" customFormat="1" ht="12.75" customHeight="1">
      <c r="A498" s="24">
        <v>8326074</v>
      </c>
      <c r="B498" s="46" t="s">
        <v>696</v>
      </c>
      <c r="C498" s="65">
        <v>53</v>
      </c>
      <c r="D498" s="57">
        <v>71</v>
      </c>
      <c r="E498" s="57">
        <v>27</v>
      </c>
      <c r="F498" s="81">
        <v>151</v>
      </c>
      <c r="G498" s="78">
        <f t="shared" si="21"/>
        <v>35.099337748344368</v>
      </c>
      <c r="H498" s="36">
        <f t="shared" si="22"/>
        <v>47.019867549668874</v>
      </c>
      <c r="I498" s="35">
        <f t="shared" si="23"/>
        <v>17.880794701986755</v>
      </c>
    </row>
    <row r="499" spans="1:9" s="27" customFormat="1" ht="12.75" customHeight="1">
      <c r="A499" s="24"/>
      <c r="B499" s="46"/>
      <c r="C499" s="65"/>
      <c r="D499" s="57"/>
      <c r="E499" s="57"/>
      <c r="F499" s="81"/>
      <c r="G499" s="78"/>
      <c r="H499" s="36"/>
      <c r="I499" s="35"/>
    </row>
    <row r="500" spans="1:9" s="27" customFormat="1" ht="12.75" customHeight="1">
      <c r="A500" s="24">
        <v>8327000</v>
      </c>
      <c r="B500" s="46" t="s">
        <v>384</v>
      </c>
      <c r="C500" s="65">
        <v>29</v>
      </c>
      <c r="D500" s="57">
        <v>8</v>
      </c>
      <c r="E500" s="57">
        <v>5</v>
      </c>
      <c r="F500" s="81">
        <v>42</v>
      </c>
      <c r="G500" s="78">
        <f t="shared" si="21"/>
        <v>69.047619047619051</v>
      </c>
      <c r="H500" s="36">
        <f t="shared" si="22"/>
        <v>19.047619047619047</v>
      </c>
      <c r="I500" s="35">
        <f t="shared" si="23"/>
        <v>11.904761904761905</v>
      </c>
    </row>
    <row r="501" spans="1:9" s="27" customFormat="1" ht="12.75" customHeight="1">
      <c r="A501" s="24"/>
      <c r="B501" s="46"/>
      <c r="C501" s="65"/>
      <c r="D501" s="57"/>
      <c r="E501" s="57"/>
      <c r="F501" s="81"/>
      <c r="G501" s="78"/>
      <c r="H501" s="36"/>
      <c r="I501" s="35"/>
    </row>
    <row r="502" spans="1:9" s="2" customFormat="1">
      <c r="A502" s="49">
        <v>8335000</v>
      </c>
      <c r="B502" s="62" t="s">
        <v>668</v>
      </c>
      <c r="C502" s="132">
        <v>236</v>
      </c>
      <c r="D502" s="133">
        <v>96</v>
      </c>
      <c r="E502" s="133">
        <v>40</v>
      </c>
      <c r="F502" s="134">
        <v>372</v>
      </c>
      <c r="G502" s="139">
        <f t="shared" si="21"/>
        <v>63.44086021505376</v>
      </c>
      <c r="H502" s="140">
        <f t="shared" si="22"/>
        <v>25.806451612903224</v>
      </c>
      <c r="I502" s="141">
        <f t="shared" si="23"/>
        <v>10.75268817204301</v>
      </c>
    </row>
    <row r="503" spans="1:9" s="27" customFormat="1" ht="12.75" customHeight="1">
      <c r="A503" s="24">
        <v>8335000</v>
      </c>
      <c r="B503" s="46" t="s">
        <v>697</v>
      </c>
      <c r="C503" s="65">
        <v>123</v>
      </c>
      <c r="D503" s="57">
        <v>38</v>
      </c>
      <c r="E503" s="57">
        <v>22</v>
      </c>
      <c r="F503" s="81">
        <v>183</v>
      </c>
      <c r="G503" s="78">
        <f t="shared" si="21"/>
        <v>67.213114754098356</v>
      </c>
      <c r="H503" s="36">
        <f t="shared" si="22"/>
        <v>20.765027322404372</v>
      </c>
      <c r="I503" s="35">
        <f t="shared" si="23"/>
        <v>12.021857923497267</v>
      </c>
    </row>
    <row r="504" spans="1:9" s="27" customFormat="1" ht="12.75" customHeight="1">
      <c r="A504" s="24">
        <v>8335043</v>
      </c>
      <c r="B504" s="46" t="s">
        <v>698</v>
      </c>
      <c r="C504" s="65">
        <v>113</v>
      </c>
      <c r="D504" s="57">
        <v>58</v>
      </c>
      <c r="E504" s="57">
        <v>18</v>
      </c>
      <c r="F504" s="81">
        <v>189</v>
      </c>
      <c r="G504" s="78">
        <f t="shared" si="21"/>
        <v>59.788359788359791</v>
      </c>
      <c r="H504" s="36">
        <f t="shared" si="22"/>
        <v>30.687830687830687</v>
      </c>
      <c r="I504" s="35">
        <f t="shared" si="23"/>
        <v>9.5238095238095237</v>
      </c>
    </row>
    <row r="505" spans="1:9" s="27" customFormat="1" ht="12.75" customHeight="1">
      <c r="A505" s="24"/>
      <c r="B505" s="46"/>
      <c r="C505" s="65"/>
      <c r="D505" s="57"/>
      <c r="E505" s="57"/>
      <c r="F505" s="81"/>
      <c r="G505" s="78"/>
      <c r="H505" s="36"/>
      <c r="I505" s="35"/>
    </row>
    <row r="506" spans="1:9" s="27" customFormat="1" ht="12.75" customHeight="1">
      <c r="A506" s="24">
        <v>8336000</v>
      </c>
      <c r="B506" s="46" t="s">
        <v>385</v>
      </c>
      <c r="C506" s="65">
        <v>284</v>
      </c>
      <c r="D506" s="57">
        <v>76</v>
      </c>
      <c r="E506" s="57">
        <v>45</v>
      </c>
      <c r="F506" s="81">
        <v>405</v>
      </c>
      <c r="G506" s="78">
        <f t="shared" si="21"/>
        <v>70.123456790123456</v>
      </c>
      <c r="H506" s="36">
        <f t="shared" si="22"/>
        <v>18.765432098765434</v>
      </c>
      <c r="I506" s="35">
        <f t="shared" si="23"/>
        <v>11.111111111111111</v>
      </c>
    </row>
    <row r="507" spans="1:9" s="27" customFormat="1" ht="12.75" customHeight="1">
      <c r="A507" s="24">
        <v>8337000</v>
      </c>
      <c r="B507" s="46" t="s">
        <v>386</v>
      </c>
      <c r="C507" s="65">
        <v>84</v>
      </c>
      <c r="D507" s="57">
        <v>11</v>
      </c>
      <c r="E507" s="57">
        <v>8</v>
      </c>
      <c r="F507" s="81">
        <v>103</v>
      </c>
      <c r="G507" s="78">
        <f t="shared" si="21"/>
        <v>81.553398058252426</v>
      </c>
      <c r="H507" s="36">
        <f t="shared" si="22"/>
        <v>10.679611650485437</v>
      </c>
      <c r="I507" s="35">
        <f t="shared" si="23"/>
        <v>7.766990291262136</v>
      </c>
    </row>
    <row r="508" spans="1:9" s="27" customFormat="1" ht="12.75" customHeight="1">
      <c r="A508" s="24">
        <v>8415000</v>
      </c>
      <c r="B508" s="46" t="s">
        <v>387</v>
      </c>
      <c r="C508" s="65">
        <v>334</v>
      </c>
      <c r="D508" s="57">
        <v>158</v>
      </c>
      <c r="E508" s="57">
        <v>82</v>
      </c>
      <c r="F508" s="81">
        <v>574</v>
      </c>
      <c r="G508" s="78">
        <f t="shared" si="21"/>
        <v>58.188153310104532</v>
      </c>
      <c r="H508" s="36">
        <f t="shared" si="22"/>
        <v>27.526132404181183</v>
      </c>
      <c r="I508" s="35">
        <f t="shared" si="23"/>
        <v>14.285714285714286</v>
      </c>
    </row>
    <row r="509" spans="1:9" s="27" customFormat="1" ht="12.75" customHeight="1">
      <c r="A509" s="24">
        <v>8416000</v>
      </c>
      <c r="B509" s="46" t="s">
        <v>388</v>
      </c>
      <c r="C509" s="65">
        <v>260</v>
      </c>
      <c r="D509" s="57">
        <v>97</v>
      </c>
      <c r="E509" s="57">
        <v>34</v>
      </c>
      <c r="F509" s="81">
        <v>391</v>
      </c>
      <c r="G509" s="78">
        <f t="shared" si="21"/>
        <v>66.496163682864449</v>
      </c>
      <c r="H509" s="36">
        <f t="shared" si="22"/>
        <v>24.808184143222505</v>
      </c>
      <c r="I509" s="35">
        <f t="shared" si="23"/>
        <v>8.695652173913043</v>
      </c>
    </row>
    <row r="510" spans="1:9" s="27" customFormat="1" ht="12.75" customHeight="1">
      <c r="A510" s="24">
        <v>8417000</v>
      </c>
      <c r="B510" s="46" t="s">
        <v>389</v>
      </c>
      <c r="C510" s="65">
        <v>110</v>
      </c>
      <c r="D510" s="57">
        <v>48</v>
      </c>
      <c r="E510" s="57">
        <v>18</v>
      </c>
      <c r="F510" s="81">
        <v>176</v>
      </c>
      <c r="G510" s="78">
        <f t="shared" si="21"/>
        <v>62.5</v>
      </c>
      <c r="H510" s="36">
        <f t="shared" si="22"/>
        <v>27.272727272727273</v>
      </c>
      <c r="I510" s="35">
        <f t="shared" si="23"/>
        <v>10.227272727272727</v>
      </c>
    </row>
    <row r="511" spans="1:9" s="27" customFormat="1" ht="12.75" customHeight="1">
      <c r="A511" s="24">
        <v>8421000</v>
      </c>
      <c r="B511" s="46" t="s">
        <v>390</v>
      </c>
      <c r="C511" s="65">
        <v>99</v>
      </c>
      <c r="D511" s="57">
        <v>32</v>
      </c>
      <c r="E511" s="57">
        <v>26</v>
      </c>
      <c r="F511" s="81">
        <v>157</v>
      </c>
      <c r="G511" s="78">
        <f t="shared" si="21"/>
        <v>63.057324840764331</v>
      </c>
      <c r="H511" s="36">
        <f t="shared" si="22"/>
        <v>20.38216560509554</v>
      </c>
      <c r="I511" s="35">
        <f t="shared" si="23"/>
        <v>16.560509554140129</v>
      </c>
    </row>
    <row r="512" spans="1:9" s="27" customFormat="1" ht="12.75" customHeight="1">
      <c r="A512" s="24">
        <v>8425000</v>
      </c>
      <c r="B512" s="46" t="s">
        <v>391</v>
      </c>
      <c r="C512" s="65">
        <v>83</v>
      </c>
      <c r="D512" s="57">
        <v>21</v>
      </c>
      <c r="E512" s="57">
        <v>13</v>
      </c>
      <c r="F512" s="81">
        <v>117</v>
      </c>
      <c r="G512" s="78">
        <f t="shared" si="21"/>
        <v>70.940170940170944</v>
      </c>
      <c r="H512" s="36">
        <f t="shared" si="22"/>
        <v>17.948717948717949</v>
      </c>
      <c r="I512" s="35">
        <f t="shared" si="23"/>
        <v>11.111111111111111</v>
      </c>
    </row>
    <row r="513" spans="1:9" s="27" customFormat="1" ht="12.75" customHeight="1">
      <c r="A513" s="24">
        <v>8426000</v>
      </c>
      <c r="B513" s="46" t="s">
        <v>392</v>
      </c>
      <c r="C513" s="65">
        <v>198</v>
      </c>
      <c r="D513" s="57">
        <v>27</v>
      </c>
      <c r="E513" s="57">
        <v>23</v>
      </c>
      <c r="F513" s="81">
        <v>248</v>
      </c>
      <c r="G513" s="78">
        <f t="shared" si="21"/>
        <v>79.838709677419359</v>
      </c>
      <c r="H513" s="36">
        <f t="shared" si="22"/>
        <v>10.887096774193548</v>
      </c>
      <c r="I513" s="35">
        <f t="shared" si="23"/>
        <v>9.2741935483870961</v>
      </c>
    </row>
    <row r="514" spans="1:9" s="27" customFormat="1" ht="12.75" customHeight="1">
      <c r="A514" s="24">
        <v>8435000</v>
      </c>
      <c r="B514" s="46" t="s">
        <v>393</v>
      </c>
      <c r="C514" s="65">
        <v>115</v>
      </c>
      <c r="D514" s="57">
        <v>12</v>
      </c>
      <c r="E514" s="57">
        <v>10</v>
      </c>
      <c r="F514" s="81">
        <v>137</v>
      </c>
      <c r="G514" s="78">
        <f t="shared" si="21"/>
        <v>83.941605839416056</v>
      </c>
      <c r="H514" s="36">
        <f t="shared" si="22"/>
        <v>8.7591240875912408</v>
      </c>
      <c r="I514" s="35">
        <f t="shared" si="23"/>
        <v>7.2992700729927007</v>
      </c>
    </row>
    <row r="515" spans="1:9" s="27" customFormat="1" ht="12.75" customHeight="1">
      <c r="A515" s="24">
        <v>8436000</v>
      </c>
      <c r="B515" s="46" t="s">
        <v>394</v>
      </c>
      <c r="C515" s="65">
        <v>180</v>
      </c>
      <c r="D515" s="57">
        <v>29</v>
      </c>
      <c r="E515" s="57">
        <v>19</v>
      </c>
      <c r="F515" s="81">
        <v>228</v>
      </c>
      <c r="G515" s="78">
        <f t="shared" si="21"/>
        <v>78.94736842105263</v>
      </c>
      <c r="H515" s="36">
        <f t="shared" si="22"/>
        <v>12.719298245614034</v>
      </c>
      <c r="I515" s="35">
        <f t="shared" si="23"/>
        <v>8.3333333333333339</v>
      </c>
    </row>
    <row r="516" spans="1:9" s="27" customFormat="1" ht="12.75" customHeight="1">
      <c r="A516" s="24">
        <v>8437000</v>
      </c>
      <c r="B516" s="46" t="s">
        <v>395</v>
      </c>
      <c r="C516" s="65">
        <v>70</v>
      </c>
      <c r="D516" s="57">
        <v>24</v>
      </c>
      <c r="E516" s="57">
        <v>7</v>
      </c>
      <c r="F516" s="81">
        <v>101</v>
      </c>
      <c r="G516" s="78">
        <f t="shared" si="21"/>
        <v>69.306930693069305</v>
      </c>
      <c r="H516" s="36">
        <f t="shared" si="22"/>
        <v>23.762376237623762</v>
      </c>
      <c r="I516" s="35">
        <f t="shared" si="23"/>
        <v>6.9306930693069306</v>
      </c>
    </row>
    <row r="517" spans="1:9" s="2" customFormat="1">
      <c r="A517" s="49">
        <v>8</v>
      </c>
      <c r="B517" s="62" t="s">
        <v>585</v>
      </c>
      <c r="C517" s="132">
        <v>8067</v>
      </c>
      <c r="D517" s="133">
        <v>3103</v>
      </c>
      <c r="E517" s="133">
        <v>1810</v>
      </c>
      <c r="F517" s="134">
        <v>12980</v>
      </c>
      <c r="G517" s="139">
        <f t="shared" si="21"/>
        <v>62.14946070878274</v>
      </c>
      <c r="H517" s="140">
        <f t="shared" si="22"/>
        <v>23.906009244992294</v>
      </c>
      <c r="I517" s="141">
        <f t="shared" si="23"/>
        <v>13.944530046224962</v>
      </c>
    </row>
    <row r="518" spans="1:9" s="2" customFormat="1" ht="12.75" customHeight="1">
      <c r="A518" s="24"/>
      <c r="B518" s="46"/>
      <c r="C518" s="65"/>
      <c r="D518" s="57"/>
      <c r="E518" s="57"/>
      <c r="F518" s="81"/>
      <c r="G518" s="78"/>
      <c r="H518" s="36"/>
      <c r="I518" s="35"/>
    </row>
    <row r="519" spans="1:9" s="27" customFormat="1" ht="12.75" customHeight="1">
      <c r="A519" s="24">
        <v>9161000</v>
      </c>
      <c r="B519" s="46" t="s">
        <v>396</v>
      </c>
      <c r="C519" s="65">
        <v>51</v>
      </c>
      <c r="D519" s="57">
        <v>33</v>
      </c>
      <c r="E519" s="57">
        <v>40</v>
      </c>
      <c r="F519" s="81">
        <v>124</v>
      </c>
      <c r="G519" s="78">
        <f t="shared" ref="G519:G582" si="24">C519*100/F519</f>
        <v>41.12903225806452</v>
      </c>
      <c r="H519" s="36">
        <f t="shared" ref="H519:H582" si="25">D519*100/F519</f>
        <v>26.612903225806452</v>
      </c>
      <c r="I519" s="35">
        <f t="shared" ref="I519:I582" si="26">E519*100/F519</f>
        <v>32.258064516129032</v>
      </c>
    </row>
    <row r="520" spans="1:9" s="27" customFormat="1" ht="12.75" customHeight="1">
      <c r="A520" s="24">
        <v>9162000</v>
      </c>
      <c r="B520" s="46" t="s">
        <v>397</v>
      </c>
      <c r="C520" s="65">
        <v>298</v>
      </c>
      <c r="D520" s="57">
        <v>498</v>
      </c>
      <c r="E520" s="57">
        <v>462</v>
      </c>
      <c r="F520" s="81">
        <v>1258</v>
      </c>
      <c r="G520" s="78">
        <f t="shared" si="24"/>
        <v>23.68839427662957</v>
      </c>
      <c r="H520" s="36">
        <f t="shared" si="25"/>
        <v>39.586645468998412</v>
      </c>
      <c r="I520" s="35">
        <f t="shared" si="26"/>
        <v>36.724960254372021</v>
      </c>
    </row>
    <row r="521" spans="1:9" s="27" customFormat="1" ht="12.75" customHeight="1">
      <c r="A521" s="24">
        <v>9163000</v>
      </c>
      <c r="B521" s="46" t="s">
        <v>398</v>
      </c>
      <c r="C521" s="65">
        <v>20</v>
      </c>
      <c r="D521" s="57">
        <v>12</v>
      </c>
      <c r="E521" s="57">
        <v>3</v>
      </c>
      <c r="F521" s="81">
        <v>35</v>
      </c>
      <c r="G521" s="78">
        <f t="shared" si="24"/>
        <v>57.142857142857146</v>
      </c>
      <c r="H521" s="36">
        <f t="shared" si="25"/>
        <v>34.285714285714285</v>
      </c>
      <c r="I521" s="35">
        <f t="shared" si="26"/>
        <v>8.5714285714285712</v>
      </c>
    </row>
    <row r="522" spans="1:9" s="27" customFormat="1" ht="12.75" customHeight="1">
      <c r="A522" s="24">
        <v>9171000</v>
      </c>
      <c r="B522" s="46" t="s">
        <v>399</v>
      </c>
      <c r="C522" s="65">
        <v>10</v>
      </c>
      <c r="D522" s="57">
        <v>9</v>
      </c>
      <c r="E522" s="57">
        <v>6</v>
      </c>
      <c r="F522" s="81">
        <v>25</v>
      </c>
      <c r="G522" s="78">
        <f t="shared" si="24"/>
        <v>40</v>
      </c>
      <c r="H522" s="36">
        <f t="shared" si="25"/>
        <v>36</v>
      </c>
      <c r="I522" s="35">
        <f t="shared" si="26"/>
        <v>24</v>
      </c>
    </row>
    <row r="523" spans="1:9" s="27" customFormat="1" ht="12.75" customHeight="1">
      <c r="A523" s="24">
        <v>9172000</v>
      </c>
      <c r="B523" s="46" t="s">
        <v>400</v>
      </c>
      <c r="C523" s="65">
        <v>9</v>
      </c>
      <c r="D523" s="57">
        <v>9</v>
      </c>
      <c r="E523" s="57">
        <v>4</v>
      </c>
      <c r="F523" s="81">
        <v>22</v>
      </c>
      <c r="G523" s="78">
        <f t="shared" si="24"/>
        <v>40.909090909090907</v>
      </c>
      <c r="H523" s="36">
        <f t="shared" si="25"/>
        <v>40.909090909090907</v>
      </c>
      <c r="I523" s="35">
        <f t="shared" si="26"/>
        <v>18.181818181818183</v>
      </c>
    </row>
    <row r="524" spans="1:9" s="27" customFormat="1" ht="12.75" customHeight="1">
      <c r="A524" s="24">
        <v>9173000</v>
      </c>
      <c r="B524" s="46" t="s">
        <v>401</v>
      </c>
      <c r="C524" s="65">
        <v>75</v>
      </c>
      <c r="D524" s="57">
        <v>15</v>
      </c>
      <c r="E524" s="57">
        <v>15</v>
      </c>
      <c r="F524" s="81">
        <v>105</v>
      </c>
      <c r="G524" s="78">
        <f t="shared" si="24"/>
        <v>71.428571428571431</v>
      </c>
      <c r="H524" s="36">
        <f t="shared" si="25"/>
        <v>14.285714285714286</v>
      </c>
      <c r="I524" s="35">
        <f t="shared" si="26"/>
        <v>14.285714285714286</v>
      </c>
    </row>
    <row r="525" spans="1:9" s="27" customFormat="1" ht="12.75" customHeight="1">
      <c r="A525" s="24">
        <v>9174000</v>
      </c>
      <c r="B525" s="46" t="s">
        <v>402</v>
      </c>
      <c r="C525" s="65">
        <v>32</v>
      </c>
      <c r="D525" s="57">
        <v>57</v>
      </c>
      <c r="E525" s="57">
        <v>27</v>
      </c>
      <c r="F525" s="81">
        <v>116</v>
      </c>
      <c r="G525" s="78">
        <f t="shared" si="24"/>
        <v>27.586206896551722</v>
      </c>
      <c r="H525" s="36">
        <f t="shared" si="25"/>
        <v>49.137931034482762</v>
      </c>
      <c r="I525" s="35">
        <f t="shared" si="26"/>
        <v>23.275862068965516</v>
      </c>
    </row>
    <row r="526" spans="1:9" s="27" customFormat="1" ht="12.75" customHeight="1">
      <c r="A526" s="24">
        <v>9175000</v>
      </c>
      <c r="B526" s="46" t="s">
        <v>403</v>
      </c>
      <c r="C526" s="65">
        <v>71</v>
      </c>
      <c r="D526" s="57">
        <v>43</v>
      </c>
      <c r="E526" s="57">
        <v>28</v>
      </c>
      <c r="F526" s="81">
        <v>142</v>
      </c>
      <c r="G526" s="78">
        <f t="shared" si="24"/>
        <v>50</v>
      </c>
      <c r="H526" s="36">
        <f t="shared" si="25"/>
        <v>30.281690140845072</v>
      </c>
      <c r="I526" s="35">
        <f t="shared" si="26"/>
        <v>19.718309859154928</v>
      </c>
    </row>
    <row r="527" spans="1:9" s="27" customFormat="1" ht="12.75" customHeight="1">
      <c r="A527" s="24">
        <v>9176000</v>
      </c>
      <c r="B527" s="46" t="s">
        <v>404</v>
      </c>
      <c r="C527" s="65">
        <v>147</v>
      </c>
      <c r="D527" s="57">
        <v>79</v>
      </c>
      <c r="E527" s="57">
        <v>70</v>
      </c>
      <c r="F527" s="81">
        <v>296</v>
      </c>
      <c r="G527" s="78">
        <f t="shared" si="24"/>
        <v>49.662162162162161</v>
      </c>
      <c r="H527" s="36">
        <f t="shared" si="25"/>
        <v>26.689189189189189</v>
      </c>
      <c r="I527" s="35">
        <f t="shared" si="26"/>
        <v>23.648648648648649</v>
      </c>
    </row>
    <row r="528" spans="1:9" s="27" customFormat="1" ht="12.75" customHeight="1">
      <c r="A528" s="24">
        <v>9177000</v>
      </c>
      <c r="B528" s="46" t="s">
        <v>405</v>
      </c>
      <c r="C528" s="65">
        <v>44</v>
      </c>
      <c r="D528" s="57">
        <v>20</v>
      </c>
      <c r="E528" s="57">
        <v>6</v>
      </c>
      <c r="F528" s="81">
        <v>70</v>
      </c>
      <c r="G528" s="78">
        <f t="shared" si="24"/>
        <v>62.857142857142854</v>
      </c>
      <c r="H528" s="36">
        <f t="shared" si="25"/>
        <v>28.571428571428573</v>
      </c>
      <c r="I528" s="35">
        <f t="shared" si="26"/>
        <v>8.5714285714285712</v>
      </c>
    </row>
    <row r="529" spans="1:9" s="27" customFormat="1" ht="12.75" customHeight="1">
      <c r="A529" s="24">
        <v>9178000</v>
      </c>
      <c r="B529" s="46" t="s">
        <v>406</v>
      </c>
      <c r="C529" s="65">
        <v>103</v>
      </c>
      <c r="D529" s="57">
        <v>78</v>
      </c>
      <c r="E529" s="57">
        <v>54</v>
      </c>
      <c r="F529" s="81">
        <v>235</v>
      </c>
      <c r="G529" s="78">
        <f t="shared" si="24"/>
        <v>43.829787234042556</v>
      </c>
      <c r="H529" s="36">
        <f t="shared" si="25"/>
        <v>33.191489361702125</v>
      </c>
      <c r="I529" s="35">
        <f t="shared" si="26"/>
        <v>22.978723404255319</v>
      </c>
    </row>
    <row r="530" spans="1:9" s="27" customFormat="1" ht="12.75" customHeight="1">
      <c r="A530" s="24">
        <v>9179000</v>
      </c>
      <c r="B530" s="46" t="s">
        <v>407</v>
      </c>
      <c r="C530" s="65">
        <v>47</v>
      </c>
      <c r="D530" s="57">
        <v>53</v>
      </c>
      <c r="E530" s="57">
        <v>22</v>
      </c>
      <c r="F530" s="81">
        <v>122</v>
      </c>
      <c r="G530" s="78">
        <f t="shared" si="24"/>
        <v>38.524590163934427</v>
      </c>
      <c r="H530" s="36">
        <f t="shared" si="25"/>
        <v>43.442622950819676</v>
      </c>
      <c r="I530" s="35">
        <f t="shared" si="26"/>
        <v>18.032786885245901</v>
      </c>
    </row>
    <row r="531" spans="1:9" s="27" customFormat="1" ht="12.75" customHeight="1">
      <c r="A531" s="24">
        <v>9180000</v>
      </c>
      <c r="B531" s="46" t="s">
        <v>408</v>
      </c>
      <c r="C531" s="65">
        <v>75</v>
      </c>
      <c r="D531" s="57">
        <v>19</v>
      </c>
      <c r="E531" s="57">
        <v>3</v>
      </c>
      <c r="F531" s="81">
        <v>97</v>
      </c>
      <c r="G531" s="78">
        <f t="shared" si="24"/>
        <v>77.319587628865975</v>
      </c>
      <c r="H531" s="36">
        <f t="shared" si="25"/>
        <v>19.587628865979383</v>
      </c>
      <c r="I531" s="35">
        <f t="shared" si="26"/>
        <v>3.0927835051546393</v>
      </c>
    </row>
    <row r="532" spans="1:9" s="27" customFormat="1" ht="12.75" customHeight="1">
      <c r="A532" s="24">
        <v>9181000</v>
      </c>
      <c r="B532" s="46" t="s">
        <v>409</v>
      </c>
      <c r="C532" s="65">
        <v>19</v>
      </c>
      <c r="D532" s="57">
        <v>12</v>
      </c>
      <c r="E532" s="57">
        <v>12</v>
      </c>
      <c r="F532" s="81">
        <v>43</v>
      </c>
      <c r="G532" s="78">
        <f t="shared" si="24"/>
        <v>44.186046511627907</v>
      </c>
      <c r="H532" s="36">
        <f t="shared" si="25"/>
        <v>27.906976744186046</v>
      </c>
      <c r="I532" s="35">
        <f t="shared" si="26"/>
        <v>27.906976744186046</v>
      </c>
    </row>
    <row r="533" spans="1:9" s="27" customFormat="1" ht="12.75" customHeight="1">
      <c r="A533" s="24">
        <v>9182000</v>
      </c>
      <c r="B533" s="46" t="s">
        <v>410</v>
      </c>
      <c r="C533" s="65">
        <v>42</v>
      </c>
      <c r="D533" s="57">
        <v>18</v>
      </c>
      <c r="E533" s="57">
        <v>9</v>
      </c>
      <c r="F533" s="81">
        <v>69</v>
      </c>
      <c r="G533" s="78">
        <f t="shared" si="24"/>
        <v>60.869565217391305</v>
      </c>
      <c r="H533" s="36">
        <f t="shared" si="25"/>
        <v>26.086956521739129</v>
      </c>
      <c r="I533" s="35">
        <f t="shared" si="26"/>
        <v>13.043478260869565</v>
      </c>
    </row>
    <row r="534" spans="1:9" s="27" customFormat="1" ht="12.75" customHeight="1">
      <c r="A534" s="24">
        <v>9183000</v>
      </c>
      <c r="B534" s="46" t="s">
        <v>719</v>
      </c>
      <c r="C534" s="65">
        <v>5</v>
      </c>
      <c r="D534" s="57">
        <v>4</v>
      </c>
      <c r="E534" s="57">
        <v>3</v>
      </c>
      <c r="F534" s="81">
        <v>12</v>
      </c>
      <c r="G534" s="78">
        <f t="shared" si="24"/>
        <v>41.666666666666664</v>
      </c>
      <c r="H534" s="36">
        <f t="shared" si="25"/>
        <v>33.333333333333336</v>
      </c>
      <c r="I534" s="35">
        <f t="shared" si="26"/>
        <v>25</v>
      </c>
    </row>
    <row r="535" spans="1:9" s="27" customFormat="1" ht="12.75" customHeight="1">
      <c r="A535" s="24">
        <v>9184000</v>
      </c>
      <c r="B535" s="46" t="s">
        <v>411</v>
      </c>
      <c r="C535" s="65">
        <v>272</v>
      </c>
      <c r="D535" s="57">
        <v>303</v>
      </c>
      <c r="E535" s="57">
        <v>233</v>
      </c>
      <c r="F535" s="81">
        <v>808</v>
      </c>
      <c r="G535" s="78">
        <f t="shared" si="24"/>
        <v>33.663366336633665</v>
      </c>
      <c r="H535" s="36">
        <f t="shared" si="25"/>
        <v>37.5</v>
      </c>
      <c r="I535" s="35">
        <f t="shared" si="26"/>
        <v>28.836633663366335</v>
      </c>
    </row>
    <row r="536" spans="1:9" s="27" customFormat="1" ht="12.75" customHeight="1">
      <c r="A536" s="24">
        <v>9185000</v>
      </c>
      <c r="B536" s="46" t="s">
        <v>412</v>
      </c>
      <c r="C536" s="65">
        <v>33</v>
      </c>
      <c r="D536" s="57">
        <v>14</v>
      </c>
      <c r="E536" s="57">
        <v>23</v>
      </c>
      <c r="F536" s="81">
        <v>70</v>
      </c>
      <c r="G536" s="78">
        <f t="shared" si="24"/>
        <v>47.142857142857146</v>
      </c>
      <c r="H536" s="36">
        <f t="shared" si="25"/>
        <v>20</v>
      </c>
      <c r="I536" s="35">
        <f t="shared" si="26"/>
        <v>32.857142857142854</v>
      </c>
    </row>
    <row r="537" spans="1:9" s="27" customFormat="1" ht="12.75" customHeight="1">
      <c r="A537" s="88">
        <v>9186000</v>
      </c>
      <c r="B537" s="46" t="s">
        <v>720</v>
      </c>
      <c r="C537" s="65">
        <v>73</v>
      </c>
      <c r="D537" s="57">
        <v>37</v>
      </c>
      <c r="E537" s="57">
        <v>24</v>
      </c>
      <c r="F537" s="81">
        <v>134</v>
      </c>
      <c r="G537" s="78">
        <f t="shared" si="24"/>
        <v>54.477611940298509</v>
      </c>
      <c r="H537" s="36">
        <f t="shared" si="25"/>
        <v>27.611940298507463</v>
      </c>
      <c r="I537" s="35">
        <f t="shared" si="26"/>
        <v>17.910447761194028</v>
      </c>
    </row>
    <row r="538" spans="1:9" s="27" customFormat="1" ht="12.75" customHeight="1">
      <c r="A538" s="24">
        <v>9187000</v>
      </c>
      <c r="B538" s="46" t="s">
        <v>413</v>
      </c>
      <c r="C538" s="65">
        <v>80</v>
      </c>
      <c r="D538" s="57">
        <v>29</v>
      </c>
      <c r="E538" s="57">
        <v>13</v>
      </c>
      <c r="F538" s="81">
        <v>122</v>
      </c>
      <c r="G538" s="78">
        <f t="shared" si="24"/>
        <v>65.573770491803273</v>
      </c>
      <c r="H538" s="36">
        <f t="shared" si="25"/>
        <v>23.770491803278688</v>
      </c>
      <c r="I538" s="35">
        <f t="shared" si="26"/>
        <v>10.655737704918034</v>
      </c>
    </row>
    <row r="539" spans="1:9" s="27" customFormat="1" ht="12.75" customHeight="1">
      <c r="A539" s="24">
        <v>9188000</v>
      </c>
      <c r="B539" s="46" t="s">
        <v>414</v>
      </c>
      <c r="C539" s="65">
        <v>70</v>
      </c>
      <c r="D539" s="57">
        <v>50</v>
      </c>
      <c r="E539" s="57">
        <v>18</v>
      </c>
      <c r="F539" s="81">
        <v>138</v>
      </c>
      <c r="G539" s="78">
        <f t="shared" si="24"/>
        <v>50.724637681159422</v>
      </c>
      <c r="H539" s="36">
        <f t="shared" si="25"/>
        <v>36.231884057971016</v>
      </c>
      <c r="I539" s="35">
        <f t="shared" si="26"/>
        <v>13.043478260869565</v>
      </c>
    </row>
    <row r="540" spans="1:9" s="27" customFormat="1" ht="12.75" customHeight="1">
      <c r="A540" s="24">
        <v>9189000</v>
      </c>
      <c r="B540" s="46" t="s">
        <v>415</v>
      </c>
      <c r="C540" s="65" t="s">
        <v>601</v>
      </c>
      <c r="D540" s="57" t="s">
        <v>601</v>
      </c>
      <c r="E540" s="57" t="s">
        <v>601</v>
      </c>
      <c r="F540" s="81">
        <v>9</v>
      </c>
      <c r="G540" s="78" t="s">
        <v>608</v>
      </c>
      <c r="H540" s="36" t="s">
        <v>608</v>
      </c>
      <c r="I540" s="35" t="s">
        <v>608</v>
      </c>
    </row>
    <row r="541" spans="1:9" s="27" customFormat="1" ht="12.75" customHeight="1">
      <c r="A541" s="24">
        <v>9190000</v>
      </c>
      <c r="B541" s="46" t="s">
        <v>416</v>
      </c>
      <c r="C541" s="65">
        <v>12</v>
      </c>
      <c r="D541" s="57">
        <v>13</v>
      </c>
      <c r="E541" s="57">
        <v>4</v>
      </c>
      <c r="F541" s="81">
        <v>29</v>
      </c>
      <c r="G541" s="78">
        <f t="shared" si="24"/>
        <v>41.379310344827587</v>
      </c>
      <c r="H541" s="36">
        <f t="shared" si="25"/>
        <v>44.827586206896555</v>
      </c>
      <c r="I541" s="35">
        <f t="shared" si="26"/>
        <v>13.793103448275861</v>
      </c>
    </row>
    <row r="542" spans="1:9" s="27" customFormat="1" ht="12.75" customHeight="1">
      <c r="A542" s="24">
        <v>9261000</v>
      </c>
      <c r="B542" s="46" t="s">
        <v>417</v>
      </c>
      <c r="C542" s="65">
        <v>32</v>
      </c>
      <c r="D542" s="57">
        <v>24</v>
      </c>
      <c r="E542" s="57">
        <v>38</v>
      </c>
      <c r="F542" s="81">
        <v>94</v>
      </c>
      <c r="G542" s="78">
        <f t="shared" si="24"/>
        <v>34.042553191489361</v>
      </c>
      <c r="H542" s="36">
        <f t="shared" si="25"/>
        <v>25.531914893617021</v>
      </c>
      <c r="I542" s="35">
        <f t="shared" si="26"/>
        <v>40.425531914893618</v>
      </c>
    </row>
    <row r="543" spans="1:9" s="27" customFormat="1" ht="12.75" customHeight="1">
      <c r="A543" s="24">
        <v>9262000</v>
      </c>
      <c r="B543" s="46" t="s">
        <v>418</v>
      </c>
      <c r="C543" s="65" t="s">
        <v>601</v>
      </c>
      <c r="D543" s="57" t="s">
        <v>601</v>
      </c>
      <c r="E543" s="57" t="s">
        <v>601</v>
      </c>
      <c r="F543" s="81">
        <v>4</v>
      </c>
      <c r="G543" s="78" t="s">
        <v>608</v>
      </c>
      <c r="H543" s="36" t="s">
        <v>608</v>
      </c>
      <c r="I543" s="35" t="s">
        <v>608</v>
      </c>
    </row>
    <row r="544" spans="1:9" s="27" customFormat="1" ht="12.75" customHeight="1">
      <c r="A544" s="24">
        <v>9263000</v>
      </c>
      <c r="B544" s="46" t="s">
        <v>419</v>
      </c>
      <c r="C544" s="65" t="s">
        <v>601</v>
      </c>
      <c r="D544" s="57" t="s">
        <v>601</v>
      </c>
      <c r="E544" s="57" t="s">
        <v>601</v>
      </c>
      <c r="F544" s="81">
        <v>11</v>
      </c>
      <c r="G544" s="78" t="s">
        <v>608</v>
      </c>
      <c r="H544" s="36" t="s">
        <v>608</v>
      </c>
      <c r="I544" s="35" t="s">
        <v>608</v>
      </c>
    </row>
    <row r="545" spans="1:9" s="27" customFormat="1" ht="12.75" customHeight="1">
      <c r="A545" s="24">
        <v>9271000</v>
      </c>
      <c r="B545" s="46" t="s">
        <v>420</v>
      </c>
      <c r="C545" s="65">
        <v>21</v>
      </c>
      <c r="D545" s="57">
        <v>8</v>
      </c>
      <c r="E545" s="57">
        <v>6</v>
      </c>
      <c r="F545" s="81">
        <v>35</v>
      </c>
      <c r="G545" s="78">
        <f t="shared" si="24"/>
        <v>60</v>
      </c>
      <c r="H545" s="36">
        <f t="shared" si="25"/>
        <v>22.857142857142858</v>
      </c>
      <c r="I545" s="35">
        <f t="shared" si="26"/>
        <v>17.142857142857142</v>
      </c>
    </row>
    <row r="546" spans="1:9" s="27" customFormat="1" ht="12.75" customHeight="1">
      <c r="A546" s="24">
        <v>9272000</v>
      </c>
      <c r="B546" s="46" t="s">
        <v>421</v>
      </c>
      <c r="C546" s="65" t="s">
        <v>601</v>
      </c>
      <c r="D546" s="57" t="s">
        <v>601</v>
      </c>
      <c r="E546" s="57" t="s">
        <v>601</v>
      </c>
      <c r="F546" s="81">
        <v>14</v>
      </c>
      <c r="G546" s="78" t="s">
        <v>608</v>
      </c>
      <c r="H546" s="36" t="s">
        <v>608</v>
      </c>
      <c r="I546" s="35" t="s">
        <v>608</v>
      </c>
    </row>
    <row r="547" spans="1:9" s="27" customFormat="1" ht="12.75" customHeight="1">
      <c r="A547" s="24">
        <v>9273000</v>
      </c>
      <c r="B547" s="46" t="s">
        <v>422</v>
      </c>
      <c r="C547" s="65">
        <v>33</v>
      </c>
      <c r="D547" s="57">
        <v>13</v>
      </c>
      <c r="E547" s="57">
        <v>11</v>
      </c>
      <c r="F547" s="81">
        <v>57</v>
      </c>
      <c r="G547" s="78">
        <f t="shared" si="24"/>
        <v>57.89473684210526</v>
      </c>
      <c r="H547" s="36">
        <f t="shared" si="25"/>
        <v>22.807017543859651</v>
      </c>
      <c r="I547" s="35">
        <f t="shared" si="26"/>
        <v>19.298245614035089</v>
      </c>
    </row>
    <row r="548" spans="1:9" s="27" customFormat="1" ht="12.75" customHeight="1">
      <c r="A548" s="24">
        <v>9274000</v>
      </c>
      <c r="B548" s="46" t="s">
        <v>423</v>
      </c>
      <c r="C548" s="65">
        <v>21</v>
      </c>
      <c r="D548" s="57">
        <v>6</v>
      </c>
      <c r="E548" s="57">
        <v>9</v>
      </c>
      <c r="F548" s="81">
        <v>36</v>
      </c>
      <c r="G548" s="78">
        <f t="shared" si="24"/>
        <v>58.333333333333336</v>
      </c>
      <c r="H548" s="36">
        <f t="shared" si="25"/>
        <v>16.666666666666668</v>
      </c>
      <c r="I548" s="35">
        <f t="shared" si="26"/>
        <v>25</v>
      </c>
    </row>
    <row r="549" spans="1:9" s="27" customFormat="1" ht="12.75" customHeight="1">
      <c r="A549" s="24">
        <v>9275000</v>
      </c>
      <c r="B549" s="46" t="s">
        <v>424</v>
      </c>
      <c r="C549" s="65" t="s">
        <v>601</v>
      </c>
      <c r="D549" s="57" t="s">
        <v>601</v>
      </c>
      <c r="E549" s="57" t="s">
        <v>601</v>
      </c>
      <c r="F549" s="81">
        <v>33</v>
      </c>
      <c r="G549" s="78" t="s">
        <v>608</v>
      </c>
      <c r="H549" s="36" t="s">
        <v>608</v>
      </c>
      <c r="I549" s="35" t="s">
        <v>608</v>
      </c>
    </row>
    <row r="550" spans="1:9" s="27" customFormat="1" ht="12.75" customHeight="1">
      <c r="A550" s="24">
        <v>9276000</v>
      </c>
      <c r="B550" s="46" t="s">
        <v>425</v>
      </c>
      <c r="C550" s="65" t="s">
        <v>601</v>
      </c>
      <c r="D550" s="57" t="s">
        <v>601</v>
      </c>
      <c r="E550" s="57" t="s">
        <v>601</v>
      </c>
      <c r="F550" s="81">
        <v>40</v>
      </c>
      <c r="G550" s="78" t="s">
        <v>608</v>
      </c>
      <c r="H550" s="36" t="s">
        <v>608</v>
      </c>
      <c r="I550" s="35" t="s">
        <v>608</v>
      </c>
    </row>
    <row r="551" spans="1:9" s="27" customFormat="1" ht="12.75" customHeight="1">
      <c r="A551" s="24">
        <v>9277000</v>
      </c>
      <c r="B551" s="46" t="s">
        <v>426</v>
      </c>
      <c r="C551" s="65" t="s">
        <v>601</v>
      </c>
      <c r="D551" s="57" t="s">
        <v>601</v>
      </c>
      <c r="E551" s="57" t="s">
        <v>601</v>
      </c>
      <c r="F551" s="81">
        <v>9</v>
      </c>
      <c r="G551" s="78" t="s">
        <v>608</v>
      </c>
      <c r="H551" s="36" t="s">
        <v>608</v>
      </c>
      <c r="I551" s="35" t="s">
        <v>608</v>
      </c>
    </row>
    <row r="552" spans="1:9" s="27" customFormat="1" ht="12.75" customHeight="1">
      <c r="A552" s="24">
        <v>9278000</v>
      </c>
      <c r="B552" s="46" t="s">
        <v>427</v>
      </c>
      <c r="C552" s="65" t="s">
        <v>601</v>
      </c>
      <c r="D552" s="57" t="s">
        <v>601</v>
      </c>
      <c r="E552" s="57" t="s">
        <v>601</v>
      </c>
      <c r="F552" s="81">
        <v>17</v>
      </c>
      <c r="G552" s="78" t="s">
        <v>608</v>
      </c>
      <c r="H552" s="36" t="s">
        <v>608</v>
      </c>
      <c r="I552" s="35" t="s">
        <v>608</v>
      </c>
    </row>
    <row r="553" spans="1:9" s="27" customFormat="1" ht="12.75" customHeight="1">
      <c r="A553" s="24">
        <v>9279000</v>
      </c>
      <c r="B553" s="46" t="s">
        <v>428</v>
      </c>
      <c r="C553" s="65" t="s">
        <v>601</v>
      </c>
      <c r="D553" s="57" t="s">
        <v>601</v>
      </c>
      <c r="E553" s="57" t="s">
        <v>601</v>
      </c>
      <c r="F553" s="81">
        <v>15</v>
      </c>
      <c r="G553" s="78" t="s">
        <v>608</v>
      </c>
      <c r="H553" s="36" t="s">
        <v>608</v>
      </c>
      <c r="I553" s="35" t="s">
        <v>608</v>
      </c>
    </row>
    <row r="554" spans="1:9" s="27" customFormat="1" ht="12.75" customHeight="1">
      <c r="A554" s="80">
        <v>9361000</v>
      </c>
      <c r="B554" s="46" t="s">
        <v>429</v>
      </c>
      <c r="C554" s="65">
        <v>12</v>
      </c>
      <c r="D554" s="57">
        <v>4</v>
      </c>
      <c r="E554" s="57">
        <v>7</v>
      </c>
      <c r="F554" s="81">
        <v>23</v>
      </c>
      <c r="G554" s="78">
        <f t="shared" si="24"/>
        <v>52.173913043478258</v>
      </c>
      <c r="H554" s="36">
        <f t="shared" si="25"/>
        <v>17.391304347826086</v>
      </c>
      <c r="I554" s="35">
        <f t="shared" si="26"/>
        <v>30.434782608695652</v>
      </c>
    </row>
    <row r="555" spans="1:9" s="27" customFormat="1" ht="12.75" customHeight="1">
      <c r="A555" s="80">
        <v>9362000</v>
      </c>
      <c r="B555" s="46" t="s">
        <v>430</v>
      </c>
      <c r="C555" s="65">
        <v>41</v>
      </c>
      <c r="D555" s="57">
        <v>41</v>
      </c>
      <c r="E555" s="57">
        <v>18</v>
      </c>
      <c r="F555" s="81">
        <v>100</v>
      </c>
      <c r="G555" s="78">
        <f t="shared" si="24"/>
        <v>41</v>
      </c>
      <c r="H555" s="36">
        <f t="shared" si="25"/>
        <v>41</v>
      </c>
      <c r="I555" s="35">
        <f t="shared" si="26"/>
        <v>18</v>
      </c>
    </row>
    <row r="556" spans="1:9" s="27" customFormat="1" ht="12.75" customHeight="1">
      <c r="A556" s="24">
        <v>9363000</v>
      </c>
      <c r="B556" s="46" t="s">
        <v>431</v>
      </c>
      <c r="C556" s="65">
        <v>5</v>
      </c>
      <c r="D556" s="57">
        <v>3</v>
      </c>
      <c r="E556" s="57">
        <v>5</v>
      </c>
      <c r="F556" s="81">
        <v>13</v>
      </c>
      <c r="G556" s="78">
        <f t="shared" si="24"/>
        <v>38.46153846153846</v>
      </c>
      <c r="H556" s="36">
        <f t="shared" si="25"/>
        <v>23.076923076923077</v>
      </c>
      <c r="I556" s="35">
        <f t="shared" si="26"/>
        <v>38.46153846153846</v>
      </c>
    </row>
    <row r="557" spans="1:9" s="27" customFormat="1" ht="12.75" customHeight="1">
      <c r="A557" s="24">
        <v>9371000</v>
      </c>
      <c r="B557" s="46" t="s">
        <v>432</v>
      </c>
      <c r="C557" s="65" t="s">
        <v>601</v>
      </c>
      <c r="D557" s="57" t="s">
        <v>601</v>
      </c>
      <c r="E557" s="57" t="s">
        <v>601</v>
      </c>
      <c r="F557" s="81">
        <v>41</v>
      </c>
      <c r="G557" s="78" t="s">
        <v>608</v>
      </c>
      <c r="H557" s="36" t="s">
        <v>608</v>
      </c>
      <c r="I557" s="35" t="s">
        <v>608</v>
      </c>
    </row>
    <row r="558" spans="1:9" s="27" customFormat="1" ht="12.75" customHeight="1">
      <c r="A558" s="24">
        <v>9372000</v>
      </c>
      <c r="B558" s="46" t="s">
        <v>433</v>
      </c>
      <c r="C558" s="65" t="s">
        <v>601</v>
      </c>
      <c r="D558" s="57" t="s">
        <v>601</v>
      </c>
      <c r="E558" s="57" t="s">
        <v>601</v>
      </c>
      <c r="F558" s="81">
        <v>71</v>
      </c>
      <c r="G558" s="78" t="s">
        <v>608</v>
      </c>
      <c r="H558" s="36" t="s">
        <v>608</v>
      </c>
      <c r="I558" s="35" t="s">
        <v>608</v>
      </c>
    </row>
    <row r="559" spans="1:9" s="27" customFormat="1" ht="12.75" customHeight="1">
      <c r="A559" s="24">
        <v>9373000</v>
      </c>
      <c r="B559" s="46" t="s">
        <v>434</v>
      </c>
      <c r="C559" s="65" t="s">
        <v>601</v>
      </c>
      <c r="D559" s="57" t="s">
        <v>601</v>
      </c>
      <c r="E559" s="57" t="s">
        <v>601</v>
      </c>
      <c r="F559" s="81">
        <v>28</v>
      </c>
      <c r="G559" s="78" t="s">
        <v>608</v>
      </c>
      <c r="H559" s="36" t="s">
        <v>608</v>
      </c>
      <c r="I559" s="35" t="s">
        <v>608</v>
      </c>
    </row>
    <row r="560" spans="1:9" s="27" customFormat="1" ht="12.75" customHeight="1">
      <c r="A560" s="24">
        <v>9374000</v>
      </c>
      <c r="B560" s="46" t="s">
        <v>723</v>
      </c>
      <c r="C560" s="65" t="s">
        <v>601</v>
      </c>
      <c r="D560" s="57" t="s">
        <v>601</v>
      </c>
      <c r="E560" s="57" t="s">
        <v>601</v>
      </c>
      <c r="F560" s="81">
        <v>3</v>
      </c>
      <c r="G560" s="78" t="s">
        <v>608</v>
      </c>
      <c r="H560" s="36" t="s">
        <v>608</v>
      </c>
      <c r="I560" s="35" t="s">
        <v>608</v>
      </c>
    </row>
    <row r="561" spans="1:9" s="27" customFormat="1" ht="12.75" customHeight="1">
      <c r="A561" s="24">
        <v>9375000</v>
      </c>
      <c r="B561" s="46" t="s">
        <v>435</v>
      </c>
      <c r="C561" s="65">
        <v>44</v>
      </c>
      <c r="D561" s="57">
        <v>10</v>
      </c>
      <c r="E561" s="57">
        <v>3</v>
      </c>
      <c r="F561" s="81">
        <v>57</v>
      </c>
      <c r="G561" s="78">
        <f t="shared" si="24"/>
        <v>77.192982456140356</v>
      </c>
      <c r="H561" s="36">
        <f t="shared" si="25"/>
        <v>17.543859649122808</v>
      </c>
      <c r="I561" s="35">
        <f t="shared" si="26"/>
        <v>5.2631578947368425</v>
      </c>
    </row>
    <row r="562" spans="1:9" s="27" customFormat="1" ht="12.75" customHeight="1">
      <c r="A562" s="24">
        <v>9376000</v>
      </c>
      <c r="B562" s="46" t="s">
        <v>436</v>
      </c>
      <c r="C562" s="65">
        <v>22</v>
      </c>
      <c r="D562" s="57">
        <v>8</v>
      </c>
      <c r="E562" s="57">
        <v>15</v>
      </c>
      <c r="F562" s="81">
        <v>45</v>
      </c>
      <c r="G562" s="78">
        <f t="shared" si="24"/>
        <v>48.888888888888886</v>
      </c>
      <c r="H562" s="36">
        <f t="shared" si="25"/>
        <v>17.777777777777779</v>
      </c>
      <c r="I562" s="35">
        <f t="shared" si="26"/>
        <v>33.333333333333336</v>
      </c>
    </row>
    <row r="563" spans="1:9" s="27" customFormat="1" ht="12.75" customHeight="1">
      <c r="A563" s="24">
        <v>9377000</v>
      </c>
      <c r="B563" s="46" t="s">
        <v>437</v>
      </c>
      <c r="C563" s="65" t="s">
        <v>601</v>
      </c>
      <c r="D563" s="57" t="s">
        <v>601</v>
      </c>
      <c r="E563" s="57" t="s">
        <v>601</v>
      </c>
      <c r="F563" s="81">
        <v>11</v>
      </c>
      <c r="G563" s="78" t="s">
        <v>608</v>
      </c>
      <c r="H563" s="36" t="s">
        <v>608</v>
      </c>
      <c r="I563" s="35" t="s">
        <v>608</v>
      </c>
    </row>
    <row r="564" spans="1:9" s="27" customFormat="1" ht="12.75" customHeight="1">
      <c r="A564" s="24">
        <v>9461000</v>
      </c>
      <c r="B564" s="46" t="s">
        <v>438</v>
      </c>
      <c r="C564" s="65">
        <v>29</v>
      </c>
      <c r="D564" s="57">
        <v>27</v>
      </c>
      <c r="E564" s="57">
        <v>8</v>
      </c>
      <c r="F564" s="81">
        <v>64</v>
      </c>
      <c r="G564" s="78">
        <f t="shared" si="24"/>
        <v>45.3125</v>
      </c>
      <c r="H564" s="36">
        <f t="shared" si="25"/>
        <v>42.1875</v>
      </c>
      <c r="I564" s="35">
        <f t="shared" si="26"/>
        <v>12.5</v>
      </c>
    </row>
    <row r="565" spans="1:9" s="27" customFormat="1" ht="12.75" customHeight="1">
      <c r="A565" s="24">
        <v>9462000</v>
      </c>
      <c r="B565" s="46" t="s">
        <v>439</v>
      </c>
      <c r="C565" s="65">
        <v>23</v>
      </c>
      <c r="D565" s="57">
        <v>16</v>
      </c>
      <c r="E565" s="57">
        <v>12</v>
      </c>
      <c r="F565" s="81">
        <v>51</v>
      </c>
      <c r="G565" s="78">
        <f t="shared" si="24"/>
        <v>45.098039215686278</v>
      </c>
      <c r="H565" s="36">
        <f t="shared" si="25"/>
        <v>31.372549019607842</v>
      </c>
      <c r="I565" s="35">
        <f t="shared" si="26"/>
        <v>23.529411764705884</v>
      </c>
    </row>
    <row r="566" spans="1:9" s="27" customFormat="1" ht="12.75" customHeight="1">
      <c r="A566" s="24">
        <v>9463000</v>
      </c>
      <c r="B566" s="46" t="s">
        <v>440</v>
      </c>
      <c r="C566" s="65" t="s">
        <v>601</v>
      </c>
      <c r="D566" s="57" t="s">
        <v>601</v>
      </c>
      <c r="E566" s="57" t="s">
        <v>601</v>
      </c>
      <c r="F566" s="81">
        <v>16</v>
      </c>
      <c r="G566" s="78" t="s">
        <v>608</v>
      </c>
      <c r="H566" s="36" t="s">
        <v>608</v>
      </c>
      <c r="I566" s="35" t="s">
        <v>608</v>
      </c>
    </row>
    <row r="567" spans="1:9" s="27" customFormat="1" ht="12.75" customHeight="1">
      <c r="A567" s="24">
        <v>9464000</v>
      </c>
      <c r="B567" s="46" t="s">
        <v>441</v>
      </c>
      <c r="C567" s="65">
        <v>15</v>
      </c>
      <c r="D567" s="57">
        <v>21</v>
      </c>
      <c r="E567" s="57">
        <v>10</v>
      </c>
      <c r="F567" s="81">
        <v>46</v>
      </c>
      <c r="G567" s="78">
        <f t="shared" si="24"/>
        <v>32.608695652173914</v>
      </c>
      <c r="H567" s="36">
        <f t="shared" si="25"/>
        <v>45.652173913043477</v>
      </c>
      <c r="I567" s="35">
        <f t="shared" si="26"/>
        <v>21.739130434782609</v>
      </c>
    </row>
    <row r="568" spans="1:9" s="27" customFormat="1" ht="12.75" customHeight="1">
      <c r="A568" s="24">
        <v>9471000</v>
      </c>
      <c r="B568" s="46" t="s">
        <v>442</v>
      </c>
      <c r="C568" s="65" t="s">
        <v>601</v>
      </c>
      <c r="D568" s="57" t="s">
        <v>601</v>
      </c>
      <c r="E568" s="57" t="s">
        <v>601</v>
      </c>
      <c r="F568" s="81">
        <v>22</v>
      </c>
      <c r="G568" s="78" t="s">
        <v>608</v>
      </c>
      <c r="H568" s="36" t="s">
        <v>608</v>
      </c>
      <c r="I568" s="35" t="s">
        <v>608</v>
      </c>
    </row>
    <row r="569" spans="1:9" s="27" customFormat="1" ht="12.75" customHeight="1">
      <c r="A569" s="24">
        <v>9472000</v>
      </c>
      <c r="B569" s="46" t="s">
        <v>443</v>
      </c>
      <c r="C569" s="65">
        <v>25</v>
      </c>
      <c r="D569" s="57">
        <v>10</v>
      </c>
      <c r="E569" s="57">
        <v>3</v>
      </c>
      <c r="F569" s="81">
        <v>38</v>
      </c>
      <c r="G569" s="78">
        <f t="shared" si="24"/>
        <v>65.78947368421052</v>
      </c>
      <c r="H569" s="36">
        <f t="shared" si="25"/>
        <v>26.315789473684209</v>
      </c>
      <c r="I569" s="35">
        <f t="shared" si="26"/>
        <v>7.8947368421052628</v>
      </c>
    </row>
    <row r="570" spans="1:9" s="27" customFormat="1" ht="12.75" customHeight="1">
      <c r="A570" s="24">
        <v>9473000</v>
      </c>
      <c r="B570" s="46" t="s">
        <v>444</v>
      </c>
      <c r="C570" s="65">
        <v>11</v>
      </c>
      <c r="D570" s="57">
        <v>9</v>
      </c>
      <c r="E570" s="57">
        <v>3</v>
      </c>
      <c r="F570" s="81">
        <v>23</v>
      </c>
      <c r="G570" s="78">
        <f t="shared" si="24"/>
        <v>47.826086956521742</v>
      </c>
      <c r="H570" s="36">
        <f t="shared" si="25"/>
        <v>39.130434782608695</v>
      </c>
      <c r="I570" s="35">
        <f t="shared" si="26"/>
        <v>13.043478260869565</v>
      </c>
    </row>
    <row r="571" spans="1:9" s="27" customFormat="1" ht="12.75" customHeight="1">
      <c r="A571" s="24">
        <v>9474000</v>
      </c>
      <c r="B571" s="46" t="s">
        <v>445</v>
      </c>
      <c r="C571" s="65">
        <v>58</v>
      </c>
      <c r="D571" s="57">
        <v>35</v>
      </c>
      <c r="E571" s="57">
        <v>11</v>
      </c>
      <c r="F571" s="81">
        <v>104</v>
      </c>
      <c r="G571" s="78">
        <f t="shared" si="24"/>
        <v>55.769230769230766</v>
      </c>
      <c r="H571" s="36">
        <f t="shared" si="25"/>
        <v>33.653846153846153</v>
      </c>
      <c r="I571" s="35">
        <f t="shared" si="26"/>
        <v>10.576923076923077</v>
      </c>
    </row>
    <row r="572" spans="1:9" s="27" customFormat="1" ht="12.75" customHeight="1">
      <c r="A572" s="24">
        <v>9475000</v>
      </c>
      <c r="B572" s="46" t="s">
        <v>446</v>
      </c>
      <c r="C572" s="65" t="s">
        <v>601</v>
      </c>
      <c r="D572" s="57" t="s">
        <v>601</v>
      </c>
      <c r="E572" s="57" t="s">
        <v>601</v>
      </c>
      <c r="F572" s="81">
        <v>23</v>
      </c>
      <c r="G572" s="78" t="s">
        <v>608</v>
      </c>
      <c r="H572" s="36" t="s">
        <v>608</v>
      </c>
      <c r="I572" s="35" t="s">
        <v>608</v>
      </c>
    </row>
    <row r="573" spans="1:9" s="27" customFormat="1" ht="12.75" customHeight="1">
      <c r="A573" s="24">
        <v>9476000</v>
      </c>
      <c r="B573" s="46" t="s">
        <v>447</v>
      </c>
      <c r="C573" s="65">
        <v>15</v>
      </c>
      <c r="D573" s="57">
        <v>9</v>
      </c>
      <c r="E573" s="57">
        <v>10</v>
      </c>
      <c r="F573" s="81">
        <v>34</v>
      </c>
      <c r="G573" s="78">
        <f t="shared" si="24"/>
        <v>44.117647058823529</v>
      </c>
      <c r="H573" s="36">
        <f t="shared" si="25"/>
        <v>26.470588235294116</v>
      </c>
      <c r="I573" s="35">
        <f t="shared" si="26"/>
        <v>29.411764705882351</v>
      </c>
    </row>
    <row r="574" spans="1:9" s="27" customFormat="1" ht="12.75" customHeight="1">
      <c r="A574" s="24">
        <v>9477000</v>
      </c>
      <c r="B574" s="46" t="s">
        <v>448</v>
      </c>
      <c r="C574" s="65" t="s">
        <v>601</v>
      </c>
      <c r="D574" s="57" t="s">
        <v>601</v>
      </c>
      <c r="E574" s="57" t="s">
        <v>601</v>
      </c>
      <c r="F574" s="81">
        <v>11</v>
      </c>
      <c r="G574" s="78" t="s">
        <v>608</v>
      </c>
      <c r="H574" s="36" t="s">
        <v>608</v>
      </c>
      <c r="I574" s="35" t="s">
        <v>608</v>
      </c>
    </row>
    <row r="575" spans="1:9" s="27" customFormat="1" ht="12.75" customHeight="1">
      <c r="A575" s="24">
        <v>9478000</v>
      </c>
      <c r="B575" s="46" t="s">
        <v>449</v>
      </c>
      <c r="C575" s="65" t="s">
        <v>601</v>
      </c>
      <c r="D575" s="57" t="s">
        <v>601</v>
      </c>
      <c r="E575" s="57" t="s">
        <v>601</v>
      </c>
      <c r="F575" s="81">
        <v>14</v>
      </c>
      <c r="G575" s="78" t="s">
        <v>608</v>
      </c>
      <c r="H575" s="36" t="s">
        <v>608</v>
      </c>
      <c r="I575" s="35" t="s">
        <v>608</v>
      </c>
    </row>
    <row r="576" spans="1:9" s="27" customFormat="1" ht="12.75" customHeight="1">
      <c r="A576" s="24">
        <v>9479000</v>
      </c>
      <c r="B576" s="46" t="s">
        <v>722</v>
      </c>
      <c r="C576" s="65">
        <v>13</v>
      </c>
      <c r="D576" s="57">
        <v>16</v>
      </c>
      <c r="E576" s="57">
        <v>17</v>
      </c>
      <c r="F576" s="81">
        <v>46</v>
      </c>
      <c r="G576" s="78">
        <f t="shared" si="24"/>
        <v>28.260869565217391</v>
      </c>
      <c r="H576" s="36">
        <f t="shared" si="25"/>
        <v>34.782608695652172</v>
      </c>
      <c r="I576" s="35">
        <f t="shared" si="26"/>
        <v>36.956521739130437</v>
      </c>
    </row>
    <row r="577" spans="1:9" s="27" customFormat="1" ht="12.75" customHeight="1">
      <c r="A577" s="24">
        <v>9561000</v>
      </c>
      <c r="B577" s="46" t="s">
        <v>450</v>
      </c>
      <c r="C577" s="65" t="s">
        <v>601</v>
      </c>
      <c r="D577" s="57" t="s">
        <v>601</v>
      </c>
      <c r="E577" s="57" t="s">
        <v>601</v>
      </c>
      <c r="F577" s="81">
        <v>12</v>
      </c>
      <c r="G577" s="78" t="s">
        <v>608</v>
      </c>
      <c r="H577" s="36" t="s">
        <v>608</v>
      </c>
      <c r="I577" s="35" t="s">
        <v>608</v>
      </c>
    </row>
    <row r="578" spans="1:9" s="27" customFormat="1" ht="12.75" customHeight="1">
      <c r="A578" s="24">
        <v>9562000</v>
      </c>
      <c r="B578" s="46" t="s">
        <v>451</v>
      </c>
      <c r="C578" s="65">
        <v>57</v>
      </c>
      <c r="D578" s="57">
        <v>67</v>
      </c>
      <c r="E578" s="57">
        <v>42</v>
      </c>
      <c r="F578" s="81">
        <v>166</v>
      </c>
      <c r="G578" s="78">
        <f t="shared" si="24"/>
        <v>34.337349397590359</v>
      </c>
      <c r="H578" s="36">
        <f t="shared" si="25"/>
        <v>40.361445783132531</v>
      </c>
      <c r="I578" s="35">
        <f t="shared" si="26"/>
        <v>25.301204819277107</v>
      </c>
    </row>
    <row r="579" spans="1:9" s="27" customFormat="1" ht="12.75" customHeight="1">
      <c r="A579" s="24">
        <v>9563000</v>
      </c>
      <c r="B579" s="46" t="s">
        <v>452</v>
      </c>
      <c r="C579" s="65">
        <v>73</v>
      </c>
      <c r="D579" s="57">
        <v>34</v>
      </c>
      <c r="E579" s="57">
        <v>26</v>
      </c>
      <c r="F579" s="81">
        <v>133</v>
      </c>
      <c r="G579" s="78">
        <f t="shared" si="24"/>
        <v>54.887218045112782</v>
      </c>
      <c r="H579" s="36">
        <f t="shared" si="25"/>
        <v>25.563909774436091</v>
      </c>
      <c r="I579" s="35">
        <f t="shared" si="26"/>
        <v>19.548872180451127</v>
      </c>
    </row>
    <row r="580" spans="1:9" s="27" customFormat="1" ht="12.75" customHeight="1">
      <c r="A580" s="24">
        <v>9564000</v>
      </c>
      <c r="B580" s="46" t="s">
        <v>453</v>
      </c>
      <c r="C580" s="65">
        <v>217</v>
      </c>
      <c r="D580" s="57">
        <v>215</v>
      </c>
      <c r="E580" s="57">
        <v>120</v>
      </c>
      <c r="F580" s="81">
        <v>552</v>
      </c>
      <c r="G580" s="78">
        <f t="shared" si="24"/>
        <v>39.311594202898547</v>
      </c>
      <c r="H580" s="36">
        <f t="shared" si="25"/>
        <v>38.949275362318843</v>
      </c>
      <c r="I580" s="35">
        <f t="shared" si="26"/>
        <v>21.739130434782609</v>
      </c>
    </row>
    <row r="581" spans="1:9" s="27" customFormat="1" ht="12.75" customHeight="1">
      <c r="A581" s="24">
        <v>9565000</v>
      </c>
      <c r="B581" s="46" t="s">
        <v>454</v>
      </c>
      <c r="C581" s="65">
        <v>35</v>
      </c>
      <c r="D581" s="57">
        <v>42</v>
      </c>
      <c r="E581" s="57">
        <v>29</v>
      </c>
      <c r="F581" s="81">
        <v>106</v>
      </c>
      <c r="G581" s="78">
        <f t="shared" si="24"/>
        <v>33.018867924528301</v>
      </c>
      <c r="H581" s="36">
        <f t="shared" si="25"/>
        <v>39.622641509433961</v>
      </c>
      <c r="I581" s="35">
        <f t="shared" si="26"/>
        <v>27.358490566037737</v>
      </c>
    </row>
    <row r="582" spans="1:9" s="27" customFormat="1" ht="12.75" customHeight="1">
      <c r="A582" s="24">
        <v>9571000</v>
      </c>
      <c r="B582" s="46" t="s">
        <v>455</v>
      </c>
      <c r="C582" s="65">
        <v>12</v>
      </c>
      <c r="D582" s="57">
        <v>7</v>
      </c>
      <c r="E582" s="57">
        <v>9</v>
      </c>
      <c r="F582" s="81">
        <v>28</v>
      </c>
      <c r="G582" s="78">
        <f t="shared" si="24"/>
        <v>42.857142857142854</v>
      </c>
      <c r="H582" s="36">
        <f t="shared" si="25"/>
        <v>25</v>
      </c>
      <c r="I582" s="35">
        <f t="shared" si="26"/>
        <v>32.142857142857146</v>
      </c>
    </row>
    <row r="583" spans="1:9" s="27" customFormat="1" ht="12.75" customHeight="1">
      <c r="A583" s="24">
        <v>9572000</v>
      </c>
      <c r="B583" s="46" t="s">
        <v>456</v>
      </c>
      <c r="C583" s="65">
        <v>33</v>
      </c>
      <c r="D583" s="57">
        <v>29</v>
      </c>
      <c r="E583" s="57">
        <v>14</v>
      </c>
      <c r="F583" s="81">
        <v>76</v>
      </c>
      <c r="G583" s="78">
        <f t="shared" ref="G583:G645" si="27">C583*100/F583</f>
        <v>43.421052631578945</v>
      </c>
      <c r="H583" s="36">
        <f t="shared" ref="H583:H645" si="28">D583*100/F583</f>
        <v>38.157894736842103</v>
      </c>
      <c r="I583" s="35">
        <f t="shared" ref="I583:I645" si="29">E583*100/F583</f>
        <v>18.421052631578949</v>
      </c>
    </row>
    <row r="584" spans="1:9" s="27" customFormat="1" ht="12.75" customHeight="1">
      <c r="A584" s="24">
        <v>9573000</v>
      </c>
      <c r="B584" s="46" t="s">
        <v>457</v>
      </c>
      <c r="C584" s="65">
        <v>52</v>
      </c>
      <c r="D584" s="57">
        <v>44</v>
      </c>
      <c r="E584" s="57">
        <v>22</v>
      </c>
      <c r="F584" s="81">
        <v>118</v>
      </c>
      <c r="G584" s="78">
        <f t="shared" si="27"/>
        <v>44.067796610169495</v>
      </c>
      <c r="H584" s="36">
        <f t="shared" si="28"/>
        <v>37.288135593220339</v>
      </c>
      <c r="I584" s="35">
        <f t="shared" si="29"/>
        <v>18.64406779661017</v>
      </c>
    </row>
    <row r="585" spans="1:9" s="27" customFormat="1" ht="12.75" customHeight="1">
      <c r="A585" s="24">
        <v>9574000</v>
      </c>
      <c r="B585" s="46" t="s">
        <v>458</v>
      </c>
      <c r="C585" s="65">
        <v>21</v>
      </c>
      <c r="D585" s="57">
        <v>12</v>
      </c>
      <c r="E585" s="57">
        <v>3</v>
      </c>
      <c r="F585" s="81">
        <v>36</v>
      </c>
      <c r="G585" s="78">
        <f t="shared" si="27"/>
        <v>58.333333333333336</v>
      </c>
      <c r="H585" s="36">
        <f t="shared" si="28"/>
        <v>33.333333333333336</v>
      </c>
      <c r="I585" s="35">
        <f t="shared" si="29"/>
        <v>8.3333333333333339</v>
      </c>
    </row>
    <row r="586" spans="1:9" s="27" customFormat="1" ht="12.75" customHeight="1">
      <c r="A586" s="24">
        <v>9575000</v>
      </c>
      <c r="B586" s="46" t="s">
        <v>721</v>
      </c>
      <c r="C586" s="65" t="s">
        <v>601</v>
      </c>
      <c r="D586" s="57" t="s">
        <v>601</v>
      </c>
      <c r="E586" s="57" t="s">
        <v>601</v>
      </c>
      <c r="F586" s="81">
        <v>7</v>
      </c>
      <c r="G586" s="78" t="s">
        <v>608</v>
      </c>
      <c r="H586" s="36" t="s">
        <v>608</v>
      </c>
      <c r="I586" s="35" t="s">
        <v>608</v>
      </c>
    </row>
    <row r="587" spans="1:9" s="27" customFormat="1" ht="12.75" customHeight="1">
      <c r="A587" s="24">
        <v>9576000</v>
      </c>
      <c r="B587" s="46" t="s">
        <v>459</v>
      </c>
      <c r="C587" s="65">
        <v>20</v>
      </c>
      <c r="D587" s="57">
        <v>9</v>
      </c>
      <c r="E587" s="57">
        <v>4</v>
      </c>
      <c r="F587" s="81">
        <v>33</v>
      </c>
      <c r="G587" s="78">
        <f t="shared" si="27"/>
        <v>60.606060606060609</v>
      </c>
      <c r="H587" s="36">
        <f t="shared" si="28"/>
        <v>27.272727272727273</v>
      </c>
      <c r="I587" s="35">
        <f t="shared" si="29"/>
        <v>12.121212121212121</v>
      </c>
    </row>
    <row r="588" spans="1:9" s="27" customFormat="1" ht="12.75" customHeight="1">
      <c r="A588" s="24">
        <v>9577000</v>
      </c>
      <c r="B588" s="46" t="s">
        <v>460</v>
      </c>
      <c r="C588" s="65">
        <v>10</v>
      </c>
      <c r="D588" s="57">
        <v>4</v>
      </c>
      <c r="E588" s="57">
        <v>4</v>
      </c>
      <c r="F588" s="81">
        <v>18</v>
      </c>
      <c r="G588" s="78">
        <f t="shared" si="27"/>
        <v>55.555555555555557</v>
      </c>
      <c r="H588" s="36">
        <f t="shared" si="28"/>
        <v>22.222222222222221</v>
      </c>
      <c r="I588" s="35">
        <f t="shared" si="29"/>
        <v>22.222222222222221</v>
      </c>
    </row>
    <row r="589" spans="1:9" s="27" customFormat="1" ht="12.75" customHeight="1">
      <c r="A589" s="24">
        <v>9661000</v>
      </c>
      <c r="B589" s="46" t="s">
        <v>461</v>
      </c>
      <c r="C589" s="65">
        <v>11</v>
      </c>
      <c r="D589" s="57">
        <v>3</v>
      </c>
      <c r="E589" s="57">
        <v>4</v>
      </c>
      <c r="F589" s="81">
        <v>18</v>
      </c>
      <c r="G589" s="78">
        <f t="shared" si="27"/>
        <v>61.111111111111114</v>
      </c>
      <c r="H589" s="36">
        <f t="shared" si="28"/>
        <v>16.666666666666668</v>
      </c>
      <c r="I589" s="35">
        <f t="shared" si="29"/>
        <v>22.222222222222221</v>
      </c>
    </row>
    <row r="590" spans="1:9" s="27" customFormat="1" ht="12.75" customHeight="1">
      <c r="A590" s="24">
        <v>9662000</v>
      </c>
      <c r="B590" s="46" t="s">
        <v>462</v>
      </c>
      <c r="C590" s="65" t="s">
        <v>601</v>
      </c>
      <c r="D590" s="57" t="s">
        <v>601</v>
      </c>
      <c r="E590" s="57" t="s">
        <v>601</v>
      </c>
      <c r="F590" s="81">
        <v>11</v>
      </c>
      <c r="G590" s="78" t="s">
        <v>608</v>
      </c>
      <c r="H590" s="36" t="s">
        <v>608</v>
      </c>
      <c r="I590" s="35" t="s">
        <v>608</v>
      </c>
    </row>
    <row r="591" spans="1:9" s="27" customFormat="1" ht="12.75" customHeight="1">
      <c r="A591" s="24">
        <v>9663000</v>
      </c>
      <c r="B591" s="46" t="s">
        <v>463</v>
      </c>
      <c r="C591" s="65">
        <v>50</v>
      </c>
      <c r="D591" s="57">
        <v>52</v>
      </c>
      <c r="E591" s="57">
        <v>43</v>
      </c>
      <c r="F591" s="81">
        <v>145</v>
      </c>
      <c r="G591" s="78">
        <f t="shared" si="27"/>
        <v>34.482758620689658</v>
      </c>
      <c r="H591" s="36">
        <f t="shared" si="28"/>
        <v>35.862068965517238</v>
      </c>
      <c r="I591" s="35">
        <f t="shared" si="29"/>
        <v>29.655172413793103</v>
      </c>
    </row>
    <row r="592" spans="1:9" s="27" customFormat="1" ht="12.75" customHeight="1">
      <c r="A592" s="24">
        <v>9671000</v>
      </c>
      <c r="B592" s="46" t="s">
        <v>464</v>
      </c>
      <c r="C592" s="65" t="s">
        <v>601</v>
      </c>
      <c r="D592" s="57" t="s">
        <v>601</v>
      </c>
      <c r="E592" s="57" t="s">
        <v>601</v>
      </c>
      <c r="F592" s="81">
        <v>1</v>
      </c>
      <c r="G592" s="78" t="s">
        <v>608</v>
      </c>
      <c r="H592" s="36" t="s">
        <v>608</v>
      </c>
      <c r="I592" s="35" t="s">
        <v>608</v>
      </c>
    </row>
    <row r="593" spans="1:9" s="27" customFormat="1" ht="12.75" customHeight="1">
      <c r="A593" s="24">
        <v>9672000</v>
      </c>
      <c r="B593" s="46" t="s">
        <v>465</v>
      </c>
      <c r="C593" s="65" t="s">
        <v>601</v>
      </c>
      <c r="D593" s="57" t="s">
        <v>601</v>
      </c>
      <c r="E593" s="57" t="s">
        <v>601</v>
      </c>
      <c r="F593" s="81">
        <v>19</v>
      </c>
      <c r="G593" s="78" t="s">
        <v>608</v>
      </c>
      <c r="H593" s="36" t="s">
        <v>608</v>
      </c>
      <c r="I593" s="35" t="s">
        <v>608</v>
      </c>
    </row>
    <row r="594" spans="1:9" s="27" customFormat="1" ht="12.75" customHeight="1">
      <c r="A594" s="24">
        <v>9673000</v>
      </c>
      <c r="B594" s="46" t="s">
        <v>466</v>
      </c>
      <c r="C594" s="65" t="s">
        <v>601</v>
      </c>
      <c r="D594" s="57" t="s">
        <v>601</v>
      </c>
      <c r="E594" s="57" t="s">
        <v>601</v>
      </c>
      <c r="F594" s="81">
        <v>2</v>
      </c>
      <c r="G594" s="78" t="s">
        <v>608</v>
      </c>
      <c r="H594" s="36" t="s">
        <v>608</v>
      </c>
      <c r="I594" s="35" t="s">
        <v>608</v>
      </c>
    </row>
    <row r="595" spans="1:9" s="27" customFormat="1" ht="12.75" customHeight="1">
      <c r="A595" s="24">
        <v>9674000</v>
      </c>
      <c r="B595" s="46" t="s">
        <v>467</v>
      </c>
      <c r="C595" s="65" t="s">
        <v>601</v>
      </c>
      <c r="D595" s="57" t="s">
        <v>601</v>
      </c>
      <c r="E595" s="57" t="s">
        <v>601</v>
      </c>
      <c r="F595" s="81">
        <v>5</v>
      </c>
      <c r="G595" s="78" t="s">
        <v>608</v>
      </c>
      <c r="H595" s="36" t="s">
        <v>608</v>
      </c>
      <c r="I595" s="35" t="s">
        <v>608</v>
      </c>
    </row>
    <row r="596" spans="1:9" s="27" customFormat="1" ht="12.75" customHeight="1">
      <c r="A596" s="24">
        <v>9675000</v>
      </c>
      <c r="B596" s="46" t="s">
        <v>468</v>
      </c>
      <c r="C596" s="65">
        <v>12</v>
      </c>
      <c r="D596" s="57">
        <v>4</v>
      </c>
      <c r="E596" s="57">
        <v>4</v>
      </c>
      <c r="F596" s="81">
        <v>20</v>
      </c>
      <c r="G596" s="78">
        <f t="shared" si="27"/>
        <v>60</v>
      </c>
      <c r="H596" s="36">
        <f t="shared" si="28"/>
        <v>20</v>
      </c>
      <c r="I596" s="35">
        <f t="shared" si="29"/>
        <v>20</v>
      </c>
    </row>
    <row r="597" spans="1:9" s="27" customFormat="1" ht="12.75" customHeight="1">
      <c r="A597" s="24">
        <v>9676000</v>
      </c>
      <c r="B597" s="46" t="s">
        <v>469</v>
      </c>
      <c r="C597" s="65" t="s">
        <v>601</v>
      </c>
      <c r="D597" s="57" t="s">
        <v>601</v>
      </c>
      <c r="E597" s="57" t="s">
        <v>601</v>
      </c>
      <c r="F597" s="81">
        <v>36</v>
      </c>
      <c r="G597" s="78" t="s">
        <v>608</v>
      </c>
      <c r="H597" s="36" t="s">
        <v>608</v>
      </c>
      <c r="I597" s="35" t="s">
        <v>608</v>
      </c>
    </row>
    <row r="598" spans="1:9" s="27" customFormat="1" ht="12.75" customHeight="1">
      <c r="A598" s="24">
        <v>9677000</v>
      </c>
      <c r="B598" s="46" t="s">
        <v>470</v>
      </c>
      <c r="C598" s="65" t="s">
        <v>610</v>
      </c>
      <c r="D598" s="57" t="s">
        <v>610</v>
      </c>
      <c r="E598" s="57" t="s">
        <v>610</v>
      </c>
      <c r="F598" s="81" t="s">
        <v>610</v>
      </c>
      <c r="G598" s="78" t="s">
        <v>608</v>
      </c>
      <c r="H598" s="36" t="s">
        <v>608</v>
      </c>
      <c r="I598" s="35" t="s">
        <v>608</v>
      </c>
    </row>
    <row r="599" spans="1:9" s="27" customFormat="1" ht="12.75" customHeight="1">
      <c r="A599" s="24">
        <v>9678000</v>
      </c>
      <c r="B599" s="46" t="s">
        <v>471</v>
      </c>
      <c r="C599" s="65">
        <v>23</v>
      </c>
      <c r="D599" s="57">
        <v>21</v>
      </c>
      <c r="E599" s="57">
        <v>13</v>
      </c>
      <c r="F599" s="81">
        <v>57</v>
      </c>
      <c r="G599" s="78">
        <f t="shared" si="27"/>
        <v>40.350877192982459</v>
      </c>
      <c r="H599" s="36">
        <f t="shared" si="28"/>
        <v>36.842105263157897</v>
      </c>
      <c r="I599" s="35">
        <f t="shared" si="29"/>
        <v>22.807017543859651</v>
      </c>
    </row>
    <row r="600" spans="1:9" s="27" customFormat="1" ht="12.75" customHeight="1">
      <c r="A600" s="24">
        <v>9679000</v>
      </c>
      <c r="B600" s="46" t="s">
        <v>472</v>
      </c>
      <c r="C600" s="65">
        <v>31</v>
      </c>
      <c r="D600" s="57">
        <v>17</v>
      </c>
      <c r="E600" s="57">
        <v>8</v>
      </c>
      <c r="F600" s="81">
        <v>56</v>
      </c>
      <c r="G600" s="78">
        <f t="shared" si="27"/>
        <v>55.357142857142854</v>
      </c>
      <c r="H600" s="36">
        <f t="shared" si="28"/>
        <v>30.357142857142858</v>
      </c>
      <c r="I600" s="35">
        <f t="shared" si="29"/>
        <v>14.285714285714286</v>
      </c>
    </row>
    <row r="601" spans="1:9" s="27" customFormat="1" ht="12.75" customHeight="1">
      <c r="A601" s="24">
        <v>9761000</v>
      </c>
      <c r="B601" s="46" t="s">
        <v>473</v>
      </c>
      <c r="C601" s="65">
        <v>153</v>
      </c>
      <c r="D601" s="57">
        <v>115</v>
      </c>
      <c r="E601" s="57">
        <v>65</v>
      </c>
      <c r="F601" s="81">
        <v>333</v>
      </c>
      <c r="G601" s="78">
        <f t="shared" si="27"/>
        <v>45.945945945945944</v>
      </c>
      <c r="H601" s="36">
        <f t="shared" si="28"/>
        <v>34.534534534534536</v>
      </c>
      <c r="I601" s="35">
        <f t="shared" si="29"/>
        <v>19.51951951951952</v>
      </c>
    </row>
    <row r="602" spans="1:9" s="27" customFormat="1" ht="12.75" customHeight="1">
      <c r="A602" s="24">
        <v>9762000</v>
      </c>
      <c r="B602" s="46" t="s">
        <v>474</v>
      </c>
      <c r="C602" s="65">
        <v>14</v>
      </c>
      <c r="D602" s="57">
        <v>3</v>
      </c>
      <c r="E602" s="57">
        <v>3</v>
      </c>
      <c r="F602" s="81">
        <v>20</v>
      </c>
      <c r="G602" s="78">
        <f t="shared" si="27"/>
        <v>70</v>
      </c>
      <c r="H602" s="36">
        <f t="shared" si="28"/>
        <v>15</v>
      </c>
      <c r="I602" s="35">
        <f t="shared" si="29"/>
        <v>15</v>
      </c>
    </row>
    <row r="603" spans="1:9" s="27" customFormat="1" ht="12.75" customHeight="1">
      <c r="A603" s="24">
        <v>9763000</v>
      </c>
      <c r="B603" s="46" t="s">
        <v>475</v>
      </c>
      <c r="C603" s="65">
        <v>20</v>
      </c>
      <c r="D603" s="57">
        <v>22</v>
      </c>
      <c r="E603" s="57">
        <v>23</v>
      </c>
      <c r="F603" s="81">
        <v>65</v>
      </c>
      <c r="G603" s="78">
        <f t="shared" si="27"/>
        <v>30.76923076923077</v>
      </c>
      <c r="H603" s="36">
        <f t="shared" si="28"/>
        <v>33.846153846153847</v>
      </c>
      <c r="I603" s="35">
        <f t="shared" si="29"/>
        <v>35.384615384615387</v>
      </c>
    </row>
    <row r="604" spans="1:9" s="27" customFormat="1" ht="12.75" customHeight="1">
      <c r="A604" s="24">
        <v>9764000</v>
      </c>
      <c r="B604" s="46" t="s">
        <v>476</v>
      </c>
      <c r="C604" s="65" t="s">
        <v>601</v>
      </c>
      <c r="D604" s="57" t="s">
        <v>601</v>
      </c>
      <c r="E604" s="57" t="s">
        <v>601</v>
      </c>
      <c r="F604" s="81">
        <v>3</v>
      </c>
      <c r="G604" s="78" t="s">
        <v>608</v>
      </c>
      <c r="H604" s="36" t="s">
        <v>608</v>
      </c>
      <c r="I604" s="35" t="s">
        <v>608</v>
      </c>
    </row>
    <row r="605" spans="1:9" s="27" customFormat="1" ht="12.75" customHeight="1">
      <c r="A605" s="24">
        <v>9771000</v>
      </c>
      <c r="B605" s="46" t="s">
        <v>477</v>
      </c>
      <c r="C605" s="65">
        <v>30</v>
      </c>
      <c r="D605" s="57">
        <v>16</v>
      </c>
      <c r="E605" s="57">
        <v>9</v>
      </c>
      <c r="F605" s="81">
        <v>55</v>
      </c>
      <c r="G605" s="78">
        <f t="shared" si="27"/>
        <v>54.545454545454547</v>
      </c>
      <c r="H605" s="36">
        <f t="shared" si="28"/>
        <v>29.09090909090909</v>
      </c>
      <c r="I605" s="35">
        <f t="shared" si="29"/>
        <v>16.363636363636363</v>
      </c>
    </row>
    <row r="606" spans="1:9" s="27" customFormat="1" ht="12.75" customHeight="1">
      <c r="A606" s="24">
        <v>9772000</v>
      </c>
      <c r="B606" s="46" t="s">
        <v>478</v>
      </c>
      <c r="C606" s="65">
        <v>74</v>
      </c>
      <c r="D606" s="57">
        <v>24</v>
      </c>
      <c r="E606" s="57">
        <v>21</v>
      </c>
      <c r="F606" s="81">
        <v>119</v>
      </c>
      <c r="G606" s="78">
        <f t="shared" si="27"/>
        <v>62.184873949579831</v>
      </c>
      <c r="H606" s="36">
        <f t="shared" si="28"/>
        <v>20.168067226890756</v>
      </c>
      <c r="I606" s="35">
        <f t="shared" si="29"/>
        <v>17.647058823529413</v>
      </c>
    </row>
    <row r="607" spans="1:9" s="27" customFormat="1" ht="12.75" customHeight="1">
      <c r="A607" s="24">
        <v>9773000</v>
      </c>
      <c r="B607" s="46" t="s">
        <v>718</v>
      </c>
      <c r="C607" s="65">
        <v>18</v>
      </c>
      <c r="D607" s="57">
        <v>4</v>
      </c>
      <c r="E607" s="57">
        <v>3</v>
      </c>
      <c r="F607" s="81">
        <v>25</v>
      </c>
      <c r="G607" s="78">
        <f t="shared" si="27"/>
        <v>72</v>
      </c>
      <c r="H607" s="36">
        <f t="shared" si="28"/>
        <v>16</v>
      </c>
      <c r="I607" s="35">
        <f t="shared" si="29"/>
        <v>12</v>
      </c>
    </row>
    <row r="608" spans="1:9" s="27" customFormat="1" ht="12.75" customHeight="1">
      <c r="A608" s="24">
        <v>9774000</v>
      </c>
      <c r="B608" s="46" t="s">
        <v>479</v>
      </c>
      <c r="C608" s="65">
        <v>29</v>
      </c>
      <c r="D608" s="57">
        <v>8</v>
      </c>
      <c r="E608" s="57">
        <v>3</v>
      </c>
      <c r="F608" s="81">
        <v>40</v>
      </c>
      <c r="G608" s="78">
        <f t="shared" si="27"/>
        <v>72.5</v>
      </c>
      <c r="H608" s="36">
        <f t="shared" si="28"/>
        <v>20</v>
      </c>
      <c r="I608" s="35">
        <f t="shared" si="29"/>
        <v>7.5</v>
      </c>
    </row>
    <row r="609" spans="1:10" s="27" customFormat="1" ht="12.75" customHeight="1">
      <c r="A609" s="24">
        <v>9775000</v>
      </c>
      <c r="B609" s="46" t="s">
        <v>480</v>
      </c>
      <c r="C609" s="65">
        <v>19</v>
      </c>
      <c r="D609" s="57">
        <v>20</v>
      </c>
      <c r="E609" s="57">
        <v>15</v>
      </c>
      <c r="F609" s="81">
        <v>54</v>
      </c>
      <c r="G609" s="78">
        <f t="shared" si="27"/>
        <v>35.185185185185183</v>
      </c>
      <c r="H609" s="36">
        <f t="shared" si="28"/>
        <v>37.037037037037038</v>
      </c>
      <c r="I609" s="35">
        <f t="shared" si="29"/>
        <v>27.777777777777779</v>
      </c>
    </row>
    <row r="610" spans="1:10" s="27" customFormat="1" ht="12.75" customHeight="1">
      <c r="A610" s="24">
        <v>9776000</v>
      </c>
      <c r="B610" s="46" t="s">
        <v>481</v>
      </c>
      <c r="C610" s="65" t="s">
        <v>601</v>
      </c>
      <c r="D610" s="57" t="s">
        <v>601</v>
      </c>
      <c r="E610" s="57" t="s">
        <v>601</v>
      </c>
      <c r="F610" s="81">
        <v>44</v>
      </c>
      <c r="G610" s="78" t="s">
        <v>608</v>
      </c>
      <c r="H610" s="36" t="s">
        <v>608</v>
      </c>
      <c r="I610" s="35" t="s">
        <v>608</v>
      </c>
    </row>
    <row r="611" spans="1:10" s="27" customFormat="1" ht="12.75" customHeight="1">
      <c r="A611" s="24">
        <v>9777000</v>
      </c>
      <c r="B611" s="46" t="s">
        <v>482</v>
      </c>
      <c r="C611" s="65" t="s">
        <v>601</v>
      </c>
      <c r="D611" s="57" t="s">
        <v>601</v>
      </c>
      <c r="E611" s="57" t="s">
        <v>601</v>
      </c>
      <c r="F611" s="81">
        <v>9</v>
      </c>
      <c r="G611" s="78" t="s">
        <v>608</v>
      </c>
      <c r="H611" s="36" t="s">
        <v>608</v>
      </c>
      <c r="I611" s="35" t="s">
        <v>608</v>
      </c>
    </row>
    <row r="612" spans="1:10" s="27" customFormat="1" ht="12.75" customHeight="1">
      <c r="A612" s="24">
        <v>9778000</v>
      </c>
      <c r="B612" s="46" t="s">
        <v>483</v>
      </c>
      <c r="C612" s="65">
        <v>44</v>
      </c>
      <c r="D612" s="57">
        <v>5</v>
      </c>
      <c r="E612" s="57">
        <v>5</v>
      </c>
      <c r="F612" s="81">
        <v>54</v>
      </c>
      <c r="G612" s="78">
        <f t="shared" si="27"/>
        <v>81.481481481481481</v>
      </c>
      <c r="H612" s="36">
        <f t="shared" si="28"/>
        <v>9.2592592592592595</v>
      </c>
      <c r="I612" s="35">
        <f t="shared" si="29"/>
        <v>9.2592592592592595</v>
      </c>
    </row>
    <row r="613" spans="1:10" s="27" customFormat="1" ht="12.75" customHeight="1">
      <c r="A613" s="24">
        <v>9779000</v>
      </c>
      <c r="B613" s="46" t="s">
        <v>484</v>
      </c>
      <c r="C613" s="65" t="s">
        <v>601</v>
      </c>
      <c r="D613" s="57" t="s">
        <v>601</v>
      </c>
      <c r="E613" s="57" t="s">
        <v>601</v>
      </c>
      <c r="F613" s="81">
        <v>18</v>
      </c>
      <c r="G613" s="78" t="s">
        <v>608</v>
      </c>
      <c r="H613" s="36" t="s">
        <v>608</v>
      </c>
      <c r="I613" s="35" t="s">
        <v>608</v>
      </c>
    </row>
    <row r="614" spans="1:10" s="27" customFormat="1" ht="12.75" customHeight="1">
      <c r="A614" s="24">
        <v>9780000</v>
      </c>
      <c r="B614" s="46" t="s">
        <v>485</v>
      </c>
      <c r="C614" s="65">
        <v>39</v>
      </c>
      <c r="D614" s="57">
        <v>25</v>
      </c>
      <c r="E614" s="57">
        <v>4</v>
      </c>
      <c r="F614" s="81">
        <v>68</v>
      </c>
      <c r="G614" s="78">
        <f t="shared" si="27"/>
        <v>57.352941176470587</v>
      </c>
      <c r="H614" s="36">
        <f t="shared" si="28"/>
        <v>36.764705882352942</v>
      </c>
      <c r="I614" s="35">
        <f t="shared" si="29"/>
        <v>5.882352941176471</v>
      </c>
    </row>
    <row r="615" spans="1:10" s="2" customFormat="1">
      <c r="A615" s="49">
        <v>9</v>
      </c>
      <c r="B615" s="62" t="s">
        <v>586</v>
      </c>
      <c r="C615" s="132">
        <v>3505</v>
      </c>
      <c r="D615" s="133">
        <v>2579</v>
      </c>
      <c r="E615" s="133">
        <v>1808</v>
      </c>
      <c r="F615" s="134">
        <v>7892</v>
      </c>
      <c r="G615" s="139">
        <f t="shared" si="27"/>
        <v>44.412062848454134</v>
      </c>
      <c r="H615" s="140">
        <f t="shared" si="28"/>
        <v>32.678661936137864</v>
      </c>
      <c r="I615" s="141">
        <f t="shared" si="29"/>
        <v>22.909275215408009</v>
      </c>
    </row>
    <row r="616" spans="1:10" s="2" customFormat="1" ht="12.75" customHeight="1">
      <c r="A616" s="24"/>
      <c r="B616" s="46"/>
      <c r="C616" s="65"/>
      <c r="D616" s="57"/>
      <c r="E616" s="57"/>
      <c r="F616" s="81"/>
      <c r="G616" s="78"/>
      <c r="H616" s="36"/>
      <c r="I616" s="35"/>
    </row>
    <row r="617" spans="1:10" s="27" customFormat="1" ht="12.75" customHeight="1">
      <c r="A617" s="24">
        <v>10041000</v>
      </c>
      <c r="B617" s="46" t="s">
        <v>486</v>
      </c>
      <c r="C617" s="65">
        <v>142</v>
      </c>
      <c r="D617" s="57">
        <v>76</v>
      </c>
      <c r="E617" s="57">
        <v>57</v>
      </c>
      <c r="F617" s="81">
        <v>275</v>
      </c>
      <c r="G617" s="78">
        <f t="shared" si="27"/>
        <v>51.636363636363633</v>
      </c>
      <c r="H617" s="36">
        <f t="shared" si="28"/>
        <v>27.636363636363637</v>
      </c>
      <c r="I617" s="35">
        <f t="shared" si="29"/>
        <v>20.727272727272727</v>
      </c>
    </row>
    <row r="618" spans="1:10" s="27" customFormat="1" ht="12.75" customHeight="1">
      <c r="A618" s="24">
        <v>10042000</v>
      </c>
      <c r="B618" s="46" t="s">
        <v>487</v>
      </c>
      <c r="C618" s="65">
        <v>34</v>
      </c>
      <c r="D618" s="57">
        <v>21</v>
      </c>
      <c r="E618" s="57">
        <v>17</v>
      </c>
      <c r="F618" s="81">
        <v>72</v>
      </c>
      <c r="G618" s="78">
        <f t="shared" si="27"/>
        <v>47.222222222222221</v>
      </c>
      <c r="H618" s="36">
        <f t="shared" si="28"/>
        <v>29.166666666666668</v>
      </c>
      <c r="I618" s="35">
        <f t="shared" si="29"/>
        <v>23.611111111111111</v>
      </c>
    </row>
    <row r="619" spans="1:10" s="27" customFormat="1" ht="12.75" customHeight="1">
      <c r="A619" s="24">
        <v>10043000</v>
      </c>
      <c r="B619" s="46" t="s">
        <v>488</v>
      </c>
      <c r="C619" s="65">
        <v>6</v>
      </c>
      <c r="D619" s="57">
        <v>8</v>
      </c>
      <c r="E619" s="57">
        <v>8</v>
      </c>
      <c r="F619" s="81">
        <v>22</v>
      </c>
      <c r="G619" s="78">
        <f t="shared" si="27"/>
        <v>27.272727272727273</v>
      </c>
      <c r="H619" s="36">
        <f t="shared" si="28"/>
        <v>36.363636363636367</v>
      </c>
      <c r="I619" s="35">
        <f t="shared" si="29"/>
        <v>36.363636363636367</v>
      </c>
    </row>
    <row r="620" spans="1:10" s="27" customFormat="1" ht="12.75" customHeight="1">
      <c r="A620" s="24">
        <v>10044000</v>
      </c>
      <c r="B620" s="46" t="s">
        <v>489</v>
      </c>
      <c r="C620" s="65">
        <v>44</v>
      </c>
      <c r="D620" s="57">
        <v>17</v>
      </c>
      <c r="E620" s="57">
        <v>12</v>
      </c>
      <c r="F620" s="81">
        <v>73</v>
      </c>
      <c r="G620" s="78">
        <f t="shared" si="27"/>
        <v>60.273972602739725</v>
      </c>
      <c r="H620" s="36">
        <f t="shared" si="28"/>
        <v>23.287671232876711</v>
      </c>
      <c r="I620" s="35">
        <f t="shared" si="29"/>
        <v>16.438356164383563</v>
      </c>
    </row>
    <row r="621" spans="1:10" s="27" customFormat="1" ht="12.75" customHeight="1">
      <c r="A621" s="24">
        <v>10045000</v>
      </c>
      <c r="B621" s="46" t="s">
        <v>490</v>
      </c>
      <c r="C621" s="65">
        <v>31</v>
      </c>
      <c r="D621" s="57">
        <v>28</v>
      </c>
      <c r="E621" s="57">
        <v>15</v>
      </c>
      <c r="F621" s="81">
        <v>74</v>
      </c>
      <c r="G621" s="78">
        <f t="shared" si="27"/>
        <v>41.891891891891895</v>
      </c>
      <c r="H621" s="36">
        <f t="shared" si="28"/>
        <v>37.837837837837839</v>
      </c>
      <c r="I621" s="35">
        <f t="shared" si="29"/>
        <v>20.27027027027027</v>
      </c>
    </row>
    <row r="622" spans="1:10" s="27" customFormat="1" ht="12.75" customHeight="1">
      <c r="A622" s="24">
        <v>10046000</v>
      </c>
      <c r="B622" s="46" t="s">
        <v>717</v>
      </c>
      <c r="C622" s="65" t="s">
        <v>601</v>
      </c>
      <c r="D622" s="57" t="s">
        <v>601</v>
      </c>
      <c r="E622" s="57" t="s">
        <v>601</v>
      </c>
      <c r="F622" s="81">
        <v>13</v>
      </c>
      <c r="G622" s="78" t="s">
        <v>608</v>
      </c>
      <c r="H622" s="36" t="s">
        <v>608</v>
      </c>
      <c r="I622" s="35" t="s">
        <v>608</v>
      </c>
    </row>
    <row r="623" spans="1:10" s="2" customFormat="1">
      <c r="A623" s="49">
        <v>10</v>
      </c>
      <c r="B623" s="62" t="s">
        <v>593</v>
      </c>
      <c r="C623" s="132">
        <v>264</v>
      </c>
      <c r="D623" s="133">
        <v>154</v>
      </c>
      <c r="E623" s="133">
        <v>111</v>
      </c>
      <c r="F623" s="134">
        <v>529</v>
      </c>
      <c r="G623" s="139">
        <f t="shared" si="27"/>
        <v>49.905482041587902</v>
      </c>
      <c r="H623" s="140">
        <f t="shared" si="28"/>
        <v>29.111531190926275</v>
      </c>
      <c r="I623" s="141">
        <f t="shared" si="29"/>
        <v>20.982986767485823</v>
      </c>
    </row>
    <row r="624" spans="1:10" s="4" customFormat="1" ht="12.75" customHeight="1">
      <c r="A624" s="24"/>
      <c r="B624" s="46"/>
      <c r="C624" s="65"/>
      <c r="D624" s="57"/>
      <c r="E624" s="57"/>
      <c r="F624" s="81"/>
      <c r="G624" s="78"/>
      <c r="H624" s="36"/>
      <c r="I624" s="35"/>
      <c r="J624" s="130"/>
    </row>
    <row r="625" spans="1:9" s="2" customFormat="1">
      <c r="A625" s="49">
        <v>11</v>
      </c>
      <c r="B625" s="62" t="s">
        <v>491</v>
      </c>
      <c r="C625" s="132">
        <v>478</v>
      </c>
      <c r="D625" s="133">
        <v>943</v>
      </c>
      <c r="E625" s="133">
        <v>2793</v>
      </c>
      <c r="F625" s="134">
        <v>4214</v>
      </c>
      <c r="G625" s="139">
        <f t="shared" si="27"/>
        <v>11.343141907925961</v>
      </c>
      <c r="H625" s="140">
        <f t="shared" si="28"/>
        <v>22.377788324632178</v>
      </c>
      <c r="I625" s="141">
        <f t="shared" si="29"/>
        <v>66.279069767441854</v>
      </c>
    </row>
    <row r="626" spans="1:9" s="2" customFormat="1" ht="12.75" customHeight="1">
      <c r="A626" s="24"/>
      <c r="B626" s="46"/>
      <c r="C626" s="65"/>
      <c r="D626" s="57"/>
      <c r="E626" s="57"/>
      <c r="F626" s="81"/>
      <c r="G626" s="78"/>
      <c r="H626" s="36"/>
      <c r="I626" s="35"/>
    </row>
    <row r="627" spans="1:9" s="27" customFormat="1" ht="12.75" customHeight="1">
      <c r="A627" s="24">
        <v>12051000</v>
      </c>
      <c r="B627" s="46" t="s">
        <v>492</v>
      </c>
      <c r="C627" s="65" t="s">
        <v>601</v>
      </c>
      <c r="D627" s="57" t="s">
        <v>601</v>
      </c>
      <c r="E627" s="57" t="s">
        <v>601</v>
      </c>
      <c r="F627" s="81">
        <v>69</v>
      </c>
      <c r="G627" s="78" t="s">
        <v>608</v>
      </c>
      <c r="H627" s="36" t="s">
        <v>608</v>
      </c>
      <c r="I627" s="35" t="s">
        <v>608</v>
      </c>
    </row>
    <row r="628" spans="1:9" s="27" customFormat="1" ht="12.75" customHeight="1">
      <c r="A628" s="24">
        <v>12052000</v>
      </c>
      <c r="B628" s="46" t="s">
        <v>493</v>
      </c>
      <c r="C628" s="65" t="s">
        <v>601</v>
      </c>
      <c r="D628" s="57" t="s">
        <v>601</v>
      </c>
      <c r="E628" s="57" t="s">
        <v>601</v>
      </c>
      <c r="F628" s="81">
        <v>217</v>
      </c>
      <c r="G628" s="78" t="s">
        <v>608</v>
      </c>
      <c r="H628" s="36" t="s">
        <v>608</v>
      </c>
      <c r="I628" s="35" t="s">
        <v>608</v>
      </c>
    </row>
    <row r="629" spans="1:9" s="27" customFormat="1" ht="12.75" customHeight="1">
      <c r="A629" s="24">
        <v>12053000</v>
      </c>
      <c r="B629" s="46" t="s">
        <v>494</v>
      </c>
      <c r="C629" s="65" t="s">
        <v>601</v>
      </c>
      <c r="D629" s="57" t="s">
        <v>601</v>
      </c>
      <c r="E629" s="57" t="s">
        <v>601</v>
      </c>
      <c r="F629" s="81">
        <v>28</v>
      </c>
      <c r="G629" s="78" t="s">
        <v>608</v>
      </c>
      <c r="H629" s="36" t="s">
        <v>608</v>
      </c>
      <c r="I629" s="35" t="s">
        <v>608</v>
      </c>
    </row>
    <row r="630" spans="1:9" s="27" customFormat="1" ht="12.75" customHeight="1">
      <c r="A630" s="24">
        <v>12054000</v>
      </c>
      <c r="B630" s="46" t="s">
        <v>495</v>
      </c>
      <c r="C630" s="65">
        <v>6</v>
      </c>
      <c r="D630" s="57">
        <v>89</v>
      </c>
      <c r="E630" s="57">
        <v>309</v>
      </c>
      <c r="F630" s="81">
        <v>404</v>
      </c>
      <c r="G630" s="78">
        <f t="shared" si="27"/>
        <v>1.4851485148514851</v>
      </c>
      <c r="H630" s="36">
        <f t="shared" si="28"/>
        <v>22.029702970297031</v>
      </c>
      <c r="I630" s="35">
        <f t="shared" si="29"/>
        <v>76.485148514851488</v>
      </c>
    </row>
    <row r="631" spans="1:9" s="27" customFormat="1" ht="12.75" customHeight="1">
      <c r="A631" s="24">
        <v>12060000</v>
      </c>
      <c r="B631" s="46" t="s">
        <v>496</v>
      </c>
      <c r="C631" s="65">
        <v>17</v>
      </c>
      <c r="D631" s="57">
        <v>59</v>
      </c>
      <c r="E631" s="57">
        <v>170</v>
      </c>
      <c r="F631" s="81">
        <v>246</v>
      </c>
      <c r="G631" s="78">
        <f t="shared" si="27"/>
        <v>6.9105691056910565</v>
      </c>
      <c r="H631" s="36">
        <f t="shared" si="28"/>
        <v>23.983739837398375</v>
      </c>
      <c r="I631" s="35">
        <f t="shared" si="29"/>
        <v>69.105691056910572</v>
      </c>
    </row>
    <row r="632" spans="1:9" s="27" customFormat="1" ht="12.75" customHeight="1">
      <c r="A632" s="24">
        <v>12061000</v>
      </c>
      <c r="B632" s="46" t="s">
        <v>497</v>
      </c>
      <c r="C632" s="65" t="s">
        <v>601</v>
      </c>
      <c r="D632" s="57" t="s">
        <v>601</v>
      </c>
      <c r="E632" s="57" t="s">
        <v>601</v>
      </c>
      <c r="F632" s="81">
        <v>296</v>
      </c>
      <c r="G632" s="78" t="s">
        <v>608</v>
      </c>
      <c r="H632" s="36" t="s">
        <v>608</v>
      </c>
      <c r="I632" s="35" t="s">
        <v>608</v>
      </c>
    </row>
    <row r="633" spans="1:9" s="27" customFormat="1" ht="12.75" customHeight="1">
      <c r="A633" s="24">
        <v>12062000</v>
      </c>
      <c r="B633" s="46" t="s">
        <v>498</v>
      </c>
      <c r="C633" s="65">
        <v>3</v>
      </c>
      <c r="D633" s="57">
        <v>20</v>
      </c>
      <c r="E633" s="57">
        <v>26</v>
      </c>
      <c r="F633" s="81">
        <v>49</v>
      </c>
      <c r="G633" s="78">
        <f t="shared" si="27"/>
        <v>6.1224489795918364</v>
      </c>
      <c r="H633" s="36">
        <f t="shared" si="28"/>
        <v>40.816326530612244</v>
      </c>
      <c r="I633" s="35">
        <f t="shared" si="29"/>
        <v>53.061224489795919</v>
      </c>
    </row>
    <row r="634" spans="1:9" s="27" customFormat="1" ht="12.75" customHeight="1">
      <c r="A634" s="24">
        <v>12063000</v>
      </c>
      <c r="B634" s="46" t="s">
        <v>499</v>
      </c>
      <c r="C634" s="65">
        <v>8</v>
      </c>
      <c r="D634" s="57">
        <v>127</v>
      </c>
      <c r="E634" s="57">
        <v>260</v>
      </c>
      <c r="F634" s="81">
        <v>395</v>
      </c>
      <c r="G634" s="78">
        <f t="shared" si="27"/>
        <v>2.0253164556962027</v>
      </c>
      <c r="H634" s="36">
        <f t="shared" si="28"/>
        <v>32.151898734177216</v>
      </c>
      <c r="I634" s="35">
        <f t="shared" si="29"/>
        <v>65.822784810126578</v>
      </c>
    </row>
    <row r="635" spans="1:9" s="27" customFormat="1" ht="12.75" customHeight="1">
      <c r="A635" s="24">
        <v>12064000</v>
      </c>
      <c r="B635" s="46" t="s">
        <v>500</v>
      </c>
      <c r="C635" s="65">
        <v>5</v>
      </c>
      <c r="D635" s="57">
        <v>54</v>
      </c>
      <c r="E635" s="57">
        <v>206</v>
      </c>
      <c r="F635" s="81">
        <v>265</v>
      </c>
      <c r="G635" s="78">
        <f t="shared" si="27"/>
        <v>1.8867924528301887</v>
      </c>
      <c r="H635" s="36">
        <f t="shared" si="28"/>
        <v>20.377358490566039</v>
      </c>
      <c r="I635" s="35">
        <f t="shared" si="29"/>
        <v>77.735849056603769</v>
      </c>
    </row>
    <row r="636" spans="1:9" s="27" customFormat="1" ht="12.75" customHeight="1">
      <c r="A636" s="24">
        <v>12065000</v>
      </c>
      <c r="B636" s="46" t="s">
        <v>501</v>
      </c>
      <c r="C636" s="65">
        <v>9</v>
      </c>
      <c r="D636" s="57">
        <v>154</v>
      </c>
      <c r="E636" s="57">
        <v>400</v>
      </c>
      <c r="F636" s="81">
        <v>563</v>
      </c>
      <c r="G636" s="78">
        <f t="shared" si="27"/>
        <v>1.5985790408525755</v>
      </c>
      <c r="H636" s="36">
        <f t="shared" si="28"/>
        <v>27.353463587921848</v>
      </c>
      <c r="I636" s="35">
        <f t="shared" si="29"/>
        <v>71.047957371225579</v>
      </c>
    </row>
    <row r="637" spans="1:9" s="27" customFormat="1" ht="12.75" customHeight="1">
      <c r="A637" s="24">
        <v>12066000</v>
      </c>
      <c r="B637" s="46" t="s">
        <v>502</v>
      </c>
      <c r="C637" s="65">
        <v>8</v>
      </c>
      <c r="D637" s="57">
        <v>38</v>
      </c>
      <c r="E637" s="57">
        <v>82</v>
      </c>
      <c r="F637" s="81">
        <v>128</v>
      </c>
      <c r="G637" s="78">
        <f t="shared" si="27"/>
        <v>6.25</v>
      </c>
      <c r="H637" s="36">
        <f t="shared" si="28"/>
        <v>29.6875</v>
      </c>
      <c r="I637" s="35">
        <f t="shared" si="29"/>
        <v>64.0625</v>
      </c>
    </row>
    <row r="638" spans="1:9" s="27" customFormat="1" ht="12.75" customHeight="1">
      <c r="A638" s="24">
        <v>12067000</v>
      </c>
      <c r="B638" s="46" t="s">
        <v>503</v>
      </c>
      <c r="C638" s="65" t="s">
        <v>601</v>
      </c>
      <c r="D638" s="57" t="s">
        <v>601</v>
      </c>
      <c r="E638" s="57" t="s">
        <v>601</v>
      </c>
      <c r="F638" s="81">
        <v>210</v>
      </c>
      <c r="G638" s="78" t="s">
        <v>608</v>
      </c>
      <c r="H638" s="36" t="s">
        <v>608</v>
      </c>
      <c r="I638" s="35" t="s">
        <v>608</v>
      </c>
    </row>
    <row r="639" spans="1:9" s="27" customFormat="1" ht="12.75" customHeight="1">
      <c r="A639" s="24">
        <v>12068000</v>
      </c>
      <c r="B639" s="46" t="s">
        <v>504</v>
      </c>
      <c r="C639" s="65" t="s">
        <v>601</v>
      </c>
      <c r="D639" s="57" t="s">
        <v>601</v>
      </c>
      <c r="E639" s="57" t="s">
        <v>601</v>
      </c>
      <c r="F639" s="81">
        <v>71</v>
      </c>
      <c r="G639" s="78" t="s">
        <v>608</v>
      </c>
      <c r="H639" s="36" t="s">
        <v>608</v>
      </c>
      <c r="I639" s="35" t="s">
        <v>608</v>
      </c>
    </row>
    <row r="640" spans="1:9" s="27" customFormat="1" ht="12.75" customHeight="1">
      <c r="A640" s="24">
        <v>12069000</v>
      </c>
      <c r="B640" s="46" t="s">
        <v>505</v>
      </c>
      <c r="C640" s="65">
        <v>10</v>
      </c>
      <c r="D640" s="57">
        <v>96</v>
      </c>
      <c r="E640" s="57">
        <v>258</v>
      </c>
      <c r="F640" s="81">
        <v>364</v>
      </c>
      <c r="G640" s="78">
        <f t="shared" si="27"/>
        <v>2.7472527472527473</v>
      </c>
      <c r="H640" s="36">
        <f t="shared" si="28"/>
        <v>26.373626373626372</v>
      </c>
      <c r="I640" s="35">
        <f t="shared" si="29"/>
        <v>70.879120879120876</v>
      </c>
    </row>
    <row r="641" spans="1:9" s="27" customFormat="1" ht="12.75" customHeight="1">
      <c r="A641" s="24">
        <v>12070000</v>
      </c>
      <c r="B641" s="46" t="s">
        <v>506</v>
      </c>
      <c r="C641" s="65" t="s">
        <v>601</v>
      </c>
      <c r="D641" s="57" t="s">
        <v>601</v>
      </c>
      <c r="E641" s="57" t="s">
        <v>601</v>
      </c>
      <c r="F641" s="81">
        <v>36</v>
      </c>
      <c r="G641" s="78" t="s">
        <v>608</v>
      </c>
      <c r="H641" s="36" t="s">
        <v>608</v>
      </c>
      <c r="I641" s="35" t="s">
        <v>608</v>
      </c>
    </row>
    <row r="642" spans="1:9" s="27" customFormat="1" ht="12.75" customHeight="1">
      <c r="A642" s="24">
        <v>12071000</v>
      </c>
      <c r="B642" s="46" t="s">
        <v>507</v>
      </c>
      <c r="C642" s="65" t="s">
        <v>601</v>
      </c>
      <c r="D642" s="57" t="s">
        <v>601</v>
      </c>
      <c r="E642" s="57" t="s">
        <v>601</v>
      </c>
      <c r="F642" s="81">
        <v>119</v>
      </c>
      <c r="G642" s="78" t="s">
        <v>608</v>
      </c>
      <c r="H642" s="36" t="s">
        <v>608</v>
      </c>
      <c r="I642" s="35" t="s">
        <v>608</v>
      </c>
    </row>
    <row r="643" spans="1:9" s="27" customFormat="1" ht="12.75" customHeight="1">
      <c r="A643" s="24">
        <v>12072000</v>
      </c>
      <c r="B643" s="46" t="s">
        <v>508</v>
      </c>
      <c r="C643" s="65" t="s">
        <v>601</v>
      </c>
      <c r="D643" s="57" t="s">
        <v>601</v>
      </c>
      <c r="E643" s="57" t="s">
        <v>601</v>
      </c>
      <c r="F643" s="81">
        <v>380</v>
      </c>
      <c r="G643" s="78" t="s">
        <v>608</v>
      </c>
      <c r="H643" s="36" t="s">
        <v>608</v>
      </c>
      <c r="I643" s="35" t="s">
        <v>608</v>
      </c>
    </row>
    <row r="644" spans="1:9" s="27" customFormat="1" ht="12.75" customHeight="1">
      <c r="A644" s="24">
        <v>12073000</v>
      </c>
      <c r="B644" s="46" t="s">
        <v>509</v>
      </c>
      <c r="C644" s="65" t="s">
        <v>601</v>
      </c>
      <c r="D644" s="57" t="s">
        <v>601</v>
      </c>
      <c r="E644" s="57" t="s">
        <v>601</v>
      </c>
      <c r="F644" s="81">
        <v>119</v>
      </c>
      <c r="G644" s="78" t="s">
        <v>608</v>
      </c>
      <c r="H644" s="36" t="s">
        <v>608</v>
      </c>
      <c r="I644" s="35" t="s">
        <v>608</v>
      </c>
    </row>
    <row r="645" spans="1:9" s="2" customFormat="1">
      <c r="A645" s="49">
        <v>12</v>
      </c>
      <c r="B645" s="62" t="s">
        <v>587</v>
      </c>
      <c r="C645" s="132">
        <v>71</v>
      </c>
      <c r="D645" s="133">
        <v>1129</v>
      </c>
      <c r="E645" s="133">
        <v>2759</v>
      </c>
      <c r="F645" s="134">
        <v>3959</v>
      </c>
      <c r="G645" s="139">
        <f t="shared" si="27"/>
        <v>1.7933821672139429</v>
      </c>
      <c r="H645" s="140">
        <f t="shared" si="28"/>
        <v>28.517302349078051</v>
      </c>
      <c r="I645" s="141">
        <f t="shared" si="29"/>
        <v>69.689315483708</v>
      </c>
    </row>
    <row r="646" spans="1:9" s="2" customFormat="1" ht="12.75" customHeight="1">
      <c r="A646" s="24"/>
      <c r="B646" s="46"/>
      <c r="C646" s="65"/>
      <c r="D646" s="57"/>
      <c r="E646" s="57"/>
      <c r="F646" s="81"/>
      <c r="G646" s="78"/>
      <c r="H646" s="36"/>
      <c r="I646" s="35"/>
    </row>
    <row r="647" spans="1:9" s="27" customFormat="1" ht="12.75" customHeight="1">
      <c r="A647" s="24">
        <v>13003000</v>
      </c>
      <c r="B647" s="46" t="s">
        <v>510</v>
      </c>
      <c r="C647" s="65" t="s">
        <v>601</v>
      </c>
      <c r="D647" s="57" t="s">
        <v>601</v>
      </c>
      <c r="E647" s="57" t="s">
        <v>601</v>
      </c>
      <c r="F647" s="81">
        <v>609</v>
      </c>
      <c r="G647" s="78" t="s">
        <v>608</v>
      </c>
      <c r="H647" s="36" t="s">
        <v>608</v>
      </c>
      <c r="I647" s="35" t="s">
        <v>608</v>
      </c>
    </row>
    <row r="648" spans="1:9" s="27" customFormat="1" ht="12.75" customHeight="1">
      <c r="A648" s="24">
        <v>13004000</v>
      </c>
      <c r="B648" s="46" t="s">
        <v>511</v>
      </c>
      <c r="C648" s="65" t="s">
        <v>601</v>
      </c>
      <c r="D648" s="57" t="s">
        <v>601</v>
      </c>
      <c r="E648" s="57" t="s">
        <v>601</v>
      </c>
      <c r="F648" s="81">
        <v>244</v>
      </c>
      <c r="G648" s="78" t="s">
        <v>608</v>
      </c>
      <c r="H648" s="36" t="s">
        <v>608</v>
      </c>
      <c r="I648" s="35" t="s">
        <v>608</v>
      </c>
    </row>
    <row r="649" spans="1:9" s="27" customFormat="1" ht="12.75" customHeight="1">
      <c r="A649" s="24">
        <v>13071000</v>
      </c>
      <c r="B649" s="46" t="s">
        <v>27</v>
      </c>
      <c r="C649" s="65">
        <v>3</v>
      </c>
      <c r="D649" s="57">
        <v>182</v>
      </c>
      <c r="E649" s="57">
        <v>436</v>
      </c>
      <c r="F649" s="81">
        <v>621</v>
      </c>
      <c r="G649" s="78">
        <f>C649*100/F649</f>
        <v>0.48309178743961351</v>
      </c>
      <c r="H649" s="36">
        <f>D649*100/F649</f>
        <v>29.307568438003219</v>
      </c>
      <c r="I649" s="35">
        <f>E649*100/F649</f>
        <v>70.209339774557165</v>
      </c>
    </row>
    <row r="650" spans="1:9" s="27" customFormat="1" ht="12.75" customHeight="1">
      <c r="A650" s="24">
        <v>13072000</v>
      </c>
      <c r="B650" s="46" t="s">
        <v>28</v>
      </c>
      <c r="C650" s="65" t="s">
        <v>601</v>
      </c>
      <c r="D650" s="57" t="s">
        <v>601</v>
      </c>
      <c r="E650" s="57" t="s">
        <v>601</v>
      </c>
      <c r="F650" s="81">
        <v>453</v>
      </c>
      <c r="G650" s="78" t="s">
        <v>608</v>
      </c>
      <c r="H650" s="36" t="s">
        <v>608</v>
      </c>
      <c r="I650" s="35" t="s">
        <v>608</v>
      </c>
    </row>
    <row r="651" spans="1:9" s="27" customFormat="1" ht="12.75" customHeight="1">
      <c r="A651" s="24">
        <v>13073000</v>
      </c>
      <c r="B651" s="46" t="s">
        <v>29</v>
      </c>
      <c r="C651" s="65" t="s">
        <v>601</v>
      </c>
      <c r="D651" s="57" t="s">
        <v>601</v>
      </c>
      <c r="E651" s="57" t="s">
        <v>601</v>
      </c>
      <c r="F651" s="81">
        <v>577</v>
      </c>
      <c r="G651" s="78" t="s">
        <v>608</v>
      </c>
      <c r="H651" s="36" t="s">
        <v>608</v>
      </c>
      <c r="I651" s="35" t="s">
        <v>608</v>
      </c>
    </row>
    <row r="652" spans="1:9" s="27" customFormat="1" ht="12.75" customHeight="1">
      <c r="A652" s="24">
        <v>13074000</v>
      </c>
      <c r="B652" s="46" t="s">
        <v>512</v>
      </c>
      <c r="C652" s="65" t="s">
        <v>601</v>
      </c>
      <c r="D652" s="57" t="s">
        <v>601</v>
      </c>
      <c r="E652" s="57" t="s">
        <v>601</v>
      </c>
      <c r="F652" s="81">
        <v>480</v>
      </c>
      <c r="G652" s="78" t="s">
        <v>608</v>
      </c>
      <c r="H652" s="36" t="s">
        <v>608</v>
      </c>
      <c r="I652" s="35" t="s">
        <v>608</v>
      </c>
    </row>
    <row r="653" spans="1:9" s="27" customFormat="1" ht="12.75" customHeight="1">
      <c r="A653" s="24">
        <v>13075000</v>
      </c>
      <c r="B653" s="46" t="s">
        <v>30</v>
      </c>
      <c r="C653" s="65" t="s">
        <v>601</v>
      </c>
      <c r="D653" s="57" t="s">
        <v>601</v>
      </c>
      <c r="E653" s="57" t="s">
        <v>601</v>
      </c>
      <c r="F653" s="81">
        <v>639</v>
      </c>
      <c r="G653" s="78" t="s">
        <v>608</v>
      </c>
      <c r="H653" s="36" t="s">
        <v>608</v>
      </c>
      <c r="I653" s="35" t="s">
        <v>608</v>
      </c>
    </row>
    <row r="654" spans="1:9" s="27" customFormat="1" ht="12.75" customHeight="1">
      <c r="A654" s="24">
        <v>13076000</v>
      </c>
      <c r="B654" s="46" t="s">
        <v>31</v>
      </c>
      <c r="C654" s="65">
        <v>5</v>
      </c>
      <c r="D654" s="57">
        <v>110</v>
      </c>
      <c r="E654" s="57">
        <v>344</v>
      </c>
      <c r="F654" s="81">
        <v>459</v>
      </c>
      <c r="G654" s="78">
        <f>C654*100/F654</f>
        <v>1.0893246187363834</v>
      </c>
      <c r="H654" s="36">
        <f>D654*100/F654</f>
        <v>23.965141612200437</v>
      </c>
      <c r="I654" s="35">
        <f>E654*100/F654</f>
        <v>74.945533769063175</v>
      </c>
    </row>
    <row r="655" spans="1:9" s="2" customFormat="1">
      <c r="A655" s="49">
        <v>13</v>
      </c>
      <c r="B655" s="62" t="s">
        <v>589</v>
      </c>
      <c r="C655" s="132">
        <v>12</v>
      </c>
      <c r="D655" s="133">
        <v>895</v>
      </c>
      <c r="E655" s="133">
        <v>3175</v>
      </c>
      <c r="F655" s="134">
        <v>4082</v>
      </c>
      <c r="G655" s="139">
        <f>C655*100/F655</f>
        <v>0.29397354238118567</v>
      </c>
      <c r="H655" s="140">
        <f>D655*100/F655</f>
        <v>21.925526702596766</v>
      </c>
      <c r="I655" s="141">
        <f>E655*100/F655</f>
        <v>77.780499755022049</v>
      </c>
    </row>
    <row r="656" spans="1:9" s="2" customFormat="1" ht="12.75" customHeight="1">
      <c r="A656" s="24"/>
      <c r="B656" s="46"/>
      <c r="C656" s="65"/>
      <c r="D656" s="57"/>
      <c r="E656" s="57"/>
      <c r="F656" s="81"/>
      <c r="G656" s="78"/>
      <c r="H656" s="36"/>
      <c r="I656" s="35"/>
    </row>
    <row r="657" spans="1:9" s="27" customFormat="1" ht="12.75" customHeight="1">
      <c r="A657" s="24">
        <v>14511000</v>
      </c>
      <c r="B657" s="46" t="s">
        <v>513</v>
      </c>
      <c r="C657" s="65" t="s">
        <v>601</v>
      </c>
      <c r="D657" s="57" t="s">
        <v>601</v>
      </c>
      <c r="E657" s="57" t="s">
        <v>601</v>
      </c>
      <c r="F657" s="81">
        <v>453</v>
      </c>
      <c r="G657" s="78" t="s">
        <v>608</v>
      </c>
      <c r="H657" s="36" t="s">
        <v>608</v>
      </c>
      <c r="I657" s="35" t="s">
        <v>608</v>
      </c>
    </row>
    <row r="658" spans="1:9" s="27" customFormat="1" ht="12.75" customHeight="1">
      <c r="A658" s="24">
        <v>14521000</v>
      </c>
      <c r="B658" s="46" t="s">
        <v>514</v>
      </c>
      <c r="C658" s="65">
        <v>7</v>
      </c>
      <c r="D658" s="57">
        <v>47</v>
      </c>
      <c r="E658" s="57">
        <v>242</v>
      </c>
      <c r="F658" s="81">
        <v>296</v>
      </c>
      <c r="G658" s="78">
        <f>C658*100/F658</f>
        <v>2.3648648648648649</v>
      </c>
      <c r="H658" s="36">
        <f>D658*100/F658</f>
        <v>15.878378378378379</v>
      </c>
      <c r="I658" s="35">
        <f>E658*100/F658</f>
        <v>81.756756756756758</v>
      </c>
    </row>
    <row r="659" spans="1:9" s="27" customFormat="1" ht="12.75" customHeight="1">
      <c r="A659" s="24">
        <v>14522000</v>
      </c>
      <c r="B659" s="46" t="s">
        <v>515</v>
      </c>
      <c r="C659" s="65" t="s">
        <v>601</v>
      </c>
      <c r="D659" s="57" t="s">
        <v>601</v>
      </c>
      <c r="E659" s="57" t="s">
        <v>601</v>
      </c>
      <c r="F659" s="81">
        <v>210</v>
      </c>
      <c r="G659" s="78" t="s">
        <v>608</v>
      </c>
      <c r="H659" s="36" t="s">
        <v>608</v>
      </c>
      <c r="I659" s="35" t="s">
        <v>608</v>
      </c>
    </row>
    <row r="660" spans="1:9" s="27" customFormat="1" ht="12.75" customHeight="1">
      <c r="A660" s="24">
        <v>14523000</v>
      </c>
      <c r="B660" s="46" t="s">
        <v>516</v>
      </c>
      <c r="C660" s="65" t="s">
        <v>601</v>
      </c>
      <c r="D660" s="57" t="s">
        <v>601</v>
      </c>
      <c r="E660" s="57" t="s">
        <v>601</v>
      </c>
      <c r="F660" s="81">
        <v>43</v>
      </c>
      <c r="G660" s="78" t="s">
        <v>608</v>
      </c>
      <c r="H660" s="36" t="s">
        <v>608</v>
      </c>
      <c r="I660" s="35" t="s">
        <v>608</v>
      </c>
    </row>
    <row r="661" spans="1:9" s="27" customFormat="1" ht="12.75" customHeight="1">
      <c r="A661" s="24">
        <v>14524000</v>
      </c>
      <c r="B661" s="46" t="s">
        <v>517</v>
      </c>
      <c r="C661" s="65" t="s">
        <v>601</v>
      </c>
      <c r="D661" s="57" t="s">
        <v>601</v>
      </c>
      <c r="E661" s="57" t="s">
        <v>601</v>
      </c>
      <c r="F661" s="81">
        <v>239</v>
      </c>
      <c r="G661" s="78" t="s">
        <v>608</v>
      </c>
      <c r="H661" s="36" t="s">
        <v>608</v>
      </c>
      <c r="I661" s="35" t="s">
        <v>608</v>
      </c>
    </row>
    <row r="662" spans="1:9" s="27" customFormat="1" ht="12.75" customHeight="1">
      <c r="A662" s="24">
        <v>14612000</v>
      </c>
      <c r="B662" s="46" t="s">
        <v>518</v>
      </c>
      <c r="C662" s="65" t="s">
        <v>601</v>
      </c>
      <c r="D662" s="57" t="s">
        <v>601</v>
      </c>
      <c r="E662" s="57" t="s">
        <v>601</v>
      </c>
      <c r="F662" s="81">
        <v>1659</v>
      </c>
      <c r="G662" s="78" t="s">
        <v>608</v>
      </c>
      <c r="H662" s="36" t="s">
        <v>608</v>
      </c>
      <c r="I662" s="35" t="s">
        <v>608</v>
      </c>
    </row>
    <row r="663" spans="1:9" s="27" customFormat="1" ht="12.75" customHeight="1">
      <c r="A663" s="24">
        <v>14625000</v>
      </c>
      <c r="B663" s="46" t="s">
        <v>519</v>
      </c>
      <c r="C663" s="65">
        <v>16</v>
      </c>
      <c r="D663" s="57">
        <v>27</v>
      </c>
      <c r="E663" s="57">
        <v>331</v>
      </c>
      <c r="F663" s="81">
        <v>374</v>
      </c>
      <c r="G663" s="78">
        <f>C663*100/F663</f>
        <v>4.2780748663101607</v>
      </c>
      <c r="H663" s="36">
        <f>D663*100/F663</f>
        <v>7.2192513368983962</v>
      </c>
      <c r="I663" s="35">
        <f>E663*100/F663</f>
        <v>88.502673796791441</v>
      </c>
    </row>
    <row r="664" spans="1:9" s="27" customFormat="1" ht="12.75" customHeight="1">
      <c r="A664" s="24">
        <v>14626000</v>
      </c>
      <c r="B664" s="46" t="s">
        <v>520</v>
      </c>
      <c r="C664" s="65" t="s">
        <v>601</v>
      </c>
      <c r="D664" s="57" t="s">
        <v>601</v>
      </c>
      <c r="E664" s="57" t="s">
        <v>601</v>
      </c>
      <c r="F664" s="81">
        <v>168</v>
      </c>
      <c r="G664" s="78" t="s">
        <v>608</v>
      </c>
      <c r="H664" s="36" t="s">
        <v>608</v>
      </c>
      <c r="I664" s="35" t="s">
        <v>608</v>
      </c>
    </row>
    <row r="665" spans="1:9" s="27" customFormat="1" ht="12.75" customHeight="1">
      <c r="A665" s="24">
        <v>14627000</v>
      </c>
      <c r="B665" s="46" t="s">
        <v>521</v>
      </c>
      <c r="C665" s="65">
        <v>5</v>
      </c>
      <c r="D665" s="57">
        <v>41</v>
      </c>
      <c r="E665" s="57">
        <v>267</v>
      </c>
      <c r="F665" s="81">
        <v>313</v>
      </c>
      <c r="G665" s="78">
        <f>C665*100/F665</f>
        <v>1.5974440894568691</v>
      </c>
      <c r="H665" s="36">
        <f>D665*100/F665</f>
        <v>13.099041533546325</v>
      </c>
      <c r="I665" s="35">
        <f>E665*100/F665</f>
        <v>85.303514376996802</v>
      </c>
    </row>
    <row r="666" spans="1:9" s="27" customFormat="1" ht="12.75" customHeight="1">
      <c r="A666" s="24">
        <v>14628000</v>
      </c>
      <c r="B666" s="46" t="s">
        <v>522</v>
      </c>
      <c r="C666" s="65">
        <v>4</v>
      </c>
      <c r="D666" s="57">
        <v>18</v>
      </c>
      <c r="E666" s="57">
        <v>460</v>
      </c>
      <c r="F666" s="81">
        <v>482</v>
      </c>
      <c r="G666" s="78">
        <f>C666*100/F666</f>
        <v>0.82987551867219922</v>
      </c>
      <c r="H666" s="36">
        <f>D666*100/F666</f>
        <v>3.7344398340248963</v>
      </c>
      <c r="I666" s="35">
        <f>E666*100/F666</f>
        <v>95.435684647302907</v>
      </c>
    </row>
    <row r="667" spans="1:9" s="27" customFormat="1" ht="12.75" customHeight="1">
      <c r="A667" s="24">
        <v>14713000</v>
      </c>
      <c r="B667" s="46" t="s">
        <v>523</v>
      </c>
      <c r="C667" s="65">
        <v>19</v>
      </c>
      <c r="D667" s="57">
        <v>92</v>
      </c>
      <c r="E667" s="57">
        <v>2363</v>
      </c>
      <c r="F667" s="81">
        <v>2474</v>
      </c>
      <c r="G667" s="78">
        <f>C667*100/F667</f>
        <v>0.76798706548100237</v>
      </c>
      <c r="H667" s="36">
        <f>D667*100/F667</f>
        <v>3.7186742118027487</v>
      </c>
      <c r="I667" s="35">
        <f>E667*100/F667</f>
        <v>95.513338722716256</v>
      </c>
    </row>
    <row r="668" spans="1:9" s="27" customFormat="1" ht="12.75" customHeight="1">
      <c r="A668" s="24">
        <v>14729000</v>
      </c>
      <c r="B668" s="46" t="s">
        <v>524</v>
      </c>
      <c r="C668" s="65" t="s">
        <v>601</v>
      </c>
      <c r="D668" s="57" t="s">
        <v>601</v>
      </c>
      <c r="E668" s="57" t="s">
        <v>601</v>
      </c>
      <c r="F668" s="81">
        <v>154</v>
      </c>
      <c r="G668" s="78" t="s">
        <v>608</v>
      </c>
      <c r="H668" s="36" t="s">
        <v>608</v>
      </c>
      <c r="I668" s="35" t="s">
        <v>608</v>
      </c>
    </row>
    <row r="669" spans="1:9" s="27" customFormat="1" ht="12.75" customHeight="1">
      <c r="A669" s="24">
        <v>14730000</v>
      </c>
      <c r="B669" s="46" t="s">
        <v>525</v>
      </c>
      <c r="C669" s="65">
        <v>5</v>
      </c>
      <c r="D669" s="57">
        <v>24</v>
      </c>
      <c r="E669" s="57">
        <v>142</v>
      </c>
      <c r="F669" s="81">
        <v>171</v>
      </c>
      <c r="G669" s="78">
        <f>C669*100/F669</f>
        <v>2.9239766081871346</v>
      </c>
      <c r="H669" s="36">
        <f>D669*100/F669</f>
        <v>14.035087719298245</v>
      </c>
      <c r="I669" s="35">
        <f>E669*100/F669</f>
        <v>83.040935672514621</v>
      </c>
    </row>
    <row r="670" spans="1:9" s="2" customFormat="1">
      <c r="A670" s="49">
        <v>14</v>
      </c>
      <c r="B670" s="62" t="s">
        <v>594</v>
      </c>
      <c r="C670" s="132">
        <v>64</v>
      </c>
      <c r="D670" s="133">
        <v>363</v>
      </c>
      <c r="E670" s="133">
        <v>6609</v>
      </c>
      <c r="F670" s="134">
        <v>7036</v>
      </c>
      <c r="G670" s="139">
        <f>C670*100/F670</f>
        <v>0.90960773166571918</v>
      </c>
      <c r="H670" s="140">
        <f>D670*100/F670</f>
        <v>5.1591813530415012</v>
      </c>
      <c r="I670" s="141">
        <f>E670*100/F670</f>
        <v>93.93121091529278</v>
      </c>
    </row>
    <row r="671" spans="1:9" s="2" customFormat="1" ht="12.75" customHeight="1">
      <c r="A671" s="24"/>
      <c r="B671" s="46"/>
      <c r="C671" s="65"/>
      <c r="D671" s="57"/>
      <c r="E671" s="57"/>
      <c r="F671" s="81"/>
      <c r="G671" s="78"/>
      <c r="H671" s="36"/>
      <c r="I671" s="35"/>
    </row>
    <row r="672" spans="1:9" s="27" customFormat="1" ht="12.75" customHeight="1">
      <c r="A672" s="24">
        <v>15001000</v>
      </c>
      <c r="B672" s="46" t="s">
        <v>526</v>
      </c>
      <c r="C672" s="65" t="s">
        <v>601</v>
      </c>
      <c r="D672" s="57" t="s">
        <v>601</v>
      </c>
      <c r="E672" s="57" t="s">
        <v>601</v>
      </c>
      <c r="F672" s="81">
        <v>40</v>
      </c>
      <c r="G672" s="78" t="s">
        <v>608</v>
      </c>
      <c r="H672" s="36" t="s">
        <v>608</v>
      </c>
      <c r="I672" s="35" t="s">
        <v>608</v>
      </c>
    </row>
    <row r="673" spans="1:9" s="27" customFormat="1" ht="12.75" customHeight="1">
      <c r="A673" s="24">
        <v>15002000</v>
      </c>
      <c r="B673" s="46" t="s">
        <v>527</v>
      </c>
      <c r="C673" s="65" t="s">
        <v>601</v>
      </c>
      <c r="D673" s="57" t="s">
        <v>601</v>
      </c>
      <c r="E673" s="57" t="s">
        <v>601</v>
      </c>
      <c r="F673" s="81">
        <v>141</v>
      </c>
      <c r="G673" s="78" t="s">
        <v>608</v>
      </c>
      <c r="H673" s="36" t="s">
        <v>608</v>
      </c>
      <c r="I673" s="35" t="s">
        <v>608</v>
      </c>
    </row>
    <row r="674" spans="1:9" s="27" customFormat="1" ht="12.75" customHeight="1">
      <c r="A674" s="24">
        <v>15003000</v>
      </c>
      <c r="B674" s="46" t="s">
        <v>528</v>
      </c>
      <c r="C674" s="65" t="s">
        <v>601</v>
      </c>
      <c r="D674" s="57" t="s">
        <v>601</v>
      </c>
      <c r="E674" s="57" t="s">
        <v>601</v>
      </c>
      <c r="F674" s="81">
        <v>330</v>
      </c>
      <c r="G674" s="78" t="s">
        <v>608</v>
      </c>
      <c r="H674" s="36" t="s">
        <v>608</v>
      </c>
      <c r="I674" s="35" t="s">
        <v>608</v>
      </c>
    </row>
    <row r="675" spans="1:9" s="27" customFormat="1" ht="12.75" customHeight="1">
      <c r="A675" s="24">
        <v>15081000</v>
      </c>
      <c r="B675" s="46" t="s">
        <v>529</v>
      </c>
      <c r="C675" s="65" t="s">
        <v>601</v>
      </c>
      <c r="D675" s="57" t="s">
        <v>601</v>
      </c>
      <c r="E675" s="57" t="s">
        <v>601</v>
      </c>
      <c r="F675" s="81">
        <v>18</v>
      </c>
      <c r="G675" s="78" t="s">
        <v>608</v>
      </c>
      <c r="H675" s="36" t="s">
        <v>608</v>
      </c>
      <c r="I675" s="35" t="s">
        <v>608</v>
      </c>
    </row>
    <row r="676" spans="1:9" s="27" customFormat="1" ht="12.75" customHeight="1">
      <c r="A676" s="24">
        <v>15082000</v>
      </c>
      <c r="B676" s="46" t="s">
        <v>530</v>
      </c>
      <c r="C676" s="65" t="s">
        <v>601</v>
      </c>
      <c r="D676" s="57" t="s">
        <v>601</v>
      </c>
      <c r="E676" s="57" t="s">
        <v>601</v>
      </c>
      <c r="F676" s="81">
        <v>21</v>
      </c>
      <c r="G676" s="78" t="s">
        <v>608</v>
      </c>
      <c r="H676" s="36" t="s">
        <v>608</v>
      </c>
      <c r="I676" s="35" t="s">
        <v>608</v>
      </c>
    </row>
    <row r="677" spans="1:9" s="27" customFormat="1" ht="12.75" customHeight="1">
      <c r="A677" s="24">
        <v>15083000</v>
      </c>
      <c r="B677" s="46" t="s">
        <v>531</v>
      </c>
      <c r="C677" s="65">
        <v>3</v>
      </c>
      <c r="D677" s="57">
        <v>3</v>
      </c>
      <c r="E677" s="57">
        <v>26</v>
      </c>
      <c r="F677" s="81">
        <v>32</v>
      </c>
      <c r="G677" s="78">
        <f>C677*100/F677</f>
        <v>9.375</v>
      </c>
      <c r="H677" s="36">
        <f>D677*100/F677</f>
        <v>9.375</v>
      </c>
      <c r="I677" s="35">
        <f>E677*100/F677</f>
        <v>81.25</v>
      </c>
    </row>
    <row r="678" spans="1:9" s="27" customFormat="1" ht="12.75" customHeight="1">
      <c r="A678" s="24">
        <v>15084000</v>
      </c>
      <c r="B678" s="46" t="s">
        <v>532</v>
      </c>
      <c r="C678" s="65" t="s">
        <v>601</v>
      </c>
      <c r="D678" s="57" t="s">
        <v>601</v>
      </c>
      <c r="E678" s="57" t="s">
        <v>601</v>
      </c>
      <c r="F678" s="81">
        <v>4</v>
      </c>
      <c r="G678" s="78" t="s">
        <v>608</v>
      </c>
      <c r="H678" s="36" t="s">
        <v>608</v>
      </c>
      <c r="I678" s="35" t="s">
        <v>608</v>
      </c>
    </row>
    <row r="679" spans="1:9" s="27" customFormat="1" ht="12.75" customHeight="1">
      <c r="A679" s="24">
        <v>15085000</v>
      </c>
      <c r="B679" s="46" t="s">
        <v>533</v>
      </c>
      <c r="C679" s="65" t="s">
        <v>610</v>
      </c>
      <c r="D679" s="57" t="s">
        <v>610</v>
      </c>
      <c r="E679" s="57" t="s">
        <v>610</v>
      </c>
      <c r="F679" s="81" t="s">
        <v>610</v>
      </c>
      <c r="G679" s="78" t="s">
        <v>608</v>
      </c>
      <c r="H679" s="36" t="s">
        <v>608</v>
      </c>
      <c r="I679" s="35" t="s">
        <v>608</v>
      </c>
    </row>
    <row r="680" spans="1:9" s="27" customFormat="1" ht="12.75" customHeight="1">
      <c r="A680" s="24">
        <v>15086000</v>
      </c>
      <c r="B680" s="46" t="s">
        <v>534</v>
      </c>
      <c r="C680" s="65" t="s">
        <v>601</v>
      </c>
      <c r="D680" s="57" t="s">
        <v>601</v>
      </c>
      <c r="E680" s="57" t="s">
        <v>601</v>
      </c>
      <c r="F680" s="81">
        <v>25</v>
      </c>
      <c r="G680" s="78" t="s">
        <v>608</v>
      </c>
      <c r="H680" s="36" t="s">
        <v>608</v>
      </c>
      <c r="I680" s="35" t="s">
        <v>608</v>
      </c>
    </row>
    <row r="681" spans="1:9" s="27" customFormat="1" ht="12.75" customHeight="1">
      <c r="A681" s="24">
        <v>15087000</v>
      </c>
      <c r="B681" s="46" t="s">
        <v>535</v>
      </c>
      <c r="C681" s="65" t="s">
        <v>601</v>
      </c>
      <c r="D681" s="57" t="s">
        <v>601</v>
      </c>
      <c r="E681" s="57" t="s">
        <v>601</v>
      </c>
      <c r="F681" s="81">
        <v>22</v>
      </c>
      <c r="G681" s="78" t="s">
        <v>608</v>
      </c>
      <c r="H681" s="36" t="s">
        <v>608</v>
      </c>
      <c r="I681" s="35" t="s">
        <v>608</v>
      </c>
    </row>
    <row r="682" spans="1:9" s="27" customFormat="1" ht="12.75" customHeight="1">
      <c r="A682" s="24">
        <v>15088000</v>
      </c>
      <c r="B682" s="46" t="s">
        <v>536</v>
      </c>
      <c r="C682" s="65" t="s">
        <v>601</v>
      </c>
      <c r="D682" s="57" t="s">
        <v>601</v>
      </c>
      <c r="E682" s="57" t="s">
        <v>601</v>
      </c>
      <c r="F682" s="81">
        <v>36</v>
      </c>
      <c r="G682" s="78" t="s">
        <v>608</v>
      </c>
      <c r="H682" s="36" t="s">
        <v>608</v>
      </c>
      <c r="I682" s="35" t="s">
        <v>608</v>
      </c>
    </row>
    <row r="683" spans="1:9" s="27" customFormat="1" ht="12.75" customHeight="1">
      <c r="A683" s="24">
        <v>15089000</v>
      </c>
      <c r="B683" s="46" t="s">
        <v>537</v>
      </c>
      <c r="C683" s="65" t="s">
        <v>610</v>
      </c>
      <c r="D683" s="57" t="s">
        <v>610</v>
      </c>
      <c r="E683" s="57" t="s">
        <v>610</v>
      </c>
      <c r="F683" s="81" t="s">
        <v>610</v>
      </c>
      <c r="G683" s="78" t="s">
        <v>608</v>
      </c>
      <c r="H683" s="36" t="s">
        <v>608</v>
      </c>
      <c r="I683" s="35" t="s">
        <v>608</v>
      </c>
    </row>
    <row r="684" spans="1:9" s="27" customFormat="1" ht="12.75" customHeight="1">
      <c r="A684" s="24">
        <v>15090000</v>
      </c>
      <c r="B684" s="46" t="s">
        <v>538</v>
      </c>
      <c r="C684" s="65" t="s">
        <v>601</v>
      </c>
      <c r="D684" s="57" t="s">
        <v>601</v>
      </c>
      <c r="E684" s="57" t="s">
        <v>601</v>
      </c>
      <c r="F684" s="81">
        <v>15</v>
      </c>
      <c r="G684" s="78" t="s">
        <v>608</v>
      </c>
      <c r="H684" s="36" t="s">
        <v>608</v>
      </c>
      <c r="I684" s="35" t="s">
        <v>608</v>
      </c>
    </row>
    <row r="685" spans="1:9" s="27" customFormat="1" ht="12.75" customHeight="1">
      <c r="A685" s="24">
        <v>15091000</v>
      </c>
      <c r="B685" s="46" t="s">
        <v>539</v>
      </c>
      <c r="C685" s="65" t="s">
        <v>601</v>
      </c>
      <c r="D685" s="57" t="s">
        <v>601</v>
      </c>
      <c r="E685" s="57" t="s">
        <v>601</v>
      </c>
      <c r="F685" s="81">
        <v>7</v>
      </c>
      <c r="G685" s="78" t="s">
        <v>608</v>
      </c>
      <c r="H685" s="36" t="s">
        <v>608</v>
      </c>
      <c r="I685" s="35" t="s">
        <v>608</v>
      </c>
    </row>
    <row r="686" spans="1:9" s="2" customFormat="1">
      <c r="A686" s="49">
        <v>15</v>
      </c>
      <c r="B686" s="62" t="s">
        <v>595</v>
      </c>
      <c r="C686" s="132">
        <v>21</v>
      </c>
      <c r="D686" s="133">
        <v>36</v>
      </c>
      <c r="E686" s="133">
        <v>634</v>
      </c>
      <c r="F686" s="134">
        <v>691</v>
      </c>
      <c r="G686" s="139">
        <f>C686*100/F686</f>
        <v>3.0390738060781475</v>
      </c>
      <c r="H686" s="140">
        <f>D686*100/F686</f>
        <v>5.2098408104196814</v>
      </c>
      <c r="I686" s="141">
        <f>E686*100/F686</f>
        <v>91.751085383502172</v>
      </c>
    </row>
    <row r="687" spans="1:9" s="2" customFormat="1" ht="12.75" customHeight="1">
      <c r="A687" s="24"/>
      <c r="B687" s="46"/>
      <c r="C687" s="65"/>
      <c r="D687" s="57"/>
      <c r="E687" s="57"/>
      <c r="F687" s="81"/>
      <c r="G687" s="78"/>
      <c r="H687" s="36"/>
      <c r="I687" s="35"/>
    </row>
    <row r="688" spans="1:9" s="27" customFormat="1" ht="12.75" customHeight="1">
      <c r="A688" s="24">
        <v>16051000</v>
      </c>
      <c r="B688" s="46" t="s">
        <v>540</v>
      </c>
      <c r="C688" s="65">
        <v>3</v>
      </c>
      <c r="D688" s="57">
        <v>6</v>
      </c>
      <c r="E688" s="57">
        <v>347</v>
      </c>
      <c r="F688" s="81">
        <v>356</v>
      </c>
      <c r="G688" s="78">
        <f>C688*100/F688</f>
        <v>0.84269662921348309</v>
      </c>
      <c r="H688" s="36">
        <f>D688*100/F688</f>
        <v>1.6853932584269662</v>
      </c>
      <c r="I688" s="35">
        <f>E688*100/F688</f>
        <v>97.471910112359552</v>
      </c>
    </row>
    <row r="689" spans="1:9" s="27" customFormat="1" ht="12.75" customHeight="1">
      <c r="A689" s="24">
        <v>16052000</v>
      </c>
      <c r="B689" s="46" t="s">
        <v>541</v>
      </c>
      <c r="C689" s="65" t="s">
        <v>601</v>
      </c>
      <c r="D689" s="57" t="s">
        <v>601</v>
      </c>
      <c r="E689" s="57" t="s">
        <v>601</v>
      </c>
      <c r="F689" s="81">
        <v>7</v>
      </c>
      <c r="G689" s="78" t="s">
        <v>608</v>
      </c>
      <c r="H689" s="36" t="s">
        <v>608</v>
      </c>
      <c r="I689" s="35" t="s">
        <v>608</v>
      </c>
    </row>
    <row r="690" spans="1:9" s="27" customFormat="1" ht="12.75" customHeight="1">
      <c r="A690" s="24">
        <v>16053000</v>
      </c>
      <c r="B690" s="46" t="s">
        <v>542</v>
      </c>
      <c r="C690" s="65">
        <v>7</v>
      </c>
      <c r="D690" s="57">
        <v>19</v>
      </c>
      <c r="E690" s="57">
        <v>196</v>
      </c>
      <c r="F690" s="81">
        <v>222</v>
      </c>
      <c r="G690" s="78">
        <f>C690*100/F690</f>
        <v>3.1531531531531534</v>
      </c>
      <c r="H690" s="36">
        <f>D690*100/F690</f>
        <v>8.5585585585585591</v>
      </c>
      <c r="I690" s="35">
        <f>E690*100/F690</f>
        <v>88.288288288288285</v>
      </c>
    </row>
    <row r="691" spans="1:9" s="27" customFormat="1" ht="12.75" customHeight="1">
      <c r="A691" s="24">
        <v>16054000</v>
      </c>
      <c r="B691" s="46" t="s">
        <v>543</v>
      </c>
      <c r="C691" s="65" t="s">
        <v>601</v>
      </c>
      <c r="D691" s="57" t="s">
        <v>601</v>
      </c>
      <c r="E691" s="57" t="s">
        <v>601</v>
      </c>
      <c r="F691" s="81">
        <v>10</v>
      </c>
      <c r="G691" s="78" t="s">
        <v>608</v>
      </c>
      <c r="H691" s="36" t="s">
        <v>608</v>
      </c>
      <c r="I691" s="35" t="s">
        <v>608</v>
      </c>
    </row>
    <row r="692" spans="1:9" s="27" customFormat="1" ht="12.75" customHeight="1">
      <c r="A692" s="24">
        <v>16055000</v>
      </c>
      <c r="B692" s="46" t="s">
        <v>544</v>
      </c>
      <c r="C692" s="65" t="s">
        <v>601</v>
      </c>
      <c r="D692" s="57" t="s">
        <v>601</v>
      </c>
      <c r="E692" s="57" t="s">
        <v>601</v>
      </c>
      <c r="F692" s="81">
        <v>117</v>
      </c>
      <c r="G692" s="78" t="s">
        <v>608</v>
      </c>
      <c r="H692" s="36" t="s">
        <v>608</v>
      </c>
      <c r="I692" s="35" t="s">
        <v>608</v>
      </c>
    </row>
    <row r="693" spans="1:9" s="27" customFormat="1" ht="12.75" customHeight="1">
      <c r="A693" s="24">
        <v>16056000</v>
      </c>
      <c r="B693" s="46" t="s">
        <v>545</v>
      </c>
      <c r="C693" s="65" t="s">
        <v>601</v>
      </c>
      <c r="D693" s="57" t="s">
        <v>601</v>
      </c>
      <c r="E693" s="57" t="s">
        <v>601</v>
      </c>
      <c r="F693" s="81">
        <v>9</v>
      </c>
      <c r="G693" s="78" t="s">
        <v>608</v>
      </c>
      <c r="H693" s="36" t="s">
        <v>608</v>
      </c>
      <c r="I693" s="35" t="s">
        <v>608</v>
      </c>
    </row>
    <row r="694" spans="1:9" s="27" customFormat="1" ht="12.75" customHeight="1">
      <c r="A694" s="24">
        <v>16061000</v>
      </c>
      <c r="B694" s="46" t="s">
        <v>546</v>
      </c>
      <c r="C694" s="65">
        <v>13</v>
      </c>
      <c r="D694" s="57">
        <v>14</v>
      </c>
      <c r="E694" s="57">
        <v>44</v>
      </c>
      <c r="F694" s="81">
        <v>71</v>
      </c>
      <c r="G694" s="78">
        <f>C694*100/F694</f>
        <v>18.309859154929576</v>
      </c>
      <c r="H694" s="36">
        <f>D694*100/F694</f>
        <v>19.718309859154928</v>
      </c>
      <c r="I694" s="35">
        <f>E694*100/F694</f>
        <v>61.971830985915496</v>
      </c>
    </row>
    <row r="695" spans="1:9" s="27" customFormat="1" ht="12.75" customHeight="1">
      <c r="A695" s="24">
        <v>16062000</v>
      </c>
      <c r="B695" s="46" t="s">
        <v>66</v>
      </c>
      <c r="C695" s="65" t="s">
        <v>601</v>
      </c>
      <c r="D695" s="57" t="s">
        <v>601</v>
      </c>
      <c r="E695" s="57" t="s">
        <v>601</v>
      </c>
      <c r="F695" s="81">
        <v>7</v>
      </c>
      <c r="G695" s="78" t="s">
        <v>608</v>
      </c>
      <c r="H695" s="36" t="s">
        <v>608</v>
      </c>
      <c r="I695" s="35" t="s">
        <v>608</v>
      </c>
    </row>
    <row r="696" spans="1:9" s="27" customFormat="1" ht="12.75" customHeight="1">
      <c r="A696" s="24">
        <v>16063000</v>
      </c>
      <c r="B696" s="46" t="s">
        <v>65</v>
      </c>
      <c r="C696" s="65">
        <v>9</v>
      </c>
      <c r="D696" s="57">
        <v>7</v>
      </c>
      <c r="E696" s="57">
        <v>35</v>
      </c>
      <c r="F696" s="81">
        <v>51</v>
      </c>
      <c r="G696" s="78">
        <f>C696*100/F696</f>
        <v>17.647058823529413</v>
      </c>
      <c r="H696" s="36">
        <f>D696*100/F696</f>
        <v>13.725490196078431</v>
      </c>
      <c r="I696" s="35">
        <f>E696*100/F696</f>
        <v>68.627450980392155</v>
      </c>
    </row>
    <row r="697" spans="1:9" s="27" customFormat="1" ht="12.75" customHeight="1">
      <c r="A697" s="24">
        <v>16064000</v>
      </c>
      <c r="B697" s="46" t="s">
        <v>64</v>
      </c>
      <c r="C697" s="65" t="s">
        <v>601</v>
      </c>
      <c r="D697" s="57" t="s">
        <v>601</v>
      </c>
      <c r="E697" s="57" t="s">
        <v>601</v>
      </c>
      <c r="F697" s="81">
        <v>9</v>
      </c>
      <c r="G697" s="78" t="s">
        <v>608</v>
      </c>
      <c r="H697" s="36" t="s">
        <v>608</v>
      </c>
      <c r="I697" s="35" t="s">
        <v>608</v>
      </c>
    </row>
    <row r="698" spans="1:9" s="27" customFormat="1" ht="12.75" customHeight="1">
      <c r="A698" s="24">
        <v>16065000</v>
      </c>
      <c r="B698" s="46" t="s">
        <v>63</v>
      </c>
      <c r="C698" s="65" t="s">
        <v>601</v>
      </c>
      <c r="D698" s="57" t="s">
        <v>601</v>
      </c>
      <c r="E698" s="57" t="s">
        <v>601</v>
      </c>
      <c r="F698" s="81">
        <v>7</v>
      </c>
      <c r="G698" s="78" t="s">
        <v>608</v>
      </c>
      <c r="H698" s="36" t="s">
        <v>608</v>
      </c>
      <c r="I698" s="35" t="s">
        <v>608</v>
      </c>
    </row>
    <row r="699" spans="1:9" s="27" customFormat="1" ht="12.75" customHeight="1">
      <c r="A699" s="24">
        <v>16066000</v>
      </c>
      <c r="B699" s="46" t="s">
        <v>62</v>
      </c>
      <c r="C699" s="65" t="s">
        <v>601</v>
      </c>
      <c r="D699" s="57" t="s">
        <v>601</v>
      </c>
      <c r="E699" s="57" t="s">
        <v>601</v>
      </c>
      <c r="F699" s="81">
        <v>31</v>
      </c>
      <c r="G699" s="78" t="s">
        <v>608</v>
      </c>
      <c r="H699" s="36" t="s">
        <v>608</v>
      </c>
      <c r="I699" s="35" t="s">
        <v>608</v>
      </c>
    </row>
    <row r="700" spans="1:9" s="27" customFormat="1" ht="12.75" customHeight="1">
      <c r="A700" s="24">
        <v>16067000</v>
      </c>
      <c r="B700" s="46" t="s">
        <v>61</v>
      </c>
      <c r="C700" s="65">
        <v>3</v>
      </c>
      <c r="D700" s="57">
        <v>6</v>
      </c>
      <c r="E700" s="57">
        <v>46</v>
      </c>
      <c r="F700" s="81">
        <v>55</v>
      </c>
      <c r="G700" s="78">
        <f>C700*100/F700</f>
        <v>5.4545454545454541</v>
      </c>
      <c r="H700" s="36">
        <f>D700*100/F700</f>
        <v>10.909090909090908</v>
      </c>
      <c r="I700" s="35">
        <f>E700*100/F700</f>
        <v>83.63636363636364</v>
      </c>
    </row>
    <row r="701" spans="1:9" s="27" customFormat="1" ht="12.75" customHeight="1">
      <c r="A701" s="24">
        <v>16068000</v>
      </c>
      <c r="B701" s="46" t="s">
        <v>60</v>
      </c>
      <c r="C701" s="65" t="s">
        <v>601</v>
      </c>
      <c r="D701" s="57" t="s">
        <v>601</v>
      </c>
      <c r="E701" s="57" t="s">
        <v>601</v>
      </c>
      <c r="F701" s="81">
        <v>11</v>
      </c>
      <c r="G701" s="78" t="s">
        <v>608</v>
      </c>
      <c r="H701" s="36" t="s">
        <v>608</v>
      </c>
      <c r="I701" s="35" t="s">
        <v>608</v>
      </c>
    </row>
    <row r="702" spans="1:9" s="27" customFormat="1" ht="12.75" customHeight="1">
      <c r="A702" s="24">
        <v>16069000</v>
      </c>
      <c r="B702" s="46" t="s">
        <v>59</v>
      </c>
      <c r="C702" s="65" t="s">
        <v>601</v>
      </c>
      <c r="D702" s="57" t="s">
        <v>601</v>
      </c>
      <c r="E702" s="57" t="s">
        <v>601</v>
      </c>
      <c r="F702" s="81">
        <v>5</v>
      </c>
      <c r="G702" s="78" t="s">
        <v>608</v>
      </c>
      <c r="H702" s="36" t="s">
        <v>608</v>
      </c>
      <c r="I702" s="35" t="s">
        <v>608</v>
      </c>
    </row>
    <row r="703" spans="1:9" s="27" customFormat="1" ht="12.75" customHeight="1">
      <c r="A703" s="24">
        <v>16070000</v>
      </c>
      <c r="B703" s="46" t="s">
        <v>58</v>
      </c>
      <c r="C703" s="65">
        <v>3</v>
      </c>
      <c r="D703" s="57">
        <v>9</v>
      </c>
      <c r="E703" s="57">
        <v>29</v>
      </c>
      <c r="F703" s="81">
        <v>41</v>
      </c>
      <c r="G703" s="78">
        <f>C703*100/F703</f>
        <v>7.3170731707317076</v>
      </c>
      <c r="H703" s="36">
        <f>D703*100/F703</f>
        <v>21.951219512195124</v>
      </c>
      <c r="I703" s="35">
        <f>E703*100/F703</f>
        <v>70.731707317073173</v>
      </c>
    </row>
    <row r="704" spans="1:9" s="27" customFormat="1" ht="12.75" customHeight="1">
      <c r="A704" s="24">
        <v>16071000</v>
      </c>
      <c r="B704" s="46" t="s">
        <v>57</v>
      </c>
      <c r="C704" s="65" t="s">
        <v>601</v>
      </c>
      <c r="D704" s="57" t="s">
        <v>601</v>
      </c>
      <c r="E704" s="57" t="s">
        <v>601</v>
      </c>
      <c r="F704" s="81">
        <v>54</v>
      </c>
      <c r="G704" s="78" t="s">
        <v>608</v>
      </c>
      <c r="H704" s="36" t="s">
        <v>608</v>
      </c>
      <c r="I704" s="35" t="s">
        <v>608</v>
      </c>
    </row>
    <row r="705" spans="1:230" s="27" customFormat="1" ht="12.75" customHeight="1">
      <c r="A705" s="24">
        <v>16072000</v>
      </c>
      <c r="B705" s="46" t="s">
        <v>56</v>
      </c>
      <c r="C705" s="65" t="s">
        <v>601</v>
      </c>
      <c r="D705" s="57" t="s">
        <v>601</v>
      </c>
      <c r="E705" s="57" t="s">
        <v>601</v>
      </c>
      <c r="F705" s="81">
        <v>1</v>
      </c>
      <c r="G705" s="78" t="s">
        <v>608</v>
      </c>
      <c r="H705" s="36" t="s">
        <v>608</v>
      </c>
      <c r="I705" s="35" t="s">
        <v>608</v>
      </c>
    </row>
    <row r="706" spans="1:230" s="27" customFormat="1" ht="12.75" customHeight="1">
      <c r="A706" s="24">
        <v>16073000</v>
      </c>
      <c r="B706" s="46" t="s">
        <v>55</v>
      </c>
      <c r="C706" s="65" t="s">
        <v>601</v>
      </c>
      <c r="D706" s="57" t="s">
        <v>601</v>
      </c>
      <c r="E706" s="57" t="s">
        <v>601</v>
      </c>
      <c r="F706" s="81">
        <v>14</v>
      </c>
      <c r="G706" s="78" t="s">
        <v>608</v>
      </c>
      <c r="H706" s="36" t="s">
        <v>608</v>
      </c>
      <c r="I706" s="35" t="s">
        <v>608</v>
      </c>
    </row>
    <row r="707" spans="1:230" s="27" customFormat="1" ht="12.75" customHeight="1">
      <c r="A707" s="24">
        <v>16074000</v>
      </c>
      <c r="B707" s="46" t="s">
        <v>54</v>
      </c>
      <c r="C707" s="65">
        <v>9</v>
      </c>
      <c r="D707" s="57">
        <v>14</v>
      </c>
      <c r="E707" s="57">
        <v>35</v>
      </c>
      <c r="F707" s="81">
        <v>58</v>
      </c>
      <c r="G707" s="78">
        <f>C707*100/F707</f>
        <v>15.517241379310345</v>
      </c>
      <c r="H707" s="36">
        <f>D707*100/F707</f>
        <v>24.137931034482758</v>
      </c>
      <c r="I707" s="35">
        <f>E707*100/F707</f>
        <v>60.344827586206897</v>
      </c>
    </row>
    <row r="708" spans="1:230" s="27" customFormat="1" ht="12.75" customHeight="1">
      <c r="A708" s="24">
        <v>16075000</v>
      </c>
      <c r="B708" s="46" t="s">
        <v>53</v>
      </c>
      <c r="C708" s="65">
        <v>5</v>
      </c>
      <c r="D708" s="57">
        <v>5</v>
      </c>
      <c r="E708" s="57">
        <v>8</v>
      </c>
      <c r="F708" s="81">
        <v>18</v>
      </c>
      <c r="G708" s="78">
        <f>C708*100/F708</f>
        <v>27.777777777777779</v>
      </c>
      <c r="H708" s="36">
        <f>D708*100/F708</f>
        <v>27.777777777777779</v>
      </c>
      <c r="I708" s="35">
        <f>E708*100/F708</f>
        <v>44.444444444444443</v>
      </c>
    </row>
    <row r="709" spans="1:230" s="27" customFormat="1" ht="12.75" customHeight="1">
      <c r="A709" s="24">
        <v>16076000</v>
      </c>
      <c r="B709" s="46" t="s">
        <v>52</v>
      </c>
      <c r="C709" s="65" t="s">
        <v>601</v>
      </c>
      <c r="D709" s="57" t="s">
        <v>601</v>
      </c>
      <c r="E709" s="57" t="s">
        <v>601</v>
      </c>
      <c r="F709" s="81">
        <v>6</v>
      </c>
      <c r="G709" s="78" t="s">
        <v>608</v>
      </c>
      <c r="H709" s="36" t="s">
        <v>608</v>
      </c>
      <c r="I709" s="35" t="s">
        <v>608</v>
      </c>
    </row>
    <row r="710" spans="1:230" s="27" customFormat="1" ht="12.75" customHeight="1">
      <c r="A710" s="24">
        <v>16077000</v>
      </c>
      <c r="B710" s="46" t="s">
        <v>51</v>
      </c>
      <c r="C710" s="65">
        <v>4</v>
      </c>
      <c r="D710" s="57">
        <v>4</v>
      </c>
      <c r="E710" s="57">
        <v>14</v>
      </c>
      <c r="F710" s="81">
        <v>22</v>
      </c>
      <c r="G710" s="78">
        <f>C710*100/F710</f>
        <v>18.181818181818183</v>
      </c>
      <c r="H710" s="36">
        <f>D710*100/F710</f>
        <v>18.181818181818183</v>
      </c>
      <c r="I710" s="35">
        <f>E710*100/F710</f>
        <v>63.636363636363633</v>
      </c>
    </row>
    <row r="711" spans="1:230" s="2" customFormat="1">
      <c r="A711" s="367">
        <v>16</v>
      </c>
      <c r="B711" s="194" t="s">
        <v>597</v>
      </c>
      <c r="C711" s="123">
        <v>76</v>
      </c>
      <c r="D711" s="115">
        <v>98</v>
      </c>
      <c r="E711" s="115">
        <v>1008</v>
      </c>
      <c r="F711" s="116">
        <v>1182</v>
      </c>
      <c r="G711" s="160">
        <f>C711*100/F711</f>
        <v>6.4297800338409479</v>
      </c>
      <c r="H711" s="161">
        <f>D711*100/F711</f>
        <v>8.2910321489001699</v>
      </c>
      <c r="I711" s="158">
        <f>E711*100/F711</f>
        <v>85.279187817258887</v>
      </c>
    </row>
    <row r="712" spans="1:230" s="2" customFormat="1" ht="12.75" customHeight="1">
      <c r="A712" s="92"/>
      <c r="B712" s="92"/>
      <c r="C712" s="150"/>
      <c r="D712" s="150"/>
      <c r="E712" s="150"/>
      <c r="F712" s="150"/>
      <c r="G712" s="324"/>
      <c r="H712" s="36"/>
      <c r="I712" s="36"/>
    </row>
    <row r="713" spans="1:230" s="27" customFormat="1" ht="12.75" customHeight="1">
      <c r="A713" s="340"/>
      <c r="B713" s="181" t="s">
        <v>584</v>
      </c>
      <c r="C713" s="146">
        <v>43733</v>
      </c>
      <c r="D713" s="147">
        <v>31133</v>
      </c>
      <c r="E713" s="147">
        <v>22698</v>
      </c>
      <c r="F713" s="147">
        <v>97564</v>
      </c>
      <c r="G713" s="164">
        <f>C713*100/F713</f>
        <v>44.824935427001762</v>
      </c>
      <c r="H713" s="162">
        <f>D713*100/F713</f>
        <v>31.910335779590834</v>
      </c>
      <c r="I713" s="163">
        <f>E713*100/F713</f>
        <v>23.264728793407404</v>
      </c>
    </row>
    <row r="714" spans="1:230" s="27" customFormat="1" ht="12.75" customHeight="1">
      <c r="A714" s="1"/>
      <c r="B714" s="182" t="s">
        <v>598</v>
      </c>
      <c r="C714" s="149">
        <v>722</v>
      </c>
      <c r="D714" s="150">
        <v>3464</v>
      </c>
      <c r="E714" s="150">
        <v>16978</v>
      </c>
      <c r="F714" s="150">
        <v>21164</v>
      </c>
      <c r="G714" s="164">
        <f>C714*100/F714</f>
        <v>3.4114534114534116</v>
      </c>
      <c r="H714" s="165">
        <f>D714*100/F714</f>
        <v>16.367416367416368</v>
      </c>
      <c r="I714" s="166">
        <f>E714*100/F714</f>
        <v>80.221130221130224</v>
      </c>
    </row>
    <row r="715" spans="1:230" s="27" customFormat="1" ht="12.75" customHeight="1">
      <c r="A715" s="326"/>
      <c r="B715" s="183" t="s">
        <v>583</v>
      </c>
      <c r="C715" s="152">
        <v>44455</v>
      </c>
      <c r="D715" s="153">
        <v>34597</v>
      </c>
      <c r="E715" s="153">
        <v>39676</v>
      </c>
      <c r="F715" s="153">
        <v>118728</v>
      </c>
      <c r="G715" s="167">
        <f>C715*100/F715</f>
        <v>37.442726231386025</v>
      </c>
      <c r="H715" s="168">
        <f>D715*100/F715</f>
        <v>29.139714304965974</v>
      </c>
      <c r="I715" s="169">
        <f>E715*100/F715</f>
        <v>33.417559463648004</v>
      </c>
    </row>
    <row r="716" spans="1:230" s="27" customFormat="1" ht="12.75" customHeight="1">
      <c r="A716" s="44"/>
      <c r="B716" s="69"/>
      <c r="C716" s="59"/>
      <c r="D716" s="59"/>
      <c r="E716" s="59"/>
      <c r="F716" s="58"/>
      <c r="G716" s="60"/>
      <c r="H716" s="60"/>
      <c r="I716" s="60"/>
    </row>
    <row r="717" spans="1:230" s="27" customFormat="1" ht="12.75" customHeight="1">
      <c r="A717" s="1"/>
      <c r="B717" s="22"/>
      <c r="C717" s="1"/>
      <c r="D717" s="1"/>
      <c r="E717" s="1"/>
      <c r="F717" s="1"/>
      <c r="G717" s="28"/>
      <c r="H717" s="28"/>
      <c r="I717" s="28"/>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row>
    <row r="718" spans="1:230" ht="12.75" customHeight="1">
      <c r="A718" s="1" t="s">
        <v>10</v>
      </c>
      <c r="B718" s="39"/>
      <c r="C718" s="39"/>
      <c r="D718" s="1"/>
      <c r="E718" s="1"/>
      <c r="F718" s="28"/>
      <c r="G718" s="1"/>
      <c r="H718" s="1"/>
      <c r="I718" s="1"/>
    </row>
    <row r="719" spans="1:230" s="38" customFormat="1" ht="12.75" customHeight="1">
      <c r="A719" s="111" t="s">
        <v>716</v>
      </c>
      <c r="B719" s="39"/>
      <c r="C719" s="39"/>
      <c r="D719" s="1"/>
      <c r="E719" s="1"/>
      <c r="F719" s="28"/>
      <c r="G719" s="1"/>
      <c r="H719" s="1"/>
      <c r="I719" s="1"/>
      <c r="J719" s="26"/>
    </row>
    <row r="720" spans="1:230" s="38" customFormat="1" ht="12.75" customHeight="1">
      <c r="A720" s="1" t="s">
        <v>582</v>
      </c>
      <c r="B720" s="39"/>
      <c r="C720" s="1"/>
      <c r="D720" s="1"/>
      <c r="E720" s="1"/>
      <c r="F720" s="28"/>
      <c r="G720" s="1"/>
      <c r="H720" s="1"/>
      <c r="I720" s="1"/>
      <c r="J720" s="26"/>
    </row>
    <row r="721" spans="1:10" s="38" customFormat="1" ht="12.75" customHeight="1">
      <c r="A721" s="1"/>
      <c r="B721" s="33"/>
      <c r="C721" s="1"/>
      <c r="D721" s="1"/>
      <c r="E721" s="1"/>
      <c r="F721" s="28"/>
      <c r="G721" s="1"/>
      <c r="H721" s="1"/>
      <c r="I721" s="1"/>
      <c r="J721" s="26"/>
    </row>
    <row r="722" spans="1:10" s="38" customFormat="1" ht="12.75" customHeight="1">
      <c r="A722" s="37" t="s">
        <v>666</v>
      </c>
      <c r="B722" s="34"/>
      <c r="C722" s="1"/>
      <c r="D722" s="1"/>
      <c r="E722" s="1"/>
      <c r="F722" s="28"/>
      <c r="G722" s="1"/>
      <c r="H722" s="7"/>
      <c r="I722" s="1"/>
      <c r="J722" s="26"/>
    </row>
    <row r="723" spans="1:10" s="38" customFormat="1" ht="12.75" customHeight="1">
      <c r="A723" s="27"/>
      <c r="B723" s="27"/>
      <c r="C723" s="27"/>
      <c r="D723" s="27"/>
      <c r="E723" s="27"/>
      <c r="F723" s="27"/>
      <c r="G723" s="27"/>
      <c r="H723" s="27"/>
      <c r="I723" s="27"/>
      <c r="J723" s="26"/>
    </row>
  </sheetData>
  <autoFilter ref="A5:B715"/>
  <mergeCells count="5">
    <mergeCell ref="A3:B5"/>
    <mergeCell ref="C3:F3"/>
    <mergeCell ref="G3:I3"/>
    <mergeCell ref="C5:F5"/>
    <mergeCell ref="G5:I5"/>
  </mergeCells>
  <pageMargins left="0.7" right="0.7" top="0.78740157499999996" bottom="0.78740157499999996"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IV718"/>
  <sheetViews>
    <sheetView zoomScaleNormal="100" workbookViewId="0"/>
  </sheetViews>
  <sheetFormatPr baseColWidth="10" defaultRowHeight="12.75"/>
  <cols>
    <col min="1" max="1" width="11.42578125" style="59"/>
    <col min="2" max="2" width="65.7109375" style="59" customWidth="1"/>
    <col min="3" max="16" width="14.85546875" style="19" customWidth="1"/>
    <col min="17" max="17" width="14.85546875" style="5" customWidth="1"/>
    <col min="18" max="257" width="11.42578125" style="5"/>
    <col min="258" max="258" width="65.7109375" style="5" customWidth="1"/>
    <col min="259" max="263" width="13.7109375" style="5" customWidth="1"/>
    <col min="264" max="264" width="15.5703125" style="5" customWidth="1"/>
    <col min="265" max="269" width="13.7109375" style="5" customWidth="1"/>
    <col min="270" max="271" width="16.28515625" style="5" customWidth="1"/>
    <col min="272" max="513" width="11.42578125" style="5"/>
    <col min="514" max="514" width="65.7109375" style="5" customWidth="1"/>
    <col min="515" max="519" width="13.7109375" style="5" customWidth="1"/>
    <col min="520" max="520" width="15.5703125" style="5" customWidth="1"/>
    <col min="521" max="525" width="13.7109375" style="5" customWidth="1"/>
    <col min="526" max="527" width="16.28515625" style="5" customWidth="1"/>
    <col min="528" max="769" width="11.42578125" style="5"/>
    <col min="770" max="770" width="65.7109375" style="5" customWidth="1"/>
    <col min="771" max="775" width="13.7109375" style="5" customWidth="1"/>
    <col min="776" max="776" width="15.5703125" style="5" customWidth="1"/>
    <col min="777" max="781" width="13.7109375" style="5" customWidth="1"/>
    <col min="782" max="783" width="16.28515625" style="5" customWidth="1"/>
    <col min="784" max="1025" width="11.42578125" style="5"/>
    <col min="1026" max="1026" width="65.7109375" style="5" customWidth="1"/>
    <col min="1027" max="1031" width="13.7109375" style="5" customWidth="1"/>
    <col min="1032" max="1032" width="15.5703125" style="5" customWidth="1"/>
    <col min="1033" max="1037" width="13.7109375" style="5" customWidth="1"/>
    <col min="1038" max="1039" width="16.28515625" style="5" customWidth="1"/>
    <col min="1040" max="1281" width="11.42578125" style="5"/>
    <col min="1282" max="1282" width="65.7109375" style="5" customWidth="1"/>
    <col min="1283" max="1287" width="13.7109375" style="5" customWidth="1"/>
    <col min="1288" max="1288" width="15.5703125" style="5" customWidth="1"/>
    <col min="1289" max="1293" width="13.7109375" style="5" customWidth="1"/>
    <col min="1294" max="1295" width="16.28515625" style="5" customWidth="1"/>
    <col min="1296" max="1537" width="11.42578125" style="5"/>
    <col min="1538" max="1538" width="65.7109375" style="5" customWidth="1"/>
    <col min="1539" max="1543" width="13.7109375" style="5" customWidth="1"/>
    <col min="1544" max="1544" width="15.5703125" style="5" customWidth="1"/>
    <col min="1545" max="1549" width="13.7109375" style="5" customWidth="1"/>
    <col min="1550" max="1551" width="16.28515625" style="5" customWidth="1"/>
    <col min="1552" max="1793" width="11.42578125" style="5"/>
    <col min="1794" max="1794" width="65.7109375" style="5" customWidth="1"/>
    <col min="1795" max="1799" width="13.7109375" style="5" customWidth="1"/>
    <col min="1800" max="1800" width="15.5703125" style="5" customWidth="1"/>
    <col min="1801" max="1805" width="13.7109375" style="5" customWidth="1"/>
    <col min="1806" max="1807" width="16.28515625" style="5" customWidth="1"/>
    <col min="1808" max="2049" width="11.42578125" style="5"/>
    <col min="2050" max="2050" width="65.7109375" style="5" customWidth="1"/>
    <col min="2051" max="2055" width="13.7109375" style="5" customWidth="1"/>
    <col min="2056" max="2056" width="15.5703125" style="5" customWidth="1"/>
    <col min="2057" max="2061" width="13.7109375" style="5" customWidth="1"/>
    <col min="2062" max="2063" width="16.28515625" style="5" customWidth="1"/>
    <col min="2064" max="2305" width="11.42578125" style="5"/>
    <col min="2306" max="2306" width="65.7109375" style="5" customWidth="1"/>
    <col min="2307" max="2311" width="13.7109375" style="5" customWidth="1"/>
    <col min="2312" max="2312" width="15.5703125" style="5" customWidth="1"/>
    <col min="2313" max="2317" width="13.7109375" style="5" customWidth="1"/>
    <col min="2318" max="2319" width="16.28515625" style="5" customWidth="1"/>
    <col min="2320" max="2561" width="11.42578125" style="5"/>
    <col min="2562" max="2562" width="65.7109375" style="5" customWidth="1"/>
    <col min="2563" max="2567" width="13.7109375" style="5" customWidth="1"/>
    <col min="2568" max="2568" width="15.5703125" style="5" customWidth="1"/>
    <col min="2569" max="2573" width="13.7109375" style="5" customWidth="1"/>
    <col min="2574" max="2575" width="16.28515625" style="5" customWidth="1"/>
    <col min="2576" max="2817" width="11.42578125" style="5"/>
    <col min="2818" max="2818" width="65.7109375" style="5" customWidth="1"/>
    <col min="2819" max="2823" width="13.7109375" style="5" customWidth="1"/>
    <col min="2824" max="2824" width="15.5703125" style="5" customWidth="1"/>
    <col min="2825" max="2829" width="13.7109375" style="5" customWidth="1"/>
    <col min="2830" max="2831" width="16.28515625" style="5" customWidth="1"/>
    <col min="2832" max="3073" width="11.42578125" style="5"/>
    <col min="3074" max="3074" width="65.7109375" style="5" customWidth="1"/>
    <col min="3075" max="3079" width="13.7109375" style="5" customWidth="1"/>
    <col min="3080" max="3080" width="15.5703125" style="5" customWidth="1"/>
    <col min="3081" max="3085" width="13.7109375" style="5" customWidth="1"/>
    <col min="3086" max="3087" width="16.28515625" style="5" customWidth="1"/>
    <col min="3088" max="3329" width="11.42578125" style="5"/>
    <col min="3330" max="3330" width="65.7109375" style="5" customWidth="1"/>
    <col min="3331" max="3335" width="13.7109375" style="5" customWidth="1"/>
    <col min="3336" max="3336" width="15.5703125" style="5" customWidth="1"/>
    <col min="3337" max="3341" width="13.7109375" style="5" customWidth="1"/>
    <col min="3342" max="3343" width="16.28515625" style="5" customWidth="1"/>
    <col min="3344" max="3585" width="11.42578125" style="5"/>
    <col min="3586" max="3586" width="65.7109375" style="5" customWidth="1"/>
    <col min="3587" max="3591" width="13.7109375" style="5" customWidth="1"/>
    <col min="3592" max="3592" width="15.5703125" style="5" customWidth="1"/>
    <col min="3593" max="3597" width="13.7109375" style="5" customWidth="1"/>
    <col min="3598" max="3599" width="16.28515625" style="5" customWidth="1"/>
    <col min="3600" max="3841" width="11.42578125" style="5"/>
    <col min="3842" max="3842" width="65.7109375" style="5" customWidth="1"/>
    <col min="3843" max="3847" width="13.7109375" style="5" customWidth="1"/>
    <col min="3848" max="3848" width="15.5703125" style="5" customWidth="1"/>
    <col min="3849" max="3853" width="13.7109375" style="5" customWidth="1"/>
    <col min="3854" max="3855" width="16.28515625" style="5" customWidth="1"/>
    <col min="3856" max="4097" width="11.42578125" style="5"/>
    <col min="4098" max="4098" width="65.7109375" style="5" customWidth="1"/>
    <col min="4099" max="4103" width="13.7109375" style="5" customWidth="1"/>
    <col min="4104" max="4104" width="15.5703125" style="5" customWidth="1"/>
    <col min="4105" max="4109" width="13.7109375" style="5" customWidth="1"/>
    <col min="4110" max="4111" width="16.28515625" style="5" customWidth="1"/>
    <col min="4112" max="4353" width="11.42578125" style="5"/>
    <col min="4354" max="4354" width="65.7109375" style="5" customWidth="1"/>
    <col min="4355" max="4359" width="13.7109375" style="5" customWidth="1"/>
    <col min="4360" max="4360" width="15.5703125" style="5" customWidth="1"/>
    <col min="4361" max="4365" width="13.7109375" style="5" customWidth="1"/>
    <col min="4366" max="4367" width="16.28515625" style="5" customWidth="1"/>
    <col min="4368" max="4609" width="11.42578125" style="5"/>
    <col min="4610" max="4610" width="65.7109375" style="5" customWidth="1"/>
    <col min="4611" max="4615" width="13.7109375" style="5" customWidth="1"/>
    <col min="4616" max="4616" width="15.5703125" style="5" customWidth="1"/>
    <col min="4617" max="4621" width="13.7109375" style="5" customWidth="1"/>
    <col min="4622" max="4623" width="16.28515625" style="5" customWidth="1"/>
    <col min="4624" max="4865" width="11.42578125" style="5"/>
    <col min="4866" max="4866" width="65.7109375" style="5" customWidth="1"/>
    <col min="4867" max="4871" width="13.7109375" style="5" customWidth="1"/>
    <col min="4872" max="4872" width="15.5703125" style="5" customWidth="1"/>
    <col min="4873" max="4877" width="13.7109375" style="5" customWidth="1"/>
    <col min="4878" max="4879" width="16.28515625" style="5" customWidth="1"/>
    <col min="4880" max="5121" width="11.42578125" style="5"/>
    <col min="5122" max="5122" width="65.7109375" style="5" customWidth="1"/>
    <col min="5123" max="5127" width="13.7109375" style="5" customWidth="1"/>
    <col min="5128" max="5128" width="15.5703125" style="5" customWidth="1"/>
    <col min="5129" max="5133" width="13.7109375" style="5" customWidth="1"/>
    <col min="5134" max="5135" width="16.28515625" style="5" customWidth="1"/>
    <col min="5136" max="5377" width="11.42578125" style="5"/>
    <col min="5378" max="5378" width="65.7109375" style="5" customWidth="1"/>
    <col min="5379" max="5383" width="13.7109375" style="5" customWidth="1"/>
    <col min="5384" max="5384" width="15.5703125" style="5" customWidth="1"/>
    <col min="5385" max="5389" width="13.7109375" style="5" customWidth="1"/>
    <col min="5390" max="5391" width="16.28515625" style="5" customWidth="1"/>
    <col min="5392" max="5633" width="11.42578125" style="5"/>
    <col min="5634" max="5634" width="65.7109375" style="5" customWidth="1"/>
    <col min="5635" max="5639" width="13.7109375" style="5" customWidth="1"/>
    <col min="5640" max="5640" width="15.5703125" style="5" customWidth="1"/>
    <col min="5641" max="5645" width="13.7109375" style="5" customWidth="1"/>
    <col min="5646" max="5647" width="16.28515625" style="5" customWidth="1"/>
    <col min="5648" max="5889" width="11.42578125" style="5"/>
    <col min="5890" max="5890" width="65.7109375" style="5" customWidth="1"/>
    <col min="5891" max="5895" width="13.7109375" style="5" customWidth="1"/>
    <col min="5896" max="5896" width="15.5703125" style="5" customWidth="1"/>
    <col min="5897" max="5901" width="13.7109375" style="5" customWidth="1"/>
    <col min="5902" max="5903" width="16.28515625" style="5" customWidth="1"/>
    <col min="5904" max="6145" width="11.42578125" style="5"/>
    <col min="6146" max="6146" width="65.7109375" style="5" customWidth="1"/>
    <col min="6147" max="6151" width="13.7109375" style="5" customWidth="1"/>
    <col min="6152" max="6152" width="15.5703125" style="5" customWidth="1"/>
    <col min="6153" max="6157" width="13.7109375" style="5" customWidth="1"/>
    <col min="6158" max="6159" width="16.28515625" style="5" customWidth="1"/>
    <col min="6160" max="6401" width="11.42578125" style="5"/>
    <col min="6402" max="6402" width="65.7109375" style="5" customWidth="1"/>
    <col min="6403" max="6407" width="13.7109375" style="5" customWidth="1"/>
    <col min="6408" max="6408" width="15.5703125" style="5" customWidth="1"/>
    <col min="6409" max="6413" width="13.7109375" style="5" customWidth="1"/>
    <col min="6414" max="6415" width="16.28515625" style="5" customWidth="1"/>
    <col min="6416" max="6657" width="11.42578125" style="5"/>
    <col min="6658" max="6658" width="65.7109375" style="5" customWidth="1"/>
    <col min="6659" max="6663" width="13.7109375" style="5" customWidth="1"/>
    <col min="6664" max="6664" width="15.5703125" style="5" customWidth="1"/>
    <col min="6665" max="6669" width="13.7109375" style="5" customWidth="1"/>
    <col min="6670" max="6671" width="16.28515625" style="5" customWidth="1"/>
    <col min="6672" max="6913" width="11.42578125" style="5"/>
    <col min="6914" max="6914" width="65.7109375" style="5" customWidth="1"/>
    <col min="6915" max="6919" width="13.7109375" style="5" customWidth="1"/>
    <col min="6920" max="6920" width="15.5703125" style="5" customWidth="1"/>
    <col min="6921" max="6925" width="13.7109375" style="5" customWidth="1"/>
    <col min="6926" max="6927" width="16.28515625" style="5" customWidth="1"/>
    <col min="6928" max="7169" width="11.42578125" style="5"/>
    <col min="7170" max="7170" width="65.7109375" style="5" customWidth="1"/>
    <col min="7171" max="7175" width="13.7109375" style="5" customWidth="1"/>
    <col min="7176" max="7176" width="15.5703125" style="5" customWidth="1"/>
    <col min="7177" max="7181" width="13.7109375" style="5" customWidth="1"/>
    <col min="7182" max="7183" width="16.28515625" style="5" customWidth="1"/>
    <col min="7184" max="7425" width="11.42578125" style="5"/>
    <col min="7426" max="7426" width="65.7109375" style="5" customWidth="1"/>
    <col min="7427" max="7431" width="13.7109375" style="5" customWidth="1"/>
    <col min="7432" max="7432" width="15.5703125" style="5" customWidth="1"/>
    <col min="7433" max="7437" width="13.7109375" style="5" customWidth="1"/>
    <col min="7438" max="7439" width="16.28515625" style="5" customWidth="1"/>
    <col min="7440" max="7681" width="11.42578125" style="5"/>
    <col min="7682" max="7682" width="65.7109375" style="5" customWidth="1"/>
    <col min="7683" max="7687" width="13.7109375" style="5" customWidth="1"/>
    <col min="7688" max="7688" width="15.5703125" style="5" customWidth="1"/>
    <col min="7689" max="7693" width="13.7109375" style="5" customWidth="1"/>
    <col min="7694" max="7695" width="16.28515625" style="5" customWidth="1"/>
    <col min="7696" max="7937" width="11.42578125" style="5"/>
    <col min="7938" max="7938" width="65.7109375" style="5" customWidth="1"/>
    <col min="7939" max="7943" width="13.7109375" style="5" customWidth="1"/>
    <col min="7944" max="7944" width="15.5703125" style="5" customWidth="1"/>
    <col min="7945" max="7949" width="13.7109375" style="5" customWidth="1"/>
    <col min="7950" max="7951" width="16.28515625" style="5" customWidth="1"/>
    <col min="7952" max="8193" width="11.42578125" style="5"/>
    <col min="8194" max="8194" width="65.7109375" style="5" customWidth="1"/>
    <col min="8195" max="8199" width="13.7109375" style="5" customWidth="1"/>
    <col min="8200" max="8200" width="15.5703125" style="5" customWidth="1"/>
    <col min="8201" max="8205" width="13.7109375" style="5" customWidth="1"/>
    <col min="8206" max="8207" width="16.28515625" style="5" customWidth="1"/>
    <col min="8208" max="8449" width="11.42578125" style="5"/>
    <col min="8450" max="8450" width="65.7109375" style="5" customWidth="1"/>
    <col min="8451" max="8455" width="13.7109375" style="5" customWidth="1"/>
    <col min="8456" max="8456" width="15.5703125" style="5" customWidth="1"/>
    <col min="8457" max="8461" width="13.7109375" style="5" customWidth="1"/>
    <col min="8462" max="8463" width="16.28515625" style="5" customWidth="1"/>
    <col min="8464" max="8705" width="11.42578125" style="5"/>
    <col min="8706" max="8706" width="65.7109375" style="5" customWidth="1"/>
    <col min="8707" max="8711" width="13.7109375" style="5" customWidth="1"/>
    <col min="8712" max="8712" width="15.5703125" style="5" customWidth="1"/>
    <col min="8713" max="8717" width="13.7109375" style="5" customWidth="1"/>
    <col min="8718" max="8719" width="16.28515625" style="5" customWidth="1"/>
    <col min="8720" max="8961" width="11.42578125" style="5"/>
    <col min="8962" max="8962" width="65.7109375" style="5" customWidth="1"/>
    <col min="8963" max="8967" width="13.7109375" style="5" customWidth="1"/>
    <col min="8968" max="8968" width="15.5703125" style="5" customWidth="1"/>
    <col min="8969" max="8973" width="13.7109375" style="5" customWidth="1"/>
    <col min="8974" max="8975" width="16.28515625" style="5" customWidth="1"/>
    <col min="8976" max="9217" width="11.42578125" style="5"/>
    <col min="9218" max="9218" width="65.7109375" style="5" customWidth="1"/>
    <col min="9219" max="9223" width="13.7109375" style="5" customWidth="1"/>
    <col min="9224" max="9224" width="15.5703125" style="5" customWidth="1"/>
    <col min="9225" max="9229" width="13.7109375" style="5" customWidth="1"/>
    <col min="9230" max="9231" width="16.28515625" style="5" customWidth="1"/>
    <col min="9232" max="9473" width="11.42578125" style="5"/>
    <col min="9474" max="9474" width="65.7109375" style="5" customWidth="1"/>
    <col min="9475" max="9479" width="13.7109375" style="5" customWidth="1"/>
    <col min="9480" max="9480" width="15.5703125" style="5" customWidth="1"/>
    <col min="9481" max="9485" width="13.7109375" style="5" customWidth="1"/>
    <col min="9486" max="9487" width="16.28515625" style="5" customWidth="1"/>
    <col min="9488" max="9729" width="11.42578125" style="5"/>
    <col min="9730" max="9730" width="65.7109375" style="5" customWidth="1"/>
    <col min="9731" max="9735" width="13.7109375" style="5" customWidth="1"/>
    <col min="9736" max="9736" width="15.5703125" style="5" customWidth="1"/>
    <col min="9737" max="9741" width="13.7109375" style="5" customWidth="1"/>
    <col min="9742" max="9743" width="16.28515625" style="5" customWidth="1"/>
    <col min="9744" max="9985" width="11.42578125" style="5"/>
    <col min="9986" max="9986" width="65.7109375" style="5" customWidth="1"/>
    <col min="9987" max="9991" width="13.7109375" style="5" customWidth="1"/>
    <col min="9992" max="9992" width="15.5703125" style="5" customWidth="1"/>
    <col min="9993" max="9997" width="13.7109375" style="5" customWidth="1"/>
    <col min="9998" max="9999" width="16.28515625" style="5" customWidth="1"/>
    <col min="10000" max="10241" width="11.42578125" style="5"/>
    <col min="10242" max="10242" width="65.7109375" style="5" customWidth="1"/>
    <col min="10243" max="10247" width="13.7109375" style="5" customWidth="1"/>
    <col min="10248" max="10248" width="15.5703125" style="5" customWidth="1"/>
    <col min="10249" max="10253" width="13.7109375" style="5" customWidth="1"/>
    <col min="10254" max="10255" width="16.28515625" style="5" customWidth="1"/>
    <col min="10256" max="10497" width="11.42578125" style="5"/>
    <col min="10498" max="10498" width="65.7109375" style="5" customWidth="1"/>
    <col min="10499" max="10503" width="13.7109375" style="5" customWidth="1"/>
    <col min="10504" max="10504" width="15.5703125" style="5" customWidth="1"/>
    <col min="10505" max="10509" width="13.7109375" style="5" customWidth="1"/>
    <col min="10510" max="10511" width="16.28515625" style="5" customWidth="1"/>
    <col min="10512" max="10753" width="11.42578125" style="5"/>
    <col min="10754" max="10754" width="65.7109375" style="5" customWidth="1"/>
    <col min="10755" max="10759" width="13.7109375" style="5" customWidth="1"/>
    <col min="10760" max="10760" width="15.5703125" style="5" customWidth="1"/>
    <col min="10761" max="10765" width="13.7109375" style="5" customWidth="1"/>
    <col min="10766" max="10767" width="16.28515625" style="5" customWidth="1"/>
    <col min="10768" max="11009" width="11.42578125" style="5"/>
    <col min="11010" max="11010" width="65.7109375" style="5" customWidth="1"/>
    <col min="11011" max="11015" width="13.7109375" style="5" customWidth="1"/>
    <col min="11016" max="11016" width="15.5703125" style="5" customWidth="1"/>
    <col min="11017" max="11021" width="13.7109375" style="5" customWidth="1"/>
    <col min="11022" max="11023" width="16.28515625" style="5" customWidth="1"/>
    <col min="11024" max="11265" width="11.42578125" style="5"/>
    <col min="11266" max="11266" width="65.7109375" style="5" customWidth="1"/>
    <col min="11267" max="11271" width="13.7109375" style="5" customWidth="1"/>
    <col min="11272" max="11272" width="15.5703125" style="5" customWidth="1"/>
    <col min="11273" max="11277" width="13.7109375" style="5" customWidth="1"/>
    <col min="11278" max="11279" width="16.28515625" style="5" customWidth="1"/>
    <col min="11280" max="11521" width="11.42578125" style="5"/>
    <col min="11522" max="11522" width="65.7109375" style="5" customWidth="1"/>
    <col min="11523" max="11527" width="13.7109375" style="5" customWidth="1"/>
    <col min="11528" max="11528" width="15.5703125" style="5" customWidth="1"/>
    <col min="11529" max="11533" width="13.7109375" style="5" customWidth="1"/>
    <col min="11534" max="11535" width="16.28515625" style="5" customWidth="1"/>
    <col min="11536" max="11777" width="11.42578125" style="5"/>
    <col min="11778" max="11778" width="65.7109375" style="5" customWidth="1"/>
    <col min="11779" max="11783" width="13.7109375" style="5" customWidth="1"/>
    <col min="11784" max="11784" width="15.5703125" style="5" customWidth="1"/>
    <col min="11785" max="11789" width="13.7109375" style="5" customWidth="1"/>
    <col min="11790" max="11791" width="16.28515625" style="5" customWidth="1"/>
    <col min="11792" max="12033" width="11.42578125" style="5"/>
    <col min="12034" max="12034" width="65.7109375" style="5" customWidth="1"/>
    <col min="12035" max="12039" width="13.7109375" style="5" customWidth="1"/>
    <col min="12040" max="12040" width="15.5703125" style="5" customWidth="1"/>
    <col min="12041" max="12045" width="13.7109375" style="5" customWidth="1"/>
    <col min="12046" max="12047" width="16.28515625" style="5" customWidth="1"/>
    <col min="12048" max="12289" width="11.42578125" style="5"/>
    <col min="12290" max="12290" width="65.7109375" style="5" customWidth="1"/>
    <col min="12291" max="12295" width="13.7109375" style="5" customWidth="1"/>
    <col min="12296" max="12296" width="15.5703125" style="5" customWidth="1"/>
    <col min="12297" max="12301" width="13.7109375" style="5" customWidth="1"/>
    <col min="12302" max="12303" width="16.28515625" style="5" customWidth="1"/>
    <col min="12304" max="12545" width="11.42578125" style="5"/>
    <col min="12546" max="12546" width="65.7109375" style="5" customWidth="1"/>
    <col min="12547" max="12551" width="13.7109375" style="5" customWidth="1"/>
    <col min="12552" max="12552" width="15.5703125" style="5" customWidth="1"/>
    <col min="12553" max="12557" width="13.7109375" style="5" customWidth="1"/>
    <col min="12558" max="12559" width="16.28515625" style="5" customWidth="1"/>
    <col min="12560" max="12801" width="11.42578125" style="5"/>
    <col min="12802" max="12802" width="65.7109375" style="5" customWidth="1"/>
    <col min="12803" max="12807" width="13.7109375" style="5" customWidth="1"/>
    <col min="12808" max="12808" width="15.5703125" style="5" customWidth="1"/>
    <col min="12809" max="12813" width="13.7109375" style="5" customWidth="1"/>
    <col min="12814" max="12815" width="16.28515625" style="5" customWidth="1"/>
    <col min="12816" max="13057" width="11.42578125" style="5"/>
    <col min="13058" max="13058" width="65.7109375" style="5" customWidth="1"/>
    <col min="13059" max="13063" width="13.7109375" style="5" customWidth="1"/>
    <col min="13064" max="13064" width="15.5703125" style="5" customWidth="1"/>
    <col min="13065" max="13069" width="13.7109375" style="5" customWidth="1"/>
    <col min="13070" max="13071" width="16.28515625" style="5" customWidth="1"/>
    <col min="13072" max="13313" width="11.42578125" style="5"/>
    <col min="13314" max="13314" width="65.7109375" style="5" customWidth="1"/>
    <col min="13315" max="13319" width="13.7109375" style="5" customWidth="1"/>
    <col min="13320" max="13320" width="15.5703125" style="5" customWidth="1"/>
    <col min="13321" max="13325" width="13.7109375" style="5" customWidth="1"/>
    <col min="13326" max="13327" width="16.28515625" style="5" customWidth="1"/>
    <col min="13328" max="13569" width="11.42578125" style="5"/>
    <col min="13570" max="13570" width="65.7109375" style="5" customWidth="1"/>
    <col min="13571" max="13575" width="13.7109375" style="5" customWidth="1"/>
    <col min="13576" max="13576" width="15.5703125" style="5" customWidth="1"/>
    <col min="13577" max="13581" width="13.7109375" style="5" customWidth="1"/>
    <col min="13582" max="13583" width="16.28515625" style="5" customWidth="1"/>
    <col min="13584" max="13825" width="11.42578125" style="5"/>
    <col min="13826" max="13826" width="65.7109375" style="5" customWidth="1"/>
    <col min="13827" max="13831" width="13.7109375" style="5" customWidth="1"/>
    <col min="13832" max="13832" width="15.5703125" style="5" customWidth="1"/>
    <col min="13833" max="13837" width="13.7109375" style="5" customWidth="1"/>
    <col min="13838" max="13839" width="16.28515625" style="5" customWidth="1"/>
    <col min="13840" max="14081" width="11.42578125" style="5"/>
    <col min="14082" max="14082" width="65.7109375" style="5" customWidth="1"/>
    <col min="14083" max="14087" width="13.7109375" style="5" customWidth="1"/>
    <col min="14088" max="14088" width="15.5703125" style="5" customWidth="1"/>
    <col min="14089" max="14093" width="13.7109375" style="5" customWidth="1"/>
    <col min="14094" max="14095" width="16.28515625" style="5" customWidth="1"/>
    <col min="14096" max="14337" width="11.42578125" style="5"/>
    <col min="14338" max="14338" width="65.7109375" style="5" customWidth="1"/>
    <col min="14339" max="14343" width="13.7109375" style="5" customWidth="1"/>
    <col min="14344" max="14344" width="15.5703125" style="5" customWidth="1"/>
    <col min="14345" max="14349" width="13.7109375" style="5" customWidth="1"/>
    <col min="14350" max="14351" width="16.28515625" style="5" customWidth="1"/>
    <col min="14352" max="14593" width="11.42578125" style="5"/>
    <col min="14594" max="14594" width="65.7109375" style="5" customWidth="1"/>
    <col min="14595" max="14599" width="13.7109375" style="5" customWidth="1"/>
    <col min="14600" max="14600" width="15.5703125" style="5" customWidth="1"/>
    <col min="14601" max="14605" width="13.7109375" style="5" customWidth="1"/>
    <col min="14606" max="14607" width="16.28515625" style="5" customWidth="1"/>
    <col min="14608" max="14849" width="11.42578125" style="5"/>
    <col min="14850" max="14850" width="65.7109375" style="5" customWidth="1"/>
    <col min="14851" max="14855" width="13.7109375" style="5" customWidth="1"/>
    <col min="14856" max="14856" width="15.5703125" style="5" customWidth="1"/>
    <col min="14857" max="14861" width="13.7109375" style="5" customWidth="1"/>
    <col min="14862" max="14863" width="16.28515625" style="5" customWidth="1"/>
    <col min="14864" max="15105" width="11.42578125" style="5"/>
    <col min="15106" max="15106" width="65.7109375" style="5" customWidth="1"/>
    <col min="15107" max="15111" width="13.7109375" style="5" customWidth="1"/>
    <col min="15112" max="15112" width="15.5703125" style="5" customWidth="1"/>
    <col min="15113" max="15117" width="13.7109375" style="5" customWidth="1"/>
    <col min="15118" max="15119" width="16.28515625" style="5" customWidth="1"/>
    <col min="15120" max="15361" width="11.42578125" style="5"/>
    <col min="15362" max="15362" width="65.7109375" style="5" customWidth="1"/>
    <col min="15363" max="15367" width="13.7109375" style="5" customWidth="1"/>
    <col min="15368" max="15368" width="15.5703125" style="5" customWidth="1"/>
    <col min="15369" max="15373" width="13.7109375" style="5" customWidth="1"/>
    <col min="15374" max="15375" width="16.28515625" style="5" customWidth="1"/>
    <col min="15376" max="15617" width="11.42578125" style="5"/>
    <col min="15618" max="15618" width="65.7109375" style="5" customWidth="1"/>
    <col min="15619" max="15623" width="13.7109375" style="5" customWidth="1"/>
    <col min="15624" max="15624" width="15.5703125" style="5" customWidth="1"/>
    <col min="15625" max="15629" width="13.7109375" style="5" customWidth="1"/>
    <col min="15630" max="15631" width="16.28515625" style="5" customWidth="1"/>
    <col min="15632" max="15873" width="11.42578125" style="5"/>
    <col min="15874" max="15874" width="65.7109375" style="5" customWidth="1"/>
    <col min="15875" max="15879" width="13.7109375" style="5" customWidth="1"/>
    <col min="15880" max="15880" width="15.5703125" style="5" customWidth="1"/>
    <col min="15881" max="15885" width="13.7109375" style="5" customWidth="1"/>
    <col min="15886" max="15887" width="16.28515625" style="5" customWidth="1"/>
    <col min="15888" max="16129" width="11.42578125" style="5"/>
    <col min="16130" max="16130" width="65.7109375" style="5" customWidth="1"/>
    <col min="16131" max="16135" width="13.7109375" style="5" customWidth="1"/>
    <col min="16136" max="16136" width="15.5703125" style="5" customWidth="1"/>
    <col min="16137" max="16141" width="13.7109375" style="5" customWidth="1"/>
    <col min="16142" max="16143" width="16.28515625" style="5" customWidth="1"/>
    <col min="16144" max="16384" width="11.42578125" style="5"/>
  </cols>
  <sheetData>
    <row r="1" spans="1:25" ht="14.25">
      <c r="A1" s="518" t="s">
        <v>748</v>
      </c>
      <c r="B1" s="518"/>
      <c r="C1" s="518"/>
      <c r="D1" s="518"/>
      <c r="E1" s="518"/>
    </row>
    <row r="2" spans="1:25">
      <c r="A2" s="6"/>
    </row>
    <row r="3" spans="1:25" ht="90.95" customHeight="1">
      <c r="A3" s="749" t="s">
        <v>652</v>
      </c>
      <c r="B3" s="750"/>
      <c r="C3" s="627" t="s">
        <v>819</v>
      </c>
      <c r="D3" s="198" t="s">
        <v>820</v>
      </c>
      <c r="E3" s="198" t="s">
        <v>821</v>
      </c>
      <c r="F3" s="198" t="s">
        <v>822</v>
      </c>
      <c r="G3" s="198" t="s">
        <v>758</v>
      </c>
      <c r="H3" s="198" t="s">
        <v>749</v>
      </c>
      <c r="I3" s="198" t="s">
        <v>823</v>
      </c>
      <c r="J3" s="198" t="s">
        <v>5</v>
      </c>
      <c r="K3" s="627" t="s">
        <v>819</v>
      </c>
      <c r="L3" s="198" t="s">
        <v>820</v>
      </c>
      <c r="M3" s="198" t="s">
        <v>821</v>
      </c>
      <c r="N3" s="198" t="s">
        <v>822</v>
      </c>
      <c r="O3" s="198" t="s">
        <v>758</v>
      </c>
      <c r="P3" s="198" t="s">
        <v>749</v>
      </c>
      <c r="Q3" s="198" t="s">
        <v>823</v>
      </c>
      <c r="R3" s="406"/>
      <c r="S3" s="407"/>
      <c r="T3" s="406"/>
      <c r="U3" s="407"/>
      <c r="V3" s="406"/>
      <c r="W3" s="406"/>
      <c r="X3" s="406"/>
      <c r="Y3" s="406"/>
    </row>
    <row r="4" spans="1:25">
      <c r="A4" s="753"/>
      <c r="B4" s="754"/>
      <c r="C4" s="732" t="s">
        <v>3</v>
      </c>
      <c r="D4" s="732"/>
      <c r="E4" s="732"/>
      <c r="F4" s="732"/>
      <c r="G4" s="732"/>
      <c r="H4" s="732"/>
      <c r="I4" s="732"/>
      <c r="J4" s="733"/>
      <c r="K4" s="731" t="s">
        <v>4</v>
      </c>
      <c r="L4" s="732"/>
      <c r="M4" s="732"/>
      <c r="N4" s="732"/>
      <c r="O4" s="732"/>
      <c r="P4" s="732"/>
      <c r="Q4" s="733"/>
    </row>
    <row r="5" spans="1:25" s="19" customFormat="1" ht="13.9" customHeight="1">
      <c r="A5" s="316">
        <v>1001000</v>
      </c>
      <c r="B5" s="127" t="s">
        <v>34</v>
      </c>
      <c r="C5" s="56">
        <v>333</v>
      </c>
      <c r="D5" s="56">
        <v>16</v>
      </c>
      <c r="E5" s="56">
        <v>0</v>
      </c>
      <c r="F5" s="56">
        <v>169</v>
      </c>
      <c r="G5" s="56">
        <v>38</v>
      </c>
      <c r="H5" s="56">
        <v>0</v>
      </c>
      <c r="I5" s="56">
        <v>8</v>
      </c>
      <c r="J5" s="70">
        <v>667</v>
      </c>
      <c r="K5" s="42">
        <v>49.925037481259373</v>
      </c>
      <c r="L5" s="76">
        <v>2.39880059970015</v>
      </c>
      <c r="M5" s="76">
        <v>0</v>
      </c>
      <c r="N5" s="76">
        <v>25.337331334332834</v>
      </c>
      <c r="O5" s="76">
        <v>5.6971514242878563</v>
      </c>
      <c r="P5" s="76">
        <v>0</v>
      </c>
      <c r="Q5" s="77">
        <v>1.199400299850075</v>
      </c>
    </row>
    <row r="6" spans="1:25" s="19" customFormat="1" ht="12.75" customHeight="1">
      <c r="A6" s="72">
        <v>1002000</v>
      </c>
      <c r="B6" s="128" t="s">
        <v>37</v>
      </c>
      <c r="C6" s="57">
        <v>782</v>
      </c>
      <c r="D6" s="57">
        <v>31</v>
      </c>
      <c r="E6" s="57">
        <v>21</v>
      </c>
      <c r="F6" s="57">
        <v>451</v>
      </c>
      <c r="G6" s="57">
        <v>167</v>
      </c>
      <c r="H6" s="57">
        <v>2</v>
      </c>
      <c r="I6" s="57">
        <v>165</v>
      </c>
      <c r="J6" s="81">
        <v>1942</v>
      </c>
      <c r="K6" s="36">
        <v>40.267765190525232</v>
      </c>
      <c r="L6" s="36">
        <v>1.596292481977343</v>
      </c>
      <c r="M6" s="36">
        <v>1.0813594232749744</v>
      </c>
      <c r="N6" s="36">
        <v>23.22348094747683</v>
      </c>
      <c r="O6" s="36">
        <v>8.5993820803295584</v>
      </c>
      <c r="P6" s="36">
        <v>0.10298661174047374</v>
      </c>
      <c r="Q6" s="35">
        <v>8.4963954685890837</v>
      </c>
    </row>
    <row r="7" spans="1:25" s="19" customFormat="1" ht="12.75" customHeight="1">
      <c r="A7" s="72">
        <v>1003000</v>
      </c>
      <c r="B7" s="128" t="s">
        <v>38</v>
      </c>
      <c r="C7" s="57">
        <v>298</v>
      </c>
      <c r="D7" s="57">
        <v>29</v>
      </c>
      <c r="E7" s="57">
        <v>36</v>
      </c>
      <c r="F7" s="57">
        <v>508</v>
      </c>
      <c r="G7" s="57">
        <v>239</v>
      </c>
      <c r="H7" s="57">
        <v>6</v>
      </c>
      <c r="I7" s="57">
        <v>108</v>
      </c>
      <c r="J7" s="81">
        <v>1306</v>
      </c>
      <c r="K7" s="36">
        <v>22.817764165390503</v>
      </c>
      <c r="L7" s="36">
        <v>2.2205206738131698</v>
      </c>
      <c r="M7" s="36">
        <v>2.7565084226646244</v>
      </c>
      <c r="N7" s="36">
        <v>38.897396630934146</v>
      </c>
      <c r="O7" s="36">
        <v>18.300153139356812</v>
      </c>
      <c r="P7" s="36">
        <v>0.4594180704441041</v>
      </c>
      <c r="Q7" s="35">
        <v>8.269525267993874</v>
      </c>
    </row>
    <row r="8" spans="1:25" s="19" customFormat="1" ht="12.75" customHeight="1">
      <c r="A8" s="72">
        <v>1004000</v>
      </c>
      <c r="B8" s="128" t="s">
        <v>39</v>
      </c>
      <c r="C8" s="57">
        <v>110</v>
      </c>
      <c r="D8" s="57">
        <v>5</v>
      </c>
      <c r="E8" s="57">
        <v>6</v>
      </c>
      <c r="F8" s="57">
        <v>186</v>
      </c>
      <c r="G8" s="57">
        <v>77</v>
      </c>
      <c r="H8" s="57">
        <v>0</v>
      </c>
      <c r="I8" s="57">
        <v>0</v>
      </c>
      <c r="J8" s="81">
        <v>396</v>
      </c>
      <c r="K8" s="36">
        <v>27.777777777777779</v>
      </c>
      <c r="L8" s="36">
        <v>1.2626262626262628</v>
      </c>
      <c r="M8" s="36">
        <v>1.5151515151515151</v>
      </c>
      <c r="N8" s="36">
        <v>46.969696969696976</v>
      </c>
      <c r="O8" s="36">
        <v>19.444444444444446</v>
      </c>
      <c r="P8" s="36">
        <v>0</v>
      </c>
      <c r="Q8" s="35">
        <v>0</v>
      </c>
    </row>
    <row r="9" spans="1:25" s="19" customFormat="1" ht="12.75" customHeight="1">
      <c r="A9" s="72">
        <v>1051000</v>
      </c>
      <c r="B9" s="128" t="s">
        <v>40</v>
      </c>
      <c r="C9" s="57">
        <v>86</v>
      </c>
      <c r="D9" s="57">
        <v>12</v>
      </c>
      <c r="E9" s="57">
        <v>4</v>
      </c>
      <c r="F9" s="57">
        <v>138</v>
      </c>
      <c r="G9" s="57">
        <v>163</v>
      </c>
      <c r="H9" s="57">
        <v>9</v>
      </c>
      <c r="I9" s="57">
        <v>7</v>
      </c>
      <c r="J9" s="81">
        <v>555</v>
      </c>
      <c r="K9" s="36">
        <v>15.495495495495495</v>
      </c>
      <c r="L9" s="36">
        <v>2.1621621621621623</v>
      </c>
      <c r="M9" s="36">
        <v>0.72072072072072069</v>
      </c>
      <c r="N9" s="36">
        <v>24.864864864864863</v>
      </c>
      <c r="O9" s="36">
        <v>29.36936936936937</v>
      </c>
      <c r="P9" s="36">
        <v>1.6216216216216215</v>
      </c>
      <c r="Q9" s="35">
        <v>1.2612612612612613</v>
      </c>
    </row>
    <row r="10" spans="1:25" s="19" customFormat="1" ht="12.75" customHeight="1">
      <c r="A10" s="72">
        <v>1053000</v>
      </c>
      <c r="B10" s="128" t="s">
        <v>262</v>
      </c>
      <c r="C10" s="57">
        <v>577</v>
      </c>
      <c r="D10" s="57">
        <v>35</v>
      </c>
      <c r="E10" s="57">
        <v>9</v>
      </c>
      <c r="F10" s="57">
        <v>393</v>
      </c>
      <c r="G10" s="57">
        <v>147</v>
      </c>
      <c r="H10" s="57">
        <v>14</v>
      </c>
      <c r="I10" s="57">
        <v>58</v>
      </c>
      <c r="J10" s="81">
        <v>1340</v>
      </c>
      <c r="K10" s="36">
        <v>43.059701492537307</v>
      </c>
      <c r="L10" s="36">
        <v>2.6119402985074625</v>
      </c>
      <c r="M10" s="36">
        <v>0.67164179104477606</v>
      </c>
      <c r="N10" s="36">
        <v>29.328358208955223</v>
      </c>
      <c r="O10" s="36">
        <v>10.970149253731343</v>
      </c>
      <c r="P10" s="36">
        <v>1.044776119402985</v>
      </c>
      <c r="Q10" s="35">
        <v>4.3283582089552235</v>
      </c>
    </row>
    <row r="11" spans="1:25" s="19" customFormat="1" ht="12.75" customHeight="1">
      <c r="A11" s="72">
        <v>1054000</v>
      </c>
      <c r="B11" s="128" t="s">
        <v>41</v>
      </c>
      <c r="C11" s="57">
        <v>587</v>
      </c>
      <c r="D11" s="57">
        <v>45</v>
      </c>
      <c r="E11" s="57">
        <v>13</v>
      </c>
      <c r="F11" s="57">
        <v>143</v>
      </c>
      <c r="G11" s="57">
        <v>128</v>
      </c>
      <c r="H11" s="57">
        <v>0</v>
      </c>
      <c r="I11" s="57">
        <v>15</v>
      </c>
      <c r="J11" s="81">
        <v>1031</v>
      </c>
      <c r="K11" s="36">
        <v>56.93501454898157</v>
      </c>
      <c r="L11" s="36">
        <v>4.3646944713870024</v>
      </c>
      <c r="M11" s="36">
        <v>1.2609117361784674</v>
      </c>
      <c r="N11" s="36">
        <v>13.870029097963142</v>
      </c>
      <c r="O11" s="36">
        <v>12.415130940834141</v>
      </c>
      <c r="P11" s="36">
        <v>0</v>
      </c>
      <c r="Q11" s="35">
        <v>1.4548981571290009</v>
      </c>
    </row>
    <row r="12" spans="1:25" s="19" customFormat="1" ht="12.75" customHeight="1">
      <c r="A12" s="72">
        <v>1055000</v>
      </c>
      <c r="B12" s="128" t="s">
        <v>42</v>
      </c>
      <c r="C12" s="57">
        <v>399</v>
      </c>
      <c r="D12" s="57">
        <v>18</v>
      </c>
      <c r="E12" s="57">
        <v>4</v>
      </c>
      <c r="F12" s="57">
        <v>393</v>
      </c>
      <c r="G12" s="57">
        <v>97</v>
      </c>
      <c r="H12" s="57">
        <v>2</v>
      </c>
      <c r="I12" s="57">
        <v>12</v>
      </c>
      <c r="J12" s="81">
        <v>991</v>
      </c>
      <c r="K12" s="36">
        <v>40.262361251261353</v>
      </c>
      <c r="L12" s="36">
        <v>1.8163471241170535</v>
      </c>
      <c r="M12" s="36">
        <v>0.40363269424823411</v>
      </c>
      <c r="N12" s="36">
        <v>39.656912209889001</v>
      </c>
      <c r="O12" s="36">
        <v>9.7880928355196772</v>
      </c>
      <c r="P12" s="36">
        <v>0.20181634712411706</v>
      </c>
      <c r="Q12" s="35">
        <v>1.2108980827447025</v>
      </c>
    </row>
    <row r="13" spans="1:25" s="19" customFormat="1" ht="12.75" customHeight="1">
      <c r="A13" s="72">
        <v>1056000</v>
      </c>
      <c r="B13" s="128" t="s">
        <v>43</v>
      </c>
      <c r="C13" s="57">
        <v>517</v>
      </c>
      <c r="D13" s="57">
        <v>21</v>
      </c>
      <c r="E13" s="57">
        <v>8</v>
      </c>
      <c r="F13" s="57">
        <v>489</v>
      </c>
      <c r="G13" s="57">
        <v>183</v>
      </c>
      <c r="H13" s="57">
        <v>5</v>
      </c>
      <c r="I13" s="57">
        <v>162</v>
      </c>
      <c r="J13" s="81">
        <v>1587</v>
      </c>
      <c r="K13" s="36">
        <v>32.577189666036546</v>
      </c>
      <c r="L13" s="36">
        <v>1.3232514177693762</v>
      </c>
      <c r="M13" s="36">
        <v>0.50409577819785756</v>
      </c>
      <c r="N13" s="36">
        <v>30.812854442344044</v>
      </c>
      <c r="O13" s="36">
        <v>11.531190926275992</v>
      </c>
      <c r="P13" s="36">
        <v>0.31505986137366099</v>
      </c>
      <c r="Q13" s="35">
        <v>10.207939508506616</v>
      </c>
    </row>
    <row r="14" spans="1:25" s="19" customFormat="1" ht="12.75" customHeight="1">
      <c r="A14" s="72">
        <v>1057000</v>
      </c>
      <c r="B14" s="128" t="s">
        <v>44</v>
      </c>
      <c r="C14" s="57">
        <v>216</v>
      </c>
      <c r="D14" s="57">
        <v>13</v>
      </c>
      <c r="E14" s="57">
        <v>4</v>
      </c>
      <c r="F14" s="57">
        <v>249</v>
      </c>
      <c r="G14" s="57">
        <v>118</v>
      </c>
      <c r="H14" s="57">
        <v>0</v>
      </c>
      <c r="I14" s="57">
        <v>8</v>
      </c>
      <c r="J14" s="81">
        <v>686</v>
      </c>
      <c r="K14" s="36">
        <v>31.486880466472304</v>
      </c>
      <c r="L14" s="36">
        <v>1.8950437317784257</v>
      </c>
      <c r="M14" s="36">
        <v>0.58309037900874638</v>
      </c>
      <c r="N14" s="36">
        <v>36.29737609329446</v>
      </c>
      <c r="O14" s="36">
        <v>17.201166180758019</v>
      </c>
      <c r="P14" s="36">
        <v>0</v>
      </c>
      <c r="Q14" s="35">
        <v>1.1661807580174928</v>
      </c>
    </row>
    <row r="15" spans="1:25" s="19" customFormat="1" ht="12.75" customHeight="1">
      <c r="A15" s="72">
        <v>1058000</v>
      </c>
      <c r="B15" s="128" t="s">
        <v>45</v>
      </c>
      <c r="C15" s="57">
        <v>916</v>
      </c>
      <c r="D15" s="57">
        <v>59</v>
      </c>
      <c r="E15" s="57">
        <v>41</v>
      </c>
      <c r="F15" s="57">
        <v>301</v>
      </c>
      <c r="G15" s="57">
        <v>325</v>
      </c>
      <c r="H15" s="57">
        <v>3</v>
      </c>
      <c r="I15" s="57">
        <v>19</v>
      </c>
      <c r="J15" s="81">
        <v>1793</v>
      </c>
      <c r="K15" s="36">
        <v>51.087562744004458</v>
      </c>
      <c r="L15" s="36">
        <v>3.2905744562186277</v>
      </c>
      <c r="M15" s="36">
        <v>2.2866703848298937</v>
      </c>
      <c r="N15" s="36">
        <v>16.787506971556052</v>
      </c>
      <c r="O15" s="36">
        <v>18.126045733407697</v>
      </c>
      <c r="P15" s="36">
        <v>0.16731734523145564</v>
      </c>
      <c r="Q15" s="35">
        <v>1.0596765197992191</v>
      </c>
    </row>
    <row r="16" spans="1:25" s="19" customFormat="1" ht="12.75" customHeight="1">
      <c r="A16" s="72">
        <v>1059000</v>
      </c>
      <c r="B16" s="128" t="s">
        <v>46</v>
      </c>
      <c r="C16" s="57">
        <v>973</v>
      </c>
      <c r="D16" s="57">
        <v>51</v>
      </c>
      <c r="E16" s="57">
        <v>14</v>
      </c>
      <c r="F16" s="57">
        <v>334</v>
      </c>
      <c r="G16" s="57">
        <v>146</v>
      </c>
      <c r="H16" s="57">
        <v>0</v>
      </c>
      <c r="I16" s="57">
        <v>38</v>
      </c>
      <c r="J16" s="81">
        <v>1661</v>
      </c>
      <c r="K16" s="36">
        <v>58.579169175195666</v>
      </c>
      <c r="L16" s="36">
        <v>3.0704394942805542</v>
      </c>
      <c r="M16" s="36">
        <v>0.84286574352799526</v>
      </c>
      <c r="N16" s="36">
        <v>20.108368452739313</v>
      </c>
      <c r="O16" s="36">
        <v>8.7898856110776649</v>
      </c>
      <c r="P16" s="36">
        <v>0</v>
      </c>
      <c r="Q16" s="35">
        <v>2.287778446718844</v>
      </c>
    </row>
    <row r="17" spans="1:17" s="19" customFormat="1" ht="12.75" customHeight="1">
      <c r="A17" s="72" t="s">
        <v>602</v>
      </c>
      <c r="B17" s="128"/>
      <c r="C17" s="57"/>
      <c r="D17" s="57"/>
      <c r="E17" s="57"/>
      <c r="F17" s="57"/>
      <c r="G17" s="57"/>
      <c r="H17" s="57"/>
      <c r="I17" s="57"/>
      <c r="J17" s="81"/>
      <c r="K17" s="36"/>
      <c r="L17" s="36"/>
      <c r="M17" s="36"/>
      <c r="N17" s="36"/>
      <c r="O17" s="36"/>
      <c r="P17" s="36"/>
      <c r="Q17" s="35"/>
    </row>
    <row r="18" spans="1:17" s="4" customFormat="1" ht="12.75" customHeight="1">
      <c r="A18" s="317">
        <v>1060000</v>
      </c>
      <c r="B18" s="48" t="s">
        <v>676</v>
      </c>
      <c r="C18" s="133">
        <v>812</v>
      </c>
      <c r="D18" s="133">
        <v>47</v>
      </c>
      <c r="E18" s="133">
        <v>32</v>
      </c>
      <c r="F18" s="133">
        <v>520</v>
      </c>
      <c r="G18" s="133">
        <v>120</v>
      </c>
      <c r="H18" s="133">
        <v>8</v>
      </c>
      <c r="I18" s="133">
        <v>134</v>
      </c>
      <c r="J18" s="134">
        <v>1823</v>
      </c>
      <c r="K18" s="140">
        <v>44.541963795940759</v>
      </c>
      <c r="L18" s="140">
        <v>2.578167855183763</v>
      </c>
      <c r="M18" s="140">
        <v>1.7553483269336259</v>
      </c>
      <c r="N18" s="140">
        <v>28.524410312671421</v>
      </c>
      <c r="O18" s="140">
        <v>6.5825562260010972</v>
      </c>
      <c r="P18" s="140">
        <v>0.43883708173340646</v>
      </c>
      <c r="Q18" s="141">
        <v>7.3505211190345578</v>
      </c>
    </row>
    <row r="19" spans="1:17" s="19" customFormat="1" ht="12.75" customHeight="1">
      <c r="A19" s="72">
        <v>1060000</v>
      </c>
      <c r="B19" s="128" t="s">
        <v>679</v>
      </c>
      <c r="C19" s="57">
        <v>608</v>
      </c>
      <c r="D19" s="57">
        <v>41</v>
      </c>
      <c r="E19" s="57">
        <v>32</v>
      </c>
      <c r="F19" s="57">
        <v>376</v>
      </c>
      <c r="G19" s="57">
        <v>100</v>
      </c>
      <c r="H19" s="57">
        <v>7</v>
      </c>
      <c r="I19" s="57">
        <v>15</v>
      </c>
      <c r="J19" s="81">
        <v>1302</v>
      </c>
      <c r="K19" s="36">
        <v>46.69738863287251</v>
      </c>
      <c r="L19" s="36">
        <v>3.1490015360983103</v>
      </c>
      <c r="M19" s="36">
        <v>2.4577572964669741</v>
      </c>
      <c r="N19" s="36">
        <v>28.878648233486945</v>
      </c>
      <c r="O19" s="36">
        <v>7.6804915514592942</v>
      </c>
      <c r="P19" s="36">
        <v>0.53763440860215062</v>
      </c>
      <c r="Q19" s="35">
        <v>1.1520737327188941</v>
      </c>
    </row>
    <row r="20" spans="1:17" s="19" customFormat="1" ht="12.75" customHeight="1">
      <c r="A20" s="72">
        <v>1060063</v>
      </c>
      <c r="B20" s="128" t="s">
        <v>32</v>
      </c>
      <c r="C20" s="57">
        <v>204</v>
      </c>
      <c r="D20" s="57">
        <v>6</v>
      </c>
      <c r="E20" s="57">
        <v>0</v>
      </c>
      <c r="F20" s="57">
        <v>144</v>
      </c>
      <c r="G20" s="57">
        <v>20</v>
      </c>
      <c r="H20" s="57">
        <v>1</v>
      </c>
      <c r="I20" s="57">
        <v>119</v>
      </c>
      <c r="J20" s="81">
        <v>521</v>
      </c>
      <c r="K20" s="36">
        <v>39.15547024952015</v>
      </c>
      <c r="L20" s="36">
        <v>1.1516314779270633</v>
      </c>
      <c r="M20" s="36">
        <v>0</v>
      </c>
      <c r="N20" s="36">
        <v>27.63915547024952</v>
      </c>
      <c r="O20" s="36">
        <v>3.8387715930902111</v>
      </c>
      <c r="P20" s="36">
        <v>0.19193857965451055</v>
      </c>
      <c r="Q20" s="35">
        <v>22.840690978886755</v>
      </c>
    </row>
    <row r="21" spans="1:17" s="19" customFormat="1" ht="12.75" customHeight="1">
      <c r="A21" s="72" t="s">
        <v>602</v>
      </c>
      <c r="B21" s="128"/>
      <c r="C21" s="57"/>
      <c r="D21" s="57"/>
      <c r="E21" s="57"/>
      <c r="F21" s="57"/>
      <c r="G21" s="57"/>
      <c r="H21" s="57"/>
      <c r="I21" s="57"/>
      <c r="J21" s="81"/>
      <c r="K21" s="36"/>
      <c r="L21" s="36"/>
      <c r="M21" s="36"/>
      <c r="N21" s="36"/>
      <c r="O21" s="36"/>
      <c r="P21" s="36"/>
      <c r="Q21" s="35"/>
    </row>
    <row r="22" spans="1:17" s="19" customFormat="1" ht="12.75" customHeight="1">
      <c r="A22" s="72">
        <v>1061000</v>
      </c>
      <c r="B22" s="128" t="s">
        <v>47</v>
      </c>
      <c r="C22" s="57">
        <v>252</v>
      </c>
      <c r="D22" s="57">
        <v>23</v>
      </c>
      <c r="E22" s="57">
        <v>23</v>
      </c>
      <c r="F22" s="57">
        <v>169</v>
      </c>
      <c r="G22" s="57">
        <v>185</v>
      </c>
      <c r="H22" s="57">
        <v>15</v>
      </c>
      <c r="I22" s="57">
        <v>0</v>
      </c>
      <c r="J22" s="81">
        <v>737</v>
      </c>
      <c r="K22" s="36">
        <v>34.192672998643147</v>
      </c>
      <c r="L22" s="36">
        <v>3.1207598371777476</v>
      </c>
      <c r="M22" s="36">
        <v>3.1207598371777476</v>
      </c>
      <c r="N22" s="36">
        <v>22.93080054274084</v>
      </c>
      <c r="O22" s="36">
        <v>25.101763907734057</v>
      </c>
      <c r="P22" s="36">
        <v>2.0352781546811398</v>
      </c>
      <c r="Q22" s="35">
        <v>0</v>
      </c>
    </row>
    <row r="23" spans="1:17" s="19" customFormat="1" ht="12.75" customHeight="1">
      <c r="A23" s="72">
        <v>1062000</v>
      </c>
      <c r="B23" s="128" t="s">
        <v>48</v>
      </c>
      <c r="C23" s="57">
        <v>855</v>
      </c>
      <c r="D23" s="57">
        <v>47</v>
      </c>
      <c r="E23" s="57">
        <v>17</v>
      </c>
      <c r="F23" s="57">
        <v>428</v>
      </c>
      <c r="G23" s="57">
        <v>126</v>
      </c>
      <c r="H23" s="57">
        <v>2</v>
      </c>
      <c r="I23" s="57">
        <v>37</v>
      </c>
      <c r="J23" s="81">
        <v>1561</v>
      </c>
      <c r="K23" s="36">
        <v>54.772581678411271</v>
      </c>
      <c r="L23" s="36">
        <v>3.0108904548366433</v>
      </c>
      <c r="M23" s="36">
        <v>1.0890454836643177</v>
      </c>
      <c r="N23" s="36">
        <v>27.418321588725174</v>
      </c>
      <c r="O23" s="36">
        <v>8.071748878923767</v>
      </c>
      <c r="P23" s="36">
        <v>0.12812299807815503</v>
      </c>
      <c r="Q23" s="35">
        <v>2.3702754644458679</v>
      </c>
    </row>
    <row r="24" spans="1:17" s="4" customFormat="1">
      <c r="A24" s="317">
        <v>1</v>
      </c>
      <c r="B24" s="48" t="s">
        <v>596</v>
      </c>
      <c r="C24" s="133">
        <v>7713</v>
      </c>
      <c r="D24" s="133">
        <v>452</v>
      </c>
      <c r="E24" s="133">
        <v>232</v>
      </c>
      <c r="F24" s="133">
        <v>4871</v>
      </c>
      <c r="G24" s="133">
        <v>2259</v>
      </c>
      <c r="H24" s="133">
        <v>66</v>
      </c>
      <c r="I24" s="133">
        <v>771</v>
      </c>
      <c r="J24" s="134">
        <v>18076</v>
      </c>
      <c r="K24" s="140">
        <v>42.669838459836249</v>
      </c>
      <c r="L24" s="140">
        <v>2.5005532197388805</v>
      </c>
      <c r="M24" s="140">
        <v>1.2834697942022573</v>
      </c>
      <c r="N24" s="140">
        <v>26.9473334808586</v>
      </c>
      <c r="O24" s="140">
        <v>12.497233901305599</v>
      </c>
      <c r="P24" s="140">
        <v>0.36512502766098698</v>
      </c>
      <c r="Q24" s="141">
        <v>4.2653241867669838</v>
      </c>
    </row>
    <row r="25" spans="1:17" s="19" customFormat="1" ht="12.75" customHeight="1">
      <c r="A25" s="318" t="s">
        <v>602</v>
      </c>
      <c r="B25" s="128"/>
      <c r="C25" s="57"/>
      <c r="D25" s="57"/>
      <c r="E25" s="57"/>
      <c r="F25" s="57"/>
      <c r="G25" s="57"/>
      <c r="H25" s="57"/>
      <c r="I25" s="57"/>
      <c r="J25" s="81"/>
      <c r="K25" s="36"/>
      <c r="L25" s="36"/>
      <c r="M25" s="36"/>
      <c r="N25" s="36"/>
      <c r="O25" s="36"/>
      <c r="P25" s="36"/>
      <c r="Q25" s="35"/>
    </row>
    <row r="26" spans="1:17" s="4" customFormat="1">
      <c r="A26" s="317">
        <v>2</v>
      </c>
      <c r="B26" s="48" t="s">
        <v>21</v>
      </c>
      <c r="C26" s="133">
        <v>13059</v>
      </c>
      <c r="D26" s="133">
        <v>436</v>
      </c>
      <c r="E26" s="133">
        <v>379</v>
      </c>
      <c r="F26" s="133">
        <v>4468</v>
      </c>
      <c r="G26" s="133">
        <v>1714</v>
      </c>
      <c r="H26" s="133">
        <v>35</v>
      </c>
      <c r="I26" s="133">
        <v>1977</v>
      </c>
      <c r="J26" s="134">
        <v>24153</v>
      </c>
      <c r="K26" s="140">
        <v>54.067817662402192</v>
      </c>
      <c r="L26" s="140">
        <v>1.8051587794476878</v>
      </c>
      <c r="M26" s="140">
        <v>1.5691632509419122</v>
      </c>
      <c r="N26" s="140">
        <v>18.498737216908875</v>
      </c>
      <c r="O26" s="140">
        <v>7.0964269448929747</v>
      </c>
      <c r="P26" s="140">
        <v>0.14490953504740614</v>
      </c>
      <c r="Q26" s="141">
        <v>8.1853185939634834</v>
      </c>
    </row>
    <row r="27" spans="1:17" s="19" customFormat="1" ht="12.75" customHeight="1">
      <c r="A27" s="232" t="s">
        <v>602</v>
      </c>
      <c r="B27" s="128"/>
      <c r="C27" s="57"/>
      <c r="D27" s="57"/>
      <c r="E27" s="57"/>
      <c r="F27" s="57"/>
      <c r="G27" s="57"/>
      <c r="H27" s="57"/>
      <c r="I27" s="57"/>
      <c r="J27" s="81"/>
      <c r="K27" s="36"/>
      <c r="L27" s="36"/>
      <c r="M27" s="36"/>
      <c r="N27" s="36"/>
      <c r="O27" s="36"/>
      <c r="P27" s="36"/>
      <c r="Q27" s="35"/>
    </row>
    <row r="28" spans="1:17" s="19" customFormat="1" ht="12.75" customHeight="1">
      <c r="A28" s="72">
        <v>3101000</v>
      </c>
      <c r="B28" s="128" t="s">
        <v>50</v>
      </c>
      <c r="C28" s="57">
        <v>754</v>
      </c>
      <c r="D28" s="57">
        <v>69</v>
      </c>
      <c r="E28" s="57">
        <v>15</v>
      </c>
      <c r="F28" s="57">
        <v>750</v>
      </c>
      <c r="G28" s="57">
        <v>131</v>
      </c>
      <c r="H28" s="57">
        <v>3</v>
      </c>
      <c r="I28" s="57">
        <v>14</v>
      </c>
      <c r="J28" s="81">
        <v>1780</v>
      </c>
      <c r="K28" s="36">
        <v>42.359550561797754</v>
      </c>
      <c r="L28" s="36">
        <v>3.8764044943820224</v>
      </c>
      <c r="M28" s="36">
        <v>0.84269662921348309</v>
      </c>
      <c r="N28" s="36">
        <v>42.134831460674157</v>
      </c>
      <c r="O28" s="36">
        <v>7.3595505617977528</v>
      </c>
      <c r="P28" s="36">
        <v>0.16853932584269662</v>
      </c>
      <c r="Q28" s="35">
        <v>0.78651685393258419</v>
      </c>
    </row>
    <row r="29" spans="1:17" s="19" customFormat="1" ht="12.75" customHeight="1">
      <c r="A29" s="72">
        <v>3102000</v>
      </c>
      <c r="B29" s="128" t="s">
        <v>67</v>
      </c>
      <c r="C29" s="57">
        <v>179</v>
      </c>
      <c r="D29" s="57">
        <v>26</v>
      </c>
      <c r="E29" s="57">
        <v>27</v>
      </c>
      <c r="F29" s="57">
        <v>138</v>
      </c>
      <c r="G29" s="57">
        <v>23</v>
      </c>
      <c r="H29" s="57">
        <v>3</v>
      </c>
      <c r="I29" s="57">
        <v>26</v>
      </c>
      <c r="J29" s="81">
        <v>451</v>
      </c>
      <c r="K29" s="36">
        <v>39.689578713968963</v>
      </c>
      <c r="L29" s="36">
        <v>5.7649667405764973</v>
      </c>
      <c r="M29" s="36">
        <v>5.9866962305986702</v>
      </c>
      <c r="N29" s="36">
        <v>30.59866962305987</v>
      </c>
      <c r="O29" s="36">
        <v>5.0997782705099777</v>
      </c>
      <c r="P29" s="36">
        <v>0.66518847006651893</v>
      </c>
      <c r="Q29" s="35">
        <v>5.7649667405764973</v>
      </c>
    </row>
    <row r="30" spans="1:17" s="19" customFormat="1" ht="12.75" customHeight="1">
      <c r="A30" s="72">
        <v>3103000</v>
      </c>
      <c r="B30" s="128" t="s">
        <v>68</v>
      </c>
      <c r="C30" s="57">
        <v>453</v>
      </c>
      <c r="D30" s="57">
        <v>30</v>
      </c>
      <c r="E30" s="57">
        <v>20</v>
      </c>
      <c r="F30" s="57">
        <v>417</v>
      </c>
      <c r="G30" s="57">
        <v>75</v>
      </c>
      <c r="H30" s="57">
        <v>0</v>
      </c>
      <c r="I30" s="57">
        <v>22</v>
      </c>
      <c r="J30" s="81">
        <v>1054</v>
      </c>
      <c r="K30" s="36">
        <v>42.979127134724855</v>
      </c>
      <c r="L30" s="36">
        <v>2.8462998102466792</v>
      </c>
      <c r="M30" s="36">
        <v>1.8975332068311195</v>
      </c>
      <c r="N30" s="36">
        <v>39.563567362428842</v>
      </c>
      <c r="O30" s="36">
        <v>7.1157495256166987</v>
      </c>
      <c r="P30" s="36">
        <v>0</v>
      </c>
      <c r="Q30" s="35">
        <v>2.0872865275142316</v>
      </c>
    </row>
    <row r="31" spans="1:17" s="19" customFormat="1" ht="12.75" customHeight="1">
      <c r="A31" s="72">
        <v>3151000</v>
      </c>
      <c r="B31" s="128" t="s">
        <v>69</v>
      </c>
      <c r="C31" s="57">
        <v>556</v>
      </c>
      <c r="D31" s="57">
        <v>50</v>
      </c>
      <c r="E31" s="57">
        <v>19</v>
      </c>
      <c r="F31" s="57">
        <v>237</v>
      </c>
      <c r="G31" s="57">
        <v>179</v>
      </c>
      <c r="H31" s="57">
        <v>27</v>
      </c>
      <c r="I31" s="57">
        <v>18</v>
      </c>
      <c r="J31" s="81">
        <v>1149</v>
      </c>
      <c r="K31" s="36">
        <v>48.389904264577893</v>
      </c>
      <c r="L31" s="36">
        <v>4.3516100957354222</v>
      </c>
      <c r="M31" s="36">
        <v>1.6536118363794603</v>
      </c>
      <c r="N31" s="36">
        <v>20.626631853785899</v>
      </c>
      <c r="O31" s="36">
        <v>15.57876414273281</v>
      </c>
      <c r="P31" s="36">
        <v>2.3498694516971277</v>
      </c>
      <c r="Q31" s="35">
        <v>1.5665796344647518</v>
      </c>
    </row>
    <row r="32" spans="1:17" s="19" customFormat="1" ht="12.75" customHeight="1">
      <c r="A32" s="72" t="s">
        <v>602</v>
      </c>
      <c r="B32" s="128"/>
      <c r="C32" s="57"/>
      <c r="D32" s="57"/>
      <c r="E32" s="57"/>
      <c r="F32" s="57"/>
      <c r="G32" s="57"/>
      <c r="H32" s="57"/>
      <c r="I32" s="57"/>
      <c r="J32" s="81"/>
      <c r="K32" s="36"/>
      <c r="L32" s="36"/>
      <c r="M32" s="36"/>
      <c r="N32" s="36"/>
      <c r="O32" s="36"/>
      <c r="P32" s="36"/>
      <c r="Q32" s="35"/>
    </row>
    <row r="33" spans="1:17" s="19" customFormat="1" ht="12.75" customHeight="1">
      <c r="A33" s="72">
        <v>3153000</v>
      </c>
      <c r="B33" s="128" t="s">
        <v>70</v>
      </c>
      <c r="C33" s="57">
        <v>386</v>
      </c>
      <c r="D33" s="57">
        <v>40</v>
      </c>
      <c r="E33" s="57">
        <v>59</v>
      </c>
      <c r="F33" s="57">
        <v>158</v>
      </c>
      <c r="G33" s="57">
        <v>69</v>
      </c>
      <c r="H33" s="57">
        <v>0</v>
      </c>
      <c r="I33" s="57">
        <v>0</v>
      </c>
      <c r="J33" s="81">
        <v>740</v>
      </c>
      <c r="K33" s="36">
        <v>52.162162162162168</v>
      </c>
      <c r="L33" s="36">
        <v>5.4054054054054053</v>
      </c>
      <c r="M33" s="36">
        <v>7.9729729729729737</v>
      </c>
      <c r="N33" s="36">
        <v>21.351351351351351</v>
      </c>
      <c r="O33" s="36">
        <v>9.3243243243243246</v>
      </c>
      <c r="P33" s="36">
        <v>0</v>
      </c>
      <c r="Q33" s="35">
        <v>0</v>
      </c>
    </row>
    <row r="34" spans="1:17" s="19" customFormat="1" ht="12.75" customHeight="1">
      <c r="A34" s="72">
        <v>3154000</v>
      </c>
      <c r="B34" s="128" t="s">
        <v>71</v>
      </c>
      <c r="C34" s="57">
        <v>323</v>
      </c>
      <c r="D34" s="57">
        <v>35</v>
      </c>
      <c r="E34" s="57">
        <v>45</v>
      </c>
      <c r="F34" s="57">
        <v>169</v>
      </c>
      <c r="G34" s="57">
        <v>14</v>
      </c>
      <c r="H34" s="57">
        <v>0</v>
      </c>
      <c r="I34" s="57">
        <v>0</v>
      </c>
      <c r="J34" s="81">
        <v>609</v>
      </c>
      <c r="K34" s="36">
        <v>53.037766830870275</v>
      </c>
      <c r="L34" s="36">
        <v>5.7471264367816088</v>
      </c>
      <c r="M34" s="36">
        <v>7.3891625615763541</v>
      </c>
      <c r="N34" s="36">
        <v>27.750410509031198</v>
      </c>
      <c r="O34" s="36">
        <v>2.2988505747126435</v>
      </c>
      <c r="P34" s="36">
        <v>0</v>
      </c>
      <c r="Q34" s="35">
        <v>0</v>
      </c>
    </row>
    <row r="35" spans="1:17" s="19" customFormat="1" ht="12.75" customHeight="1">
      <c r="A35" s="72">
        <v>3155000</v>
      </c>
      <c r="B35" s="128" t="s">
        <v>72</v>
      </c>
      <c r="C35" s="57">
        <v>241</v>
      </c>
      <c r="D35" s="57">
        <v>39</v>
      </c>
      <c r="E35" s="57">
        <v>48</v>
      </c>
      <c r="F35" s="57">
        <v>305</v>
      </c>
      <c r="G35" s="57">
        <v>41</v>
      </c>
      <c r="H35" s="57">
        <v>0</v>
      </c>
      <c r="I35" s="57">
        <v>12</v>
      </c>
      <c r="J35" s="81">
        <v>741</v>
      </c>
      <c r="K35" s="36">
        <v>32.523616734143047</v>
      </c>
      <c r="L35" s="36">
        <v>5.2631578947368416</v>
      </c>
      <c r="M35" s="36">
        <v>6.4777327935222671</v>
      </c>
      <c r="N35" s="36">
        <v>41.16059379217274</v>
      </c>
      <c r="O35" s="36">
        <v>5.5330634278002702</v>
      </c>
      <c r="P35" s="36">
        <v>0</v>
      </c>
      <c r="Q35" s="35">
        <v>1.6194331983805668</v>
      </c>
    </row>
    <row r="36" spans="1:17" s="19" customFormat="1" ht="12.75" customHeight="1">
      <c r="A36" s="72">
        <v>3157000</v>
      </c>
      <c r="B36" s="128" t="s">
        <v>73</v>
      </c>
      <c r="C36" s="57">
        <v>415</v>
      </c>
      <c r="D36" s="57">
        <v>20</v>
      </c>
      <c r="E36" s="57">
        <v>28</v>
      </c>
      <c r="F36" s="57">
        <v>345</v>
      </c>
      <c r="G36" s="57">
        <v>28</v>
      </c>
      <c r="H36" s="57">
        <v>0</v>
      </c>
      <c r="I36" s="57">
        <v>8</v>
      </c>
      <c r="J36" s="81">
        <v>911</v>
      </c>
      <c r="K36" s="36">
        <v>45.554335894621296</v>
      </c>
      <c r="L36" s="36">
        <v>2.1953896816684964</v>
      </c>
      <c r="M36" s="36">
        <v>3.0735455543358947</v>
      </c>
      <c r="N36" s="36">
        <v>37.870472008781562</v>
      </c>
      <c r="O36" s="36">
        <v>3.0735455543358947</v>
      </c>
      <c r="P36" s="36">
        <v>0</v>
      </c>
      <c r="Q36" s="35">
        <v>0.87815587266739847</v>
      </c>
    </row>
    <row r="37" spans="1:17" s="19" customFormat="1" ht="12.75" customHeight="1">
      <c r="A37" s="72">
        <v>3158000</v>
      </c>
      <c r="B37" s="128" t="s">
        <v>74</v>
      </c>
      <c r="C37" s="57">
        <v>341</v>
      </c>
      <c r="D37" s="57">
        <v>26</v>
      </c>
      <c r="E37" s="57">
        <v>32</v>
      </c>
      <c r="F37" s="57">
        <v>301</v>
      </c>
      <c r="G37" s="57">
        <v>45</v>
      </c>
      <c r="H37" s="57">
        <v>6</v>
      </c>
      <c r="I37" s="57">
        <v>17</v>
      </c>
      <c r="J37" s="81">
        <v>836</v>
      </c>
      <c r="K37" s="36">
        <v>40.789473684210527</v>
      </c>
      <c r="L37" s="36">
        <v>3.1100478468899522</v>
      </c>
      <c r="M37" s="36">
        <v>3.8277511961722488</v>
      </c>
      <c r="N37" s="36">
        <v>36.004784688995215</v>
      </c>
      <c r="O37" s="36">
        <v>5.3827751196172251</v>
      </c>
      <c r="P37" s="36">
        <v>0.71770334928229662</v>
      </c>
      <c r="Q37" s="35">
        <v>2.0334928229665072</v>
      </c>
    </row>
    <row r="38" spans="1:17" s="19" customFormat="1" ht="12.75" customHeight="1">
      <c r="A38" s="72" t="s">
        <v>602</v>
      </c>
      <c r="B38" s="128"/>
      <c r="C38" s="57"/>
      <c r="D38" s="57"/>
      <c r="E38" s="57"/>
      <c r="F38" s="57"/>
      <c r="G38" s="57"/>
      <c r="H38" s="57"/>
      <c r="I38" s="57"/>
      <c r="J38" s="81"/>
      <c r="K38" s="36"/>
      <c r="L38" s="36"/>
      <c r="M38" s="36"/>
      <c r="N38" s="36"/>
      <c r="O38" s="36"/>
      <c r="P38" s="36"/>
      <c r="Q38" s="35"/>
    </row>
    <row r="39" spans="1:17" s="4" customFormat="1" ht="12.75" customHeight="1">
      <c r="A39" s="317">
        <v>3159000</v>
      </c>
      <c r="B39" s="48" t="s">
        <v>675</v>
      </c>
      <c r="C39" s="133">
        <v>716</v>
      </c>
      <c r="D39" s="133">
        <v>76</v>
      </c>
      <c r="E39" s="133">
        <v>110</v>
      </c>
      <c r="F39" s="133">
        <v>1140</v>
      </c>
      <c r="G39" s="133">
        <v>159</v>
      </c>
      <c r="H39" s="133">
        <v>14</v>
      </c>
      <c r="I39" s="133">
        <v>29</v>
      </c>
      <c r="J39" s="134">
        <v>2381</v>
      </c>
      <c r="K39" s="140">
        <v>30.07139857202856</v>
      </c>
      <c r="L39" s="140">
        <v>3.1919361612767747</v>
      </c>
      <c r="M39" s="140">
        <v>4.619907601847963</v>
      </c>
      <c r="N39" s="140">
        <v>47.879042419151617</v>
      </c>
      <c r="O39" s="140">
        <v>6.6778664426711467</v>
      </c>
      <c r="P39" s="140">
        <v>0.58798824023519536</v>
      </c>
      <c r="Q39" s="141">
        <v>1.2179756404871904</v>
      </c>
    </row>
    <row r="40" spans="1:17" s="19" customFormat="1" ht="12.75" customHeight="1">
      <c r="A40" s="72">
        <v>3159000</v>
      </c>
      <c r="B40" s="128" t="s">
        <v>680</v>
      </c>
      <c r="C40" s="57">
        <v>461</v>
      </c>
      <c r="D40" s="57">
        <v>63</v>
      </c>
      <c r="E40" s="57">
        <v>102</v>
      </c>
      <c r="F40" s="57">
        <v>399</v>
      </c>
      <c r="G40" s="57">
        <v>118</v>
      </c>
      <c r="H40" s="57">
        <v>13</v>
      </c>
      <c r="I40" s="57">
        <v>3</v>
      </c>
      <c r="J40" s="81">
        <v>1201</v>
      </c>
      <c r="K40" s="36">
        <v>38.384679433805161</v>
      </c>
      <c r="L40" s="36">
        <v>5.2456286427976684</v>
      </c>
      <c r="M40" s="36">
        <v>8.4929225645295592</v>
      </c>
      <c r="N40" s="36">
        <v>33.22231473771857</v>
      </c>
      <c r="O40" s="36">
        <v>9.8251457119067442</v>
      </c>
      <c r="P40" s="36">
        <v>1.0824313072439633</v>
      </c>
      <c r="Q40" s="35">
        <v>0.24979184013322231</v>
      </c>
    </row>
    <row r="41" spans="1:17" s="19" customFormat="1" ht="12.75" customHeight="1">
      <c r="A41" s="72">
        <v>3159016</v>
      </c>
      <c r="B41" s="128" t="s">
        <v>681</v>
      </c>
      <c r="C41" s="57">
        <v>255</v>
      </c>
      <c r="D41" s="57">
        <v>13</v>
      </c>
      <c r="E41" s="57">
        <v>8</v>
      </c>
      <c r="F41" s="57">
        <v>741</v>
      </c>
      <c r="G41" s="57">
        <v>41</v>
      </c>
      <c r="H41" s="57">
        <v>1</v>
      </c>
      <c r="I41" s="57">
        <v>26</v>
      </c>
      <c r="J41" s="81">
        <v>1180</v>
      </c>
      <c r="K41" s="36">
        <v>21.610169491525422</v>
      </c>
      <c r="L41" s="36">
        <v>1.1016949152542372</v>
      </c>
      <c r="M41" s="36">
        <v>0.67796610169491522</v>
      </c>
      <c r="N41" s="36">
        <v>62.796610169491522</v>
      </c>
      <c r="O41" s="36">
        <v>3.4745762711864403</v>
      </c>
      <c r="P41" s="36">
        <v>8.4745762711864403E-2</v>
      </c>
      <c r="Q41" s="35">
        <v>2.2033898305084745</v>
      </c>
    </row>
    <row r="42" spans="1:17" s="19" customFormat="1" ht="12.75" customHeight="1">
      <c r="A42" s="628" t="s">
        <v>602</v>
      </c>
      <c r="B42" s="128"/>
      <c r="C42" s="57"/>
      <c r="D42" s="57"/>
      <c r="E42" s="57"/>
      <c r="F42" s="57"/>
      <c r="G42" s="57"/>
      <c r="H42" s="57"/>
      <c r="I42" s="57"/>
      <c r="J42" s="81"/>
      <c r="K42" s="36"/>
      <c r="L42" s="36"/>
      <c r="M42" s="36"/>
      <c r="N42" s="36"/>
      <c r="O42" s="36"/>
      <c r="P42" s="36"/>
      <c r="Q42" s="35"/>
    </row>
    <row r="43" spans="1:17" s="4" customFormat="1" ht="12.75" customHeight="1">
      <c r="A43" s="317">
        <v>3241000</v>
      </c>
      <c r="B43" s="48" t="s">
        <v>674</v>
      </c>
      <c r="C43" s="133">
        <v>3108</v>
      </c>
      <c r="D43" s="133">
        <v>150</v>
      </c>
      <c r="E43" s="133">
        <v>109</v>
      </c>
      <c r="F43" s="133">
        <v>3712</v>
      </c>
      <c r="G43" s="133">
        <v>455</v>
      </c>
      <c r="H43" s="133">
        <v>71</v>
      </c>
      <c r="I43" s="133">
        <v>553</v>
      </c>
      <c r="J43" s="134">
        <v>8555</v>
      </c>
      <c r="K43" s="140">
        <v>36.329631794272352</v>
      </c>
      <c r="L43" s="140">
        <v>1.7533606078316772</v>
      </c>
      <c r="M43" s="140">
        <v>1.2741087083576856</v>
      </c>
      <c r="N43" s="140">
        <v>43.389830508474574</v>
      </c>
      <c r="O43" s="140">
        <v>5.3185271770894209</v>
      </c>
      <c r="P43" s="140">
        <v>0.82992402104032725</v>
      </c>
      <c r="Q43" s="141">
        <v>6.4640561075394505</v>
      </c>
    </row>
    <row r="44" spans="1:17" s="19" customFormat="1" ht="12.75" customHeight="1">
      <c r="A44" s="72">
        <v>3241000</v>
      </c>
      <c r="B44" s="128" t="s">
        <v>682</v>
      </c>
      <c r="C44" s="57">
        <v>1231</v>
      </c>
      <c r="D44" s="57">
        <v>72</v>
      </c>
      <c r="E44" s="57">
        <v>58</v>
      </c>
      <c r="F44" s="57">
        <v>1170</v>
      </c>
      <c r="G44" s="57">
        <v>316</v>
      </c>
      <c r="H44" s="57">
        <v>67</v>
      </c>
      <c r="I44" s="57">
        <v>55</v>
      </c>
      <c r="J44" s="81">
        <v>3046</v>
      </c>
      <c r="K44" s="36">
        <v>40.413657255416943</v>
      </c>
      <c r="L44" s="36">
        <v>2.3637557452396587</v>
      </c>
      <c r="M44" s="36">
        <v>1.9041365725541697</v>
      </c>
      <c r="N44" s="36">
        <v>38.411030860144457</v>
      </c>
      <c r="O44" s="36">
        <v>10.374261326329613</v>
      </c>
      <c r="P44" s="36">
        <v>2.1996060407091269</v>
      </c>
      <c r="Q44" s="35">
        <v>1.8056467498358504</v>
      </c>
    </row>
    <row r="45" spans="1:17" s="19" customFormat="1" ht="12.75" customHeight="1">
      <c r="A45" s="72">
        <v>3241001</v>
      </c>
      <c r="B45" s="128" t="s">
        <v>683</v>
      </c>
      <c r="C45" s="57">
        <v>1347</v>
      </c>
      <c r="D45" s="57">
        <v>55</v>
      </c>
      <c r="E45" s="57">
        <v>29</v>
      </c>
      <c r="F45" s="57">
        <v>2126</v>
      </c>
      <c r="G45" s="57">
        <v>128</v>
      </c>
      <c r="H45" s="57">
        <v>2</v>
      </c>
      <c r="I45" s="57">
        <v>476</v>
      </c>
      <c r="J45" s="81">
        <v>4438</v>
      </c>
      <c r="K45" s="36">
        <v>30.351509689049124</v>
      </c>
      <c r="L45" s="36">
        <v>1.2392969806219019</v>
      </c>
      <c r="M45" s="36">
        <v>0.65344749887336639</v>
      </c>
      <c r="N45" s="36">
        <v>47.90446146913024</v>
      </c>
      <c r="O45" s="36">
        <v>2.8841820639927898</v>
      </c>
      <c r="P45" s="36">
        <v>4.506534474988734E-2</v>
      </c>
      <c r="Q45" s="35">
        <v>10.725552050473187</v>
      </c>
    </row>
    <row r="46" spans="1:17" s="19" customFormat="1" ht="12.75" customHeight="1">
      <c r="A46" s="72">
        <v>3241003</v>
      </c>
      <c r="B46" s="128" t="s">
        <v>665</v>
      </c>
      <c r="C46" s="57">
        <v>135</v>
      </c>
      <c r="D46" s="57">
        <v>6</v>
      </c>
      <c r="E46" s="57">
        <v>8</v>
      </c>
      <c r="F46" s="57">
        <v>57</v>
      </c>
      <c r="G46" s="57">
        <v>2</v>
      </c>
      <c r="H46" s="57">
        <v>0</v>
      </c>
      <c r="I46" s="57">
        <v>0</v>
      </c>
      <c r="J46" s="81">
        <v>220</v>
      </c>
      <c r="K46" s="36">
        <v>61.36363636363636</v>
      </c>
      <c r="L46" s="36">
        <v>2.7272727272727271</v>
      </c>
      <c r="M46" s="36">
        <v>3.6363636363636362</v>
      </c>
      <c r="N46" s="36">
        <v>25.909090909090907</v>
      </c>
      <c r="O46" s="36">
        <v>0.90909090909090906</v>
      </c>
      <c r="P46" s="36">
        <v>0</v>
      </c>
      <c r="Q46" s="35">
        <v>0</v>
      </c>
    </row>
    <row r="47" spans="1:17" s="19" customFormat="1" ht="12.75" customHeight="1">
      <c r="A47" s="72">
        <v>3241009</v>
      </c>
      <c r="B47" s="128" t="s">
        <v>684</v>
      </c>
      <c r="C47" s="57">
        <v>105</v>
      </c>
      <c r="D47" s="57">
        <v>9</v>
      </c>
      <c r="E47" s="57">
        <v>0</v>
      </c>
      <c r="F47" s="57">
        <v>27</v>
      </c>
      <c r="G47" s="57">
        <v>0</v>
      </c>
      <c r="H47" s="57">
        <v>2</v>
      </c>
      <c r="I47" s="57">
        <v>0</v>
      </c>
      <c r="J47" s="81">
        <v>154</v>
      </c>
      <c r="K47" s="36">
        <v>68.181818181818187</v>
      </c>
      <c r="L47" s="36">
        <v>5.8441558441558445</v>
      </c>
      <c r="M47" s="36">
        <v>0</v>
      </c>
      <c r="N47" s="36">
        <v>17.532467532467532</v>
      </c>
      <c r="O47" s="36">
        <v>0</v>
      </c>
      <c r="P47" s="36">
        <v>1.2987012987012987</v>
      </c>
      <c r="Q47" s="35">
        <v>0</v>
      </c>
    </row>
    <row r="48" spans="1:17" s="19" customFormat="1" ht="12.75" customHeight="1">
      <c r="A48" s="72">
        <v>3241010</v>
      </c>
      <c r="B48" s="128" t="s">
        <v>685</v>
      </c>
      <c r="C48" s="57">
        <v>120</v>
      </c>
      <c r="D48" s="57">
        <v>6</v>
      </c>
      <c r="E48" s="57">
        <v>6</v>
      </c>
      <c r="F48" s="57">
        <v>244</v>
      </c>
      <c r="G48" s="57">
        <v>3</v>
      </c>
      <c r="H48" s="57">
        <v>0</v>
      </c>
      <c r="I48" s="57">
        <v>22</v>
      </c>
      <c r="J48" s="81">
        <v>423</v>
      </c>
      <c r="K48" s="36">
        <v>28.368794326241137</v>
      </c>
      <c r="L48" s="36">
        <v>1.4184397163120568</v>
      </c>
      <c r="M48" s="36">
        <v>1.4184397163120568</v>
      </c>
      <c r="N48" s="36">
        <v>57.68321513002364</v>
      </c>
      <c r="O48" s="36">
        <v>0.70921985815602839</v>
      </c>
      <c r="P48" s="36">
        <v>0</v>
      </c>
      <c r="Q48" s="35">
        <v>5.2009456264775418</v>
      </c>
    </row>
    <row r="49" spans="1:17" s="19" customFormat="1" ht="12.75" customHeight="1">
      <c r="A49" s="72">
        <v>3241011</v>
      </c>
      <c r="B49" s="128" t="s">
        <v>686</v>
      </c>
      <c r="C49" s="57">
        <v>170</v>
      </c>
      <c r="D49" s="57">
        <v>2</v>
      </c>
      <c r="E49" s="57">
        <v>8</v>
      </c>
      <c r="F49" s="57">
        <v>88</v>
      </c>
      <c r="G49" s="57">
        <v>6</v>
      </c>
      <c r="H49" s="57">
        <v>0</v>
      </c>
      <c r="I49" s="57">
        <v>0</v>
      </c>
      <c r="J49" s="81">
        <v>274</v>
      </c>
      <c r="K49" s="36">
        <v>62.043795620437955</v>
      </c>
      <c r="L49" s="36">
        <v>0.72992700729927007</v>
      </c>
      <c r="M49" s="36">
        <v>2.9197080291970803</v>
      </c>
      <c r="N49" s="36">
        <v>32.116788321167881</v>
      </c>
      <c r="O49" s="36">
        <v>2.1897810218978102</v>
      </c>
      <c r="P49" s="36">
        <v>0</v>
      </c>
      <c r="Q49" s="35">
        <v>0</v>
      </c>
    </row>
    <row r="50" spans="1:17" s="19" customFormat="1" ht="12.75" customHeight="1">
      <c r="A50" s="72" t="s">
        <v>602</v>
      </c>
      <c r="B50" s="128"/>
      <c r="C50" s="57"/>
      <c r="D50" s="57"/>
      <c r="E50" s="57"/>
      <c r="F50" s="57"/>
      <c r="G50" s="57"/>
      <c r="H50" s="57"/>
      <c r="I50" s="57"/>
      <c r="J50" s="81"/>
      <c r="K50" s="36"/>
      <c r="L50" s="36"/>
      <c r="M50" s="36"/>
      <c r="N50" s="36"/>
      <c r="O50" s="36"/>
      <c r="P50" s="36"/>
      <c r="Q50" s="35"/>
    </row>
    <row r="51" spans="1:17" s="19" customFormat="1" ht="12.75" customHeight="1">
      <c r="A51" s="72">
        <v>3251000</v>
      </c>
      <c r="B51" s="128" t="s">
        <v>75</v>
      </c>
      <c r="C51" s="57">
        <v>436</v>
      </c>
      <c r="D51" s="57">
        <v>27</v>
      </c>
      <c r="E51" s="57">
        <v>7</v>
      </c>
      <c r="F51" s="57">
        <v>703</v>
      </c>
      <c r="G51" s="57">
        <v>105</v>
      </c>
      <c r="H51" s="57">
        <v>14</v>
      </c>
      <c r="I51" s="57">
        <v>17</v>
      </c>
      <c r="J51" s="81">
        <v>1333</v>
      </c>
      <c r="K51" s="36">
        <v>32.708177044261063</v>
      </c>
      <c r="L51" s="36">
        <v>2.0255063765941483</v>
      </c>
      <c r="M51" s="36">
        <v>0.5251312828207052</v>
      </c>
      <c r="N51" s="36">
        <v>52.738184546136537</v>
      </c>
      <c r="O51" s="36">
        <v>7.8769692423105777</v>
      </c>
      <c r="P51" s="36">
        <v>1.0502625656414104</v>
      </c>
      <c r="Q51" s="35">
        <v>1.2753188297074269</v>
      </c>
    </row>
    <row r="52" spans="1:17" s="19" customFormat="1" ht="12.75" customHeight="1">
      <c r="A52" s="72">
        <v>3252000</v>
      </c>
      <c r="B52" s="128" t="s">
        <v>76</v>
      </c>
      <c r="C52" s="57">
        <v>210</v>
      </c>
      <c r="D52" s="57">
        <v>14</v>
      </c>
      <c r="E52" s="57">
        <v>76</v>
      </c>
      <c r="F52" s="57">
        <v>344</v>
      </c>
      <c r="G52" s="57">
        <v>136</v>
      </c>
      <c r="H52" s="57">
        <v>6</v>
      </c>
      <c r="I52" s="57">
        <v>63</v>
      </c>
      <c r="J52" s="81">
        <v>894</v>
      </c>
      <c r="K52" s="36">
        <v>23.48993288590604</v>
      </c>
      <c r="L52" s="36">
        <v>1.5659955257270692</v>
      </c>
      <c r="M52" s="36">
        <v>8.5011185682326627</v>
      </c>
      <c r="N52" s="36">
        <v>38.478747203579417</v>
      </c>
      <c r="O52" s="36">
        <v>15.212527964205815</v>
      </c>
      <c r="P52" s="36">
        <v>0.67114093959731536</v>
      </c>
      <c r="Q52" s="35">
        <v>7.0469798657718119</v>
      </c>
    </row>
    <row r="53" spans="1:17" s="19" customFormat="1" ht="12.75" customHeight="1">
      <c r="A53" s="72">
        <v>3254000</v>
      </c>
      <c r="B53" s="128" t="s">
        <v>645</v>
      </c>
      <c r="C53" s="57">
        <v>657</v>
      </c>
      <c r="D53" s="57">
        <v>51</v>
      </c>
      <c r="E53" s="57">
        <v>43</v>
      </c>
      <c r="F53" s="57">
        <v>683</v>
      </c>
      <c r="G53" s="57">
        <v>118</v>
      </c>
      <c r="H53" s="57">
        <v>4</v>
      </c>
      <c r="I53" s="57">
        <v>19</v>
      </c>
      <c r="J53" s="81">
        <v>1614</v>
      </c>
      <c r="K53" s="36">
        <v>40.706319702602229</v>
      </c>
      <c r="L53" s="36">
        <v>3.1598513011152418</v>
      </c>
      <c r="M53" s="36">
        <v>2.6641883519206941</v>
      </c>
      <c r="N53" s="36">
        <v>42.317224287484514</v>
      </c>
      <c r="O53" s="36">
        <v>7.311028500619579</v>
      </c>
      <c r="P53" s="36">
        <v>0.24783147459727387</v>
      </c>
      <c r="Q53" s="35">
        <v>1.1771995043370509</v>
      </c>
    </row>
    <row r="54" spans="1:17" s="19" customFormat="1" ht="12.75" customHeight="1">
      <c r="A54" s="72">
        <v>3255000</v>
      </c>
      <c r="B54" s="128" t="s">
        <v>77</v>
      </c>
      <c r="C54" s="57">
        <v>116</v>
      </c>
      <c r="D54" s="57">
        <v>21</v>
      </c>
      <c r="E54" s="57">
        <v>7</v>
      </c>
      <c r="F54" s="57">
        <v>93</v>
      </c>
      <c r="G54" s="57">
        <v>55</v>
      </c>
      <c r="H54" s="57">
        <v>0</v>
      </c>
      <c r="I54" s="57">
        <v>10</v>
      </c>
      <c r="J54" s="81">
        <v>316</v>
      </c>
      <c r="K54" s="36">
        <v>36.708860759493675</v>
      </c>
      <c r="L54" s="36">
        <v>6.6455696202531653</v>
      </c>
      <c r="M54" s="36">
        <v>2.2151898734177218</v>
      </c>
      <c r="N54" s="36">
        <v>29.430379746835445</v>
      </c>
      <c r="O54" s="36">
        <v>17.405063291139243</v>
      </c>
      <c r="P54" s="36">
        <v>0</v>
      </c>
      <c r="Q54" s="35">
        <v>3.1645569620253164</v>
      </c>
    </row>
    <row r="55" spans="1:17" s="19" customFormat="1" ht="12.75" customHeight="1">
      <c r="A55" s="72">
        <v>3256000</v>
      </c>
      <c r="B55" s="128" t="s">
        <v>78</v>
      </c>
      <c r="C55" s="57">
        <v>230</v>
      </c>
      <c r="D55" s="57">
        <v>27</v>
      </c>
      <c r="E55" s="57">
        <v>22</v>
      </c>
      <c r="F55" s="57">
        <v>307</v>
      </c>
      <c r="G55" s="57">
        <v>46</v>
      </c>
      <c r="H55" s="57">
        <v>0</v>
      </c>
      <c r="I55" s="57">
        <v>0</v>
      </c>
      <c r="J55" s="81">
        <v>701</v>
      </c>
      <c r="K55" s="36">
        <v>32.810271041369475</v>
      </c>
      <c r="L55" s="36">
        <v>3.8516405135520686</v>
      </c>
      <c r="M55" s="36">
        <v>3.1383737517831669</v>
      </c>
      <c r="N55" s="36">
        <v>43.794579172610561</v>
      </c>
      <c r="O55" s="36">
        <v>6.5620542082738949</v>
      </c>
      <c r="P55" s="36">
        <v>0</v>
      </c>
      <c r="Q55" s="35">
        <v>0</v>
      </c>
    </row>
    <row r="56" spans="1:17" s="19" customFormat="1" ht="12.75" customHeight="1">
      <c r="A56" s="72">
        <v>3257000</v>
      </c>
      <c r="B56" s="128" t="s">
        <v>79</v>
      </c>
      <c r="C56" s="57">
        <v>361</v>
      </c>
      <c r="D56" s="57">
        <v>19</v>
      </c>
      <c r="E56" s="57">
        <v>29</v>
      </c>
      <c r="F56" s="57">
        <v>238</v>
      </c>
      <c r="G56" s="57">
        <v>43</v>
      </c>
      <c r="H56" s="57">
        <v>0</v>
      </c>
      <c r="I56" s="57">
        <v>23</v>
      </c>
      <c r="J56" s="81">
        <v>761</v>
      </c>
      <c r="K56" s="36">
        <v>47.437582128777926</v>
      </c>
      <c r="L56" s="36">
        <v>2.4967148488830486</v>
      </c>
      <c r="M56" s="36">
        <v>3.8107752956636007</v>
      </c>
      <c r="N56" s="36">
        <v>31.274638633377137</v>
      </c>
      <c r="O56" s="36">
        <v>5.6504599211563731</v>
      </c>
      <c r="P56" s="36">
        <v>0</v>
      </c>
      <c r="Q56" s="35">
        <v>3.0223390275952693</v>
      </c>
    </row>
    <row r="57" spans="1:17" s="19" customFormat="1" ht="12.75" customHeight="1">
      <c r="A57" s="72" t="s">
        <v>602</v>
      </c>
      <c r="B57" s="128"/>
      <c r="C57" s="57"/>
      <c r="D57" s="57"/>
      <c r="E57" s="57"/>
      <c r="F57" s="57"/>
      <c r="G57" s="57"/>
      <c r="H57" s="57"/>
      <c r="I57" s="57"/>
      <c r="J57" s="81"/>
      <c r="K57" s="36"/>
      <c r="L57" s="36"/>
      <c r="M57" s="36"/>
      <c r="N57" s="36"/>
      <c r="O57" s="36"/>
      <c r="P57" s="36"/>
      <c r="Q57" s="35"/>
    </row>
    <row r="58" spans="1:17" s="4" customFormat="1" ht="12.75" customHeight="1">
      <c r="A58" s="317">
        <v>3351000</v>
      </c>
      <c r="B58" s="48" t="s">
        <v>673</v>
      </c>
      <c r="C58" s="133">
        <v>337</v>
      </c>
      <c r="D58" s="133">
        <v>30</v>
      </c>
      <c r="E58" s="133">
        <v>15</v>
      </c>
      <c r="F58" s="133">
        <v>620</v>
      </c>
      <c r="G58" s="133">
        <v>28</v>
      </c>
      <c r="H58" s="133">
        <v>1</v>
      </c>
      <c r="I58" s="133">
        <v>3</v>
      </c>
      <c r="J58" s="134">
        <v>1072</v>
      </c>
      <c r="K58" s="140">
        <v>31.436567164179106</v>
      </c>
      <c r="L58" s="140">
        <v>2.7985074626865671</v>
      </c>
      <c r="M58" s="140">
        <v>1.3992537313432836</v>
      </c>
      <c r="N58" s="140">
        <v>57.835820895522389</v>
      </c>
      <c r="O58" s="140">
        <v>2.6119402985074629</v>
      </c>
      <c r="P58" s="140">
        <v>9.3283582089552244E-2</v>
      </c>
      <c r="Q58" s="141">
        <v>0.27985074626865675</v>
      </c>
    </row>
    <row r="59" spans="1:17" s="19" customFormat="1" ht="12.75" customHeight="1">
      <c r="A59" s="72">
        <v>3351000</v>
      </c>
      <c r="B59" s="128" t="s">
        <v>687</v>
      </c>
      <c r="C59" s="57">
        <v>240</v>
      </c>
      <c r="D59" s="57">
        <v>22</v>
      </c>
      <c r="E59" s="57">
        <v>9</v>
      </c>
      <c r="F59" s="57">
        <v>399</v>
      </c>
      <c r="G59" s="57">
        <v>16</v>
      </c>
      <c r="H59" s="57">
        <v>1</v>
      </c>
      <c r="I59" s="57">
        <v>1</v>
      </c>
      <c r="J59" s="81">
        <v>701</v>
      </c>
      <c r="K59" s="36">
        <v>34.236804564907274</v>
      </c>
      <c r="L59" s="36">
        <v>3.1383737517831669</v>
      </c>
      <c r="M59" s="36">
        <v>1.2838801711840229</v>
      </c>
      <c r="N59" s="36">
        <v>56.918687589158345</v>
      </c>
      <c r="O59" s="36">
        <v>2.2824536376604851</v>
      </c>
      <c r="P59" s="36">
        <v>0.14265335235378032</v>
      </c>
      <c r="Q59" s="35">
        <v>0.14265335235378032</v>
      </c>
    </row>
    <row r="60" spans="1:17" s="19" customFormat="1" ht="12.75" customHeight="1">
      <c r="A60" s="72">
        <v>3351006</v>
      </c>
      <c r="B60" s="128" t="s">
        <v>688</v>
      </c>
      <c r="C60" s="57">
        <v>97</v>
      </c>
      <c r="D60" s="57">
        <v>8</v>
      </c>
      <c r="E60" s="57">
        <v>6</v>
      </c>
      <c r="F60" s="57">
        <v>221</v>
      </c>
      <c r="G60" s="57">
        <v>12</v>
      </c>
      <c r="H60" s="57">
        <v>0</v>
      </c>
      <c r="I60" s="57">
        <v>2</v>
      </c>
      <c r="J60" s="81">
        <v>371</v>
      </c>
      <c r="K60" s="36">
        <v>26.145552560646898</v>
      </c>
      <c r="L60" s="36">
        <v>2.1563342318059298</v>
      </c>
      <c r="M60" s="36">
        <v>1.6172506738544472</v>
      </c>
      <c r="N60" s="36">
        <v>59.56873315363881</v>
      </c>
      <c r="O60" s="36">
        <v>3.2345013477088944</v>
      </c>
      <c r="P60" s="36">
        <v>0</v>
      </c>
      <c r="Q60" s="35">
        <v>0.53908355795148244</v>
      </c>
    </row>
    <row r="61" spans="1:17" s="19" customFormat="1" ht="12.75" customHeight="1">
      <c r="A61" s="72" t="s">
        <v>602</v>
      </c>
      <c r="B61" s="128"/>
      <c r="C61" s="57"/>
      <c r="D61" s="57"/>
      <c r="E61" s="57"/>
      <c r="F61" s="57"/>
      <c r="G61" s="57"/>
      <c r="H61" s="57"/>
      <c r="I61" s="57"/>
      <c r="J61" s="81"/>
      <c r="K61" s="36"/>
      <c r="L61" s="36"/>
      <c r="M61" s="36"/>
      <c r="N61" s="36"/>
      <c r="O61" s="36"/>
      <c r="P61" s="36"/>
      <c r="Q61" s="35"/>
    </row>
    <row r="62" spans="1:17" s="19" customFormat="1" ht="12.75" customHeight="1">
      <c r="A62" s="72">
        <v>3352000</v>
      </c>
      <c r="B62" s="128" t="s">
        <v>80</v>
      </c>
      <c r="C62" s="57">
        <v>446</v>
      </c>
      <c r="D62" s="57">
        <v>42</v>
      </c>
      <c r="E62" s="57">
        <v>65</v>
      </c>
      <c r="F62" s="57">
        <v>275</v>
      </c>
      <c r="G62" s="57">
        <v>46</v>
      </c>
      <c r="H62" s="57">
        <v>1</v>
      </c>
      <c r="I62" s="57">
        <v>62</v>
      </c>
      <c r="J62" s="81">
        <v>1231</v>
      </c>
      <c r="K62" s="36">
        <v>36.230706742485779</v>
      </c>
      <c r="L62" s="36">
        <v>3.4118602761982126</v>
      </c>
      <c r="M62" s="36">
        <v>5.2802599512591382</v>
      </c>
      <c r="N62" s="36">
        <v>22.339561332250202</v>
      </c>
      <c r="O62" s="36">
        <v>3.7367993501218519</v>
      </c>
      <c r="P62" s="36">
        <v>8.1234768480909825E-2</v>
      </c>
      <c r="Q62" s="35">
        <v>5.0365556458164091</v>
      </c>
    </row>
    <row r="63" spans="1:17" s="19" customFormat="1" ht="12.75" customHeight="1">
      <c r="A63" s="72">
        <v>3353000</v>
      </c>
      <c r="B63" s="128" t="s">
        <v>81</v>
      </c>
      <c r="C63" s="57">
        <v>668</v>
      </c>
      <c r="D63" s="57">
        <v>53</v>
      </c>
      <c r="E63" s="57">
        <v>26</v>
      </c>
      <c r="F63" s="57">
        <v>871</v>
      </c>
      <c r="G63" s="57">
        <v>122</v>
      </c>
      <c r="H63" s="57">
        <v>1</v>
      </c>
      <c r="I63" s="57">
        <v>0</v>
      </c>
      <c r="J63" s="81">
        <v>1810</v>
      </c>
      <c r="K63" s="36">
        <v>36.906077348066297</v>
      </c>
      <c r="L63" s="36">
        <v>2.9281767955801103</v>
      </c>
      <c r="M63" s="36">
        <v>1.4364640883977899</v>
      </c>
      <c r="N63" s="36">
        <v>48.121546961325961</v>
      </c>
      <c r="O63" s="36">
        <v>6.7403314917127073</v>
      </c>
      <c r="P63" s="36">
        <v>5.5248618784530384E-2</v>
      </c>
      <c r="Q63" s="35">
        <v>0</v>
      </c>
    </row>
    <row r="64" spans="1:17" s="19" customFormat="1" ht="12.75" customHeight="1">
      <c r="A64" s="72">
        <v>3354000</v>
      </c>
      <c r="B64" s="128" t="s">
        <v>82</v>
      </c>
      <c r="C64" s="57">
        <v>12</v>
      </c>
      <c r="D64" s="57">
        <v>3</v>
      </c>
      <c r="E64" s="57">
        <v>11</v>
      </c>
      <c r="F64" s="57">
        <v>163</v>
      </c>
      <c r="G64" s="57">
        <v>35</v>
      </c>
      <c r="H64" s="57">
        <v>1</v>
      </c>
      <c r="I64" s="57">
        <v>3</v>
      </c>
      <c r="J64" s="81">
        <v>250</v>
      </c>
      <c r="K64" s="36">
        <v>4.8000000000000007</v>
      </c>
      <c r="L64" s="36">
        <v>1.2000000000000002</v>
      </c>
      <c r="M64" s="36">
        <v>4.4000000000000004</v>
      </c>
      <c r="N64" s="36">
        <v>65.2</v>
      </c>
      <c r="O64" s="36">
        <v>14</v>
      </c>
      <c r="P64" s="36">
        <v>0.4</v>
      </c>
      <c r="Q64" s="35">
        <v>1.2000000000000002</v>
      </c>
    </row>
    <row r="65" spans="1:17" s="19" customFormat="1" ht="12.75" customHeight="1">
      <c r="A65" s="72" t="s">
        <v>602</v>
      </c>
      <c r="B65" s="128"/>
      <c r="C65" s="57"/>
      <c r="D65" s="57"/>
      <c r="E65" s="57"/>
      <c r="F65" s="57"/>
      <c r="G65" s="57"/>
      <c r="H65" s="57"/>
      <c r="I65" s="57"/>
      <c r="J65" s="81"/>
      <c r="K65" s="36"/>
      <c r="L65" s="36"/>
      <c r="M65" s="36"/>
      <c r="N65" s="36"/>
      <c r="O65" s="36"/>
      <c r="P65" s="36"/>
      <c r="Q65" s="35"/>
    </row>
    <row r="66" spans="1:17" s="4" customFormat="1" ht="12.75" customHeight="1">
      <c r="A66" s="317">
        <v>3355000</v>
      </c>
      <c r="B66" s="48" t="s">
        <v>672</v>
      </c>
      <c r="C66" s="133">
        <v>341</v>
      </c>
      <c r="D66" s="133">
        <v>50</v>
      </c>
      <c r="E66" s="133">
        <v>18</v>
      </c>
      <c r="F66" s="133">
        <v>499</v>
      </c>
      <c r="G66" s="133">
        <v>87</v>
      </c>
      <c r="H66" s="133">
        <v>3</v>
      </c>
      <c r="I66" s="133">
        <v>57</v>
      </c>
      <c r="J66" s="134">
        <v>1127</v>
      </c>
      <c r="K66" s="140">
        <v>30.257320319432122</v>
      </c>
      <c r="L66" s="140">
        <v>4.4365572315882877</v>
      </c>
      <c r="M66" s="140">
        <v>1.5971606033717836</v>
      </c>
      <c r="N66" s="140">
        <v>44.276841171251107</v>
      </c>
      <c r="O66" s="140">
        <v>7.7196095829636198</v>
      </c>
      <c r="P66" s="140">
        <v>0.26619343389529726</v>
      </c>
      <c r="Q66" s="141">
        <v>5.0576752440106478</v>
      </c>
    </row>
    <row r="67" spans="1:17" s="19" customFormat="1" ht="12.75" customHeight="1">
      <c r="A67" s="72">
        <v>3355000</v>
      </c>
      <c r="B67" s="128" t="s">
        <v>689</v>
      </c>
      <c r="C67" s="57">
        <v>224</v>
      </c>
      <c r="D67" s="57">
        <v>41</v>
      </c>
      <c r="E67" s="57">
        <v>9</v>
      </c>
      <c r="F67" s="57">
        <v>183</v>
      </c>
      <c r="G67" s="57">
        <v>31</v>
      </c>
      <c r="H67" s="57">
        <v>0</v>
      </c>
      <c r="I67" s="57">
        <v>52</v>
      </c>
      <c r="J67" s="81">
        <v>569</v>
      </c>
      <c r="K67" s="36">
        <v>39.367311072056239</v>
      </c>
      <c r="L67" s="36">
        <v>7.2056239015817223</v>
      </c>
      <c r="M67" s="36">
        <v>1.5817223198594026</v>
      </c>
      <c r="N67" s="36">
        <v>32.161687170474515</v>
      </c>
      <c r="O67" s="36">
        <v>5.4481546572934976</v>
      </c>
      <c r="P67" s="36">
        <v>0</v>
      </c>
      <c r="Q67" s="35">
        <v>9.1388400702987695</v>
      </c>
    </row>
    <row r="68" spans="1:17" s="19" customFormat="1" ht="12.75" customHeight="1">
      <c r="A68" s="72">
        <v>3355022</v>
      </c>
      <c r="B68" s="128" t="s">
        <v>690</v>
      </c>
      <c r="C68" s="57">
        <v>117</v>
      </c>
      <c r="D68" s="57">
        <v>9</v>
      </c>
      <c r="E68" s="57">
        <v>9</v>
      </c>
      <c r="F68" s="57">
        <v>316</v>
      </c>
      <c r="G68" s="57">
        <v>56</v>
      </c>
      <c r="H68" s="57">
        <v>3</v>
      </c>
      <c r="I68" s="57">
        <v>5</v>
      </c>
      <c r="J68" s="81">
        <v>558</v>
      </c>
      <c r="K68" s="36">
        <v>20.967741935483872</v>
      </c>
      <c r="L68" s="36">
        <v>1.6129032258064515</v>
      </c>
      <c r="M68" s="36">
        <v>1.6129032258064515</v>
      </c>
      <c r="N68" s="36">
        <v>56.630824372759854</v>
      </c>
      <c r="O68" s="36">
        <v>10.035842293906811</v>
      </c>
      <c r="P68" s="36">
        <v>0.5376344086021505</v>
      </c>
      <c r="Q68" s="35">
        <v>0.89605734767025091</v>
      </c>
    </row>
    <row r="69" spans="1:17" s="19" customFormat="1" ht="12.75" customHeight="1">
      <c r="A69" s="72" t="s">
        <v>602</v>
      </c>
      <c r="B69" s="128"/>
      <c r="C69" s="57"/>
      <c r="D69" s="57"/>
      <c r="E69" s="57"/>
      <c r="F69" s="57"/>
      <c r="G69" s="57"/>
      <c r="H69" s="57"/>
      <c r="I69" s="57"/>
      <c r="J69" s="81"/>
      <c r="K69" s="36"/>
      <c r="L69" s="36"/>
      <c r="M69" s="36"/>
      <c r="N69" s="36"/>
      <c r="O69" s="36"/>
      <c r="P69" s="36"/>
      <c r="Q69" s="35"/>
    </row>
    <row r="70" spans="1:17" s="19" customFormat="1" ht="12.75" customHeight="1">
      <c r="A70" s="72">
        <v>3356000</v>
      </c>
      <c r="B70" s="128" t="s">
        <v>83</v>
      </c>
      <c r="C70" s="57">
        <v>313</v>
      </c>
      <c r="D70" s="57">
        <v>17</v>
      </c>
      <c r="E70" s="57">
        <v>11</v>
      </c>
      <c r="F70" s="57">
        <v>289</v>
      </c>
      <c r="G70" s="57">
        <v>59</v>
      </c>
      <c r="H70" s="57">
        <v>1</v>
      </c>
      <c r="I70" s="57">
        <v>13</v>
      </c>
      <c r="J70" s="81">
        <v>757</v>
      </c>
      <c r="K70" s="36">
        <v>41.347424042272131</v>
      </c>
      <c r="L70" s="36">
        <v>2.2457067371202117</v>
      </c>
      <c r="M70" s="36">
        <v>1.4531043593130781</v>
      </c>
      <c r="N70" s="36">
        <v>38.177014531043596</v>
      </c>
      <c r="O70" s="36">
        <v>7.7939233817701457</v>
      </c>
      <c r="P70" s="36">
        <v>0.13210039630118892</v>
      </c>
      <c r="Q70" s="35">
        <v>1.7173051519154559</v>
      </c>
    </row>
    <row r="71" spans="1:17" s="19" customFormat="1" ht="12.75" customHeight="1">
      <c r="A71" s="72">
        <v>3357000</v>
      </c>
      <c r="B71" s="128" t="s">
        <v>84</v>
      </c>
      <c r="C71" s="57">
        <v>159</v>
      </c>
      <c r="D71" s="57">
        <v>26</v>
      </c>
      <c r="E71" s="57">
        <v>19</v>
      </c>
      <c r="F71" s="57">
        <v>570</v>
      </c>
      <c r="G71" s="57">
        <v>66</v>
      </c>
      <c r="H71" s="57">
        <v>0</v>
      </c>
      <c r="I71" s="57">
        <v>19</v>
      </c>
      <c r="J71" s="81">
        <v>901</v>
      </c>
      <c r="K71" s="36">
        <v>17.647058823529413</v>
      </c>
      <c r="L71" s="36">
        <v>2.8856825749167592</v>
      </c>
      <c r="M71" s="36">
        <v>2.1087680355160932</v>
      </c>
      <c r="N71" s="36">
        <v>63.263041065482803</v>
      </c>
      <c r="O71" s="36">
        <v>7.3251942286348504</v>
      </c>
      <c r="P71" s="36">
        <v>0</v>
      </c>
      <c r="Q71" s="35">
        <v>2.1087680355160932</v>
      </c>
    </row>
    <row r="72" spans="1:17" s="19" customFormat="1" ht="12.75" customHeight="1">
      <c r="A72" s="72">
        <v>3358000</v>
      </c>
      <c r="B72" s="128" t="s">
        <v>33</v>
      </c>
      <c r="C72" s="57">
        <v>291</v>
      </c>
      <c r="D72" s="57">
        <v>39</v>
      </c>
      <c r="E72" s="57">
        <v>31</v>
      </c>
      <c r="F72" s="57">
        <v>300</v>
      </c>
      <c r="G72" s="57">
        <v>79</v>
      </c>
      <c r="H72" s="57">
        <v>8</v>
      </c>
      <c r="I72" s="57">
        <v>16</v>
      </c>
      <c r="J72" s="81">
        <v>812</v>
      </c>
      <c r="K72" s="36">
        <v>35.837438423645324</v>
      </c>
      <c r="L72" s="36">
        <v>4.8029556650246308</v>
      </c>
      <c r="M72" s="36">
        <v>3.8177339901477834</v>
      </c>
      <c r="N72" s="36">
        <v>36.945812807881772</v>
      </c>
      <c r="O72" s="36">
        <v>9.7290640394088665</v>
      </c>
      <c r="P72" s="36">
        <v>0.98522167487684731</v>
      </c>
      <c r="Q72" s="35">
        <v>1.9704433497536946</v>
      </c>
    </row>
    <row r="73" spans="1:17" s="19" customFormat="1" ht="12.75" customHeight="1">
      <c r="A73" s="72" t="s">
        <v>602</v>
      </c>
      <c r="B73" s="128"/>
      <c r="C73" s="57"/>
      <c r="D73" s="57"/>
      <c r="E73" s="57"/>
      <c r="F73" s="57"/>
      <c r="G73" s="57"/>
      <c r="H73" s="57"/>
      <c r="I73" s="57"/>
      <c r="J73" s="81"/>
      <c r="K73" s="36"/>
      <c r="L73" s="36"/>
      <c r="M73" s="36"/>
      <c r="N73" s="36"/>
      <c r="O73" s="36"/>
      <c r="P73" s="36"/>
      <c r="Q73" s="35"/>
    </row>
    <row r="74" spans="1:17" s="4" customFormat="1" ht="12.75" customHeight="1">
      <c r="A74" s="317">
        <v>3359000</v>
      </c>
      <c r="B74" s="48" t="s">
        <v>671</v>
      </c>
      <c r="C74" s="133">
        <v>320</v>
      </c>
      <c r="D74" s="133">
        <v>40</v>
      </c>
      <c r="E74" s="133">
        <v>56</v>
      </c>
      <c r="F74" s="133">
        <v>654</v>
      </c>
      <c r="G74" s="133">
        <v>97</v>
      </c>
      <c r="H74" s="133">
        <v>17</v>
      </c>
      <c r="I74" s="133">
        <v>5</v>
      </c>
      <c r="J74" s="134">
        <v>1219</v>
      </c>
      <c r="K74" s="140">
        <v>26.251025430680887</v>
      </c>
      <c r="L74" s="140">
        <v>3.2813781788351108</v>
      </c>
      <c r="M74" s="140">
        <v>4.5939294503691555</v>
      </c>
      <c r="N74" s="140">
        <v>53.650533223954064</v>
      </c>
      <c r="O74" s="140">
        <v>7.9573420836751438</v>
      </c>
      <c r="P74" s="140">
        <v>1.3945857260049221</v>
      </c>
      <c r="Q74" s="141">
        <v>0.41017227235438886</v>
      </c>
    </row>
    <row r="75" spans="1:17" s="19" customFormat="1" ht="12.75" customHeight="1">
      <c r="A75" s="72">
        <v>3359000</v>
      </c>
      <c r="B75" s="128" t="s">
        <v>691</v>
      </c>
      <c r="C75" s="57">
        <v>262</v>
      </c>
      <c r="D75" s="57">
        <v>36</v>
      </c>
      <c r="E75" s="57">
        <v>52</v>
      </c>
      <c r="F75" s="57">
        <v>580</v>
      </c>
      <c r="G75" s="57">
        <v>85</v>
      </c>
      <c r="H75" s="57">
        <v>17</v>
      </c>
      <c r="I75" s="57">
        <v>5</v>
      </c>
      <c r="J75" s="81">
        <v>1051</v>
      </c>
      <c r="K75" s="36">
        <v>24.928639391056137</v>
      </c>
      <c r="L75" s="36">
        <v>3.425309229305423</v>
      </c>
      <c r="M75" s="36">
        <v>4.9476688867745002</v>
      </c>
      <c r="N75" s="36">
        <v>55.185537583254039</v>
      </c>
      <c r="O75" s="36">
        <v>8.0875356803044713</v>
      </c>
      <c r="P75" s="36">
        <v>1.6175071360608944</v>
      </c>
      <c r="Q75" s="35">
        <v>0.47573739295908657</v>
      </c>
    </row>
    <row r="76" spans="1:17" s="19" customFormat="1" ht="12.75" customHeight="1">
      <c r="A76" s="72">
        <v>3359010</v>
      </c>
      <c r="B76" s="128" t="s">
        <v>692</v>
      </c>
      <c r="C76" s="57">
        <v>58</v>
      </c>
      <c r="D76" s="57">
        <v>4</v>
      </c>
      <c r="E76" s="57">
        <v>4</v>
      </c>
      <c r="F76" s="57">
        <v>74</v>
      </c>
      <c r="G76" s="57">
        <v>12</v>
      </c>
      <c r="H76" s="57">
        <v>0</v>
      </c>
      <c r="I76" s="57">
        <v>0</v>
      </c>
      <c r="J76" s="81">
        <v>168</v>
      </c>
      <c r="K76" s="36">
        <v>34.523809523809526</v>
      </c>
      <c r="L76" s="36">
        <v>2.3809523809523809</v>
      </c>
      <c r="M76" s="36">
        <v>2.3809523809523809</v>
      </c>
      <c r="N76" s="36">
        <v>44.047619047619044</v>
      </c>
      <c r="O76" s="36">
        <v>7.1428571428571423</v>
      </c>
      <c r="P76" s="36">
        <v>0</v>
      </c>
      <c r="Q76" s="35">
        <v>0</v>
      </c>
    </row>
    <row r="77" spans="1:17" s="19" customFormat="1" ht="12.75" customHeight="1">
      <c r="A77" s="72" t="s">
        <v>602</v>
      </c>
      <c r="B77" s="128"/>
      <c r="C77" s="57"/>
      <c r="D77" s="57"/>
      <c r="E77" s="57"/>
      <c r="F77" s="57"/>
      <c r="G77" s="57"/>
      <c r="H77" s="57"/>
      <c r="I77" s="57"/>
      <c r="J77" s="81"/>
      <c r="K77" s="36"/>
      <c r="L77" s="36"/>
      <c r="M77" s="36"/>
      <c r="N77" s="36"/>
      <c r="O77" s="36"/>
      <c r="P77" s="36"/>
      <c r="Q77" s="35"/>
    </row>
    <row r="78" spans="1:17" s="19" customFormat="1" ht="12.75" customHeight="1">
      <c r="A78" s="72">
        <v>3360000</v>
      </c>
      <c r="B78" s="128" t="s">
        <v>85</v>
      </c>
      <c r="C78" s="57">
        <v>110</v>
      </c>
      <c r="D78" s="57">
        <v>23</v>
      </c>
      <c r="E78" s="57">
        <v>8</v>
      </c>
      <c r="F78" s="57">
        <v>229</v>
      </c>
      <c r="G78" s="57">
        <v>67</v>
      </c>
      <c r="H78" s="57">
        <v>3</v>
      </c>
      <c r="I78" s="57">
        <v>0</v>
      </c>
      <c r="J78" s="81">
        <v>483</v>
      </c>
      <c r="K78" s="36">
        <v>22.77432712215321</v>
      </c>
      <c r="L78" s="36">
        <v>4.7619047619047619</v>
      </c>
      <c r="M78" s="36">
        <v>1.6563146997929608</v>
      </c>
      <c r="N78" s="36">
        <v>47.412008281573499</v>
      </c>
      <c r="O78" s="36">
        <v>13.871635610766047</v>
      </c>
      <c r="P78" s="36">
        <v>0.62111801242236031</v>
      </c>
      <c r="Q78" s="35">
        <v>0</v>
      </c>
    </row>
    <row r="79" spans="1:17" s="19" customFormat="1" ht="12.75" customHeight="1">
      <c r="A79" s="72">
        <v>3361000</v>
      </c>
      <c r="B79" s="128" t="s">
        <v>86</v>
      </c>
      <c r="C79" s="57">
        <v>127</v>
      </c>
      <c r="D79" s="57">
        <v>26</v>
      </c>
      <c r="E79" s="57">
        <v>28</v>
      </c>
      <c r="F79" s="57">
        <v>631</v>
      </c>
      <c r="G79" s="57">
        <v>87</v>
      </c>
      <c r="H79" s="57">
        <v>21</v>
      </c>
      <c r="I79" s="57">
        <v>1</v>
      </c>
      <c r="J79" s="81">
        <v>972</v>
      </c>
      <c r="K79" s="36">
        <v>13.065843621399177</v>
      </c>
      <c r="L79" s="36">
        <v>2.6748971193415638</v>
      </c>
      <c r="M79" s="36">
        <v>2.880658436213992</v>
      </c>
      <c r="N79" s="36">
        <v>64.91769547325103</v>
      </c>
      <c r="O79" s="36">
        <v>8.9506172839506171</v>
      </c>
      <c r="P79" s="36">
        <v>2.1604938271604941</v>
      </c>
      <c r="Q79" s="35">
        <v>0.102880658436214</v>
      </c>
    </row>
    <row r="80" spans="1:17" s="19" customFormat="1" ht="12.75" customHeight="1">
      <c r="A80" s="72">
        <v>3401000</v>
      </c>
      <c r="B80" s="128" t="s">
        <v>87</v>
      </c>
      <c r="C80" s="57">
        <v>0</v>
      </c>
      <c r="D80" s="57">
        <v>6</v>
      </c>
      <c r="E80" s="57">
        <v>4</v>
      </c>
      <c r="F80" s="57">
        <v>245</v>
      </c>
      <c r="G80" s="57">
        <v>3</v>
      </c>
      <c r="H80" s="57">
        <v>0</v>
      </c>
      <c r="I80" s="57">
        <v>0</v>
      </c>
      <c r="J80" s="81">
        <v>277</v>
      </c>
      <c r="K80" s="36">
        <v>0</v>
      </c>
      <c r="L80" s="36">
        <v>2.1660649819494586</v>
      </c>
      <c r="M80" s="36">
        <v>1.4440433212996391</v>
      </c>
      <c r="N80" s="36">
        <v>88.447653429602894</v>
      </c>
      <c r="O80" s="36">
        <v>1.0830324909747293</v>
      </c>
      <c r="P80" s="36">
        <v>0</v>
      </c>
      <c r="Q80" s="35">
        <v>0</v>
      </c>
    </row>
    <row r="81" spans="1:17" s="19" customFormat="1" ht="12.75" customHeight="1">
      <c r="A81" s="72">
        <v>3402000</v>
      </c>
      <c r="B81" s="128" t="s">
        <v>88</v>
      </c>
      <c r="C81" s="57">
        <v>52</v>
      </c>
      <c r="D81" s="57">
        <v>6</v>
      </c>
      <c r="E81" s="57">
        <v>6</v>
      </c>
      <c r="F81" s="57">
        <v>169</v>
      </c>
      <c r="G81" s="57">
        <v>16</v>
      </c>
      <c r="H81" s="57">
        <v>0</v>
      </c>
      <c r="I81" s="57">
        <v>12</v>
      </c>
      <c r="J81" s="81">
        <v>317</v>
      </c>
      <c r="K81" s="36">
        <v>16.403785488958988</v>
      </c>
      <c r="L81" s="36">
        <v>1.8927444794952679</v>
      </c>
      <c r="M81" s="36">
        <v>1.8927444794952679</v>
      </c>
      <c r="N81" s="36">
        <v>53.312302839116718</v>
      </c>
      <c r="O81" s="36">
        <v>5.0473186119873814</v>
      </c>
      <c r="P81" s="36">
        <v>0</v>
      </c>
      <c r="Q81" s="35">
        <v>3.7854889589905358</v>
      </c>
    </row>
    <row r="82" spans="1:17" s="19" customFormat="1" ht="12.75" customHeight="1">
      <c r="A82" s="72">
        <v>3403000</v>
      </c>
      <c r="B82" s="128" t="s">
        <v>89</v>
      </c>
      <c r="C82" s="57">
        <v>249</v>
      </c>
      <c r="D82" s="57">
        <v>9</v>
      </c>
      <c r="E82" s="57">
        <v>4</v>
      </c>
      <c r="F82" s="57">
        <v>1055</v>
      </c>
      <c r="G82" s="57">
        <v>12</v>
      </c>
      <c r="H82" s="57">
        <v>0</v>
      </c>
      <c r="I82" s="57">
        <v>14</v>
      </c>
      <c r="J82" s="81">
        <v>1412</v>
      </c>
      <c r="K82" s="36">
        <v>17.634560906515581</v>
      </c>
      <c r="L82" s="36">
        <v>0.63739376770538247</v>
      </c>
      <c r="M82" s="36">
        <v>0.28328611898016998</v>
      </c>
      <c r="N82" s="36">
        <v>74.716713881019828</v>
      </c>
      <c r="O82" s="36">
        <v>0.84985835694050993</v>
      </c>
      <c r="P82" s="36">
        <v>0</v>
      </c>
      <c r="Q82" s="35">
        <v>0.99150141643059486</v>
      </c>
    </row>
    <row r="83" spans="1:17" s="19" customFormat="1" ht="12.75" customHeight="1">
      <c r="A83" s="72">
        <v>3404000</v>
      </c>
      <c r="B83" s="128" t="s">
        <v>90</v>
      </c>
      <c r="C83" s="57">
        <v>224</v>
      </c>
      <c r="D83" s="57">
        <v>37</v>
      </c>
      <c r="E83" s="57">
        <v>57</v>
      </c>
      <c r="F83" s="57">
        <v>658</v>
      </c>
      <c r="G83" s="57">
        <v>77</v>
      </c>
      <c r="H83" s="57">
        <v>9</v>
      </c>
      <c r="I83" s="57">
        <v>3</v>
      </c>
      <c r="J83" s="81">
        <v>1128</v>
      </c>
      <c r="K83" s="36">
        <v>19.858156028368796</v>
      </c>
      <c r="L83" s="36">
        <v>3.2801418439716312</v>
      </c>
      <c r="M83" s="36">
        <v>5.0531914893617023</v>
      </c>
      <c r="N83" s="36">
        <v>58.333333333333336</v>
      </c>
      <c r="O83" s="36">
        <v>6.8262411347517729</v>
      </c>
      <c r="P83" s="36">
        <v>0.7978723404255319</v>
      </c>
      <c r="Q83" s="35">
        <v>0.26595744680851063</v>
      </c>
    </row>
    <row r="84" spans="1:17" s="19" customFormat="1" ht="12.75" customHeight="1">
      <c r="A84" s="72">
        <v>3405000</v>
      </c>
      <c r="B84" s="128" t="s">
        <v>91</v>
      </c>
      <c r="C84" s="57">
        <v>71</v>
      </c>
      <c r="D84" s="57">
        <v>11</v>
      </c>
      <c r="E84" s="57">
        <v>3</v>
      </c>
      <c r="F84" s="57">
        <v>153</v>
      </c>
      <c r="G84" s="57">
        <v>3</v>
      </c>
      <c r="H84" s="57">
        <v>1</v>
      </c>
      <c r="I84" s="57">
        <v>2</v>
      </c>
      <c r="J84" s="81">
        <v>272</v>
      </c>
      <c r="K84" s="36">
        <v>26.102941176470591</v>
      </c>
      <c r="L84" s="36">
        <v>4.0441176470588243</v>
      </c>
      <c r="M84" s="36">
        <v>1.1029411764705883</v>
      </c>
      <c r="N84" s="36">
        <v>56.250000000000007</v>
      </c>
      <c r="O84" s="36">
        <v>1.1029411764705883</v>
      </c>
      <c r="P84" s="36">
        <v>0.36764705882352944</v>
      </c>
      <c r="Q84" s="35">
        <v>0.73529411764705888</v>
      </c>
    </row>
    <row r="85" spans="1:17" s="19" customFormat="1" ht="12.75" customHeight="1">
      <c r="A85" s="72">
        <v>3451000</v>
      </c>
      <c r="B85" s="128" t="s">
        <v>92</v>
      </c>
      <c r="C85" s="57">
        <v>182</v>
      </c>
      <c r="D85" s="57">
        <v>39</v>
      </c>
      <c r="E85" s="57">
        <v>0</v>
      </c>
      <c r="F85" s="57">
        <v>340</v>
      </c>
      <c r="G85" s="57">
        <v>24</v>
      </c>
      <c r="H85" s="57">
        <v>0</v>
      </c>
      <c r="I85" s="57">
        <v>31</v>
      </c>
      <c r="J85" s="81">
        <v>672</v>
      </c>
      <c r="K85" s="36">
        <v>27.083333333333332</v>
      </c>
      <c r="L85" s="36">
        <v>5.8035714285714288</v>
      </c>
      <c r="M85" s="36">
        <v>0</v>
      </c>
      <c r="N85" s="36">
        <v>50.595238095238095</v>
      </c>
      <c r="O85" s="36">
        <v>3.5714285714285712</v>
      </c>
      <c r="P85" s="36">
        <v>0</v>
      </c>
      <c r="Q85" s="35">
        <v>4.6130952380952381</v>
      </c>
    </row>
    <row r="86" spans="1:17" s="19" customFormat="1" ht="12.75" customHeight="1">
      <c r="A86" s="72">
        <v>3452000</v>
      </c>
      <c r="B86" s="128" t="s">
        <v>93</v>
      </c>
      <c r="C86" s="57">
        <v>153</v>
      </c>
      <c r="D86" s="57">
        <v>38</v>
      </c>
      <c r="E86" s="57">
        <v>6</v>
      </c>
      <c r="F86" s="57">
        <v>533</v>
      </c>
      <c r="G86" s="57">
        <v>47</v>
      </c>
      <c r="H86" s="57">
        <v>0</v>
      </c>
      <c r="I86" s="57">
        <v>2</v>
      </c>
      <c r="J86" s="81">
        <v>842</v>
      </c>
      <c r="K86" s="36">
        <v>18.171021377672208</v>
      </c>
      <c r="L86" s="36">
        <v>4.513064133016627</v>
      </c>
      <c r="M86" s="36">
        <v>0.71258907363420421</v>
      </c>
      <c r="N86" s="36">
        <v>63.301662707838474</v>
      </c>
      <c r="O86" s="36">
        <v>5.581947743467933</v>
      </c>
      <c r="P86" s="36">
        <v>0</v>
      </c>
      <c r="Q86" s="35">
        <v>0.23752969121140141</v>
      </c>
    </row>
    <row r="87" spans="1:17" s="19" customFormat="1" ht="12.75" customHeight="1">
      <c r="A87" s="72">
        <v>3453000</v>
      </c>
      <c r="B87" s="128" t="s">
        <v>94</v>
      </c>
      <c r="C87" s="57">
        <v>159</v>
      </c>
      <c r="D87" s="57">
        <v>32</v>
      </c>
      <c r="E87" s="57">
        <v>23</v>
      </c>
      <c r="F87" s="57">
        <v>573</v>
      </c>
      <c r="G87" s="57">
        <v>47</v>
      </c>
      <c r="H87" s="57">
        <v>0</v>
      </c>
      <c r="I87" s="57">
        <v>0</v>
      </c>
      <c r="J87" s="81">
        <v>963</v>
      </c>
      <c r="K87" s="36">
        <v>16.510903426791277</v>
      </c>
      <c r="L87" s="36">
        <v>3.3229491173416408</v>
      </c>
      <c r="M87" s="36">
        <v>2.3883696780893042</v>
      </c>
      <c r="N87" s="36">
        <v>59.501557632398757</v>
      </c>
      <c r="O87" s="36">
        <v>4.8805815160955346</v>
      </c>
      <c r="P87" s="36">
        <v>0</v>
      </c>
      <c r="Q87" s="35">
        <v>0</v>
      </c>
    </row>
    <row r="88" spans="1:17" s="19" customFormat="1" ht="12.75" customHeight="1">
      <c r="A88" s="72" t="s">
        <v>602</v>
      </c>
      <c r="B88" s="128"/>
      <c r="C88" s="57"/>
      <c r="D88" s="57"/>
      <c r="E88" s="57"/>
      <c r="F88" s="57"/>
      <c r="G88" s="57"/>
      <c r="H88" s="57"/>
      <c r="I88" s="57"/>
      <c r="J88" s="81"/>
      <c r="K88" s="36"/>
      <c r="L88" s="36"/>
      <c r="M88" s="36"/>
      <c r="N88" s="36"/>
      <c r="O88" s="36"/>
      <c r="P88" s="36"/>
      <c r="Q88" s="35"/>
    </row>
    <row r="89" spans="1:17" s="4" customFormat="1" ht="12.75" customHeight="1">
      <c r="A89" s="317">
        <v>3454000</v>
      </c>
      <c r="B89" s="48" t="s">
        <v>670</v>
      </c>
      <c r="C89" s="133">
        <v>408</v>
      </c>
      <c r="D89" s="133">
        <v>81</v>
      </c>
      <c r="E89" s="133">
        <v>50</v>
      </c>
      <c r="F89" s="133">
        <v>1450</v>
      </c>
      <c r="G89" s="133">
        <v>144</v>
      </c>
      <c r="H89" s="133">
        <v>1</v>
      </c>
      <c r="I89" s="133">
        <v>1</v>
      </c>
      <c r="J89" s="134">
        <v>2257</v>
      </c>
      <c r="K89" s="140">
        <v>18.077093486929552</v>
      </c>
      <c r="L89" s="140">
        <v>3.5888347363757203</v>
      </c>
      <c r="M89" s="140">
        <v>2.2153300841825434</v>
      </c>
      <c r="N89" s="140">
        <v>64.244572441293755</v>
      </c>
      <c r="O89" s="140">
        <v>6.3801506424457246</v>
      </c>
      <c r="P89" s="140">
        <v>4.4306601683650866E-2</v>
      </c>
      <c r="Q89" s="141">
        <v>4.4306601683650866E-2</v>
      </c>
    </row>
    <row r="90" spans="1:17" s="19" customFormat="1" ht="12.75" customHeight="1">
      <c r="A90" s="72">
        <v>3454000</v>
      </c>
      <c r="B90" s="128" t="s">
        <v>693</v>
      </c>
      <c r="C90" s="57">
        <v>349</v>
      </c>
      <c r="D90" s="57">
        <v>74</v>
      </c>
      <c r="E90" s="57">
        <v>40</v>
      </c>
      <c r="F90" s="57">
        <v>1141</v>
      </c>
      <c r="G90" s="57">
        <v>107</v>
      </c>
      <c r="H90" s="57">
        <v>1</v>
      </c>
      <c r="I90" s="57">
        <v>1</v>
      </c>
      <c r="J90" s="81">
        <v>1820</v>
      </c>
      <c r="K90" s="36">
        <v>19.175824175824175</v>
      </c>
      <c r="L90" s="36">
        <v>4.0659340659340657</v>
      </c>
      <c r="M90" s="36">
        <v>2.197802197802198</v>
      </c>
      <c r="N90" s="36">
        <v>62.692307692307693</v>
      </c>
      <c r="O90" s="36">
        <v>5.8791208791208787</v>
      </c>
      <c r="P90" s="36">
        <v>5.4945054945054944E-2</v>
      </c>
      <c r="Q90" s="35">
        <v>5.4945054945054944E-2</v>
      </c>
    </row>
    <row r="91" spans="1:17" s="19" customFormat="1" ht="12.75" customHeight="1">
      <c r="A91" s="72">
        <v>3454032</v>
      </c>
      <c r="B91" s="128" t="s">
        <v>694</v>
      </c>
      <c r="C91" s="57">
        <v>59</v>
      </c>
      <c r="D91" s="57">
        <v>7</v>
      </c>
      <c r="E91" s="57">
        <v>10</v>
      </c>
      <c r="F91" s="57">
        <v>309</v>
      </c>
      <c r="G91" s="57">
        <v>37</v>
      </c>
      <c r="H91" s="57">
        <v>0</v>
      </c>
      <c r="I91" s="57">
        <v>0</v>
      </c>
      <c r="J91" s="81">
        <v>437</v>
      </c>
      <c r="K91" s="36">
        <v>13.501144164759726</v>
      </c>
      <c r="L91" s="36">
        <v>1.6018306636155608</v>
      </c>
      <c r="M91" s="36">
        <v>2.2883295194508011</v>
      </c>
      <c r="N91" s="36">
        <v>70.709382151029757</v>
      </c>
      <c r="O91" s="36">
        <v>8.4668192219679632</v>
      </c>
      <c r="P91" s="36">
        <v>0</v>
      </c>
      <c r="Q91" s="35">
        <v>0</v>
      </c>
    </row>
    <row r="92" spans="1:17" s="19" customFormat="1" ht="12.75" customHeight="1">
      <c r="A92" s="72" t="s">
        <v>602</v>
      </c>
      <c r="B92" s="128"/>
      <c r="C92" s="57"/>
      <c r="D92" s="57"/>
      <c r="E92" s="57"/>
      <c r="F92" s="57"/>
      <c r="G92" s="57"/>
      <c r="H92" s="57"/>
      <c r="I92" s="57"/>
      <c r="J92" s="81"/>
      <c r="K92" s="36"/>
      <c r="L92" s="36"/>
      <c r="M92" s="36"/>
      <c r="N92" s="36"/>
      <c r="O92" s="36"/>
      <c r="P92" s="36"/>
      <c r="Q92" s="35"/>
    </row>
    <row r="93" spans="1:17" s="19" customFormat="1" ht="12.75" customHeight="1">
      <c r="A93" s="72">
        <v>3455000</v>
      </c>
      <c r="B93" s="128" t="s">
        <v>95</v>
      </c>
      <c r="C93" s="57">
        <v>105</v>
      </c>
      <c r="D93" s="57">
        <v>20</v>
      </c>
      <c r="E93" s="57">
        <v>0</v>
      </c>
      <c r="F93" s="57">
        <v>320</v>
      </c>
      <c r="G93" s="57">
        <v>38</v>
      </c>
      <c r="H93" s="57">
        <v>0</v>
      </c>
      <c r="I93" s="57">
        <v>37</v>
      </c>
      <c r="J93" s="81">
        <v>568</v>
      </c>
      <c r="K93" s="36">
        <v>18.485915492957744</v>
      </c>
      <c r="L93" s="36">
        <v>3.52112676056338</v>
      </c>
      <c r="M93" s="36">
        <v>0</v>
      </c>
      <c r="N93" s="36">
        <v>56.338028169014081</v>
      </c>
      <c r="O93" s="36">
        <v>6.6901408450704221</v>
      </c>
      <c r="P93" s="36">
        <v>0</v>
      </c>
      <c r="Q93" s="35">
        <v>6.5140845070422531</v>
      </c>
    </row>
    <row r="94" spans="1:17" s="19" customFormat="1" ht="12.75" customHeight="1">
      <c r="A94" s="72">
        <v>3456000</v>
      </c>
      <c r="B94" s="128" t="s">
        <v>646</v>
      </c>
      <c r="C94" s="57">
        <v>74</v>
      </c>
      <c r="D94" s="57">
        <v>37</v>
      </c>
      <c r="E94" s="57">
        <v>14</v>
      </c>
      <c r="F94" s="57">
        <v>545</v>
      </c>
      <c r="G94" s="57">
        <v>65</v>
      </c>
      <c r="H94" s="57">
        <v>3</v>
      </c>
      <c r="I94" s="57">
        <v>4</v>
      </c>
      <c r="J94" s="81">
        <v>798</v>
      </c>
      <c r="K94" s="36">
        <v>9.2731829573934839</v>
      </c>
      <c r="L94" s="36">
        <v>4.6365914786967419</v>
      </c>
      <c r="M94" s="36">
        <v>1.7543859649122806</v>
      </c>
      <c r="N94" s="36">
        <v>68.29573934837093</v>
      </c>
      <c r="O94" s="36">
        <v>8.1453634085213036</v>
      </c>
      <c r="P94" s="36">
        <v>0.37593984962406013</v>
      </c>
      <c r="Q94" s="35">
        <v>0.50125313283208017</v>
      </c>
    </row>
    <row r="95" spans="1:17" s="19" customFormat="1" ht="12.75" customHeight="1">
      <c r="A95" s="72">
        <v>3457000</v>
      </c>
      <c r="B95" s="128" t="s">
        <v>96</v>
      </c>
      <c r="C95" s="57">
        <v>86</v>
      </c>
      <c r="D95" s="57">
        <v>36</v>
      </c>
      <c r="E95" s="57">
        <v>22</v>
      </c>
      <c r="F95" s="57">
        <v>424</v>
      </c>
      <c r="G95" s="57">
        <v>40</v>
      </c>
      <c r="H95" s="57">
        <v>0</v>
      </c>
      <c r="I95" s="57">
        <v>3</v>
      </c>
      <c r="J95" s="81">
        <v>667</v>
      </c>
      <c r="K95" s="36">
        <v>12.893553223388306</v>
      </c>
      <c r="L95" s="36">
        <v>5.3973013493253372</v>
      </c>
      <c r="M95" s="36">
        <v>3.2983508245877062</v>
      </c>
      <c r="N95" s="36">
        <v>63.568215892053978</v>
      </c>
      <c r="O95" s="36">
        <v>5.9970014992503753</v>
      </c>
      <c r="P95" s="36">
        <v>0</v>
      </c>
      <c r="Q95" s="35">
        <v>0.4497751124437781</v>
      </c>
    </row>
    <row r="96" spans="1:17" s="19" customFormat="1" ht="12.75" customHeight="1">
      <c r="A96" s="72">
        <v>3458000</v>
      </c>
      <c r="B96" s="128" t="s">
        <v>97</v>
      </c>
      <c r="C96" s="57">
        <v>178</v>
      </c>
      <c r="D96" s="57">
        <v>16</v>
      </c>
      <c r="E96" s="57">
        <v>3</v>
      </c>
      <c r="F96" s="57">
        <v>416</v>
      </c>
      <c r="G96" s="57">
        <v>63</v>
      </c>
      <c r="H96" s="57">
        <v>0</v>
      </c>
      <c r="I96" s="57">
        <v>1</v>
      </c>
      <c r="J96" s="81">
        <v>735</v>
      </c>
      <c r="K96" s="36">
        <v>24.217687074829936</v>
      </c>
      <c r="L96" s="36">
        <v>2.1768707482993199</v>
      </c>
      <c r="M96" s="36">
        <v>0.40816326530612246</v>
      </c>
      <c r="N96" s="36">
        <v>56.598639455782319</v>
      </c>
      <c r="O96" s="36">
        <v>8.571428571428573</v>
      </c>
      <c r="P96" s="36">
        <v>0</v>
      </c>
      <c r="Q96" s="35">
        <v>0.1360544217687075</v>
      </c>
    </row>
    <row r="97" spans="1:17" s="19" customFormat="1" ht="12.75" customHeight="1">
      <c r="A97" s="72">
        <v>3459000</v>
      </c>
      <c r="B97" s="128" t="s">
        <v>98</v>
      </c>
      <c r="C97" s="57">
        <v>319</v>
      </c>
      <c r="D97" s="57">
        <v>75</v>
      </c>
      <c r="E97" s="57">
        <v>41</v>
      </c>
      <c r="F97" s="57">
        <v>1177</v>
      </c>
      <c r="G97" s="57">
        <v>168</v>
      </c>
      <c r="H97" s="57">
        <v>3</v>
      </c>
      <c r="I97" s="57">
        <v>26</v>
      </c>
      <c r="J97" s="81">
        <v>1938</v>
      </c>
      <c r="K97" s="36">
        <v>16.460268317853455</v>
      </c>
      <c r="L97" s="36">
        <v>3.8699690402476778</v>
      </c>
      <c r="M97" s="36">
        <v>2.115583075335397</v>
      </c>
      <c r="N97" s="36">
        <v>60.732714138286887</v>
      </c>
      <c r="O97" s="36">
        <v>8.6687306501547976</v>
      </c>
      <c r="P97" s="36">
        <v>0.1547987616099071</v>
      </c>
      <c r="Q97" s="35">
        <v>1.3415892672858616</v>
      </c>
    </row>
    <row r="98" spans="1:17" s="19" customFormat="1" ht="12.75" customHeight="1">
      <c r="A98" s="72">
        <v>3460000</v>
      </c>
      <c r="B98" s="128" t="s">
        <v>99</v>
      </c>
      <c r="C98" s="57">
        <v>211</v>
      </c>
      <c r="D98" s="57">
        <v>26</v>
      </c>
      <c r="E98" s="57">
        <v>11</v>
      </c>
      <c r="F98" s="57">
        <v>595</v>
      </c>
      <c r="G98" s="57">
        <v>77</v>
      </c>
      <c r="H98" s="57">
        <v>0</v>
      </c>
      <c r="I98" s="57">
        <v>0</v>
      </c>
      <c r="J98" s="81">
        <v>1031</v>
      </c>
      <c r="K98" s="36">
        <v>20.465567410281277</v>
      </c>
      <c r="L98" s="36">
        <v>2.5218234723569348</v>
      </c>
      <c r="M98" s="36">
        <v>1.0669253152279339</v>
      </c>
      <c r="N98" s="36">
        <v>57.710960232783698</v>
      </c>
      <c r="O98" s="36">
        <v>7.468477206595538</v>
      </c>
      <c r="P98" s="36">
        <v>0</v>
      </c>
      <c r="Q98" s="35">
        <v>0</v>
      </c>
    </row>
    <row r="99" spans="1:17" s="19" customFormat="1" ht="12.75" customHeight="1">
      <c r="A99" s="72">
        <v>3461000</v>
      </c>
      <c r="B99" s="306" t="s">
        <v>100</v>
      </c>
      <c r="C99" s="57">
        <v>153</v>
      </c>
      <c r="D99" s="57">
        <v>25</v>
      </c>
      <c r="E99" s="57">
        <v>36</v>
      </c>
      <c r="F99" s="57">
        <v>198</v>
      </c>
      <c r="G99" s="57">
        <v>66</v>
      </c>
      <c r="H99" s="57">
        <v>4</v>
      </c>
      <c r="I99" s="57">
        <v>7</v>
      </c>
      <c r="J99" s="81">
        <v>509</v>
      </c>
      <c r="K99" s="36">
        <v>30.058939096267189</v>
      </c>
      <c r="L99" s="36">
        <v>4.9115913555992137</v>
      </c>
      <c r="M99" s="36">
        <v>7.0726915520628681</v>
      </c>
      <c r="N99" s="36">
        <v>38.899803536345772</v>
      </c>
      <c r="O99" s="36">
        <v>12.966601178781925</v>
      </c>
      <c r="P99" s="36">
        <v>0.78585461689587421</v>
      </c>
      <c r="Q99" s="35">
        <v>1.3752455795677798</v>
      </c>
    </row>
    <row r="100" spans="1:17" s="19" customFormat="1" ht="12.75" customHeight="1">
      <c r="A100" s="72">
        <v>3462000</v>
      </c>
      <c r="B100" s="128" t="s">
        <v>101</v>
      </c>
      <c r="C100" s="57">
        <v>28</v>
      </c>
      <c r="D100" s="57">
        <v>17</v>
      </c>
      <c r="E100" s="57">
        <v>16</v>
      </c>
      <c r="F100" s="57">
        <v>137</v>
      </c>
      <c r="G100" s="57">
        <v>9</v>
      </c>
      <c r="H100" s="57">
        <v>0</v>
      </c>
      <c r="I100" s="57">
        <v>0</v>
      </c>
      <c r="J100" s="81">
        <v>251</v>
      </c>
      <c r="K100" s="36">
        <v>11.155378486055776</v>
      </c>
      <c r="L100" s="36">
        <v>6.7729083665338639</v>
      </c>
      <c r="M100" s="36">
        <v>6.3745019920318722</v>
      </c>
      <c r="N100" s="36">
        <v>54.581673306772906</v>
      </c>
      <c r="O100" s="36">
        <v>3.5856573705179282</v>
      </c>
      <c r="P100" s="36">
        <v>0</v>
      </c>
      <c r="Q100" s="35">
        <v>0</v>
      </c>
    </row>
    <row r="101" spans="1:17" s="4" customFormat="1">
      <c r="A101" s="317">
        <v>3</v>
      </c>
      <c r="B101" s="48" t="s">
        <v>590</v>
      </c>
      <c r="C101" s="133">
        <v>15258</v>
      </c>
      <c r="D101" s="133">
        <v>1580</v>
      </c>
      <c r="E101" s="133">
        <v>1280</v>
      </c>
      <c r="F101" s="133">
        <v>24129</v>
      </c>
      <c r="G101" s="133">
        <v>3394</v>
      </c>
      <c r="H101" s="133">
        <v>226</v>
      </c>
      <c r="I101" s="133">
        <v>1153</v>
      </c>
      <c r="J101" s="134">
        <v>50097</v>
      </c>
      <c r="K101" s="140">
        <v>30.456913587639981</v>
      </c>
      <c r="L101" s="140">
        <v>3.1538814699483004</v>
      </c>
      <c r="M101" s="140">
        <v>2.5550432161606484</v>
      </c>
      <c r="N101" s="140">
        <v>48.164560752140851</v>
      </c>
      <c r="O101" s="140">
        <v>6.7748567778509692</v>
      </c>
      <c r="P101" s="140">
        <v>0.4511248178533645</v>
      </c>
      <c r="Q101" s="141">
        <v>2.3015350220572093</v>
      </c>
    </row>
    <row r="102" spans="1:17" s="19" customFormat="1" ht="12.75" customHeight="1">
      <c r="A102" s="72" t="s">
        <v>602</v>
      </c>
      <c r="B102" s="128"/>
      <c r="C102" s="57"/>
      <c r="D102" s="57"/>
      <c r="E102" s="57"/>
      <c r="F102" s="57"/>
      <c r="G102" s="57"/>
      <c r="H102" s="57"/>
      <c r="I102" s="57"/>
      <c r="J102" s="81"/>
      <c r="K102" s="36"/>
      <c r="L102" s="36"/>
      <c r="M102" s="36"/>
      <c r="N102" s="36"/>
      <c r="O102" s="36"/>
      <c r="P102" s="36"/>
      <c r="Q102" s="35"/>
    </row>
    <row r="103" spans="1:17" s="19" customFormat="1" ht="12.75" customHeight="1">
      <c r="A103" s="72">
        <v>4011000</v>
      </c>
      <c r="B103" s="306" t="s">
        <v>102</v>
      </c>
      <c r="C103" s="57">
        <v>1256</v>
      </c>
      <c r="D103" s="57">
        <v>12</v>
      </c>
      <c r="E103" s="57">
        <v>17</v>
      </c>
      <c r="F103" s="57">
        <v>1844</v>
      </c>
      <c r="G103" s="57">
        <v>187</v>
      </c>
      <c r="H103" s="57">
        <v>27</v>
      </c>
      <c r="I103" s="57">
        <v>42</v>
      </c>
      <c r="J103" s="81">
        <v>3620</v>
      </c>
      <c r="K103" s="36">
        <v>34.696132596685082</v>
      </c>
      <c r="L103" s="36">
        <v>0.33149171270718231</v>
      </c>
      <c r="M103" s="36">
        <v>0.46961325966850825</v>
      </c>
      <c r="N103" s="36">
        <v>50.939226519337012</v>
      </c>
      <c r="O103" s="36">
        <v>5.165745856353591</v>
      </c>
      <c r="P103" s="36">
        <v>0.7458563535911602</v>
      </c>
      <c r="Q103" s="35">
        <v>1.160220994475138</v>
      </c>
    </row>
    <row r="104" spans="1:17" s="19" customFormat="1" ht="12.75" customHeight="1">
      <c r="A104" s="72">
        <v>4012000</v>
      </c>
      <c r="B104" s="128" t="s">
        <v>103</v>
      </c>
      <c r="C104" s="57">
        <v>309</v>
      </c>
      <c r="D104" s="57">
        <v>6</v>
      </c>
      <c r="E104" s="57">
        <v>3</v>
      </c>
      <c r="F104" s="57">
        <v>203</v>
      </c>
      <c r="G104" s="57">
        <v>96</v>
      </c>
      <c r="H104" s="57">
        <v>0</v>
      </c>
      <c r="I104" s="57">
        <v>43</v>
      </c>
      <c r="J104" s="81">
        <v>684</v>
      </c>
      <c r="K104" s="36">
        <v>45.175438596491226</v>
      </c>
      <c r="L104" s="36">
        <v>0.8771929824561403</v>
      </c>
      <c r="M104" s="36">
        <v>0.43859649122807015</v>
      </c>
      <c r="N104" s="36">
        <v>29.678362573099413</v>
      </c>
      <c r="O104" s="36">
        <v>14.035087719298245</v>
      </c>
      <c r="P104" s="36">
        <v>0</v>
      </c>
      <c r="Q104" s="35">
        <v>6.2865497076023384</v>
      </c>
    </row>
    <row r="105" spans="1:17" s="4" customFormat="1">
      <c r="A105" s="317">
        <v>4</v>
      </c>
      <c r="B105" s="48" t="s">
        <v>699</v>
      </c>
      <c r="C105" s="133">
        <v>1565</v>
      </c>
      <c r="D105" s="133">
        <v>18</v>
      </c>
      <c r="E105" s="133">
        <v>20</v>
      </c>
      <c r="F105" s="133">
        <v>2047</v>
      </c>
      <c r="G105" s="133">
        <v>283</v>
      </c>
      <c r="H105" s="133">
        <v>27</v>
      </c>
      <c r="I105" s="133">
        <v>85</v>
      </c>
      <c r="J105" s="134">
        <v>4304</v>
      </c>
      <c r="K105" s="140">
        <v>36.361524163568774</v>
      </c>
      <c r="L105" s="140">
        <v>0.41821561338289959</v>
      </c>
      <c r="M105" s="140">
        <v>0.46468401486988842</v>
      </c>
      <c r="N105" s="140">
        <v>47.560408921933082</v>
      </c>
      <c r="O105" s="140">
        <v>6.5752788104089213</v>
      </c>
      <c r="P105" s="140">
        <v>0.62732342007434938</v>
      </c>
      <c r="Q105" s="141">
        <v>1.9749070631970258</v>
      </c>
    </row>
    <row r="106" spans="1:17" s="19" customFormat="1" ht="12.75" customHeight="1">
      <c r="A106" s="72" t="s">
        <v>602</v>
      </c>
      <c r="B106" s="128"/>
      <c r="C106" s="57"/>
      <c r="D106" s="57"/>
      <c r="E106" s="57"/>
      <c r="F106" s="57"/>
      <c r="G106" s="57"/>
      <c r="H106" s="57"/>
      <c r="I106" s="57"/>
      <c r="J106" s="81"/>
      <c r="K106" s="36"/>
      <c r="L106" s="36"/>
      <c r="M106" s="36"/>
      <c r="N106" s="36"/>
      <c r="O106" s="36"/>
      <c r="P106" s="36"/>
      <c r="Q106" s="35"/>
    </row>
    <row r="107" spans="1:17" s="19" customFormat="1" ht="12.75" customHeight="1">
      <c r="A107" s="72">
        <v>5111000</v>
      </c>
      <c r="B107" s="128" t="s">
        <v>104</v>
      </c>
      <c r="C107" s="57">
        <v>475</v>
      </c>
      <c r="D107" s="57">
        <v>91</v>
      </c>
      <c r="E107" s="57">
        <v>608</v>
      </c>
      <c r="F107" s="57">
        <v>716</v>
      </c>
      <c r="G107" s="57">
        <v>1276</v>
      </c>
      <c r="H107" s="57">
        <v>6</v>
      </c>
      <c r="I107" s="57">
        <v>368</v>
      </c>
      <c r="J107" s="81">
        <v>4101</v>
      </c>
      <c r="K107" s="36">
        <v>11.582540843696659</v>
      </c>
      <c r="L107" s="36">
        <v>2.2189709826871495</v>
      </c>
      <c r="M107" s="36">
        <v>14.825652279931724</v>
      </c>
      <c r="N107" s="36">
        <v>17.459156303340649</v>
      </c>
      <c r="O107" s="36">
        <v>31.114362350646186</v>
      </c>
      <c r="P107" s="36">
        <v>0.14630577907827358</v>
      </c>
      <c r="Q107" s="35">
        <v>8.9734211168007807</v>
      </c>
    </row>
    <row r="108" spans="1:17" s="19" customFormat="1" ht="12.75" customHeight="1">
      <c r="A108" s="72">
        <v>5112000</v>
      </c>
      <c r="B108" s="128" t="s">
        <v>105</v>
      </c>
      <c r="C108" s="57">
        <v>199</v>
      </c>
      <c r="D108" s="57">
        <v>72</v>
      </c>
      <c r="E108" s="57">
        <v>506</v>
      </c>
      <c r="F108" s="57">
        <v>334</v>
      </c>
      <c r="G108" s="57">
        <v>290</v>
      </c>
      <c r="H108" s="57">
        <v>20</v>
      </c>
      <c r="I108" s="57">
        <v>0</v>
      </c>
      <c r="J108" s="81">
        <v>1497</v>
      </c>
      <c r="K108" s="36">
        <v>13.293253173012694</v>
      </c>
      <c r="L108" s="36">
        <v>4.8096192384769543</v>
      </c>
      <c r="M108" s="36">
        <v>33.800935203740821</v>
      </c>
      <c r="N108" s="36">
        <v>22.311289245156981</v>
      </c>
      <c r="O108" s="36">
        <v>19.372077488309955</v>
      </c>
      <c r="P108" s="36">
        <v>1.3360053440213762</v>
      </c>
      <c r="Q108" s="35">
        <v>0</v>
      </c>
    </row>
    <row r="109" spans="1:17" s="19" customFormat="1" ht="12.75" customHeight="1">
      <c r="A109" s="72">
        <v>5113000</v>
      </c>
      <c r="B109" s="128" t="s">
        <v>106</v>
      </c>
      <c r="C109" s="57">
        <v>205</v>
      </c>
      <c r="D109" s="57">
        <v>110</v>
      </c>
      <c r="E109" s="57">
        <v>550</v>
      </c>
      <c r="F109" s="57">
        <v>526</v>
      </c>
      <c r="G109" s="57">
        <v>708</v>
      </c>
      <c r="H109" s="57">
        <v>6</v>
      </c>
      <c r="I109" s="57">
        <v>71</v>
      </c>
      <c r="J109" s="81">
        <v>2509</v>
      </c>
      <c r="K109" s="36">
        <v>8.170585890793145</v>
      </c>
      <c r="L109" s="36">
        <v>4.3842168194499802</v>
      </c>
      <c r="M109" s="36">
        <v>21.921084097249899</v>
      </c>
      <c r="N109" s="36">
        <v>20.964527700278996</v>
      </c>
      <c r="O109" s="36">
        <v>28.218413710641688</v>
      </c>
      <c r="P109" s="36">
        <v>0.23913909924272619</v>
      </c>
      <c r="Q109" s="35">
        <v>2.8298126743722598</v>
      </c>
    </row>
    <row r="110" spans="1:17" s="19" customFormat="1" ht="12.75" customHeight="1">
      <c r="A110" s="72">
        <v>5114000</v>
      </c>
      <c r="B110" s="128" t="s">
        <v>107</v>
      </c>
      <c r="C110" s="57">
        <v>128</v>
      </c>
      <c r="D110" s="57">
        <v>84</v>
      </c>
      <c r="E110" s="57">
        <v>312</v>
      </c>
      <c r="F110" s="57">
        <v>208</v>
      </c>
      <c r="G110" s="57">
        <v>165</v>
      </c>
      <c r="H110" s="57">
        <v>0</v>
      </c>
      <c r="I110" s="57">
        <v>67</v>
      </c>
      <c r="J110" s="81">
        <v>1014</v>
      </c>
      <c r="K110" s="36">
        <v>12.623274161735701</v>
      </c>
      <c r="L110" s="36">
        <v>8.2840236686390529</v>
      </c>
      <c r="M110" s="36">
        <v>30.76923076923077</v>
      </c>
      <c r="N110" s="36">
        <v>20.512820512820515</v>
      </c>
      <c r="O110" s="36">
        <v>16.272189349112427</v>
      </c>
      <c r="P110" s="36">
        <v>0</v>
      </c>
      <c r="Q110" s="35">
        <v>6.607495069033531</v>
      </c>
    </row>
    <row r="111" spans="1:17" s="19" customFormat="1" ht="12.75" customHeight="1">
      <c r="A111" s="72">
        <v>5116000</v>
      </c>
      <c r="B111" s="128" t="s">
        <v>108</v>
      </c>
      <c r="C111" s="57">
        <v>130</v>
      </c>
      <c r="D111" s="57">
        <v>64</v>
      </c>
      <c r="E111" s="57">
        <v>162</v>
      </c>
      <c r="F111" s="57">
        <v>259</v>
      </c>
      <c r="G111" s="57">
        <v>162</v>
      </c>
      <c r="H111" s="57">
        <v>3</v>
      </c>
      <c r="I111" s="57">
        <v>188</v>
      </c>
      <c r="J111" s="81">
        <v>1078</v>
      </c>
      <c r="K111" s="36">
        <v>12.059369202226344</v>
      </c>
      <c r="L111" s="36">
        <v>5.9369202226345079</v>
      </c>
      <c r="M111" s="36">
        <v>15.027829313543599</v>
      </c>
      <c r="N111" s="36">
        <v>24.025974025974023</v>
      </c>
      <c r="O111" s="36">
        <v>15.027829313543599</v>
      </c>
      <c r="P111" s="36">
        <v>0.27829313543599254</v>
      </c>
      <c r="Q111" s="35">
        <v>17.439703153988866</v>
      </c>
    </row>
    <row r="112" spans="1:17" s="19" customFormat="1" ht="12.75" customHeight="1">
      <c r="A112" s="72">
        <v>5117000</v>
      </c>
      <c r="B112" s="128" t="s">
        <v>109</v>
      </c>
      <c r="C112" s="57">
        <v>71</v>
      </c>
      <c r="D112" s="57">
        <v>46</v>
      </c>
      <c r="E112" s="57">
        <v>150</v>
      </c>
      <c r="F112" s="57">
        <v>133</v>
      </c>
      <c r="G112" s="57">
        <v>142</v>
      </c>
      <c r="H112" s="57">
        <v>0</v>
      </c>
      <c r="I112" s="57">
        <v>71</v>
      </c>
      <c r="J112" s="81">
        <v>709</v>
      </c>
      <c r="K112" s="36">
        <v>10.01410437235543</v>
      </c>
      <c r="L112" s="36">
        <v>6.4880112834978849</v>
      </c>
      <c r="M112" s="36">
        <v>21.156558533145276</v>
      </c>
      <c r="N112" s="36">
        <v>18.758815232722146</v>
      </c>
      <c r="O112" s="36">
        <v>20.028208744710859</v>
      </c>
      <c r="P112" s="36">
        <v>0</v>
      </c>
      <c r="Q112" s="35">
        <v>10.01410437235543</v>
      </c>
    </row>
    <row r="113" spans="1:17" s="19" customFormat="1" ht="12.75" customHeight="1">
      <c r="A113" s="72">
        <v>5119000</v>
      </c>
      <c r="B113" s="128" t="s">
        <v>110</v>
      </c>
      <c r="C113" s="57">
        <v>43</v>
      </c>
      <c r="D113" s="57">
        <v>53</v>
      </c>
      <c r="E113" s="57">
        <v>244</v>
      </c>
      <c r="F113" s="57">
        <v>44</v>
      </c>
      <c r="G113" s="57">
        <v>77</v>
      </c>
      <c r="H113" s="57">
        <v>0</v>
      </c>
      <c r="I113" s="57">
        <v>21</v>
      </c>
      <c r="J113" s="81">
        <v>620</v>
      </c>
      <c r="K113" s="36">
        <v>6.935483870967742</v>
      </c>
      <c r="L113" s="36">
        <v>8.5483870967741939</v>
      </c>
      <c r="M113" s="36">
        <v>39.354838709677416</v>
      </c>
      <c r="N113" s="36">
        <v>7.096774193548387</v>
      </c>
      <c r="O113" s="36">
        <v>12.419354838709678</v>
      </c>
      <c r="P113" s="36">
        <v>0</v>
      </c>
      <c r="Q113" s="35">
        <v>3.3870967741935485</v>
      </c>
    </row>
    <row r="114" spans="1:17" s="19" customFormat="1" ht="12.75" customHeight="1">
      <c r="A114" s="72">
        <v>5120000</v>
      </c>
      <c r="B114" s="128" t="s">
        <v>111</v>
      </c>
      <c r="C114" s="57">
        <v>8</v>
      </c>
      <c r="D114" s="57">
        <v>45</v>
      </c>
      <c r="E114" s="57">
        <v>252</v>
      </c>
      <c r="F114" s="57">
        <v>25</v>
      </c>
      <c r="G114" s="57">
        <v>77</v>
      </c>
      <c r="H114" s="57">
        <v>8</v>
      </c>
      <c r="I114" s="57">
        <v>8</v>
      </c>
      <c r="J114" s="81">
        <v>514</v>
      </c>
      <c r="K114" s="36">
        <v>1.556420233463035</v>
      </c>
      <c r="L114" s="36">
        <v>8.7548638132295729</v>
      </c>
      <c r="M114" s="36">
        <v>49.027237354085607</v>
      </c>
      <c r="N114" s="36">
        <v>4.8638132295719849</v>
      </c>
      <c r="O114" s="36">
        <v>14.980544747081712</v>
      </c>
      <c r="P114" s="36">
        <v>1.556420233463035</v>
      </c>
      <c r="Q114" s="35">
        <v>1.556420233463035</v>
      </c>
    </row>
    <row r="115" spans="1:17" s="19" customFormat="1" ht="12.75" customHeight="1">
      <c r="A115" s="72">
        <v>5122000</v>
      </c>
      <c r="B115" s="128" t="s">
        <v>112</v>
      </c>
      <c r="C115" s="57">
        <v>68</v>
      </c>
      <c r="D115" s="57">
        <v>43</v>
      </c>
      <c r="E115" s="57">
        <v>228</v>
      </c>
      <c r="F115" s="57">
        <v>97</v>
      </c>
      <c r="G115" s="57">
        <v>164</v>
      </c>
      <c r="H115" s="57">
        <v>0</v>
      </c>
      <c r="I115" s="57">
        <v>20</v>
      </c>
      <c r="J115" s="81">
        <v>862</v>
      </c>
      <c r="K115" s="36">
        <v>7.8886310904872383</v>
      </c>
      <c r="L115" s="36">
        <v>4.9883990719257536</v>
      </c>
      <c r="M115" s="36">
        <v>26.450116009280741</v>
      </c>
      <c r="N115" s="36">
        <v>11.252900232018561</v>
      </c>
      <c r="O115" s="36">
        <v>19.025522041763342</v>
      </c>
      <c r="P115" s="36">
        <v>0</v>
      </c>
      <c r="Q115" s="35">
        <v>2.3201856148491879</v>
      </c>
    </row>
    <row r="116" spans="1:17" s="19" customFormat="1" ht="12.75" customHeight="1">
      <c r="A116" s="72">
        <v>5124000</v>
      </c>
      <c r="B116" s="128" t="s">
        <v>113</v>
      </c>
      <c r="C116" s="57">
        <v>136</v>
      </c>
      <c r="D116" s="57">
        <v>131</v>
      </c>
      <c r="E116" s="57">
        <v>409</v>
      </c>
      <c r="F116" s="57">
        <v>158</v>
      </c>
      <c r="G116" s="57">
        <v>328</v>
      </c>
      <c r="H116" s="57">
        <v>0</v>
      </c>
      <c r="I116" s="57">
        <v>73</v>
      </c>
      <c r="J116" s="81">
        <v>1334</v>
      </c>
      <c r="K116" s="36">
        <v>10.194902548725638</v>
      </c>
      <c r="L116" s="36">
        <v>9.8200899550224889</v>
      </c>
      <c r="M116" s="36">
        <v>30.659670164917543</v>
      </c>
      <c r="N116" s="36">
        <v>11.84407796101949</v>
      </c>
      <c r="O116" s="36">
        <v>24.587706146926539</v>
      </c>
      <c r="P116" s="36">
        <v>0</v>
      </c>
      <c r="Q116" s="35">
        <v>5.4722638680659674</v>
      </c>
    </row>
    <row r="117" spans="1:17" s="19" customFormat="1" ht="12.75" customHeight="1">
      <c r="A117" s="72" t="s">
        <v>602</v>
      </c>
      <c r="B117" s="128"/>
      <c r="C117" s="57"/>
      <c r="D117" s="57"/>
      <c r="E117" s="57"/>
      <c r="F117" s="57"/>
      <c r="G117" s="57"/>
      <c r="H117" s="57"/>
      <c r="I117" s="57"/>
      <c r="J117" s="81"/>
      <c r="K117" s="36"/>
      <c r="L117" s="36"/>
      <c r="M117" s="36"/>
      <c r="N117" s="36"/>
      <c r="O117" s="36"/>
      <c r="P117" s="36"/>
      <c r="Q117" s="35"/>
    </row>
    <row r="118" spans="1:17" s="4" customFormat="1" ht="12.75" customHeight="1">
      <c r="A118" s="317">
        <v>5154000</v>
      </c>
      <c r="B118" s="48" t="s">
        <v>549</v>
      </c>
      <c r="C118" s="133">
        <v>21</v>
      </c>
      <c r="D118" s="133">
        <v>86</v>
      </c>
      <c r="E118" s="133">
        <v>363</v>
      </c>
      <c r="F118" s="133">
        <v>193</v>
      </c>
      <c r="G118" s="133">
        <v>167</v>
      </c>
      <c r="H118" s="133">
        <v>2</v>
      </c>
      <c r="I118" s="133">
        <v>0</v>
      </c>
      <c r="J118" s="134">
        <v>1037</v>
      </c>
      <c r="K118" s="140">
        <v>2.025072324011572</v>
      </c>
      <c r="L118" s="140">
        <v>8.2931533269045321</v>
      </c>
      <c r="M118" s="140">
        <v>35.004821600771457</v>
      </c>
      <c r="N118" s="140">
        <v>18.611378977820635</v>
      </c>
      <c r="O118" s="140">
        <v>16.104146576663453</v>
      </c>
      <c r="P118" s="140">
        <v>0.19286403085824494</v>
      </c>
      <c r="Q118" s="141">
        <v>0</v>
      </c>
    </row>
    <row r="119" spans="1:17" s="19" customFormat="1" ht="12.75" customHeight="1">
      <c r="A119" s="72">
        <v>5154000</v>
      </c>
      <c r="B119" s="128" t="s">
        <v>114</v>
      </c>
      <c r="C119" s="57">
        <v>0</v>
      </c>
      <c r="D119" s="57">
        <v>56</v>
      </c>
      <c r="E119" s="57">
        <v>190</v>
      </c>
      <c r="F119" s="57">
        <v>32</v>
      </c>
      <c r="G119" s="57">
        <v>116</v>
      </c>
      <c r="H119" s="57">
        <v>2</v>
      </c>
      <c r="I119" s="57">
        <v>0</v>
      </c>
      <c r="J119" s="81">
        <v>511</v>
      </c>
      <c r="K119" s="36">
        <v>0</v>
      </c>
      <c r="L119" s="36">
        <v>10.95890410958904</v>
      </c>
      <c r="M119" s="36">
        <v>37.18199608610567</v>
      </c>
      <c r="N119" s="36">
        <v>6.262230919765166</v>
      </c>
      <c r="O119" s="36">
        <v>22.700587084148726</v>
      </c>
      <c r="P119" s="36">
        <v>0.39138943248532287</v>
      </c>
      <c r="Q119" s="35">
        <v>0</v>
      </c>
    </row>
    <row r="120" spans="1:17" s="19" customFormat="1" ht="12.75" customHeight="1">
      <c r="A120" s="72">
        <v>5154008</v>
      </c>
      <c r="B120" s="128" t="s">
        <v>115</v>
      </c>
      <c r="C120" s="57">
        <v>0</v>
      </c>
      <c r="D120" s="57">
        <v>2</v>
      </c>
      <c r="E120" s="57">
        <v>43</v>
      </c>
      <c r="F120" s="57">
        <v>16</v>
      </c>
      <c r="G120" s="57">
        <v>25</v>
      </c>
      <c r="H120" s="57">
        <v>0</v>
      </c>
      <c r="I120" s="57">
        <v>0</v>
      </c>
      <c r="J120" s="81">
        <v>116</v>
      </c>
      <c r="K120" s="36">
        <v>0</v>
      </c>
      <c r="L120" s="36">
        <v>1.7241379310344827</v>
      </c>
      <c r="M120" s="36">
        <v>37.068965517241374</v>
      </c>
      <c r="N120" s="36">
        <v>13.793103448275861</v>
      </c>
      <c r="O120" s="36">
        <v>21.551724137931032</v>
      </c>
      <c r="P120" s="36">
        <v>0</v>
      </c>
      <c r="Q120" s="35">
        <v>0</v>
      </c>
    </row>
    <row r="121" spans="1:17" s="19" customFormat="1" ht="12.75" customHeight="1">
      <c r="A121" s="72">
        <v>5154012</v>
      </c>
      <c r="B121" s="128" t="s">
        <v>116</v>
      </c>
      <c r="C121" s="57">
        <v>0</v>
      </c>
      <c r="D121" s="57">
        <v>0</v>
      </c>
      <c r="E121" s="57">
        <v>11</v>
      </c>
      <c r="F121" s="57">
        <v>59</v>
      </c>
      <c r="G121" s="57">
        <v>13</v>
      </c>
      <c r="H121" s="57">
        <v>0</v>
      </c>
      <c r="I121" s="57">
        <v>0</v>
      </c>
      <c r="J121" s="81">
        <v>112</v>
      </c>
      <c r="K121" s="36">
        <v>0</v>
      </c>
      <c r="L121" s="36">
        <v>0</v>
      </c>
      <c r="M121" s="36">
        <v>9.8214285714285712</v>
      </c>
      <c r="N121" s="36">
        <v>52.678571428571431</v>
      </c>
      <c r="O121" s="36">
        <v>11.607142857142858</v>
      </c>
      <c r="P121" s="36">
        <v>0</v>
      </c>
      <c r="Q121" s="35">
        <v>0</v>
      </c>
    </row>
    <row r="122" spans="1:17" s="19" customFormat="1" ht="12.75" customHeight="1">
      <c r="A122" s="72">
        <v>5154016</v>
      </c>
      <c r="B122" s="128" t="s">
        <v>117</v>
      </c>
      <c r="C122" s="57">
        <v>10</v>
      </c>
      <c r="D122" s="57">
        <v>3</v>
      </c>
      <c r="E122" s="57">
        <v>37</v>
      </c>
      <c r="F122" s="57">
        <v>60</v>
      </c>
      <c r="G122" s="57">
        <v>12</v>
      </c>
      <c r="H122" s="57">
        <v>0</v>
      </c>
      <c r="I122" s="57">
        <v>0</v>
      </c>
      <c r="J122" s="81">
        <v>124</v>
      </c>
      <c r="K122" s="36">
        <v>8.064516129032258</v>
      </c>
      <c r="L122" s="36">
        <v>2.419354838709677</v>
      </c>
      <c r="M122" s="36">
        <v>29.838709677419352</v>
      </c>
      <c r="N122" s="36">
        <v>48.387096774193544</v>
      </c>
      <c r="O122" s="36">
        <v>9.6774193548387082</v>
      </c>
      <c r="P122" s="36">
        <v>0</v>
      </c>
      <c r="Q122" s="35">
        <v>0</v>
      </c>
    </row>
    <row r="123" spans="1:17" s="19" customFormat="1" ht="12.75" customHeight="1">
      <c r="A123" s="72">
        <v>5154032</v>
      </c>
      <c r="B123" s="128" t="s">
        <v>118</v>
      </c>
      <c r="C123" s="57">
        <v>0</v>
      </c>
      <c r="D123" s="57">
        <v>12</v>
      </c>
      <c r="E123" s="57">
        <v>30</v>
      </c>
      <c r="F123" s="57">
        <v>26</v>
      </c>
      <c r="G123" s="57">
        <v>0</v>
      </c>
      <c r="H123" s="57">
        <v>0</v>
      </c>
      <c r="I123" s="57">
        <v>0</v>
      </c>
      <c r="J123" s="81">
        <v>84</v>
      </c>
      <c r="K123" s="36">
        <v>0</v>
      </c>
      <c r="L123" s="36">
        <v>14.285714285714285</v>
      </c>
      <c r="M123" s="36">
        <v>35.714285714285715</v>
      </c>
      <c r="N123" s="36">
        <v>30.952380952380953</v>
      </c>
      <c r="O123" s="36">
        <v>0</v>
      </c>
      <c r="P123" s="36">
        <v>0</v>
      </c>
      <c r="Q123" s="35">
        <v>0</v>
      </c>
    </row>
    <row r="124" spans="1:17" s="19" customFormat="1" ht="12.75" customHeight="1">
      <c r="A124" s="72">
        <v>5154036</v>
      </c>
      <c r="B124" s="307" t="s">
        <v>119</v>
      </c>
      <c r="C124" s="57">
        <v>11</v>
      </c>
      <c r="D124" s="57">
        <v>13</v>
      </c>
      <c r="E124" s="57">
        <v>52</v>
      </c>
      <c r="F124" s="57">
        <v>0</v>
      </c>
      <c r="G124" s="57">
        <v>1</v>
      </c>
      <c r="H124" s="57">
        <v>0</v>
      </c>
      <c r="I124" s="57">
        <v>0</v>
      </c>
      <c r="J124" s="81">
        <v>90</v>
      </c>
      <c r="K124" s="36">
        <v>12.222222222222223</v>
      </c>
      <c r="L124" s="36">
        <v>14.444444444444445</v>
      </c>
      <c r="M124" s="36">
        <v>57.777777777777779</v>
      </c>
      <c r="N124" s="36">
        <v>0</v>
      </c>
      <c r="O124" s="36">
        <v>1.1111111111111112</v>
      </c>
      <c r="P124" s="36">
        <v>0</v>
      </c>
      <c r="Q124" s="35">
        <v>0</v>
      </c>
    </row>
    <row r="125" spans="1:17" s="19" customFormat="1" ht="12" customHeight="1">
      <c r="A125" s="72" t="s">
        <v>602</v>
      </c>
      <c r="B125" s="128"/>
      <c r="C125" s="57"/>
      <c r="D125" s="57"/>
      <c r="E125" s="57"/>
      <c r="F125" s="57"/>
      <c r="G125" s="57"/>
      <c r="H125" s="57"/>
      <c r="I125" s="57"/>
      <c r="J125" s="81"/>
      <c r="K125" s="36"/>
      <c r="L125" s="36"/>
      <c r="M125" s="36"/>
      <c r="N125" s="36"/>
      <c r="O125" s="36"/>
      <c r="P125" s="36"/>
      <c r="Q125" s="35"/>
    </row>
    <row r="126" spans="1:17" s="4" customFormat="1" ht="12" customHeight="1">
      <c r="A126" s="317">
        <v>5158000</v>
      </c>
      <c r="B126" s="48" t="s">
        <v>550</v>
      </c>
      <c r="C126" s="133">
        <v>280</v>
      </c>
      <c r="D126" s="133">
        <v>167</v>
      </c>
      <c r="E126" s="133">
        <v>628</v>
      </c>
      <c r="F126" s="133">
        <v>473</v>
      </c>
      <c r="G126" s="133">
        <v>415</v>
      </c>
      <c r="H126" s="133">
        <v>0</v>
      </c>
      <c r="I126" s="133">
        <v>50</v>
      </c>
      <c r="J126" s="134">
        <v>2279</v>
      </c>
      <c r="K126" s="140">
        <v>12.286090390522158</v>
      </c>
      <c r="L126" s="140">
        <v>7.3277753400614296</v>
      </c>
      <c r="M126" s="140">
        <v>27.555945590171127</v>
      </c>
      <c r="N126" s="140">
        <v>20.754716981132074</v>
      </c>
      <c r="O126" s="140">
        <v>18.209741114523911</v>
      </c>
      <c r="P126" s="140">
        <v>0</v>
      </c>
      <c r="Q126" s="141">
        <v>2.1939447125932423</v>
      </c>
    </row>
    <row r="127" spans="1:17" s="19" customFormat="1" ht="12" customHeight="1">
      <c r="A127" s="72">
        <v>5158004</v>
      </c>
      <c r="B127" s="128" t="s">
        <v>120</v>
      </c>
      <c r="C127" s="57">
        <v>0</v>
      </c>
      <c r="D127" s="57">
        <v>10</v>
      </c>
      <c r="E127" s="57">
        <v>71</v>
      </c>
      <c r="F127" s="57">
        <v>18</v>
      </c>
      <c r="G127" s="57">
        <v>22</v>
      </c>
      <c r="H127" s="57">
        <v>0</v>
      </c>
      <c r="I127" s="57">
        <v>2</v>
      </c>
      <c r="J127" s="81">
        <v>131</v>
      </c>
      <c r="K127" s="36">
        <v>0</v>
      </c>
      <c r="L127" s="36">
        <v>7.6335877862595423</v>
      </c>
      <c r="M127" s="36">
        <v>54.198473282442748</v>
      </c>
      <c r="N127" s="36">
        <v>13.740458015267176</v>
      </c>
      <c r="O127" s="36">
        <v>16.793893129770993</v>
      </c>
      <c r="P127" s="36">
        <v>0</v>
      </c>
      <c r="Q127" s="35">
        <v>1.5267175572519085</v>
      </c>
    </row>
    <row r="128" spans="1:17" s="19" customFormat="1" ht="12.75" customHeight="1">
      <c r="A128" s="72">
        <v>5158008</v>
      </c>
      <c r="B128" s="128" t="s">
        <v>121</v>
      </c>
      <c r="C128" s="57">
        <v>31</v>
      </c>
      <c r="D128" s="57">
        <v>12</v>
      </c>
      <c r="E128" s="57">
        <v>44</v>
      </c>
      <c r="F128" s="57">
        <v>58</v>
      </c>
      <c r="G128" s="57">
        <v>35</v>
      </c>
      <c r="H128" s="57">
        <v>0</v>
      </c>
      <c r="I128" s="57">
        <v>0</v>
      </c>
      <c r="J128" s="81">
        <v>208</v>
      </c>
      <c r="K128" s="36">
        <v>14.903846153846155</v>
      </c>
      <c r="L128" s="36">
        <v>5.7692307692307692</v>
      </c>
      <c r="M128" s="36">
        <v>21.153846153846153</v>
      </c>
      <c r="N128" s="36">
        <v>27.884615384615387</v>
      </c>
      <c r="O128" s="36">
        <v>16.826923076923077</v>
      </c>
      <c r="P128" s="36">
        <v>0</v>
      </c>
      <c r="Q128" s="35">
        <v>0</v>
      </c>
    </row>
    <row r="129" spans="1:17" s="19" customFormat="1" ht="12.75" customHeight="1">
      <c r="A129" s="72">
        <v>5158012</v>
      </c>
      <c r="B129" s="128" t="s">
        <v>122</v>
      </c>
      <c r="C129" s="57">
        <v>12</v>
      </c>
      <c r="D129" s="57">
        <v>6</v>
      </c>
      <c r="E129" s="57">
        <v>36</v>
      </c>
      <c r="F129" s="57">
        <v>24</v>
      </c>
      <c r="G129" s="57">
        <v>23</v>
      </c>
      <c r="H129" s="57">
        <v>0</v>
      </c>
      <c r="I129" s="57">
        <v>0</v>
      </c>
      <c r="J129" s="81">
        <v>102</v>
      </c>
      <c r="K129" s="36">
        <v>11.76470588235294</v>
      </c>
      <c r="L129" s="36">
        <v>5.8823529411764701</v>
      </c>
      <c r="M129" s="36">
        <v>35.294117647058819</v>
      </c>
      <c r="N129" s="36">
        <v>23.52941176470588</v>
      </c>
      <c r="O129" s="36">
        <v>22.549019607843135</v>
      </c>
      <c r="P129" s="36">
        <v>0</v>
      </c>
      <c r="Q129" s="35">
        <v>0</v>
      </c>
    </row>
    <row r="130" spans="1:17" s="19" customFormat="1" ht="12.75" customHeight="1">
      <c r="A130" s="72">
        <v>5158016</v>
      </c>
      <c r="B130" s="128" t="s">
        <v>123</v>
      </c>
      <c r="C130" s="57">
        <v>10</v>
      </c>
      <c r="D130" s="57">
        <v>32</v>
      </c>
      <c r="E130" s="57">
        <v>75</v>
      </c>
      <c r="F130" s="57">
        <v>33</v>
      </c>
      <c r="G130" s="57">
        <v>51</v>
      </c>
      <c r="H130" s="57">
        <v>0</v>
      </c>
      <c r="I130" s="57">
        <v>0</v>
      </c>
      <c r="J130" s="81">
        <v>226</v>
      </c>
      <c r="K130" s="36">
        <v>4.4247787610619476</v>
      </c>
      <c r="L130" s="36">
        <v>14.159292035398231</v>
      </c>
      <c r="M130" s="36">
        <v>33.185840707964601</v>
      </c>
      <c r="N130" s="36">
        <v>14.601769911504425</v>
      </c>
      <c r="O130" s="36">
        <v>22.56637168141593</v>
      </c>
      <c r="P130" s="36">
        <v>0</v>
      </c>
      <c r="Q130" s="35">
        <v>0</v>
      </c>
    </row>
    <row r="131" spans="1:17" s="19" customFormat="1" ht="12.75" customHeight="1">
      <c r="A131" s="72">
        <v>5158020</v>
      </c>
      <c r="B131" s="128" t="s">
        <v>124</v>
      </c>
      <c r="C131" s="57">
        <v>31</v>
      </c>
      <c r="D131" s="57">
        <v>22</v>
      </c>
      <c r="E131" s="57">
        <v>103</v>
      </c>
      <c r="F131" s="57">
        <v>24</v>
      </c>
      <c r="G131" s="57">
        <v>37</v>
      </c>
      <c r="H131" s="57">
        <v>0</v>
      </c>
      <c r="I131" s="57">
        <v>18</v>
      </c>
      <c r="J131" s="81">
        <v>266</v>
      </c>
      <c r="K131" s="36">
        <v>11.654135338345863</v>
      </c>
      <c r="L131" s="36">
        <v>8.2706766917293226</v>
      </c>
      <c r="M131" s="36">
        <v>38.721804511278194</v>
      </c>
      <c r="N131" s="36">
        <v>9.0225563909774422</v>
      </c>
      <c r="O131" s="36">
        <v>13.909774436090224</v>
      </c>
      <c r="P131" s="36">
        <v>0</v>
      </c>
      <c r="Q131" s="35">
        <v>6.7669172932330826</v>
      </c>
    </row>
    <row r="132" spans="1:17" s="19" customFormat="1" ht="12.75" customHeight="1">
      <c r="A132" s="72">
        <v>5158024</v>
      </c>
      <c r="B132" s="128" t="s">
        <v>125</v>
      </c>
      <c r="C132" s="57">
        <v>30</v>
      </c>
      <c r="D132" s="57">
        <v>27</v>
      </c>
      <c r="E132" s="57">
        <v>24</v>
      </c>
      <c r="F132" s="57">
        <v>9</v>
      </c>
      <c r="G132" s="57">
        <v>87</v>
      </c>
      <c r="H132" s="57">
        <v>0</v>
      </c>
      <c r="I132" s="57">
        <v>8</v>
      </c>
      <c r="J132" s="81">
        <v>217</v>
      </c>
      <c r="K132" s="36">
        <v>13.824884792626728</v>
      </c>
      <c r="L132" s="36">
        <v>12.442396313364055</v>
      </c>
      <c r="M132" s="36">
        <v>11.059907834101383</v>
      </c>
      <c r="N132" s="36">
        <v>4.1474654377880187</v>
      </c>
      <c r="O132" s="36">
        <v>40.092165898617509</v>
      </c>
      <c r="P132" s="36">
        <v>0</v>
      </c>
      <c r="Q132" s="35">
        <v>3.6866359447004609</v>
      </c>
    </row>
    <row r="133" spans="1:17" s="19" customFormat="1" ht="12.75" customHeight="1">
      <c r="A133" s="72">
        <v>5158026</v>
      </c>
      <c r="B133" s="128" t="s">
        <v>126</v>
      </c>
      <c r="C133" s="57">
        <v>11</v>
      </c>
      <c r="D133" s="57">
        <v>6</v>
      </c>
      <c r="E133" s="57">
        <v>36</v>
      </c>
      <c r="F133" s="57">
        <v>66</v>
      </c>
      <c r="G133" s="57">
        <v>48</v>
      </c>
      <c r="H133" s="57">
        <v>0</v>
      </c>
      <c r="I133" s="57">
        <v>17</v>
      </c>
      <c r="J133" s="81">
        <v>213</v>
      </c>
      <c r="K133" s="36">
        <v>5.164319248826291</v>
      </c>
      <c r="L133" s="36">
        <v>2.816901408450704</v>
      </c>
      <c r="M133" s="36">
        <v>16.901408450704224</v>
      </c>
      <c r="N133" s="36">
        <v>30.985915492957748</v>
      </c>
      <c r="O133" s="36">
        <v>22.535211267605632</v>
      </c>
      <c r="P133" s="36">
        <v>0</v>
      </c>
      <c r="Q133" s="35">
        <v>7.981220657276995</v>
      </c>
    </row>
    <row r="134" spans="1:17" s="19" customFormat="1" ht="12.75" customHeight="1">
      <c r="A134" s="72">
        <v>5158028</v>
      </c>
      <c r="B134" s="128" t="s">
        <v>127</v>
      </c>
      <c r="C134" s="57">
        <v>91</v>
      </c>
      <c r="D134" s="57">
        <v>5</v>
      </c>
      <c r="E134" s="57">
        <v>95</v>
      </c>
      <c r="F134" s="57">
        <v>144</v>
      </c>
      <c r="G134" s="57">
        <v>45</v>
      </c>
      <c r="H134" s="57">
        <v>0</v>
      </c>
      <c r="I134" s="57">
        <v>5</v>
      </c>
      <c r="J134" s="81">
        <v>424</v>
      </c>
      <c r="K134" s="36">
        <v>21.462264150943398</v>
      </c>
      <c r="L134" s="36">
        <v>1.179245283018868</v>
      </c>
      <c r="M134" s="36">
        <v>22.40566037735849</v>
      </c>
      <c r="N134" s="36">
        <v>33.962264150943398</v>
      </c>
      <c r="O134" s="36">
        <v>10.613207547169811</v>
      </c>
      <c r="P134" s="36">
        <v>0</v>
      </c>
      <c r="Q134" s="35">
        <v>1.179245283018868</v>
      </c>
    </row>
    <row r="135" spans="1:17" s="19" customFormat="1" ht="12.75" customHeight="1">
      <c r="A135" s="72">
        <v>5158032</v>
      </c>
      <c r="B135" s="128" t="s">
        <v>128</v>
      </c>
      <c r="C135" s="57">
        <v>53</v>
      </c>
      <c r="D135" s="57">
        <v>41</v>
      </c>
      <c r="E135" s="57">
        <v>105</v>
      </c>
      <c r="F135" s="57">
        <v>97</v>
      </c>
      <c r="G135" s="57">
        <v>44</v>
      </c>
      <c r="H135" s="57">
        <v>0</v>
      </c>
      <c r="I135" s="57">
        <v>0</v>
      </c>
      <c r="J135" s="81">
        <v>399</v>
      </c>
      <c r="K135" s="36">
        <v>13.283208020050125</v>
      </c>
      <c r="L135" s="36">
        <v>10.275689223057643</v>
      </c>
      <c r="M135" s="36">
        <v>26.315789473684209</v>
      </c>
      <c r="N135" s="36">
        <v>24.31077694235589</v>
      </c>
      <c r="O135" s="36">
        <v>11.027568922305765</v>
      </c>
      <c r="P135" s="36">
        <v>0</v>
      </c>
      <c r="Q135" s="35">
        <v>0</v>
      </c>
    </row>
    <row r="136" spans="1:17" s="19" customFormat="1" ht="12.75" customHeight="1">
      <c r="A136" s="72">
        <v>5158036</v>
      </c>
      <c r="B136" s="128" t="s">
        <v>129</v>
      </c>
      <c r="C136" s="57">
        <v>11</v>
      </c>
      <c r="D136" s="57">
        <v>6</v>
      </c>
      <c r="E136" s="57">
        <v>39</v>
      </c>
      <c r="F136" s="57">
        <v>0</v>
      </c>
      <c r="G136" s="57">
        <v>23</v>
      </c>
      <c r="H136" s="57">
        <v>0</v>
      </c>
      <c r="I136" s="57">
        <v>0</v>
      </c>
      <c r="J136" s="81">
        <v>93</v>
      </c>
      <c r="K136" s="36">
        <v>11.827956989247312</v>
      </c>
      <c r="L136" s="36">
        <v>6.4516129032258061</v>
      </c>
      <c r="M136" s="36">
        <v>41.935483870967737</v>
      </c>
      <c r="N136" s="36">
        <v>0</v>
      </c>
      <c r="O136" s="36">
        <v>24.731182795698924</v>
      </c>
      <c r="P136" s="36">
        <v>0</v>
      </c>
      <c r="Q136" s="35">
        <v>0</v>
      </c>
    </row>
    <row r="137" spans="1:17" s="19" customFormat="1" ht="12.75" customHeight="1">
      <c r="A137" s="72" t="s">
        <v>602</v>
      </c>
      <c r="B137" s="128"/>
      <c r="C137" s="57"/>
      <c r="D137" s="57"/>
      <c r="E137" s="57"/>
      <c r="F137" s="57"/>
      <c r="G137" s="57"/>
      <c r="H137" s="57"/>
      <c r="I137" s="57"/>
      <c r="J137" s="81"/>
      <c r="K137" s="36"/>
      <c r="L137" s="36"/>
      <c r="M137" s="36"/>
      <c r="N137" s="36"/>
      <c r="O137" s="36"/>
      <c r="P137" s="36"/>
      <c r="Q137" s="35"/>
    </row>
    <row r="138" spans="1:17" s="4" customFormat="1" ht="12.75" customHeight="1">
      <c r="A138" s="317">
        <v>5162000</v>
      </c>
      <c r="B138" s="48" t="s">
        <v>701</v>
      </c>
      <c r="C138" s="133">
        <v>405</v>
      </c>
      <c r="D138" s="133">
        <v>131</v>
      </c>
      <c r="E138" s="133">
        <v>741</v>
      </c>
      <c r="F138" s="133">
        <v>383</v>
      </c>
      <c r="G138" s="133">
        <v>516</v>
      </c>
      <c r="H138" s="133">
        <v>10</v>
      </c>
      <c r="I138" s="133">
        <v>44</v>
      </c>
      <c r="J138" s="134">
        <v>2383</v>
      </c>
      <c r="K138" s="140">
        <v>16.995383969785983</v>
      </c>
      <c r="L138" s="140">
        <v>5.4972723457826271</v>
      </c>
      <c r="M138" s="140">
        <v>31.095258078052872</v>
      </c>
      <c r="N138" s="140">
        <v>16.072177926982793</v>
      </c>
      <c r="O138" s="140">
        <v>21.653378094838438</v>
      </c>
      <c r="P138" s="140">
        <v>0.419639110365086</v>
      </c>
      <c r="Q138" s="141">
        <v>1.8464120856063784</v>
      </c>
    </row>
    <row r="139" spans="1:17" s="19" customFormat="1" ht="12.75" customHeight="1">
      <c r="A139" s="72">
        <v>5162000</v>
      </c>
      <c r="B139" s="128" t="s">
        <v>130</v>
      </c>
      <c r="C139" s="57">
        <v>11</v>
      </c>
      <c r="D139" s="57">
        <v>18</v>
      </c>
      <c r="E139" s="57">
        <v>117</v>
      </c>
      <c r="F139" s="57">
        <v>34</v>
      </c>
      <c r="G139" s="57">
        <v>155</v>
      </c>
      <c r="H139" s="57">
        <v>0</v>
      </c>
      <c r="I139" s="57">
        <v>0</v>
      </c>
      <c r="J139" s="81">
        <v>357</v>
      </c>
      <c r="K139" s="36">
        <v>3.081232492997199</v>
      </c>
      <c r="L139" s="36">
        <v>5.0420168067226889</v>
      </c>
      <c r="M139" s="36">
        <v>32.773109243697476</v>
      </c>
      <c r="N139" s="36">
        <v>9.5238095238095237</v>
      </c>
      <c r="O139" s="36">
        <v>43.417366946778714</v>
      </c>
      <c r="P139" s="36">
        <v>0</v>
      </c>
      <c r="Q139" s="35">
        <v>0</v>
      </c>
    </row>
    <row r="140" spans="1:17" s="19" customFormat="1" ht="12.75" customHeight="1">
      <c r="A140" s="72">
        <v>5162004</v>
      </c>
      <c r="B140" s="128" t="s">
        <v>131</v>
      </c>
      <c r="C140" s="57">
        <v>23</v>
      </c>
      <c r="D140" s="57">
        <v>17</v>
      </c>
      <c r="E140" s="57">
        <v>86</v>
      </c>
      <c r="F140" s="57">
        <v>27</v>
      </c>
      <c r="G140" s="57">
        <v>154</v>
      </c>
      <c r="H140" s="57">
        <v>0</v>
      </c>
      <c r="I140" s="57">
        <v>4</v>
      </c>
      <c r="J140" s="81">
        <v>324</v>
      </c>
      <c r="K140" s="36">
        <v>7.098765432098765</v>
      </c>
      <c r="L140" s="36">
        <v>5.2469135802469129</v>
      </c>
      <c r="M140" s="36">
        <v>26.543209876543209</v>
      </c>
      <c r="N140" s="36">
        <v>8.3333333333333321</v>
      </c>
      <c r="O140" s="36">
        <v>47.53086419753086</v>
      </c>
      <c r="P140" s="36">
        <v>0</v>
      </c>
      <c r="Q140" s="35">
        <v>1.2345679012345678</v>
      </c>
    </row>
    <row r="141" spans="1:17" s="19" customFormat="1" ht="12.75" customHeight="1">
      <c r="A141" s="72">
        <v>5162008</v>
      </c>
      <c r="B141" s="128" t="s">
        <v>132</v>
      </c>
      <c r="C141" s="57">
        <v>41</v>
      </c>
      <c r="D141" s="57">
        <v>8</v>
      </c>
      <c r="E141" s="57">
        <v>95</v>
      </c>
      <c r="F141" s="57">
        <v>70</v>
      </c>
      <c r="G141" s="57">
        <v>21</v>
      </c>
      <c r="H141" s="57">
        <v>10</v>
      </c>
      <c r="I141" s="57">
        <v>12</v>
      </c>
      <c r="J141" s="81">
        <v>261</v>
      </c>
      <c r="K141" s="36">
        <v>15.7088122605364</v>
      </c>
      <c r="L141" s="36">
        <v>3.0651340996168583</v>
      </c>
      <c r="M141" s="36">
        <v>36.398467432950191</v>
      </c>
      <c r="N141" s="36">
        <v>26.819923371647512</v>
      </c>
      <c r="O141" s="36">
        <v>8.0459770114942533</v>
      </c>
      <c r="P141" s="36">
        <v>3.8314176245210732</v>
      </c>
      <c r="Q141" s="35">
        <v>4.5977011494252871</v>
      </c>
    </row>
    <row r="142" spans="1:17" s="19" customFormat="1" ht="12.75" customHeight="1">
      <c r="A142" s="72">
        <v>5162016</v>
      </c>
      <c r="B142" s="128" t="s">
        <v>133</v>
      </c>
      <c r="C142" s="57">
        <v>24</v>
      </c>
      <c r="D142" s="57">
        <v>12</v>
      </c>
      <c r="E142" s="57">
        <v>81</v>
      </c>
      <c r="F142" s="57">
        <v>64</v>
      </c>
      <c r="G142" s="57">
        <v>9</v>
      </c>
      <c r="H142" s="57">
        <v>0</v>
      </c>
      <c r="I142" s="57">
        <v>0</v>
      </c>
      <c r="J142" s="81">
        <v>213</v>
      </c>
      <c r="K142" s="36">
        <v>11.267605633802816</v>
      </c>
      <c r="L142" s="36">
        <v>5.6338028169014081</v>
      </c>
      <c r="M142" s="36">
        <v>38.028169014084504</v>
      </c>
      <c r="N142" s="36">
        <v>30.046948356807512</v>
      </c>
      <c r="O142" s="36">
        <v>4.225352112676056</v>
      </c>
      <c r="P142" s="36">
        <v>0</v>
      </c>
      <c r="Q142" s="35">
        <v>0</v>
      </c>
    </row>
    <row r="143" spans="1:17" s="19" customFormat="1" ht="12.75" customHeight="1">
      <c r="A143" s="72">
        <v>5162022</v>
      </c>
      <c r="B143" s="128" t="s">
        <v>134</v>
      </c>
      <c r="C143" s="57">
        <v>99</v>
      </c>
      <c r="D143" s="57">
        <v>17</v>
      </c>
      <c r="E143" s="57">
        <v>93</v>
      </c>
      <c r="F143" s="57">
        <v>39</v>
      </c>
      <c r="G143" s="57">
        <v>60</v>
      </c>
      <c r="H143" s="57">
        <v>0</v>
      </c>
      <c r="I143" s="57">
        <v>28</v>
      </c>
      <c r="J143" s="81">
        <v>357</v>
      </c>
      <c r="K143" s="36">
        <v>27.731092436974791</v>
      </c>
      <c r="L143" s="36">
        <v>4.7619047619047619</v>
      </c>
      <c r="M143" s="36">
        <v>26.050420168067227</v>
      </c>
      <c r="N143" s="36">
        <v>10.92436974789916</v>
      </c>
      <c r="O143" s="36">
        <v>16.806722689075631</v>
      </c>
      <c r="P143" s="36">
        <v>0</v>
      </c>
      <c r="Q143" s="35">
        <v>7.8431372549019613</v>
      </c>
    </row>
    <row r="144" spans="1:17" s="19" customFormat="1" ht="12.75" customHeight="1">
      <c r="A144" s="72">
        <v>5162024</v>
      </c>
      <c r="B144" s="128" t="s">
        <v>135</v>
      </c>
      <c r="C144" s="57">
        <v>207</v>
      </c>
      <c r="D144" s="57">
        <v>59</v>
      </c>
      <c r="E144" s="57">
        <v>269</v>
      </c>
      <c r="F144" s="57">
        <v>149</v>
      </c>
      <c r="G144" s="57">
        <v>117</v>
      </c>
      <c r="H144" s="57">
        <v>0</v>
      </c>
      <c r="I144" s="57">
        <v>0</v>
      </c>
      <c r="J144" s="81">
        <v>871</v>
      </c>
      <c r="K144" s="36">
        <v>23.765786452353616</v>
      </c>
      <c r="L144" s="36">
        <v>6.7738231917336398</v>
      </c>
      <c r="M144" s="36">
        <v>30.884041331802528</v>
      </c>
      <c r="N144" s="36">
        <v>17.106773823191734</v>
      </c>
      <c r="O144" s="36">
        <v>13.432835820895523</v>
      </c>
      <c r="P144" s="36">
        <v>0</v>
      </c>
      <c r="Q144" s="35">
        <v>0</v>
      </c>
    </row>
    <row r="145" spans="1:17" s="19" customFormat="1" ht="12.75" customHeight="1">
      <c r="A145" s="72" t="s">
        <v>602</v>
      </c>
      <c r="B145" s="128"/>
      <c r="C145" s="57"/>
      <c r="D145" s="57"/>
      <c r="E145" s="57"/>
      <c r="F145" s="57"/>
      <c r="G145" s="57"/>
      <c r="H145" s="57"/>
      <c r="I145" s="57"/>
      <c r="J145" s="81"/>
      <c r="K145" s="36"/>
      <c r="L145" s="36"/>
      <c r="M145" s="36"/>
      <c r="N145" s="36"/>
      <c r="O145" s="36"/>
      <c r="P145" s="36"/>
      <c r="Q145" s="35"/>
    </row>
    <row r="146" spans="1:17" s="4" customFormat="1" ht="12.75" customHeight="1">
      <c r="A146" s="317">
        <v>5166000</v>
      </c>
      <c r="B146" s="48" t="s">
        <v>551</v>
      </c>
      <c r="C146" s="133">
        <v>125</v>
      </c>
      <c r="D146" s="133">
        <v>56</v>
      </c>
      <c r="E146" s="133">
        <v>354</v>
      </c>
      <c r="F146" s="133">
        <v>472</v>
      </c>
      <c r="G146" s="133">
        <v>192</v>
      </c>
      <c r="H146" s="133">
        <v>15</v>
      </c>
      <c r="I146" s="133">
        <v>45</v>
      </c>
      <c r="J146" s="134">
        <v>1410</v>
      </c>
      <c r="K146" s="140">
        <v>8.8652482269503547</v>
      </c>
      <c r="L146" s="140">
        <v>3.9716312056737593</v>
      </c>
      <c r="M146" s="140">
        <v>25.106382978723406</v>
      </c>
      <c r="N146" s="140">
        <v>33.475177304964539</v>
      </c>
      <c r="O146" s="140">
        <v>13.617021276595747</v>
      </c>
      <c r="P146" s="140">
        <v>1.0638297872340425</v>
      </c>
      <c r="Q146" s="141">
        <v>3.191489361702128</v>
      </c>
    </row>
    <row r="147" spans="1:17" s="19" customFormat="1" ht="12.75" customHeight="1">
      <c r="A147" s="72">
        <v>5166000</v>
      </c>
      <c r="B147" s="128" t="s">
        <v>136</v>
      </c>
      <c r="C147" s="57">
        <v>50</v>
      </c>
      <c r="D147" s="57">
        <v>19</v>
      </c>
      <c r="E147" s="57">
        <v>123</v>
      </c>
      <c r="F147" s="57">
        <v>146</v>
      </c>
      <c r="G147" s="57">
        <v>76</v>
      </c>
      <c r="H147" s="57">
        <v>5</v>
      </c>
      <c r="I147" s="57">
        <v>32</v>
      </c>
      <c r="J147" s="81">
        <v>496</v>
      </c>
      <c r="K147" s="36">
        <v>10.080645161290322</v>
      </c>
      <c r="L147" s="36">
        <v>3.8306451612903225</v>
      </c>
      <c r="M147" s="36">
        <v>24.798387096774192</v>
      </c>
      <c r="N147" s="36">
        <v>29.43548387096774</v>
      </c>
      <c r="O147" s="36">
        <v>15.32258064516129</v>
      </c>
      <c r="P147" s="36">
        <v>1.0080645161290323</v>
      </c>
      <c r="Q147" s="35">
        <v>6.4516129032258061</v>
      </c>
    </row>
    <row r="148" spans="1:17" s="19" customFormat="1" ht="12.75" customHeight="1">
      <c r="A148" s="72">
        <v>5166012</v>
      </c>
      <c r="B148" s="128" t="s">
        <v>137</v>
      </c>
      <c r="C148" s="57">
        <v>11</v>
      </c>
      <c r="D148" s="57">
        <v>8</v>
      </c>
      <c r="E148" s="57">
        <v>80</v>
      </c>
      <c r="F148" s="57">
        <v>27</v>
      </c>
      <c r="G148" s="57">
        <v>14</v>
      </c>
      <c r="H148" s="57">
        <v>0</v>
      </c>
      <c r="I148" s="57">
        <v>0</v>
      </c>
      <c r="J148" s="81">
        <v>170</v>
      </c>
      <c r="K148" s="36">
        <v>6.4705882352941178</v>
      </c>
      <c r="L148" s="36">
        <v>4.7058823529411766</v>
      </c>
      <c r="M148" s="36">
        <v>47.058823529411768</v>
      </c>
      <c r="N148" s="36">
        <v>15.882352941176471</v>
      </c>
      <c r="O148" s="36">
        <v>8.2352941176470598</v>
      </c>
      <c r="P148" s="36">
        <v>0</v>
      </c>
      <c r="Q148" s="35">
        <v>0</v>
      </c>
    </row>
    <row r="149" spans="1:17" s="19" customFormat="1" ht="12.75" customHeight="1">
      <c r="A149" s="72">
        <v>5166016</v>
      </c>
      <c r="B149" s="128" t="s">
        <v>22</v>
      </c>
      <c r="C149" s="57">
        <v>0</v>
      </c>
      <c r="D149" s="57">
        <v>3</v>
      </c>
      <c r="E149" s="57">
        <v>41</v>
      </c>
      <c r="F149" s="57">
        <v>82</v>
      </c>
      <c r="G149" s="57">
        <v>28</v>
      </c>
      <c r="H149" s="57">
        <v>0</v>
      </c>
      <c r="I149" s="57">
        <v>0</v>
      </c>
      <c r="J149" s="81">
        <v>177</v>
      </c>
      <c r="K149" s="36">
        <v>0</v>
      </c>
      <c r="L149" s="36">
        <v>1.6949152542372881</v>
      </c>
      <c r="M149" s="36">
        <v>23.163841807909606</v>
      </c>
      <c r="N149" s="36">
        <v>46.327683615819211</v>
      </c>
      <c r="O149" s="36">
        <v>15.819209039548022</v>
      </c>
      <c r="P149" s="36">
        <v>0</v>
      </c>
      <c r="Q149" s="35">
        <v>0</v>
      </c>
    </row>
    <row r="150" spans="1:17" s="19" customFormat="1" ht="12.75" customHeight="1">
      <c r="A150" s="72">
        <v>5166032</v>
      </c>
      <c r="B150" s="128" t="s">
        <v>138</v>
      </c>
      <c r="C150" s="57">
        <v>38</v>
      </c>
      <c r="D150" s="57">
        <v>14</v>
      </c>
      <c r="E150" s="57">
        <v>79</v>
      </c>
      <c r="F150" s="57">
        <v>114</v>
      </c>
      <c r="G150" s="57">
        <v>26</v>
      </c>
      <c r="H150" s="57">
        <v>10</v>
      </c>
      <c r="I150" s="57">
        <v>13</v>
      </c>
      <c r="J150" s="81">
        <v>297</v>
      </c>
      <c r="K150" s="36">
        <v>12.794612794612796</v>
      </c>
      <c r="L150" s="36">
        <v>4.7138047138047146</v>
      </c>
      <c r="M150" s="36">
        <v>26.599326599326602</v>
      </c>
      <c r="N150" s="36">
        <v>38.383838383838388</v>
      </c>
      <c r="O150" s="36">
        <v>8.7542087542087543</v>
      </c>
      <c r="P150" s="36">
        <v>3.3670033670033672</v>
      </c>
      <c r="Q150" s="35">
        <v>4.3771043771043772</v>
      </c>
    </row>
    <row r="151" spans="1:17" s="19" customFormat="1" ht="12.75" customHeight="1">
      <c r="A151" s="72">
        <v>5166036</v>
      </c>
      <c r="B151" s="128" t="s">
        <v>139</v>
      </c>
      <c r="C151" s="57">
        <v>26</v>
      </c>
      <c r="D151" s="57">
        <v>12</v>
      </c>
      <c r="E151" s="57">
        <v>31</v>
      </c>
      <c r="F151" s="57">
        <v>103</v>
      </c>
      <c r="G151" s="57">
        <v>48</v>
      </c>
      <c r="H151" s="57">
        <v>0</v>
      </c>
      <c r="I151" s="57">
        <v>0</v>
      </c>
      <c r="J151" s="81">
        <v>270</v>
      </c>
      <c r="K151" s="36">
        <v>9.6296296296296298</v>
      </c>
      <c r="L151" s="36">
        <v>4.4444444444444446</v>
      </c>
      <c r="M151" s="36">
        <v>11.481481481481481</v>
      </c>
      <c r="N151" s="36">
        <v>38.148148148148145</v>
      </c>
      <c r="O151" s="36">
        <v>17.777777777777779</v>
      </c>
      <c r="P151" s="36">
        <v>0</v>
      </c>
      <c r="Q151" s="35">
        <v>0</v>
      </c>
    </row>
    <row r="152" spans="1:17" s="19" customFormat="1" ht="12.75" customHeight="1">
      <c r="A152" s="72" t="s">
        <v>602</v>
      </c>
      <c r="B152" s="128"/>
      <c r="C152" s="57"/>
      <c r="D152" s="57"/>
      <c r="E152" s="57"/>
      <c r="F152" s="57"/>
      <c r="G152" s="57"/>
      <c r="H152" s="57"/>
      <c r="I152" s="57"/>
      <c r="J152" s="81"/>
      <c r="K152" s="36"/>
      <c r="L152" s="36"/>
      <c r="M152" s="36"/>
      <c r="N152" s="36"/>
      <c r="O152" s="36"/>
      <c r="P152" s="36"/>
      <c r="Q152" s="35"/>
    </row>
    <row r="153" spans="1:17" s="4" customFormat="1" ht="12.75" customHeight="1">
      <c r="A153" s="317">
        <v>5170000</v>
      </c>
      <c r="B153" s="48" t="s">
        <v>552</v>
      </c>
      <c r="C153" s="133">
        <v>87</v>
      </c>
      <c r="D153" s="133">
        <v>105</v>
      </c>
      <c r="E153" s="133">
        <v>368</v>
      </c>
      <c r="F153" s="133">
        <v>349</v>
      </c>
      <c r="G153" s="133">
        <v>343</v>
      </c>
      <c r="H153" s="133">
        <v>3</v>
      </c>
      <c r="I153" s="133">
        <v>4</v>
      </c>
      <c r="J153" s="134">
        <v>1530</v>
      </c>
      <c r="K153" s="140">
        <v>5.6862745098039218</v>
      </c>
      <c r="L153" s="140">
        <v>6.8627450980392162</v>
      </c>
      <c r="M153" s="140">
        <v>24.052287581699346</v>
      </c>
      <c r="N153" s="140">
        <v>22.81045751633987</v>
      </c>
      <c r="O153" s="140">
        <v>22.418300653594773</v>
      </c>
      <c r="P153" s="140">
        <v>0.19607843137254904</v>
      </c>
      <c r="Q153" s="141">
        <v>0.26143790849673204</v>
      </c>
    </row>
    <row r="154" spans="1:17" s="19" customFormat="1" ht="12.75" customHeight="1">
      <c r="A154" s="72">
        <v>5170000</v>
      </c>
      <c r="B154" s="128" t="s">
        <v>140</v>
      </c>
      <c r="C154" s="57">
        <v>33</v>
      </c>
      <c r="D154" s="57">
        <v>35</v>
      </c>
      <c r="E154" s="57">
        <v>113</v>
      </c>
      <c r="F154" s="57">
        <v>74</v>
      </c>
      <c r="G154" s="57">
        <v>72</v>
      </c>
      <c r="H154" s="57">
        <v>3</v>
      </c>
      <c r="I154" s="57">
        <v>1</v>
      </c>
      <c r="J154" s="81">
        <v>381</v>
      </c>
      <c r="K154" s="36">
        <v>8.6614173228346463</v>
      </c>
      <c r="L154" s="36">
        <v>9.1863517060367457</v>
      </c>
      <c r="M154" s="36">
        <v>29.658792650918635</v>
      </c>
      <c r="N154" s="36">
        <v>19.42257217847769</v>
      </c>
      <c r="O154" s="36">
        <v>18.897637795275589</v>
      </c>
      <c r="P154" s="36">
        <v>0.78740157480314954</v>
      </c>
      <c r="Q154" s="35">
        <v>0.26246719160104987</v>
      </c>
    </row>
    <row r="155" spans="1:17" s="19" customFormat="1" ht="12.75" customHeight="1">
      <c r="A155" s="72">
        <v>5170008</v>
      </c>
      <c r="B155" s="128" t="s">
        <v>141</v>
      </c>
      <c r="C155" s="57">
        <v>0</v>
      </c>
      <c r="D155" s="57">
        <v>14</v>
      </c>
      <c r="E155" s="57">
        <v>62</v>
      </c>
      <c r="F155" s="57">
        <v>96</v>
      </c>
      <c r="G155" s="57">
        <v>79</v>
      </c>
      <c r="H155" s="57">
        <v>0</v>
      </c>
      <c r="I155" s="57">
        <v>0</v>
      </c>
      <c r="J155" s="81">
        <v>303</v>
      </c>
      <c r="K155" s="36">
        <v>0</v>
      </c>
      <c r="L155" s="36">
        <v>4.6204620462046204</v>
      </c>
      <c r="M155" s="36">
        <v>20.462046204620464</v>
      </c>
      <c r="N155" s="36">
        <v>31.683168316831683</v>
      </c>
      <c r="O155" s="36">
        <v>26.072607260726073</v>
      </c>
      <c r="P155" s="36">
        <v>0</v>
      </c>
      <c r="Q155" s="35">
        <v>0</v>
      </c>
    </row>
    <row r="156" spans="1:17" s="19" customFormat="1" ht="12.75" customHeight="1">
      <c r="A156" s="72">
        <v>5170020</v>
      </c>
      <c r="B156" s="128" t="s">
        <v>142</v>
      </c>
      <c r="C156" s="57">
        <v>10</v>
      </c>
      <c r="D156" s="57">
        <v>4</v>
      </c>
      <c r="E156" s="57">
        <v>24</v>
      </c>
      <c r="F156" s="57">
        <v>26</v>
      </c>
      <c r="G156" s="57">
        <v>45</v>
      </c>
      <c r="H156" s="57">
        <v>0</v>
      </c>
      <c r="I156" s="57">
        <v>3</v>
      </c>
      <c r="J156" s="81">
        <v>139</v>
      </c>
      <c r="K156" s="36">
        <v>7.1942446043165464</v>
      </c>
      <c r="L156" s="36">
        <v>2.8776978417266186</v>
      </c>
      <c r="M156" s="36">
        <v>17.266187050359711</v>
      </c>
      <c r="N156" s="36">
        <v>18.705035971223019</v>
      </c>
      <c r="O156" s="36">
        <v>32.374100719424462</v>
      </c>
      <c r="P156" s="36">
        <v>0</v>
      </c>
      <c r="Q156" s="35">
        <v>2.1582733812949639</v>
      </c>
    </row>
    <row r="157" spans="1:17" s="19" customFormat="1" ht="12.75" customHeight="1">
      <c r="A157" s="72">
        <v>5170024</v>
      </c>
      <c r="B157" s="129" t="s">
        <v>143</v>
      </c>
      <c r="C157" s="57">
        <v>16</v>
      </c>
      <c r="D157" s="57">
        <v>10</v>
      </c>
      <c r="E157" s="57">
        <v>65</v>
      </c>
      <c r="F157" s="57">
        <v>91</v>
      </c>
      <c r="G157" s="57">
        <v>80</v>
      </c>
      <c r="H157" s="57">
        <v>0</v>
      </c>
      <c r="I157" s="57">
        <v>0</v>
      </c>
      <c r="J157" s="81">
        <v>291</v>
      </c>
      <c r="K157" s="36">
        <v>5.4982817869415808</v>
      </c>
      <c r="L157" s="36">
        <v>3.4364261168384882</v>
      </c>
      <c r="M157" s="36">
        <v>22.336769759450171</v>
      </c>
      <c r="N157" s="36">
        <v>31.27147766323024</v>
      </c>
      <c r="O157" s="36">
        <v>27.491408934707906</v>
      </c>
      <c r="P157" s="36">
        <v>0</v>
      </c>
      <c r="Q157" s="35">
        <v>0</v>
      </c>
    </row>
    <row r="158" spans="1:17" s="19" customFormat="1" ht="12.75" customHeight="1">
      <c r="A158" s="72">
        <v>5170032</v>
      </c>
      <c r="B158" s="128" t="s">
        <v>144</v>
      </c>
      <c r="C158" s="57">
        <v>10</v>
      </c>
      <c r="D158" s="57">
        <v>10</v>
      </c>
      <c r="E158" s="57">
        <v>16</v>
      </c>
      <c r="F158" s="57">
        <v>30</v>
      </c>
      <c r="G158" s="57">
        <v>32</v>
      </c>
      <c r="H158" s="57">
        <v>0</v>
      </c>
      <c r="I158" s="57">
        <v>0</v>
      </c>
      <c r="J158" s="81">
        <v>98</v>
      </c>
      <c r="K158" s="36">
        <v>10.204081632653061</v>
      </c>
      <c r="L158" s="36">
        <v>10.204081632653061</v>
      </c>
      <c r="M158" s="36">
        <v>16.326530612244898</v>
      </c>
      <c r="N158" s="36">
        <v>30.612244897959183</v>
      </c>
      <c r="O158" s="36">
        <v>32.653061224489797</v>
      </c>
      <c r="P158" s="36">
        <v>0</v>
      </c>
      <c r="Q158" s="35">
        <v>0</v>
      </c>
    </row>
    <row r="159" spans="1:17" s="19" customFormat="1" ht="12.75" customHeight="1">
      <c r="A159" s="80">
        <v>5170044</v>
      </c>
      <c r="B159" s="128" t="s">
        <v>145</v>
      </c>
      <c r="C159" s="57">
        <v>0</v>
      </c>
      <c r="D159" s="57">
        <v>12</v>
      </c>
      <c r="E159" s="57">
        <v>47</v>
      </c>
      <c r="F159" s="57">
        <v>0</v>
      </c>
      <c r="G159" s="57">
        <v>7</v>
      </c>
      <c r="H159" s="57">
        <v>0</v>
      </c>
      <c r="I159" s="57">
        <v>0</v>
      </c>
      <c r="J159" s="81">
        <v>100</v>
      </c>
      <c r="K159" s="36">
        <v>0</v>
      </c>
      <c r="L159" s="36">
        <v>12</v>
      </c>
      <c r="M159" s="36">
        <v>47</v>
      </c>
      <c r="N159" s="36">
        <v>0</v>
      </c>
      <c r="O159" s="36">
        <v>7</v>
      </c>
      <c r="P159" s="36">
        <v>0</v>
      </c>
      <c r="Q159" s="35">
        <v>0</v>
      </c>
    </row>
    <row r="160" spans="1:17" s="19" customFormat="1" ht="12.75" customHeight="1">
      <c r="A160" s="72">
        <v>5170048</v>
      </c>
      <c r="B160" s="128" t="s">
        <v>146</v>
      </c>
      <c r="C160" s="57">
        <v>18</v>
      </c>
      <c r="D160" s="57">
        <v>20</v>
      </c>
      <c r="E160" s="57">
        <v>41</v>
      </c>
      <c r="F160" s="57">
        <v>32</v>
      </c>
      <c r="G160" s="57">
        <v>28</v>
      </c>
      <c r="H160" s="57">
        <v>0</v>
      </c>
      <c r="I160" s="57">
        <v>0</v>
      </c>
      <c r="J160" s="81">
        <v>218</v>
      </c>
      <c r="K160" s="36">
        <v>8.2568807339449553</v>
      </c>
      <c r="L160" s="36">
        <v>9.1743119266055047</v>
      </c>
      <c r="M160" s="36">
        <v>18.807339449541285</v>
      </c>
      <c r="N160" s="36">
        <v>14.678899082568808</v>
      </c>
      <c r="O160" s="36">
        <v>12.844036697247708</v>
      </c>
      <c r="P160" s="36">
        <v>0</v>
      </c>
      <c r="Q160" s="35">
        <v>0</v>
      </c>
    </row>
    <row r="161" spans="1:17" s="19" customFormat="1" ht="12.75" customHeight="1">
      <c r="A161" s="72" t="s">
        <v>602</v>
      </c>
      <c r="B161" s="128"/>
      <c r="C161" s="57"/>
      <c r="D161" s="57"/>
      <c r="E161" s="57"/>
      <c r="F161" s="57"/>
      <c r="G161" s="57"/>
      <c r="H161" s="57"/>
      <c r="I161" s="57"/>
      <c r="J161" s="81"/>
      <c r="K161" s="36"/>
      <c r="L161" s="36"/>
      <c r="M161" s="36"/>
      <c r="N161" s="36"/>
      <c r="O161" s="36"/>
      <c r="P161" s="36"/>
      <c r="Q161" s="35"/>
    </row>
    <row r="162" spans="1:17" s="19" customFormat="1" ht="12.75" customHeight="1">
      <c r="A162" s="72">
        <v>5314000</v>
      </c>
      <c r="B162" s="128" t="s">
        <v>147</v>
      </c>
      <c r="C162" s="57">
        <v>465</v>
      </c>
      <c r="D162" s="57">
        <v>88</v>
      </c>
      <c r="E162" s="57">
        <v>263</v>
      </c>
      <c r="F162" s="57">
        <v>636</v>
      </c>
      <c r="G162" s="57">
        <v>269</v>
      </c>
      <c r="H162" s="57">
        <v>5</v>
      </c>
      <c r="I162" s="57">
        <v>160</v>
      </c>
      <c r="J162" s="81">
        <v>2302</v>
      </c>
      <c r="K162" s="36">
        <v>20.199826238053866</v>
      </c>
      <c r="L162" s="36">
        <v>3.8227628149435273</v>
      </c>
      <c r="M162" s="36">
        <v>11.424847958297132</v>
      </c>
      <c r="N162" s="36">
        <v>27.628149435273674</v>
      </c>
      <c r="O162" s="36">
        <v>11.685490877497827</v>
      </c>
      <c r="P162" s="36">
        <v>0.21720243266724587</v>
      </c>
      <c r="Q162" s="35">
        <v>6.9504778453518679</v>
      </c>
    </row>
    <row r="163" spans="1:17" s="19" customFormat="1" ht="12.75" customHeight="1">
      <c r="A163" s="72">
        <v>5315000</v>
      </c>
      <c r="B163" s="128" t="s">
        <v>148</v>
      </c>
      <c r="C163" s="57">
        <v>1849</v>
      </c>
      <c r="D163" s="57">
        <v>360</v>
      </c>
      <c r="E163" s="57">
        <v>1265</v>
      </c>
      <c r="F163" s="57">
        <v>1616</v>
      </c>
      <c r="G163" s="57">
        <v>1013</v>
      </c>
      <c r="H163" s="57">
        <v>9</v>
      </c>
      <c r="I163" s="57">
        <v>765</v>
      </c>
      <c r="J163" s="81">
        <v>7626</v>
      </c>
      <c r="K163" s="36">
        <v>24.246000524521374</v>
      </c>
      <c r="L163" s="36">
        <v>4.7206923682140047</v>
      </c>
      <c r="M163" s="36">
        <v>16.587988460529768</v>
      </c>
      <c r="N163" s="36">
        <v>21.190663519538422</v>
      </c>
      <c r="O163" s="36">
        <v>13.283503802779963</v>
      </c>
      <c r="P163" s="36">
        <v>0.11801730920535011</v>
      </c>
      <c r="Q163" s="35">
        <v>10.03147128245476</v>
      </c>
    </row>
    <row r="164" spans="1:17" s="19" customFormat="1" ht="12.75" customHeight="1">
      <c r="A164" s="72">
        <v>5316000</v>
      </c>
      <c r="B164" s="128" t="s">
        <v>149</v>
      </c>
      <c r="C164" s="57">
        <v>114</v>
      </c>
      <c r="D164" s="57">
        <v>21</v>
      </c>
      <c r="E164" s="57">
        <v>153</v>
      </c>
      <c r="F164" s="57">
        <v>139</v>
      </c>
      <c r="G164" s="57">
        <v>102</v>
      </c>
      <c r="H164" s="57">
        <v>0</v>
      </c>
      <c r="I164" s="57">
        <v>217</v>
      </c>
      <c r="J164" s="81">
        <v>828</v>
      </c>
      <c r="K164" s="36">
        <v>13.768115942028984</v>
      </c>
      <c r="L164" s="36">
        <v>2.5362318840579707</v>
      </c>
      <c r="M164" s="36">
        <v>18.478260869565215</v>
      </c>
      <c r="N164" s="36">
        <v>16.787439613526569</v>
      </c>
      <c r="O164" s="36">
        <v>12.318840579710145</v>
      </c>
      <c r="P164" s="36">
        <v>0</v>
      </c>
      <c r="Q164" s="35">
        <v>26.207729468599034</v>
      </c>
    </row>
    <row r="165" spans="1:17" s="19" customFormat="1" ht="12.75" customHeight="1">
      <c r="A165" s="72" t="s">
        <v>602</v>
      </c>
      <c r="B165" s="128"/>
      <c r="C165" s="57"/>
      <c r="D165" s="57"/>
      <c r="E165" s="57"/>
      <c r="F165" s="57"/>
      <c r="G165" s="57"/>
      <c r="H165" s="57"/>
      <c r="I165" s="57"/>
      <c r="J165" s="81"/>
      <c r="K165" s="36"/>
      <c r="L165" s="36"/>
      <c r="M165" s="36"/>
      <c r="N165" s="36"/>
      <c r="O165" s="36"/>
      <c r="P165" s="36"/>
      <c r="Q165" s="35"/>
    </row>
    <row r="166" spans="1:17" s="4" customFormat="1" ht="12.75" customHeight="1">
      <c r="A166" s="317">
        <v>5334000</v>
      </c>
      <c r="B166" s="48" t="s">
        <v>553</v>
      </c>
      <c r="C166" s="133">
        <v>637</v>
      </c>
      <c r="D166" s="133">
        <v>148</v>
      </c>
      <c r="E166" s="133">
        <v>527</v>
      </c>
      <c r="F166" s="133">
        <v>782</v>
      </c>
      <c r="G166" s="133">
        <v>491</v>
      </c>
      <c r="H166" s="133">
        <v>2</v>
      </c>
      <c r="I166" s="133">
        <v>74</v>
      </c>
      <c r="J166" s="134">
        <v>3076</v>
      </c>
      <c r="K166" s="140">
        <v>20.708712613784137</v>
      </c>
      <c r="L166" s="140">
        <v>4.8114434330299094</v>
      </c>
      <c r="M166" s="140">
        <v>17.132639791937581</v>
      </c>
      <c r="N166" s="140">
        <v>25.422626788036414</v>
      </c>
      <c r="O166" s="140">
        <v>15.962288686605984</v>
      </c>
      <c r="P166" s="140">
        <v>6.5019505851755532E-2</v>
      </c>
      <c r="Q166" s="141">
        <v>2.4057217165149547</v>
      </c>
    </row>
    <row r="167" spans="1:17" s="19" customFormat="1" ht="12.75" customHeight="1">
      <c r="A167" s="72">
        <v>5334000</v>
      </c>
      <c r="B167" s="128" t="s">
        <v>724</v>
      </c>
      <c r="C167" s="57">
        <v>115</v>
      </c>
      <c r="D167" s="57">
        <v>15</v>
      </c>
      <c r="E167" s="57">
        <v>84</v>
      </c>
      <c r="F167" s="57">
        <v>127</v>
      </c>
      <c r="G167" s="57">
        <v>55</v>
      </c>
      <c r="H167" s="57">
        <v>0</v>
      </c>
      <c r="I167" s="57">
        <v>0</v>
      </c>
      <c r="J167" s="81">
        <v>468</v>
      </c>
      <c r="K167" s="36">
        <v>24.572649572649571</v>
      </c>
      <c r="L167" s="36">
        <v>3.2051282051282048</v>
      </c>
      <c r="M167" s="36">
        <v>17.948717948717949</v>
      </c>
      <c r="N167" s="36">
        <v>27.136752136752136</v>
      </c>
      <c r="O167" s="36">
        <v>11.752136752136751</v>
      </c>
      <c r="P167" s="36">
        <v>0</v>
      </c>
      <c r="Q167" s="35">
        <v>0</v>
      </c>
    </row>
    <row r="168" spans="1:17" s="19" customFormat="1" ht="12.75" customHeight="1">
      <c r="A168" s="72">
        <v>5334002</v>
      </c>
      <c r="B168" s="128" t="s">
        <v>150</v>
      </c>
      <c r="C168" s="57">
        <v>393</v>
      </c>
      <c r="D168" s="57">
        <v>62</v>
      </c>
      <c r="E168" s="57">
        <v>214</v>
      </c>
      <c r="F168" s="57">
        <v>451</v>
      </c>
      <c r="G168" s="57">
        <v>201</v>
      </c>
      <c r="H168" s="57">
        <v>2</v>
      </c>
      <c r="I168" s="57">
        <v>60</v>
      </c>
      <c r="J168" s="81">
        <v>1524</v>
      </c>
      <c r="K168" s="36">
        <v>25.787401574803148</v>
      </c>
      <c r="L168" s="36">
        <v>4.0682414698162725</v>
      </c>
      <c r="M168" s="36">
        <v>14.041994750656167</v>
      </c>
      <c r="N168" s="36">
        <v>29.593175853018373</v>
      </c>
      <c r="O168" s="36">
        <v>13.188976377952756</v>
      </c>
      <c r="P168" s="36">
        <v>0.13123359580052493</v>
      </c>
      <c r="Q168" s="35">
        <v>3.9370078740157481</v>
      </c>
    </row>
    <row r="169" spans="1:17" s="19" customFormat="1" ht="12.75" customHeight="1">
      <c r="A169" s="72">
        <v>5334004</v>
      </c>
      <c r="B169" s="128" t="s">
        <v>151</v>
      </c>
      <c r="C169" s="57">
        <v>0</v>
      </c>
      <c r="D169" s="57">
        <v>10</v>
      </c>
      <c r="E169" s="57">
        <v>37</v>
      </c>
      <c r="F169" s="57">
        <v>16</v>
      </c>
      <c r="G169" s="57">
        <v>71</v>
      </c>
      <c r="H169" s="57">
        <v>0</v>
      </c>
      <c r="I169" s="57">
        <v>0</v>
      </c>
      <c r="J169" s="81">
        <v>177</v>
      </c>
      <c r="K169" s="36">
        <v>0</v>
      </c>
      <c r="L169" s="36">
        <v>5.6497175141242941</v>
      </c>
      <c r="M169" s="36">
        <v>20.903954802259886</v>
      </c>
      <c r="N169" s="36">
        <v>9.0395480225988702</v>
      </c>
      <c r="O169" s="36">
        <v>40.112994350282484</v>
      </c>
      <c r="P169" s="36">
        <v>0</v>
      </c>
      <c r="Q169" s="35">
        <v>0</v>
      </c>
    </row>
    <row r="170" spans="1:17" s="19" customFormat="1" ht="12.75" customHeight="1">
      <c r="A170" s="72">
        <v>5334012</v>
      </c>
      <c r="B170" s="128" t="s">
        <v>152</v>
      </c>
      <c r="C170" s="57">
        <v>32</v>
      </c>
      <c r="D170" s="57">
        <v>25</v>
      </c>
      <c r="E170" s="57">
        <v>57</v>
      </c>
      <c r="F170" s="57">
        <v>42</v>
      </c>
      <c r="G170" s="57">
        <v>17</v>
      </c>
      <c r="H170" s="57">
        <v>0</v>
      </c>
      <c r="I170" s="57">
        <v>0</v>
      </c>
      <c r="J170" s="81">
        <v>230</v>
      </c>
      <c r="K170" s="36">
        <v>13.913043478260869</v>
      </c>
      <c r="L170" s="36">
        <v>10.869565217391305</v>
      </c>
      <c r="M170" s="36">
        <v>24.782608695652172</v>
      </c>
      <c r="N170" s="36">
        <v>18.260869565217391</v>
      </c>
      <c r="O170" s="36">
        <v>7.3913043478260869</v>
      </c>
      <c r="P170" s="36">
        <v>0</v>
      </c>
      <c r="Q170" s="35">
        <v>0</v>
      </c>
    </row>
    <row r="171" spans="1:17" s="19" customFormat="1" ht="12.75" customHeight="1">
      <c r="A171" s="72">
        <v>5334016</v>
      </c>
      <c r="B171" s="128" t="s">
        <v>153</v>
      </c>
      <c r="C171" s="57">
        <v>12</v>
      </c>
      <c r="D171" s="57">
        <v>15</v>
      </c>
      <c r="E171" s="57">
        <v>36</v>
      </c>
      <c r="F171" s="57">
        <v>88</v>
      </c>
      <c r="G171" s="57">
        <v>54</v>
      </c>
      <c r="H171" s="57">
        <v>0</v>
      </c>
      <c r="I171" s="57">
        <v>14</v>
      </c>
      <c r="J171" s="81">
        <v>254</v>
      </c>
      <c r="K171" s="36">
        <v>4.7244094488188981</v>
      </c>
      <c r="L171" s="36">
        <v>5.9055118110236222</v>
      </c>
      <c r="M171" s="36">
        <v>14.173228346456694</v>
      </c>
      <c r="N171" s="36">
        <v>34.645669291338585</v>
      </c>
      <c r="O171" s="36">
        <v>21.259842519685041</v>
      </c>
      <c r="P171" s="36">
        <v>0</v>
      </c>
      <c r="Q171" s="35">
        <v>5.5118110236220472</v>
      </c>
    </row>
    <row r="172" spans="1:17" s="19" customFormat="1" ht="12.75" customHeight="1">
      <c r="A172" s="72">
        <v>5334032</v>
      </c>
      <c r="B172" s="128" t="s">
        <v>154</v>
      </c>
      <c r="C172" s="57">
        <v>44</v>
      </c>
      <c r="D172" s="57">
        <v>10</v>
      </c>
      <c r="E172" s="57">
        <v>50</v>
      </c>
      <c r="F172" s="57">
        <v>50</v>
      </c>
      <c r="G172" s="57">
        <v>59</v>
      </c>
      <c r="H172" s="57">
        <v>0</v>
      </c>
      <c r="I172" s="57">
        <v>0</v>
      </c>
      <c r="J172" s="81">
        <v>262</v>
      </c>
      <c r="K172" s="36">
        <v>16.793893129770993</v>
      </c>
      <c r="L172" s="36">
        <v>3.8167938931297711</v>
      </c>
      <c r="M172" s="36">
        <v>19.083969465648856</v>
      </c>
      <c r="N172" s="36">
        <v>19.083969465648856</v>
      </c>
      <c r="O172" s="36">
        <v>22.519083969465651</v>
      </c>
      <c r="P172" s="36">
        <v>0</v>
      </c>
      <c r="Q172" s="35">
        <v>0</v>
      </c>
    </row>
    <row r="173" spans="1:17" s="19" customFormat="1" ht="12.75" customHeight="1">
      <c r="A173" s="72">
        <v>5334036</v>
      </c>
      <c r="B173" s="128" t="s">
        <v>155</v>
      </c>
      <c r="C173" s="57">
        <v>41</v>
      </c>
      <c r="D173" s="57">
        <v>11</v>
      </c>
      <c r="E173" s="57">
        <v>49</v>
      </c>
      <c r="F173" s="57">
        <v>8</v>
      </c>
      <c r="G173" s="57">
        <v>34</v>
      </c>
      <c r="H173" s="57">
        <v>0</v>
      </c>
      <c r="I173" s="57">
        <v>0</v>
      </c>
      <c r="J173" s="81">
        <v>161</v>
      </c>
      <c r="K173" s="36">
        <v>25.465838509316768</v>
      </c>
      <c r="L173" s="36">
        <v>6.8322981366459619</v>
      </c>
      <c r="M173" s="36">
        <v>30.434782608695649</v>
      </c>
      <c r="N173" s="36">
        <v>4.9689440993788816</v>
      </c>
      <c r="O173" s="36">
        <v>21.118012422360248</v>
      </c>
      <c r="P173" s="36">
        <v>0</v>
      </c>
      <c r="Q173" s="35">
        <v>0</v>
      </c>
    </row>
    <row r="174" spans="1:17" s="19" customFormat="1" ht="12.75" customHeight="1">
      <c r="A174" s="72" t="s">
        <v>602</v>
      </c>
      <c r="B174" s="128"/>
      <c r="C174" s="57"/>
      <c r="D174" s="57"/>
      <c r="E174" s="57"/>
      <c r="F174" s="57"/>
      <c r="G174" s="57"/>
      <c r="H174" s="57"/>
      <c r="I174" s="57"/>
      <c r="J174" s="81"/>
      <c r="K174" s="36"/>
      <c r="L174" s="36"/>
      <c r="M174" s="36"/>
      <c r="N174" s="36"/>
      <c r="O174" s="36"/>
      <c r="P174" s="36"/>
      <c r="Q174" s="35"/>
    </row>
    <row r="175" spans="1:17" s="4" customFormat="1" ht="12.75" customHeight="1">
      <c r="A175" s="317">
        <v>5358000</v>
      </c>
      <c r="B175" s="48" t="s">
        <v>554</v>
      </c>
      <c r="C175" s="133">
        <v>120</v>
      </c>
      <c r="D175" s="133">
        <v>84</v>
      </c>
      <c r="E175" s="133">
        <v>389</v>
      </c>
      <c r="F175" s="133">
        <v>246</v>
      </c>
      <c r="G175" s="133">
        <v>348</v>
      </c>
      <c r="H175" s="133">
        <v>5</v>
      </c>
      <c r="I175" s="133">
        <v>25</v>
      </c>
      <c r="J175" s="134">
        <v>1388</v>
      </c>
      <c r="K175" s="140">
        <v>8.6455331412103753</v>
      </c>
      <c r="L175" s="140">
        <v>6.0518731988472627</v>
      </c>
      <c r="M175" s="140">
        <v>28.02593659942363</v>
      </c>
      <c r="N175" s="140">
        <v>17.723342939481267</v>
      </c>
      <c r="O175" s="140">
        <v>25.072046109510087</v>
      </c>
      <c r="P175" s="140">
        <v>0.36023054755043227</v>
      </c>
      <c r="Q175" s="141">
        <v>1.8011527377521614</v>
      </c>
    </row>
    <row r="176" spans="1:17" s="19" customFormat="1" ht="12.75" customHeight="1">
      <c r="A176" s="72">
        <v>5358000</v>
      </c>
      <c r="B176" s="128" t="s">
        <v>156</v>
      </c>
      <c r="C176" s="57">
        <v>93</v>
      </c>
      <c r="D176" s="57">
        <v>53</v>
      </c>
      <c r="E176" s="57">
        <v>296</v>
      </c>
      <c r="F176" s="57">
        <v>157</v>
      </c>
      <c r="G176" s="57">
        <v>214</v>
      </c>
      <c r="H176" s="57">
        <v>5</v>
      </c>
      <c r="I176" s="57">
        <v>25</v>
      </c>
      <c r="J176" s="81">
        <v>980</v>
      </c>
      <c r="K176" s="36">
        <v>9.4897959183673475</v>
      </c>
      <c r="L176" s="36">
        <v>5.4081632653061229</v>
      </c>
      <c r="M176" s="36">
        <v>30.204081632653061</v>
      </c>
      <c r="N176" s="36">
        <v>16.020408163265305</v>
      </c>
      <c r="O176" s="36">
        <v>21.836734693877553</v>
      </c>
      <c r="P176" s="36">
        <v>0.51020408163265307</v>
      </c>
      <c r="Q176" s="35">
        <v>2.5510204081632653</v>
      </c>
    </row>
    <row r="177" spans="1:17" s="19" customFormat="1" ht="12.75" customHeight="1">
      <c r="A177" s="72">
        <v>5358008</v>
      </c>
      <c r="B177" s="307" t="s">
        <v>157</v>
      </c>
      <c r="C177" s="57">
        <v>27</v>
      </c>
      <c r="D177" s="57">
        <v>31</v>
      </c>
      <c r="E177" s="57">
        <v>93</v>
      </c>
      <c r="F177" s="57">
        <v>89</v>
      </c>
      <c r="G177" s="57">
        <v>134</v>
      </c>
      <c r="H177" s="57">
        <v>0</v>
      </c>
      <c r="I177" s="57">
        <v>0</v>
      </c>
      <c r="J177" s="81">
        <v>408</v>
      </c>
      <c r="K177" s="36">
        <v>6.617647058823529</v>
      </c>
      <c r="L177" s="36">
        <v>7.5980392156862742</v>
      </c>
      <c r="M177" s="36">
        <v>22.794117647058822</v>
      </c>
      <c r="N177" s="36">
        <v>21.813725490196077</v>
      </c>
      <c r="O177" s="36">
        <v>32.843137254901961</v>
      </c>
      <c r="P177" s="36">
        <v>0</v>
      </c>
      <c r="Q177" s="35">
        <v>0</v>
      </c>
    </row>
    <row r="178" spans="1:17" s="19" customFormat="1" ht="12.75" customHeight="1">
      <c r="A178" s="72" t="s">
        <v>602</v>
      </c>
      <c r="B178" s="128"/>
      <c r="C178" s="57"/>
      <c r="D178" s="57"/>
      <c r="E178" s="57"/>
      <c r="F178" s="57"/>
      <c r="G178" s="57"/>
      <c r="H178" s="57"/>
      <c r="I178" s="57"/>
      <c r="J178" s="81"/>
      <c r="K178" s="36"/>
      <c r="L178" s="36"/>
      <c r="M178" s="36"/>
      <c r="N178" s="36"/>
      <c r="O178" s="36"/>
      <c r="P178" s="36"/>
      <c r="Q178" s="35"/>
    </row>
    <row r="179" spans="1:17" s="4" customFormat="1" ht="12.75" customHeight="1">
      <c r="A179" s="317">
        <v>5362000</v>
      </c>
      <c r="B179" s="48" t="s">
        <v>555</v>
      </c>
      <c r="C179" s="133">
        <v>398</v>
      </c>
      <c r="D179" s="133">
        <v>108</v>
      </c>
      <c r="E179" s="133">
        <v>539</v>
      </c>
      <c r="F179" s="133">
        <v>696</v>
      </c>
      <c r="G179" s="133">
        <v>216</v>
      </c>
      <c r="H179" s="133">
        <v>5</v>
      </c>
      <c r="I179" s="133">
        <v>129</v>
      </c>
      <c r="J179" s="134">
        <v>2354</v>
      </c>
      <c r="K179" s="140">
        <v>16.907391673746815</v>
      </c>
      <c r="L179" s="140">
        <v>4.5879354290569241</v>
      </c>
      <c r="M179" s="140">
        <v>22.897196261682243</v>
      </c>
      <c r="N179" s="140">
        <v>29.566694987255733</v>
      </c>
      <c r="O179" s="140">
        <v>9.1758708581138482</v>
      </c>
      <c r="P179" s="140">
        <v>0.21240441801189464</v>
      </c>
      <c r="Q179" s="141">
        <v>5.480033984706882</v>
      </c>
    </row>
    <row r="180" spans="1:17" s="19" customFormat="1" ht="12.75" customHeight="1">
      <c r="A180" s="72">
        <v>5362004</v>
      </c>
      <c r="B180" s="128" t="s">
        <v>23</v>
      </c>
      <c r="C180" s="57">
        <v>0</v>
      </c>
      <c r="D180" s="57">
        <v>6</v>
      </c>
      <c r="E180" s="57">
        <v>23</v>
      </c>
      <c r="F180" s="57">
        <v>31</v>
      </c>
      <c r="G180" s="57">
        <v>9</v>
      </c>
      <c r="H180" s="57">
        <v>0</v>
      </c>
      <c r="I180" s="57">
        <v>0</v>
      </c>
      <c r="J180" s="81">
        <v>79</v>
      </c>
      <c r="K180" s="36">
        <v>0</v>
      </c>
      <c r="L180" s="36">
        <v>7.59493670886076</v>
      </c>
      <c r="M180" s="36">
        <v>29.113924050632914</v>
      </c>
      <c r="N180" s="36">
        <v>39.240506329113927</v>
      </c>
      <c r="O180" s="36">
        <v>11.39240506329114</v>
      </c>
      <c r="P180" s="36">
        <v>0</v>
      </c>
      <c r="Q180" s="35">
        <v>0</v>
      </c>
    </row>
    <row r="181" spans="1:17" s="19" customFormat="1" ht="12.75" customHeight="1">
      <c r="A181" s="72">
        <v>5362008</v>
      </c>
      <c r="B181" s="128" t="s">
        <v>158</v>
      </c>
      <c r="C181" s="57">
        <v>20</v>
      </c>
      <c r="D181" s="57">
        <v>15</v>
      </c>
      <c r="E181" s="57">
        <v>124</v>
      </c>
      <c r="F181" s="57">
        <v>85</v>
      </c>
      <c r="G181" s="57">
        <v>14</v>
      </c>
      <c r="H181" s="57">
        <v>0</v>
      </c>
      <c r="I181" s="57">
        <v>8</v>
      </c>
      <c r="J181" s="81">
        <v>291</v>
      </c>
      <c r="K181" s="36">
        <v>6.8728522336769764</v>
      </c>
      <c r="L181" s="36">
        <v>5.1546391752577323</v>
      </c>
      <c r="M181" s="36">
        <v>42.611683848797249</v>
      </c>
      <c r="N181" s="36">
        <v>29.209621993127147</v>
      </c>
      <c r="O181" s="36">
        <v>4.8109965635738829</v>
      </c>
      <c r="P181" s="36">
        <v>0</v>
      </c>
      <c r="Q181" s="35">
        <v>2.7491408934707904</v>
      </c>
    </row>
    <row r="182" spans="1:17" s="19" customFormat="1" ht="12.75" customHeight="1">
      <c r="A182" s="72">
        <v>5362012</v>
      </c>
      <c r="B182" s="128" t="s">
        <v>159</v>
      </c>
      <c r="C182" s="57">
        <v>32</v>
      </c>
      <c r="D182" s="57">
        <v>13</v>
      </c>
      <c r="E182" s="57">
        <v>58</v>
      </c>
      <c r="F182" s="57">
        <v>52</v>
      </c>
      <c r="G182" s="57">
        <v>25</v>
      </c>
      <c r="H182" s="57">
        <v>4</v>
      </c>
      <c r="I182" s="57">
        <v>0</v>
      </c>
      <c r="J182" s="81">
        <v>224</v>
      </c>
      <c r="K182" s="36">
        <v>14.285714285714286</v>
      </c>
      <c r="L182" s="36">
        <v>5.8035714285714288</v>
      </c>
      <c r="M182" s="36">
        <v>25.892857142857146</v>
      </c>
      <c r="N182" s="36">
        <v>23.214285714285715</v>
      </c>
      <c r="O182" s="36">
        <v>11.160714285714286</v>
      </c>
      <c r="P182" s="36">
        <v>1.7857142857142858</v>
      </c>
      <c r="Q182" s="35">
        <v>0</v>
      </c>
    </row>
    <row r="183" spans="1:17" s="19" customFormat="1" ht="12.75" customHeight="1">
      <c r="A183" s="72">
        <v>5362016</v>
      </c>
      <c r="B183" s="128" t="s">
        <v>24</v>
      </c>
      <c r="C183" s="57">
        <v>0</v>
      </c>
      <c r="D183" s="57">
        <v>5</v>
      </c>
      <c r="E183" s="57">
        <v>28</v>
      </c>
      <c r="F183" s="57">
        <v>8</v>
      </c>
      <c r="G183" s="57">
        <v>0</v>
      </c>
      <c r="H183" s="57">
        <v>0</v>
      </c>
      <c r="I183" s="57">
        <v>0</v>
      </c>
      <c r="J183" s="81">
        <v>73</v>
      </c>
      <c r="K183" s="36">
        <v>0</v>
      </c>
      <c r="L183" s="36">
        <v>6.8493150684931505</v>
      </c>
      <c r="M183" s="36">
        <v>38.356164383561641</v>
      </c>
      <c r="N183" s="36">
        <v>10.95890410958904</v>
      </c>
      <c r="O183" s="36">
        <v>0</v>
      </c>
      <c r="P183" s="36">
        <v>0</v>
      </c>
      <c r="Q183" s="35">
        <v>0</v>
      </c>
    </row>
    <row r="184" spans="1:17" s="19" customFormat="1" ht="12.75" customHeight="1">
      <c r="A184" s="72">
        <v>5362020</v>
      </c>
      <c r="B184" s="128" t="s">
        <v>160</v>
      </c>
      <c r="C184" s="57">
        <v>63</v>
      </c>
      <c r="D184" s="57">
        <v>12</v>
      </c>
      <c r="E184" s="57">
        <v>28</v>
      </c>
      <c r="F184" s="57">
        <v>114</v>
      </c>
      <c r="G184" s="57">
        <v>35</v>
      </c>
      <c r="H184" s="57">
        <v>0</v>
      </c>
      <c r="I184" s="57">
        <v>0</v>
      </c>
      <c r="J184" s="81">
        <v>253</v>
      </c>
      <c r="K184" s="36">
        <v>24.901185770750988</v>
      </c>
      <c r="L184" s="36">
        <v>4.7430830039525693</v>
      </c>
      <c r="M184" s="36">
        <v>11.067193675889328</v>
      </c>
      <c r="N184" s="36">
        <v>45.059288537549406</v>
      </c>
      <c r="O184" s="36">
        <v>13.83399209486166</v>
      </c>
      <c r="P184" s="36">
        <v>0</v>
      </c>
      <c r="Q184" s="35">
        <v>0</v>
      </c>
    </row>
    <row r="185" spans="1:17" s="19" customFormat="1" ht="12.75" customHeight="1">
      <c r="A185" s="72">
        <v>5362024</v>
      </c>
      <c r="B185" s="128" t="s">
        <v>161</v>
      </c>
      <c r="C185" s="57">
        <v>69</v>
      </c>
      <c r="D185" s="57">
        <v>6</v>
      </c>
      <c r="E185" s="57">
        <v>35</v>
      </c>
      <c r="F185" s="57">
        <v>128</v>
      </c>
      <c r="G185" s="57">
        <v>16</v>
      </c>
      <c r="H185" s="57">
        <v>1</v>
      </c>
      <c r="I185" s="57">
        <v>0</v>
      </c>
      <c r="J185" s="81">
        <v>287</v>
      </c>
      <c r="K185" s="36">
        <v>24.041811846689896</v>
      </c>
      <c r="L185" s="36">
        <v>2.0905923344947737</v>
      </c>
      <c r="M185" s="36">
        <v>12.195121951219512</v>
      </c>
      <c r="N185" s="36">
        <v>44.599303135888505</v>
      </c>
      <c r="O185" s="36">
        <v>5.5749128919860631</v>
      </c>
      <c r="P185" s="36">
        <v>0.34843205574912894</v>
      </c>
      <c r="Q185" s="35">
        <v>0</v>
      </c>
    </row>
    <row r="186" spans="1:17" s="19" customFormat="1" ht="12.75" customHeight="1">
      <c r="A186" s="72">
        <v>5362028</v>
      </c>
      <c r="B186" s="128" t="s">
        <v>162</v>
      </c>
      <c r="C186" s="57">
        <v>130</v>
      </c>
      <c r="D186" s="57">
        <v>12</v>
      </c>
      <c r="E186" s="57">
        <v>65</v>
      </c>
      <c r="F186" s="57">
        <v>140</v>
      </c>
      <c r="G186" s="57">
        <v>12</v>
      </c>
      <c r="H186" s="57">
        <v>0</v>
      </c>
      <c r="I186" s="57">
        <v>86</v>
      </c>
      <c r="J186" s="81">
        <v>462</v>
      </c>
      <c r="K186" s="36">
        <v>28.138528138528137</v>
      </c>
      <c r="L186" s="36">
        <v>2.5974025974025974</v>
      </c>
      <c r="M186" s="36">
        <v>14.069264069264069</v>
      </c>
      <c r="N186" s="36">
        <v>30.303030303030305</v>
      </c>
      <c r="O186" s="36">
        <v>2.5974025974025974</v>
      </c>
      <c r="P186" s="36">
        <v>0</v>
      </c>
      <c r="Q186" s="35">
        <v>18.614718614718615</v>
      </c>
    </row>
    <row r="187" spans="1:17" s="19" customFormat="1" ht="12.75" customHeight="1">
      <c r="A187" s="72">
        <v>5362032</v>
      </c>
      <c r="B187" s="128" t="s">
        <v>163</v>
      </c>
      <c r="C187" s="57">
        <v>54</v>
      </c>
      <c r="D187" s="57">
        <v>7</v>
      </c>
      <c r="E187" s="57">
        <v>35</v>
      </c>
      <c r="F187" s="57">
        <v>29</v>
      </c>
      <c r="G187" s="57">
        <v>35</v>
      </c>
      <c r="H187" s="57">
        <v>0</v>
      </c>
      <c r="I187" s="57">
        <v>21</v>
      </c>
      <c r="J187" s="81">
        <v>251</v>
      </c>
      <c r="K187" s="36">
        <v>21.513944223107568</v>
      </c>
      <c r="L187" s="36">
        <v>2.788844621513944</v>
      </c>
      <c r="M187" s="36">
        <v>13.944223107569721</v>
      </c>
      <c r="N187" s="36">
        <v>11.553784860557768</v>
      </c>
      <c r="O187" s="36">
        <v>13.944223107569721</v>
      </c>
      <c r="P187" s="36">
        <v>0</v>
      </c>
      <c r="Q187" s="35">
        <v>8.3665338645418323</v>
      </c>
    </row>
    <row r="188" spans="1:17" s="19" customFormat="1" ht="12.75" customHeight="1">
      <c r="A188" s="72">
        <v>5362036</v>
      </c>
      <c r="B188" s="128" t="s">
        <v>164</v>
      </c>
      <c r="C188" s="57">
        <v>10</v>
      </c>
      <c r="D188" s="57">
        <v>14</v>
      </c>
      <c r="E188" s="57">
        <v>91</v>
      </c>
      <c r="F188" s="57">
        <v>60</v>
      </c>
      <c r="G188" s="57">
        <v>21</v>
      </c>
      <c r="H188" s="57">
        <v>0</v>
      </c>
      <c r="I188" s="57">
        <v>5</v>
      </c>
      <c r="J188" s="81">
        <v>231</v>
      </c>
      <c r="K188" s="36">
        <v>4.329004329004329</v>
      </c>
      <c r="L188" s="36">
        <v>6.0606060606060606</v>
      </c>
      <c r="M188" s="36">
        <v>39.393939393939391</v>
      </c>
      <c r="N188" s="36">
        <v>25.974025974025974</v>
      </c>
      <c r="O188" s="36">
        <v>9.0909090909090899</v>
      </c>
      <c r="P188" s="36">
        <v>0</v>
      </c>
      <c r="Q188" s="35">
        <v>2.1645021645021645</v>
      </c>
    </row>
    <row r="189" spans="1:17" s="19" customFormat="1" ht="12.75" customHeight="1">
      <c r="A189" s="72">
        <v>5362040</v>
      </c>
      <c r="B189" s="128" t="s">
        <v>165</v>
      </c>
      <c r="C189" s="57">
        <v>20</v>
      </c>
      <c r="D189" s="57">
        <v>18</v>
      </c>
      <c r="E189" s="57">
        <v>52</v>
      </c>
      <c r="F189" s="57">
        <v>49</v>
      </c>
      <c r="G189" s="57">
        <v>49</v>
      </c>
      <c r="H189" s="57">
        <v>0</v>
      </c>
      <c r="I189" s="57">
        <v>9</v>
      </c>
      <c r="J189" s="81">
        <v>203</v>
      </c>
      <c r="K189" s="36">
        <v>9.8522167487684733</v>
      </c>
      <c r="L189" s="36">
        <v>8.8669950738916263</v>
      </c>
      <c r="M189" s="36">
        <v>25.615763546798028</v>
      </c>
      <c r="N189" s="36">
        <v>24.137931034482758</v>
      </c>
      <c r="O189" s="36">
        <v>24.137931034482758</v>
      </c>
      <c r="P189" s="36">
        <v>0</v>
      </c>
      <c r="Q189" s="35">
        <v>4.4334975369458132</v>
      </c>
    </row>
    <row r="190" spans="1:17" s="19" customFormat="1" ht="12.75" customHeight="1">
      <c r="A190" s="72" t="s">
        <v>602</v>
      </c>
      <c r="B190" s="128"/>
      <c r="C190" s="57"/>
      <c r="D190" s="57"/>
      <c r="E190" s="57"/>
      <c r="F190" s="57"/>
      <c r="G190" s="57"/>
      <c r="H190" s="57"/>
      <c r="I190" s="57"/>
      <c r="J190" s="81"/>
      <c r="K190" s="36"/>
      <c r="L190" s="36"/>
      <c r="M190" s="36"/>
      <c r="N190" s="36"/>
      <c r="O190" s="36"/>
      <c r="P190" s="36"/>
      <c r="Q190" s="35"/>
    </row>
    <row r="191" spans="1:17" s="19" customFormat="1" ht="12.75" customHeight="1">
      <c r="A191" s="72">
        <v>5366000</v>
      </c>
      <c r="B191" s="128" t="s">
        <v>166</v>
      </c>
      <c r="C191" s="57">
        <v>139</v>
      </c>
      <c r="D191" s="57">
        <v>45</v>
      </c>
      <c r="E191" s="57">
        <v>117</v>
      </c>
      <c r="F191" s="57">
        <v>210</v>
      </c>
      <c r="G191" s="57">
        <v>76</v>
      </c>
      <c r="H191" s="57">
        <v>0</v>
      </c>
      <c r="I191" s="57">
        <v>4</v>
      </c>
      <c r="J191" s="81">
        <v>904</v>
      </c>
      <c r="K191" s="36">
        <v>15.376106194690266</v>
      </c>
      <c r="L191" s="36">
        <v>4.9778761061946906</v>
      </c>
      <c r="M191" s="36">
        <v>12.942477876106196</v>
      </c>
      <c r="N191" s="36">
        <v>23.230088495575224</v>
      </c>
      <c r="O191" s="36">
        <v>8.4070796460176993</v>
      </c>
      <c r="P191" s="36">
        <v>0</v>
      </c>
      <c r="Q191" s="35">
        <v>0.44247787610619471</v>
      </c>
    </row>
    <row r="192" spans="1:17" s="19" customFormat="1" ht="12.75" customHeight="1">
      <c r="A192" s="72" t="s">
        <v>602</v>
      </c>
      <c r="B192" s="128"/>
      <c r="C192" s="57"/>
      <c r="D192" s="57"/>
      <c r="E192" s="57"/>
      <c r="F192" s="57"/>
      <c r="G192" s="57"/>
      <c r="H192" s="57"/>
      <c r="I192" s="57"/>
      <c r="J192" s="81"/>
      <c r="K192" s="36"/>
      <c r="L192" s="36"/>
      <c r="M192" s="36"/>
      <c r="N192" s="36"/>
      <c r="O192" s="36"/>
      <c r="P192" s="36"/>
      <c r="Q192" s="35"/>
    </row>
    <row r="193" spans="1:17" s="4" customFormat="1" ht="12.75" customHeight="1">
      <c r="A193" s="317">
        <v>5370000</v>
      </c>
      <c r="B193" s="48" t="s">
        <v>556</v>
      </c>
      <c r="C193" s="133">
        <v>169</v>
      </c>
      <c r="D193" s="133">
        <v>92</v>
      </c>
      <c r="E193" s="133">
        <v>327</v>
      </c>
      <c r="F193" s="133">
        <v>337</v>
      </c>
      <c r="G193" s="133">
        <v>176</v>
      </c>
      <c r="H193" s="133">
        <v>7</v>
      </c>
      <c r="I193" s="133">
        <v>42</v>
      </c>
      <c r="J193" s="134">
        <v>1201</v>
      </c>
      <c r="K193" s="140">
        <v>14.071606994171525</v>
      </c>
      <c r="L193" s="140">
        <v>7.6602830974188176</v>
      </c>
      <c r="M193" s="140">
        <v>27.227310574521233</v>
      </c>
      <c r="N193" s="140">
        <v>28.059950041631975</v>
      </c>
      <c r="O193" s="140">
        <v>14.654454621149043</v>
      </c>
      <c r="P193" s="140">
        <v>0.5828476269775188</v>
      </c>
      <c r="Q193" s="141">
        <v>3.4970857618651126</v>
      </c>
    </row>
    <row r="194" spans="1:17" s="19" customFormat="1" ht="12.75" customHeight="1">
      <c r="A194" s="72">
        <v>5370000</v>
      </c>
      <c r="B194" s="128" t="s">
        <v>167</v>
      </c>
      <c r="C194" s="57">
        <v>103</v>
      </c>
      <c r="D194" s="57">
        <v>49</v>
      </c>
      <c r="E194" s="57">
        <v>111</v>
      </c>
      <c r="F194" s="57">
        <v>193</v>
      </c>
      <c r="G194" s="57">
        <v>95</v>
      </c>
      <c r="H194" s="57">
        <v>7</v>
      </c>
      <c r="I194" s="57">
        <v>14</v>
      </c>
      <c r="J194" s="81">
        <v>589</v>
      </c>
      <c r="K194" s="36">
        <v>17.487266553480474</v>
      </c>
      <c r="L194" s="36">
        <v>8.3191850594227503</v>
      </c>
      <c r="M194" s="36">
        <v>18.845500848896435</v>
      </c>
      <c r="N194" s="36">
        <v>32.767402376910013</v>
      </c>
      <c r="O194" s="36">
        <v>16.129032258064516</v>
      </c>
      <c r="P194" s="36">
        <v>1.1884550084889642</v>
      </c>
      <c r="Q194" s="35">
        <v>2.3769100169779285</v>
      </c>
    </row>
    <row r="195" spans="1:17" s="19" customFormat="1" ht="12.75" customHeight="1">
      <c r="A195" s="72">
        <v>5370004</v>
      </c>
      <c r="B195" s="128" t="s">
        <v>168</v>
      </c>
      <c r="C195" s="57">
        <v>13</v>
      </c>
      <c r="D195" s="57">
        <v>17</v>
      </c>
      <c r="E195" s="57">
        <v>58</v>
      </c>
      <c r="F195" s="57">
        <v>65</v>
      </c>
      <c r="G195" s="57">
        <v>35</v>
      </c>
      <c r="H195" s="57">
        <v>0</v>
      </c>
      <c r="I195" s="57">
        <v>0</v>
      </c>
      <c r="J195" s="81">
        <v>190</v>
      </c>
      <c r="K195" s="36">
        <v>6.8421052631578947</v>
      </c>
      <c r="L195" s="36">
        <v>8.9473684210526319</v>
      </c>
      <c r="M195" s="36">
        <v>30.526315789473681</v>
      </c>
      <c r="N195" s="36">
        <v>34.210526315789473</v>
      </c>
      <c r="O195" s="36">
        <v>18.421052631578945</v>
      </c>
      <c r="P195" s="36">
        <v>0</v>
      </c>
      <c r="Q195" s="35">
        <v>0</v>
      </c>
    </row>
    <row r="196" spans="1:17" s="19" customFormat="1" ht="12.75" customHeight="1">
      <c r="A196" s="72">
        <v>5370012</v>
      </c>
      <c r="B196" s="128" t="s">
        <v>169</v>
      </c>
      <c r="C196" s="57">
        <v>10</v>
      </c>
      <c r="D196" s="57">
        <v>9</v>
      </c>
      <c r="E196" s="57">
        <v>43</v>
      </c>
      <c r="F196" s="57">
        <v>17</v>
      </c>
      <c r="G196" s="57">
        <v>11</v>
      </c>
      <c r="H196" s="57">
        <v>0</v>
      </c>
      <c r="I196" s="57">
        <v>0</v>
      </c>
      <c r="J196" s="81">
        <v>100</v>
      </c>
      <c r="K196" s="36">
        <v>10</v>
      </c>
      <c r="L196" s="36">
        <v>9</v>
      </c>
      <c r="M196" s="36">
        <v>43</v>
      </c>
      <c r="N196" s="36">
        <v>17</v>
      </c>
      <c r="O196" s="36">
        <v>11</v>
      </c>
      <c r="P196" s="36">
        <v>0</v>
      </c>
      <c r="Q196" s="35">
        <v>0</v>
      </c>
    </row>
    <row r="197" spans="1:17" s="19" customFormat="1" ht="12.75" customHeight="1">
      <c r="A197" s="72">
        <v>5370016</v>
      </c>
      <c r="B197" s="128" t="s">
        <v>170</v>
      </c>
      <c r="C197" s="57">
        <v>10</v>
      </c>
      <c r="D197" s="57">
        <v>12</v>
      </c>
      <c r="E197" s="57">
        <v>69</v>
      </c>
      <c r="F197" s="57">
        <v>33</v>
      </c>
      <c r="G197" s="57">
        <v>13</v>
      </c>
      <c r="H197" s="57">
        <v>0</v>
      </c>
      <c r="I197" s="57">
        <v>16</v>
      </c>
      <c r="J197" s="81">
        <v>172</v>
      </c>
      <c r="K197" s="36">
        <v>5.8139534883720936</v>
      </c>
      <c r="L197" s="36">
        <v>6.9767441860465116</v>
      </c>
      <c r="M197" s="36">
        <v>40.116279069767444</v>
      </c>
      <c r="N197" s="36">
        <v>19.186046511627907</v>
      </c>
      <c r="O197" s="36">
        <v>7.558139534883721</v>
      </c>
      <c r="P197" s="36">
        <v>0</v>
      </c>
      <c r="Q197" s="35">
        <v>9.3023255813953494</v>
      </c>
    </row>
    <row r="198" spans="1:17" s="19" customFormat="1" ht="12.75" customHeight="1">
      <c r="A198" s="72">
        <v>5370020</v>
      </c>
      <c r="B198" s="128" t="s">
        <v>171</v>
      </c>
      <c r="C198" s="57">
        <v>33</v>
      </c>
      <c r="D198" s="57">
        <v>5</v>
      </c>
      <c r="E198" s="57">
        <v>46</v>
      </c>
      <c r="F198" s="57">
        <v>29</v>
      </c>
      <c r="G198" s="57">
        <v>22</v>
      </c>
      <c r="H198" s="57">
        <v>0</v>
      </c>
      <c r="I198" s="57">
        <v>12</v>
      </c>
      <c r="J198" s="81">
        <v>150</v>
      </c>
      <c r="K198" s="36">
        <v>22</v>
      </c>
      <c r="L198" s="36">
        <v>3.333333333333333</v>
      </c>
      <c r="M198" s="36">
        <v>30.666666666666664</v>
      </c>
      <c r="N198" s="36">
        <v>19.333333333333332</v>
      </c>
      <c r="O198" s="36">
        <v>14.666666666666666</v>
      </c>
      <c r="P198" s="36">
        <v>0</v>
      </c>
      <c r="Q198" s="35">
        <v>8</v>
      </c>
    </row>
    <row r="199" spans="1:17" s="19" customFormat="1" ht="12.75" customHeight="1">
      <c r="A199" s="72" t="s">
        <v>602</v>
      </c>
      <c r="B199" s="128"/>
      <c r="C199" s="57"/>
      <c r="D199" s="57"/>
      <c r="E199" s="57"/>
      <c r="F199" s="57"/>
      <c r="G199" s="57"/>
      <c r="H199" s="57"/>
      <c r="I199" s="57"/>
      <c r="J199" s="81"/>
      <c r="K199" s="36"/>
      <c r="L199" s="36"/>
      <c r="M199" s="36"/>
      <c r="N199" s="36"/>
      <c r="O199" s="36"/>
      <c r="P199" s="36"/>
      <c r="Q199" s="35"/>
    </row>
    <row r="200" spans="1:17" s="4" customFormat="1" ht="12.75" customHeight="1">
      <c r="A200" s="317">
        <v>5374000</v>
      </c>
      <c r="B200" s="48" t="s">
        <v>726</v>
      </c>
      <c r="C200" s="133">
        <v>21</v>
      </c>
      <c r="D200" s="133">
        <v>104</v>
      </c>
      <c r="E200" s="133">
        <v>283</v>
      </c>
      <c r="F200" s="133">
        <v>134</v>
      </c>
      <c r="G200" s="133">
        <v>181</v>
      </c>
      <c r="H200" s="133">
        <v>12</v>
      </c>
      <c r="I200" s="133">
        <v>11</v>
      </c>
      <c r="J200" s="134">
        <v>1000</v>
      </c>
      <c r="K200" s="140">
        <v>2.1</v>
      </c>
      <c r="L200" s="140">
        <v>10.4</v>
      </c>
      <c r="M200" s="140">
        <v>28.3</v>
      </c>
      <c r="N200" s="140">
        <v>13.4</v>
      </c>
      <c r="O200" s="140">
        <v>18.100000000000001</v>
      </c>
      <c r="P200" s="140">
        <v>1.2000000000000002</v>
      </c>
      <c r="Q200" s="141">
        <v>1.1000000000000001</v>
      </c>
    </row>
    <row r="201" spans="1:17" s="19" customFormat="1" ht="12.75" customHeight="1">
      <c r="A201" s="72">
        <v>5374000</v>
      </c>
      <c r="B201" s="128" t="s">
        <v>172</v>
      </c>
      <c r="C201" s="57">
        <v>0</v>
      </c>
      <c r="D201" s="57">
        <v>74</v>
      </c>
      <c r="E201" s="57">
        <v>150</v>
      </c>
      <c r="F201" s="57">
        <v>73</v>
      </c>
      <c r="G201" s="57">
        <v>85</v>
      </c>
      <c r="H201" s="57">
        <v>5</v>
      </c>
      <c r="I201" s="57">
        <v>7</v>
      </c>
      <c r="J201" s="81">
        <v>528</v>
      </c>
      <c r="K201" s="36">
        <v>0</v>
      </c>
      <c r="L201" s="36">
        <v>14.015151515151516</v>
      </c>
      <c r="M201" s="36">
        <v>28.40909090909091</v>
      </c>
      <c r="N201" s="36">
        <v>13.825757575757576</v>
      </c>
      <c r="O201" s="36">
        <v>16.098484848484848</v>
      </c>
      <c r="P201" s="36">
        <v>0.94696969696969702</v>
      </c>
      <c r="Q201" s="35">
        <v>1.3257575757575757</v>
      </c>
    </row>
    <row r="202" spans="1:17" s="19" customFormat="1" ht="12.75" customHeight="1">
      <c r="A202" s="72">
        <v>5374012</v>
      </c>
      <c r="B202" s="128" t="s">
        <v>173</v>
      </c>
      <c r="C202" s="57">
        <v>0</v>
      </c>
      <c r="D202" s="57">
        <v>13</v>
      </c>
      <c r="E202" s="57">
        <v>38</v>
      </c>
      <c r="F202" s="57">
        <v>9</v>
      </c>
      <c r="G202" s="57">
        <v>44</v>
      </c>
      <c r="H202" s="57">
        <v>0</v>
      </c>
      <c r="I202" s="57">
        <v>0</v>
      </c>
      <c r="J202" s="81">
        <v>136</v>
      </c>
      <c r="K202" s="36">
        <v>0</v>
      </c>
      <c r="L202" s="36">
        <v>9.5588235294117645</v>
      </c>
      <c r="M202" s="36">
        <v>27.941176470588239</v>
      </c>
      <c r="N202" s="36">
        <v>6.6176470588235299</v>
      </c>
      <c r="O202" s="36">
        <v>32.352941176470594</v>
      </c>
      <c r="P202" s="36">
        <v>0</v>
      </c>
      <c r="Q202" s="35">
        <v>0</v>
      </c>
    </row>
    <row r="203" spans="1:17" s="19" customFormat="1" ht="12.75" customHeight="1">
      <c r="A203" s="72">
        <v>5374036</v>
      </c>
      <c r="B203" s="128" t="s">
        <v>174</v>
      </c>
      <c r="C203" s="57">
        <v>0</v>
      </c>
      <c r="D203" s="57">
        <v>4</v>
      </c>
      <c r="E203" s="57">
        <v>14</v>
      </c>
      <c r="F203" s="57">
        <v>9</v>
      </c>
      <c r="G203" s="57">
        <v>1</v>
      </c>
      <c r="H203" s="57">
        <v>0</v>
      </c>
      <c r="I203" s="57">
        <v>4</v>
      </c>
      <c r="J203" s="81">
        <v>88</v>
      </c>
      <c r="K203" s="36">
        <v>0</v>
      </c>
      <c r="L203" s="36">
        <v>4.5454545454545459</v>
      </c>
      <c r="M203" s="36">
        <v>15.90909090909091</v>
      </c>
      <c r="N203" s="36">
        <v>10.227272727272728</v>
      </c>
      <c r="O203" s="36">
        <v>1.1363636363636365</v>
      </c>
      <c r="P203" s="36">
        <v>0</v>
      </c>
      <c r="Q203" s="35">
        <v>4.5454545454545459</v>
      </c>
    </row>
    <row r="204" spans="1:17" s="19" customFormat="1" ht="12.75" customHeight="1">
      <c r="A204" s="72">
        <v>5374048</v>
      </c>
      <c r="B204" s="128" t="s">
        <v>175</v>
      </c>
      <c r="C204" s="57">
        <v>0</v>
      </c>
      <c r="D204" s="57">
        <v>11</v>
      </c>
      <c r="E204" s="57">
        <v>57</v>
      </c>
      <c r="F204" s="57">
        <v>17</v>
      </c>
      <c r="G204" s="57">
        <v>16</v>
      </c>
      <c r="H204" s="57">
        <v>7</v>
      </c>
      <c r="I204" s="57">
        <v>0</v>
      </c>
      <c r="J204" s="81">
        <v>123</v>
      </c>
      <c r="K204" s="36">
        <v>0</v>
      </c>
      <c r="L204" s="36">
        <v>8.9430894308943092</v>
      </c>
      <c r="M204" s="36">
        <v>46.341463414634148</v>
      </c>
      <c r="N204" s="36">
        <v>13.821138211382113</v>
      </c>
      <c r="O204" s="36">
        <v>13.008130081300813</v>
      </c>
      <c r="P204" s="36">
        <v>5.691056910569106</v>
      </c>
      <c r="Q204" s="35">
        <v>0</v>
      </c>
    </row>
    <row r="205" spans="1:17" s="19" customFormat="1" ht="12.75" customHeight="1">
      <c r="A205" s="72">
        <v>5374052</v>
      </c>
      <c r="B205" s="128" t="s">
        <v>176</v>
      </c>
      <c r="C205" s="57">
        <v>21</v>
      </c>
      <c r="D205" s="57">
        <v>2</v>
      </c>
      <c r="E205" s="57">
        <v>24</v>
      </c>
      <c r="F205" s="57">
        <v>26</v>
      </c>
      <c r="G205" s="57">
        <v>35</v>
      </c>
      <c r="H205" s="57">
        <v>0</v>
      </c>
      <c r="I205" s="57">
        <v>0</v>
      </c>
      <c r="J205" s="81">
        <v>125</v>
      </c>
      <c r="K205" s="36">
        <v>16.8</v>
      </c>
      <c r="L205" s="36">
        <v>1.6</v>
      </c>
      <c r="M205" s="36">
        <v>19.200000000000003</v>
      </c>
      <c r="N205" s="36">
        <v>20.8</v>
      </c>
      <c r="O205" s="36">
        <v>28</v>
      </c>
      <c r="P205" s="36">
        <v>0</v>
      </c>
      <c r="Q205" s="35">
        <v>0</v>
      </c>
    </row>
    <row r="206" spans="1:17" s="19" customFormat="1" ht="12.75" customHeight="1">
      <c r="A206" s="72" t="s">
        <v>602</v>
      </c>
      <c r="B206" s="128"/>
      <c r="C206" s="57"/>
      <c r="D206" s="57"/>
      <c r="E206" s="57"/>
      <c r="F206" s="57"/>
      <c r="G206" s="57"/>
      <c r="H206" s="57"/>
      <c r="I206" s="57"/>
      <c r="J206" s="81"/>
      <c r="K206" s="36"/>
      <c r="L206" s="36"/>
      <c r="M206" s="36"/>
      <c r="N206" s="36"/>
      <c r="O206" s="36"/>
      <c r="P206" s="36"/>
      <c r="Q206" s="35"/>
    </row>
    <row r="207" spans="1:17" s="4" customFormat="1" ht="12.75" customHeight="1">
      <c r="A207" s="317">
        <v>5378000</v>
      </c>
      <c r="B207" s="48" t="s">
        <v>702</v>
      </c>
      <c r="C207" s="133">
        <v>87</v>
      </c>
      <c r="D207" s="133">
        <v>83</v>
      </c>
      <c r="E207" s="133">
        <v>293</v>
      </c>
      <c r="F207" s="133">
        <v>394</v>
      </c>
      <c r="G207" s="133">
        <v>317</v>
      </c>
      <c r="H207" s="133">
        <v>0</v>
      </c>
      <c r="I207" s="133">
        <v>90</v>
      </c>
      <c r="J207" s="134">
        <v>1534</v>
      </c>
      <c r="K207" s="140">
        <v>5.6714471968709255</v>
      </c>
      <c r="L207" s="140">
        <v>5.4106910039113432</v>
      </c>
      <c r="M207" s="140">
        <v>19.100391134289438</v>
      </c>
      <c r="N207" s="140">
        <v>25.684485006518905</v>
      </c>
      <c r="O207" s="140">
        <v>20.664928292046937</v>
      </c>
      <c r="P207" s="140">
        <v>0</v>
      </c>
      <c r="Q207" s="141">
        <v>5.8670143415906129</v>
      </c>
    </row>
    <row r="208" spans="1:17" s="19" customFormat="1" ht="12.75" customHeight="1">
      <c r="A208" s="72">
        <v>5378000</v>
      </c>
      <c r="B208" s="128" t="s">
        <v>177</v>
      </c>
      <c r="C208" s="57">
        <v>14</v>
      </c>
      <c r="D208" s="57">
        <v>17</v>
      </c>
      <c r="E208" s="57">
        <v>63</v>
      </c>
      <c r="F208" s="57">
        <v>84</v>
      </c>
      <c r="G208" s="57">
        <v>63</v>
      </c>
      <c r="H208" s="57">
        <v>0</v>
      </c>
      <c r="I208" s="57">
        <v>0</v>
      </c>
      <c r="J208" s="81">
        <v>305</v>
      </c>
      <c r="K208" s="36">
        <v>4.5901639344262293</v>
      </c>
      <c r="L208" s="36">
        <v>5.5737704918032787</v>
      </c>
      <c r="M208" s="36">
        <v>20.655737704918032</v>
      </c>
      <c r="N208" s="36">
        <v>27.540983606557376</v>
      </c>
      <c r="O208" s="36">
        <v>20.655737704918032</v>
      </c>
      <c r="P208" s="36">
        <v>0</v>
      </c>
      <c r="Q208" s="35">
        <v>0</v>
      </c>
    </row>
    <row r="209" spans="1:17" s="19" customFormat="1" ht="12.75" customHeight="1">
      <c r="A209" s="72">
        <v>5378004</v>
      </c>
      <c r="B209" s="128" t="s">
        <v>178</v>
      </c>
      <c r="C209" s="57">
        <v>43</v>
      </c>
      <c r="D209" s="57">
        <v>25</v>
      </c>
      <c r="E209" s="57">
        <v>87</v>
      </c>
      <c r="F209" s="57">
        <v>196</v>
      </c>
      <c r="G209" s="57">
        <v>179</v>
      </c>
      <c r="H209" s="57">
        <v>0</v>
      </c>
      <c r="I209" s="57">
        <v>78</v>
      </c>
      <c r="J209" s="81">
        <v>714</v>
      </c>
      <c r="K209" s="36">
        <v>6.0224089635854341</v>
      </c>
      <c r="L209" s="36">
        <v>3.5014005602240896</v>
      </c>
      <c r="M209" s="36">
        <v>12.184873949579831</v>
      </c>
      <c r="N209" s="36">
        <v>27.450980392156865</v>
      </c>
      <c r="O209" s="36">
        <v>25.070028011204482</v>
      </c>
      <c r="P209" s="36">
        <v>0</v>
      </c>
      <c r="Q209" s="35">
        <v>10.92436974789916</v>
      </c>
    </row>
    <row r="210" spans="1:17" s="19" customFormat="1" ht="12.75" customHeight="1">
      <c r="A210" s="72">
        <v>5378016</v>
      </c>
      <c r="B210" s="128" t="s">
        <v>179</v>
      </c>
      <c r="C210" s="57">
        <v>13</v>
      </c>
      <c r="D210" s="57">
        <v>13</v>
      </c>
      <c r="E210" s="57">
        <v>24</v>
      </c>
      <c r="F210" s="57">
        <v>63</v>
      </c>
      <c r="G210" s="57">
        <v>10</v>
      </c>
      <c r="H210" s="57">
        <v>0</v>
      </c>
      <c r="I210" s="57">
        <v>0</v>
      </c>
      <c r="J210" s="81">
        <v>129</v>
      </c>
      <c r="K210" s="36">
        <v>10.077519379844961</v>
      </c>
      <c r="L210" s="36">
        <v>10.077519379844961</v>
      </c>
      <c r="M210" s="36">
        <v>18.604651162790699</v>
      </c>
      <c r="N210" s="36">
        <v>48.837209302325583</v>
      </c>
      <c r="O210" s="36">
        <v>7.7519379844961245</v>
      </c>
      <c r="P210" s="36">
        <v>0</v>
      </c>
      <c r="Q210" s="35">
        <v>0</v>
      </c>
    </row>
    <row r="211" spans="1:17" s="19" customFormat="1" ht="12.75" customHeight="1">
      <c r="A211" s="72">
        <v>5378024</v>
      </c>
      <c r="B211" s="128" t="s">
        <v>180</v>
      </c>
      <c r="C211" s="57">
        <v>7</v>
      </c>
      <c r="D211" s="57">
        <v>7</v>
      </c>
      <c r="E211" s="57">
        <v>46</v>
      </c>
      <c r="F211" s="57">
        <v>9</v>
      </c>
      <c r="G211" s="57">
        <v>28</v>
      </c>
      <c r="H211" s="57">
        <v>0</v>
      </c>
      <c r="I211" s="57">
        <v>0</v>
      </c>
      <c r="J211" s="81">
        <v>134</v>
      </c>
      <c r="K211" s="36">
        <v>5.2238805970149258</v>
      </c>
      <c r="L211" s="36">
        <v>5.2238805970149258</v>
      </c>
      <c r="M211" s="36">
        <v>34.328358208955223</v>
      </c>
      <c r="N211" s="36">
        <v>6.7164179104477615</v>
      </c>
      <c r="O211" s="36">
        <v>20.895522388059703</v>
      </c>
      <c r="P211" s="36">
        <v>0</v>
      </c>
      <c r="Q211" s="35">
        <v>0</v>
      </c>
    </row>
    <row r="212" spans="1:17" s="19" customFormat="1" ht="12.75" customHeight="1">
      <c r="A212" s="72">
        <v>5378028</v>
      </c>
      <c r="B212" s="128" t="s">
        <v>181</v>
      </c>
      <c r="C212" s="57">
        <v>10</v>
      </c>
      <c r="D212" s="57">
        <v>6</v>
      </c>
      <c r="E212" s="57">
        <v>14</v>
      </c>
      <c r="F212" s="57">
        <v>24</v>
      </c>
      <c r="G212" s="57">
        <v>25</v>
      </c>
      <c r="H212" s="57">
        <v>0</v>
      </c>
      <c r="I212" s="57">
        <v>12</v>
      </c>
      <c r="J212" s="81">
        <v>131</v>
      </c>
      <c r="K212" s="36">
        <v>7.6335877862595423</v>
      </c>
      <c r="L212" s="36">
        <v>4.5801526717557257</v>
      </c>
      <c r="M212" s="36">
        <v>10.68702290076336</v>
      </c>
      <c r="N212" s="36">
        <v>18.320610687022903</v>
      </c>
      <c r="O212" s="36">
        <v>19.083969465648856</v>
      </c>
      <c r="P212" s="36">
        <v>0</v>
      </c>
      <c r="Q212" s="35">
        <v>9.1603053435114514</v>
      </c>
    </row>
    <row r="213" spans="1:17" s="19" customFormat="1" ht="12.75" customHeight="1">
      <c r="A213" s="72">
        <v>5378032</v>
      </c>
      <c r="B213" s="128" t="s">
        <v>182</v>
      </c>
      <c r="C213" s="57">
        <v>0</v>
      </c>
      <c r="D213" s="57">
        <v>15</v>
      </c>
      <c r="E213" s="57">
        <v>59</v>
      </c>
      <c r="F213" s="57">
        <v>18</v>
      </c>
      <c r="G213" s="57">
        <v>12</v>
      </c>
      <c r="H213" s="57">
        <v>0</v>
      </c>
      <c r="I213" s="57">
        <v>0</v>
      </c>
      <c r="J213" s="81">
        <v>121</v>
      </c>
      <c r="K213" s="36">
        <v>0</v>
      </c>
      <c r="L213" s="36">
        <v>12.396694214876034</v>
      </c>
      <c r="M213" s="36">
        <v>48.760330578512395</v>
      </c>
      <c r="N213" s="36">
        <v>14.87603305785124</v>
      </c>
      <c r="O213" s="36">
        <v>9.9173553719008272</v>
      </c>
      <c r="P213" s="36">
        <v>0</v>
      </c>
      <c r="Q213" s="35">
        <v>0</v>
      </c>
    </row>
    <row r="214" spans="1:17" s="19" customFormat="1" ht="12.75" customHeight="1">
      <c r="A214" s="72" t="s">
        <v>602</v>
      </c>
      <c r="B214" s="128"/>
      <c r="C214" s="57"/>
      <c r="D214" s="57"/>
      <c r="E214" s="57"/>
      <c r="F214" s="57"/>
      <c r="G214" s="57"/>
      <c r="H214" s="57"/>
      <c r="I214" s="57"/>
      <c r="J214" s="81"/>
      <c r="K214" s="36"/>
      <c r="L214" s="36"/>
      <c r="M214" s="36"/>
      <c r="N214" s="36"/>
      <c r="O214" s="36"/>
      <c r="P214" s="36"/>
      <c r="Q214" s="35"/>
    </row>
    <row r="215" spans="1:17" s="4" customFormat="1" ht="12.75" customHeight="1">
      <c r="A215" s="317">
        <v>5382000</v>
      </c>
      <c r="B215" s="48" t="s">
        <v>557</v>
      </c>
      <c r="C215" s="133">
        <v>345</v>
      </c>
      <c r="D215" s="133">
        <v>112</v>
      </c>
      <c r="E215" s="133">
        <v>726</v>
      </c>
      <c r="F215" s="133">
        <v>819</v>
      </c>
      <c r="G215" s="133">
        <v>365</v>
      </c>
      <c r="H215" s="133">
        <v>18</v>
      </c>
      <c r="I215" s="133">
        <v>151</v>
      </c>
      <c r="J215" s="134">
        <v>2937</v>
      </c>
      <c r="K215" s="140">
        <v>11.74668028600613</v>
      </c>
      <c r="L215" s="140">
        <v>3.8134150493701058</v>
      </c>
      <c r="M215" s="140">
        <v>24.719101123595507</v>
      </c>
      <c r="N215" s="140">
        <v>27.885597548518898</v>
      </c>
      <c r="O215" s="140">
        <v>12.427647259107934</v>
      </c>
      <c r="P215" s="140">
        <v>0.61287027579162412</v>
      </c>
      <c r="Q215" s="141">
        <v>5.1413006469186247</v>
      </c>
    </row>
    <row r="216" spans="1:17" s="19" customFormat="1" ht="12.75" customHeight="1">
      <c r="A216" s="72">
        <v>5382000</v>
      </c>
      <c r="B216" s="128" t="s">
        <v>183</v>
      </c>
      <c r="C216" s="57">
        <v>32</v>
      </c>
      <c r="D216" s="57">
        <v>21</v>
      </c>
      <c r="E216" s="57">
        <v>173</v>
      </c>
      <c r="F216" s="57">
        <v>189</v>
      </c>
      <c r="G216" s="57">
        <v>95</v>
      </c>
      <c r="H216" s="57">
        <v>0</v>
      </c>
      <c r="I216" s="57">
        <v>41</v>
      </c>
      <c r="J216" s="81">
        <v>647</v>
      </c>
      <c r="K216" s="36">
        <v>4.945904173106646</v>
      </c>
      <c r="L216" s="36">
        <v>3.2457496136012365</v>
      </c>
      <c r="M216" s="36">
        <v>26.738794435857805</v>
      </c>
      <c r="N216" s="36">
        <v>29.211746522411129</v>
      </c>
      <c r="O216" s="36">
        <v>14.683153013910355</v>
      </c>
      <c r="P216" s="36">
        <v>0</v>
      </c>
      <c r="Q216" s="35">
        <v>6.3369397217928904</v>
      </c>
    </row>
    <row r="217" spans="1:17" s="19" customFormat="1" ht="12.75" customHeight="1">
      <c r="A217" s="320">
        <v>5382008</v>
      </c>
      <c r="B217" s="128" t="s">
        <v>184</v>
      </c>
      <c r="C217" s="57">
        <v>22</v>
      </c>
      <c r="D217" s="57">
        <v>0</v>
      </c>
      <c r="E217" s="57">
        <v>38</v>
      </c>
      <c r="F217" s="57">
        <v>41</v>
      </c>
      <c r="G217" s="57">
        <v>19</v>
      </c>
      <c r="H217" s="57">
        <v>0</v>
      </c>
      <c r="I217" s="57">
        <v>4</v>
      </c>
      <c r="J217" s="81">
        <v>141</v>
      </c>
      <c r="K217" s="36">
        <v>15.602836879432624</v>
      </c>
      <c r="L217" s="36">
        <v>0</v>
      </c>
      <c r="M217" s="36">
        <v>26.950354609929079</v>
      </c>
      <c r="N217" s="36">
        <v>29.078014184397166</v>
      </c>
      <c r="O217" s="36">
        <v>13.475177304964539</v>
      </c>
      <c r="P217" s="36">
        <v>0</v>
      </c>
      <c r="Q217" s="35">
        <v>2.8368794326241136</v>
      </c>
    </row>
    <row r="218" spans="1:17" s="19" customFormat="1" ht="12.75" customHeight="1">
      <c r="A218" s="72">
        <v>5382012</v>
      </c>
      <c r="B218" s="128" t="s">
        <v>185</v>
      </c>
      <c r="C218" s="57">
        <v>48</v>
      </c>
      <c r="D218" s="57">
        <v>8</v>
      </c>
      <c r="E218" s="57">
        <v>60</v>
      </c>
      <c r="F218" s="57">
        <v>116</v>
      </c>
      <c r="G218" s="57">
        <v>44</v>
      </c>
      <c r="H218" s="57">
        <v>0</v>
      </c>
      <c r="I218" s="57">
        <v>0</v>
      </c>
      <c r="J218" s="81">
        <v>284</v>
      </c>
      <c r="K218" s="36">
        <v>16.901408450704224</v>
      </c>
      <c r="L218" s="36">
        <v>2.816901408450704</v>
      </c>
      <c r="M218" s="36">
        <v>21.12676056338028</v>
      </c>
      <c r="N218" s="36">
        <v>40.845070422535208</v>
      </c>
      <c r="O218" s="36">
        <v>15.492957746478872</v>
      </c>
      <c r="P218" s="36">
        <v>0</v>
      </c>
      <c r="Q218" s="35">
        <v>0</v>
      </c>
    </row>
    <row r="219" spans="1:17" s="19" customFormat="1" ht="12.75" customHeight="1">
      <c r="A219" s="72">
        <v>5382020</v>
      </c>
      <c r="B219" s="128" t="s">
        <v>186</v>
      </c>
      <c r="C219" s="57">
        <v>12</v>
      </c>
      <c r="D219" s="57">
        <v>12</v>
      </c>
      <c r="E219" s="57">
        <v>77</v>
      </c>
      <c r="F219" s="57">
        <v>60</v>
      </c>
      <c r="G219" s="57">
        <v>19</v>
      </c>
      <c r="H219" s="57">
        <v>6</v>
      </c>
      <c r="I219" s="57">
        <v>4</v>
      </c>
      <c r="J219" s="81">
        <v>219</v>
      </c>
      <c r="K219" s="36">
        <v>5.4794520547945202</v>
      </c>
      <c r="L219" s="36">
        <v>5.4794520547945202</v>
      </c>
      <c r="M219" s="36">
        <v>35.159817351598171</v>
      </c>
      <c r="N219" s="36">
        <v>27.397260273972602</v>
      </c>
      <c r="O219" s="36">
        <v>8.6757990867579906</v>
      </c>
      <c r="P219" s="36">
        <v>2.7397260273972601</v>
      </c>
      <c r="Q219" s="35">
        <v>1.8264840182648401</v>
      </c>
    </row>
    <row r="220" spans="1:17" s="19" customFormat="1" ht="12.75" customHeight="1">
      <c r="A220" s="72">
        <v>5382024</v>
      </c>
      <c r="B220" s="128" t="s">
        <v>187</v>
      </c>
      <c r="C220" s="57">
        <v>20</v>
      </c>
      <c r="D220" s="57">
        <v>1</v>
      </c>
      <c r="E220" s="57">
        <v>37</v>
      </c>
      <c r="F220" s="57">
        <v>30</v>
      </c>
      <c r="G220" s="57">
        <v>28</v>
      </c>
      <c r="H220" s="57">
        <v>0</v>
      </c>
      <c r="I220" s="57">
        <v>58</v>
      </c>
      <c r="J220" s="81">
        <v>199</v>
      </c>
      <c r="K220" s="36">
        <v>10.050251256281406</v>
      </c>
      <c r="L220" s="36">
        <v>0.50251256281407031</v>
      </c>
      <c r="M220" s="36">
        <v>18.5929648241206</v>
      </c>
      <c r="N220" s="36">
        <v>15.075376884422109</v>
      </c>
      <c r="O220" s="36">
        <v>14.070351758793969</v>
      </c>
      <c r="P220" s="36">
        <v>0</v>
      </c>
      <c r="Q220" s="35">
        <v>29.145728643216078</v>
      </c>
    </row>
    <row r="221" spans="1:17" s="19" customFormat="1" ht="12.75" customHeight="1">
      <c r="A221" s="72">
        <v>5382028</v>
      </c>
      <c r="B221" s="128" t="s">
        <v>188</v>
      </c>
      <c r="C221" s="57">
        <v>0</v>
      </c>
      <c r="D221" s="57">
        <v>9</v>
      </c>
      <c r="E221" s="57">
        <v>40</v>
      </c>
      <c r="F221" s="57">
        <v>44</v>
      </c>
      <c r="G221" s="57">
        <v>13</v>
      </c>
      <c r="H221" s="57">
        <v>2</v>
      </c>
      <c r="I221" s="57">
        <v>8</v>
      </c>
      <c r="J221" s="81">
        <v>126</v>
      </c>
      <c r="K221" s="36">
        <v>0</v>
      </c>
      <c r="L221" s="36">
        <v>7.1428571428571423</v>
      </c>
      <c r="M221" s="36">
        <v>31.746031746031743</v>
      </c>
      <c r="N221" s="36">
        <v>34.920634920634917</v>
      </c>
      <c r="O221" s="36">
        <v>10.317460317460316</v>
      </c>
      <c r="P221" s="36">
        <v>1.5873015873015872</v>
      </c>
      <c r="Q221" s="35">
        <v>6.3492063492063489</v>
      </c>
    </row>
    <row r="222" spans="1:17" s="19" customFormat="1" ht="12.75" customHeight="1">
      <c r="A222" s="72">
        <v>5382032</v>
      </c>
      <c r="B222" s="128" t="s">
        <v>189</v>
      </c>
      <c r="C222" s="57">
        <v>0</v>
      </c>
      <c r="D222" s="57">
        <v>6</v>
      </c>
      <c r="E222" s="57">
        <v>44</v>
      </c>
      <c r="F222" s="57">
        <v>56</v>
      </c>
      <c r="G222" s="57">
        <v>0</v>
      </c>
      <c r="H222" s="57">
        <v>0</v>
      </c>
      <c r="I222" s="57">
        <v>18</v>
      </c>
      <c r="J222" s="81">
        <v>132</v>
      </c>
      <c r="K222" s="36">
        <v>0</v>
      </c>
      <c r="L222" s="36">
        <v>4.545454545454545</v>
      </c>
      <c r="M222" s="36">
        <v>33.333333333333336</v>
      </c>
      <c r="N222" s="36">
        <v>42.424242424242422</v>
      </c>
      <c r="O222" s="36">
        <v>0</v>
      </c>
      <c r="P222" s="36">
        <v>0</v>
      </c>
      <c r="Q222" s="35">
        <v>13.636363636363637</v>
      </c>
    </row>
    <row r="223" spans="1:17" s="19" customFormat="1" ht="12.75" customHeight="1">
      <c r="A223" s="72">
        <v>5382044</v>
      </c>
      <c r="B223" s="128" t="s">
        <v>190</v>
      </c>
      <c r="C223" s="57">
        <v>117</v>
      </c>
      <c r="D223" s="57">
        <v>17</v>
      </c>
      <c r="E223" s="57">
        <v>53</v>
      </c>
      <c r="F223" s="57">
        <v>34</v>
      </c>
      <c r="G223" s="57">
        <v>32</v>
      </c>
      <c r="H223" s="57">
        <v>0</v>
      </c>
      <c r="I223" s="57">
        <v>0</v>
      </c>
      <c r="J223" s="81">
        <v>289</v>
      </c>
      <c r="K223" s="36">
        <v>40.484429065743939</v>
      </c>
      <c r="L223" s="36">
        <v>5.8823529411764701</v>
      </c>
      <c r="M223" s="36">
        <v>18.339100346020761</v>
      </c>
      <c r="N223" s="36">
        <v>11.76470588235294</v>
      </c>
      <c r="O223" s="36">
        <v>11.072664359861591</v>
      </c>
      <c r="P223" s="36">
        <v>0</v>
      </c>
      <c r="Q223" s="35">
        <v>0</v>
      </c>
    </row>
    <row r="224" spans="1:17" s="19" customFormat="1" ht="12.75" customHeight="1">
      <c r="A224" s="72">
        <v>5382048</v>
      </c>
      <c r="B224" s="128" t="s">
        <v>191</v>
      </c>
      <c r="C224" s="57">
        <v>20</v>
      </c>
      <c r="D224" s="57">
        <v>4</v>
      </c>
      <c r="E224" s="57">
        <v>34</v>
      </c>
      <c r="F224" s="57">
        <v>0</v>
      </c>
      <c r="G224" s="57">
        <v>0</v>
      </c>
      <c r="H224" s="57">
        <v>4</v>
      </c>
      <c r="I224" s="57">
        <v>4</v>
      </c>
      <c r="J224" s="81">
        <v>87</v>
      </c>
      <c r="K224" s="36">
        <v>22.988505747126435</v>
      </c>
      <c r="L224" s="36">
        <v>4.5977011494252871</v>
      </c>
      <c r="M224" s="36">
        <v>39.080459770114942</v>
      </c>
      <c r="N224" s="36">
        <v>0</v>
      </c>
      <c r="O224" s="36">
        <v>0</v>
      </c>
      <c r="P224" s="36">
        <v>4.5977011494252871</v>
      </c>
      <c r="Q224" s="35">
        <v>4.5977011494252871</v>
      </c>
    </row>
    <row r="225" spans="1:245" s="19" customFormat="1" ht="12.75" customHeight="1">
      <c r="A225" s="72">
        <v>5382056</v>
      </c>
      <c r="B225" s="128" t="s">
        <v>192</v>
      </c>
      <c r="C225" s="57">
        <v>22</v>
      </c>
      <c r="D225" s="57">
        <v>18</v>
      </c>
      <c r="E225" s="57">
        <v>75</v>
      </c>
      <c r="F225" s="57">
        <v>57</v>
      </c>
      <c r="G225" s="57">
        <v>50</v>
      </c>
      <c r="H225" s="57">
        <v>2</v>
      </c>
      <c r="I225" s="57">
        <v>0</v>
      </c>
      <c r="J225" s="81">
        <v>264</v>
      </c>
      <c r="K225" s="36">
        <v>8.3333333333333339</v>
      </c>
      <c r="L225" s="36">
        <v>6.8181818181818183</v>
      </c>
      <c r="M225" s="36">
        <v>28.40909090909091</v>
      </c>
      <c r="N225" s="36">
        <v>21.59090909090909</v>
      </c>
      <c r="O225" s="36">
        <v>18.939393939393938</v>
      </c>
      <c r="P225" s="36">
        <v>0.75757575757575757</v>
      </c>
      <c r="Q225" s="35">
        <v>0</v>
      </c>
    </row>
    <row r="226" spans="1:245" s="19" customFormat="1" ht="12.75" customHeight="1">
      <c r="A226" s="72">
        <v>5382060</v>
      </c>
      <c r="B226" s="128" t="s">
        <v>193</v>
      </c>
      <c r="C226" s="57">
        <v>0</v>
      </c>
      <c r="D226" s="57">
        <v>8</v>
      </c>
      <c r="E226" s="57">
        <v>36</v>
      </c>
      <c r="F226" s="57">
        <v>38</v>
      </c>
      <c r="G226" s="57">
        <v>34</v>
      </c>
      <c r="H226" s="57">
        <v>4</v>
      </c>
      <c r="I226" s="57">
        <v>7</v>
      </c>
      <c r="J226" s="81">
        <v>199</v>
      </c>
      <c r="K226" s="36">
        <v>0</v>
      </c>
      <c r="L226" s="36">
        <v>4.0201005025125625</v>
      </c>
      <c r="M226" s="36">
        <v>18.090452261306531</v>
      </c>
      <c r="N226" s="36">
        <v>19.095477386934672</v>
      </c>
      <c r="O226" s="36">
        <v>17.08542713567839</v>
      </c>
      <c r="P226" s="36">
        <v>2.0100502512562812</v>
      </c>
      <c r="Q226" s="35">
        <v>3.5175879396984921</v>
      </c>
    </row>
    <row r="227" spans="1:245" s="19" customFormat="1" ht="12.75" customHeight="1">
      <c r="A227" s="72">
        <v>5382068</v>
      </c>
      <c r="B227" s="128" t="s">
        <v>194</v>
      </c>
      <c r="C227" s="57">
        <v>52</v>
      </c>
      <c r="D227" s="57">
        <v>8</v>
      </c>
      <c r="E227" s="57">
        <v>59</v>
      </c>
      <c r="F227" s="57">
        <v>154</v>
      </c>
      <c r="G227" s="57">
        <v>31</v>
      </c>
      <c r="H227" s="57">
        <v>0</v>
      </c>
      <c r="I227" s="57">
        <v>7</v>
      </c>
      <c r="J227" s="81">
        <v>350</v>
      </c>
      <c r="K227" s="36">
        <v>14.857142857142856</v>
      </c>
      <c r="L227" s="36">
        <v>2.2857142857142856</v>
      </c>
      <c r="M227" s="36">
        <v>16.857142857142858</v>
      </c>
      <c r="N227" s="36">
        <v>44</v>
      </c>
      <c r="O227" s="36">
        <v>8.8571428571428559</v>
      </c>
      <c r="P227" s="36">
        <v>0</v>
      </c>
      <c r="Q227" s="35">
        <v>2</v>
      </c>
    </row>
    <row r="228" spans="1:245" s="19" customFormat="1" ht="12.75" customHeight="1">
      <c r="A228" s="72" t="s">
        <v>602</v>
      </c>
      <c r="B228" s="128"/>
      <c r="C228" s="57"/>
      <c r="D228" s="57"/>
      <c r="E228" s="57"/>
      <c r="F228" s="57"/>
      <c r="G228" s="57"/>
      <c r="H228" s="57"/>
      <c r="I228" s="57"/>
      <c r="J228" s="81"/>
      <c r="K228" s="36"/>
      <c r="L228" s="36"/>
      <c r="M228" s="36"/>
      <c r="N228" s="36"/>
      <c r="O228" s="36"/>
      <c r="P228" s="36"/>
      <c r="Q228" s="35"/>
    </row>
    <row r="229" spans="1:245" s="19" customFormat="1" ht="12.75" customHeight="1">
      <c r="A229" s="321">
        <v>5512000</v>
      </c>
      <c r="B229" s="128" t="s">
        <v>195</v>
      </c>
      <c r="C229" s="57">
        <v>52</v>
      </c>
      <c r="D229" s="57">
        <v>15</v>
      </c>
      <c r="E229" s="57">
        <v>91</v>
      </c>
      <c r="F229" s="57">
        <v>140</v>
      </c>
      <c r="G229" s="57">
        <v>84</v>
      </c>
      <c r="H229" s="57">
        <v>0</v>
      </c>
      <c r="I229" s="57">
        <v>17</v>
      </c>
      <c r="J229" s="81">
        <v>488</v>
      </c>
      <c r="K229" s="36">
        <v>10.655737704918034</v>
      </c>
      <c r="L229" s="36">
        <v>3.0737704918032787</v>
      </c>
      <c r="M229" s="36">
        <v>18.647540983606557</v>
      </c>
      <c r="N229" s="36">
        <v>28.688524590163937</v>
      </c>
      <c r="O229" s="36">
        <v>17.21311475409836</v>
      </c>
      <c r="P229" s="36">
        <v>0</v>
      </c>
      <c r="Q229" s="35">
        <v>3.4836065573770494</v>
      </c>
    </row>
    <row r="230" spans="1:245" s="19" customFormat="1" ht="12.75" customHeight="1">
      <c r="A230" s="72">
        <v>5513000</v>
      </c>
      <c r="B230" s="128" t="s">
        <v>196</v>
      </c>
      <c r="C230" s="57">
        <v>296</v>
      </c>
      <c r="D230" s="57">
        <v>62</v>
      </c>
      <c r="E230" s="57">
        <v>269</v>
      </c>
      <c r="F230" s="57">
        <v>217</v>
      </c>
      <c r="G230" s="57">
        <v>130</v>
      </c>
      <c r="H230" s="57">
        <v>0</v>
      </c>
      <c r="I230" s="57">
        <v>16</v>
      </c>
      <c r="J230" s="81">
        <v>1352</v>
      </c>
      <c r="K230" s="36">
        <v>21.893491124260358</v>
      </c>
      <c r="L230" s="36">
        <v>4.5857988165680474</v>
      </c>
      <c r="M230" s="36">
        <v>19.896449704142011</v>
      </c>
      <c r="N230" s="36">
        <v>16.050295857988168</v>
      </c>
      <c r="O230" s="36">
        <v>9.615384615384615</v>
      </c>
      <c r="P230" s="36">
        <v>0</v>
      </c>
      <c r="Q230" s="35">
        <v>1.1834319526627219</v>
      </c>
      <c r="IK230" s="58"/>
    </row>
    <row r="231" spans="1:245" s="19" customFormat="1" ht="12.75" customHeight="1">
      <c r="A231" s="72">
        <v>5515000</v>
      </c>
      <c r="B231" s="128" t="s">
        <v>197</v>
      </c>
      <c r="C231" s="57">
        <v>421</v>
      </c>
      <c r="D231" s="57">
        <v>65</v>
      </c>
      <c r="E231" s="57">
        <v>225</v>
      </c>
      <c r="F231" s="57">
        <v>729</v>
      </c>
      <c r="G231" s="57">
        <v>199</v>
      </c>
      <c r="H231" s="57">
        <v>0</v>
      </c>
      <c r="I231" s="57">
        <v>62</v>
      </c>
      <c r="J231" s="81">
        <v>2026</v>
      </c>
      <c r="K231" s="36">
        <v>20.779861796643633</v>
      </c>
      <c r="L231" s="36">
        <v>3.2082922013820334</v>
      </c>
      <c r="M231" s="36">
        <v>11.105626850937808</v>
      </c>
      <c r="N231" s="36">
        <v>35.982230997038499</v>
      </c>
      <c r="O231" s="36">
        <v>9.8223099703849943</v>
      </c>
      <c r="P231" s="36">
        <v>0</v>
      </c>
      <c r="Q231" s="35">
        <v>3.0602171767028628</v>
      </c>
    </row>
    <row r="232" spans="1:245" s="19" customFormat="1" ht="12.75" customHeight="1">
      <c r="A232" s="72" t="s">
        <v>602</v>
      </c>
      <c r="B232" s="128"/>
      <c r="C232" s="57"/>
      <c r="D232" s="57"/>
      <c r="E232" s="57"/>
      <c r="F232" s="57"/>
      <c r="G232" s="57"/>
      <c r="H232" s="57"/>
      <c r="I232" s="57"/>
      <c r="J232" s="81"/>
      <c r="K232" s="36"/>
      <c r="L232" s="36"/>
      <c r="M232" s="36"/>
      <c r="N232" s="36"/>
      <c r="O232" s="36"/>
      <c r="P232" s="36"/>
      <c r="Q232" s="35"/>
    </row>
    <row r="233" spans="1:245" s="4" customFormat="1" ht="12.75" customHeight="1">
      <c r="A233" s="317">
        <v>5554000</v>
      </c>
      <c r="B233" s="48" t="s">
        <v>558</v>
      </c>
      <c r="C233" s="133">
        <v>369</v>
      </c>
      <c r="D233" s="133">
        <v>64</v>
      </c>
      <c r="E233" s="133">
        <v>173</v>
      </c>
      <c r="F233" s="133">
        <v>785</v>
      </c>
      <c r="G233" s="133">
        <v>182</v>
      </c>
      <c r="H233" s="133">
        <v>9</v>
      </c>
      <c r="I233" s="133">
        <v>47</v>
      </c>
      <c r="J233" s="134">
        <v>2162</v>
      </c>
      <c r="K233" s="140">
        <v>17.067530064754855</v>
      </c>
      <c r="L233" s="140">
        <v>2.9602220166512487</v>
      </c>
      <c r="M233" s="140">
        <v>8.0018501387604068</v>
      </c>
      <c r="N233" s="140">
        <v>36.308973172987976</v>
      </c>
      <c r="O233" s="140">
        <v>8.4181313598519889</v>
      </c>
      <c r="P233" s="140">
        <v>0.41628122109158183</v>
      </c>
      <c r="Q233" s="141">
        <v>2.1739130434782608</v>
      </c>
    </row>
    <row r="234" spans="1:245" s="19" customFormat="1" ht="12.75" customHeight="1">
      <c r="A234" s="72">
        <v>5554000</v>
      </c>
      <c r="B234" s="128" t="s">
        <v>198</v>
      </c>
      <c r="C234" s="57">
        <v>183</v>
      </c>
      <c r="D234" s="57">
        <v>27</v>
      </c>
      <c r="E234" s="57">
        <v>94</v>
      </c>
      <c r="F234" s="57">
        <v>322</v>
      </c>
      <c r="G234" s="57">
        <v>80</v>
      </c>
      <c r="H234" s="57">
        <v>0</v>
      </c>
      <c r="I234" s="57">
        <v>17</v>
      </c>
      <c r="J234" s="81">
        <v>888</v>
      </c>
      <c r="K234" s="36">
        <v>20.608108108108109</v>
      </c>
      <c r="L234" s="36">
        <v>3.0405405405405408</v>
      </c>
      <c r="M234" s="36">
        <v>10.585585585585585</v>
      </c>
      <c r="N234" s="36">
        <v>36.261261261261261</v>
      </c>
      <c r="O234" s="36">
        <v>9.0090090090090094</v>
      </c>
      <c r="P234" s="36">
        <v>0</v>
      </c>
      <c r="Q234" s="35">
        <v>1.9144144144144144</v>
      </c>
    </row>
    <row r="235" spans="1:245" s="19" customFormat="1" ht="12.75" customHeight="1">
      <c r="A235" s="72">
        <v>5554004</v>
      </c>
      <c r="B235" s="128" t="s">
        <v>199</v>
      </c>
      <c r="C235" s="57">
        <v>41</v>
      </c>
      <c r="D235" s="57">
        <v>8</v>
      </c>
      <c r="E235" s="57">
        <v>10</v>
      </c>
      <c r="F235" s="57">
        <v>89</v>
      </c>
      <c r="G235" s="57">
        <v>9</v>
      </c>
      <c r="H235" s="57">
        <v>9</v>
      </c>
      <c r="I235" s="57">
        <v>7</v>
      </c>
      <c r="J235" s="81">
        <v>249</v>
      </c>
      <c r="K235" s="36">
        <v>16.46586345381526</v>
      </c>
      <c r="L235" s="36">
        <v>3.2128514056224899</v>
      </c>
      <c r="M235" s="36">
        <v>4.0160642570281126</v>
      </c>
      <c r="N235" s="36">
        <v>35.742971887550198</v>
      </c>
      <c r="O235" s="36">
        <v>3.6144578313253013</v>
      </c>
      <c r="P235" s="36">
        <v>3.6144578313253013</v>
      </c>
      <c r="Q235" s="35">
        <v>2.8112449799196786</v>
      </c>
    </row>
    <row r="236" spans="1:245" s="19" customFormat="1" ht="12.75" customHeight="1">
      <c r="A236" s="72">
        <v>5554008</v>
      </c>
      <c r="B236" s="128" t="s">
        <v>200</v>
      </c>
      <c r="C236" s="57">
        <v>58</v>
      </c>
      <c r="D236" s="57">
        <v>14</v>
      </c>
      <c r="E236" s="57">
        <v>44</v>
      </c>
      <c r="F236" s="57">
        <v>117</v>
      </c>
      <c r="G236" s="57">
        <v>58</v>
      </c>
      <c r="H236" s="57">
        <v>0</v>
      </c>
      <c r="I236" s="57">
        <v>13</v>
      </c>
      <c r="J236" s="81">
        <v>458</v>
      </c>
      <c r="K236" s="36">
        <v>12.663755458515285</v>
      </c>
      <c r="L236" s="36">
        <v>3.0567685589519651</v>
      </c>
      <c r="M236" s="36">
        <v>9.606986899563319</v>
      </c>
      <c r="N236" s="36">
        <v>25.545851528384279</v>
      </c>
      <c r="O236" s="36">
        <v>12.663755458515285</v>
      </c>
      <c r="P236" s="36">
        <v>0</v>
      </c>
      <c r="Q236" s="35">
        <v>2.8384279475982535</v>
      </c>
    </row>
    <row r="237" spans="1:245" s="19" customFormat="1" ht="12.75" customHeight="1">
      <c r="A237" s="72">
        <v>5554012</v>
      </c>
      <c r="B237" s="128" t="s">
        <v>201</v>
      </c>
      <c r="C237" s="57">
        <v>67</v>
      </c>
      <c r="D237" s="57">
        <v>6</v>
      </c>
      <c r="E237" s="57">
        <v>18</v>
      </c>
      <c r="F237" s="57">
        <v>146</v>
      </c>
      <c r="G237" s="57">
        <v>6</v>
      </c>
      <c r="H237" s="57">
        <v>0</v>
      </c>
      <c r="I237" s="57">
        <v>10</v>
      </c>
      <c r="J237" s="81">
        <v>328</v>
      </c>
      <c r="K237" s="36">
        <v>20.426829268292682</v>
      </c>
      <c r="L237" s="36">
        <v>1.8292682926829267</v>
      </c>
      <c r="M237" s="36">
        <v>5.48780487804878</v>
      </c>
      <c r="N237" s="36">
        <v>44.512195121951216</v>
      </c>
      <c r="O237" s="36">
        <v>1.8292682926829267</v>
      </c>
      <c r="P237" s="36">
        <v>0</v>
      </c>
      <c r="Q237" s="35">
        <v>3.0487804878048781</v>
      </c>
    </row>
    <row r="238" spans="1:245" s="19" customFormat="1" ht="12.75" customHeight="1">
      <c r="A238" s="72">
        <v>5554020</v>
      </c>
      <c r="B238" s="128" t="s">
        <v>202</v>
      </c>
      <c r="C238" s="57">
        <v>20</v>
      </c>
      <c r="D238" s="57">
        <v>9</v>
      </c>
      <c r="E238" s="57">
        <v>7</v>
      </c>
      <c r="F238" s="57">
        <v>111</v>
      </c>
      <c r="G238" s="57">
        <v>29</v>
      </c>
      <c r="H238" s="57">
        <v>0</v>
      </c>
      <c r="I238" s="57">
        <v>0</v>
      </c>
      <c r="J238" s="81">
        <v>239</v>
      </c>
      <c r="K238" s="36">
        <v>8.3682008368200833</v>
      </c>
      <c r="L238" s="36">
        <v>3.7656903765690375</v>
      </c>
      <c r="M238" s="36">
        <v>2.9288702928870292</v>
      </c>
      <c r="N238" s="36">
        <v>46.44351464435146</v>
      </c>
      <c r="O238" s="36">
        <v>12.13389121338912</v>
      </c>
      <c r="P238" s="36">
        <v>0</v>
      </c>
      <c r="Q238" s="35">
        <v>0</v>
      </c>
    </row>
    <row r="239" spans="1:245" s="19" customFormat="1" ht="12.75" customHeight="1">
      <c r="A239" s="72" t="s">
        <v>602</v>
      </c>
      <c r="B239" s="128"/>
      <c r="C239" s="57"/>
      <c r="D239" s="57"/>
      <c r="E239" s="57"/>
      <c r="F239" s="57"/>
      <c r="G239" s="57"/>
      <c r="H239" s="57"/>
      <c r="I239" s="57"/>
      <c r="J239" s="81"/>
      <c r="K239" s="36"/>
      <c r="L239" s="36"/>
      <c r="M239" s="36"/>
      <c r="N239" s="36"/>
      <c r="O239" s="36"/>
      <c r="P239" s="36"/>
      <c r="Q239" s="35"/>
    </row>
    <row r="240" spans="1:245" s="4" customFormat="1" ht="12.75" customHeight="1">
      <c r="A240" s="317">
        <v>5558000</v>
      </c>
      <c r="B240" s="48" t="s">
        <v>559</v>
      </c>
      <c r="C240" s="133">
        <v>436</v>
      </c>
      <c r="D240" s="133">
        <v>63</v>
      </c>
      <c r="E240" s="133">
        <v>231</v>
      </c>
      <c r="F240" s="133">
        <v>461</v>
      </c>
      <c r="G240" s="133">
        <v>198</v>
      </c>
      <c r="H240" s="133">
        <v>0</v>
      </c>
      <c r="I240" s="133">
        <v>82</v>
      </c>
      <c r="J240" s="134">
        <v>1793</v>
      </c>
      <c r="K240" s="140">
        <v>24.316787506971554</v>
      </c>
      <c r="L240" s="140">
        <v>3.5136642498605686</v>
      </c>
      <c r="M240" s="140">
        <v>12.883435582822086</v>
      </c>
      <c r="N240" s="140">
        <v>25.711098717233686</v>
      </c>
      <c r="O240" s="140">
        <v>11.042944785276074</v>
      </c>
      <c r="P240" s="140">
        <v>0</v>
      </c>
      <c r="Q240" s="141">
        <v>4.5733407696597874</v>
      </c>
    </row>
    <row r="241" spans="1:17" s="19" customFormat="1" ht="12.75" customHeight="1">
      <c r="A241" s="72">
        <v>5558000</v>
      </c>
      <c r="B241" s="128" t="s">
        <v>203</v>
      </c>
      <c r="C241" s="57">
        <v>321</v>
      </c>
      <c r="D241" s="57">
        <v>28</v>
      </c>
      <c r="E241" s="57">
        <v>131</v>
      </c>
      <c r="F241" s="57">
        <v>373</v>
      </c>
      <c r="G241" s="57">
        <v>73</v>
      </c>
      <c r="H241" s="57">
        <v>0</v>
      </c>
      <c r="I241" s="57">
        <v>82</v>
      </c>
      <c r="J241" s="81">
        <v>1193</v>
      </c>
      <c r="K241" s="36">
        <v>26.906957250628668</v>
      </c>
      <c r="L241" s="36">
        <v>2.347024308466052</v>
      </c>
      <c r="M241" s="36">
        <v>10.980720871751886</v>
      </c>
      <c r="N241" s="36">
        <v>31.265716680637052</v>
      </c>
      <c r="O241" s="36">
        <v>6.1190276613579213</v>
      </c>
      <c r="P241" s="36">
        <v>0</v>
      </c>
      <c r="Q241" s="35">
        <v>6.873428331936295</v>
      </c>
    </row>
    <row r="242" spans="1:17" s="19" customFormat="1" ht="12.75" customHeight="1">
      <c r="A242" s="72">
        <v>5558012</v>
      </c>
      <c r="B242" s="128" t="s">
        <v>204</v>
      </c>
      <c r="C242" s="57">
        <v>80</v>
      </c>
      <c r="D242" s="57">
        <v>19</v>
      </c>
      <c r="E242" s="57">
        <v>49</v>
      </c>
      <c r="F242" s="57">
        <v>15</v>
      </c>
      <c r="G242" s="57">
        <v>61</v>
      </c>
      <c r="H242" s="57">
        <v>0</v>
      </c>
      <c r="I242" s="57">
        <v>0</v>
      </c>
      <c r="J242" s="81">
        <v>288</v>
      </c>
      <c r="K242" s="36">
        <v>27.777777777777779</v>
      </c>
      <c r="L242" s="36">
        <v>6.5972222222222223</v>
      </c>
      <c r="M242" s="36">
        <v>17.013888888888889</v>
      </c>
      <c r="N242" s="36">
        <v>5.208333333333333</v>
      </c>
      <c r="O242" s="36">
        <v>21.180555555555554</v>
      </c>
      <c r="P242" s="36">
        <v>0</v>
      </c>
      <c r="Q242" s="35">
        <v>0</v>
      </c>
    </row>
    <row r="243" spans="1:17" s="19" customFormat="1" ht="12.75" customHeight="1">
      <c r="A243" s="72">
        <v>5558016</v>
      </c>
      <c r="B243" s="307" t="s">
        <v>205</v>
      </c>
      <c r="C243" s="57">
        <v>35</v>
      </c>
      <c r="D243" s="57">
        <v>16</v>
      </c>
      <c r="E243" s="57">
        <v>51</v>
      </c>
      <c r="F243" s="57">
        <v>73</v>
      </c>
      <c r="G243" s="57">
        <v>64</v>
      </c>
      <c r="H243" s="57">
        <v>0</v>
      </c>
      <c r="I243" s="57">
        <v>0</v>
      </c>
      <c r="J243" s="81">
        <v>312</v>
      </c>
      <c r="K243" s="36">
        <v>11.217948717948719</v>
      </c>
      <c r="L243" s="36">
        <v>5.1282051282051286</v>
      </c>
      <c r="M243" s="36">
        <v>16.346153846153847</v>
      </c>
      <c r="N243" s="36">
        <v>23.397435897435898</v>
      </c>
      <c r="O243" s="36">
        <v>20.512820512820515</v>
      </c>
      <c r="P243" s="36">
        <v>0</v>
      </c>
      <c r="Q243" s="35">
        <v>0</v>
      </c>
    </row>
    <row r="244" spans="1:17" s="19" customFormat="1" ht="12.75" customHeight="1">
      <c r="A244" s="72" t="s">
        <v>602</v>
      </c>
      <c r="B244" s="128"/>
      <c r="C244" s="57"/>
      <c r="D244" s="57"/>
      <c r="E244" s="57"/>
      <c r="F244" s="57"/>
      <c r="G244" s="57"/>
      <c r="H244" s="57"/>
      <c r="I244" s="57"/>
      <c r="J244" s="81"/>
      <c r="K244" s="36"/>
      <c r="L244" s="36"/>
      <c r="M244" s="36"/>
      <c r="N244" s="36"/>
      <c r="O244" s="36"/>
      <c r="P244" s="36"/>
      <c r="Q244" s="35"/>
    </row>
    <row r="245" spans="1:17" s="4" customFormat="1" ht="12.75" customHeight="1">
      <c r="A245" s="317">
        <v>5562000</v>
      </c>
      <c r="B245" s="48" t="s">
        <v>560</v>
      </c>
      <c r="C245" s="133">
        <v>338</v>
      </c>
      <c r="D245" s="133">
        <v>98</v>
      </c>
      <c r="E245" s="133">
        <v>482</v>
      </c>
      <c r="F245" s="133">
        <v>1120</v>
      </c>
      <c r="G245" s="133">
        <v>260</v>
      </c>
      <c r="H245" s="133">
        <v>7</v>
      </c>
      <c r="I245" s="133">
        <v>59</v>
      </c>
      <c r="J245" s="134">
        <v>2868</v>
      </c>
      <c r="K245" s="140">
        <v>11.785216178521619</v>
      </c>
      <c r="L245" s="140">
        <v>3.4170153417015343</v>
      </c>
      <c r="M245" s="140">
        <v>16.806136680613669</v>
      </c>
      <c r="N245" s="140">
        <v>39.051603905160391</v>
      </c>
      <c r="O245" s="140">
        <v>9.0655509065550905</v>
      </c>
      <c r="P245" s="140">
        <v>0.24407252440725244</v>
      </c>
      <c r="Q245" s="141">
        <v>2.0571827057182706</v>
      </c>
    </row>
    <row r="246" spans="1:17" s="19" customFormat="1" ht="12.75" customHeight="1">
      <c r="A246" s="72">
        <v>5562004</v>
      </c>
      <c r="B246" s="128" t="s">
        <v>206</v>
      </c>
      <c r="C246" s="57">
        <v>65</v>
      </c>
      <c r="D246" s="57">
        <v>16</v>
      </c>
      <c r="E246" s="57">
        <v>66</v>
      </c>
      <c r="F246" s="57">
        <v>123</v>
      </c>
      <c r="G246" s="57">
        <v>28</v>
      </c>
      <c r="H246" s="57">
        <v>0</v>
      </c>
      <c r="I246" s="57">
        <v>11</v>
      </c>
      <c r="J246" s="81">
        <v>380</v>
      </c>
      <c r="K246" s="36">
        <v>17.105263157894736</v>
      </c>
      <c r="L246" s="36">
        <v>4.2105263157894735</v>
      </c>
      <c r="M246" s="36">
        <v>17.368421052631579</v>
      </c>
      <c r="N246" s="36">
        <v>32.368421052631575</v>
      </c>
      <c r="O246" s="36">
        <v>7.3684210526315788</v>
      </c>
      <c r="P246" s="36">
        <v>0</v>
      </c>
      <c r="Q246" s="35">
        <v>2.8947368421052628</v>
      </c>
    </row>
    <row r="247" spans="1:17" s="19" customFormat="1" ht="12.75" customHeight="1">
      <c r="A247" s="72">
        <v>5562008</v>
      </c>
      <c r="B247" s="128" t="s">
        <v>207</v>
      </c>
      <c r="C247" s="57">
        <v>22</v>
      </c>
      <c r="D247" s="57">
        <v>4</v>
      </c>
      <c r="E247" s="57">
        <v>61</v>
      </c>
      <c r="F247" s="57">
        <v>10</v>
      </c>
      <c r="G247" s="57">
        <v>18</v>
      </c>
      <c r="H247" s="57">
        <v>0</v>
      </c>
      <c r="I247" s="57">
        <v>0</v>
      </c>
      <c r="J247" s="81">
        <v>170</v>
      </c>
      <c r="K247" s="36">
        <v>12.941176470588236</v>
      </c>
      <c r="L247" s="36">
        <v>2.3529411764705883</v>
      </c>
      <c r="M247" s="36">
        <v>35.882352941176471</v>
      </c>
      <c r="N247" s="36">
        <v>5.882352941176471</v>
      </c>
      <c r="O247" s="36">
        <v>10.588235294117647</v>
      </c>
      <c r="P247" s="36">
        <v>0</v>
      </c>
      <c r="Q247" s="35">
        <v>0</v>
      </c>
    </row>
    <row r="248" spans="1:17" s="19" customFormat="1" ht="12.75" customHeight="1">
      <c r="A248" s="72">
        <v>5562012</v>
      </c>
      <c r="B248" s="128" t="s">
        <v>208</v>
      </c>
      <c r="C248" s="57">
        <v>56</v>
      </c>
      <c r="D248" s="57">
        <v>22</v>
      </c>
      <c r="E248" s="57">
        <v>59</v>
      </c>
      <c r="F248" s="57">
        <v>36</v>
      </c>
      <c r="G248" s="57">
        <v>32</v>
      </c>
      <c r="H248" s="57">
        <v>0</v>
      </c>
      <c r="I248" s="57">
        <v>0</v>
      </c>
      <c r="J248" s="81">
        <v>290</v>
      </c>
      <c r="K248" s="36">
        <v>19.310344827586206</v>
      </c>
      <c r="L248" s="36">
        <v>7.5862068965517242</v>
      </c>
      <c r="M248" s="36">
        <v>20.344827586206897</v>
      </c>
      <c r="N248" s="36">
        <v>12.413793103448278</v>
      </c>
      <c r="O248" s="36">
        <v>11.03448275862069</v>
      </c>
      <c r="P248" s="36">
        <v>0</v>
      </c>
      <c r="Q248" s="35">
        <v>0</v>
      </c>
    </row>
    <row r="249" spans="1:17" s="19" customFormat="1" ht="12.75" customHeight="1">
      <c r="A249" s="72">
        <v>5562014</v>
      </c>
      <c r="B249" s="128" t="s">
        <v>209</v>
      </c>
      <c r="C249" s="57">
        <v>11</v>
      </c>
      <c r="D249" s="57">
        <v>10</v>
      </c>
      <c r="E249" s="57">
        <v>61</v>
      </c>
      <c r="F249" s="57">
        <v>129</v>
      </c>
      <c r="G249" s="57">
        <v>46</v>
      </c>
      <c r="H249" s="57">
        <v>0</v>
      </c>
      <c r="I249" s="57">
        <v>0</v>
      </c>
      <c r="J249" s="81">
        <v>301</v>
      </c>
      <c r="K249" s="36">
        <v>3.654485049833887</v>
      </c>
      <c r="L249" s="36">
        <v>3.3222591362126246</v>
      </c>
      <c r="M249" s="36">
        <v>20.26578073089701</v>
      </c>
      <c r="N249" s="36">
        <v>42.857142857142861</v>
      </c>
      <c r="O249" s="36">
        <v>15.282392026578073</v>
      </c>
      <c r="P249" s="36">
        <v>0</v>
      </c>
      <c r="Q249" s="35">
        <v>0</v>
      </c>
    </row>
    <row r="250" spans="1:17" s="19" customFormat="1" ht="12.75" customHeight="1">
      <c r="A250" s="72">
        <v>5562016</v>
      </c>
      <c r="B250" s="128" t="s">
        <v>210</v>
      </c>
      <c r="C250" s="57">
        <v>22</v>
      </c>
      <c r="D250" s="57">
        <v>0</v>
      </c>
      <c r="E250" s="57">
        <v>38</v>
      </c>
      <c r="F250" s="57">
        <v>100</v>
      </c>
      <c r="G250" s="57">
        <v>12</v>
      </c>
      <c r="H250" s="57">
        <v>5</v>
      </c>
      <c r="I250" s="57">
        <v>0</v>
      </c>
      <c r="J250" s="81">
        <v>207</v>
      </c>
      <c r="K250" s="36">
        <v>10.628019323671497</v>
      </c>
      <c r="L250" s="36">
        <v>0</v>
      </c>
      <c r="M250" s="36">
        <v>18.357487922705314</v>
      </c>
      <c r="N250" s="36">
        <v>48.309178743961354</v>
      </c>
      <c r="O250" s="36">
        <v>5.7971014492753623</v>
      </c>
      <c r="P250" s="36">
        <v>2.4154589371980677</v>
      </c>
      <c r="Q250" s="35">
        <v>0</v>
      </c>
    </row>
    <row r="251" spans="1:17" s="19" customFormat="1" ht="12.75" customHeight="1">
      <c r="A251" s="72">
        <v>5562020</v>
      </c>
      <c r="B251" s="128" t="s">
        <v>211</v>
      </c>
      <c r="C251" s="57">
        <v>20</v>
      </c>
      <c r="D251" s="57">
        <v>10</v>
      </c>
      <c r="E251" s="57">
        <v>59</v>
      </c>
      <c r="F251" s="57">
        <v>57</v>
      </c>
      <c r="G251" s="57">
        <v>39</v>
      </c>
      <c r="H251" s="57">
        <v>2</v>
      </c>
      <c r="I251" s="57">
        <v>24</v>
      </c>
      <c r="J251" s="81">
        <v>261</v>
      </c>
      <c r="K251" s="36">
        <v>7.6628352490421463</v>
      </c>
      <c r="L251" s="36">
        <v>3.8314176245210732</v>
      </c>
      <c r="M251" s="36">
        <v>22.60536398467433</v>
      </c>
      <c r="N251" s="36">
        <v>21.839080459770116</v>
      </c>
      <c r="O251" s="36">
        <v>14.942528735632184</v>
      </c>
      <c r="P251" s="36">
        <v>0.76628352490421459</v>
      </c>
      <c r="Q251" s="35">
        <v>9.1954022988505741</v>
      </c>
    </row>
    <row r="252" spans="1:17" s="19" customFormat="1" ht="12.75" customHeight="1">
      <c r="A252" s="72">
        <v>5562024</v>
      </c>
      <c r="B252" s="128" t="s">
        <v>212</v>
      </c>
      <c r="C252" s="57">
        <v>12</v>
      </c>
      <c r="D252" s="57">
        <v>18</v>
      </c>
      <c r="E252" s="57">
        <v>42</v>
      </c>
      <c r="F252" s="57">
        <v>152</v>
      </c>
      <c r="G252" s="57">
        <v>30</v>
      </c>
      <c r="H252" s="57">
        <v>0</v>
      </c>
      <c r="I252" s="57">
        <v>24</v>
      </c>
      <c r="J252" s="81">
        <v>343</v>
      </c>
      <c r="K252" s="36">
        <v>3.4985422740524781</v>
      </c>
      <c r="L252" s="36">
        <v>5.2478134110787176</v>
      </c>
      <c r="M252" s="36">
        <v>12.244897959183675</v>
      </c>
      <c r="N252" s="36">
        <v>44.314868804664727</v>
      </c>
      <c r="O252" s="36">
        <v>8.7463556851311957</v>
      </c>
      <c r="P252" s="36">
        <v>0</v>
      </c>
      <c r="Q252" s="35">
        <v>6.9970845481049562</v>
      </c>
    </row>
    <row r="253" spans="1:17" s="19" customFormat="1" ht="12.75" customHeight="1">
      <c r="A253" s="72">
        <v>5562028</v>
      </c>
      <c r="B253" s="128" t="s">
        <v>213</v>
      </c>
      <c r="C253" s="57">
        <v>11</v>
      </c>
      <c r="D253" s="57">
        <v>0</v>
      </c>
      <c r="E253" s="57">
        <v>20</v>
      </c>
      <c r="F253" s="57">
        <v>75</v>
      </c>
      <c r="G253" s="57">
        <v>0</v>
      </c>
      <c r="H253" s="57">
        <v>0</v>
      </c>
      <c r="I253" s="57">
        <v>0</v>
      </c>
      <c r="J253" s="81">
        <v>132</v>
      </c>
      <c r="K253" s="36">
        <v>8.3333333333333339</v>
      </c>
      <c r="L253" s="36">
        <v>0</v>
      </c>
      <c r="M253" s="36">
        <v>15.151515151515152</v>
      </c>
      <c r="N253" s="36">
        <v>56.81818181818182</v>
      </c>
      <c r="O253" s="36">
        <v>0</v>
      </c>
      <c r="P253" s="36">
        <v>0</v>
      </c>
      <c r="Q253" s="35">
        <v>0</v>
      </c>
    </row>
    <row r="254" spans="1:17" s="19" customFormat="1" ht="12.75" customHeight="1">
      <c r="A254" s="72">
        <v>5562032</v>
      </c>
      <c r="B254" s="128" t="s">
        <v>214</v>
      </c>
      <c r="C254" s="57">
        <v>100</v>
      </c>
      <c r="D254" s="57">
        <v>16</v>
      </c>
      <c r="E254" s="57">
        <v>26</v>
      </c>
      <c r="F254" s="57">
        <v>390</v>
      </c>
      <c r="G254" s="57">
        <v>35</v>
      </c>
      <c r="H254" s="57">
        <v>0</v>
      </c>
      <c r="I254" s="57">
        <v>0</v>
      </c>
      <c r="J254" s="81">
        <v>627</v>
      </c>
      <c r="K254" s="36">
        <v>15.94896331738437</v>
      </c>
      <c r="L254" s="36">
        <v>2.5518341307814993</v>
      </c>
      <c r="M254" s="36">
        <v>4.1467304625199368</v>
      </c>
      <c r="N254" s="36">
        <v>62.200956937799049</v>
      </c>
      <c r="O254" s="36">
        <v>5.5821371610845301</v>
      </c>
      <c r="P254" s="36">
        <v>0</v>
      </c>
      <c r="Q254" s="35">
        <v>0</v>
      </c>
    </row>
    <row r="255" spans="1:17" s="19" customFormat="1" ht="12.75" customHeight="1">
      <c r="A255" s="72">
        <v>5562036</v>
      </c>
      <c r="B255" s="128" t="s">
        <v>215</v>
      </c>
      <c r="C255" s="57">
        <v>19</v>
      </c>
      <c r="D255" s="57">
        <v>2</v>
      </c>
      <c r="E255" s="57">
        <v>50</v>
      </c>
      <c r="F255" s="57">
        <v>48</v>
      </c>
      <c r="G255" s="57">
        <v>20</v>
      </c>
      <c r="H255" s="57">
        <v>0</v>
      </c>
      <c r="I255" s="57">
        <v>0</v>
      </c>
      <c r="J255" s="81">
        <v>157</v>
      </c>
      <c r="K255" s="36">
        <v>12.101910828025478</v>
      </c>
      <c r="L255" s="36">
        <v>1.2738853503184713</v>
      </c>
      <c r="M255" s="36">
        <v>31.847133757961782</v>
      </c>
      <c r="N255" s="36">
        <v>30.573248407643312</v>
      </c>
      <c r="O255" s="36">
        <v>12.738853503184712</v>
      </c>
      <c r="P255" s="36">
        <v>0</v>
      </c>
      <c r="Q255" s="35">
        <v>0</v>
      </c>
    </row>
    <row r="256" spans="1:17" s="19" customFormat="1" ht="12.75" customHeight="1">
      <c r="A256" s="72" t="s">
        <v>602</v>
      </c>
      <c r="B256" s="128"/>
      <c r="C256" s="57"/>
      <c r="D256" s="57"/>
      <c r="E256" s="57"/>
      <c r="F256" s="57"/>
      <c r="G256" s="57"/>
      <c r="H256" s="57"/>
      <c r="I256" s="57"/>
      <c r="J256" s="81"/>
      <c r="K256" s="36"/>
      <c r="L256" s="36"/>
      <c r="M256" s="36"/>
      <c r="N256" s="36"/>
      <c r="O256" s="36"/>
      <c r="P256" s="36"/>
      <c r="Q256" s="35"/>
    </row>
    <row r="257" spans="1:245" s="4" customFormat="1" ht="12.75" customHeight="1">
      <c r="A257" s="317">
        <v>5566000</v>
      </c>
      <c r="B257" s="48" t="s">
        <v>561</v>
      </c>
      <c r="C257" s="133">
        <v>570</v>
      </c>
      <c r="D257" s="133">
        <v>75</v>
      </c>
      <c r="E257" s="133">
        <v>368</v>
      </c>
      <c r="F257" s="133">
        <v>703</v>
      </c>
      <c r="G257" s="133">
        <v>290</v>
      </c>
      <c r="H257" s="133">
        <v>6</v>
      </c>
      <c r="I257" s="133">
        <v>58</v>
      </c>
      <c r="J257" s="134">
        <v>2593</v>
      </c>
      <c r="K257" s="140">
        <v>21.982259930582337</v>
      </c>
      <c r="L257" s="140">
        <v>2.8924026224450445</v>
      </c>
      <c r="M257" s="140">
        <v>14.192055534130352</v>
      </c>
      <c r="N257" s="140">
        <v>27.111453914384885</v>
      </c>
      <c r="O257" s="140">
        <v>11.183956806787505</v>
      </c>
      <c r="P257" s="140">
        <v>0.23139220979560354</v>
      </c>
      <c r="Q257" s="141">
        <v>2.236791361357501</v>
      </c>
    </row>
    <row r="258" spans="1:245" s="19" customFormat="1" ht="12.75" customHeight="1">
      <c r="A258" s="72">
        <v>5566000</v>
      </c>
      <c r="B258" s="128" t="s">
        <v>216</v>
      </c>
      <c r="C258" s="57">
        <v>331</v>
      </c>
      <c r="D258" s="57">
        <v>46</v>
      </c>
      <c r="E258" s="57">
        <v>213</v>
      </c>
      <c r="F258" s="57">
        <v>472</v>
      </c>
      <c r="G258" s="57">
        <v>151</v>
      </c>
      <c r="H258" s="57">
        <v>6</v>
      </c>
      <c r="I258" s="57">
        <v>34</v>
      </c>
      <c r="J258" s="81">
        <v>1598</v>
      </c>
      <c r="K258" s="36">
        <v>20.713391739674595</v>
      </c>
      <c r="L258" s="36">
        <v>2.8785982478097623</v>
      </c>
      <c r="M258" s="36">
        <v>13.32916145181477</v>
      </c>
      <c r="N258" s="36">
        <v>29.536921151439302</v>
      </c>
      <c r="O258" s="36">
        <v>9.4493116395494372</v>
      </c>
      <c r="P258" s="36">
        <v>0.37546933667083859</v>
      </c>
      <c r="Q258" s="35">
        <v>2.1276595744680851</v>
      </c>
    </row>
    <row r="259" spans="1:245" s="19" customFormat="1" ht="12.75" customHeight="1">
      <c r="A259" s="72">
        <v>5566008</v>
      </c>
      <c r="B259" s="128" t="s">
        <v>217</v>
      </c>
      <c r="C259" s="57">
        <v>69</v>
      </c>
      <c r="D259" s="57">
        <v>4</v>
      </c>
      <c r="E259" s="57">
        <v>4</v>
      </c>
      <c r="F259" s="57">
        <v>47</v>
      </c>
      <c r="G259" s="57">
        <v>19</v>
      </c>
      <c r="H259" s="57">
        <v>0</v>
      </c>
      <c r="I259" s="57">
        <v>0</v>
      </c>
      <c r="J259" s="81">
        <v>158</v>
      </c>
      <c r="K259" s="36">
        <v>43.670886075949369</v>
      </c>
      <c r="L259" s="36">
        <v>2.5316455696202533</v>
      </c>
      <c r="M259" s="36">
        <v>2.5316455696202533</v>
      </c>
      <c r="N259" s="36">
        <v>29.746835443037977</v>
      </c>
      <c r="O259" s="36">
        <v>12.025316455696203</v>
      </c>
      <c r="P259" s="36">
        <v>0</v>
      </c>
      <c r="Q259" s="35">
        <v>0</v>
      </c>
    </row>
    <row r="260" spans="1:245" s="19" customFormat="1" ht="12.75" customHeight="1">
      <c r="A260" s="72">
        <v>5566012</v>
      </c>
      <c r="B260" s="128" t="s">
        <v>218</v>
      </c>
      <c r="C260" s="57">
        <v>49</v>
      </c>
      <c r="D260" s="57">
        <v>1</v>
      </c>
      <c r="E260" s="57">
        <v>49</v>
      </c>
      <c r="F260" s="57">
        <v>16</v>
      </c>
      <c r="G260" s="57">
        <v>25</v>
      </c>
      <c r="H260" s="57">
        <v>0</v>
      </c>
      <c r="I260" s="57">
        <v>6</v>
      </c>
      <c r="J260" s="81">
        <v>192</v>
      </c>
      <c r="K260" s="36">
        <v>25.520833333333336</v>
      </c>
      <c r="L260" s="36">
        <v>0.52083333333333337</v>
      </c>
      <c r="M260" s="36">
        <v>25.520833333333336</v>
      </c>
      <c r="N260" s="36">
        <v>8.3333333333333339</v>
      </c>
      <c r="O260" s="36">
        <v>13.020833333333334</v>
      </c>
      <c r="P260" s="36">
        <v>0</v>
      </c>
      <c r="Q260" s="35">
        <v>3.125</v>
      </c>
    </row>
    <row r="261" spans="1:245" s="19" customFormat="1" ht="12.75" customHeight="1">
      <c r="A261" s="72">
        <v>5566028</v>
      </c>
      <c r="B261" s="128" t="s">
        <v>219</v>
      </c>
      <c r="C261" s="57">
        <v>11</v>
      </c>
      <c r="D261" s="57">
        <v>11</v>
      </c>
      <c r="E261" s="57">
        <v>26</v>
      </c>
      <c r="F261" s="57">
        <v>98</v>
      </c>
      <c r="G261" s="57">
        <v>44</v>
      </c>
      <c r="H261" s="57">
        <v>0</v>
      </c>
      <c r="I261" s="57">
        <v>18</v>
      </c>
      <c r="J261" s="81">
        <v>241</v>
      </c>
      <c r="K261" s="36">
        <v>4.5643153526970961</v>
      </c>
      <c r="L261" s="36">
        <v>4.5643153526970961</v>
      </c>
      <c r="M261" s="36">
        <v>10.78838174273859</v>
      </c>
      <c r="N261" s="36">
        <v>40.663900414937764</v>
      </c>
      <c r="O261" s="36">
        <v>18.257261410788384</v>
      </c>
      <c r="P261" s="36">
        <v>0</v>
      </c>
      <c r="Q261" s="35">
        <v>7.4688796680497926</v>
      </c>
    </row>
    <row r="262" spans="1:245" s="19" customFormat="1" ht="12.75" customHeight="1">
      <c r="A262" s="72">
        <v>5566076</v>
      </c>
      <c r="B262" s="128" t="s">
        <v>220</v>
      </c>
      <c r="C262" s="57">
        <v>110</v>
      </c>
      <c r="D262" s="57">
        <v>13</v>
      </c>
      <c r="E262" s="57">
        <v>76</v>
      </c>
      <c r="F262" s="57">
        <v>70</v>
      </c>
      <c r="G262" s="57">
        <v>51</v>
      </c>
      <c r="H262" s="57">
        <v>0</v>
      </c>
      <c r="I262" s="57">
        <v>0</v>
      </c>
      <c r="J262" s="81">
        <v>404</v>
      </c>
      <c r="K262" s="36">
        <v>27.227722772277229</v>
      </c>
      <c r="L262" s="36">
        <v>3.217821782178218</v>
      </c>
      <c r="M262" s="36">
        <v>18.811881188118811</v>
      </c>
      <c r="N262" s="36">
        <v>17.326732673267326</v>
      </c>
      <c r="O262" s="36">
        <v>12.623762376237623</v>
      </c>
      <c r="P262" s="36">
        <v>0</v>
      </c>
      <c r="Q262" s="35">
        <v>0</v>
      </c>
    </row>
    <row r="263" spans="1:245" s="19" customFormat="1" ht="12.75" customHeight="1">
      <c r="A263" s="72" t="s">
        <v>602</v>
      </c>
      <c r="B263" s="128"/>
      <c r="C263" s="57"/>
      <c r="D263" s="57"/>
      <c r="E263" s="57"/>
      <c r="F263" s="57"/>
      <c r="G263" s="57"/>
      <c r="H263" s="57"/>
      <c r="I263" s="57"/>
      <c r="J263" s="81"/>
      <c r="K263" s="36"/>
      <c r="L263" s="36"/>
      <c r="M263" s="36"/>
      <c r="N263" s="36"/>
      <c r="O263" s="36"/>
      <c r="P263" s="36"/>
      <c r="Q263" s="35"/>
    </row>
    <row r="264" spans="1:245" s="4" customFormat="1" ht="12.75" customHeight="1">
      <c r="A264" s="317">
        <v>5570000</v>
      </c>
      <c r="B264" s="48" t="s">
        <v>562</v>
      </c>
      <c r="C264" s="133">
        <v>337</v>
      </c>
      <c r="D264" s="133">
        <v>45</v>
      </c>
      <c r="E264" s="133">
        <v>169</v>
      </c>
      <c r="F264" s="133">
        <v>514</v>
      </c>
      <c r="G264" s="133">
        <v>170</v>
      </c>
      <c r="H264" s="133">
        <v>0</v>
      </c>
      <c r="I264" s="133">
        <v>19</v>
      </c>
      <c r="J264" s="134">
        <v>1586</v>
      </c>
      <c r="K264" s="140">
        <v>21.2484237074401</v>
      </c>
      <c r="L264" s="140">
        <v>2.8373266078184112</v>
      </c>
      <c r="M264" s="140">
        <v>10.655737704918034</v>
      </c>
      <c r="N264" s="140">
        <v>32.408575031525849</v>
      </c>
      <c r="O264" s="140">
        <v>10.718789407313999</v>
      </c>
      <c r="P264" s="140">
        <v>0</v>
      </c>
      <c r="Q264" s="141">
        <v>1.1979823455233292</v>
      </c>
    </row>
    <row r="265" spans="1:245" s="19" customFormat="1" ht="12.75" customHeight="1">
      <c r="A265" s="72">
        <v>5570000</v>
      </c>
      <c r="B265" s="128" t="s">
        <v>221</v>
      </c>
      <c r="C265" s="57">
        <v>259</v>
      </c>
      <c r="D265" s="57">
        <v>23</v>
      </c>
      <c r="E265" s="57">
        <v>115</v>
      </c>
      <c r="F265" s="57">
        <v>377</v>
      </c>
      <c r="G265" s="57">
        <v>92</v>
      </c>
      <c r="H265" s="57">
        <v>0</v>
      </c>
      <c r="I265" s="57">
        <v>19</v>
      </c>
      <c r="J265" s="81">
        <v>1083</v>
      </c>
      <c r="K265" s="36">
        <v>23.915050784856881</v>
      </c>
      <c r="L265" s="36">
        <v>2.1237303785780242</v>
      </c>
      <c r="M265" s="36">
        <v>10.618651892890121</v>
      </c>
      <c r="N265" s="36">
        <v>34.810710987996309</v>
      </c>
      <c r="O265" s="36">
        <v>8.4949215143120966</v>
      </c>
      <c r="P265" s="36">
        <v>0</v>
      </c>
      <c r="Q265" s="35">
        <v>1.7543859649122808</v>
      </c>
    </row>
    <row r="266" spans="1:245" s="19" customFormat="1" ht="12.75" customHeight="1">
      <c r="A266" s="72">
        <v>5570004</v>
      </c>
      <c r="B266" s="128" t="s">
        <v>222</v>
      </c>
      <c r="C266" s="57">
        <v>44</v>
      </c>
      <c r="D266" s="57">
        <v>18</v>
      </c>
      <c r="E266" s="57">
        <v>36</v>
      </c>
      <c r="F266" s="57">
        <v>25</v>
      </c>
      <c r="G266" s="57">
        <v>16</v>
      </c>
      <c r="H266" s="57">
        <v>0</v>
      </c>
      <c r="I266" s="57">
        <v>0</v>
      </c>
      <c r="J266" s="81">
        <v>205</v>
      </c>
      <c r="K266" s="36">
        <v>21.463414634146339</v>
      </c>
      <c r="L266" s="36">
        <v>8.7804878048780495</v>
      </c>
      <c r="M266" s="36">
        <v>17.560975609756099</v>
      </c>
      <c r="N266" s="36">
        <v>12.195121951219512</v>
      </c>
      <c r="O266" s="36">
        <v>7.8048780487804876</v>
      </c>
      <c r="P266" s="36">
        <v>0</v>
      </c>
      <c r="Q266" s="35">
        <v>0</v>
      </c>
    </row>
    <row r="267" spans="1:245" s="19" customFormat="1" ht="12.75" customHeight="1">
      <c r="A267" s="72">
        <v>5570008</v>
      </c>
      <c r="B267" s="128" t="s">
        <v>223</v>
      </c>
      <c r="C267" s="57">
        <v>13</v>
      </c>
      <c r="D267" s="57">
        <v>1</v>
      </c>
      <c r="E267" s="57">
        <v>7</v>
      </c>
      <c r="F267" s="57">
        <v>73</v>
      </c>
      <c r="G267" s="57">
        <v>36</v>
      </c>
      <c r="H267" s="57">
        <v>0</v>
      </c>
      <c r="I267" s="57">
        <v>0</v>
      </c>
      <c r="J267" s="81">
        <v>167</v>
      </c>
      <c r="K267" s="36">
        <v>7.7844311377245505</v>
      </c>
      <c r="L267" s="36">
        <v>0.59880239520958078</v>
      </c>
      <c r="M267" s="36">
        <v>4.1916167664670656</v>
      </c>
      <c r="N267" s="36">
        <v>43.712574850299397</v>
      </c>
      <c r="O267" s="36">
        <v>21.556886227544908</v>
      </c>
      <c r="P267" s="36">
        <v>0</v>
      </c>
      <c r="Q267" s="35">
        <v>0</v>
      </c>
    </row>
    <row r="268" spans="1:245" s="19" customFormat="1" ht="12.75" customHeight="1">
      <c r="A268" s="72">
        <v>5570028</v>
      </c>
      <c r="B268" s="128" t="s">
        <v>224</v>
      </c>
      <c r="C268" s="57">
        <v>21</v>
      </c>
      <c r="D268" s="57">
        <v>3</v>
      </c>
      <c r="E268" s="57">
        <v>11</v>
      </c>
      <c r="F268" s="57">
        <v>39</v>
      </c>
      <c r="G268" s="57">
        <v>26</v>
      </c>
      <c r="H268" s="57">
        <v>0</v>
      </c>
      <c r="I268" s="57">
        <v>0</v>
      </c>
      <c r="J268" s="81">
        <v>131</v>
      </c>
      <c r="K268" s="36">
        <v>16.03053435114504</v>
      </c>
      <c r="L268" s="36">
        <v>2.2900763358778629</v>
      </c>
      <c r="M268" s="36">
        <v>8.3969465648854964</v>
      </c>
      <c r="N268" s="36">
        <v>29.770992366412216</v>
      </c>
      <c r="O268" s="36">
        <v>19.847328244274809</v>
      </c>
      <c r="P268" s="36">
        <v>0</v>
      </c>
      <c r="Q268" s="35">
        <v>0</v>
      </c>
      <c r="IK268" s="58"/>
    </row>
    <row r="269" spans="1:245" s="19" customFormat="1" ht="12.75" customHeight="1">
      <c r="A269" s="72" t="s">
        <v>602</v>
      </c>
      <c r="B269" s="128"/>
      <c r="C269" s="57"/>
      <c r="D269" s="57"/>
      <c r="E269" s="57"/>
      <c r="F269" s="57"/>
      <c r="G269" s="57"/>
      <c r="H269" s="57"/>
      <c r="I269" s="57"/>
      <c r="J269" s="81"/>
      <c r="K269" s="36"/>
      <c r="L269" s="36"/>
      <c r="M269" s="36"/>
      <c r="N269" s="36"/>
      <c r="O269" s="36"/>
      <c r="P269" s="36"/>
      <c r="Q269" s="35"/>
    </row>
    <row r="270" spans="1:245" s="19" customFormat="1" ht="12.75" customHeight="1">
      <c r="A270" s="72">
        <v>5711000</v>
      </c>
      <c r="B270" s="128" t="s">
        <v>225</v>
      </c>
      <c r="C270" s="57">
        <v>346</v>
      </c>
      <c r="D270" s="57">
        <v>78</v>
      </c>
      <c r="E270" s="57">
        <v>350</v>
      </c>
      <c r="F270" s="57">
        <v>680</v>
      </c>
      <c r="G270" s="57">
        <v>250</v>
      </c>
      <c r="H270" s="57">
        <v>6</v>
      </c>
      <c r="I270" s="57">
        <v>21</v>
      </c>
      <c r="J270" s="81">
        <v>2062</v>
      </c>
      <c r="K270" s="36">
        <v>16.779825412221143</v>
      </c>
      <c r="L270" s="36">
        <v>3.7827352085354025</v>
      </c>
      <c r="M270" s="36">
        <v>16.973811833171677</v>
      </c>
      <c r="N270" s="36">
        <v>32.977691561590689</v>
      </c>
      <c r="O270" s="36">
        <v>12.12415130940834</v>
      </c>
      <c r="P270" s="36">
        <v>0.29097963142580019</v>
      </c>
      <c r="Q270" s="35">
        <v>1.0184287099903007</v>
      </c>
    </row>
    <row r="271" spans="1:245" s="19" customFormat="1" ht="12.75" customHeight="1">
      <c r="A271" s="72" t="s">
        <v>602</v>
      </c>
      <c r="B271" s="128"/>
      <c r="C271" s="57"/>
      <c r="D271" s="57"/>
      <c r="E271" s="57"/>
      <c r="F271" s="57"/>
      <c r="G271" s="57"/>
      <c r="H271" s="57"/>
      <c r="I271" s="57"/>
      <c r="J271" s="81"/>
      <c r="K271" s="36"/>
      <c r="L271" s="36"/>
      <c r="M271" s="36"/>
      <c r="N271" s="36"/>
      <c r="O271" s="36"/>
      <c r="P271" s="36"/>
      <c r="Q271" s="35"/>
    </row>
    <row r="272" spans="1:245" s="4" customFormat="1" ht="12.75" customHeight="1">
      <c r="A272" s="317">
        <v>5754000</v>
      </c>
      <c r="B272" s="48" t="s">
        <v>563</v>
      </c>
      <c r="C272" s="133">
        <v>270</v>
      </c>
      <c r="D272" s="133">
        <v>39</v>
      </c>
      <c r="E272" s="133">
        <v>150</v>
      </c>
      <c r="F272" s="133">
        <v>624</v>
      </c>
      <c r="G272" s="133">
        <v>160</v>
      </c>
      <c r="H272" s="133">
        <v>0</v>
      </c>
      <c r="I272" s="133">
        <v>37</v>
      </c>
      <c r="J272" s="134">
        <v>1770</v>
      </c>
      <c r="K272" s="140">
        <v>15.254237288135593</v>
      </c>
      <c r="L272" s="140">
        <v>2.2033898305084745</v>
      </c>
      <c r="M272" s="140">
        <v>8.4745762711864412</v>
      </c>
      <c r="N272" s="140">
        <v>35.254237288135592</v>
      </c>
      <c r="O272" s="140">
        <v>9.0395480225988702</v>
      </c>
      <c r="P272" s="140">
        <v>0</v>
      </c>
      <c r="Q272" s="141">
        <v>2.0903954802259888</v>
      </c>
    </row>
    <row r="273" spans="1:17" s="19" customFormat="1" ht="12.75" customHeight="1">
      <c r="A273" s="72">
        <v>5754000</v>
      </c>
      <c r="B273" s="128" t="s">
        <v>226</v>
      </c>
      <c r="C273" s="57">
        <v>145</v>
      </c>
      <c r="D273" s="57">
        <v>19</v>
      </c>
      <c r="E273" s="57">
        <v>82</v>
      </c>
      <c r="F273" s="57">
        <v>337</v>
      </c>
      <c r="G273" s="57">
        <v>98</v>
      </c>
      <c r="H273" s="57">
        <v>0</v>
      </c>
      <c r="I273" s="57">
        <v>37</v>
      </c>
      <c r="J273" s="81">
        <v>943</v>
      </c>
      <c r="K273" s="36">
        <v>15.376458112407212</v>
      </c>
      <c r="L273" s="36">
        <v>2.0148462354188759</v>
      </c>
      <c r="M273" s="36">
        <v>8.695652173913043</v>
      </c>
      <c r="N273" s="36">
        <v>35.737009544008487</v>
      </c>
      <c r="O273" s="36">
        <v>10.392364793213149</v>
      </c>
      <c r="P273" s="36">
        <v>0</v>
      </c>
      <c r="Q273" s="35">
        <v>3.9236479321314954</v>
      </c>
    </row>
    <row r="274" spans="1:17" s="19" customFormat="1" ht="12.75" customHeight="1">
      <c r="A274" s="72">
        <v>5754008</v>
      </c>
      <c r="B274" s="128" t="s">
        <v>227</v>
      </c>
      <c r="C274" s="57">
        <v>58</v>
      </c>
      <c r="D274" s="57">
        <v>10</v>
      </c>
      <c r="E274" s="57">
        <v>25</v>
      </c>
      <c r="F274" s="57">
        <v>134</v>
      </c>
      <c r="G274" s="57">
        <v>27</v>
      </c>
      <c r="H274" s="57">
        <v>0</v>
      </c>
      <c r="I274" s="57">
        <v>0</v>
      </c>
      <c r="J274" s="81">
        <v>453</v>
      </c>
      <c r="K274" s="36">
        <v>12.803532008830022</v>
      </c>
      <c r="L274" s="36">
        <v>2.2075055187637966</v>
      </c>
      <c r="M274" s="36">
        <v>5.518763796909492</v>
      </c>
      <c r="N274" s="36">
        <v>29.580573951434879</v>
      </c>
      <c r="O274" s="36">
        <v>5.960264900662251</v>
      </c>
      <c r="P274" s="36">
        <v>0</v>
      </c>
      <c r="Q274" s="35">
        <v>0</v>
      </c>
    </row>
    <row r="275" spans="1:17" s="19" customFormat="1" ht="12.75" customHeight="1">
      <c r="A275" s="72">
        <v>5754028</v>
      </c>
      <c r="B275" s="128" t="s">
        <v>25</v>
      </c>
      <c r="C275" s="57">
        <v>22</v>
      </c>
      <c r="D275" s="57">
        <v>6</v>
      </c>
      <c r="E275" s="57">
        <v>23</v>
      </c>
      <c r="F275" s="57">
        <v>106</v>
      </c>
      <c r="G275" s="57">
        <v>0</v>
      </c>
      <c r="H275" s="57">
        <v>0</v>
      </c>
      <c r="I275" s="57">
        <v>0</v>
      </c>
      <c r="J275" s="81">
        <v>194</v>
      </c>
      <c r="K275" s="36">
        <v>11.340206185567009</v>
      </c>
      <c r="L275" s="36">
        <v>3.0927835051546388</v>
      </c>
      <c r="M275" s="36">
        <v>11.855670103092782</v>
      </c>
      <c r="N275" s="36">
        <v>54.639175257731949</v>
      </c>
      <c r="O275" s="36">
        <v>0</v>
      </c>
      <c r="P275" s="36">
        <v>0</v>
      </c>
      <c r="Q275" s="35">
        <v>0</v>
      </c>
    </row>
    <row r="276" spans="1:17" s="19" customFormat="1" ht="12.75" customHeight="1">
      <c r="A276" s="72">
        <v>5754044</v>
      </c>
      <c r="B276" s="128" t="s">
        <v>26</v>
      </c>
      <c r="C276" s="57">
        <v>45</v>
      </c>
      <c r="D276" s="57">
        <v>4</v>
      </c>
      <c r="E276" s="57">
        <v>20</v>
      </c>
      <c r="F276" s="57">
        <v>47</v>
      </c>
      <c r="G276" s="57">
        <v>35</v>
      </c>
      <c r="H276" s="57">
        <v>0</v>
      </c>
      <c r="I276" s="57">
        <v>0</v>
      </c>
      <c r="J276" s="81">
        <v>180</v>
      </c>
      <c r="K276" s="36">
        <v>25</v>
      </c>
      <c r="L276" s="36">
        <v>2.2222222222222223</v>
      </c>
      <c r="M276" s="36">
        <v>11.111111111111111</v>
      </c>
      <c r="N276" s="36">
        <v>26.111111111111111</v>
      </c>
      <c r="O276" s="36">
        <v>19.444444444444446</v>
      </c>
      <c r="P276" s="36">
        <v>0</v>
      </c>
      <c r="Q276" s="35">
        <v>0</v>
      </c>
    </row>
    <row r="277" spans="1:17" s="19" customFormat="1" ht="12.75" customHeight="1">
      <c r="A277" s="72" t="s">
        <v>602</v>
      </c>
      <c r="B277" s="128"/>
      <c r="C277" s="57"/>
      <c r="D277" s="57"/>
      <c r="E277" s="57"/>
      <c r="F277" s="57"/>
      <c r="G277" s="57"/>
      <c r="H277" s="57"/>
      <c r="I277" s="57"/>
      <c r="J277" s="81"/>
      <c r="K277" s="36"/>
      <c r="L277" s="36"/>
      <c r="M277" s="36"/>
      <c r="N277" s="36"/>
      <c r="O277" s="36"/>
      <c r="P277" s="36"/>
      <c r="Q277" s="35"/>
    </row>
    <row r="278" spans="1:17" s="4" customFormat="1" ht="12.75" customHeight="1">
      <c r="A278" s="317">
        <v>5758000</v>
      </c>
      <c r="B278" s="48" t="s">
        <v>564</v>
      </c>
      <c r="C278" s="133">
        <v>179</v>
      </c>
      <c r="D278" s="133">
        <v>56</v>
      </c>
      <c r="E278" s="133">
        <v>216</v>
      </c>
      <c r="F278" s="133">
        <v>374</v>
      </c>
      <c r="G278" s="133">
        <v>130</v>
      </c>
      <c r="H278" s="133">
        <v>0</v>
      </c>
      <c r="I278" s="133">
        <v>0</v>
      </c>
      <c r="J278" s="134">
        <v>1239</v>
      </c>
      <c r="K278" s="140">
        <v>14.447134786117836</v>
      </c>
      <c r="L278" s="140">
        <v>4.5197740112994351</v>
      </c>
      <c r="M278" s="140">
        <v>17.433414043583536</v>
      </c>
      <c r="N278" s="140">
        <v>30.185633575464081</v>
      </c>
      <c r="O278" s="140">
        <v>10.492332526230831</v>
      </c>
      <c r="P278" s="140">
        <v>0</v>
      </c>
      <c r="Q278" s="141">
        <v>0</v>
      </c>
    </row>
    <row r="279" spans="1:17" s="19" customFormat="1" ht="12.75" customHeight="1">
      <c r="A279" s="72">
        <v>5758000</v>
      </c>
      <c r="B279" s="128" t="s">
        <v>228</v>
      </c>
      <c r="C279" s="57">
        <v>85</v>
      </c>
      <c r="D279" s="57">
        <v>15</v>
      </c>
      <c r="E279" s="57">
        <v>95</v>
      </c>
      <c r="F279" s="57">
        <v>109</v>
      </c>
      <c r="G279" s="57">
        <v>31</v>
      </c>
      <c r="H279" s="57">
        <v>0</v>
      </c>
      <c r="I279" s="57">
        <v>0</v>
      </c>
      <c r="J279" s="81">
        <v>468</v>
      </c>
      <c r="K279" s="36">
        <v>18.162393162393162</v>
      </c>
      <c r="L279" s="36">
        <v>3.2051282051282048</v>
      </c>
      <c r="M279" s="36">
        <v>20.299145299145298</v>
      </c>
      <c r="N279" s="36">
        <v>23.29059829059829</v>
      </c>
      <c r="O279" s="36">
        <v>6.6239316239316235</v>
      </c>
      <c r="P279" s="36">
        <v>0</v>
      </c>
      <c r="Q279" s="35">
        <v>0</v>
      </c>
    </row>
    <row r="280" spans="1:17" s="19" customFormat="1" ht="12.75" customHeight="1">
      <c r="A280" s="72">
        <v>5758004</v>
      </c>
      <c r="B280" s="128" t="s">
        <v>229</v>
      </c>
      <c r="C280" s="57">
        <v>10</v>
      </c>
      <c r="D280" s="57">
        <v>13</v>
      </c>
      <c r="E280" s="57">
        <v>29</v>
      </c>
      <c r="F280" s="57">
        <v>41</v>
      </c>
      <c r="G280" s="57">
        <v>61</v>
      </c>
      <c r="H280" s="57">
        <v>0</v>
      </c>
      <c r="I280" s="57">
        <v>0</v>
      </c>
      <c r="J280" s="81">
        <v>211</v>
      </c>
      <c r="K280" s="36">
        <v>4.7393364928909953</v>
      </c>
      <c r="L280" s="36">
        <v>6.1611374407582939</v>
      </c>
      <c r="M280" s="36">
        <v>13.744075829383887</v>
      </c>
      <c r="N280" s="36">
        <v>19.431279620853083</v>
      </c>
      <c r="O280" s="36">
        <v>28.909952606635073</v>
      </c>
      <c r="P280" s="36">
        <v>0</v>
      </c>
      <c r="Q280" s="35">
        <v>0</v>
      </c>
    </row>
    <row r="281" spans="1:17" s="19" customFormat="1" ht="12.75" customHeight="1">
      <c r="A281" s="72">
        <v>5758012</v>
      </c>
      <c r="B281" s="128" t="s">
        <v>230</v>
      </c>
      <c r="C281" s="57">
        <v>64</v>
      </c>
      <c r="D281" s="57">
        <v>16</v>
      </c>
      <c r="E281" s="57">
        <v>57</v>
      </c>
      <c r="F281" s="57">
        <v>165</v>
      </c>
      <c r="G281" s="57">
        <v>37</v>
      </c>
      <c r="H281" s="57">
        <v>0</v>
      </c>
      <c r="I281" s="57">
        <v>0</v>
      </c>
      <c r="J281" s="81">
        <v>379</v>
      </c>
      <c r="K281" s="36">
        <v>16.886543535620053</v>
      </c>
      <c r="L281" s="36">
        <v>4.2216358839050132</v>
      </c>
      <c r="M281" s="36">
        <v>15.03957783641161</v>
      </c>
      <c r="N281" s="36">
        <v>43.535620052770447</v>
      </c>
      <c r="O281" s="36">
        <v>9.7625329815303434</v>
      </c>
      <c r="P281" s="36">
        <v>0</v>
      </c>
      <c r="Q281" s="35">
        <v>0</v>
      </c>
    </row>
    <row r="282" spans="1:17" s="19" customFormat="1" ht="12.75" customHeight="1">
      <c r="A282" s="72">
        <v>5758024</v>
      </c>
      <c r="B282" s="128" t="s">
        <v>231</v>
      </c>
      <c r="C282" s="57">
        <v>20</v>
      </c>
      <c r="D282" s="57">
        <v>12</v>
      </c>
      <c r="E282" s="57">
        <v>35</v>
      </c>
      <c r="F282" s="57">
        <v>59</v>
      </c>
      <c r="G282" s="57">
        <v>1</v>
      </c>
      <c r="H282" s="57">
        <v>0</v>
      </c>
      <c r="I282" s="57">
        <v>0</v>
      </c>
      <c r="J282" s="81">
        <v>181</v>
      </c>
      <c r="K282" s="36">
        <v>11.049723756906078</v>
      </c>
      <c r="L282" s="36">
        <v>6.6298342541436472</v>
      </c>
      <c r="M282" s="36">
        <v>19.337016574585636</v>
      </c>
      <c r="N282" s="36">
        <v>32.596685082872931</v>
      </c>
      <c r="O282" s="36">
        <v>0.5524861878453039</v>
      </c>
      <c r="P282" s="36">
        <v>0</v>
      </c>
      <c r="Q282" s="35">
        <v>0</v>
      </c>
    </row>
    <row r="283" spans="1:17" s="19" customFormat="1" ht="12.75" customHeight="1">
      <c r="A283" s="72" t="s">
        <v>602</v>
      </c>
      <c r="B283" s="128"/>
      <c r="C283" s="57"/>
      <c r="D283" s="57"/>
      <c r="E283" s="57"/>
      <c r="F283" s="57"/>
      <c r="G283" s="57"/>
      <c r="H283" s="57"/>
      <c r="I283" s="57"/>
      <c r="J283" s="81"/>
      <c r="K283" s="36"/>
      <c r="L283" s="36"/>
      <c r="M283" s="36"/>
      <c r="N283" s="36"/>
      <c r="O283" s="36"/>
      <c r="P283" s="36"/>
      <c r="Q283" s="35"/>
    </row>
    <row r="284" spans="1:17" s="19" customFormat="1" ht="12.75" customHeight="1">
      <c r="A284" s="72">
        <v>5762000</v>
      </c>
      <c r="B284" s="128" t="s">
        <v>232</v>
      </c>
      <c r="C284" s="57">
        <v>103</v>
      </c>
      <c r="D284" s="57">
        <v>35</v>
      </c>
      <c r="E284" s="57">
        <v>121</v>
      </c>
      <c r="F284" s="57">
        <v>147</v>
      </c>
      <c r="G284" s="57">
        <v>119</v>
      </c>
      <c r="H284" s="57">
        <v>0</v>
      </c>
      <c r="I284" s="57">
        <v>0</v>
      </c>
      <c r="J284" s="81">
        <v>630</v>
      </c>
      <c r="K284" s="36">
        <v>16.349206349206348</v>
      </c>
      <c r="L284" s="36">
        <v>5.5555555555555554</v>
      </c>
      <c r="M284" s="36">
        <v>19.206349206349206</v>
      </c>
      <c r="N284" s="36">
        <v>23.333333333333332</v>
      </c>
      <c r="O284" s="36">
        <v>18.888888888888889</v>
      </c>
      <c r="P284" s="36">
        <v>0</v>
      </c>
      <c r="Q284" s="35">
        <v>0</v>
      </c>
    </row>
    <row r="285" spans="1:17" s="19" customFormat="1" ht="12.75" customHeight="1">
      <c r="A285" s="72" t="s">
        <v>602</v>
      </c>
      <c r="B285" s="128"/>
      <c r="C285" s="57"/>
      <c r="D285" s="57"/>
      <c r="E285" s="57"/>
      <c r="F285" s="57"/>
      <c r="G285" s="57"/>
      <c r="H285" s="57"/>
      <c r="I285" s="57"/>
      <c r="J285" s="81"/>
      <c r="K285" s="36"/>
      <c r="L285" s="36"/>
      <c r="M285" s="36"/>
      <c r="N285" s="36"/>
      <c r="O285" s="36"/>
      <c r="P285" s="36"/>
      <c r="Q285" s="35"/>
    </row>
    <row r="286" spans="1:17" s="4" customFormat="1" ht="12.75" customHeight="1">
      <c r="A286" s="317">
        <v>5766000</v>
      </c>
      <c r="B286" s="48" t="s">
        <v>565</v>
      </c>
      <c r="C286" s="133">
        <v>407</v>
      </c>
      <c r="D286" s="133">
        <v>47</v>
      </c>
      <c r="E286" s="133">
        <v>153</v>
      </c>
      <c r="F286" s="133">
        <v>848</v>
      </c>
      <c r="G286" s="133">
        <v>192</v>
      </c>
      <c r="H286" s="133">
        <v>3</v>
      </c>
      <c r="I286" s="133">
        <v>28</v>
      </c>
      <c r="J286" s="134">
        <v>2061</v>
      </c>
      <c r="K286" s="140">
        <v>19.747695293546823</v>
      </c>
      <c r="L286" s="140">
        <v>2.2804463852498786</v>
      </c>
      <c r="M286" s="140">
        <v>7.4235807860262009</v>
      </c>
      <c r="N286" s="140">
        <v>41.145075206210578</v>
      </c>
      <c r="O286" s="140">
        <v>9.3158660844250356</v>
      </c>
      <c r="P286" s="140">
        <v>0.14556040756914118</v>
      </c>
      <c r="Q286" s="141">
        <v>1.3585638039786512</v>
      </c>
    </row>
    <row r="287" spans="1:17" s="19" customFormat="1" ht="12.75" customHeight="1">
      <c r="A287" s="72">
        <v>5766000</v>
      </c>
      <c r="B287" s="128" t="s">
        <v>233</v>
      </c>
      <c r="C287" s="57">
        <v>197</v>
      </c>
      <c r="D287" s="57">
        <v>23</v>
      </c>
      <c r="E287" s="57">
        <v>30</v>
      </c>
      <c r="F287" s="57">
        <v>431</v>
      </c>
      <c r="G287" s="57">
        <v>92</v>
      </c>
      <c r="H287" s="57">
        <v>0</v>
      </c>
      <c r="I287" s="57">
        <v>0</v>
      </c>
      <c r="J287" s="81">
        <v>912</v>
      </c>
      <c r="K287" s="36">
        <v>21.600877192982455</v>
      </c>
      <c r="L287" s="36">
        <v>2.5219298245614032</v>
      </c>
      <c r="M287" s="36">
        <v>3.2894736842105261</v>
      </c>
      <c r="N287" s="36">
        <v>47.258771929824562</v>
      </c>
      <c r="O287" s="36">
        <v>10.087719298245613</v>
      </c>
      <c r="P287" s="36">
        <v>0</v>
      </c>
      <c r="Q287" s="35">
        <v>0</v>
      </c>
    </row>
    <row r="288" spans="1:17" s="19" customFormat="1" ht="12.75" customHeight="1">
      <c r="A288" s="72">
        <v>5766008</v>
      </c>
      <c r="B288" s="128" t="s">
        <v>234</v>
      </c>
      <c r="C288" s="57">
        <v>0</v>
      </c>
      <c r="D288" s="57">
        <v>6</v>
      </c>
      <c r="E288" s="57">
        <v>19</v>
      </c>
      <c r="F288" s="57">
        <v>119</v>
      </c>
      <c r="G288" s="57">
        <v>17</v>
      </c>
      <c r="H288" s="57">
        <v>0</v>
      </c>
      <c r="I288" s="57">
        <v>18</v>
      </c>
      <c r="J288" s="81">
        <v>241</v>
      </c>
      <c r="K288" s="36">
        <v>0</v>
      </c>
      <c r="L288" s="36">
        <v>2.4896265560165975</v>
      </c>
      <c r="M288" s="36">
        <v>7.8838174273858925</v>
      </c>
      <c r="N288" s="36">
        <v>49.377593360995853</v>
      </c>
      <c r="O288" s="36">
        <v>7.0539419087136936</v>
      </c>
      <c r="P288" s="36">
        <v>0</v>
      </c>
      <c r="Q288" s="35">
        <v>7.4688796680497926</v>
      </c>
    </row>
    <row r="289" spans="1:17" s="19" customFormat="1" ht="12.75" customHeight="1">
      <c r="A289" s="72">
        <v>5766020</v>
      </c>
      <c r="B289" s="128" t="s">
        <v>235</v>
      </c>
      <c r="C289" s="57">
        <v>179</v>
      </c>
      <c r="D289" s="57">
        <v>15</v>
      </c>
      <c r="E289" s="57">
        <v>35</v>
      </c>
      <c r="F289" s="57">
        <v>141</v>
      </c>
      <c r="G289" s="57">
        <v>44</v>
      </c>
      <c r="H289" s="57">
        <v>1</v>
      </c>
      <c r="I289" s="57">
        <v>0</v>
      </c>
      <c r="J289" s="81">
        <v>524</v>
      </c>
      <c r="K289" s="36">
        <v>34.160305343511453</v>
      </c>
      <c r="L289" s="36">
        <v>2.8625954198473282</v>
      </c>
      <c r="M289" s="36">
        <v>6.6793893129770998</v>
      </c>
      <c r="N289" s="36">
        <v>26.908396946564888</v>
      </c>
      <c r="O289" s="36">
        <v>8.3969465648854964</v>
      </c>
      <c r="P289" s="36">
        <v>0.19083969465648856</v>
      </c>
      <c r="Q289" s="35">
        <v>0</v>
      </c>
    </row>
    <row r="290" spans="1:17" s="19" customFormat="1" ht="12.75" customHeight="1">
      <c r="A290" s="72">
        <v>5766040</v>
      </c>
      <c r="B290" s="128" t="s">
        <v>236</v>
      </c>
      <c r="C290" s="57">
        <v>21</v>
      </c>
      <c r="D290" s="57">
        <v>0</v>
      </c>
      <c r="E290" s="57">
        <v>35</v>
      </c>
      <c r="F290" s="57">
        <v>66</v>
      </c>
      <c r="G290" s="57">
        <v>20</v>
      </c>
      <c r="H290" s="57">
        <v>0</v>
      </c>
      <c r="I290" s="57">
        <v>10</v>
      </c>
      <c r="J290" s="81">
        <v>168</v>
      </c>
      <c r="K290" s="36">
        <v>12.5</v>
      </c>
      <c r="L290" s="36">
        <v>0</v>
      </c>
      <c r="M290" s="36">
        <v>20.833333333333332</v>
      </c>
      <c r="N290" s="36">
        <v>39.285714285714285</v>
      </c>
      <c r="O290" s="36">
        <v>11.904761904761905</v>
      </c>
      <c r="P290" s="36">
        <v>0</v>
      </c>
      <c r="Q290" s="35">
        <v>5.9523809523809526</v>
      </c>
    </row>
    <row r="291" spans="1:17" s="19" customFormat="1" ht="12.75" customHeight="1">
      <c r="A291" s="72">
        <v>5766044</v>
      </c>
      <c r="B291" s="128" t="s">
        <v>237</v>
      </c>
      <c r="C291" s="57">
        <v>10</v>
      </c>
      <c r="D291" s="57">
        <v>3</v>
      </c>
      <c r="E291" s="57">
        <v>34</v>
      </c>
      <c r="F291" s="57">
        <v>91</v>
      </c>
      <c r="G291" s="57">
        <v>19</v>
      </c>
      <c r="H291" s="57">
        <v>2</v>
      </c>
      <c r="I291" s="57">
        <v>0</v>
      </c>
      <c r="J291" s="81">
        <v>216</v>
      </c>
      <c r="K291" s="36">
        <v>4.6296296296296298</v>
      </c>
      <c r="L291" s="36">
        <v>1.3888888888888888</v>
      </c>
      <c r="M291" s="36">
        <v>15.74074074074074</v>
      </c>
      <c r="N291" s="36">
        <v>42.129629629629633</v>
      </c>
      <c r="O291" s="36">
        <v>8.7962962962962958</v>
      </c>
      <c r="P291" s="36">
        <v>0.92592592592592593</v>
      </c>
      <c r="Q291" s="35">
        <v>0</v>
      </c>
    </row>
    <row r="292" spans="1:17" s="19" customFormat="1" ht="12.75" customHeight="1">
      <c r="A292" s="72" t="s">
        <v>602</v>
      </c>
      <c r="B292" s="128"/>
      <c r="C292" s="57"/>
      <c r="D292" s="57"/>
      <c r="E292" s="57"/>
      <c r="F292" s="57"/>
      <c r="G292" s="57"/>
      <c r="H292" s="57"/>
      <c r="I292" s="57"/>
      <c r="J292" s="81"/>
      <c r="K292" s="36"/>
      <c r="L292" s="36"/>
      <c r="M292" s="36"/>
      <c r="N292" s="36"/>
      <c r="O292" s="36"/>
      <c r="P292" s="36"/>
      <c r="Q292" s="35"/>
    </row>
    <row r="293" spans="1:17" s="4" customFormat="1" ht="12.75" customHeight="1">
      <c r="A293" s="317">
        <v>5770000</v>
      </c>
      <c r="B293" s="48" t="s">
        <v>566</v>
      </c>
      <c r="C293" s="133">
        <v>197</v>
      </c>
      <c r="D293" s="133">
        <v>56</v>
      </c>
      <c r="E293" s="133">
        <v>209</v>
      </c>
      <c r="F293" s="133">
        <v>299</v>
      </c>
      <c r="G293" s="133">
        <v>169</v>
      </c>
      <c r="H293" s="133">
        <v>1</v>
      </c>
      <c r="I293" s="133">
        <v>0</v>
      </c>
      <c r="J293" s="134">
        <v>1334</v>
      </c>
      <c r="K293" s="140">
        <v>14.767616191904049</v>
      </c>
      <c r="L293" s="140">
        <v>4.1979010494752629</v>
      </c>
      <c r="M293" s="140">
        <v>15.667166416791606</v>
      </c>
      <c r="N293" s="140">
        <v>22.413793103448278</v>
      </c>
      <c r="O293" s="140">
        <v>12.668665667166417</v>
      </c>
      <c r="P293" s="140">
        <v>7.4962518740629688E-2</v>
      </c>
      <c r="Q293" s="141">
        <v>0</v>
      </c>
    </row>
    <row r="294" spans="1:17" s="19" customFormat="1" ht="12.75" customHeight="1">
      <c r="A294" s="72">
        <v>5770000</v>
      </c>
      <c r="B294" s="128" t="s">
        <v>238</v>
      </c>
      <c r="C294" s="57">
        <v>95</v>
      </c>
      <c r="D294" s="57">
        <v>30</v>
      </c>
      <c r="E294" s="57">
        <v>90</v>
      </c>
      <c r="F294" s="57">
        <v>152</v>
      </c>
      <c r="G294" s="57">
        <v>80</v>
      </c>
      <c r="H294" s="57">
        <v>1</v>
      </c>
      <c r="I294" s="57">
        <v>0</v>
      </c>
      <c r="J294" s="81">
        <v>654</v>
      </c>
      <c r="K294" s="36">
        <v>14.525993883792047</v>
      </c>
      <c r="L294" s="36">
        <v>4.5871559633027523</v>
      </c>
      <c r="M294" s="36">
        <v>13.761467889908255</v>
      </c>
      <c r="N294" s="36">
        <v>23.241590214067276</v>
      </c>
      <c r="O294" s="36">
        <v>12.232415902140673</v>
      </c>
      <c r="P294" s="36">
        <v>0.1529051987767584</v>
      </c>
      <c r="Q294" s="35">
        <v>0</v>
      </c>
    </row>
    <row r="295" spans="1:17" s="19" customFormat="1" ht="12.75" customHeight="1">
      <c r="A295" s="72">
        <v>5770004</v>
      </c>
      <c r="B295" s="128" t="s">
        <v>239</v>
      </c>
      <c r="C295" s="57">
        <v>0</v>
      </c>
      <c r="D295" s="57">
        <v>6</v>
      </c>
      <c r="E295" s="57">
        <v>19</v>
      </c>
      <c r="F295" s="57">
        <v>36</v>
      </c>
      <c r="G295" s="57">
        <v>25</v>
      </c>
      <c r="H295" s="57">
        <v>0</v>
      </c>
      <c r="I295" s="57">
        <v>0</v>
      </c>
      <c r="J295" s="81">
        <v>149</v>
      </c>
      <c r="K295" s="36">
        <v>0</v>
      </c>
      <c r="L295" s="36">
        <v>4.026845637583893</v>
      </c>
      <c r="M295" s="36">
        <v>12.751677852348994</v>
      </c>
      <c r="N295" s="36">
        <v>24.161073825503358</v>
      </c>
      <c r="O295" s="36">
        <v>16.778523489932887</v>
      </c>
      <c r="P295" s="36">
        <v>0</v>
      </c>
      <c r="Q295" s="35">
        <v>0</v>
      </c>
    </row>
    <row r="296" spans="1:17" s="19" customFormat="1" ht="12.75" customHeight="1">
      <c r="A296" s="72">
        <v>5770024</v>
      </c>
      <c r="B296" s="128" t="s">
        <v>240</v>
      </c>
      <c r="C296" s="57">
        <v>63</v>
      </c>
      <c r="D296" s="57">
        <v>13</v>
      </c>
      <c r="E296" s="57">
        <v>73</v>
      </c>
      <c r="F296" s="57">
        <v>102</v>
      </c>
      <c r="G296" s="57">
        <v>64</v>
      </c>
      <c r="H296" s="57">
        <v>0</v>
      </c>
      <c r="I296" s="57">
        <v>0</v>
      </c>
      <c r="J296" s="81">
        <v>397</v>
      </c>
      <c r="K296" s="36">
        <v>15.869017632241814</v>
      </c>
      <c r="L296" s="36">
        <v>3.2745591939546599</v>
      </c>
      <c r="M296" s="36">
        <v>18.387909319899244</v>
      </c>
      <c r="N296" s="36">
        <v>25.692695214105793</v>
      </c>
      <c r="O296" s="36">
        <v>16.120906801007557</v>
      </c>
      <c r="P296" s="36">
        <v>0</v>
      </c>
      <c r="Q296" s="35">
        <v>0</v>
      </c>
    </row>
    <row r="297" spans="1:17" s="19" customFormat="1" ht="12.75" customHeight="1">
      <c r="A297" s="72">
        <v>5770032</v>
      </c>
      <c r="B297" s="128" t="s">
        <v>241</v>
      </c>
      <c r="C297" s="57">
        <v>39</v>
      </c>
      <c r="D297" s="57">
        <v>7</v>
      </c>
      <c r="E297" s="57">
        <v>27</v>
      </c>
      <c r="F297" s="57">
        <v>9</v>
      </c>
      <c r="G297" s="57">
        <v>0</v>
      </c>
      <c r="H297" s="57">
        <v>0</v>
      </c>
      <c r="I297" s="57">
        <v>0</v>
      </c>
      <c r="J297" s="81">
        <v>134</v>
      </c>
      <c r="K297" s="36">
        <v>29.1044776119403</v>
      </c>
      <c r="L297" s="36">
        <v>5.2238805970149258</v>
      </c>
      <c r="M297" s="36">
        <v>20.149253731343286</v>
      </c>
      <c r="N297" s="36">
        <v>6.7164179104477615</v>
      </c>
      <c r="O297" s="36">
        <v>0</v>
      </c>
      <c r="P297" s="36">
        <v>0</v>
      </c>
      <c r="Q297" s="35">
        <v>0</v>
      </c>
    </row>
    <row r="298" spans="1:17" s="19" customFormat="1" ht="12.75" customHeight="1">
      <c r="A298" s="72" t="s">
        <v>602</v>
      </c>
      <c r="B298" s="128"/>
      <c r="C298" s="57"/>
      <c r="D298" s="57"/>
      <c r="E298" s="57"/>
      <c r="F298" s="57"/>
      <c r="G298" s="57"/>
      <c r="H298" s="57"/>
      <c r="I298" s="57"/>
      <c r="J298" s="81"/>
      <c r="K298" s="36"/>
      <c r="L298" s="36"/>
      <c r="M298" s="36"/>
      <c r="N298" s="36"/>
      <c r="O298" s="36"/>
      <c r="P298" s="36"/>
      <c r="Q298" s="35"/>
    </row>
    <row r="299" spans="1:17" s="4" customFormat="1" ht="12.75" customHeight="1">
      <c r="A299" s="317">
        <v>5774000</v>
      </c>
      <c r="B299" s="48" t="s">
        <v>567</v>
      </c>
      <c r="C299" s="133">
        <v>423</v>
      </c>
      <c r="D299" s="133">
        <v>68</v>
      </c>
      <c r="E299" s="133">
        <v>304</v>
      </c>
      <c r="F299" s="133">
        <v>444</v>
      </c>
      <c r="G299" s="133">
        <v>367</v>
      </c>
      <c r="H299" s="133">
        <v>7</v>
      </c>
      <c r="I299" s="133">
        <v>9</v>
      </c>
      <c r="J299" s="134">
        <v>2122</v>
      </c>
      <c r="K299" s="140">
        <v>19.934024505183789</v>
      </c>
      <c r="L299" s="140">
        <v>3.2045240339302543</v>
      </c>
      <c r="M299" s="140">
        <v>14.326107445805842</v>
      </c>
      <c r="N299" s="140">
        <v>20.923656927426954</v>
      </c>
      <c r="O299" s="140">
        <v>17.295004712535345</v>
      </c>
      <c r="P299" s="140">
        <v>0.32987747408105561</v>
      </c>
      <c r="Q299" s="141">
        <v>0.42412818096135718</v>
      </c>
    </row>
    <row r="300" spans="1:17" s="19" customFormat="1" ht="12.75" customHeight="1">
      <c r="A300" s="72">
        <v>5774000</v>
      </c>
      <c r="B300" s="128" t="s">
        <v>242</v>
      </c>
      <c r="C300" s="57">
        <v>223</v>
      </c>
      <c r="D300" s="57">
        <v>38</v>
      </c>
      <c r="E300" s="57">
        <v>172</v>
      </c>
      <c r="F300" s="57">
        <v>228</v>
      </c>
      <c r="G300" s="57">
        <v>125</v>
      </c>
      <c r="H300" s="57">
        <v>7</v>
      </c>
      <c r="I300" s="57">
        <v>9</v>
      </c>
      <c r="J300" s="81">
        <v>1171</v>
      </c>
      <c r="K300" s="36">
        <v>19.043552519214348</v>
      </c>
      <c r="L300" s="36">
        <v>3.2450896669513236</v>
      </c>
      <c r="M300" s="36">
        <v>14.688300597779676</v>
      </c>
      <c r="N300" s="36">
        <v>19.470538001707943</v>
      </c>
      <c r="O300" s="36">
        <v>10.67463706233988</v>
      </c>
      <c r="P300" s="36">
        <v>0.59777967549103328</v>
      </c>
      <c r="Q300" s="35">
        <v>0.76857386848847142</v>
      </c>
    </row>
    <row r="301" spans="1:17" s="19" customFormat="1" ht="12.75" customHeight="1">
      <c r="A301" s="72">
        <v>5774032</v>
      </c>
      <c r="B301" s="128" t="s">
        <v>243</v>
      </c>
      <c r="C301" s="57">
        <v>200</v>
      </c>
      <c r="D301" s="57">
        <v>30</v>
      </c>
      <c r="E301" s="57">
        <v>132</v>
      </c>
      <c r="F301" s="57">
        <v>216</v>
      </c>
      <c r="G301" s="57">
        <v>242</v>
      </c>
      <c r="H301" s="57">
        <v>0</v>
      </c>
      <c r="I301" s="57">
        <v>0</v>
      </c>
      <c r="J301" s="81">
        <v>951</v>
      </c>
      <c r="K301" s="36">
        <v>21.030494216614091</v>
      </c>
      <c r="L301" s="36">
        <v>3.1545741324921135</v>
      </c>
      <c r="M301" s="36">
        <v>13.880126182965299</v>
      </c>
      <c r="N301" s="36">
        <v>22.712933753943219</v>
      </c>
      <c r="O301" s="36">
        <v>25.446898002103048</v>
      </c>
      <c r="P301" s="36">
        <v>0</v>
      </c>
      <c r="Q301" s="35">
        <v>0</v>
      </c>
    </row>
    <row r="302" spans="1:17" s="19" customFormat="1" ht="12.75" customHeight="1">
      <c r="A302" s="72" t="s">
        <v>602</v>
      </c>
      <c r="B302" s="128"/>
      <c r="C302" s="57"/>
      <c r="D302" s="57"/>
      <c r="E302" s="57"/>
      <c r="F302" s="57"/>
      <c r="G302" s="57"/>
      <c r="H302" s="57"/>
      <c r="I302" s="57"/>
      <c r="J302" s="81"/>
      <c r="K302" s="36"/>
      <c r="L302" s="36"/>
      <c r="M302" s="36"/>
      <c r="N302" s="36"/>
      <c r="O302" s="36"/>
      <c r="P302" s="36"/>
      <c r="Q302" s="35"/>
    </row>
    <row r="303" spans="1:17" s="19" customFormat="1" ht="12.75" customHeight="1">
      <c r="A303" s="72">
        <v>5911000</v>
      </c>
      <c r="B303" s="128" t="s">
        <v>244</v>
      </c>
      <c r="C303" s="57">
        <v>281</v>
      </c>
      <c r="D303" s="57">
        <v>54</v>
      </c>
      <c r="E303" s="57">
        <v>150</v>
      </c>
      <c r="F303" s="57">
        <v>550</v>
      </c>
      <c r="G303" s="57">
        <v>107</v>
      </c>
      <c r="H303" s="57">
        <v>0</v>
      </c>
      <c r="I303" s="57">
        <v>28</v>
      </c>
      <c r="J303" s="81">
        <v>1375</v>
      </c>
      <c r="K303" s="36">
        <v>20.436363636363634</v>
      </c>
      <c r="L303" s="36">
        <v>3.9272727272727272</v>
      </c>
      <c r="M303" s="36">
        <v>10.909090909090908</v>
      </c>
      <c r="N303" s="36">
        <v>40</v>
      </c>
      <c r="O303" s="36">
        <v>7.7818181818181813</v>
      </c>
      <c r="P303" s="36">
        <v>0</v>
      </c>
      <c r="Q303" s="35">
        <v>2.0363636363636362</v>
      </c>
    </row>
    <row r="304" spans="1:17" s="19" customFormat="1" ht="12.75" customHeight="1">
      <c r="A304" s="72">
        <v>5913000</v>
      </c>
      <c r="B304" s="128" t="s">
        <v>245</v>
      </c>
      <c r="C304" s="57">
        <v>560</v>
      </c>
      <c r="D304" s="57">
        <v>108</v>
      </c>
      <c r="E304" s="57">
        <v>429</v>
      </c>
      <c r="F304" s="57">
        <v>786</v>
      </c>
      <c r="G304" s="57">
        <v>308</v>
      </c>
      <c r="H304" s="57">
        <v>3</v>
      </c>
      <c r="I304" s="57">
        <v>55</v>
      </c>
      <c r="J304" s="81">
        <v>2659</v>
      </c>
      <c r="K304" s="36">
        <v>21.060549078600978</v>
      </c>
      <c r="L304" s="36">
        <v>4.0616773223016178</v>
      </c>
      <c r="M304" s="36">
        <v>16.133884919142535</v>
      </c>
      <c r="N304" s="36">
        <v>29.559984956750661</v>
      </c>
      <c r="O304" s="36">
        <v>11.583301993230538</v>
      </c>
      <c r="P304" s="36">
        <v>0.11282437006393381</v>
      </c>
      <c r="Q304" s="35">
        <v>2.0684467845054533</v>
      </c>
    </row>
    <row r="305" spans="1:17" s="19" customFormat="1" ht="12.75" customHeight="1">
      <c r="A305" s="72">
        <v>5914000</v>
      </c>
      <c r="B305" s="128" t="s">
        <v>246</v>
      </c>
      <c r="C305" s="57">
        <v>163</v>
      </c>
      <c r="D305" s="57">
        <v>40</v>
      </c>
      <c r="E305" s="57">
        <v>239</v>
      </c>
      <c r="F305" s="57">
        <v>255</v>
      </c>
      <c r="G305" s="57">
        <v>90</v>
      </c>
      <c r="H305" s="57">
        <v>3</v>
      </c>
      <c r="I305" s="57">
        <v>12</v>
      </c>
      <c r="J305" s="81">
        <v>913</v>
      </c>
      <c r="K305" s="36">
        <v>17.853231106243154</v>
      </c>
      <c r="L305" s="36">
        <v>4.381161007667032</v>
      </c>
      <c r="M305" s="36">
        <v>26.177437020810512</v>
      </c>
      <c r="N305" s="36">
        <v>27.929901423877325</v>
      </c>
      <c r="O305" s="36">
        <v>9.8576122672508202</v>
      </c>
      <c r="P305" s="36">
        <v>0.32858707557502737</v>
      </c>
      <c r="Q305" s="35">
        <v>1.3143483023001095</v>
      </c>
    </row>
    <row r="306" spans="1:17" s="19" customFormat="1" ht="12.75" customHeight="1">
      <c r="A306" s="72">
        <v>5915000</v>
      </c>
      <c r="B306" s="128" t="s">
        <v>247</v>
      </c>
      <c r="C306" s="57">
        <v>140</v>
      </c>
      <c r="D306" s="57">
        <v>13</v>
      </c>
      <c r="E306" s="57">
        <v>111</v>
      </c>
      <c r="F306" s="57">
        <v>359</v>
      </c>
      <c r="G306" s="57">
        <v>52</v>
      </c>
      <c r="H306" s="57">
        <v>0</v>
      </c>
      <c r="I306" s="57">
        <v>7</v>
      </c>
      <c r="J306" s="81">
        <v>923</v>
      </c>
      <c r="K306" s="36">
        <v>15.167930660888407</v>
      </c>
      <c r="L306" s="36">
        <v>1.4084507042253522</v>
      </c>
      <c r="M306" s="36">
        <v>12.026002166847238</v>
      </c>
      <c r="N306" s="36">
        <v>38.894907908992415</v>
      </c>
      <c r="O306" s="36">
        <v>5.6338028169014089</v>
      </c>
      <c r="P306" s="36">
        <v>0</v>
      </c>
      <c r="Q306" s="35">
        <v>0.75839653304442034</v>
      </c>
    </row>
    <row r="307" spans="1:17" s="19" customFormat="1" ht="12.75" customHeight="1">
      <c r="A307" s="72">
        <v>5916000</v>
      </c>
      <c r="B307" s="306" t="s">
        <v>248</v>
      </c>
      <c r="C307" s="57">
        <v>127</v>
      </c>
      <c r="D307" s="57">
        <v>17</v>
      </c>
      <c r="E307" s="57">
        <v>82</v>
      </c>
      <c r="F307" s="57">
        <v>257</v>
      </c>
      <c r="G307" s="57">
        <v>78</v>
      </c>
      <c r="H307" s="57">
        <v>0</v>
      </c>
      <c r="I307" s="57">
        <v>0</v>
      </c>
      <c r="J307" s="81">
        <v>750</v>
      </c>
      <c r="K307" s="36">
        <v>16.933333333333334</v>
      </c>
      <c r="L307" s="36">
        <v>2.2666666666666666</v>
      </c>
      <c r="M307" s="36">
        <v>10.933333333333334</v>
      </c>
      <c r="N307" s="36">
        <v>34.266666666666666</v>
      </c>
      <c r="O307" s="36">
        <v>10.4</v>
      </c>
      <c r="P307" s="36">
        <v>0</v>
      </c>
      <c r="Q307" s="35">
        <v>0</v>
      </c>
    </row>
    <row r="308" spans="1:17" s="19" customFormat="1" ht="12.75" customHeight="1">
      <c r="A308" s="72" t="s">
        <v>602</v>
      </c>
      <c r="B308" s="128"/>
      <c r="C308" s="57"/>
      <c r="D308" s="57"/>
      <c r="E308" s="57"/>
      <c r="F308" s="57"/>
      <c r="G308" s="57"/>
      <c r="H308" s="57"/>
      <c r="I308" s="57"/>
      <c r="J308" s="81"/>
      <c r="K308" s="36"/>
      <c r="L308" s="36"/>
      <c r="M308" s="36"/>
      <c r="N308" s="36"/>
      <c r="O308" s="36"/>
      <c r="P308" s="36"/>
      <c r="Q308" s="35"/>
    </row>
    <row r="309" spans="1:17" s="4" customFormat="1" ht="12.75" customHeight="1">
      <c r="A309" s="317">
        <v>5954000</v>
      </c>
      <c r="B309" s="48" t="s">
        <v>568</v>
      </c>
      <c r="C309" s="133">
        <v>267</v>
      </c>
      <c r="D309" s="133">
        <v>83</v>
      </c>
      <c r="E309" s="133">
        <v>310</v>
      </c>
      <c r="F309" s="133">
        <v>356</v>
      </c>
      <c r="G309" s="133">
        <v>176</v>
      </c>
      <c r="H309" s="133">
        <v>0</v>
      </c>
      <c r="I309" s="133">
        <v>46</v>
      </c>
      <c r="J309" s="134">
        <v>1489</v>
      </c>
      <c r="K309" s="140">
        <v>17.931497649429147</v>
      </c>
      <c r="L309" s="140">
        <v>5.5742108797850909</v>
      </c>
      <c r="M309" s="140">
        <v>20.819341840161183</v>
      </c>
      <c r="N309" s="140">
        <v>23.908663532572195</v>
      </c>
      <c r="O309" s="140">
        <v>11.820013431833445</v>
      </c>
      <c r="P309" s="140">
        <v>0</v>
      </c>
      <c r="Q309" s="141">
        <v>3.0893216924110143</v>
      </c>
    </row>
    <row r="310" spans="1:17" s="19" customFormat="1" ht="12.75" customHeight="1">
      <c r="A310" s="72">
        <v>5954008</v>
      </c>
      <c r="B310" s="128" t="s">
        <v>700</v>
      </c>
      <c r="C310" s="57">
        <v>37</v>
      </c>
      <c r="D310" s="57">
        <v>15</v>
      </c>
      <c r="E310" s="57">
        <v>47</v>
      </c>
      <c r="F310" s="57">
        <v>0</v>
      </c>
      <c r="G310" s="57">
        <v>20</v>
      </c>
      <c r="H310" s="57">
        <v>0</v>
      </c>
      <c r="I310" s="57">
        <v>11</v>
      </c>
      <c r="J310" s="81">
        <v>163</v>
      </c>
      <c r="K310" s="36">
        <v>22.699386503067487</v>
      </c>
      <c r="L310" s="36">
        <v>9.2024539877300615</v>
      </c>
      <c r="M310" s="36">
        <v>28.834355828220858</v>
      </c>
      <c r="N310" s="36">
        <v>0</v>
      </c>
      <c r="O310" s="36">
        <v>12.269938650306749</v>
      </c>
      <c r="P310" s="36">
        <v>0</v>
      </c>
      <c r="Q310" s="35">
        <v>6.7484662576687118</v>
      </c>
    </row>
    <row r="311" spans="1:17" s="19" customFormat="1" ht="12.75" customHeight="1">
      <c r="A311" s="322">
        <v>5954012</v>
      </c>
      <c r="B311" s="128" t="s">
        <v>249</v>
      </c>
      <c r="C311" s="57">
        <v>61</v>
      </c>
      <c r="D311" s="57">
        <v>9</v>
      </c>
      <c r="E311" s="57">
        <v>32</v>
      </c>
      <c r="F311" s="57">
        <v>31</v>
      </c>
      <c r="G311" s="57">
        <v>8</v>
      </c>
      <c r="H311" s="57">
        <v>0</v>
      </c>
      <c r="I311" s="57">
        <v>0</v>
      </c>
      <c r="J311" s="81">
        <v>159</v>
      </c>
      <c r="K311" s="36">
        <v>38.364779874213838</v>
      </c>
      <c r="L311" s="36">
        <v>5.6603773584905657</v>
      </c>
      <c r="M311" s="36">
        <v>20.125786163522012</v>
      </c>
      <c r="N311" s="36">
        <v>19.49685534591195</v>
      </c>
      <c r="O311" s="36">
        <v>5.0314465408805029</v>
      </c>
      <c r="P311" s="36">
        <v>0</v>
      </c>
      <c r="Q311" s="35">
        <v>0</v>
      </c>
    </row>
    <row r="312" spans="1:17" s="19" customFormat="1" ht="12.75" customHeight="1">
      <c r="A312" s="72">
        <v>5954016</v>
      </c>
      <c r="B312" s="128" t="s">
        <v>250</v>
      </c>
      <c r="C312" s="57">
        <v>37</v>
      </c>
      <c r="D312" s="57">
        <v>6</v>
      </c>
      <c r="E312" s="57">
        <v>41</v>
      </c>
      <c r="F312" s="57">
        <v>35</v>
      </c>
      <c r="G312" s="57">
        <v>26</v>
      </c>
      <c r="H312" s="57">
        <v>0</v>
      </c>
      <c r="I312" s="57">
        <v>0</v>
      </c>
      <c r="J312" s="81">
        <v>166</v>
      </c>
      <c r="K312" s="36">
        <v>22.289156626506028</v>
      </c>
      <c r="L312" s="36">
        <v>3.6144578313253017</v>
      </c>
      <c r="M312" s="36">
        <v>24.698795180722893</v>
      </c>
      <c r="N312" s="36">
        <v>21.084337349397593</v>
      </c>
      <c r="O312" s="36">
        <v>15.66265060240964</v>
      </c>
      <c r="P312" s="36">
        <v>0</v>
      </c>
      <c r="Q312" s="35">
        <v>0</v>
      </c>
    </row>
    <row r="313" spans="1:17" s="19" customFormat="1" ht="12.75" customHeight="1">
      <c r="A313" s="72">
        <v>5954020</v>
      </c>
      <c r="B313" s="128" t="s">
        <v>251</v>
      </c>
      <c r="C313" s="57">
        <v>0</v>
      </c>
      <c r="D313" s="57">
        <v>7</v>
      </c>
      <c r="E313" s="57">
        <v>36</v>
      </c>
      <c r="F313" s="57">
        <v>29</v>
      </c>
      <c r="G313" s="57">
        <v>12</v>
      </c>
      <c r="H313" s="57">
        <v>0</v>
      </c>
      <c r="I313" s="57">
        <v>0</v>
      </c>
      <c r="J313" s="81">
        <v>109</v>
      </c>
      <c r="K313" s="36">
        <v>0</v>
      </c>
      <c r="L313" s="36">
        <v>6.4220183486238538</v>
      </c>
      <c r="M313" s="36">
        <v>33.027522935779821</v>
      </c>
      <c r="N313" s="36">
        <v>26.605504587155966</v>
      </c>
      <c r="O313" s="36">
        <v>11.009174311926607</v>
      </c>
      <c r="P313" s="36">
        <v>0</v>
      </c>
      <c r="Q313" s="35">
        <v>0</v>
      </c>
    </row>
    <row r="314" spans="1:17" s="19" customFormat="1" ht="12.75" customHeight="1">
      <c r="A314" s="72">
        <v>5954024</v>
      </c>
      <c r="B314" s="128" t="s">
        <v>252</v>
      </c>
      <c r="C314" s="57">
        <v>27</v>
      </c>
      <c r="D314" s="57">
        <v>7</v>
      </c>
      <c r="E314" s="57">
        <v>17</v>
      </c>
      <c r="F314" s="57">
        <v>50</v>
      </c>
      <c r="G314" s="57">
        <v>0</v>
      </c>
      <c r="H314" s="57">
        <v>0</v>
      </c>
      <c r="I314" s="57">
        <v>0</v>
      </c>
      <c r="J314" s="81">
        <v>134</v>
      </c>
      <c r="K314" s="36">
        <v>20.149253731343286</v>
      </c>
      <c r="L314" s="36">
        <v>5.2238805970149258</v>
      </c>
      <c r="M314" s="36">
        <v>12.686567164179106</v>
      </c>
      <c r="N314" s="36">
        <v>37.313432835820898</v>
      </c>
      <c r="O314" s="36">
        <v>0</v>
      </c>
      <c r="P314" s="36">
        <v>0</v>
      </c>
      <c r="Q314" s="35">
        <v>0</v>
      </c>
    </row>
    <row r="315" spans="1:17" s="19" customFormat="1" ht="12.75" customHeight="1">
      <c r="A315" s="72">
        <v>5954028</v>
      </c>
      <c r="B315" s="128" t="s">
        <v>253</v>
      </c>
      <c r="C315" s="57">
        <v>37</v>
      </c>
      <c r="D315" s="57">
        <v>7</v>
      </c>
      <c r="E315" s="57">
        <v>36</v>
      </c>
      <c r="F315" s="57">
        <v>12</v>
      </c>
      <c r="G315" s="57">
        <v>27</v>
      </c>
      <c r="H315" s="57">
        <v>0</v>
      </c>
      <c r="I315" s="57">
        <v>0</v>
      </c>
      <c r="J315" s="81">
        <v>136</v>
      </c>
      <c r="K315" s="36">
        <v>27.205882352941178</v>
      </c>
      <c r="L315" s="36">
        <v>5.1470588235294121</v>
      </c>
      <c r="M315" s="36">
        <v>26.47058823529412</v>
      </c>
      <c r="N315" s="36">
        <v>8.8235294117647065</v>
      </c>
      <c r="O315" s="36">
        <v>19.852941176470591</v>
      </c>
      <c r="P315" s="36">
        <v>0</v>
      </c>
      <c r="Q315" s="35">
        <v>0</v>
      </c>
    </row>
    <row r="316" spans="1:17" s="19" customFormat="1" ht="12.75" customHeight="1">
      <c r="A316" s="72">
        <v>5954032</v>
      </c>
      <c r="B316" s="128" t="s">
        <v>254</v>
      </c>
      <c r="C316" s="57">
        <v>32</v>
      </c>
      <c r="D316" s="57">
        <v>4</v>
      </c>
      <c r="E316" s="57">
        <v>34</v>
      </c>
      <c r="F316" s="57">
        <v>25</v>
      </c>
      <c r="G316" s="57">
        <v>15</v>
      </c>
      <c r="H316" s="57">
        <v>0</v>
      </c>
      <c r="I316" s="57">
        <v>0</v>
      </c>
      <c r="J316" s="81">
        <v>132</v>
      </c>
      <c r="K316" s="36">
        <v>24.242424242424242</v>
      </c>
      <c r="L316" s="36">
        <v>3.0303030303030303</v>
      </c>
      <c r="M316" s="36">
        <v>25.757575757575758</v>
      </c>
      <c r="N316" s="36">
        <v>18.939393939393938</v>
      </c>
      <c r="O316" s="36">
        <v>11.363636363636363</v>
      </c>
      <c r="P316" s="36">
        <v>0</v>
      </c>
      <c r="Q316" s="35">
        <v>0</v>
      </c>
    </row>
    <row r="317" spans="1:17" s="19" customFormat="1" ht="12.75" customHeight="1">
      <c r="A317" s="72">
        <v>5954036</v>
      </c>
      <c r="B317" s="128" t="s">
        <v>255</v>
      </c>
      <c r="C317" s="57">
        <v>36</v>
      </c>
      <c r="D317" s="57">
        <v>28</v>
      </c>
      <c r="E317" s="57">
        <v>67</v>
      </c>
      <c r="F317" s="57">
        <v>174</v>
      </c>
      <c r="G317" s="57">
        <v>68</v>
      </c>
      <c r="H317" s="57">
        <v>0</v>
      </c>
      <c r="I317" s="57">
        <v>35</v>
      </c>
      <c r="J317" s="81">
        <v>490</v>
      </c>
      <c r="K317" s="36">
        <v>7.3469387755102042</v>
      </c>
      <c r="L317" s="36">
        <v>5.7142857142857144</v>
      </c>
      <c r="M317" s="36">
        <v>13.673469387755102</v>
      </c>
      <c r="N317" s="36">
        <v>35.510204081632651</v>
      </c>
      <c r="O317" s="36">
        <v>13.877551020408163</v>
      </c>
      <c r="P317" s="36">
        <v>0</v>
      </c>
      <c r="Q317" s="35">
        <v>7.1428571428571432</v>
      </c>
    </row>
    <row r="318" spans="1:17" s="19" customFormat="1" ht="12.75" customHeight="1">
      <c r="A318" s="72" t="s">
        <v>602</v>
      </c>
      <c r="B318" s="128"/>
      <c r="C318" s="57"/>
      <c r="D318" s="57"/>
      <c r="E318" s="57"/>
      <c r="F318" s="57"/>
      <c r="G318" s="57"/>
      <c r="H318" s="57"/>
      <c r="I318" s="57"/>
      <c r="J318" s="81"/>
      <c r="K318" s="36"/>
      <c r="L318" s="36"/>
      <c r="M318" s="36"/>
      <c r="N318" s="36"/>
      <c r="O318" s="36"/>
      <c r="P318" s="36"/>
      <c r="Q318" s="35"/>
    </row>
    <row r="319" spans="1:17" s="4" customFormat="1" ht="12.75" customHeight="1">
      <c r="A319" s="317">
        <v>5958000</v>
      </c>
      <c r="B319" s="48" t="s">
        <v>569</v>
      </c>
      <c r="C319" s="133">
        <v>315</v>
      </c>
      <c r="D319" s="133">
        <v>51</v>
      </c>
      <c r="E319" s="133">
        <v>232</v>
      </c>
      <c r="F319" s="133">
        <v>253</v>
      </c>
      <c r="G319" s="133">
        <v>182</v>
      </c>
      <c r="H319" s="133">
        <v>13</v>
      </c>
      <c r="I319" s="133">
        <v>7</v>
      </c>
      <c r="J319" s="134">
        <v>1372</v>
      </c>
      <c r="K319" s="140">
        <v>22.95918367346939</v>
      </c>
      <c r="L319" s="140">
        <v>3.7172011661807582</v>
      </c>
      <c r="M319" s="140">
        <v>16.909620991253647</v>
      </c>
      <c r="N319" s="140">
        <v>18.440233236151606</v>
      </c>
      <c r="O319" s="140">
        <v>13.26530612244898</v>
      </c>
      <c r="P319" s="140">
        <v>0.94752186588921283</v>
      </c>
      <c r="Q319" s="141">
        <v>0.51020408163265307</v>
      </c>
    </row>
    <row r="320" spans="1:17" s="19" customFormat="1" ht="12.75" customHeight="1">
      <c r="A320" s="72">
        <v>5958000</v>
      </c>
      <c r="B320" s="129" t="s">
        <v>256</v>
      </c>
      <c r="C320" s="57">
        <v>208</v>
      </c>
      <c r="D320" s="57">
        <v>26</v>
      </c>
      <c r="E320" s="57">
        <v>99</v>
      </c>
      <c r="F320" s="57">
        <v>127</v>
      </c>
      <c r="G320" s="57">
        <v>126</v>
      </c>
      <c r="H320" s="57">
        <v>13</v>
      </c>
      <c r="I320" s="57">
        <v>7</v>
      </c>
      <c r="J320" s="81">
        <v>778</v>
      </c>
      <c r="K320" s="36">
        <v>26.735218508997427</v>
      </c>
      <c r="L320" s="36">
        <v>3.3419023136246784</v>
      </c>
      <c r="M320" s="36">
        <v>12.724935732647815</v>
      </c>
      <c r="N320" s="36">
        <v>16.323907455012854</v>
      </c>
      <c r="O320" s="36">
        <v>16.195372750642672</v>
      </c>
      <c r="P320" s="36">
        <v>1.6709511568123392</v>
      </c>
      <c r="Q320" s="35">
        <v>0.89974293059125965</v>
      </c>
    </row>
    <row r="321" spans="1:245" s="19" customFormat="1" ht="12.75" customHeight="1">
      <c r="A321" s="72">
        <v>5958004</v>
      </c>
      <c r="B321" s="128" t="s">
        <v>257</v>
      </c>
      <c r="C321" s="57">
        <v>56</v>
      </c>
      <c r="D321" s="57">
        <v>8</v>
      </c>
      <c r="E321" s="57">
        <v>78</v>
      </c>
      <c r="F321" s="57">
        <v>50</v>
      </c>
      <c r="G321" s="57">
        <v>27</v>
      </c>
      <c r="H321" s="57">
        <v>0</v>
      </c>
      <c r="I321" s="57">
        <v>0</v>
      </c>
      <c r="J321" s="81">
        <v>308</v>
      </c>
      <c r="K321" s="36">
        <v>18.18181818181818</v>
      </c>
      <c r="L321" s="36">
        <v>2.5974025974025974</v>
      </c>
      <c r="M321" s="36">
        <v>25.324675324675326</v>
      </c>
      <c r="N321" s="36">
        <v>16.233766233766232</v>
      </c>
      <c r="O321" s="36">
        <v>8.7662337662337659</v>
      </c>
      <c r="P321" s="36">
        <v>0</v>
      </c>
      <c r="Q321" s="35">
        <v>0</v>
      </c>
    </row>
    <row r="322" spans="1:245" s="19" customFormat="1" ht="12.75" customHeight="1">
      <c r="A322" s="72">
        <v>5958040</v>
      </c>
      <c r="B322" s="128" t="s">
        <v>258</v>
      </c>
      <c r="C322" s="57">
        <v>41</v>
      </c>
      <c r="D322" s="57">
        <v>13</v>
      </c>
      <c r="E322" s="57">
        <v>27</v>
      </c>
      <c r="F322" s="57">
        <v>25</v>
      </c>
      <c r="G322" s="57">
        <v>7</v>
      </c>
      <c r="H322" s="57">
        <v>0</v>
      </c>
      <c r="I322" s="57">
        <v>0</v>
      </c>
      <c r="J322" s="81">
        <v>135</v>
      </c>
      <c r="K322" s="36">
        <v>30.37037037037037</v>
      </c>
      <c r="L322" s="36">
        <v>9.6296296296296298</v>
      </c>
      <c r="M322" s="36">
        <v>20</v>
      </c>
      <c r="N322" s="36">
        <v>18.518518518518519</v>
      </c>
      <c r="O322" s="36">
        <v>5.1851851851851851</v>
      </c>
      <c r="P322" s="36">
        <v>0</v>
      </c>
      <c r="Q322" s="35">
        <v>0</v>
      </c>
    </row>
    <row r="323" spans="1:245" s="19" customFormat="1" ht="12.75" customHeight="1">
      <c r="A323" s="72">
        <v>5958044</v>
      </c>
      <c r="B323" s="128" t="s">
        <v>259</v>
      </c>
      <c r="C323" s="57">
        <v>10</v>
      </c>
      <c r="D323" s="57">
        <v>4</v>
      </c>
      <c r="E323" s="57">
        <v>28</v>
      </c>
      <c r="F323" s="57">
        <v>51</v>
      </c>
      <c r="G323" s="57">
        <v>22</v>
      </c>
      <c r="H323" s="57">
        <v>0</v>
      </c>
      <c r="I323" s="57">
        <v>0</v>
      </c>
      <c r="J323" s="81">
        <v>151</v>
      </c>
      <c r="K323" s="36">
        <v>6.6225165562913908</v>
      </c>
      <c r="L323" s="36">
        <v>2.6490066225165565</v>
      </c>
      <c r="M323" s="36">
        <v>18.543046357615896</v>
      </c>
      <c r="N323" s="36">
        <v>33.774834437086092</v>
      </c>
      <c r="O323" s="36">
        <v>14.569536423841061</v>
      </c>
      <c r="P323" s="36">
        <v>0</v>
      </c>
      <c r="Q323" s="35">
        <v>0</v>
      </c>
      <c r="IK323" s="58"/>
    </row>
    <row r="324" spans="1:245" s="19" customFormat="1" ht="12.75" customHeight="1">
      <c r="A324" s="72" t="s">
        <v>602</v>
      </c>
      <c r="B324" s="128"/>
      <c r="C324" s="57"/>
      <c r="D324" s="57"/>
      <c r="E324" s="57"/>
      <c r="F324" s="57"/>
      <c r="G324" s="57"/>
      <c r="H324" s="57"/>
      <c r="I324" s="57"/>
      <c r="J324" s="81"/>
      <c r="K324" s="36"/>
      <c r="L324" s="36"/>
      <c r="M324" s="36"/>
      <c r="N324" s="36"/>
      <c r="O324" s="36"/>
      <c r="P324" s="36"/>
      <c r="Q324" s="35"/>
    </row>
    <row r="325" spans="1:245" s="4" customFormat="1" ht="12.75" customHeight="1">
      <c r="A325" s="317">
        <v>5962000</v>
      </c>
      <c r="B325" s="48" t="s">
        <v>785</v>
      </c>
      <c r="C325" s="133">
        <v>223</v>
      </c>
      <c r="D325" s="133">
        <v>84</v>
      </c>
      <c r="E325" s="133">
        <v>338</v>
      </c>
      <c r="F325" s="133">
        <v>423</v>
      </c>
      <c r="G325" s="133">
        <v>137</v>
      </c>
      <c r="H325" s="133">
        <v>4</v>
      </c>
      <c r="I325" s="133">
        <v>18</v>
      </c>
      <c r="J325" s="134">
        <v>1684</v>
      </c>
      <c r="K325" s="140">
        <v>13.242280285035628</v>
      </c>
      <c r="L325" s="140">
        <v>4.9881235154394297</v>
      </c>
      <c r="M325" s="140">
        <v>20.071258907363418</v>
      </c>
      <c r="N325" s="140">
        <v>25.1187648456057</v>
      </c>
      <c r="O325" s="140">
        <v>8.1353919239904986</v>
      </c>
      <c r="P325" s="140">
        <v>0.23752969121140141</v>
      </c>
      <c r="Q325" s="141">
        <v>1.0688836104513064</v>
      </c>
    </row>
    <row r="326" spans="1:245" s="19" customFormat="1" ht="12.75" customHeight="1">
      <c r="A326" s="72">
        <v>5962000</v>
      </c>
      <c r="B326" s="128" t="s">
        <v>260</v>
      </c>
      <c r="C326" s="57">
        <v>39</v>
      </c>
      <c r="D326" s="57">
        <v>25</v>
      </c>
      <c r="E326" s="57">
        <v>84</v>
      </c>
      <c r="F326" s="57">
        <v>49</v>
      </c>
      <c r="G326" s="57">
        <v>48</v>
      </c>
      <c r="H326" s="57">
        <v>0</v>
      </c>
      <c r="I326" s="57">
        <v>7</v>
      </c>
      <c r="J326" s="81">
        <v>333</v>
      </c>
      <c r="K326" s="36">
        <v>11.711711711711711</v>
      </c>
      <c r="L326" s="36">
        <v>7.5075075075075075</v>
      </c>
      <c r="M326" s="36">
        <v>25.225225225225227</v>
      </c>
      <c r="N326" s="36">
        <v>14.714714714714715</v>
      </c>
      <c r="O326" s="36">
        <v>14.414414414414415</v>
      </c>
      <c r="P326" s="36">
        <v>0</v>
      </c>
      <c r="Q326" s="35">
        <v>2.1021021021021022</v>
      </c>
    </row>
    <row r="327" spans="1:245" s="19" customFormat="1" ht="12.75" customHeight="1">
      <c r="A327" s="72">
        <v>5962004</v>
      </c>
      <c r="B327" s="128" t="s">
        <v>261</v>
      </c>
      <c r="C327" s="57">
        <v>0</v>
      </c>
      <c r="D327" s="57">
        <v>5</v>
      </c>
      <c r="E327" s="57">
        <v>12</v>
      </c>
      <c r="F327" s="57">
        <v>7</v>
      </c>
      <c r="G327" s="57">
        <v>10</v>
      </c>
      <c r="H327" s="57">
        <v>0</v>
      </c>
      <c r="I327" s="57">
        <v>0</v>
      </c>
      <c r="J327" s="81">
        <v>47</v>
      </c>
      <c r="K327" s="36">
        <v>0</v>
      </c>
      <c r="L327" s="36">
        <v>10.638297872340425</v>
      </c>
      <c r="M327" s="36">
        <v>25.531914893617021</v>
      </c>
      <c r="N327" s="36">
        <v>14.893617021276595</v>
      </c>
      <c r="O327" s="36">
        <v>21.276595744680851</v>
      </c>
      <c r="P327" s="36">
        <v>0</v>
      </c>
      <c r="Q327" s="35">
        <v>0</v>
      </c>
    </row>
    <row r="328" spans="1:245" s="19" customFormat="1" ht="12.75" customHeight="1">
      <c r="A328" s="72">
        <v>5962016</v>
      </c>
      <c r="B328" s="128" t="s">
        <v>263</v>
      </c>
      <c r="C328" s="57">
        <v>30</v>
      </c>
      <c r="D328" s="57">
        <v>7</v>
      </c>
      <c r="E328" s="57">
        <v>31</v>
      </c>
      <c r="F328" s="57">
        <v>32</v>
      </c>
      <c r="G328" s="57">
        <v>8</v>
      </c>
      <c r="H328" s="57">
        <v>0</v>
      </c>
      <c r="I328" s="57">
        <v>0</v>
      </c>
      <c r="J328" s="81">
        <v>133</v>
      </c>
      <c r="K328" s="36">
        <v>22.556390977443609</v>
      </c>
      <c r="L328" s="36">
        <v>5.2631578947368416</v>
      </c>
      <c r="M328" s="36">
        <v>23.308270676691727</v>
      </c>
      <c r="N328" s="36">
        <v>24.060150375939848</v>
      </c>
      <c r="O328" s="36">
        <v>6.0150375939849621</v>
      </c>
      <c r="P328" s="36">
        <v>0</v>
      </c>
      <c r="Q328" s="35">
        <v>0</v>
      </c>
    </row>
    <row r="329" spans="1:245" s="19" customFormat="1" ht="12.75" customHeight="1">
      <c r="A329" s="72">
        <v>5962024</v>
      </c>
      <c r="B329" s="128" t="s">
        <v>264</v>
      </c>
      <c r="C329" s="57">
        <v>59</v>
      </c>
      <c r="D329" s="57">
        <v>12</v>
      </c>
      <c r="E329" s="57">
        <v>97</v>
      </c>
      <c r="F329" s="57">
        <v>118</v>
      </c>
      <c r="G329" s="57">
        <v>24</v>
      </c>
      <c r="H329" s="57">
        <v>4</v>
      </c>
      <c r="I329" s="57">
        <v>0</v>
      </c>
      <c r="J329" s="81">
        <v>404</v>
      </c>
      <c r="K329" s="36">
        <v>14.603960396039604</v>
      </c>
      <c r="L329" s="36">
        <v>2.9702970297029703</v>
      </c>
      <c r="M329" s="36">
        <v>24.009900990099009</v>
      </c>
      <c r="N329" s="36">
        <v>29.207920792079207</v>
      </c>
      <c r="O329" s="36">
        <v>5.9405940594059405</v>
      </c>
      <c r="P329" s="36">
        <v>0.99009900990099009</v>
      </c>
      <c r="Q329" s="35">
        <v>0</v>
      </c>
    </row>
    <row r="330" spans="1:245" s="19" customFormat="1" ht="12.75" customHeight="1">
      <c r="A330" s="72">
        <v>5962032</v>
      </c>
      <c r="B330" s="128" t="s">
        <v>265</v>
      </c>
      <c r="C330" s="57">
        <v>35</v>
      </c>
      <c r="D330" s="57">
        <v>11</v>
      </c>
      <c r="E330" s="57">
        <v>58</v>
      </c>
      <c r="F330" s="57">
        <v>129</v>
      </c>
      <c r="G330" s="57">
        <v>21</v>
      </c>
      <c r="H330" s="57">
        <v>0</v>
      </c>
      <c r="I330" s="57">
        <v>11</v>
      </c>
      <c r="J330" s="81">
        <v>378</v>
      </c>
      <c r="K330" s="36">
        <v>9.2592592592592595</v>
      </c>
      <c r="L330" s="36">
        <v>2.9100529100529098</v>
      </c>
      <c r="M330" s="36">
        <v>15.343915343915343</v>
      </c>
      <c r="N330" s="36">
        <v>34.126984126984127</v>
      </c>
      <c r="O330" s="36">
        <v>5.5555555555555554</v>
      </c>
      <c r="P330" s="36">
        <v>0</v>
      </c>
      <c r="Q330" s="35">
        <v>2.9100529100529098</v>
      </c>
    </row>
    <row r="331" spans="1:245" s="19" customFormat="1" ht="12.75" customHeight="1">
      <c r="A331" s="72">
        <v>5962040</v>
      </c>
      <c r="B331" s="128" t="s">
        <v>266</v>
      </c>
      <c r="C331" s="57">
        <v>40</v>
      </c>
      <c r="D331" s="57">
        <v>13</v>
      </c>
      <c r="E331" s="57">
        <v>30</v>
      </c>
      <c r="F331" s="57">
        <v>59</v>
      </c>
      <c r="G331" s="57">
        <v>6</v>
      </c>
      <c r="H331" s="57">
        <v>0</v>
      </c>
      <c r="I331" s="57">
        <v>0</v>
      </c>
      <c r="J331" s="81">
        <v>216</v>
      </c>
      <c r="K331" s="36">
        <v>18.518518518518519</v>
      </c>
      <c r="L331" s="36">
        <v>6.0185185185185182</v>
      </c>
      <c r="M331" s="36">
        <v>13.888888888888889</v>
      </c>
      <c r="N331" s="36">
        <v>27.314814814814817</v>
      </c>
      <c r="O331" s="36">
        <v>2.7777777777777777</v>
      </c>
      <c r="P331" s="36">
        <v>0</v>
      </c>
      <c r="Q331" s="35">
        <v>0</v>
      </c>
    </row>
    <row r="332" spans="1:245" s="19" customFormat="1" ht="12.75" customHeight="1">
      <c r="A332" s="72">
        <v>5962052</v>
      </c>
      <c r="B332" s="128" t="s">
        <v>267</v>
      </c>
      <c r="C332" s="57">
        <v>10</v>
      </c>
      <c r="D332" s="57">
        <v>5</v>
      </c>
      <c r="E332" s="57">
        <v>4</v>
      </c>
      <c r="F332" s="57">
        <v>29</v>
      </c>
      <c r="G332" s="57">
        <v>2</v>
      </c>
      <c r="H332" s="57">
        <v>0</v>
      </c>
      <c r="I332" s="57">
        <v>0</v>
      </c>
      <c r="J332" s="81">
        <v>104</v>
      </c>
      <c r="K332" s="36">
        <v>9.615384615384615</v>
      </c>
      <c r="L332" s="36">
        <v>4.8076923076923075</v>
      </c>
      <c r="M332" s="36">
        <v>3.8461538461538463</v>
      </c>
      <c r="N332" s="36">
        <v>27.884615384615387</v>
      </c>
      <c r="O332" s="36">
        <v>1.9230769230769231</v>
      </c>
      <c r="P332" s="36">
        <v>0</v>
      </c>
      <c r="Q332" s="35">
        <v>0</v>
      </c>
    </row>
    <row r="333" spans="1:245" s="19" customFormat="1" ht="12.75" customHeight="1">
      <c r="A333" s="72">
        <v>5962060</v>
      </c>
      <c r="B333" s="128" t="s">
        <v>268</v>
      </c>
      <c r="C333" s="57">
        <v>10</v>
      </c>
      <c r="D333" s="57">
        <v>6</v>
      </c>
      <c r="E333" s="57">
        <v>22</v>
      </c>
      <c r="F333" s="57">
        <v>0</v>
      </c>
      <c r="G333" s="57">
        <v>18</v>
      </c>
      <c r="H333" s="57">
        <v>0</v>
      </c>
      <c r="I333" s="57">
        <v>0</v>
      </c>
      <c r="J333" s="81">
        <v>69</v>
      </c>
      <c r="K333" s="36">
        <v>14.492753623188406</v>
      </c>
      <c r="L333" s="36">
        <v>8.695652173913043</v>
      </c>
      <c r="M333" s="36">
        <v>31.884057971014492</v>
      </c>
      <c r="N333" s="36">
        <v>0</v>
      </c>
      <c r="O333" s="36">
        <v>26.086956521739129</v>
      </c>
      <c r="P333" s="36">
        <v>0</v>
      </c>
      <c r="Q333" s="35">
        <v>0</v>
      </c>
    </row>
    <row r="334" spans="1:245" s="19" customFormat="1" ht="12.75" customHeight="1">
      <c r="A334" s="72" t="s">
        <v>602</v>
      </c>
      <c r="B334" s="128"/>
      <c r="C334" s="57"/>
      <c r="D334" s="57"/>
      <c r="E334" s="57"/>
      <c r="F334" s="57"/>
      <c r="G334" s="57"/>
      <c r="H334" s="57"/>
      <c r="I334" s="57"/>
      <c r="J334" s="81"/>
      <c r="K334" s="36"/>
      <c r="L334" s="36"/>
      <c r="M334" s="36"/>
      <c r="N334" s="36"/>
      <c r="O334" s="36"/>
      <c r="P334" s="36"/>
      <c r="Q334" s="35"/>
    </row>
    <row r="335" spans="1:245" s="19" customFormat="1" ht="12.75" customHeight="1">
      <c r="A335" s="72">
        <v>5966000</v>
      </c>
      <c r="B335" s="128" t="s">
        <v>269</v>
      </c>
      <c r="C335" s="57">
        <v>160</v>
      </c>
      <c r="D335" s="57">
        <v>18</v>
      </c>
      <c r="E335" s="57">
        <v>58</v>
      </c>
      <c r="F335" s="57">
        <v>209</v>
      </c>
      <c r="G335" s="57">
        <v>104</v>
      </c>
      <c r="H335" s="57">
        <v>3</v>
      </c>
      <c r="I335" s="57">
        <v>25</v>
      </c>
      <c r="J335" s="81">
        <v>817</v>
      </c>
      <c r="K335" s="36">
        <v>19.583843329253366</v>
      </c>
      <c r="L335" s="36">
        <v>2.2031823745410035</v>
      </c>
      <c r="M335" s="36">
        <v>7.099143206854345</v>
      </c>
      <c r="N335" s="36">
        <v>25.581395348837209</v>
      </c>
      <c r="O335" s="36">
        <v>12.729498164014688</v>
      </c>
      <c r="P335" s="36">
        <v>0.36719706242350059</v>
      </c>
      <c r="Q335" s="35">
        <v>3.0599755201958385</v>
      </c>
    </row>
    <row r="336" spans="1:245" s="19" customFormat="1" ht="12.75" customHeight="1">
      <c r="A336" s="72" t="s">
        <v>602</v>
      </c>
      <c r="B336" s="128"/>
      <c r="C336" s="57"/>
      <c r="D336" s="57"/>
      <c r="E336" s="57"/>
      <c r="F336" s="57"/>
      <c r="G336" s="57"/>
      <c r="H336" s="57"/>
      <c r="I336" s="57"/>
      <c r="J336" s="81"/>
      <c r="K336" s="36"/>
      <c r="L336" s="36"/>
      <c r="M336" s="36"/>
      <c r="N336" s="36"/>
      <c r="O336" s="36"/>
      <c r="P336" s="36"/>
      <c r="Q336" s="35"/>
    </row>
    <row r="337" spans="1:245" s="4" customFormat="1" ht="12.75" customHeight="1">
      <c r="A337" s="317">
        <v>5970000</v>
      </c>
      <c r="B337" s="48" t="s">
        <v>570</v>
      </c>
      <c r="C337" s="133">
        <v>113</v>
      </c>
      <c r="D337" s="133">
        <v>55</v>
      </c>
      <c r="E337" s="133">
        <v>251</v>
      </c>
      <c r="F337" s="133">
        <v>424</v>
      </c>
      <c r="G337" s="133">
        <v>293</v>
      </c>
      <c r="H337" s="133">
        <v>0</v>
      </c>
      <c r="I337" s="133">
        <v>31</v>
      </c>
      <c r="J337" s="134">
        <v>1416</v>
      </c>
      <c r="K337" s="140">
        <v>7.9802259887005649</v>
      </c>
      <c r="L337" s="140">
        <v>3.884180790960452</v>
      </c>
      <c r="M337" s="140">
        <v>17.725988700564972</v>
      </c>
      <c r="N337" s="140">
        <v>29.943502824858758</v>
      </c>
      <c r="O337" s="140">
        <v>20.692090395480225</v>
      </c>
      <c r="P337" s="140">
        <v>0</v>
      </c>
      <c r="Q337" s="141">
        <v>2.1892655367231639</v>
      </c>
    </row>
    <row r="338" spans="1:245" s="19" customFormat="1" ht="12.75" customHeight="1">
      <c r="A338" s="72">
        <v>5970000</v>
      </c>
      <c r="B338" s="128" t="s">
        <v>270</v>
      </c>
      <c r="C338" s="57">
        <v>57</v>
      </c>
      <c r="D338" s="57">
        <v>41</v>
      </c>
      <c r="E338" s="57">
        <v>168</v>
      </c>
      <c r="F338" s="57">
        <v>284</v>
      </c>
      <c r="G338" s="57">
        <v>161</v>
      </c>
      <c r="H338" s="57">
        <v>0</v>
      </c>
      <c r="I338" s="57">
        <v>15</v>
      </c>
      <c r="J338" s="81">
        <v>890</v>
      </c>
      <c r="K338" s="36">
        <v>6.404494382022472</v>
      </c>
      <c r="L338" s="36">
        <v>4.606741573033708</v>
      </c>
      <c r="M338" s="36">
        <v>18.876404494382022</v>
      </c>
      <c r="N338" s="36">
        <v>31.91011235955056</v>
      </c>
      <c r="O338" s="36">
        <v>18.089887640449437</v>
      </c>
      <c r="P338" s="36">
        <v>0</v>
      </c>
      <c r="Q338" s="35">
        <v>1.6853932584269662</v>
      </c>
    </row>
    <row r="339" spans="1:245" s="19" customFormat="1" ht="12.75" customHeight="1">
      <c r="A339" s="72">
        <v>5970040</v>
      </c>
      <c r="B339" s="128" t="s">
        <v>271</v>
      </c>
      <c r="C339" s="57">
        <v>56</v>
      </c>
      <c r="D339" s="57">
        <v>14</v>
      </c>
      <c r="E339" s="57">
        <v>83</v>
      </c>
      <c r="F339" s="57">
        <v>140</v>
      </c>
      <c r="G339" s="57">
        <v>132</v>
      </c>
      <c r="H339" s="57">
        <v>0</v>
      </c>
      <c r="I339" s="57">
        <v>16</v>
      </c>
      <c r="J339" s="81">
        <v>526</v>
      </c>
      <c r="K339" s="36">
        <v>10.646387832699618</v>
      </c>
      <c r="L339" s="36">
        <v>2.6615969581749046</v>
      </c>
      <c r="M339" s="36">
        <v>15.779467680608365</v>
      </c>
      <c r="N339" s="36">
        <v>26.615969581749049</v>
      </c>
      <c r="O339" s="36">
        <v>25.095057034220531</v>
      </c>
      <c r="P339" s="36">
        <v>0</v>
      </c>
      <c r="Q339" s="35">
        <v>3.041825095057034</v>
      </c>
    </row>
    <row r="340" spans="1:245" s="19" customFormat="1" ht="12.75" customHeight="1">
      <c r="A340" s="72" t="s">
        <v>602</v>
      </c>
      <c r="B340" s="128"/>
      <c r="C340" s="57"/>
      <c r="D340" s="57"/>
      <c r="E340" s="57"/>
      <c r="F340" s="57"/>
      <c r="G340" s="57"/>
      <c r="H340" s="57"/>
      <c r="I340" s="57"/>
      <c r="J340" s="81"/>
      <c r="K340" s="36"/>
      <c r="L340" s="36"/>
      <c r="M340" s="36"/>
      <c r="N340" s="36"/>
      <c r="O340" s="36"/>
      <c r="P340" s="36"/>
      <c r="Q340" s="35"/>
      <c r="IK340" s="58"/>
    </row>
    <row r="341" spans="1:245" s="4" customFormat="1" ht="12.75" customHeight="1">
      <c r="A341" s="317">
        <v>5974000</v>
      </c>
      <c r="B341" s="48" t="s">
        <v>571</v>
      </c>
      <c r="C341" s="133">
        <v>328</v>
      </c>
      <c r="D341" s="133">
        <v>49</v>
      </c>
      <c r="E341" s="133">
        <v>240</v>
      </c>
      <c r="F341" s="133">
        <v>337</v>
      </c>
      <c r="G341" s="133">
        <v>139</v>
      </c>
      <c r="H341" s="133">
        <v>7</v>
      </c>
      <c r="I341" s="133">
        <v>27</v>
      </c>
      <c r="J341" s="134">
        <v>1597</v>
      </c>
      <c r="K341" s="140">
        <v>20.538509705698186</v>
      </c>
      <c r="L341" s="140">
        <v>3.0682529743268629</v>
      </c>
      <c r="M341" s="140">
        <v>15.028177833437695</v>
      </c>
      <c r="N341" s="140">
        <v>21.102066374452097</v>
      </c>
      <c r="O341" s="140">
        <v>8.7038196618659995</v>
      </c>
      <c r="P341" s="140">
        <v>0.43832185347526614</v>
      </c>
      <c r="Q341" s="141">
        <v>1.6906700062617408</v>
      </c>
      <c r="IK341" s="150"/>
    </row>
    <row r="342" spans="1:245" s="19" customFormat="1" ht="12.75" customHeight="1">
      <c r="A342" s="72">
        <v>5974000</v>
      </c>
      <c r="B342" s="128" t="s">
        <v>272</v>
      </c>
      <c r="C342" s="57">
        <v>141</v>
      </c>
      <c r="D342" s="57">
        <v>29</v>
      </c>
      <c r="E342" s="57">
        <v>152</v>
      </c>
      <c r="F342" s="57">
        <v>152</v>
      </c>
      <c r="G342" s="57">
        <v>70</v>
      </c>
      <c r="H342" s="57">
        <v>0</v>
      </c>
      <c r="I342" s="57">
        <v>15</v>
      </c>
      <c r="J342" s="81">
        <v>768</v>
      </c>
      <c r="K342" s="36">
        <v>18.359375</v>
      </c>
      <c r="L342" s="36">
        <v>3.776041666666667</v>
      </c>
      <c r="M342" s="36">
        <v>19.791666666666668</v>
      </c>
      <c r="N342" s="36">
        <v>19.791666666666668</v>
      </c>
      <c r="O342" s="36">
        <v>9.1145833333333339</v>
      </c>
      <c r="P342" s="36">
        <v>0</v>
      </c>
      <c r="Q342" s="35">
        <v>1.9531250000000002</v>
      </c>
      <c r="IK342" s="58"/>
    </row>
    <row r="343" spans="1:245" s="19" customFormat="1" ht="12.75" customHeight="1">
      <c r="A343" s="72">
        <v>5974028</v>
      </c>
      <c r="B343" s="128" t="s">
        <v>273</v>
      </c>
      <c r="C343" s="57">
        <v>111</v>
      </c>
      <c r="D343" s="57">
        <v>13</v>
      </c>
      <c r="E343" s="57">
        <v>40</v>
      </c>
      <c r="F343" s="57">
        <v>107</v>
      </c>
      <c r="G343" s="57">
        <v>21</v>
      </c>
      <c r="H343" s="57">
        <v>0</v>
      </c>
      <c r="I343" s="57">
        <v>0</v>
      </c>
      <c r="J343" s="81">
        <v>416</v>
      </c>
      <c r="K343" s="36">
        <v>26.68269230769231</v>
      </c>
      <c r="L343" s="36">
        <v>3.125</v>
      </c>
      <c r="M343" s="36">
        <v>9.615384615384615</v>
      </c>
      <c r="N343" s="36">
        <v>25.721153846153847</v>
      </c>
      <c r="O343" s="36">
        <v>5.0480769230769234</v>
      </c>
      <c r="P343" s="36">
        <v>0</v>
      </c>
      <c r="Q343" s="35">
        <v>0</v>
      </c>
    </row>
    <row r="344" spans="1:245" s="19" customFormat="1" ht="12.75" customHeight="1">
      <c r="A344" s="72">
        <v>5974040</v>
      </c>
      <c r="B344" s="128" t="s">
        <v>274</v>
      </c>
      <c r="C344" s="57">
        <v>53</v>
      </c>
      <c r="D344" s="57">
        <v>7</v>
      </c>
      <c r="E344" s="57">
        <v>28</v>
      </c>
      <c r="F344" s="57">
        <v>59</v>
      </c>
      <c r="G344" s="57">
        <v>22</v>
      </c>
      <c r="H344" s="57">
        <v>7</v>
      </c>
      <c r="I344" s="57">
        <v>12</v>
      </c>
      <c r="J344" s="81">
        <v>277</v>
      </c>
      <c r="K344" s="36">
        <v>19.133574007220219</v>
      </c>
      <c r="L344" s="36">
        <v>2.5270758122743686</v>
      </c>
      <c r="M344" s="36">
        <v>10.108303249097474</v>
      </c>
      <c r="N344" s="36">
        <v>21.299638989169676</v>
      </c>
      <c r="O344" s="36">
        <v>7.9422382671480154</v>
      </c>
      <c r="P344" s="36">
        <v>2.5270758122743686</v>
      </c>
      <c r="Q344" s="35">
        <v>4.3321299638989172</v>
      </c>
    </row>
    <row r="345" spans="1:245" s="19" customFormat="1" ht="12.75" customHeight="1">
      <c r="A345" s="72">
        <v>5974044</v>
      </c>
      <c r="B345" s="128" t="s">
        <v>275</v>
      </c>
      <c r="C345" s="57">
        <v>23</v>
      </c>
      <c r="D345" s="57">
        <v>0</v>
      </c>
      <c r="E345" s="57">
        <v>20</v>
      </c>
      <c r="F345" s="57">
        <v>19</v>
      </c>
      <c r="G345" s="57">
        <v>26</v>
      </c>
      <c r="H345" s="57">
        <v>0</v>
      </c>
      <c r="I345" s="57">
        <v>0</v>
      </c>
      <c r="J345" s="81">
        <v>136</v>
      </c>
      <c r="K345" s="36">
        <v>16.911764705882355</v>
      </c>
      <c r="L345" s="36">
        <v>0</v>
      </c>
      <c r="M345" s="36">
        <v>14.705882352941178</v>
      </c>
      <c r="N345" s="36">
        <v>13.97058823529412</v>
      </c>
      <c r="O345" s="36">
        <v>19.117647058823529</v>
      </c>
      <c r="P345" s="36">
        <v>0</v>
      </c>
      <c r="Q345" s="35">
        <v>0</v>
      </c>
    </row>
    <row r="346" spans="1:245" s="19" customFormat="1" ht="12.75" customHeight="1">
      <c r="A346" s="72" t="s">
        <v>602</v>
      </c>
      <c r="B346" s="128"/>
      <c r="C346" s="57"/>
      <c r="D346" s="57"/>
      <c r="E346" s="57"/>
      <c r="F346" s="57"/>
      <c r="G346" s="57"/>
      <c r="H346" s="57"/>
      <c r="I346" s="57"/>
      <c r="J346" s="81"/>
      <c r="K346" s="36"/>
      <c r="L346" s="36"/>
      <c r="M346" s="36"/>
      <c r="N346" s="36"/>
      <c r="O346" s="36"/>
      <c r="P346" s="36"/>
      <c r="Q346" s="35"/>
    </row>
    <row r="347" spans="1:245" s="4" customFormat="1" ht="12.75" customHeight="1">
      <c r="A347" s="317">
        <v>5978000</v>
      </c>
      <c r="B347" s="48" t="s">
        <v>703</v>
      </c>
      <c r="C347" s="133">
        <v>278</v>
      </c>
      <c r="D347" s="133">
        <v>54</v>
      </c>
      <c r="E347" s="133">
        <v>251</v>
      </c>
      <c r="F347" s="133">
        <v>483</v>
      </c>
      <c r="G347" s="133">
        <v>192</v>
      </c>
      <c r="H347" s="133">
        <v>7</v>
      </c>
      <c r="I347" s="133">
        <v>39</v>
      </c>
      <c r="J347" s="134">
        <v>1810</v>
      </c>
      <c r="K347" s="140">
        <v>15.359116022099446</v>
      </c>
      <c r="L347" s="140">
        <v>2.9834254143646408</v>
      </c>
      <c r="M347" s="140">
        <v>13.867403314917127</v>
      </c>
      <c r="N347" s="140">
        <v>26.685082872928177</v>
      </c>
      <c r="O347" s="140">
        <v>10.607734806629834</v>
      </c>
      <c r="P347" s="140">
        <v>0.38674033149171272</v>
      </c>
      <c r="Q347" s="141">
        <v>2.1546961325966851</v>
      </c>
    </row>
    <row r="348" spans="1:245" s="19" customFormat="1" ht="12.75" customHeight="1">
      <c r="A348" s="72">
        <v>5978000</v>
      </c>
      <c r="B348" s="128" t="s">
        <v>276</v>
      </c>
      <c r="C348" s="57">
        <v>43</v>
      </c>
      <c r="D348" s="57">
        <v>3</v>
      </c>
      <c r="E348" s="57">
        <v>26</v>
      </c>
      <c r="F348" s="57">
        <v>87</v>
      </c>
      <c r="G348" s="57">
        <v>23</v>
      </c>
      <c r="H348" s="57">
        <v>0</v>
      </c>
      <c r="I348" s="57">
        <v>5</v>
      </c>
      <c r="J348" s="81">
        <v>291</v>
      </c>
      <c r="K348" s="36">
        <v>14.776632302405499</v>
      </c>
      <c r="L348" s="36">
        <v>1.0309278350515463</v>
      </c>
      <c r="M348" s="36">
        <v>8.934707903780069</v>
      </c>
      <c r="N348" s="36">
        <v>29.896907216494846</v>
      </c>
      <c r="O348" s="36">
        <v>7.9037800687285227</v>
      </c>
      <c r="P348" s="36">
        <v>0</v>
      </c>
      <c r="Q348" s="35">
        <v>1.7182130584192441</v>
      </c>
    </row>
    <row r="349" spans="1:245" s="19" customFormat="1" ht="12.75" customHeight="1">
      <c r="A349" s="72">
        <v>5978004</v>
      </c>
      <c r="B349" s="128" t="s">
        <v>277</v>
      </c>
      <c r="C349" s="57">
        <v>14</v>
      </c>
      <c r="D349" s="57">
        <v>7</v>
      </c>
      <c r="E349" s="57">
        <v>32</v>
      </c>
      <c r="F349" s="57">
        <v>50</v>
      </c>
      <c r="G349" s="57">
        <v>14</v>
      </c>
      <c r="H349" s="57">
        <v>0</v>
      </c>
      <c r="I349" s="57">
        <v>5</v>
      </c>
      <c r="J349" s="81">
        <v>158</v>
      </c>
      <c r="K349" s="36">
        <v>8.8607594936708871</v>
      </c>
      <c r="L349" s="36">
        <v>4.4303797468354436</v>
      </c>
      <c r="M349" s="36">
        <v>20.253164556962027</v>
      </c>
      <c r="N349" s="36">
        <v>31.645569620253166</v>
      </c>
      <c r="O349" s="36">
        <v>8.8607594936708871</v>
      </c>
      <c r="P349" s="36">
        <v>0</v>
      </c>
      <c r="Q349" s="35">
        <v>3.1645569620253164</v>
      </c>
    </row>
    <row r="350" spans="1:245" s="19" customFormat="1" ht="12.75" customHeight="1">
      <c r="A350" s="72">
        <v>5978020</v>
      </c>
      <c r="B350" s="128" t="s">
        <v>278</v>
      </c>
      <c r="C350" s="57">
        <v>53</v>
      </c>
      <c r="D350" s="57">
        <v>4</v>
      </c>
      <c r="E350" s="57">
        <v>15</v>
      </c>
      <c r="F350" s="57">
        <v>52</v>
      </c>
      <c r="G350" s="57">
        <v>49</v>
      </c>
      <c r="H350" s="57">
        <v>0</v>
      </c>
      <c r="I350" s="57">
        <v>0</v>
      </c>
      <c r="J350" s="81">
        <v>227</v>
      </c>
      <c r="K350" s="36">
        <v>23.348017621145374</v>
      </c>
      <c r="L350" s="36">
        <v>1.7621145374449338</v>
      </c>
      <c r="M350" s="36">
        <v>6.607929515418502</v>
      </c>
      <c r="N350" s="36">
        <v>22.907488986784141</v>
      </c>
      <c r="O350" s="36">
        <v>21.58590308370044</v>
      </c>
      <c r="P350" s="36">
        <v>0</v>
      </c>
      <c r="Q350" s="35">
        <v>0</v>
      </c>
    </row>
    <row r="351" spans="1:245" s="19" customFormat="1" ht="12.75" customHeight="1">
      <c r="A351" s="72">
        <v>5978024</v>
      </c>
      <c r="B351" s="128" t="s">
        <v>279</v>
      </c>
      <c r="C351" s="57">
        <v>70</v>
      </c>
      <c r="D351" s="57">
        <v>16</v>
      </c>
      <c r="E351" s="57">
        <v>61</v>
      </c>
      <c r="F351" s="57">
        <v>133</v>
      </c>
      <c r="G351" s="57">
        <v>44</v>
      </c>
      <c r="H351" s="57">
        <v>4</v>
      </c>
      <c r="I351" s="57">
        <v>0</v>
      </c>
      <c r="J351" s="81">
        <v>406</v>
      </c>
      <c r="K351" s="36">
        <v>17.241379310344829</v>
      </c>
      <c r="L351" s="36">
        <v>3.9408866995073892</v>
      </c>
      <c r="M351" s="36">
        <v>15.024630541871922</v>
      </c>
      <c r="N351" s="36">
        <v>32.758620689655174</v>
      </c>
      <c r="O351" s="36">
        <v>10.83743842364532</v>
      </c>
      <c r="P351" s="36">
        <v>0.98522167487684731</v>
      </c>
      <c r="Q351" s="35">
        <v>0</v>
      </c>
    </row>
    <row r="352" spans="1:245" s="19" customFormat="1" ht="12.75" customHeight="1">
      <c r="A352" s="72">
        <v>5978028</v>
      </c>
      <c r="B352" s="128" t="s">
        <v>280</v>
      </c>
      <c r="C352" s="57">
        <v>27</v>
      </c>
      <c r="D352" s="57">
        <v>13</v>
      </c>
      <c r="E352" s="57">
        <v>18</v>
      </c>
      <c r="F352" s="57">
        <v>97</v>
      </c>
      <c r="G352" s="57">
        <v>7</v>
      </c>
      <c r="H352" s="57">
        <v>0</v>
      </c>
      <c r="I352" s="57">
        <v>29</v>
      </c>
      <c r="J352" s="81">
        <v>235</v>
      </c>
      <c r="K352" s="36">
        <v>11.48936170212766</v>
      </c>
      <c r="L352" s="36">
        <v>5.5319148936170217</v>
      </c>
      <c r="M352" s="36">
        <v>7.6595744680851068</v>
      </c>
      <c r="N352" s="36">
        <v>41.276595744680854</v>
      </c>
      <c r="O352" s="36">
        <v>2.978723404255319</v>
      </c>
      <c r="P352" s="36">
        <v>0</v>
      </c>
      <c r="Q352" s="35">
        <v>12.340425531914894</v>
      </c>
    </row>
    <row r="353" spans="1:17" s="19" customFormat="1" ht="12.75" customHeight="1">
      <c r="A353" s="72">
        <v>5978032</v>
      </c>
      <c r="B353" s="128" t="s">
        <v>281</v>
      </c>
      <c r="C353" s="57">
        <v>22</v>
      </c>
      <c r="D353" s="57">
        <v>2</v>
      </c>
      <c r="E353" s="57">
        <v>19</v>
      </c>
      <c r="F353" s="57">
        <v>25</v>
      </c>
      <c r="G353" s="57">
        <v>2</v>
      </c>
      <c r="H353" s="57">
        <v>0</v>
      </c>
      <c r="I353" s="57">
        <v>0</v>
      </c>
      <c r="J353" s="81">
        <v>85</v>
      </c>
      <c r="K353" s="36">
        <v>25.882352941176471</v>
      </c>
      <c r="L353" s="36">
        <v>2.3529411764705883</v>
      </c>
      <c r="M353" s="36">
        <v>22.352941176470591</v>
      </c>
      <c r="N353" s="36">
        <v>29.411764705882355</v>
      </c>
      <c r="O353" s="36">
        <v>2.3529411764705883</v>
      </c>
      <c r="P353" s="36">
        <v>0</v>
      </c>
      <c r="Q353" s="35">
        <v>0</v>
      </c>
    </row>
    <row r="354" spans="1:17" s="19" customFormat="1" ht="12.75" customHeight="1">
      <c r="A354" s="72">
        <v>5978036</v>
      </c>
      <c r="B354" s="306" t="s">
        <v>282</v>
      </c>
      <c r="C354" s="57">
        <v>10</v>
      </c>
      <c r="D354" s="57">
        <v>8</v>
      </c>
      <c r="E354" s="57">
        <v>59</v>
      </c>
      <c r="F354" s="57">
        <v>31</v>
      </c>
      <c r="G354" s="57">
        <v>39</v>
      </c>
      <c r="H354" s="57">
        <v>0</v>
      </c>
      <c r="I354" s="57">
        <v>0</v>
      </c>
      <c r="J354" s="81">
        <v>260</v>
      </c>
      <c r="K354" s="36">
        <v>3.8461538461538463</v>
      </c>
      <c r="L354" s="36">
        <v>3.0769230769230771</v>
      </c>
      <c r="M354" s="36">
        <v>22.692307692307693</v>
      </c>
      <c r="N354" s="36">
        <v>11.923076923076923</v>
      </c>
      <c r="O354" s="36">
        <v>15</v>
      </c>
      <c r="P354" s="36">
        <v>0</v>
      </c>
      <c r="Q354" s="35">
        <v>0</v>
      </c>
    </row>
    <row r="355" spans="1:17" s="19" customFormat="1" ht="12.75" customHeight="1">
      <c r="A355" s="72">
        <v>5978040</v>
      </c>
      <c r="B355" s="128" t="s">
        <v>283</v>
      </c>
      <c r="C355" s="57">
        <v>39</v>
      </c>
      <c r="D355" s="57">
        <v>1</v>
      </c>
      <c r="E355" s="57">
        <v>21</v>
      </c>
      <c r="F355" s="57">
        <v>8</v>
      </c>
      <c r="G355" s="57">
        <v>14</v>
      </c>
      <c r="H355" s="57">
        <v>3</v>
      </c>
      <c r="I355" s="57">
        <v>0</v>
      </c>
      <c r="J355" s="81">
        <v>148</v>
      </c>
      <c r="K355" s="36">
        <v>26.351351351351351</v>
      </c>
      <c r="L355" s="36">
        <v>0.67567567567567566</v>
      </c>
      <c r="M355" s="36">
        <v>14.189189189189189</v>
      </c>
      <c r="N355" s="36">
        <v>5.4054054054054053</v>
      </c>
      <c r="O355" s="36">
        <v>9.4594594594594597</v>
      </c>
      <c r="P355" s="36">
        <v>2.0270270270270272</v>
      </c>
      <c r="Q355" s="35">
        <v>0</v>
      </c>
    </row>
    <row r="356" spans="1:17" s="4" customFormat="1">
      <c r="A356" s="317">
        <v>5</v>
      </c>
      <c r="B356" s="48" t="s">
        <v>591</v>
      </c>
      <c r="C356" s="133">
        <v>14424</v>
      </c>
      <c r="D356" s="133">
        <v>4021</v>
      </c>
      <c r="E356" s="133">
        <v>16959</v>
      </c>
      <c r="F356" s="133">
        <v>23156</v>
      </c>
      <c r="G356" s="133">
        <v>13334</v>
      </c>
      <c r="H356" s="133">
        <v>215</v>
      </c>
      <c r="I356" s="133">
        <v>3448</v>
      </c>
      <c r="J356" s="134">
        <v>90918</v>
      </c>
      <c r="K356" s="140">
        <v>15.864845245165974</v>
      </c>
      <c r="L356" s="140">
        <v>4.4226665786752895</v>
      </c>
      <c r="M356" s="140">
        <v>18.653071998944103</v>
      </c>
      <c r="N356" s="140">
        <v>25.469104027805276</v>
      </c>
      <c r="O356" s="140">
        <v>14.665962735651906</v>
      </c>
      <c r="P356" s="140">
        <v>0.23647682527112343</v>
      </c>
      <c r="Q356" s="141">
        <v>3.792428342022482</v>
      </c>
    </row>
    <row r="357" spans="1:17" s="19" customFormat="1" ht="12.75" customHeight="1">
      <c r="A357" s="72" t="s">
        <v>602</v>
      </c>
      <c r="B357" s="128"/>
      <c r="C357" s="57"/>
      <c r="D357" s="57"/>
      <c r="E357" s="57"/>
      <c r="F357" s="57"/>
      <c r="G357" s="57"/>
      <c r="H357" s="57"/>
      <c r="I357" s="57"/>
      <c r="J357" s="81"/>
      <c r="K357" s="36"/>
      <c r="L357" s="36"/>
      <c r="M357" s="36"/>
      <c r="N357" s="36"/>
      <c r="O357" s="36"/>
      <c r="P357" s="36"/>
      <c r="Q357" s="35"/>
    </row>
    <row r="358" spans="1:17" s="19" customFormat="1" ht="12.75" customHeight="1">
      <c r="A358" s="72">
        <v>6411000</v>
      </c>
      <c r="B358" s="128" t="s">
        <v>284</v>
      </c>
      <c r="C358" s="57">
        <v>675</v>
      </c>
      <c r="D358" s="57">
        <v>14</v>
      </c>
      <c r="E358" s="57">
        <v>25</v>
      </c>
      <c r="F358" s="57">
        <v>392</v>
      </c>
      <c r="G358" s="57">
        <v>30</v>
      </c>
      <c r="H358" s="57">
        <v>2</v>
      </c>
      <c r="I358" s="57">
        <v>31</v>
      </c>
      <c r="J358" s="81">
        <v>1320</v>
      </c>
      <c r="K358" s="36">
        <v>51.13636363636364</v>
      </c>
      <c r="L358" s="36">
        <v>1.0606060606060606</v>
      </c>
      <c r="M358" s="36">
        <v>1.893939393939394</v>
      </c>
      <c r="N358" s="36">
        <v>29.696969696969699</v>
      </c>
      <c r="O358" s="36">
        <v>2.2727272727272729</v>
      </c>
      <c r="P358" s="36">
        <v>0.15151515151515152</v>
      </c>
      <c r="Q358" s="35">
        <v>2.3484848484848486</v>
      </c>
    </row>
    <row r="359" spans="1:17" s="19" customFormat="1" ht="12.75" customHeight="1">
      <c r="A359" s="72">
        <v>6412000</v>
      </c>
      <c r="B359" s="128" t="s">
        <v>285</v>
      </c>
      <c r="C359" s="57">
        <v>5010</v>
      </c>
      <c r="D359" s="57">
        <v>133</v>
      </c>
      <c r="E359" s="57">
        <v>36</v>
      </c>
      <c r="F359" s="57">
        <v>2256</v>
      </c>
      <c r="G359" s="57">
        <v>580</v>
      </c>
      <c r="H359" s="57">
        <v>38</v>
      </c>
      <c r="I359" s="57">
        <v>253</v>
      </c>
      <c r="J359" s="81">
        <v>8929</v>
      </c>
      <c r="K359" s="36">
        <v>56.109306753275838</v>
      </c>
      <c r="L359" s="36">
        <v>1.4895285026318736</v>
      </c>
      <c r="M359" s="36">
        <v>0.40318064732892822</v>
      </c>
      <c r="N359" s="36">
        <v>25.265987232612833</v>
      </c>
      <c r="O359" s="36">
        <v>6.4956882069660651</v>
      </c>
      <c r="P359" s="36">
        <v>0.42557957218053533</v>
      </c>
      <c r="Q359" s="35">
        <v>2.833463993728301</v>
      </c>
    </row>
    <row r="360" spans="1:17" s="19" customFormat="1" ht="12.75" customHeight="1">
      <c r="A360" s="72">
        <v>6413000</v>
      </c>
      <c r="B360" s="128" t="s">
        <v>286</v>
      </c>
      <c r="C360" s="57">
        <v>307</v>
      </c>
      <c r="D360" s="57">
        <v>15</v>
      </c>
      <c r="E360" s="57">
        <v>17</v>
      </c>
      <c r="F360" s="57">
        <v>384</v>
      </c>
      <c r="G360" s="57">
        <v>45</v>
      </c>
      <c r="H360" s="57">
        <v>16</v>
      </c>
      <c r="I360" s="57">
        <v>60</v>
      </c>
      <c r="J360" s="81">
        <v>913</v>
      </c>
      <c r="K360" s="36">
        <v>33.625410733844468</v>
      </c>
      <c r="L360" s="36">
        <v>1.6429353778751368</v>
      </c>
      <c r="M360" s="36">
        <v>1.8619934282584885</v>
      </c>
      <c r="N360" s="36">
        <v>42.059145673603503</v>
      </c>
      <c r="O360" s="36">
        <v>4.9288061336254101</v>
      </c>
      <c r="P360" s="36">
        <v>1.7524644030668126</v>
      </c>
      <c r="Q360" s="35">
        <v>6.5717415115005471</v>
      </c>
    </row>
    <row r="361" spans="1:17" s="19" customFormat="1" ht="12.75" customHeight="1">
      <c r="A361" s="72">
        <v>6414000</v>
      </c>
      <c r="B361" s="128" t="s">
        <v>287</v>
      </c>
      <c r="C361" s="57">
        <v>1725</v>
      </c>
      <c r="D361" s="57">
        <v>88</v>
      </c>
      <c r="E361" s="57">
        <v>38</v>
      </c>
      <c r="F361" s="57">
        <v>197</v>
      </c>
      <c r="G361" s="57">
        <v>163</v>
      </c>
      <c r="H361" s="57">
        <v>146</v>
      </c>
      <c r="I361" s="57">
        <v>13</v>
      </c>
      <c r="J361" s="81">
        <v>2672</v>
      </c>
      <c r="K361" s="36">
        <v>64.558383233532922</v>
      </c>
      <c r="L361" s="36">
        <v>3.2934131736526941</v>
      </c>
      <c r="M361" s="36">
        <v>1.4221556886227544</v>
      </c>
      <c r="N361" s="36">
        <v>7.3727544910179637</v>
      </c>
      <c r="O361" s="36">
        <v>6.1002994011976046</v>
      </c>
      <c r="P361" s="36">
        <v>5.4640718562874246</v>
      </c>
      <c r="Q361" s="35">
        <v>0.48652694610778441</v>
      </c>
    </row>
    <row r="362" spans="1:17" s="19" customFormat="1" ht="12.75" customHeight="1">
      <c r="A362" s="72">
        <v>6431000</v>
      </c>
      <c r="B362" s="128" t="s">
        <v>288</v>
      </c>
      <c r="C362" s="57">
        <v>775</v>
      </c>
      <c r="D362" s="57">
        <v>68</v>
      </c>
      <c r="E362" s="57">
        <v>57</v>
      </c>
      <c r="F362" s="57">
        <v>117</v>
      </c>
      <c r="G362" s="57">
        <v>96</v>
      </c>
      <c r="H362" s="57">
        <v>8</v>
      </c>
      <c r="I362" s="57">
        <v>56</v>
      </c>
      <c r="J362" s="81">
        <v>1510</v>
      </c>
      <c r="K362" s="36">
        <v>51.324503311258283</v>
      </c>
      <c r="L362" s="36">
        <v>4.5033112582781456</v>
      </c>
      <c r="M362" s="36">
        <v>3.7748344370860929</v>
      </c>
      <c r="N362" s="36">
        <v>7.7483443708609281</v>
      </c>
      <c r="O362" s="36">
        <v>6.3576158940397356</v>
      </c>
      <c r="P362" s="36">
        <v>0.5298013245033113</v>
      </c>
      <c r="Q362" s="35">
        <v>3.7086092715231791</v>
      </c>
    </row>
    <row r="363" spans="1:17" s="19" customFormat="1" ht="12.75" customHeight="1">
      <c r="A363" s="72">
        <v>6432000</v>
      </c>
      <c r="B363" s="128" t="s">
        <v>289</v>
      </c>
      <c r="C363" s="57">
        <v>1032</v>
      </c>
      <c r="D363" s="57">
        <v>52</v>
      </c>
      <c r="E363" s="57">
        <v>67</v>
      </c>
      <c r="F363" s="57">
        <v>177</v>
      </c>
      <c r="G363" s="57">
        <v>57</v>
      </c>
      <c r="H363" s="57">
        <v>2</v>
      </c>
      <c r="I363" s="57">
        <v>125</v>
      </c>
      <c r="J363" s="81">
        <v>1773</v>
      </c>
      <c r="K363" s="36">
        <v>58.206429780033844</v>
      </c>
      <c r="L363" s="36">
        <v>2.9328821206993796</v>
      </c>
      <c r="M363" s="36">
        <v>3.7789058093626622</v>
      </c>
      <c r="N363" s="36">
        <v>9.9830795262267351</v>
      </c>
      <c r="O363" s="36">
        <v>3.2148900169204739</v>
      </c>
      <c r="P363" s="36">
        <v>0.11280315848843768</v>
      </c>
      <c r="Q363" s="35">
        <v>7.0501974055273546</v>
      </c>
    </row>
    <row r="364" spans="1:17" s="19" customFormat="1" ht="12.75" customHeight="1">
      <c r="A364" s="72" t="s">
        <v>602</v>
      </c>
      <c r="B364" s="128"/>
      <c r="C364" s="57"/>
      <c r="D364" s="57"/>
      <c r="E364" s="57"/>
      <c r="F364" s="57"/>
      <c r="G364" s="57"/>
      <c r="H364" s="57"/>
      <c r="I364" s="57"/>
      <c r="J364" s="81"/>
      <c r="K364" s="36"/>
      <c r="L364" s="36"/>
      <c r="M364" s="36"/>
      <c r="N364" s="36"/>
      <c r="O364" s="36"/>
      <c r="P364" s="36"/>
      <c r="Q364" s="35"/>
    </row>
    <row r="365" spans="1:17" s="4" customFormat="1" ht="12.75" customHeight="1">
      <c r="A365" s="317">
        <v>6433000</v>
      </c>
      <c r="B365" s="48" t="s">
        <v>572</v>
      </c>
      <c r="C365" s="133">
        <v>839</v>
      </c>
      <c r="D365" s="133">
        <v>49</v>
      </c>
      <c r="E365" s="133">
        <v>37</v>
      </c>
      <c r="F365" s="133">
        <v>100</v>
      </c>
      <c r="G365" s="133">
        <v>65</v>
      </c>
      <c r="H365" s="133">
        <v>15</v>
      </c>
      <c r="I365" s="133">
        <v>49</v>
      </c>
      <c r="J365" s="134">
        <v>1450</v>
      </c>
      <c r="K365" s="140">
        <v>57.862068965517238</v>
      </c>
      <c r="L365" s="140">
        <v>3.3793103448275863</v>
      </c>
      <c r="M365" s="140">
        <v>2.5517241379310343</v>
      </c>
      <c r="N365" s="140">
        <v>6.8965517241379306</v>
      </c>
      <c r="O365" s="140">
        <v>4.4827586206896548</v>
      </c>
      <c r="P365" s="140">
        <v>1.0344827586206897</v>
      </c>
      <c r="Q365" s="141">
        <v>3.3793103448275863</v>
      </c>
    </row>
    <row r="366" spans="1:17" s="19" customFormat="1" ht="12.75" customHeight="1">
      <c r="A366" s="72">
        <v>6433000</v>
      </c>
      <c r="B366" s="128" t="s">
        <v>290</v>
      </c>
      <c r="C366" s="57">
        <v>616</v>
      </c>
      <c r="D366" s="57">
        <v>33</v>
      </c>
      <c r="E366" s="57">
        <v>30</v>
      </c>
      <c r="F366" s="57">
        <v>78</v>
      </c>
      <c r="G366" s="57">
        <v>54</v>
      </c>
      <c r="H366" s="57">
        <v>15</v>
      </c>
      <c r="I366" s="57">
        <v>49</v>
      </c>
      <c r="J366" s="81">
        <v>1168</v>
      </c>
      <c r="K366" s="36">
        <v>52.739726027397261</v>
      </c>
      <c r="L366" s="36">
        <v>2.8253424657534243</v>
      </c>
      <c r="M366" s="36">
        <v>2.5684931506849313</v>
      </c>
      <c r="N366" s="36">
        <v>6.6780821917808213</v>
      </c>
      <c r="O366" s="36">
        <v>4.6232876712328768</v>
      </c>
      <c r="P366" s="36">
        <v>1.2842465753424657</v>
      </c>
      <c r="Q366" s="35">
        <v>4.1952054794520546</v>
      </c>
    </row>
    <row r="367" spans="1:17" s="19" customFormat="1" ht="12.75" customHeight="1">
      <c r="A367" s="72">
        <v>6433012</v>
      </c>
      <c r="B367" s="128" t="s">
        <v>291</v>
      </c>
      <c r="C367" s="57">
        <v>223</v>
      </c>
      <c r="D367" s="57">
        <v>16</v>
      </c>
      <c r="E367" s="57">
        <v>7</v>
      </c>
      <c r="F367" s="57">
        <v>22</v>
      </c>
      <c r="G367" s="57">
        <v>11</v>
      </c>
      <c r="H367" s="57">
        <v>0</v>
      </c>
      <c r="I367" s="57">
        <v>0</v>
      </c>
      <c r="J367" s="81">
        <v>282</v>
      </c>
      <c r="K367" s="36">
        <v>79.078014184397162</v>
      </c>
      <c r="L367" s="36">
        <v>5.6737588652482271</v>
      </c>
      <c r="M367" s="36">
        <v>2.4822695035460995</v>
      </c>
      <c r="N367" s="36">
        <v>7.8014184397163122</v>
      </c>
      <c r="O367" s="36">
        <v>3.9007092198581561</v>
      </c>
      <c r="P367" s="36">
        <v>0</v>
      </c>
      <c r="Q367" s="35">
        <v>0</v>
      </c>
    </row>
    <row r="368" spans="1:17" s="19" customFormat="1" ht="12.75" customHeight="1">
      <c r="A368" s="72" t="s">
        <v>602</v>
      </c>
      <c r="B368" s="128"/>
      <c r="C368" s="57"/>
      <c r="D368" s="57"/>
      <c r="E368" s="57"/>
      <c r="F368" s="57"/>
      <c r="G368" s="57"/>
      <c r="H368" s="57"/>
      <c r="I368" s="57"/>
      <c r="J368" s="81"/>
      <c r="K368" s="36"/>
      <c r="L368" s="36"/>
      <c r="M368" s="36"/>
      <c r="N368" s="36"/>
      <c r="O368" s="36"/>
      <c r="P368" s="36"/>
      <c r="Q368" s="35"/>
    </row>
    <row r="369" spans="1:17" s="4" customFormat="1" ht="12.75" customHeight="1">
      <c r="A369" s="317">
        <v>6434000</v>
      </c>
      <c r="B369" s="48" t="s">
        <v>573</v>
      </c>
      <c r="C369" s="133">
        <v>1090</v>
      </c>
      <c r="D369" s="133">
        <v>76</v>
      </c>
      <c r="E369" s="133">
        <v>42</v>
      </c>
      <c r="F369" s="133">
        <v>183</v>
      </c>
      <c r="G369" s="133">
        <v>137</v>
      </c>
      <c r="H369" s="133">
        <v>19</v>
      </c>
      <c r="I369" s="133">
        <v>143</v>
      </c>
      <c r="J369" s="134">
        <v>1917</v>
      </c>
      <c r="K369" s="140">
        <v>56.859676577986434</v>
      </c>
      <c r="L369" s="140">
        <v>3.9645279081898801</v>
      </c>
      <c r="M369" s="140">
        <v>2.1909233176838812</v>
      </c>
      <c r="N369" s="140">
        <v>9.5461658841940533</v>
      </c>
      <c r="O369" s="140">
        <v>7.1465832029212306</v>
      </c>
      <c r="P369" s="140">
        <v>0.99113197704747003</v>
      </c>
      <c r="Q369" s="141">
        <v>7.4595722483046423</v>
      </c>
    </row>
    <row r="370" spans="1:17" s="19" customFormat="1" ht="12.75" customHeight="1">
      <c r="A370" s="72">
        <v>6434000</v>
      </c>
      <c r="B370" s="128" t="s">
        <v>292</v>
      </c>
      <c r="C370" s="57">
        <v>689</v>
      </c>
      <c r="D370" s="57">
        <v>64</v>
      </c>
      <c r="E370" s="57">
        <v>42</v>
      </c>
      <c r="F370" s="57">
        <v>125</v>
      </c>
      <c r="G370" s="57">
        <v>134</v>
      </c>
      <c r="H370" s="57">
        <v>18</v>
      </c>
      <c r="I370" s="57">
        <v>73</v>
      </c>
      <c r="J370" s="81">
        <v>1362</v>
      </c>
      <c r="K370" s="36">
        <v>50.587371512481646</v>
      </c>
      <c r="L370" s="36">
        <v>4.6989720998531572</v>
      </c>
      <c r="M370" s="36">
        <v>3.0837004405286343</v>
      </c>
      <c r="N370" s="36">
        <v>9.1776798825256982</v>
      </c>
      <c r="O370" s="36">
        <v>9.8384728340675487</v>
      </c>
      <c r="P370" s="36">
        <v>1.3215859030837005</v>
      </c>
      <c r="Q370" s="35">
        <v>5.3597650513950077</v>
      </c>
    </row>
    <row r="371" spans="1:17" s="19" customFormat="1" ht="12.75" customHeight="1">
      <c r="A371" s="72">
        <v>6434001</v>
      </c>
      <c r="B371" s="128" t="s">
        <v>293</v>
      </c>
      <c r="C371" s="57">
        <v>401</v>
      </c>
      <c r="D371" s="57">
        <v>12</v>
      </c>
      <c r="E371" s="57">
        <v>0</v>
      </c>
      <c r="F371" s="57">
        <v>58</v>
      </c>
      <c r="G371" s="57">
        <v>3</v>
      </c>
      <c r="H371" s="57">
        <v>1</v>
      </c>
      <c r="I371" s="57">
        <v>70</v>
      </c>
      <c r="J371" s="81">
        <v>555</v>
      </c>
      <c r="K371" s="36">
        <v>72.252252252252248</v>
      </c>
      <c r="L371" s="36">
        <v>2.1621621621621623</v>
      </c>
      <c r="M371" s="36">
        <v>0</v>
      </c>
      <c r="N371" s="36">
        <v>10.45045045045045</v>
      </c>
      <c r="O371" s="36">
        <v>0.54054054054054057</v>
      </c>
      <c r="P371" s="36">
        <v>0.18018018018018017</v>
      </c>
      <c r="Q371" s="35">
        <v>12.612612612612612</v>
      </c>
    </row>
    <row r="372" spans="1:17" s="19" customFormat="1" ht="12.75" customHeight="1">
      <c r="A372" s="72" t="s">
        <v>602</v>
      </c>
      <c r="B372" s="128"/>
      <c r="C372" s="57"/>
      <c r="D372" s="57"/>
      <c r="E372" s="57"/>
      <c r="F372" s="57"/>
      <c r="G372" s="57"/>
      <c r="H372" s="57"/>
      <c r="I372" s="57"/>
      <c r="J372" s="81"/>
      <c r="K372" s="36"/>
      <c r="L372" s="36"/>
      <c r="M372" s="36"/>
      <c r="N372" s="36"/>
      <c r="O372" s="36"/>
      <c r="P372" s="36"/>
      <c r="Q372" s="35"/>
    </row>
    <row r="373" spans="1:17" s="4" customFormat="1" ht="12.75" customHeight="1">
      <c r="A373" s="317">
        <v>6435000</v>
      </c>
      <c r="B373" s="62" t="s">
        <v>786</v>
      </c>
      <c r="C373" s="133">
        <v>1130</v>
      </c>
      <c r="D373" s="133">
        <v>115</v>
      </c>
      <c r="E373" s="133">
        <v>153</v>
      </c>
      <c r="F373" s="133">
        <v>201</v>
      </c>
      <c r="G373" s="133">
        <v>291</v>
      </c>
      <c r="H373" s="133">
        <v>41</v>
      </c>
      <c r="I373" s="133">
        <v>60</v>
      </c>
      <c r="J373" s="134">
        <v>2397</v>
      </c>
      <c r="K373" s="140">
        <v>47.142261159783061</v>
      </c>
      <c r="L373" s="140">
        <v>4.7976637463496035</v>
      </c>
      <c r="M373" s="140">
        <v>6.3829787234042552</v>
      </c>
      <c r="N373" s="140">
        <v>8.3854818523153938</v>
      </c>
      <c r="O373" s="140">
        <v>12.14017521902378</v>
      </c>
      <c r="P373" s="140">
        <v>1.7104714226115978</v>
      </c>
      <c r="Q373" s="141">
        <v>2.5031289111389237</v>
      </c>
    </row>
    <row r="374" spans="1:17" s="19" customFormat="1" ht="12.75" customHeight="1">
      <c r="A374" s="72">
        <v>6435000</v>
      </c>
      <c r="B374" s="46" t="s">
        <v>787</v>
      </c>
      <c r="C374" s="57">
        <v>1116</v>
      </c>
      <c r="D374" s="57">
        <v>103</v>
      </c>
      <c r="E374" s="57">
        <v>67</v>
      </c>
      <c r="F374" s="57">
        <v>165</v>
      </c>
      <c r="G374" s="57">
        <v>133</v>
      </c>
      <c r="H374" s="57">
        <v>30</v>
      </c>
      <c r="I374" s="57">
        <v>48</v>
      </c>
      <c r="J374" s="81">
        <v>1975</v>
      </c>
      <c r="K374" s="36">
        <v>56.506329113924046</v>
      </c>
      <c r="L374" s="36">
        <v>5.2151898734177218</v>
      </c>
      <c r="M374" s="36">
        <v>3.3924050632911391</v>
      </c>
      <c r="N374" s="36">
        <v>8.3544303797468356</v>
      </c>
      <c r="O374" s="36">
        <v>6.7341772151898729</v>
      </c>
      <c r="P374" s="36">
        <v>1.5189873417721518</v>
      </c>
      <c r="Q374" s="35">
        <v>2.4303797468354431</v>
      </c>
    </row>
    <row r="375" spans="1:17" s="19" customFormat="1" ht="12.75" customHeight="1">
      <c r="A375" s="72">
        <v>6435014</v>
      </c>
      <c r="B375" s="128" t="s">
        <v>294</v>
      </c>
      <c r="C375" s="57">
        <v>14</v>
      </c>
      <c r="D375" s="57">
        <v>12</v>
      </c>
      <c r="E375" s="57">
        <v>86</v>
      </c>
      <c r="F375" s="57">
        <v>36</v>
      </c>
      <c r="G375" s="57">
        <v>158</v>
      </c>
      <c r="H375" s="57">
        <v>11</v>
      </c>
      <c r="I375" s="57">
        <v>12</v>
      </c>
      <c r="J375" s="81">
        <v>422</v>
      </c>
      <c r="K375" s="36">
        <v>3.3175355450236967</v>
      </c>
      <c r="L375" s="36">
        <v>2.8436018957345972</v>
      </c>
      <c r="M375" s="36">
        <v>20.379146919431278</v>
      </c>
      <c r="N375" s="36">
        <v>8.5308056872037916</v>
      </c>
      <c r="O375" s="36">
        <v>37.440758293838861</v>
      </c>
      <c r="P375" s="36">
        <v>2.6066350710900474</v>
      </c>
      <c r="Q375" s="35">
        <v>2.8436018957345972</v>
      </c>
    </row>
    <row r="376" spans="1:17" s="19" customFormat="1" ht="12.75" customHeight="1">
      <c r="A376" s="72" t="s">
        <v>602</v>
      </c>
      <c r="B376" s="128"/>
      <c r="C376" s="57"/>
      <c r="D376" s="57"/>
      <c r="E376" s="57"/>
      <c r="F376" s="57"/>
      <c r="G376" s="57"/>
      <c r="H376" s="57"/>
      <c r="I376" s="57"/>
      <c r="J376" s="81"/>
      <c r="K376" s="36"/>
      <c r="L376" s="36"/>
      <c r="M376" s="36"/>
      <c r="N376" s="36"/>
      <c r="O376" s="36"/>
      <c r="P376" s="36"/>
      <c r="Q376" s="35"/>
    </row>
    <row r="377" spans="1:17" s="19" customFormat="1" ht="12.75" customHeight="1">
      <c r="A377" s="72">
        <v>6436000</v>
      </c>
      <c r="B377" s="128" t="s">
        <v>295</v>
      </c>
      <c r="C377" s="57">
        <v>1122</v>
      </c>
      <c r="D377" s="57">
        <v>68</v>
      </c>
      <c r="E377" s="57">
        <v>46</v>
      </c>
      <c r="F377" s="57">
        <v>131</v>
      </c>
      <c r="G377" s="57">
        <v>71</v>
      </c>
      <c r="H377" s="57">
        <v>9</v>
      </c>
      <c r="I377" s="57">
        <v>153</v>
      </c>
      <c r="J377" s="81">
        <v>1746</v>
      </c>
      <c r="K377" s="36">
        <v>64.261168384879724</v>
      </c>
      <c r="L377" s="36">
        <v>3.8946162657502863</v>
      </c>
      <c r="M377" s="36">
        <v>2.6345933562428407</v>
      </c>
      <c r="N377" s="36">
        <v>7.5028636884306987</v>
      </c>
      <c r="O377" s="36">
        <v>4.0664375715922105</v>
      </c>
      <c r="P377" s="36">
        <v>0.51546391752577314</v>
      </c>
      <c r="Q377" s="35">
        <v>8.7628865979381434</v>
      </c>
    </row>
    <row r="378" spans="1:17" s="19" customFormat="1" ht="12.75" customHeight="1">
      <c r="A378" s="72">
        <v>6437000</v>
      </c>
      <c r="B378" s="128" t="s">
        <v>296</v>
      </c>
      <c r="C378" s="57">
        <v>239</v>
      </c>
      <c r="D378" s="57">
        <v>22</v>
      </c>
      <c r="E378" s="57">
        <v>27</v>
      </c>
      <c r="F378" s="57">
        <v>102</v>
      </c>
      <c r="G378" s="57">
        <v>70</v>
      </c>
      <c r="H378" s="57">
        <v>0</v>
      </c>
      <c r="I378" s="57">
        <v>2</v>
      </c>
      <c r="J378" s="81">
        <v>563</v>
      </c>
      <c r="K378" s="36">
        <v>42.451154529307281</v>
      </c>
      <c r="L378" s="36">
        <v>3.9076376554174068</v>
      </c>
      <c r="M378" s="36">
        <v>4.7957371225577266</v>
      </c>
      <c r="N378" s="36">
        <v>18.117229129662523</v>
      </c>
      <c r="O378" s="36">
        <v>12.433392539964476</v>
      </c>
      <c r="P378" s="36">
        <v>0</v>
      </c>
      <c r="Q378" s="35">
        <v>0.35523978685612789</v>
      </c>
    </row>
    <row r="379" spans="1:17" s="19" customFormat="1" ht="12.75" customHeight="1">
      <c r="A379" s="72">
        <v>6438000</v>
      </c>
      <c r="B379" s="128" t="s">
        <v>297</v>
      </c>
      <c r="C379" s="57">
        <v>1277</v>
      </c>
      <c r="D379" s="57">
        <v>61</v>
      </c>
      <c r="E379" s="57">
        <v>13</v>
      </c>
      <c r="F379" s="57">
        <v>235</v>
      </c>
      <c r="G379" s="57">
        <v>87</v>
      </c>
      <c r="H379" s="57">
        <v>0</v>
      </c>
      <c r="I379" s="57">
        <v>136</v>
      </c>
      <c r="J379" s="81">
        <v>1987</v>
      </c>
      <c r="K379" s="36">
        <v>64.267740312028181</v>
      </c>
      <c r="L379" s="36">
        <v>3.0699547055863112</v>
      </c>
      <c r="M379" s="36">
        <v>0.65425264217413182</v>
      </c>
      <c r="N379" s="36">
        <v>11.826874685455461</v>
      </c>
      <c r="O379" s="36">
        <v>4.3784599899345746</v>
      </c>
      <c r="P379" s="36">
        <v>0</v>
      </c>
      <c r="Q379" s="35">
        <v>6.8444891796678409</v>
      </c>
    </row>
    <row r="380" spans="1:17" s="19" customFormat="1" ht="12.75" customHeight="1">
      <c r="A380" s="72">
        <v>6439000</v>
      </c>
      <c r="B380" s="128" t="s">
        <v>298</v>
      </c>
      <c r="C380" s="57">
        <v>773</v>
      </c>
      <c r="D380" s="57">
        <v>45</v>
      </c>
      <c r="E380" s="57">
        <v>83</v>
      </c>
      <c r="F380" s="57">
        <v>117</v>
      </c>
      <c r="G380" s="57">
        <v>161</v>
      </c>
      <c r="H380" s="57">
        <v>2</v>
      </c>
      <c r="I380" s="57">
        <v>7</v>
      </c>
      <c r="J380" s="81">
        <v>1313</v>
      </c>
      <c r="K380" s="36">
        <v>58.872810357958869</v>
      </c>
      <c r="L380" s="36">
        <v>3.4272658035034271</v>
      </c>
      <c r="M380" s="36">
        <v>6.3214013709063215</v>
      </c>
      <c r="N380" s="36">
        <v>8.9108910891089099</v>
      </c>
      <c r="O380" s="36">
        <v>12.261995430312261</v>
      </c>
      <c r="P380" s="36">
        <v>0.15232292460015232</v>
      </c>
      <c r="Q380" s="35">
        <v>0.53313023610053312</v>
      </c>
    </row>
    <row r="381" spans="1:17" s="19" customFormat="1" ht="12.75" customHeight="1">
      <c r="A381" s="72">
        <v>6440000</v>
      </c>
      <c r="B381" s="128" t="s">
        <v>299</v>
      </c>
      <c r="C381" s="57">
        <v>1174</v>
      </c>
      <c r="D381" s="57">
        <v>74</v>
      </c>
      <c r="E381" s="57">
        <v>57</v>
      </c>
      <c r="F381" s="57">
        <v>241</v>
      </c>
      <c r="G381" s="57">
        <v>138</v>
      </c>
      <c r="H381" s="57">
        <v>11</v>
      </c>
      <c r="I381" s="57">
        <v>84</v>
      </c>
      <c r="J381" s="81">
        <v>2015</v>
      </c>
      <c r="K381" s="36">
        <v>58.263027295285362</v>
      </c>
      <c r="L381" s="36">
        <v>3.6724565756823826</v>
      </c>
      <c r="M381" s="36">
        <v>2.8287841191066998</v>
      </c>
      <c r="N381" s="36">
        <v>11.960297766749381</v>
      </c>
      <c r="O381" s="36">
        <v>6.8486352357320106</v>
      </c>
      <c r="P381" s="36">
        <v>0.54590570719602982</v>
      </c>
      <c r="Q381" s="35">
        <v>4.1687344913151367</v>
      </c>
    </row>
    <row r="382" spans="1:17" s="19" customFormat="1" ht="12.75" customHeight="1">
      <c r="A382" s="72" t="s">
        <v>602</v>
      </c>
      <c r="B382" s="128"/>
      <c r="C382" s="57"/>
      <c r="D382" s="57"/>
      <c r="E382" s="57"/>
      <c r="F382" s="57"/>
      <c r="G382" s="57"/>
      <c r="H382" s="57"/>
      <c r="I382" s="57"/>
      <c r="J382" s="81"/>
      <c r="K382" s="36"/>
      <c r="L382" s="36"/>
      <c r="M382" s="36"/>
      <c r="N382" s="36"/>
      <c r="O382" s="36"/>
      <c r="P382" s="36"/>
      <c r="Q382" s="35"/>
    </row>
    <row r="383" spans="1:17" s="4" customFormat="1" ht="12.75" customHeight="1">
      <c r="A383" s="317">
        <v>6531000</v>
      </c>
      <c r="B383" s="48" t="s">
        <v>574</v>
      </c>
      <c r="C383" s="133">
        <v>822</v>
      </c>
      <c r="D383" s="133">
        <v>76</v>
      </c>
      <c r="E383" s="133">
        <v>130</v>
      </c>
      <c r="F383" s="133">
        <v>166</v>
      </c>
      <c r="G383" s="133">
        <v>272</v>
      </c>
      <c r="H383" s="133">
        <v>0</v>
      </c>
      <c r="I383" s="133">
        <v>73</v>
      </c>
      <c r="J383" s="134">
        <v>1885</v>
      </c>
      <c r="K383" s="140">
        <v>43.607427055702921</v>
      </c>
      <c r="L383" s="140">
        <v>4.0318302387267906</v>
      </c>
      <c r="M383" s="140">
        <v>6.8965517241379315</v>
      </c>
      <c r="N383" s="140">
        <v>8.8063660477453585</v>
      </c>
      <c r="O383" s="140">
        <v>14.429708222811671</v>
      </c>
      <c r="P383" s="140">
        <v>0</v>
      </c>
      <c r="Q383" s="141">
        <v>3.8726790450928386</v>
      </c>
    </row>
    <row r="384" spans="1:17" s="19" customFormat="1" ht="12.75" customHeight="1">
      <c r="A384" s="72">
        <v>6531000</v>
      </c>
      <c r="B384" s="128" t="s">
        <v>300</v>
      </c>
      <c r="C384" s="57">
        <v>359</v>
      </c>
      <c r="D384" s="57">
        <v>45</v>
      </c>
      <c r="E384" s="57">
        <v>120</v>
      </c>
      <c r="F384" s="57">
        <v>166</v>
      </c>
      <c r="G384" s="57">
        <v>184</v>
      </c>
      <c r="H384" s="57">
        <v>0</v>
      </c>
      <c r="I384" s="57">
        <v>42</v>
      </c>
      <c r="J384" s="81">
        <v>1201</v>
      </c>
      <c r="K384" s="36">
        <v>29.891756869275603</v>
      </c>
      <c r="L384" s="36">
        <v>3.7468776019983348</v>
      </c>
      <c r="M384" s="36">
        <v>9.9916736053288933</v>
      </c>
      <c r="N384" s="36">
        <v>13.821815154038301</v>
      </c>
      <c r="O384" s="36">
        <v>15.320566194837635</v>
      </c>
      <c r="P384" s="36">
        <v>0</v>
      </c>
      <c r="Q384" s="35">
        <v>3.4970857618651126</v>
      </c>
    </row>
    <row r="385" spans="1:17" s="19" customFormat="1" ht="12.75" customHeight="1">
      <c r="A385" s="72">
        <v>6531005</v>
      </c>
      <c r="B385" s="128" t="s">
        <v>301</v>
      </c>
      <c r="C385" s="57">
        <v>463</v>
      </c>
      <c r="D385" s="57">
        <v>31</v>
      </c>
      <c r="E385" s="57">
        <v>10</v>
      </c>
      <c r="F385" s="57">
        <v>0</v>
      </c>
      <c r="G385" s="57">
        <v>88</v>
      </c>
      <c r="H385" s="57">
        <v>0</v>
      </c>
      <c r="I385" s="57">
        <v>31</v>
      </c>
      <c r="J385" s="81">
        <v>684</v>
      </c>
      <c r="K385" s="36">
        <v>67.690058479532155</v>
      </c>
      <c r="L385" s="36">
        <v>4.5321637426900585</v>
      </c>
      <c r="M385" s="36">
        <v>1.4619883040935671</v>
      </c>
      <c r="N385" s="36">
        <v>0</v>
      </c>
      <c r="O385" s="36">
        <v>12.865497076023392</v>
      </c>
      <c r="P385" s="36">
        <v>0</v>
      </c>
      <c r="Q385" s="35">
        <v>4.5321637426900585</v>
      </c>
    </row>
    <row r="386" spans="1:17" s="19" customFormat="1" ht="12.75" customHeight="1">
      <c r="A386" s="72" t="s">
        <v>602</v>
      </c>
      <c r="B386" s="128"/>
      <c r="C386" s="57"/>
      <c r="D386" s="57"/>
      <c r="E386" s="57"/>
      <c r="F386" s="57"/>
      <c r="G386" s="57"/>
      <c r="H386" s="57"/>
      <c r="I386" s="57"/>
      <c r="J386" s="81"/>
      <c r="K386" s="36"/>
      <c r="L386" s="36"/>
      <c r="M386" s="36"/>
      <c r="N386" s="36"/>
      <c r="O386" s="36"/>
      <c r="P386" s="36"/>
      <c r="Q386" s="35"/>
    </row>
    <row r="387" spans="1:17" s="4" customFormat="1" ht="12.75" customHeight="1">
      <c r="A387" s="317">
        <v>6532000</v>
      </c>
      <c r="B387" s="48" t="s">
        <v>575</v>
      </c>
      <c r="C387" s="133">
        <v>405</v>
      </c>
      <c r="D387" s="133">
        <v>66</v>
      </c>
      <c r="E387" s="133">
        <v>124</v>
      </c>
      <c r="F387" s="133">
        <v>215</v>
      </c>
      <c r="G387" s="133">
        <v>279</v>
      </c>
      <c r="H387" s="133">
        <v>25</v>
      </c>
      <c r="I387" s="133">
        <v>35</v>
      </c>
      <c r="J387" s="134">
        <v>1544</v>
      </c>
      <c r="K387" s="140">
        <v>26.230569948186528</v>
      </c>
      <c r="L387" s="140">
        <v>4.2746113989637298</v>
      </c>
      <c r="M387" s="140">
        <v>8.0310880829015545</v>
      </c>
      <c r="N387" s="140">
        <v>13.924870466321241</v>
      </c>
      <c r="O387" s="140">
        <v>18.069948186528496</v>
      </c>
      <c r="P387" s="140">
        <v>1.6191709844559583</v>
      </c>
      <c r="Q387" s="141">
        <v>2.2668393782383416</v>
      </c>
    </row>
    <row r="388" spans="1:17" s="19" customFormat="1" ht="12.75" customHeight="1">
      <c r="A388" s="72">
        <v>6532000</v>
      </c>
      <c r="B388" s="128" t="s">
        <v>302</v>
      </c>
      <c r="C388" s="57">
        <v>287</v>
      </c>
      <c r="D388" s="57">
        <v>49</v>
      </c>
      <c r="E388" s="57">
        <v>102</v>
      </c>
      <c r="F388" s="57">
        <v>114</v>
      </c>
      <c r="G388" s="57">
        <v>229</v>
      </c>
      <c r="H388" s="57">
        <v>25</v>
      </c>
      <c r="I388" s="57">
        <v>15</v>
      </c>
      <c r="J388" s="81">
        <v>1147</v>
      </c>
      <c r="K388" s="36">
        <v>25.021795989537924</v>
      </c>
      <c r="L388" s="36">
        <v>4.2720139494333047</v>
      </c>
      <c r="M388" s="36">
        <v>8.8927637314734085</v>
      </c>
      <c r="N388" s="36">
        <v>9.9389712292938093</v>
      </c>
      <c r="O388" s="36">
        <v>19.96512641673932</v>
      </c>
      <c r="P388" s="36">
        <v>2.1795989537925022</v>
      </c>
      <c r="Q388" s="35">
        <v>1.3077593722755014</v>
      </c>
    </row>
    <row r="389" spans="1:17" s="19" customFormat="1" ht="12.75" customHeight="1">
      <c r="A389" s="72">
        <v>6532023</v>
      </c>
      <c r="B389" s="128" t="s">
        <v>303</v>
      </c>
      <c r="C389" s="57">
        <v>118</v>
      </c>
      <c r="D389" s="57">
        <v>17</v>
      </c>
      <c r="E389" s="57">
        <v>22</v>
      </c>
      <c r="F389" s="57">
        <v>101</v>
      </c>
      <c r="G389" s="57">
        <v>50</v>
      </c>
      <c r="H389" s="57">
        <v>0</v>
      </c>
      <c r="I389" s="57">
        <v>20</v>
      </c>
      <c r="J389" s="81">
        <v>397</v>
      </c>
      <c r="K389" s="36">
        <v>29.722921914357684</v>
      </c>
      <c r="L389" s="36">
        <v>4.2821158690176322</v>
      </c>
      <c r="M389" s="36">
        <v>5.5415617128463479</v>
      </c>
      <c r="N389" s="36">
        <v>25.44080604534005</v>
      </c>
      <c r="O389" s="36">
        <v>12.594458438287154</v>
      </c>
      <c r="P389" s="36">
        <v>0</v>
      </c>
      <c r="Q389" s="35">
        <v>5.0377833753148611</v>
      </c>
    </row>
    <row r="390" spans="1:17" s="19" customFormat="1" ht="12.75" customHeight="1">
      <c r="A390" s="72" t="s">
        <v>602</v>
      </c>
      <c r="B390" s="128"/>
      <c r="C390" s="57"/>
      <c r="D390" s="57"/>
      <c r="E390" s="57"/>
      <c r="F390" s="57"/>
      <c r="G390" s="57"/>
      <c r="H390" s="57"/>
      <c r="I390" s="57"/>
      <c r="J390" s="81"/>
      <c r="K390" s="36"/>
      <c r="L390" s="36"/>
      <c r="M390" s="36"/>
      <c r="N390" s="36"/>
      <c r="O390" s="36"/>
      <c r="P390" s="36"/>
      <c r="Q390" s="35"/>
    </row>
    <row r="391" spans="1:17" s="19" customFormat="1" ht="12.75" customHeight="1">
      <c r="A391" s="72">
        <v>6533000</v>
      </c>
      <c r="B391" s="128" t="s">
        <v>304</v>
      </c>
      <c r="C391" s="57">
        <v>507</v>
      </c>
      <c r="D391" s="57">
        <v>68</v>
      </c>
      <c r="E391" s="57">
        <v>154</v>
      </c>
      <c r="F391" s="57">
        <v>102</v>
      </c>
      <c r="G391" s="57">
        <v>174</v>
      </c>
      <c r="H391" s="57">
        <v>19</v>
      </c>
      <c r="I391" s="57">
        <v>75</v>
      </c>
      <c r="J391" s="81">
        <v>1204</v>
      </c>
      <c r="K391" s="36">
        <v>42.10963455149502</v>
      </c>
      <c r="L391" s="36">
        <v>5.6478405315614619</v>
      </c>
      <c r="M391" s="36">
        <v>12.790697674418604</v>
      </c>
      <c r="N391" s="36">
        <v>8.4717607973421938</v>
      </c>
      <c r="O391" s="36">
        <v>14.451827242524917</v>
      </c>
      <c r="P391" s="36">
        <v>1.5780730897009967</v>
      </c>
      <c r="Q391" s="35">
        <v>6.2292358803986714</v>
      </c>
    </row>
    <row r="392" spans="1:17" s="19" customFormat="1" ht="12.75" customHeight="1">
      <c r="A392" s="72" t="s">
        <v>602</v>
      </c>
      <c r="B392" s="128"/>
      <c r="C392" s="57"/>
      <c r="D392" s="57"/>
      <c r="E392" s="57"/>
      <c r="F392" s="57"/>
      <c r="G392" s="57"/>
      <c r="H392" s="57"/>
      <c r="I392" s="57"/>
      <c r="J392" s="81"/>
      <c r="K392" s="36"/>
      <c r="L392" s="36"/>
      <c r="M392" s="36"/>
      <c r="N392" s="36"/>
      <c r="O392" s="36"/>
      <c r="P392" s="36"/>
      <c r="Q392" s="35"/>
    </row>
    <row r="393" spans="1:17" s="4" customFormat="1" ht="12.75" customHeight="1">
      <c r="A393" s="317">
        <v>6534000</v>
      </c>
      <c r="B393" s="48" t="s">
        <v>576</v>
      </c>
      <c r="C393" s="133">
        <v>936</v>
      </c>
      <c r="D393" s="133">
        <v>78</v>
      </c>
      <c r="E393" s="133">
        <v>66</v>
      </c>
      <c r="F393" s="133">
        <v>194</v>
      </c>
      <c r="G393" s="133">
        <v>111</v>
      </c>
      <c r="H393" s="133">
        <v>39</v>
      </c>
      <c r="I393" s="133">
        <v>31</v>
      </c>
      <c r="J393" s="134">
        <v>1684</v>
      </c>
      <c r="K393" s="140">
        <v>55.581947743467929</v>
      </c>
      <c r="L393" s="140">
        <v>4.6318289786223277</v>
      </c>
      <c r="M393" s="140">
        <v>3.9192399049881232</v>
      </c>
      <c r="N393" s="140">
        <v>11.520190023752969</v>
      </c>
      <c r="O393" s="140">
        <v>6.5914489311163891</v>
      </c>
      <c r="P393" s="140">
        <v>2.3159144893111638</v>
      </c>
      <c r="Q393" s="141">
        <v>1.840855106888361</v>
      </c>
    </row>
    <row r="394" spans="1:17" s="19" customFormat="1" ht="12.75" customHeight="1">
      <c r="A394" s="72">
        <v>6534000</v>
      </c>
      <c r="B394" s="128" t="s">
        <v>305</v>
      </c>
      <c r="C394" s="57">
        <v>535</v>
      </c>
      <c r="D394" s="57">
        <v>60</v>
      </c>
      <c r="E394" s="57">
        <v>46</v>
      </c>
      <c r="F394" s="57">
        <v>184</v>
      </c>
      <c r="G394" s="57">
        <v>79</v>
      </c>
      <c r="H394" s="57">
        <v>39</v>
      </c>
      <c r="I394" s="57">
        <v>31</v>
      </c>
      <c r="J394" s="81">
        <v>1103</v>
      </c>
      <c r="K394" s="36">
        <v>48.504079782411601</v>
      </c>
      <c r="L394" s="36">
        <v>5.4397098821396188</v>
      </c>
      <c r="M394" s="36">
        <v>4.1704442429737076</v>
      </c>
      <c r="N394" s="36">
        <v>16.681776971894831</v>
      </c>
      <c r="O394" s="36">
        <v>7.162284678150499</v>
      </c>
      <c r="P394" s="36">
        <v>3.5358114233907525</v>
      </c>
      <c r="Q394" s="35">
        <v>2.8105167724388034</v>
      </c>
    </row>
    <row r="395" spans="1:17" s="19" customFormat="1" ht="12.75" customHeight="1">
      <c r="A395" s="72">
        <v>6534014</v>
      </c>
      <c r="B395" s="128" t="s">
        <v>306</v>
      </c>
      <c r="C395" s="57">
        <v>401</v>
      </c>
      <c r="D395" s="57">
        <v>18</v>
      </c>
      <c r="E395" s="57">
        <v>20</v>
      </c>
      <c r="F395" s="57">
        <v>10</v>
      </c>
      <c r="G395" s="57">
        <v>32</v>
      </c>
      <c r="H395" s="57">
        <v>0</v>
      </c>
      <c r="I395" s="57">
        <v>0</v>
      </c>
      <c r="J395" s="81">
        <v>581</v>
      </c>
      <c r="K395" s="36">
        <v>69.018932874354562</v>
      </c>
      <c r="L395" s="36">
        <v>3.0981067125645438</v>
      </c>
      <c r="M395" s="36">
        <v>3.4423407917383821</v>
      </c>
      <c r="N395" s="36">
        <v>1.7211703958691911</v>
      </c>
      <c r="O395" s="36">
        <v>5.5077452667814111</v>
      </c>
      <c r="P395" s="36">
        <v>0</v>
      </c>
      <c r="Q395" s="35">
        <v>0</v>
      </c>
    </row>
    <row r="396" spans="1:17" s="19" customFormat="1" ht="12.75" customHeight="1">
      <c r="A396" s="72" t="s">
        <v>602</v>
      </c>
      <c r="B396" s="128"/>
      <c r="C396" s="57"/>
      <c r="D396" s="57"/>
      <c r="E396" s="57"/>
      <c r="F396" s="57"/>
      <c r="G396" s="57"/>
      <c r="H396" s="57"/>
      <c r="I396" s="57"/>
      <c r="J396" s="81"/>
      <c r="K396" s="36"/>
      <c r="L396" s="36"/>
      <c r="M396" s="36"/>
      <c r="N396" s="36"/>
      <c r="O396" s="36"/>
      <c r="P396" s="36"/>
      <c r="Q396" s="35"/>
    </row>
    <row r="397" spans="1:17" s="19" customFormat="1" ht="12.75" customHeight="1">
      <c r="A397" s="72">
        <v>6535000</v>
      </c>
      <c r="B397" s="128" t="s">
        <v>307</v>
      </c>
      <c r="C397" s="57">
        <v>275</v>
      </c>
      <c r="D397" s="57">
        <v>26</v>
      </c>
      <c r="E397" s="57">
        <v>48</v>
      </c>
      <c r="F397" s="57">
        <v>64</v>
      </c>
      <c r="G397" s="57">
        <v>87</v>
      </c>
      <c r="H397" s="57">
        <v>0</v>
      </c>
      <c r="I397" s="57">
        <v>1</v>
      </c>
      <c r="J397" s="81">
        <v>586</v>
      </c>
      <c r="K397" s="36">
        <v>46.928327645051198</v>
      </c>
      <c r="L397" s="36">
        <v>4.4368600682593859</v>
      </c>
      <c r="M397" s="36">
        <v>8.1911262798634823</v>
      </c>
      <c r="N397" s="36">
        <v>10.921501706484642</v>
      </c>
      <c r="O397" s="36">
        <v>14.846416382252562</v>
      </c>
      <c r="P397" s="36">
        <v>0</v>
      </c>
      <c r="Q397" s="35">
        <v>0.17064846416382254</v>
      </c>
    </row>
    <row r="398" spans="1:17" s="19" customFormat="1" ht="12.75" customHeight="1">
      <c r="A398" s="72">
        <v>6611000</v>
      </c>
      <c r="B398" s="128" t="s">
        <v>599</v>
      </c>
      <c r="C398" s="57">
        <v>685</v>
      </c>
      <c r="D398" s="57">
        <v>31</v>
      </c>
      <c r="E398" s="57">
        <v>70</v>
      </c>
      <c r="F398" s="57">
        <v>202</v>
      </c>
      <c r="G398" s="57">
        <v>78</v>
      </c>
      <c r="H398" s="57">
        <v>11</v>
      </c>
      <c r="I398" s="57">
        <v>112</v>
      </c>
      <c r="J398" s="81">
        <v>1425</v>
      </c>
      <c r="K398" s="36">
        <v>48.070175438596486</v>
      </c>
      <c r="L398" s="36">
        <v>2.1754385964912277</v>
      </c>
      <c r="M398" s="36">
        <v>4.9122807017543852</v>
      </c>
      <c r="N398" s="36">
        <v>14.175438596491228</v>
      </c>
      <c r="O398" s="36">
        <v>5.473684210526315</v>
      </c>
      <c r="P398" s="36">
        <v>0.77192982456140347</v>
      </c>
      <c r="Q398" s="35">
        <v>7.8596491228070171</v>
      </c>
    </row>
    <row r="399" spans="1:17" s="19" customFormat="1" ht="12.75" customHeight="1">
      <c r="A399" s="72" t="s">
        <v>602</v>
      </c>
      <c r="B399" s="128"/>
      <c r="C399" s="57"/>
      <c r="D399" s="57"/>
      <c r="E399" s="57"/>
      <c r="F399" s="57"/>
      <c r="G399" s="57"/>
      <c r="H399" s="57"/>
      <c r="I399" s="57"/>
      <c r="J399" s="81"/>
      <c r="K399" s="36"/>
      <c r="L399" s="36"/>
      <c r="M399" s="36"/>
      <c r="N399" s="36"/>
      <c r="O399" s="36"/>
      <c r="P399" s="36"/>
      <c r="Q399" s="35"/>
    </row>
    <row r="400" spans="1:17" s="4" customFormat="1" ht="12.75" customHeight="1">
      <c r="A400" s="317">
        <v>6631000</v>
      </c>
      <c r="B400" s="48" t="s">
        <v>577</v>
      </c>
      <c r="C400" s="133">
        <v>745</v>
      </c>
      <c r="D400" s="133">
        <v>61</v>
      </c>
      <c r="E400" s="133">
        <v>87</v>
      </c>
      <c r="F400" s="133">
        <v>172</v>
      </c>
      <c r="G400" s="133">
        <v>82</v>
      </c>
      <c r="H400" s="133">
        <v>7</v>
      </c>
      <c r="I400" s="133">
        <v>1</v>
      </c>
      <c r="J400" s="134">
        <v>1270</v>
      </c>
      <c r="K400" s="140">
        <v>58.661417322834644</v>
      </c>
      <c r="L400" s="140">
        <v>4.8031496062992129</v>
      </c>
      <c r="M400" s="140">
        <v>6.8503937007874018</v>
      </c>
      <c r="N400" s="140">
        <v>13.543307086614172</v>
      </c>
      <c r="O400" s="140">
        <v>6.4566929133858268</v>
      </c>
      <c r="P400" s="140">
        <v>0.55118110236220474</v>
      </c>
      <c r="Q400" s="141">
        <v>7.874015748031496E-2</v>
      </c>
    </row>
    <row r="401" spans="1:17" s="19" customFormat="1" ht="12.75" customHeight="1">
      <c r="A401" s="72">
        <v>6631000</v>
      </c>
      <c r="B401" s="128" t="s">
        <v>308</v>
      </c>
      <c r="C401" s="57">
        <v>407</v>
      </c>
      <c r="D401" s="57">
        <v>44</v>
      </c>
      <c r="E401" s="57">
        <v>77</v>
      </c>
      <c r="F401" s="57">
        <v>105</v>
      </c>
      <c r="G401" s="57">
        <v>49</v>
      </c>
      <c r="H401" s="57">
        <v>5</v>
      </c>
      <c r="I401" s="57">
        <v>1</v>
      </c>
      <c r="J401" s="81">
        <v>764</v>
      </c>
      <c r="K401" s="36">
        <v>53.272251308900522</v>
      </c>
      <c r="L401" s="36">
        <v>5.7591623036649215</v>
      </c>
      <c r="M401" s="36">
        <v>10.078534031413612</v>
      </c>
      <c r="N401" s="36">
        <v>13.743455497382199</v>
      </c>
      <c r="O401" s="36">
        <v>6.4136125654450264</v>
      </c>
      <c r="P401" s="36">
        <v>0.65445026178010468</v>
      </c>
      <c r="Q401" s="35">
        <v>0.13089005235602094</v>
      </c>
    </row>
    <row r="402" spans="1:17" s="19" customFormat="1" ht="12.75" customHeight="1">
      <c r="A402" s="72">
        <v>6631009</v>
      </c>
      <c r="B402" s="128" t="s">
        <v>309</v>
      </c>
      <c r="C402" s="57">
        <v>338</v>
      </c>
      <c r="D402" s="57">
        <v>17</v>
      </c>
      <c r="E402" s="57">
        <v>10</v>
      </c>
      <c r="F402" s="57">
        <v>67</v>
      </c>
      <c r="G402" s="57">
        <v>33</v>
      </c>
      <c r="H402" s="57">
        <v>2</v>
      </c>
      <c r="I402" s="57">
        <v>0</v>
      </c>
      <c r="J402" s="81">
        <v>506</v>
      </c>
      <c r="K402" s="36">
        <v>66.798418972332016</v>
      </c>
      <c r="L402" s="36">
        <v>3.3596837944664033</v>
      </c>
      <c r="M402" s="36">
        <v>1.9762845849802371</v>
      </c>
      <c r="N402" s="36">
        <v>13.241106719367588</v>
      </c>
      <c r="O402" s="36">
        <v>6.5217391304347823</v>
      </c>
      <c r="P402" s="36">
        <v>0.39525691699604742</v>
      </c>
      <c r="Q402" s="35">
        <v>0</v>
      </c>
    </row>
    <row r="403" spans="1:17" s="19" customFormat="1" ht="12.75" customHeight="1">
      <c r="A403" s="72" t="s">
        <v>602</v>
      </c>
      <c r="B403" s="128"/>
      <c r="C403" s="57"/>
      <c r="D403" s="57"/>
      <c r="E403" s="57"/>
      <c r="F403" s="57"/>
      <c r="G403" s="57"/>
      <c r="H403" s="57"/>
      <c r="I403" s="57"/>
      <c r="J403" s="81"/>
      <c r="K403" s="36"/>
      <c r="L403" s="36"/>
      <c r="M403" s="36"/>
      <c r="N403" s="36"/>
      <c r="O403" s="36"/>
      <c r="P403" s="36"/>
      <c r="Q403" s="35"/>
    </row>
    <row r="404" spans="1:17" s="19" customFormat="1" ht="12.75" customHeight="1">
      <c r="A404" s="72">
        <v>6632000</v>
      </c>
      <c r="B404" s="128" t="s">
        <v>310</v>
      </c>
      <c r="C404" s="57">
        <v>424</v>
      </c>
      <c r="D404" s="57">
        <v>33</v>
      </c>
      <c r="E404" s="57">
        <v>25</v>
      </c>
      <c r="F404" s="57">
        <v>116</v>
      </c>
      <c r="G404" s="57">
        <v>48</v>
      </c>
      <c r="H404" s="57">
        <v>0</v>
      </c>
      <c r="I404" s="57">
        <v>72</v>
      </c>
      <c r="J404" s="81">
        <v>821</v>
      </c>
      <c r="K404" s="36">
        <v>51.644336175395857</v>
      </c>
      <c r="L404" s="36">
        <v>4.0194884287454329</v>
      </c>
      <c r="M404" s="36">
        <v>3.0450669914738127</v>
      </c>
      <c r="N404" s="36">
        <v>14.129110840438489</v>
      </c>
      <c r="O404" s="36">
        <v>5.8465286236297196</v>
      </c>
      <c r="P404" s="36">
        <v>0</v>
      </c>
      <c r="Q404" s="35">
        <v>8.7697929354445794</v>
      </c>
    </row>
    <row r="405" spans="1:17" s="19" customFormat="1" ht="12.75" customHeight="1">
      <c r="A405" s="72">
        <v>6633000</v>
      </c>
      <c r="B405" s="128" t="s">
        <v>311</v>
      </c>
      <c r="C405" s="57">
        <v>473</v>
      </c>
      <c r="D405" s="57">
        <v>69</v>
      </c>
      <c r="E405" s="57">
        <v>235</v>
      </c>
      <c r="F405" s="57">
        <v>117</v>
      </c>
      <c r="G405" s="57">
        <v>188</v>
      </c>
      <c r="H405" s="57">
        <v>24</v>
      </c>
      <c r="I405" s="57">
        <v>59</v>
      </c>
      <c r="J405" s="81">
        <v>1344</v>
      </c>
      <c r="K405" s="36">
        <v>35.19345238095238</v>
      </c>
      <c r="L405" s="36">
        <v>5.1339285714285712</v>
      </c>
      <c r="M405" s="36">
        <v>17.485119047619047</v>
      </c>
      <c r="N405" s="36">
        <v>8.7053571428571423</v>
      </c>
      <c r="O405" s="36">
        <v>13.988095238095237</v>
      </c>
      <c r="P405" s="36">
        <v>1.7857142857142856</v>
      </c>
      <c r="Q405" s="35">
        <v>4.3898809523809526</v>
      </c>
    </row>
    <row r="406" spans="1:17" s="19" customFormat="1" ht="12.75" customHeight="1">
      <c r="A406" s="72">
        <v>6634000</v>
      </c>
      <c r="B406" s="128" t="s">
        <v>312</v>
      </c>
      <c r="C406" s="57">
        <v>504</v>
      </c>
      <c r="D406" s="57">
        <v>63</v>
      </c>
      <c r="E406" s="57">
        <v>107</v>
      </c>
      <c r="F406" s="57">
        <v>145</v>
      </c>
      <c r="G406" s="57">
        <v>96</v>
      </c>
      <c r="H406" s="57">
        <v>20</v>
      </c>
      <c r="I406" s="57">
        <v>47</v>
      </c>
      <c r="J406" s="81">
        <v>1168</v>
      </c>
      <c r="K406" s="36">
        <v>43.150684931506845</v>
      </c>
      <c r="L406" s="36">
        <v>5.3938356164383556</v>
      </c>
      <c r="M406" s="36">
        <v>9.160958904109588</v>
      </c>
      <c r="N406" s="36">
        <v>12.414383561643834</v>
      </c>
      <c r="O406" s="36">
        <v>8.2191780821917799</v>
      </c>
      <c r="P406" s="36">
        <v>1.7123287671232876</v>
      </c>
      <c r="Q406" s="35">
        <v>4.0239726027397262</v>
      </c>
    </row>
    <row r="407" spans="1:17" s="19" customFormat="1" ht="12.75" customHeight="1">
      <c r="A407" s="72">
        <v>6635000</v>
      </c>
      <c r="B407" s="128" t="s">
        <v>313</v>
      </c>
      <c r="C407" s="57">
        <v>367</v>
      </c>
      <c r="D407" s="57">
        <v>53</v>
      </c>
      <c r="E407" s="57">
        <v>129</v>
      </c>
      <c r="F407" s="57">
        <v>85</v>
      </c>
      <c r="G407" s="57">
        <v>146</v>
      </c>
      <c r="H407" s="57">
        <v>1</v>
      </c>
      <c r="I407" s="57">
        <v>8</v>
      </c>
      <c r="J407" s="81">
        <v>916</v>
      </c>
      <c r="K407" s="36">
        <v>40.065502183406117</v>
      </c>
      <c r="L407" s="36">
        <v>5.7860262008733629</v>
      </c>
      <c r="M407" s="36">
        <v>14.08296943231441</v>
      </c>
      <c r="N407" s="36">
        <v>9.2794759825327517</v>
      </c>
      <c r="O407" s="36">
        <v>15.938864628820962</v>
      </c>
      <c r="P407" s="36">
        <v>0.1091703056768559</v>
      </c>
      <c r="Q407" s="35">
        <v>0.8733624454148472</v>
      </c>
    </row>
    <row r="408" spans="1:17" s="19" customFormat="1" ht="12.75" customHeight="1">
      <c r="A408" s="72">
        <v>6636000</v>
      </c>
      <c r="B408" s="128" t="s">
        <v>314</v>
      </c>
      <c r="C408" s="57">
        <v>250</v>
      </c>
      <c r="D408" s="57">
        <v>28</v>
      </c>
      <c r="E408" s="57">
        <v>60</v>
      </c>
      <c r="F408" s="57">
        <v>145</v>
      </c>
      <c r="G408" s="57">
        <v>24</v>
      </c>
      <c r="H408" s="57">
        <v>0</v>
      </c>
      <c r="I408" s="57">
        <v>11</v>
      </c>
      <c r="J408" s="81">
        <v>632</v>
      </c>
      <c r="K408" s="36">
        <v>39.556962025316459</v>
      </c>
      <c r="L408" s="36">
        <v>4.4303797468354436</v>
      </c>
      <c r="M408" s="36">
        <v>9.4936708860759502</v>
      </c>
      <c r="N408" s="36">
        <v>22.943037974683545</v>
      </c>
      <c r="O408" s="36">
        <v>3.79746835443038</v>
      </c>
      <c r="P408" s="36">
        <v>0</v>
      </c>
      <c r="Q408" s="35">
        <v>1.7405063291139242</v>
      </c>
    </row>
    <row r="409" spans="1:17" s="4" customFormat="1">
      <c r="A409" s="317">
        <v>6</v>
      </c>
      <c r="B409" s="48" t="s">
        <v>588</v>
      </c>
      <c r="C409" s="133">
        <v>23561</v>
      </c>
      <c r="D409" s="133">
        <v>1532</v>
      </c>
      <c r="E409" s="133">
        <v>1933</v>
      </c>
      <c r="F409" s="133">
        <v>6556</v>
      </c>
      <c r="G409" s="133">
        <v>3576</v>
      </c>
      <c r="H409" s="133">
        <v>455</v>
      </c>
      <c r="I409" s="133">
        <v>1697</v>
      </c>
      <c r="J409" s="134">
        <v>44984</v>
      </c>
      <c r="K409" s="140">
        <v>52.376400497954826</v>
      </c>
      <c r="L409" s="140">
        <v>3.4056553441223545</v>
      </c>
      <c r="M409" s="140">
        <v>4.2970834074337541</v>
      </c>
      <c r="N409" s="140">
        <v>14.574070780722035</v>
      </c>
      <c r="O409" s="140">
        <v>7.9494931531211099</v>
      </c>
      <c r="P409" s="140">
        <v>1.0114707451538325</v>
      </c>
      <c r="Q409" s="141">
        <v>3.7724524275297884</v>
      </c>
    </row>
    <row r="410" spans="1:17" s="19" customFormat="1" ht="12.75" customHeight="1">
      <c r="A410" s="72" t="s">
        <v>602</v>
      </c>
      <c r="B410" s="128"/>
      <c r="C410" s="57"/>
      <c r="D410" s="57"/>
      <c r="E410" s="57"/>
      <c r="F410" s="57"/>
      <c r="G410" s="57"/>
      <c r="H410" s="57"/>
      <c r="I410" s="57"/>
      <c r="J410" s="81"/>
      <c r="K410" s="36"/>
      <c r="L410" s="36"/>
      <c r="M410" s="36"/>
      <c r="N410" s="36"/>
      <c r="O410" s="36"/>
      <c r="P410" s="36"/>
      <c r="Q410" s="35"/>
    </row>
    <row r="411" spans="1:17" s="19" customFormat="1" ht="12.75" customHeight="1">
      <c r="A411" s="72">
        <v>7111000</v>
      </c>
      <c r="B411" s="128" t="s">
        <v>315</v>
      </c>
      <c r="C411" s="57">
        <v>206</v>
      </c>
      <c r="D411" s="57">
        <v>21</v>
      </c>
      <c r="E411" s="57">
        <v>73</v>
      </c>
      <c r="F411" s="57">
        <v>134</v>
      </c>
      <c r="G411" s="57">
        <v>165</v>
      </c>
      <c r="H411" s="57">
        <v>30</v>
      </c>
      <c r="I411" s="57">
        <v>55</v>
      </c>
      <c r="J411" s="81">
        <v>775</v>
      </c>
      <c r="K411" s="36">
        <v>26.58064516129032</v>
      </c>
      <c r="L411" s="36">
        <v>2.7096774193548385</v>
      </c>
      <c r="M411" s="36">
        <v>9.4193548387096779</v>
      </c>
      <c r="N411" s="36">
        <v>17.29032258064516</v>
      </c>
      <c r="O411" s="36">
        <v>21.29032258064516</v>
      </c>
      <c r="P411" s="36">
        <v>3.870967741935484</v>
      </c>
      <c r="Q411" s="35">
        <v>7.096774193548387</v>
      </c>
    </row>
    <row r="412" spans="1:17" s="19" customFormat="1" ht="12.75" customHeight="1">
      <c r="A412" s="72">
        <v>7131000</v>
      </c>
      <c r="B412" s="128" t="s">
        <v>316</v>
      </c>
      <c r="C412" s="57">
        <v>382</v>
      </c>
      <c r="D412" s="57">
        <v>40</v>
      </c>
      <c r="E412" s="57">
        <v>71</v>
      </c>
      <c r="F412" s="57">
        <v>232</v>
      </c>
      <c r="G412" s="57">
        <v>111</v>
      </c>
      <c r="H412" s="57">
        <v>3</v>
      </c>
      <c r="I412" s="57">
        <v>35</v>
      </c>
      <c r="J412" s="81">
        <v>955</v>
      </c>
      <c r="K412" s="36">
        <v>40</v>
      </c>
      <c r="L412" s="36">
        <v>4.1884816753926701</v>
      </c>
      <c r="M412" s="36">
        <v>7.4345549738219896</v>
      </c>
      <c r="N412" s="36">
        <v>24.293193717277486</v>
      </c>
      <c r="O412" s="36">
        <v>11.62303664921466</v>
      </c>
      <c r="P412" s="36">
        <v>0.31413612565445026</v>
      </c>
      <c r="Q412" s="35">
        <v>3.6649214659685865</v>
      </c>
    </row>
    <row r="413" spans="1:17" s="19" customFormat="1" ht="12.75" customHeight="1">
      <c r="A413" s="72">
        <v>7132000</v>
      </c>
      <c r="B413" s="128" t="s">
        <v>317</v>
      </c>
      <c r="C413" s="57">
        <v>89</v>
      </c>
      <c r="D413" s="57">
        <v>41</v>
      </c>
      <c r="E413" s="57">
        <v>80</v>
      </c>
      <c r="F413" s="57">
        <v>185</v>
      </c>
      <c r="G413" s="57">
        <v>183</v>
      </c>
      <c r="H413" s="57">
        <v>3</v>
      </c>
      <c r="I413" s="57">
        <v>24</v>
      </c>
      <c r="J413" s="81">
        <v>741</v>
      </c>
      <c r="K413" s="36">
        <v>12.010796221322536</v>
      </c>
      <c r="L413" s="36">
        <v>5.5330634278002702</v>
      </c>
      <c r="M413" s="36">
        <v>10.796221322537111</v>
      </c>
      <c r="N413" s="36">
        <v>24.966261808367072</v>
      </c>
      <c r="O413" s="36">
        <v>24.696356275303643</v>
      </c>
      <c r="P413" s="36">
        <v>0.40485829959514169</v>
      </c>
      <c r="Q413" s="35">
        <v>3.2388663967611335</v>
      </c>
    </row>
    <row r="414" spans="1:17" s="19" customFormat="1" ht="12.75" customHeight="1">
      <c r="A414" s="72" t="s">
        <v>602</v>
      </c>
      <c r="B414" s="128"/>
      <c r="C414" s="57"/>
      <c r="D414" s="57"/>
      <c r="E414" s="57"/>
      <c r="F414" s="57"/>
      <c r="G414" s="57"/>
      <c r="H414" s="57"/>
      <c r="I414" s="57"/>
      <c r="J414" s="81"/>
      <c r="K414" s="36"/>
      <c r="L414" s="36"/>
      <c r="M414" s="36"/>
      <c r="N414" s="36"/>
      <c r="O414" s="36"/>
      <c r="P414" s="36"/>
      <c r="Q414" s="35"/>
    </row>
    <row r="415" spans="1:17" s="4" customFormat="1" ht="12.75" customHeight="1">
      <c r="A415" s="317">
        <v>7133000</v>
      </c>
      <c r="B415" s="48" t="s">
        <v>578</v>
      </c>
      <c r="C415" s="133">
        <v>413</v>
      </c>
      <c r="D415" s="133">
        <v>35</v>
      </c>
      <c r="E415" s="133">
        <v>115</v>
      </c>
      <c r="F415" s="133">
        <v>262</v>
      </c>
      <c r="G415" s="133">
        <v>180</v>
      </c>
      <c r="H415" s="133">
        <v>2</v>
      </c>
      <c r="I415" s="133">
        <v>142</v>
      </c>
      <c r="J415" s="134">
        <v>1202</v>
      </c>
      <c r="K415" s="140">
        <v>34.359400998336106</v>
      </c>
      <c r="L415" s="140">
        <v>2.9118136439267883</v>
      </c>
      <c r="M415" s="140">
        <v>9.5673876871880186</v>
      </c>
      <c r="N415" s="140">
        <v>21.797004991680531</v>
      </c>
      <c r="O415" s="140">
        <v>14.97504159733777</v>
      </c>
      <c r="P415" s="140">
        <v>0.16638935108153077</v>
      </c>
      <c r="Q415" s="141">
        <v>11.813643926788686</v>
      </c>
    </row>
    <row r="416" spans="1:17" s="19" customFormat="1" ht="12.75" customHeight="1">
      <c r="A416" s="72">
        <v>7133000</v>
      </c>
      <c r="B416" s="128" t="s">
        <v>318</v>
      </c>
      <c r="C416" s="57">
        <v>249</v>
      </c>
      <c r="D416" s="57">
        <v>24</v>
      </c>
      <c r="E416" s="57">
        <v>78</v>
      </c>
      <c r="F416" s="57">
        <v>187</v>
      </c>
      <c r="G416" s="57">
        <v>117</v>
      </c>
      <c r="H416" s="57">
        <v>1</v>
      </c>
      <c r="I416" s="57">
        <v>110</v>
      </c>
      <c r="J416" s="81">
        <v>798</v>
      </c>
      <c r="K416" s="36">
        <v>31.203007518796991</v>
      </c>
      <c r="L416" s="36">
        <v>3.007518796992481</v>
      </c>
      <c r="M416" s="36">
        <v>9.7744360902255636</v>
      </c>
      <c r="N416" s="36">
        <v>23.43358395989975</v>
      </c>
      <c r="O416" s="36">
        <v>14.661654135338345</v>
      </c>
      <c r="P416" s="36">
        <v>0.12531328320802004</v>
      </c>
      <c r="Q416" s="35">
        <v>13.784461152882205</v>
      </c>
    </row>
    <row r="417" spans="1:17" s="19" customFormat="1" ht="12.75" customHeight="1">
      <c r="A417" s="72">
        <v>7133006</v>
      </c>
      <c r="B417" s="128" t="s">
        <v>319</v>
      </c>
      <c r="C417" s="57">
        <v>164</v>
      </c>
      <c r="D417" s="57">
        <v>11</v>
      </c>
      <c r="E417" s="57">
        <v>37</v>
      </c>
      <c r="F417" s="57">
        <v>75</v>
      </c>
      <c r="G417" s="57">
        <v>63</v>
      </c>
      <c r="H417" s="57">
        <v>1</v>
      </c>
      <c r="I417" s="57">
        <v>32</v>
      </c>
      <c r="J417" s="81">
        <v>404</v>
      </c>
      <c r="K417" s="36">
        <v>40.594059405940591</v>
      </c>
      <c r="L417" s="36">
        <v>2.7227722772277225</v>
      </c>
      <c r="M417" s="36">
        <v>9.1584158415841586</v>
      </c>
      <c r="N417" s="36">
        <v>18.564356435643564</v>
      </c>
      <c r="O417" s="36">
        <v>15.594059405940595</v>
      </c>
      <c r="P417" s="36">
        <v>0.24752475247524752</v>
      </c>
      <c r="Q417" s="35">
        <v>7.9207920792079207</v>
      </c>
    </row>
    <row r="418" spans="1:17" s="19" customFormat="1" ht="12.75" customHeight="1">
      <c r="A418" s="72" t="s">
        <v>602</v>
      </c>
      <c r="B418" s="128"/>
      <c r="C418" s="57"/>
      <c r="D418" s="57"/>
      <c r="E418" s="57"/>
      <c r="F418" s="57"/>
      <c r="G418" s="57"/>
      <c r="H418" s="57"/>
      <c r="I418" s="57"/>
      <c r="J418" s="81"/>
      <c r="K418" s="36"/>
      <c r="L418" s="36"/>
      <c r="M418" s="36"/>
      <c r="N418" s="36"/>
      <c r="O418" s="36"/>
      <c r="P418" s="36"/>
      <c r="Q418" s="35"/>
    </row>
    <row r="419" spans="1:17" s="4" customFormat="1" ht="12.75" customHeight="1">
      <c r="A419" s="317">
        <v>7134000</v>
      </c>
      <c r="B419" s="48" t="s">
        <v>579</v>
      </c>
      <c r="C419" s="133">
        <v>77</v>
      </c>
      <c r="D419" s="133">
        <v>18</v>
      </c>
      <c r="E419" s="133">
        <v>58</v>
      </c>
      <c r="F419" s="133">
        <v>56</v>
      </c>
      <c r="G419" s="133">
        <v>11</v>
      </c>
      <c r="H419" s="133">
        <v>0</v>
      </c>
      <c r="I419" s="133">
        <v>270</v>
      </c>
      <c r="J419" s="134">
        <v>524</v>
      </c>
      <c r="K419" s="140">
        <v>14.694656488549619</v>
      </c>
      <c r="L419" s="140">
        <v>3.4351145038167941</v>
      </c>
      <c r="M419" s="140">
        <v>11.068702290076336</v>
      </c>
      <c r="N419" s="140">
        <v>10.68702290076336</v>
      </c>
      <c r="O419" s="140">
        <v>2.0992366412213741</v>
      </c>
      <c r="P419" s="140">
        <v>0</v>
      </c>
      <c r="Q419" s="141">
        <v>51.526717557251914</v>
      </c>
    </row>
    <row r="420" spans="1:17" s="19" customFormat="1" ht="12.75" customHeight="1">
      <c r="A420" s="72">
        <v>7134000</v>
      </c>
      <c r="B420" s="128" t="s">
        <v>320</v>
      </c>
      <c r="C420" s="57">
        <v>36</v>
      </c>
      <c r="D420" s="57">
        <v>9</v>
      </c>
      <c r="E420" s="57">
        <v>30</v>
      </c>
      <c r="F420" s="57">
        <v>56</v>
      </c>
      <c r="G420" s="57">
        <v>4</v>
      </c>
      <c r="H420" s="57">
        <v>0</v>
      </c>
      <c r="I420" s="57">
        <v>150</v>
      </c>
      <c r="J420" s="81">
        <v>316</v>
      </c>
      <c r="K420" s="36">
        <v>11.39240506329114</v>
      </c>
      <c r="L420" s="36">
        <v>2.8481012658227849</v>
      </c>
      <c r="M420" s="36">
        <v>9.4936708860759502</v>
      </c>
      <c r="N420" s="36">
        <v>17.721518987341774</v>
      </c>
      <c r="O420" s="36">
        <v>1.2658227848101267</v>
      </c>
      <c r="P420" s="36">
        <v>0</v>
      </c>
      <c r="Q420" s="35">
        <v>47.468354430379748</v>
      </c>
    </row>
    <row r="421" spans="1:17" s="19" customFormat="1" ht="12.75" customHeight="1">
      <c r="A421" s="72">
        <v>7134045</v>
      </c>
      <c r="B421" s="128" t="s">
        <v>321</v>
      </c>
      <c r="C421" s="57">
        <v>41</v>
      </c>
      <c r="D421" s="57">
        <v>9</v>
      </c>
      <c r="E421" s="57">
        <v>28</v>
      </c>
      <c r="F421" s="57">
        <v>0</v>
      </c>
      <c r="G421" s="57">
        <v>7</v>
      </c>
      <c r="H421" s="57">
        <v>0</v>
      </c>
      <c r="I421" s="57">
        <v>120</v>
      </c>
      <c r="J421" s="81">
        <v>208</v>
      </c>
      <c r="K421" s="36">
        <v>19.711538461538463</v>
      </c>
      <c r="L421" s="36">
        <v>4.3269230769230766</v>
      </c>
      <c r="M421" s="36">
        <v>13.461538461538462</v>
      </c>
      <c r="N421" s="36">
        <v>0</v>
      </c>
      <c r="O421" s="36">
        <v>3.3653846153846154</v>
      </c>
      <c r="P421" s="36">
        <v>0</v>
      </c>
      <c r="Q421" s="35">
        <v>57.692307692307693</v>
      </c>
    </row>
    <row r="422" spans="1:17" s="19" customFormat="1" ht="12.75" customHeight="1">
      <c r="A422" s="72" t="s">
        <v>602</v>
      </c>
      <c r="B422" s="128"/>
      <c r="C422" s="57"/>
      <c r="D422" s="57"/>
      <c r="E422" s="57"/>
      <c r="F422" s="57"/>
      <c r="G422" s="57"/>
      <c r="H422" s="57"/>
      <c r="I422" s="57"/>
      <c r="J422" s="81"/>
      <c r="K422" s="36"/>
      <c r="L422" s="36"/>
      <c r="M422" s="36"/>
      <c r="N422" s="36"/>
      <c r="O422" s="36"/>
      <c r="P422" s="36"/>
      <c r="Q422" s="35"/>
    </row>
    <row r="423" spans="1:17" s="19" customFormat="1" ht="12.75" customHeight="1">
      <c r="A423" s="72">
        <v>7135000</v>
      </c>
      <c r="B423" s="128" t="s">
        <v>322</v>
      </c>
      <c r="C423" s="57">
        <v>113</v>
      </c>
      <c r="D423" s="57">
        <v>14</v>
      </c>
      <c r="E423" s="57">
        <v>33</v>
      </c>
      <c r="F423" s="57">
        <v>105</v>
      </c>
      <c r="G423" s="57">
        <v>95</v>
      </c>
      <c r="H423" s="57">
        <v>0</v>
      </c>
      <c r="I423" s="57">
        <v>42</v>
      </c>
      <c r="J423" s="81">
        <v>424</v>
      </c>
      <c r="K423" s="36">
        <v>26.650943396226417</v>
      </c>
      <c r="L423" s="36">
        <v>3.3018867924528301</v>
      </c>
      <c r="M423" s="36">
        <v>7.783018867924528</v>
      </c>
      <c r="N423" s="36">
        <v>24.764150943396228</v>
      </c>
      <c r="O423" s="36">
        <v>22.40566037735849</v>
      </c>
      <c r="P423" s="36">
        <v>0</v>
      </c>
      <c r="Q423" s="35">
        <v>9.9056603773584904</v>
      </c>
    </row>
    <row r="424" spans="1:17" s="19" customFormat="1" ht="12.75" customHeight="1">
      <c r="A424" s="72" t="s">
        <v>602</v>
      </c>
      <c r="B424" s="128"/>
      <c r="C424" s="57"/>
      <c r="D424" s="57"/>
      <c r="E424" s="57"/>
      <c r="F424" s="57"/>
      <c r="G424" s="57"/>
      <c r="H424" s="57"/>
      <c r="I424" s="57"/>
      <c r="J424" s="81"/>
      <c r="K424" s="36"/>
      <c r="L424" s="36"/>
      <c r="M424" s="36"/>
      <c r="N424" s="36"/>
      <c r="O424" s="36"/>
      <c r="P424" s="36"/>
      <c r="Q424" s="35"/>
    </row>
    <row r="425" spans="1:17" s="4" customFormat="1" ht="12.75" customHeight="1">
      <c r="A425" s="317">
        <v>7137000</v>
      </c>
      <c r="B425" s="48" t="s">
        <v>580</v>
      </c>
      <c r="C425" s="133">
        <v>466</v>
      </c>
      <c r="D425" s="133">
        <v>50</v>
      </c>
      <c r="E425" s="133">
        <v>105</v>
      </c>
      <c r="F425" s="133">
        <v>408</v>
      </c>
      <c r="G425" s="133">
        <v>259</v>
      </c>
      <c r="H425" s="133">
        <v>16</v>
      </c>
      <c r="I425" s="133">
        <v>263</v>
      </c>
      <c r="J425" s="134">
        <v>1730</v>
      </c>
      <c r="K425" s="140">
        <v>26.936416184971097</v>
      </c>
      <c r="L425" s="140">
        <v>2.8901734104046244</v>
      </c>
      <c r="M425" s="140">
        <v>6.0693641618497107</v>
      </c>
      <c r="N425" s="140">
        <v>23.583815028901732</v>
      </c>
      <c r="O425" s="140">
        <v>14.971098265895954</v>
      </c>
      <c r="P425" s="140">
        <v>0.92485549132947975</v>
      </c>
      <c r="Q425" s="141">
        <v>15.202312138728324</v>
      </c>
    </row>
    <row r="426" spans="1:17" s="19" customFormat="1" ht="12.75" customHeight="1">
      <c r="A426" s="72">
        <v>7137000</v>
      </c>
      <c r="B426" s="128" t="s">
        <v>323</v>
      </c>
      <c r="C426" s="57">
        <v>321</v>
      </c>
      <c r="D426" s="57">
        <v>37</v>
      </c>
      <c r="E426" s="57">
        <v>67</v>
      </c>
      <c r="F426" s="57">
        <v>367</v>
      </c>
      <c r="G426" s="57">
        <v>174</v>
      </c>
      <c r="H426" s="57">
        <v>12</v>
      </c>
      <c r="I426" s="57">
        <v>177</v>
      </c>
      <c r="J426" s="81">
        <v>1307</v>
      </c>
      <c r="K426" s="36">
        <v>24.560061208875286</v>
      </c>
      <c r="L426" s="36">
        <v>2.8309104820198927</v>
      </c>
      <c r="M426" s="36">
        <v>5.1262433052792646</v>
      </c>
      <c r="N426" s="36">
        <v>28.07957153787299</v>
      </c>
      <c r="O426" s="36">
        <v>13.31293037490436</v>
      </c>
      <c r="P426" s="36">
        <v>0.91813312930374891</v>
      </c>
      <c r="Q426" s="35">
        <v>13.542463657230297</v>
      </c>
    </row>
    <row r="427" spans="1:17" s="19" customFormat="1" ht="12.75" customHeight="1">
      <c r="A427" s="72">
        <v>7137003</v>
      </c>
      <c r="B427" s="128" t="s">
        <v>324</v>
      </c>
      <c r="C427" s="57">
        <v>76</v>
      </c>
      <c r="D427" s="57">
        <v>8</v>
      </c>
      <c r="E427" s="57">
        <v>34</v>
      </c>
      <c r="F427" s="57">
        <v>19</v>
      </c>
      <c r="G427" s="57">
        <v>59</v>
      </c>
      <c r="H427" s="57">
        <v>0</v>
      </c>
      <c r="I427" s="57">
        <v>85</v>
      </c>
      <c r="J427" s="81">
        <v>286</v>
      </c>
      <c r="K427" s="36">
        <v>26.573426573426573</v>
      </c>
      <c r="L427" s="36">
        <v>2.7972027972027971</v>
      </c>
      <c r="M427" s="36">
        <v>11.888111888111888</v>
      </c>
      <c r="N427" s="36">
        <v>6.6433566433566433</v>
      </c>
      <c r="O427" s="36">
        <v>20.62937062937063</v>
      </c>
      <c r="P427" s="36">
        <v>0</v>
      </c>
      <c r="Q427" s="35">
        <v>29.72027972027972</v>
      </c>
    </row>
    <row r="428" spans="1:17" s="19" customFormat="1" ht="12.75" customHeight="1">
      <c r="A428" s="72">
        <v>7137068</v>
      </c>
      <c r="B428" s="128" t="s">
        <v>325</v>
      </c>
      <c r="C428" s="57">
        <v>69</v>
      </c>
      <c r="D428" s="57">
        <v>5</v>
      </c>
      <c r="E428" s="57">
        <v>4</v>
      </c>
      <c r="F428" s="57">
        <v>22</v>
      </c>
      <c r="G428" s="57">
        <v>26</v>
      </c>
      <c r="H428" s="57">
        <v>4</v>
      </c>
      <c r="I428" s="57">
        <v>1</v>
      </c>
      <c r="J428" s="81">
        <v>137</v>
      </c>
      <c r="K428" s="36">
        <v>50.364963503649633</v>
      </c>
      <c r="L428" s="36">
        <v>3.6496350364963503</v>
      </c>
      <c r="M428" s="36">
        <v>2.9197080291970803</v>
      </c>
      <c r="N428" s="36">
        <v>16.058394160583941</v>
      </c>
      <c r="O428" s="36">
        <v>18.978102189781023</v>
      </c>
      <c r="P428" s="36">
        <v>2.9197080291970803</v>
      </c>
      <c r="Q428" s="35">
        <v>0.72992700729927007</v>
      </c>
    </row>
    <row r="429" spans="1:17" s="19" customFormat="1" ht="12.75" customHeight="1">
      <c r="A429" s="72" t="s">
        <v>602</v>
      </c>
      <c r="B429" s="128"/>
      <c r="C429" s="57"/>
      <c r="D429" s="57"/>
      <c r="E429" s="57"/>
      <c r="F429" s="57"/>
      <c r="G429" s="57"/>
      <c r="H429" s="57"/>
      <c r="I429" s="57"/>
      <c r="J429" s="81"/>
      <c r="K429" s="36"/>
      <c r="L429" s="36"/>
      <c r="M429" s="36"/>
      <c r="N429" s="36"/>
      <c r="O429" s="36"/>
      <c r="P429" s="36"/>
      <c r="Q429" s="35"/>
    </row>
    <row r="430" spans="1:17" s="4" customFormat="1" ht="12.75" customHeight="1">
      <c r="A430" s="317">
        <v>7138000</v>
      </c>
      <c r="B430" s="48" t="s">
        <v>581</v>
      </c>
      <c r="C430" s="133">
        <v>341</v>
      </c>
      <c r="D430" s="133">
        <v>40</v>
      </c>
      <c r="E430" s="133">
        <v>80</v>
      </c>
      <c r="F430" s="133">
        <v>255</v>
      </c>
      <c r="G430" s="133">
        <v>205</v>
      </c>
      <c r="H430" s="133">
        <v>0</v>
      </c>
      <c r="I430" s="133">
        <v>153</v>
      </c>
      <c r="J430" s="134">
        <v>1236</v>
      </c>
      <c r="K430" s="140">
        <v>27.588996763754043</v>
      </c>
      <c r="L430" s="140">
        <v>3.2362459546925564</v>
      </c>
      <c r="M430" s="140">
        <v>6.4724919093851128</v>
      </c>
      <c r="N430" s="140">
        <v>20.631067961165048</v>
      </c>
      <c r="O430" s="140">
        <v>16.585760517799351</v>
      </c>
      <c r="P430" s="140">
        <v>0</v>
      </c>
      <c r="Q430" s="141">
        <v>12.378640776699029</v>
      </c>
    </row>
    <row r="431" spans="1:17" s="19" customFormat="1" ht="12.75" customHeight="1">
      <c r="A431" s="72">
        <v>7138000</v>
      </c>
      <c r="B431" s="128" t="s">
        <v>326</v>
      </c>
      <c r="C431" s="57">
        <v>175</v>
      </c>
      <c r="D431" s="57">
        <v>29</v>
      </c>
      <c r="E431" s="57">
        <v>74</v>
      </c>
      <c r="F431" s="57">
        <v>204</v>
      </c>
      <c r="G431" s="57">
        <v>128</v>
      </c>
      <c r="H431" s="57">
        <v>0</v>
      </c>
      <c r="I431" s="57">
        <v>52</v>
      </c>
      <c r="J431" s="81">
        <v>801</v>
      </c>
      <c r="K431" s="36">
        <v>21.847690387016229</v>
      </c>
      <c r="L431" s="36">
        <v>3.6204744069912609</v>
      </c>
      <c r="M431" s="36">
        <v>9.238451935081148</v>
      </c>
      <c r="N431" s="36">
        <v>25.468164794007489</v>
      </c>
      <c r="O431" s="36">
        <v>15.980024968789014</v>
      </c>
      <c r="P431" s="36">
        <v>0</v>
      </c>
      <c r="Q431" s="35">
        <v>6.4918851435705367</v>
      </c>
    </row>
    <row r="432" spans="1:17" s="19" customFormat="1" ht="12.75" customHeight="1">
      <c r="A432" s="72">
        <v>7138045</v>
      </c>
      <c r="B432" s="128" t="s">
        <v>327</v>
      </c>
      <c r="C432" s="57">
        <v>166</v>
      </c>
      <c r="D432" s="57">
        <v>11</v>
      </c>
      <c r="E432" s="57">
        <v>6</v>
      </c>
      <c r="F432" s="57">
        <v>51</v>
      </c>
      <c r="G432" s="57">
        <v>77</v>
      </c>
      <c r="H432" s="57">
        <v>0</v>
      </c>
      <c r="I432" s="57">
        <v>101</v>
      </c>
      <c r="J432" s="81">
        <v>435</v>
      </c>
      <c r="K432" s="36">
        <v>38.160919540229884</v>
      </c>
      <c r="L432" s="36">
        <v>2.5287356321839081</v>
      </c>
      <c r="M432" s="36">
        <v>1.3793103448275863</v>
      </c>
      <c r="N432" s="36">
        <v>11.724137931034482</v>
      </c>
      <c r="O432" s="36">
        <v>17.701149425287355</v>
      </c>
      <c r="P432" s="36">
        <v>0</v>
      </c>
      <c r="Q432" s="35">
        <v>23.2183908045977</v>
      </c>
    </row>
    <row r="433" spans="1:17" s="19" customFormat="1" ht="12.75" customHeight="1">
      <c r="A433" s="72" t="s">
        <v>602</v>
      </c>
      <c r="B433" s="128"/>
      <c r="C433" s="57"/>
      <c r="D433" s="57"/>
      <c r="E433" s="57"/>
      <c r="F433" s="57"/>
      <c r="G433" s="57"/>
      <c r="H433" s="57"/>
      <c r="I433" s="57"/>
      <c r="J433" s="81"/>
      <c r="K433" s="36"/>
      <c r="L433" s="36"/>
      <c r="M433" s="36"/>
      <c r="N433" s="36"/>
      <c r="O433" s="36"/>
      <c r="P433" s="36"/>
      <c r="Q433" s="35"/>
    </row>
    <row r="434" spans="1:17" s="19" customFormat="1" ht="12.75" customHeight="1">
      <c r="A434" s="72">
        <v>7140000</v>
      </c>
      <c r="B434" s="128" t="s">
        <v>328</v>
      </c>
      <c r="C434" s="57">
        <v>151</v>
      </c>
      <c r="D434" s="57">
        <v>20</v>
      </c>
      <c r="E434" s="57">
        <v>13</v>
      </c>
      <c r="F434" s="57">
        <v>154</v>
      </c>
      <c r="G434" s="57">
        <v>55</v>
      </c>
      <c r="H434" s="57">
        <v>1</v>
      </c>
      <c r="I434" s="57">
        <v>236</v>
      </c>
      <c r="J434" s="81">
        <v>767</v>
      </c>
      <c r="K434" s="36">
        <v>19.687092568448502</v>
      </c>
      <c r="L434" s="36">
        <v>2.6075619295958279</v>
      </c>
      <c r="M434" s="36">
        <v>1.6949152542372883</v>
      </c>
      <c r="N434" s="36">
        <v>20.078226857887877</v>
      </c>
      <c r="O434" s="36">
        <v>7.170795306388527</v>
      </c>
      <c r="P434" s="36">
        <v>0.1303780964797914</v>
      </c>
      <c r="Q434" s="35">
        <v>30.76923076923077</v>
      </c>
    </row>
    <row r="435" spans="1:17" s="19" customFormat="1" ht="12.75" customHeight="1">
      <c r="A435" s="72">
        <v>7141000</v>
      </c>
      <c r="B435" s="128" t="s">
        <v>329</v>
      </c>
      <c r="C435" s="57">
        <v>261</v>
      </c>
      <c r="D435" s="57">
        <v>25</v>
      </c>
      <c r="E435" s="57">
        <v>82</v>
      </c>
      <c r="F435" s="57">
        <v>334</v>
      </c>
      <c r="G435" s="57">
        <v>134</v>
      </c>
      <c r="H435" s="57">
        <v>0</v>
      </c>
      <c r="I435" s="57">
        <v>56</v>
      </c>
      <c r="J435" s="81">
        <v>968</v>
      </c>
      <c r="K435" s="36">
        <v>26.962809917355372</v>
      </c>
      <c r="L435" s="36">
        <v>2.5826446280991737</v>
      </c>
      <c r="M435" s="36">
        <v>8.4710743801652892</v>
      </c>
      <c r="N435" s="36">
        <v>34.504132231404959</v>
      </c>
      <c r="O435" s="36">
        <v>13.842975206611571</v>
      </c>
      <c r="P435" s="36">
        <v>0</v>
      </c>
      <c r="Q435" s="35">
        <v>5.785123966942149</v>
      </c>
    </row>
    <row r="436" spans="1:17" s="19" customFormat="1" ht="12.75" customHeight="1">
      <c r="A436" s="72">
        <v>7143000</v>
      </c>
      <c r="B436" s="128" t="s">
        <v>330</v>
      </c>
      <c r="C436" s="57">
        <v>269</v>
      </c>
      <c r="D436" s="57">
        <v>40</v>
      </c>
      <c r="E436" s="57">
        <v>226</v>
      </c>
      <c r="F436" s="57">
        <v>381</v>
      </c>
      <c r="G436" s="57">
        <v>289</v>
      </c>
      <c r="H436" s="57">
        <v>2</v>
      </c>
      <c r="I436" s="57">
        <v>124</v>
      </c>
      <c r="J436" s="81">
        <v>1489</v>
      </c>
      <c r="K436" s="36">
        <v>18.065815983881802</v>
      </c>
      <c r="L436" s="36">
        <v>2.686366689053056</v>
      </c>
      <c r="M436" s="36">
        <v>15.177971793149766</v>
      </c>
      <c r="N436" s="36">
        <v>25.587642713230355</v>
      </c>
      <c r="O436" s="36">
        <v>19.408999328408328</v>
      </c>
      <c r="P436" s="36">
        <v>0.13431833445265279</v>
      </c>
      <c r="Q436" s="35">
        <v>8.3277367360644732</v>
      </c>
    </row>
    <row r="437" spans="1:17" s="19" customFormat="1" ht="12.75" customHeight="1">
      <c r="A437" s="72">
        <v>7211000</v>
      </c>
      <c r="B437" s="128" t="s">
        <v>331</v>
      </c>
      <c r="C437" s="57">
        <v>456</v>
      </c>
      <c r="D437" s="57">
        <v>24</v>
      </c>
      <c r="E437" s="57">
        <v>26</v>
      </c>
      <c r="F437" s="57">
        <v>98</v>
      </c>
      <c r="G437" s="57">
        <v>103</v>
      </c>
      <c r="H437" s="57">
        <v>13</v>
      </c>
      <c r="I437" s="57">
        <v>29</v>
      </c>
      <c r="J437" s="81">
        <v>811</v>
      </c>
      <c r="K437" s="36">
        <v>56.2268803945746</v>
      </c>
      <c r="L437" s="36">
        <v>2.9593094944512948</v>
      </c>
      <c r="M437" s="36">
        <v>3.2059186189889024</v>
      </c>
      <c r="N437" s="36">
        <v>12.083847102342787</v>
      </c>
      <c r="O437" s="36">
        <v>12.700369913686806</v>
      </c>
      <c r="P437" s="36">
        <v>1.6029593094944512</v>
      </c>
      <c r="Q437" s="35">
        <v>3.5758323057953145</v>
      </c>
    </row>
    <row r="438" spans="1:17" s="19" customFormat="1" ht="12.75" customHeight="1">
      <c r="A438" s="72">
        <v>7231000</v>
      </c>
      <c r="B438" s="128" t="s">
        <v>332</v>
      </c>
      <c r="C438" s="57">
        <v>151</v>
      </c>
      <c r="D438" s="57">
        <v>19</v>
      </c>
      <c r="E438" s="57">
        <v>70</v>
      </c>
      <c r="F438" s="57">
        <v>232</v>
      </c>
      <c r="G438" s="57">
        <v>137</v>
      </c>
      <c r="H438" s="57">
        <v>0</v>
      </c>
      <c r="I438" s="57">
        <v>260</v>
      </c>
      <c r="J438" s="81">
        <v>928</v>
      </c>
      <c r="K438" s="36">
        <v>16.271551724137929</v>
      </c>
      <c r="L438" s="36">
        <v>2.047413793103448</v>
      </c>
      <c r="M438" s="36">
        <v>7.5431034482758612</v>
      </c>
      <c r="N438" s="36">
        <v>25</v>
      </c>
      <c r="O438" s="36">
        <v>14.762931034482758</v>
      </c>
      <c r="P438" s="36">
        <v>0</v>
      </c>
      <c r="Q438" s="35">
        <v>28.017241379310342</v>
      </c>
    </row>
    <row r="439" spans="1:17" s="19" customFormat="1" ht="12.75" customHeight="1">
      <c r="A439" s="72">
        <v>7232000</v>
      </c>
      <c r="B439" s="128" t="s">
        <v>333</v>
      </c>
      <c r="C439" s="57">
        <v>111</v>
      </c>
      <c r="D439" s="57">
        <v>19</v>
      </c>
      <c r="E439" s="57">
        <v>101</v>
      </c>
      <c r="F439" s="57">
        <v>198</v>
      </c>
      <c r="G439" s="57">
        <v>255</v>
      </c>
      <c r="H439" s="57">
        <v>10</v>
      </c>
      <c r="I439" s="57">
        <v>5</v>
      </c>
      <c r="J439" s="81">
        <v>742</v>
      </c>
      <c r="K439" s="36">
        <v>14.959568733153638</v>
      </c>
      <c r="L439" s="36">
        <v>2.5606469002695418</v>
      </c>
      <c r="M439" s="36">
        <v>13.611859838274931</v>
      </c>
      <c r="N439" s="36">
        <v>26.68463611859838</v>
      </c>
      <c r="O439" s="36">
        <v>34.366576819407008</v>
      </c>
      <c r="P439" s="36">
        <v>1.3477088948787062</v>
      </c>
      <c r="Q439" s="35">
        <v>0.67385444743935308</v>
      </c>
    </row>
    <row r="440" spans="1:17" s="19" customFormat="1" ht="12.75" customHeight="1">
      <c r="A440" s="72">
        <v>7233000</v>
      </c>
      <c r="B440" s="128" t="s">
        <v>334</v>
      </c>
      <c r="C440" s="57">
        <v>59</v>
      </c>
      <c r="D440" s="57">
        <v>14</v>
      </c>
      <c r="E440" s="57">
        <v>30</v>
      </c>
      <c r="F440" s="57">
        <v>111</v>
      </c>
      <c r="G440" s="57">
        <v>72</v>
      </c>
      <c r="H440" s="57">
        <v>0</v>
      </c>
      <c r="I440" s="57">
        <v>28</v>
      </c>
      <c r="J440" s="81">
        <v>368</v>
      </c>
      <c r="K440" s="36">
        <v>16.032608695652172</v>
      </c>
      <c r="L440" s="36">
        <v>3.8043478260869561</v>
      </c>
      <c r="M440" s="36">
        <v>8.1521739130434785</v>
      </c>
      <c r="N440" s="36">
        <v>30.163043478260867</v>
      </c>
      <c r="O440" s="36">
        <v>19.565217391304348</v>
      </c>
      <c r="P440" s="36">
        <v>0</v>
      </c>
      <c r="Q440" s="35">
        <v>7.6086956521739122</v>
      </c>
    </row>
    <row r="441" spans="1:17" s="19" customFormat="1" ht="12.75" customHeight="1">
      <c r="A441" s="72">
        <v>7235000</v>
      </c>
      <c r="B441" s="128" t="s">
        <v>335</v>
      </c>
      <c r="C441" s="57">
        <v>686</v>
      </c>
      <c r="D441" s="57">
        <v>53</v>
      </c>
      <c r="E441" s="57">
        <v>145</v>
      </c>
      <c r="F441" s="57">
        <v>218</v>
      </c>
      <c r="G441" s="57">
        <v>119</v>
      </c>
      <c r="H441" s="57">
        <v>0</v>
      </c>
      <c r="I441" s="57">
        <v>165</v>
      </c>
      <c r="J441" s="81">
        <v>1495</v>
      </c>
      <c r="K441" s="36">
        <v>45.886287625418056</v>
      </c>
      <c r="L441" s="36">
        <v>3.5451505016722407</v>
      </c>
      <c r="M441" s="36">
        <v>9.6989966555183944</v>
      </c>
      <c r="N441" s="36">
        <v>14.581939799331103</v>
      </c>
      <c r="O441" s="36">
        <v>7.959866220735786</v>
      </c>
      <c r="P441" s="36">
        <v>0</v>
      </c>
      <c r="Q441" s="35">
        <v>11.036789297658862</v>
      </c>
    </row>
    <row r="442" spans="1:17" s="19" customFormat="1" ht="12.75" customHeight="1">
      <c r="A442" s="72">
        <v>7311000</v>
      </c>
      <c r="B442" s="128" t="s">
        <v>336</v>
      </c>
      <c r="C442" s="57">
        <v>140</v>
      </c>
      <c r="D442" s="57">
        <v>9</v>
      </c>
      <c r="E442" s="57">
        <v>28</v>
      </c>
      <c r="F442" s="57">
        <v>11</v>
      </c>
      <c r="G442" s="57">
        <v>35</v>
      </c>
      <c r="H442" s="57">
        <v>0</v>
      </c>
      <c r="I442" s="57">
        <v>18</v>
      </c>
      <c r="J442" s="81">
        <v>273</v>
      </c>
      <c r="K442" s="36">
        <v>51.282051282051277</v>
      </c>
      <c r="L442" s="36">
        <v>3.2967032967032965</v>
      </c>
      <c r="M442" s="36">
        <v>10.256410256410255</v>
      </c>
      <c r="N442" s="36">
        <v>4.0293040293040292</v>
      </c>
      <c r="O442" s="36">
        <v>12.820512820512819</v>
      </c>
      <c r="P442" s="36">
        <v>0</v>
      </c>
      <c r="Q442" s="35">
        <v>6.5934065934065931</v>
      </c>
    </row>
    <row r="443" spans="1:17" s="19" customFormat="1" ht="12.75" customHeight="1">
      <c r="A443" s="72">
        <v>7312000</v>
      </c>
      <c r="B443" s="128" t="s">
        <v>337</v>
      </c>
      <c r="C443" s="57">
        <v>184</v>
      </c>
      <c r="D443" s="57">
        <v>38</v>
      </c>
      <c r="E443" s="57">
        <v>145</v>
      </c>
      <c r="F443" s="57">
        <v>60</v>
      </c>
      <c r="G443" s="57">
        <v>230</v>
      </c>
      <c r="H443" s="57">
        <v>9</v>
      </c>
      <c r="I443" s="57">
        <v>19</v>
      </c>
      <c r="J443" s="81">
        <v>729</v>
      </c>
      <c r="K443" s="36">
        <v>25.240054869684499</v>
      </c>
      <c r="L443" s="36">
        <v>5.2126200274348422</v>
      </c>
      <c r="M443" s="36">
        <v>19.890260631001372</v>
      </c>
      <c r="N443" s="36">
        <v>8.2304526748971192</v>
      </c>
      <c r="O443" s="36">
        <v>31.550068587105624</v>
      </c>
      <c r="P443" s="36">
        <v>1.2345679012345681</v>
      </c>
      <c r="Q443" s="35">
        <v>2.6063100137174211</v>
      </c>
    </row>
    <row r="444" spans="1:17" s="19" customFormat="1" ht="12.75" customHeight="1">
      <c r="A444" s="72">
        <v>7313000</v>
      </c>
      <c r="B444" s="128" t="s">
        <v>706</v>
      </c>
      <c r="C444" s="57">
        <v>142</v>
      </c>
      <c r="D444" s="57">
        <v>5</v>
      </c>
      <c r="E444" s="57">
        <v>56</v>
      </c>
      <c r="F444" s="57">
        <v>44</v>
      </c>
      <c r="G444" s="57">
        <v>73</v>
      </c>
      <c r="H444" s="57">
        <v>0</v>
      </c>
      <c r="I444" s="57">
        <v>45</v>
      </c>
      <c r="J444" s="81">
        <v>387</v>
      </c>
      <c r="K444" s="36">
        <v>36.692506459948319</v>
      </c>
      <c r="L444" s="36">
        <v>1.2919896640826871</v>
      </c>
      <c r="M444" s="36">
        <v>14.470284237726098</v>
      </c>
      <c r="N444" s="36">
        <v>11.369509043927648</v>
      </c>
      <c r="O444" s="36">
        <v>18.863049095607234</v>
      </c>
      <c r="P444" s="36">
        <v>0</v>
      </c>
      <c r="Q444" s="35">
        <v>11.627906976744185</v>
      </c>
    </row>
    <row r="445" spans="1:17" s="19" customFormat="1" ht="12.75" customHeight="1">
      <c r="A445" s="72">
        <v>7314000</v>
      </c>
      <c r="B445" s="128" t="s">
        <v>705</v>
      </c>
      <c r="C445" s="57">
        <v>373</v>
      </c>
      <c r="D445" s="57">
        <v>67</v>
      </c>
      <c r="E445" s="57">
        <v>307</v>
      </c>
      <c r="F445" s="57">
        <v>159</v>
      </c>
      <c r="G445" s="57">
        <v>143</v>
      </c>
      <c r="H445" s="57">
        <v>4</v>
      </c>
      <c r="I445" s="57">
        <v>56</v>
      </c>
      <c r="J445" s="81">
        <v>1213</v>
      </c>
      <c r="K445" s="36">
        <v>30.750206100577081</v>
      </c>
      <c r="L445" s="36">
        <v>5.5234954657873043</v>
      </c>
      <c r="M445" s="36">
        <v>25.309150865622424</v>
      </c>
      <c r="N445" s="36">
        <v>13.107996702390766</v>
      </c>
      <c r="O445" s="36">
        <v>11.788953009068425</v>
      </c>
      <c r="P445" s="36">
        <v>0.32976092333058532</v>
      </c>
      <c r="Q445" s="35">
        <v>4.6166529266281948</v>
      </c>
    </row>
    <row r="446" spans="1:17" s="19" customFormat="1" ht="12.75" customHeight="1">
      <c r="A446" s="72">
        <v>7315000</v>
      </c>
      <c r="B446" s="128" t="s">
        <v>338</v>
      </c>
      <c r="C446" s="57">
        <v>507</v>
      </c>
      <c r="D446" s="57">
        <v>45</v>
      </c>
      <c r="E446" s="57">
        <v>118</v>
      </c>
      <c r="F446" s="57">
        <v>376</v>
      </c>
      <c r="G446" s="57">
        <v>250</v>
      </c>
      <c r="H446" s="57">
        <v>8</v>
      </c>
      <c r="I446" s="57">
        <v>93</v>
      </c>
      <c r="J446" s="81">
        <v>1566</v>
      </c>
      <c r="K446" s="36">
        <v>32.375478927203069</v>
      </c>
      <c r="L446" s="36">
        <v>2.8735632183908049</v>
      </c>
      <c r="M446" s="36">
        <v>7.5351213282247764</v>
      </c>
      <c r="N446" s="36">
        <v>24.010217113665391</v>
      </c>
      <c r="O446" s="36">
        <v>15.964240102171138</v>
      </c>
      <c r="P446" s="36">
        <v>0.51085568326947639</v>
      </c>
      <c r="Q446" s="35">
        <v>5.9386973180076632</v>
      </c>
    </row>
    <row r="447" spans="1:17" s="19" customFormat="1" ht="12.75" customHeight="1">
      <c r="A447" s="320">
        <v>7316000</v>
      </c>
      <c r="B447" s="128" t="s">
        <v>339</v>
      </c>
      <c r="C447" s="57">
        <v>168</v>
      </c>
      <c r="D447" s="57">
        <v>27</v>
      </c>
      <c r="E447" s="57">
        <v>72</v>
      </c>
      <c r="F447" s="57">
        <v>37</v>
      </c>
      <c r="G447" s="57">
        <v>77</v>
      </c>
      <c r="H447" s="57">
        <v>0</v>
      </c>
      <c r="I447" s="57">
        <v>0</v>
      </c>
      <c r="J447" s="81">
        <v>395</v>
      </c>
      <c r="K447" s="36">
        <v>42.531645569620252</v>
      </c>
      <c r="L447" s="36">
        <v>6.8354430379746844</v>
      </c>
      <c r="M447" s="36">
        <v>18.227848101265824</v>
      </c>
      <c r="N447" s="36">
        <v>9.3670886075949369</v>
      </c>
      <c r="O447" s="36">
        <v>19.49367088607595</v>
      </c>
      <c r="P447" s="36">
        <v>0</v>
      </c>
      <c r="Q447" s="35">
        <v>0</v>
      </c>
    </row>
    <row r="448" spans="1:17" s="19" customFormat="1" ht="12.75" customHeight="1">
      <c r="A448" s="72">
        <v>7317000</v>
      </c>
      <c r="B448" s="128" t="s">
        <v>340</v>
      </c>
      <c r="C448" s="57">
        <v>49</v>
      </c>
      <c r="D448" s="57">
        <v>10</v>
      </c>
      <c r="E448" s="57">
        <v>63</v>
      </c>
      <c r="F448" s="57">
        <v>54</v>
      </c>
      <c r="G448" s="57">
        <v>64</v>
      </c>
      <c r="H448" s="57">
        <v>1</v>
      </c>
      <c r="I448" s="57">
        <v>0</v>
      </c>
      <c r="J448" s="81">
        <v>254</v>
      </c>
      <c r="K448" s="36">
        <v>19.291338582677167</v>
      </c>
      <c r="L448" s="36">
        <v>3.9370078740157481</v>
      </c>
      <c r="M448" s="36">
        <v>24.803149606299215</v>
      </c>
      <c r="N448" s="36">
        <v>21.259842519685041</v>
      </c>
      <c r="O448" s="36">
        <v>25.196850393700789</v>
      </c>
      <c r="P448" s="36">
        <v>0.39370078740157483</v>
      </c>
      <c r="Q448" s="35">
        <v>0</v>
      </c>
    </row>
    <row r="449" spans="1:17" s="19" customFormat="1" ht="12.75" customHeight="1">
      <c r="A449" s="72">
        <v>7318000</v>
      </c>
      <c r="B449" s="128" t="s">
        <v>341</v>
      </c>
      <c r="C449" s="57">
        <v>149</v>
      </c>
      <c r="D449" s="57">
        <v>18</v>
      </c>
      <c r="E449" s="57">
        <v>75</v>
      </c>
      <c r="F449" s="57">
        <v>27</v>
      </c>
      <c r="G449" s="57">
        <v>19</v>
      </c>
      <c r="H449" s="57">
        <v>0</v>
      </c>
      <c r="I449" s="57">
        <v>78</v>
      </c>
      <c r="J449" s="81">
        <v>378</v>
      </c>
      <c r="K449" s="36">
        <v>39.417989417989418</v>
      </c>
      <c r="L449" s="36">
        <v>4.7619047619047619</v>
      </c>
      <c r="M449" s="36">
        <v>19.841269841269842</v>
      </c>
      <c r="N449" s="36">
        <v>7.1428571428571423</v>
      </c>
      <c r="O449" s="36">
        <v>5.0264550264550261</v>
      </c>
      <c r="P449" s="36">
        <v>0</v>
      </c>
      <c r="Q449" s="35">
        <v>20.634920634920633</v>
      </c>
    </row>
    <row r="450" spans="1:17" s="19" customFormat="1" ht="12.75" customHeight="1">
      <c r="A450" s="72">
        <v>7319000</v>
      </c>
      <c r="B450" s="128" t="s">
        <v>342</v>
      </c>
      <c r="C450" s="57">
        <v>115</v>
      </c>
      <c r="D450" s="57">
        <v>31</v>
      </c>
      <c r="E450" s="57">
        <v>92</v>
      </c>
      <c r="F450" s="57">
        <v>57</v>
      </c>
      <c r="G450" s="57">
        <v>51</v>
      </c>
      <c r="H450" s="57">
        <v>0</v>
      </c>
      <c r="I450" s="57">
        <v>7</v>
      </c>
      <c r="J450" s="81">
        <v>383</v>
      </c>
      <c r="K450" s="36">
        <v>30.026109660574416</v>
      </c>
      <c r="L450" s="36">
        <v>8.093994778067886</v>
      </c>
      <c r="M450" s="36">
        <v>24.020887728459531</v>
      </c>
      <c r="N450" s="36">
        <v>14.882506527415146</v>
      </c>
      <c r="O450" s="36">
        <v>13.315926892950394</v>
      </c>
      <c r="P450" s="36">
        <v>0</v>
      </c>
      <c r="Q450" s="35">
        <v>1.8276762402088775</v>
      </c>
    </row>
    <row r="451" spans="1:17" s="19" customFormat="1" ht="12.75" customHeight="1">
      <c r="A451" s="72">
        <v>7320000</v>
      </c>
      <c r="B451" s="128" t="s">
        <v>343</v>
      </c>
      <c r="C451" s="57">
        <v>91</v>
      </c>
      <c r="D451" s="57">
        <v>6</v>
      </c>
      <c r="E451" s="57">
        <v>51</v>
      </c>
      <c r="F451" s="57">
        <v>20</v>
      </c>
      <c r="G451" s="57">
        <v>60</v>
      </c>
      <c r="H451" s="57">
        <v>2</v>
      </c>
      <c r="I451" s="57">
        <v>5</v>
      </c>
      <c r="J451" s="81">
        <v>255</v>
      </c>
      <c r="K451" s="36">
        <v>35.686274509803923</v>
      </c>
      <c r="L451" s="36">
        <v>2.3529411764705883</v>
      </c>
      <c r="M451" s="36">
        <v>20</v>
      </c>
      <c r="N451" s="36">
        <v>7.8431372549019605</v>
      </c>
      <c r="O451" s="36">
        <v>23.52941176470588</v>
      </c>
      <c r="P451" s="36">
        <v>0.78431372549019607</v>
      </c>
      <c r="Q451" s="35">
        <v>1.9607843137254901</v>
      </c>
    </row>
    <row r="452" spans="1:17" s="19" customFormat="1" ht="12.75" customHeight="1">
      <c r="A452" s="72">
        <v>7331000</v>
      </c>
      <c r="B452" s="128" t="s">
        <v>344</v>
      </c>
      <c r="C452" s="57">
        <v>343</v>
      </c>
      <c r="D452" s="57">
        <v>33</v>
      </c>
      <c r="E452" s="57">
        <v>65</v>
      </c>
      <c r="F452" s="57">
        <v>408</v>
      </c>
      <c r="G452" s="57">
        <v>108</v>
      </c>
      <c r="H452" s="57">
        <v>0</v>
      </c>
      <c r="I452" s="57">
        <v>32</v>
      </c>
      <c r="J452" s="81">
        <v>1090</v>
      </c>
      <c r="K452" s="36">
        <v>31.467889908256883</v>
      </c>
      <c r="L452" s="36">
        <v>3.0275229357798166</v>
      </c>
      <c r="M452" s="36">
        <v>5.9633027522935782</v>
      </c>
      <c r="N452" s="36">
        <v>37.431192660550458</v>
      </c>
      <c r="O452" s="36">
        <v>9.9082568807339459</v>
      </c>
      <c r="P452" s="36">
        <v>0</v>
      </c>
      <c r="Q452" s="35">
        <v>2.9357798165137616</v>
      </c>
    </row>
    <row r="453" spans="1:17" s="19" customFormat="1" ht="12.75" customHeight="1">
      <c r="A453" s="72">
        <v>7332000</v>
      </c>
      <c r="B453" s="128" t="s">
        <v>345</v>
      </c>
      <c r="C453" s="57">
        <v>132</v>
      </c>
      <c r="D453" s="57">
        <v>41</v>
      </c>
      <c r="E453" s="57">
        <v>188</v>
      </c>
      <c r="F453" s="57">
        <v>109</v>
      </c>
      <c r="G453" s="57">
        <v>342</v>
      </c>
      <c r="H453" s="57">
        <v>7</v>
      </c>
      <c r="I453" s="57">
        <v>93</v>
      </c>
      <c r="J453" s="81">
        <v>1020</v>
      </c>
      <c r="K453" s="36">
        <v>12.941176470588236</v>
      </c>
      <c r="L453" s="36">
        <v>4.0196078431372548</v>
      </c>
      <c r="M453" s="36">
        <v>18.431372549019606</v>
      </c>
      <c r="N453" s="36">
        <v>10.686274509803921</v>
      </c>
      <c r="O453" s="36">
        <v>33.529411764705884</v>
      </c>
      <c r="P453" s="36">
        <v>0.68627450980392157</v>
      </c>
      <c r="Q453" s="35">
        <v>9.117647058823529</v>
      </c>
    </row>
    <row r="454" spans="1:17" s="19" customFormat="1" ht="12.75" customHeight="1">
      <c r="A454" s="72">
        <v>7333000</v>
      </c>
      <c r="B454" s="128" t="s">
        <v>346</v>
      </c>
      <c r="C454" s="57">
        <v>109</v>
      </c>
      <c r="D454" s="57">
        <v>21</v>
      </c>
      <c r="E454" s="57">
        <v>41</v>
      </c>
      <c r="F454" s="57">
        <v>135</v>
      </c>
      <c r="G454" s="57">
        <v>130</v>
      </c>
      <c r="H454" s="57">
        <v>3</v>
      </c>
      <c r="I454" s="57">
        <v>145</v>
      </c>
      <c r="J454" s="81">
        <v>608</v>
      </c>
      <c r="K454" s="36">
        <v>17.92763157894737</v>
      </c>
      <c r="L454" s="36">
        <v>3.4539473684210531</v>
      </c>
      <c r="M454" s="36">
        <v>6.7434210526315796</v>
      </c>
      <c r="N454" s="36">
        <v>22.203947368421055</v>
      </c>
      <c r="O454" s="36">
        <v>21.381578947368421</v>
      </c>
      <c r="P454" s="36">
        <v>0.49342105263157898</v>
      </c>
      <c r="Q454" s="35">
        <v>23.848684210526319</v>
      </c>
    </row>
    <row r="455" spans="1:17" s="19" customFormat="1" ht="12.75" customHeight="1">
      <c r="A455" s="72">
        <v>7334000</v>
      </c>
      <c r="B455" s="128" t="s">
        <v>347</v>
      </c>
      <c r="C455" s="57">
        <v>93</v>
      </c>
      <c r="D455" s="57">
        <v>31</v>
      </c>
      <c r="E455" s="57">
        <v>298</v>
      </c>
      <c r="F455" s="57">
        <v>90</v>
      </c>
      <c r="G455" s="57">
        <v>437</v>
      </c>
      <c r="H455" s="57">
        <v>2</v>
      </c>
      <c r="I455" s="57">
        <v>59</v>
      </c>
      <c r="J455" s="81">
        <v>1080</v>
      </c>
      <c r="K455" s="36">
        <v>8.6111111111111107</v>
      </c>
      <c r="L455" s="36">
        <v>2.8703703703703702</v>
      </c>
      <c r="M455" s="36">
        <v>27.592592592592592</v>
      </c>
      <c r="N455" s="36">
        <v>8.3333333333333321</v>
      </c>
      <c r="O455" s="36">
        <v>40.462962962962962</v>
      </c>
      <c r="P455" s="36">
        <v>0.18518518518518517</v>
      </c>
      <c r="Q455" s="35">
        <v>5.4629629629629628</v>
      </c>
    </row>
    <row r="456" spans="1:17" s="19" customFormat="1" ht="12.75" customHeight="1">
      <c r="A456" s="72">
        <v>7335000</v>
      </c>
      <c r="B456" s="128" t="s">
        <v>348</v>
      </c>
      <c r="C456" s="57">
        <v>123</v>
      </c>
      <c r="D456" s="57">
        <v>44</v>
      </c>
      <c r="E456" s="57">
        <v>171</v>
      </c>
      <c r="F456" s="57">
        <v>157</v>
      </c>
      <c r="G456" s="57">
        <v>285</v>
      </c>
      <c r="H456" s="57">
        <v>0</v>
      </c>
      <c r="I456" s="57">
        <v>82</v>
      </c>
      <c r="J456" s="81">
        <v>901</v>
      </c>
      <c r="K456" s="36">
        <v>13.651498335183131</v>
      </c>
      <c r="L456" s="36">
        <v>4.8834628190899005</v>
      </c>
      <c r="M456" s="36">
        <v>18.978912319644841</v>
      </c>
      <c r="N456" s="36">
        <v>17.425083240843509</v>
      </c>
      <c r="O456" s="36">
        <v>31.631520532741401</v>
      </c>
      <c r="P456" s="36">
        <v>0</v>
      </c>
      <c r="Q456" s="35">
        <v>9.1009988901220868</v>
      </c>
    </row>
    <row r="457" spans="1:17" s="19" customFormat="1" ht="12.75" customHeight="1">
      <c r="A457" s="72">
        <v>7336000</v>
      </c>
      <c r="B457" s="128" t="s">
        <v>349</v>
      </c>
      <c r="C457" s="57">
        <v>95</v>
      </c>
      <c r="D457" s="57">
        <v>21</v>
      </c>
      <c r="E457" s="57">
        <v>31</v>
      </c>
      <c r="F457" s="57">
        <v>150</v>
      </c>
      <c r="G457" s="57">
        <v>65</v>
      </c>
      <c r="H457" s="57">
        <v>0</v>
      </c>
      <c r="I457" s="57">
        <v>46</v>
      </c>
      <c r="J457" s="81">
        <v>454</v>
      </c>
      <c r="K457" s="36">
        <v>20.92511013215859</v>
      </c>
      <c r="L457" s="36">
        <v>4.6255506607929515</v>
      </c>
      <c r="M457" s="36">
        <v>6.8281938325991183</v>
      </c>
      <c r="N457" s="36">
        <v>33.039647577092509</v>
      </c>
      <c r="O457" s="36">
        <v>14.317180616740087</v>
      </c>
      <c r="P457" s="36">
        <v>0</v>
      </c>
      <c r="Q457" s="35">
        <v>10.13215859030837</v>
      </c>
    </row>
    <row r="458" spans="1:17" s="19" customFormat="1" ht="12.75" customHeight="1">
      <c r="A458" s="72">
        <v>7337000</v>
      </c>
      <c r="B458" s="128" t="s">
        <v>350</v>
      </c>
      <c r="C458" s="57">
        <v>78</v>
      </c>
      <c r="D458" s="57">
        <v>36</v>
      </c>
      <c r="E458" s="57">
        <v>143</v>
      </c>
      <c r="F458" s="57">
        <v>175</v>
      </c>
      <c r="G458" s="57">
        <v>253</v>
      </c>
      <c r="H458" s="57">
        <v>0</v>
      </c>
      <c r="I458" s="57">
        <v>60</v>
      </c>
      <c r="J458" s="81">
        <v>837</v>
      </c>
      <c r="K458" s="36">
        <v>9.3189964157706093</v>
      </c>
      <c r="L458" s="36">
        <v>4.301075268817204</v>
      </c>
      <c r="M458" s="36">
        <v>17.084826762246117</v>
      </c>
      <c r="N458" s="36">
        <v>20.908004778972522</v>
      </c>
      <c r="O458" s="36">
        <v>30.227001194743131</v>
      </c>
      <c r="P458" s="36">
        <v>0</v>
      </c>
      <c r="Q458" s="35">
        <v>7.1684587813620073</v>
      </c>
    </row>
    <row r="459" spans="1:17" s="19" customFormat="1" ht="12.75" customHeight="1">
      <c r="A459" s="72">
        <v>7338000</v>
      </c>
      <c r="B459" s="128" t="s">
        <v>351</v>
      </c>
      <c r="C459" s="57">
        <v>177</v>
      </c>
      <c r="D459" s="57">
        <v>40</v>
      </c>
      <c r="E459" s="57">
        <v>223</v>
      </c>
      <c r="F459" s="57">
        <v>174</v>
      </c>
      <c r="G459" s="57">
        <v>394</v>
      </c>
      <c r="H459" s="57">
        <v>6</v>
      </c>
      <c r="I459" s="57">
        <v>93</v>
      </c>
      <c r="J459" s="81">
        <v>1269</v>
      </c>
      <c r="K459" s="36">
        <v>13.947990543735225</v>
      </c>
      <c r="L459" s="36">
        <v>3.1520882584712373</v>
      </c>
      <c r="M459" s="36">
        <v>17.572892040977148</v>
      </c>
      <c r="N459" s="36">
        <v>13.711583924349883</v>
      </c>
      <c r="O459" s="36">
        <v>31.048069345941688</v>
      </c>
      <c r="P459" s="36">
        <v>0.4728132387706856</v>
      </c>
      <c r="Q459" s="35">
        <v>7.3286052009456268</v>
      </c>
    </row>
    <row r="460" spans="1:17" s="19" customFormat="1" ht="12.75" customHeight="1">
      <c r="A460" s="72">
        <v>7339000</v>
      </c>
      <c r="B460" s="128" t="s">
        <v>352</v>
      </c>
      <c r="C460" s="57">
        <v>515</v>
      </c>
      <c r="D460" s="57">
        <v>68</v>
      </c>
      <c r="E460" s="57">
        <v>216</v>
      </c>
      <c r="F460" s="57">
        <v>454</v>
      </c>
      <c r="G460" s="57">
        <v>290</v>
      </c>
      <c r="H460" s="57">
        <v>28</v>
      </c>
      <c r="I460" s="57">
        <v>275</v>
      </c>
      <c r="J460" s="81">
        <v>2187</v>
      </c>
      <c r="K460" s="36">
        <v>23.548239597622313</v>
      </c>
      <c r="L460" s="36">
        <v>3.1092821216278006</v>
      </c>
      <c r="M460" s="36">
        <v>9.8765432098765427</v>
      </c>
      <c r="N460" s="36">
        <v>20.759030635573843</v>
      </c>
      <c r="O460" s="36">
        <v>13.260173754000913</v>
      </c>
      <c r="P460" s="36">
        <v>1.2802926383173296</v>
      </c>
      <c r="Q460" s="35">
        <v>12.574302697759487</v>
      </c>
    </row>
    <row r="461" spans="1:17" s="19" customFormat="1" ht="12.75" customHeight="1">
      <c r="A461" s="72">
        <v>7340000</v>
      </c>
      <c r="B461" s="128" t="s">
        <v>353</v>
      </c>
      <c r="C461" s="57">
        <v>282</v>
      </c>
      <c r="D461" s="57">
        <v>22</v>
      </c>
      <c r="E461" s="57">
        <v>127</v>
      </c>
      <c r="F461" s="57">
        <v>107</v>
      </c>
      <c r="G461" s="57">
        <v>173</v>
      </c>
      <c r="H461" s="57">
        <v>28</v>
      </c>
      <c r="I461" s="57">
        <v>23</v>
      </c>
      <c r="J461" s="81">
        <v>804</v>
      </c>
      <c r="K461" s="36">
        <v>35.07462686567164</v>
      </c>
      <c r="L461" s="36">
        <v>2.7363184079601992</v>
      </c>
      <c r="M461" s="36">
        <v>15.796019900497512</v>
      </c>
      <c r="N461" s="36">
        <v>13.308457711442786</v>
      </c>
      <c r="O461" s="36">
        <v>21.517412935323385</v>
      </c>
      <c r="P461" s="36">
        <v>3.4825870646766171</v>
      </c>
      <c r="Q461" s="35">
        <v>2.8606965174129355</v>
      </c>
    </row>
    <row r="462" spans="1:17" s="4" customFormat="1">
      <c r="A462" s="317">
        <v>7</v>
      </c>
      <c r="B462" s="48" t="s">
        <v>592</v>
      </c>
      <c r="C462" s="133">
        <v>8096</v>
      </c>
      <c r="D462" s="133">
        <v>1086</v>
      </c>
      <c r="E462" s="133">
        <v>3818</v>
      </c>
      <c r="F462" s="133">
        <v>6167</v>
      </c>
      <c r="G462" s="133">
        <v>5852</v>
      </c>
      <c r="H462" s="133">
        <v>178</v>
      </c>
      <c r="I462" s="133">
        <v>3116</v>
      </c>
      <c r="J462" s="134">
        <v>31238</v>
      </c>
      <c r="K462" s="140">
        <v>25.917152186439591</v>
      </c>
      <c r="L462" s="140">
        <v>3.4765349894359434</v>
      </c>
      <c r="M462" s="140">
        <v>12.22229336065049</v>
      </c>
      <c r="N462" s="140">
        <v>19.741980920673537</v>
      </c>
      <c r="O462" s="140">
        <v>18.733593699980791</v>
      </c>
      <c r="P462" s="140">
        <v>0.56981881042320248</v>
      </c>
      <c r="Q462" s="141">
        <v>9.9750304116780839</v>
      </c>
    </row>
    <row r="463" spans="1:17" s="19" customFormat="1" ht="12.75" customHeight="1">
      <c r="A463" s="72" t="s">
        <v>602</v>
      </c>
      <c r="B463" s="128"/>
      <c r="C463" s="57"/>
      <c r="D463" s="57"/>
      <c r="E463" s="57"/>
      <c r="F463" s="57"/>
      <c r="G463" s="57"/>
      <c r="H463" s="57"/>
      <c r="I463" s="57"/>
      <c r="J463" s="81"/>
      <c r="K463" s="36"/>
      <c r="L463" s="36"/>
      <c r="M463" s="36"/>
      <c r="N463" s="36"/>
      <c r="O463" s="36"/>
      <c r="P463" s="36"/>
      <c r="Q463" s="35"/>
    </row>
    <row r="464" spans="1:17" s="19" customFormat="1" ht="12.75" customHeight="1">
      <c r="A464" s="72">
        <v>8111000</v>
      </c>
      <c r="B464" s="128" t="s">
        <v>354</v>
      </c>
      <c r="C464" s="57">
        <v>2736</v>
      </c>
      <c r="D464" s="57">
        <v>158</v>
      </c>
      <c r="E464" s="57">
        <v>223</v>
      </c>
      <c r="F464" s="57">
        <v>1116</v>
      </c>
      <c r="G464" s="57">
        <v>966</v>
      </c>
      <c r="H464" s="57">
        <v>25</v>
      </c>
      <c r="I464" s="57">
        <v>584</v>
      </c>
      <c r="J464" s="81">
        <v>6334</v>
      </c>
      <c r="K464" s="36">
        <v>43.195453110198926</v>
      </c>
      <c r="L464" s="36">
        <v>2.4944742658667507</v>
      </c>
      <c r="M464" s="36">
        <v>3.5206820334701612</v>
      </c>
      <c r="N464" s="36">
        <v>17.619197979160088</v>
      </c>
      <c r="O464" s="36">
        <v>15.251026207767604</v>
      </c>
      <c r="P464" s="36">
        <v>0.3946952952320808</v>
      </c>
      <c r="Q464" s="35">
        <v>9.2200820966214074</v>
      </c>
    </row>
    <row r="465" spans="1:256" s="19" customFormat="1" ht="12.75" customHeight="1">
      <c r="A465" s="72">
        <v>8115000</v>
      </c>
      <c r="B465" s="128" t="s">
        <v>355</v>
      </c>
      <c r="C465" s="57">
        <v>1294</v>
      </c>
      <c r="D465" s="57">
        <v>100</v>
      </c>
      <c r="E465" s="57">
        <v>18</v>
      </c>
      <c r="F465" s="57">
        <v>168</v>
      </c>
      <c r="G465" s="57">
        <v>42</v>
      </c>
      <c r="H465" s="57">
        <v>1</v>
      </c>
      <c r="I465" s="57">
        <v>684</v>
      </c>
      <c r="J465" s="81">
        <v>2607</v>
      </c>
      <c r="K465" s="36">
        <v>49.635596471039513</v>
      </c>
      <c r="L465" s="36">
        <v>3.8358266206367473</v>
      </c>
      <c r="M465" s="36">
        <v>0.69044879171461448</v>
      </c>
      <c r="N465" s="36">
        <v>6.4441887226697352</v>
      </c>
      <c r="O465" s="36">
        <v>1.6110471806674338</v>
      </c>
      <c r="P465" s="36">
        <v>3.8358266206367474E-2</v>
      </c>
      <c r="Q465" s="35">
        <v>26.237054085155354</v>
      </c>
      <c r="IV465" s="19">
        <f>SUM(A465:IU465)</f>
        <v>8120002.4925201377</v>
      </c>
    </row>
    <row r="466" spans="1:256" s="19" customFormat="1" ht="12.75" customHeight="1">
      <c r="A466" s="72">
        <v>8116000</v>
      </c>
      <c r="B466" s="128" t="s">
        <v>356</v>
      </c>
      <c r="C466" s="57">
        <v>1433</v>
      </c>
      <c r="D466" s="57">
        <v>123</v>
      </c>
      <c r="E466" s="57">
        <v>100</v>
      </c>
      <c r="F466" s="57">
        <v>286</v>
      </c>
      <c r="G466" s="57">
        <v>276</v>
      </c>
      <c r="H466" s="57">
        <v>1</v>
      </c>
      <c r="I466" s="57">
        <v>555</v>
      </c>
      <c r="J466" s="81">
        <v>3213</v>
      </c>
      <c r="K466" s="36">
        <v>44.600062247121066</v>
      </c>
      <c r="L466" s="36">
        <v>3.8281979458450044</v>
      </c>
      <c r="M466" s="36">
        <v>3.1123560535325239</v>
      </c>
      <c r="N466" s="36">
        <v>8.9013383131030182</v>
      </c>
      <c r="O466" s="36">
        <v>8.5901027077497663</v>
      </c>
      <c r="P466" s="36">
        <v>3.1123560535325241E-2</v>
      </c>
      <c r="Q466" s="35">
        <v>17.273576097105508</v>
      </c>
    </row>
    <row r="467" spans="1:256" s="19" customFormat="1" ht="12.75" customHeight="1">
      <c r="A467" s="72">
        <v>8117000</v>
      </c>
      <c r="B467" s="128" t="s">
        <v>357</v>
      </c>
      <c r="C467" s="57">
        <v>671</v>
      </c>
      <c r="D467" s="57">
        <v>108</v>
      </c>
      <c r="E467" s="57">
        <v>67</v>
      </c>
      <c r="F467" s="57">
        <v>60</v>
      </c>
      <c r="G467" s="57">
        <v>60</v>
      </c>
      <c r="H467" s="57">
        <v>7</v>
      </c>
      <c r="I467" s="57">
        <v>114</v>
      </c>
      <c r="J467" s="81">
        <v>1288</v>
      </c>
      <c r="K467" s="36">
        <v>52.096273291925463</v>
      </c>
      <c r="L467" s="36">
        <v>8.3850931677018625</v>
      </c>
      <c r="M467" s="36">
        <v>5.2018633540372665</v>
      </c>
      <c r="N467" s="36">
        <v>4.6583850931677011</v>
      </c>
      <c r="O467" s="36">
        <v>4.6583850931677011</v>
      </c>
      <c r="P467" s="36">
        <v>0.54347826086956519</v>
      </c>
      <c r="Q467" s="35">
        <v>8.8509316770186324</v>
      </c>
    </row>
    <row r="468" spans="1:256" s="19" customFormat="1" ht="12.75" customHeight="1">
      <c r="A468" s="72">
        <v>8118000</v>
      </c>
      <c r="B468" s="128" t="s">
        <v>358</v>
      </c>
      <c r="C468" s="57">
        <v>2068</v>
      </c>
      <c r="D468" s="57">
        <v>145</v>
      </c>
      <c r="E468" s="57">
        <v>117</v>
      </c>
      <c r="F468" s="57">
        <v>206</v>
      </c>
      <c r="G468" s="57">
        <v>168</v>
      </c>
      <c r="H468" s="57">
        <v>2</v>
      </c>
      <c r="I468" s="57">
        <v>788</v>
      </c>
      <c r="J468" s="81">
        <v>3966</v>
      </c>
      <c r="K468" s="36">
        <v>52.143217347453351</v>
      </c>
      <c r="L468" s="36">
        <v>3.6560766515380738</v>
      </c>
      <c r="M468" s="36">
        <v>2.9500756429652042</v>
      </c>
      <c r="N468" s="36">
        <v>5.1941502773575392</v>
      </c>
      <c r="O468" s="36">
        <v>4.236006051437216</v>
      </c>
      <c r="P468" s="36">
        <v>5.0428643469490671E-2</v>
      </c>
      <c r="Q468" s="35">
        <v>19.868885526979323</v>
      </c>
    </row>
    <row r="469" spans="1:256" s="19" customFormat="1" ht="12.75" customHeight="1">
      <c r="A469" s="72">
        <v>8119000</v>
      </c>
      <c r="B469" s="128" t="s">
        <v>359</v>
      </c>
      <c r="C469" s="57">
        <v>1105</v>
      </c>
      <c r="D469" s="57">
        <v>145</v>
      </c>
      <c r="E469" s="57">
        <v>110</v>
      </c>
      <c r="F469" s="57">
        <v>218</v>
      </c>
      <c r="G469" s="57">
        <v>181</v>
      </c>
      <c r="H469" s="57">
        <v>8</v>
      </c>
      <c r="I469" s="57">
        <v>222</v>
      </c>
      <c r="J469" s="81">
        <v>2414</v>
      </c>
      <c r="K469" s="36">
        <v>45.774647887323944</v>
      </c>
      <c r="L469" s="36">
        <v>6.0066280033140016</v>
      </c>
      <c r="M469" s="36">
        <v>4.5567522783761394</v>
      </c>
      <c r="N469" s="36">
        <v>9.0306545153272584</v>
      </c>
      <c r="O469" s="36">
        <v>7.4979287489643749</v>
      </c>
      <c r="P469" s="36">
        <v>0.33140016570008285</v>
      </c>
      <c r="Q469" s="35">
        <v>9.1963545981772992</v>
      </c>
    </row>
    <row r="470" spans="1:256" s="19" customFormat="1" ht="12.75" customHeight="1">
      <c r="A470" s="72">
        <v>8121000</v>
      </c>
      <c r="B470" s="128" t="s">
        <v>360</v>
      </c>
      <c r="C470" s="57">
        <v>352</v>
      </c>
      <c r="D470" s="57">
        <v>22</v>
      </c>
      <c r="E470" s="57">
        <v>11</v>
      </c>
      <c r="F470" s="57">
        <v>108</v>
      </c>
      <c r="G470" s="57">
        <v>60</v>
      </c>
      <c r="H470" s="57">
        <v>6</v>
      </c>
      <c r="I470" s="57">
        <v>195</v>
      </c>
      <c r="J470" s="81">
        <v>848</v>
      </c>
      <c r="K470" s="36">
        <v>41.509433962264154</v>
      </c>
      <c r="L470" s="36">
        <v>2.5943396226415096</v>
      </c>
      <c r="M470" s="36">
        <v>1.2971698113207548</v>
      </c>
      <c r="N470" s="36">
        <v>12.735849056603774</v>
      </c>
      <c r="O470" s="36">
        <v>7.0754716981132075</v>
      </c>
      <c r="P470" s="36">
        <v>0.70754716981132071</v>
      </c>
      <c r="Q470" s="35">
        <v>22.995283018867926</v>
      </c>
    </row>
    <row r="471" spans="1:256" s="19" customFormat="1" ht="12.75" customHeight="1">
      <c r="A471" s="72">
        <v>8125000</v>
      </c>
      <c r="B471" s="128" t="s">
        <v>361</v>
      </c>
      <c r="C471" s="57">
        <v>1152</v>
      </c>
      <c r="D471" s="57">
        <v>73</v>
      </c>
      <c r="E471" s="57">
        <v>75</v>
      </c>
      <c r="F471" s="57">
        <v>184</v>
      </c>
      <c r="G471" s="57">
        <v>100</v>
      </c>
      <c r="H471" s="57">
        <v>6</v>
      </c>
      <c r="I471" s="57">
        <v>432</v>
      </c>
      <c r="J471" s="81">
        <v>2304</v>
      </c>
      <c r="K471" s="36">
        <v>50</v>
      </c>
      <c r="L471" s="36">
        <v>3.1684027777777777</v>
      </c>
      <c r="M471" s="36">
        <v>3.255208333333333</v>
      </c>
      <c r="N471" s="36">
        <v>7.9861111111111107</v>
      </c>
      <c r="O471" s="36">
        <v>4.3402777777777777</v>
      </c>
      <c r="P471" s="36">
        <v>0.26041666666666663</v>
      </c>
      <c r="Q471" s="35">
        <v>18.75</v>
      </c>
    </row>
    <row r="472" spans="1:256" s="19" customFormat="1" ht="12.75" customHeight="1">
      <c r="A472" s="72">
        <v>8126000</v>
      </c>
      <c r="B472" s="128" t="s">
        <v>362</v>
      </c>
      <c r="C472" s="57">
        <v>298</v>
      </c>
      <c r="D472" s="57">
        <v>45</v>
      </c>
      <c r="E472" s="57">
        <v>19</v>
      </c>
      <c r="F472" s="57">
        <v>22</v>
      </c>
      <c r="G472" s="57">
        <v>38</v>
      </c>
      <c r="H472" s="57">
        <v>2</v>
      </c>
      <c r="I472" s="57">
        <v>55</v>
      </c>
      <c r="J472" s="81">
        <v>510</v>
      </c>
      <c r="K472" s="36">
        <v>58.431372549019606</v>
      </c>
      <c r="L472" s="36">
        <v>8.8235294117647065</v>
      </c>
      <c r="M472" s="36">
        <v>3.7254901960784315</v>
      </c>
      <c r="N472" s="36">
        <v>4.3137254901960782</v>
      </c>
      <c r="O472" s="36">
        <v>7.4509803921568629</v>
      </c>
      <c r="P472" s="36">
        <v>0.39215686274509803</v>
      </c>
      <c r="Q472" s="35">
        <v>10.784313725490195</v>
      </c>
    </row>
    <row r="473" spans="1:256" s="19" customFormat="1" ht="12.75" customHeight="1">
      <c r="A473" s="72">
        <v>8127000</v>
      </c>
      <c r="B473" s="128" t="s">
        <v>363</v>
      </c>
      <c r="C473" s="57">
        <v>366</v>
      </c>
      <c r="D473" s="57">
        <v>38</v>
      </c>
      <c r="E473" s="57">
        <v>31</v>
      </c>
      <c r="F473" s="57">
        <v>62</v>
      </c>
      <c r="G473" s="57">
        <v>43</v>
      </c>
      <c r="H473" s="57">
        <v>1</v>
      </c>
      <c r="I473" s="57">
        <v>433</v>
      </c>
      <c r="J473" s="81">
        <v>1115</v>
      </c>
      <c r="K473" s="36">
        <v>32.825112107623319</v>
      </c>
      <c r="L473" s="36">
        <v>3.4080717488789234</v>
      </c>
      <c r="M473" s="36">
        <v>2.7802690582959642</v>
      </c>
      <c r="N473" s="36">
        <v>5.5605381165919283</v>
      </c>
      <c r="O473" s="36">
        <v>3.856502242152466</v>
      </c>
      <c r="P473" s="36">
        <v>8.9686098654708515E-2</v>
      </c>
      <c r="Q473" s="35">
        <v>38.834080717488789</v>
      </c>
    </row>
    <row r="474" spans="1:256" s="19" customFormat="1" ht="12.75" customHeight="1">
      <c r="A474" s="72">
        <v>8128000</v>
      </c>
      <c r="B474" s="128" t="s">
        <v>364</v>
      </c>
      <c r="C474" s="57">
        <v>431</v>
      </c>
      <c r="D474" s="57">
        <v>36</v>
      </c>
      <c r="E474" s="57">
        <v>35</v>
      </c>
      <c r="F474" s="57">
        <v>53</v>
      </c>
      <c r="G474" s="57">
        <v>72</v>
      </c>
      <c r="H474" s="57">
        <v>6</v>
      </c>
      <c r="I474" s="57">
        <v>43</v>
      </c>
      <c r="J474" s="81">
        <v>849</v>
      </c>
      <c r="K474" s="36">
        <v>50.765606595995287</v>
      </c>
      <c r="L474" s="36">
        <v>4.2402826855123674</v>
      </c>
      <c r="M474" s="36">
        <v>4.1224970553592462</v>
      </c>
      <c r="N474" s="36">
        <v>6.2426383981154299</v>
      </c>
      <c r="O474" s="36">
        <v>8.4805653710247348</v>
      </c>
      <c r="P474" s="36">
        <v>0.70671378091872794</v>
      </c>
      <c r="Q474" s="35">
        <v>5.0647820965842172</v>
      </c>
    </row>
    <row r="475" spans="1:256" s="19" customFormat="1" ht="12.75" customHeight="1">
      <c r="A475" s="72">
        <v>8135000</v>
      </c>
      <c r="B475" s="128" t="s">
        <v>365</v>
      </c>
      <c r="C475" s="57">
        <v>373</v>
      </c>
      <c r="D475" s="57">
        <v>40</v>
      </c>
      <c r="E475" s="57">
        <v>56</v>
      </c>
      <c r="F475" s="57">
        <v>78</v>
      </c>
      <c r="G475" s="57">
        <v>38</v>
      </c>
      <c r="H475" s="57">
        <v>4</v>
      </c>
      <c r="I475" s="57">
        <v>53</v>
      </c>
      <c r="J475" s="81">
        <v>726</v>
      </c>
      <c r="K475" s="36">
        <v>51.37741046831956</v>
      </c>
      <c r="L475" s="36">
        <v>5.5096418732782375</v>
      </c>
      <c r="M475" s="36">
        <v>7.7134986225895315</v>
      </c>
      <c r="N475" s="36">
        <v>10.743801652892563</v>
      </c>
      <c r="O475" s="36">
        <v>5.2341597796143251</v>
      </c>
      <c r="P475" s="36">
        <v>0.55096418732782371</v>
      </c>
      <c r="Q475" s="35">
        <v>7.3002754820936637</v>
      </c>
    </row>
    <row r="476" spans="1:256" s="19" customFormat="1" ht="12.75" customHeight="1">
      <c r="A476" s="72">
        <v>8136000</v>
      </c>
      <c r="B476" s="128" t="s">
        <v>366</v>
      </c>
      <c r="C476" s="57">
        <v>905</v>
      </c>
      <c r="D476" s="57">
        <v>105</v>
      </c>
      <c r="E476" s="57">
        <v>102</v>
      </c>
      <c r="F476" s="57">
        <v>128</v>
      </c>
      <c r="G476" s="57">
        <v>153</v>
      </c>
      <c r="H476" s="57">
        <v>26</v>
      </c>
      <c r="I476" s="57">
        <v>151</v>
      </c>
      <c r="J476" s="81">
        <v>1774</v>
      </c>
      <c r="K476" s="36">
        <v>51.014656144306649</v>
      </c>
      <c r="L476" s="36">
        <v>5.9188275084554673</v>
      </c>
      <c r="M476" s="36">
        <v>5.7497181510710256</v>
      </c>
      <c r="N476" s="36">
        <v>7.2153325817361891</v>
      </c>
      <c r="O476" s="36">
        <v>8.6245772266065384</v>
      </c>
      <c r="P476" s="36">
        <v>1.4656144306651635</v>
      </c>
      <c r="Q476" s="35">
        <v>8.5118376550169099</v>
      </c>
    </row>
    <row r="477" spans="1:256" s="19" customFormat="1" ht="12.75" customHeight="1">
      <c r="A477" s="72">
        <v>8211000</v>
      </c>
      <c r="B477" s="128" t="s">
        <v>367</v>
      </c>
      <c r="C477" s="57">
        <v>198</v>
      </c>
      <c r="D477" s="57">
        <v>19</v>
      </c>
      <c r="E477" s="57">
        <v>20</v>
      </c>
      <c r="F477" s="57">
        <v>18</v>
      </c>
      <c r="G477" s="57">
        <v>24</v>
      </c>
      <c r="H477" s="57">
        <v>10</v>
      </c>
      <c r="I477" s="57">
        <v>0</v>
      </c>
      <c r="J477" s="81">
        <v>318</v>
      </c>
      <c r="K477" s="36">
        <v>62.264150943396224</v>
      </c>
      <c r="L477" s="36">
        <v>5.9748427672955975</v>
      </c>
      <c r="M477" s="36">
        <v>6.2893081761006284</v>
      </c>
      <c r="N477" s="36">
        <v>5.6603773584905657</v>
      </c>
      <c r="O477" s="36">
        <v>7.5471698113207548</v>
      </c>
      <c r="P477" s="36">
        <v>3.1446540880503142</v>
      </c>
      <c r="Q477" s="35">
        <v>0</v>
      </c>
    </row>
    <row r="478" spans="1:256" s="19" customFormat="1" ht="12.75" customHeight="1">
      <c r="A478" s="72">
        <v>8212000</v>
      </c>
      <c r="B478" s="128" t="s">
        <v>368</v>
      </c>
      <c r="C478" s="57">
        <v>925</v>
      </c>
      <c r="D478" s="57">
        <v>83</v>
      </c>
      <c r="E478" s="57">
        <v>95</v>
      </c>
      <c r="F478" s="57">
        <v>214</v>
      </c>
      <c r="G478" s="57">
        <v>344</v>
      </c>
      <c r="H478" s="57">
        <v>5</v>
      </c>
      <c r="I478" s="57">
        <v>421</v>
      </c>
      <c r="J478" s="81">
        <v>2522</v>
      </c>
      <c r="K478" s="36">
        <v>36.677240285487706</v>
      </c>
      <c r="L478" s="36">
        <v>3.2910388580491672</v>
      </c>
      <c r="M478" s="36">
        <v>3.7668517049960348</v>
      </c>
      <c r="N478" s="36">
        <v>8.485329103885805</v>
      </c>
      <c r="O478" s="36">
        <v>13.639968279143536</v>
      </c>
      <c r="P478" s="36">
        <v>0.19825535289452814</v>
      </c>
      <c r="Q478" s="35">
        <v>16.693100713719268</v>
      </c>
    </row>
    <row r="479" spans="1:256" s="19" customFormat="1" ht="12.75" customHeight="1">
      <c r="A479" s="72">
        <v>8215000</v>
      </c>
      <c r="B479" s="128" t="s">
        <v>369</v>
      </c>
      <c r="C479" s="57">
        <v>2045</v>
      </c>
      <c r="D479" s="57">
        <v>145</v>
      </c>
      <c r="E479" s="57">
        <v>88</v>
      </c>
      <c r="F479" s="57">
        <v>187</v>
      </c>
      <c r="G479" s="57">
        <v>79</v>
      </c>
      <c r="H479" s="57">
        <v>2</v>
      </c>
      <c r="I479" s="57">
        <v>110</v>
      </c>
      <c r="J479" s="81">
        <v>3008</v>
      </c>
      <c r="K479" s="36">
        <v>67.985372340425528</v>
      </c>
      <c r="L479" s="36">
        <v>4.8204787234042552</v>
      </c>
      <c r="M479" s="36">
        <v>2.9255319148936172</v>
      </c>
      <c r="N479" s="36">
        <v>6.2167553191489358</v>
      </c>
      <c r="O479" s="36">
        <v>2.6263297872340425</v>
      </c>
      <c r="P479" s="36">
        <v>6.6489361702127658E-2</v>
      </c>
      <c r="Q479" s="35">
        <v>3.6569148936170213</v>
      </c>
    </row>
    <row r="480" spans="1:256" s="19" customFormat="1" ht="12.75" customHeight="1">
      <c r="A480" s="72">
        <v>8216000</v>
      </c>
      <c r="B480" s="128" t="s">
        <v>370</v>
      </c>
      <c r="C480" s="57">
        <v>1028</v>
      </c>
      <c r="D480" s="57">
        <v>72</v>
      </c>
      <c r="E480" s="57">
        <v>82</v>
      </c>
      <c r="F480" s="57">
        <v>108</v>
      </c>
      <c r="G480" s="57">
        <v>36</v>
      </c>
      <c r="H480" s="57">
        <v>8</v>
      </c>
      <c r="I480" s="57">
        <v>125</v>
      </c>
      <c r="J480" s="81">
        <v>1615</v>
      </c>
      <c r="K480" s="36">
        <v>63.653250773993811</v>
      </c>
      <c r="L480" s="36">
        <v>4.458204334365325</v>
      </c>
      <c r="M480" s="36">
        <v>5.0773993808049536</v>
      </c>
      <c r="N480" s="36">
        <v>6.6873065015479876</v>
      </c>
      <c r="O480" s="36">
        <v>2.2291021671826625</v>
      </c>
      <c r="P480" s="36">
        <v>0.49535603715170279</v>
      </c>
      <c r="Q480" s="35">
        <v>7.7399380804953557</v>
      </c>
    </row>
    <row r="481" spans="1:17" s="19" customFormat="1" ht="12.75" customHeight="1">
      <c r="A481" s="72">
        <v>8221000</v>
      </c>
      <c r="B481" s="128" t="s">
        <v>371</v>
      </c>
      <c r="C481" s="57">
        <v>1066</v>
      </c>
      <c r="D481" s="57">
        <v>33</v>
      </c>
      <c r="E481" s="57">
        <v>3</v>
      </c>
      <c r="F481" s="57">
        <v>227</v>
      </c>
      <c r="G481" s="57">
        <v>47</v>
      </c>
      <c r="H481" s="57">
        <v>0</v>
      </c>
      <c r="I481" s="57">
        <v>123</v>
      </c>
      <c r="J481" s="81">
        <v>1588</v>
      </c>
      <c r="K481" s="36">
        <v>67.128463476070536</v>
      </c>
      <c r="L481" s="36">
        <v>2.0780856423173804</v>
      </c>
      <c r="M481" s="36">
        <v>0.18891687657430731</v>
      </c>
      <c r="N481" s="36">
        <v>14.29471032745592</v>
      </c>
      <c r="O481" s="36">
        <v>2.9596977329974812</v>
      </c>
      <c r="P481" s="36">
        <v>0</v>
      </c>
      <c r="Q481" s="35">
        <v>7.7455919395465997</v>
      </c>
    </row>
    <row r="482" spans="1:17" s="19" customFormat="1" ht="12.75" customHeight="1">
      <c r="A482" s="72">
        <v>8222000</v>
      </c>
      <c r="B482" s="128" t="s">
        <v>372</v>
      </c>
      <c r="C482" s="57">
        <v>967</v>
      </c>
      <c r="D482" s="57">
        <v>53</v>
      </c>
      <c r="E482" s="57">
        <v>12</v>
      </c>
      <c r="F482" s="57">
        <v>300</v>
      </c>
      <c r="G482" s="57">
        <v>41</v>
      </c>
      <c r="H482" s="57">
        <v>3</v>
      </c>
      <c r="I482" s="57">
        <v>284</v>
      </c>
      <c r="J482" s="81">
        <v>2033</v>
      </c>
      <c r="K482" s="36">
        <v>47.565174618789968</v>
      </c>
      <c r="L482" s="36">
        <v>2.6069847515986226</v>
      </c>
      <c r="M482" s="36">
        <v>0.59026069847515994</v>
      </c>
      <c r="N482" s="36">
        <v>14.756517461878998</v>
      </c>
      <c r="O482" s="36">
        <v>2.0167240531234629</v>
      </c>
      <c r="P482" s="36">
        <v>0.14756517461878998</v>
      </c>
      <c r="Q482" s="35">
        <v>13.96950319724545</v>
      </c>
    </row>
    <row r="483" spans="1:17" s="19" customFormat="1" ht="12.75" customHeight="1">
      <c r="A483" s="72">
        <v>8225000</v>
      </c>
      <c r="B483" s="128" t="s">
        <v>373</v>
      </c>
      <c r="C483" s="57">
        <v>479</v>
      </c>
      <c r="D483" s="57">
        <v>40</v>
      </c>
      <c r="E483" s="57">
        <v>53</v>
      </c>
      <c r="F483" s="57">
        <v>20</v>
      </c>
      <c r="G483" s="57">
        <v>48</v>
      </c>
      <c r="H483" s="57">
        <v>12</v>
      </c>
      <c r="I483" s="57">
        <v>80</v>
      </c>
      <c r="J483" s="81">
        <v>803</v>
      </c>
      <c r="K483" s="36">
        <v>59.651307596513078</v>
      </c>
      <c r="L483" s="36">
        <v>4.9813200498132009</v>
      </c>
      <c r="M483" s="36">
        <v>6.6002490660024904</v>
      </c>
      <c r="N483" s="36">
        <v>2.4906600249066004</v>
      </c>
      <c r="O483" s="36">
        <v>5.9775840597758405</v>
      </c>
      <c r="P483" s="36">
        <v>1.4943960149439601</v>
      </c>
      <c r="Q483" s="35">
        <v>9.9626400996264017</v>
      </c>
    </row>
    <row r="484" spans="1:17" s="19" customFormat="1" ht="12.75" customHeight="1">
      <c r="A484" s="72">
        <v>8226000</v>
      </c>
      <c r="B484" s="128" t="s">
        <v>374</v>
      </c>
      <c r="C484" s="57">
        <v>2590</v>
      </c>
      <c r="D484" s="57">
        <v>229</v>
      </c>
      <c r="E484" s="57">
        <v>166</v>
      </c>
      <c r="F484" s="57">
        <v>196</v>
      </c>
      <c r="G484" s="57">
        <v>132</v>
      </c>
      <c r="H484" s="57">
        <v>5</v>
      </c>
      <c r="I484" s="57">
        <v>317</v>
      </c>
      <c r="J484" s="81">
        <v>4045</v>
      </c>
      <c r="K484" s="36">
        <v>64.029666254635345</v>
      </c>
      <c r="L484" s="36">
        <v>5.6613102595797278</v>
      </c>
      <c r="M484" s="36">
        <v>4.1038318912237326</v>
      </c>
      <c r="N484" s="36">
        <v>4.8454882571075402</v>
      </c>
      <c r="O484" s="36">
        <v>3.2632880098887513</v>
      </c>
      <c r="P484" s="36">
        <v>0.12360939431396786</v>
      </c>
      <c r="Q484" s="35">
        <v>7.8368355995055623</v>
      </c>
    </row>
    <row r="485" spans="1:17" s="19" customFormat="1" ht="12.75" customHeight="1">
      <c r="A485" s="72">
        <v>8231000</v>
      </c>
      <c r="B485" s="128" t="s">
        <v>375</v>
      </c>
      <c r="C485" s="57">
        <v>391</v>
      </c>
      <c r="D485" s="57">
        <v>27</v>
      </c>
      <c r="E485" s="57">
        <v>11</v>
      </c>
      <c r="F485" s="57">
        <v>47</v>
      </c>
      <c r="G485" s="57">
        <v>55</v>
      </c>
      <c r="H485" s="57">
        <v>0</v>
      </c>
      <c r="I485" s="57">
        <v>21</v>
      </c>
      <c r="J485" s="81">
        <v>714</v>
      </c>
      <c r="K485" s="36">
        <v>54.761904761904759</v>
      </c>
      <c r="L485" s="36">
        <v>3.7815126050420167</v>
      </c>
      <c r="M485" s="36">
        <v>1.5406162464985995</v>
      </c>
      <c r="N485" s="36">
        <v>6.5826330532212882</v>
      </c>
      <c r="O485" s="36">
        <v>7.7030812324929974</v>
      </c>
      <c r="P485" s="36">
        <v>0</v>
      </c>
      <c r="Q485" s="35">
        <v>2.9411764705882355</v>
      </c>
    </row>
    <row r="486" spans="1:17" s="19" customFormat="1" ht="12.75" customHeight="1">
      <c r="A486" s="72">
        <v>8235000</v>
      </c>
      <c r="B486" s="128" t="s">
        <v>376</v>
      </c>
      <c r="C486" s="57">
        <v>474</v>
      </c>
      <c r="D486" s="57">
        <v>50</v>
      </c>
      <c r="E486" s="57">
        <v>23</v>
      </c>
      <c r="F486" s="57">
        <v>81</v>
      </c>
      <c r="G486" s="57">
        <v>50</v>
      </c>
      <c r="H486" s="57">
        <v>9</v>
      </c>
      <c r="I486" s="57">
        <v>159</v>
      </c>
      <c r="J486" s="81">
        <v>950</v>
      </c>
      <c r="K486" s="36">
        <v>49.89473684210526</v>
      </c>
      <c r="L486" s="36">
        <v>5.2631578947368416</v>
      </c>
      <c r="M486" s="36">
        <v>2.4210526315789473</v>
      </c>
      <c r="N486" s="36">
        <v>8.5263157894736832</v>
      </c>
      <c r="O486" s="36">
        <v>5.2631578947368416</v>
      </c>
      <c r="P486" s="36">
        <v>0.94736842105263153</v>
      </c>
      <c r="Q486" s="35">
        <v>16.736842105263158</v>
      </c>
    </row>
    <row r="487" spans="1:17" s="19" customFormat="1" ht="12.75" customHeight="1">
      <c r="A487" s="72">
        <v>8236000</v>
      </c>
      <c r="B487" s="128" t="s">
        <v>377</v>
      </c>
      <c r="C487" s="57">
        <v>601</v>
      </c>
      <c r="D487" s="57">
        <v>90</v>
      </c>
      <c r="E487" s="57">
        <v>54</v>
      </c>
      <c r="F487" s="57">
        <v>139</v>
      </c>
      <c r="G487" s="57">
        <v>87</v>
      </c>
      <c r="H487" s="57">
        <v>4</v>
      </c>
      <c r="I487" s="57">
        <v>206</v>
      </c>
      <c r="J487" s="81">
        <v>1261</v>
      </c>
      <c r="K487" s="36">
        <v>47.660586835844562</v>
      </c>
      <c r="L487" s="36">
        <v>7.137192704203013</v>
      </c>
      <c r="M487" s="36">
        <v>4.282315622521808</v>
      </c>
      <c r="N487" s="36">
        <v>11.022997620935765</v>
      </c>
      <c r="O487" s="36">
        <v>6.8992862807295792</v>
      </c>
      <c r="P487" s="36">
        <v>0.31720856463124503</v>
      </c>
      <c r="Q487" s="35">
        <v>16.336241078509119</v>
      </c>
    </row>
    <row r="488" spans="1:17" s="19" customFormat="1" ht="12.75" customHeight="1">
      <c r="A488" s="72">
        <v>8237000</v>
      </c>
      <c r="B488" s="128" t="s">
        <v>378</v>
      </c>
      <c r="C488" s="57">
        <v>240</v>
      </c>
      <c r="D488" s="57">
        <v>28</v>
      </c>
      <c r="E488" s="57">
        <v>26</v>
      </c>
      <c r="F488" s="57">
        <v>23</v>
      </c>
      <c r="G488" s="57">
        <v>37</v>
      </c>
      <c r="H488" s="57">
        <v>4</v>
      </c>
      <c r="I488" s="57">
        <v>84</v>
      </c>
      <c r="J488" s="81">
        <v>526</v>
      </c>
      <c r="K488" s="36">
        <v>45.627376425855509</v>
      </c>
      <c r="L488" s="36">
        <v>5.3231939163498092</v>
      </c>
      <c r="M488" s="36">
        <v>4.9429657794676807</v>
      </c>
      <c r="N488" s="36">
        <v>4.3726235741444865</v>
      </c>
      <c r="O488" s="36">
        <v>7.0342205323193916</v>
      </c>
      <c r="P488" s="36">
        <v>0.76045627376425851</v>
      </c>
      <c r="Q488" s="35">
        <v>15.969581749049429</v>
      </c>
    </row>
    <row r="489" spans="1:17" s="19" customFormat="1" ht="12.75" customHeight="1">
      <c r="A489" s="72">
        <v>8311000</v>
      </c>
      <c r="B489" s="128" t="s">
        <v>379</v>
      </c>
      <c r="C489" s="57">
        <v>1670</v>
      </c>
      <c r="D489" s="57">
        <v>55</v>
      </c>
      <c r="E489" s="57">
        <v>39</v>
      </c>
      <c r="F489" s="57">
        <v>333</v>
      </c>
      <c r="G489" s="57">
        <v>137</v>
      </c>
      <c r="H489" s="57">
        <v>3</v>
      </c>
      <c r="I489" s="57">
        <v>50</v>
      </c>
      <c r="J489" s="81">
        <v>2624</v>
      </c>
      <c r="K489" s="36">
        <v>63.643292682926827</v>
      </c>
      <c r="L489" s="36">
        <v>2.0960365853658538</v>
      </c>
      <c r="M489" s="36">
        <v>1.4862804878048781</v>
      </c>
      <c r="N489" s="36">
        <v>12.690548780487804</v>
      </c>
      <c r="O489" s="36">
        <v>5.2210365853658534</v>
      </c>
      <c r="P489" s="36">
        <v>0.11432926829268292</v>
      </c>
      <c r="Q489" s="35">
        <v>1.9054878048780488</v>
      </c>
    </row>
    <row r="490" spans="1:17" s="19" customFormat="1" ht="12.75" customHeight="1">
      <c r="A490" s="72">
        <v>8315000</v>
      </c>
      <c r="B490" s="128" t="s">
        <v>380</v>
      </c>
      <c r="C490" s="57">
        <v>1314</v>
      </c>
      <c r="D490" s="57">
        <v>99</v>
      </c>
      <c r="E490" s="57">
        <v>31</v>
      </c>
      <c r="F490" s="57">
        <v>145</v>
      </c>
      <c r="G490" s="57">
        <v>78</v>
      </c>
      <c r="H490" s="57">
        <v>4</v>
      </c>
      <c r="I490" s="57">
        <v>128</v>
      </c>
      <c r="J490" s="81">
        <v>1997</v>
      </c>
      <c r="K490" s="36">
        <v>65.798698047070602</v>
      </c>
      <c r="L490" s="36">
        <v>4.9574361542313472</v>
      </c>
      <c r="M490" s="36">
        <v>1.5523284927391086</v>
      </c>
      <c r="N490" s="36">
        <v>7.2608913370055079</v>
      </c>
      <c r="O490" s="36">
        <v>3.9058587881822731</v>
      </c>
      <c r="P490" s="36">
        <v>0.20030045067601401</v>
      </c>
      <c r="Q490" s="35">
        <v>6.4096144216324484</v>
      </c>
    </row>
    <row r="491" spans="1:17" s="19" customFormat="1" ht="12.75" customHeight="1">
      <c r="A491" s="72">
        <v>8316000</v>
      </c>
      <c r="B491" s="128" t="s">
        <v>381</v>
      </c>
      <c r="C491" s="57">
        <v>957</v>
      </c>
      <c r="D491" s="57">
        <v>51</v>
      </c>
      <c r="E491" s="57">
        <v>55</v>
      </c>
      <c r="F491" s="57">
        <v>89</v>
      </c>
      <c r="G491" s="57">
        <v>54</v>
      </c>
      <c r="H491" s="57">
        <v>2</v>
      </c>
      <c r="I491" s="57">
        <v>66</v>
      </c>
      <c r="J491" s="81">
        <v>1394</v>
      </c>
      <c r="K491" s="36">
        <v>68.651362984218068</v>
      </c>
      <c r="L491" s="36">
        <v>3.6585365853658534</v>
      </c>
      <c r="M491" s="36">
        <v>3.9454806312769009</v>
      </c>
      <c r="N491" s="36">
        <v>6.3845050215208028</v>
      </c>
      <c r="O491" s="36">
        <v>3.873744619799139</v>
      </c>
      <c r="P491" s="36">
        <v>0.14347202295552366</v>
      </c>
      <c r="Q491" s="35">
        <v>4.734576757532281</v>
      </c>
    </row>
    <row r="492" spans="1:17" s="19" customFormat="1" ht="12.75" customHeight="1">
      <c r="A492" s="72">
        <v>8317000</v>
      </c>
      <c r="B492" s="128" t="s">
        <v>382</v>
      </c>
      <c r="C492" s="57">
        <v>1666</v>
      </c>
      <c r="D492" s="57">
        <v>122</v>
      </c>
      <c r="E492" s="57">
        <v>176</v>
      </c>
      <c r="F492" s="57">
        <v>92</v>
      </c>
      <c r="G492" s="57">
        <v>228</v>
      </c>
      <c r="H492" s="57">
        <v>22</v>
      </c>
      <c r="I492" s="57">
        <v>673</v>
      </c>
      <c r="J492" s="81">
        <v>3432</v>
      </c>
      <c r="K492" s="36">
        <v>48.543123543123542</v>
      </c>
      <c r="L492" s="36">
        <v>3.5547785547785544</v>
      </c>
      <c r="M492" s="36">
        <v>5.1282051282051277</v>
      </c>
      <c r="N492" s="36">
        <v>2.6806526806526807</v>
      </c>
      <c r="O492" s="36">
        <v>6.6433566433566433</v>
      </c>
      <c r="P492" s="36">
        <v>0.64102564102564097</v>
      </c>
      <c r="Q492" s="35">
        <v>19.609557109557109</v>
      </c>
    </row>
    <row r="493" spans="1:17" s="19" customFormat="1" ht="12.75" customHeight="1">
      <c r="A493" s="72">
        <v>8325000</v>
      </c>
      <c r="B493" s="128" t="s">
        <v>383</v>
      </c>
      <c r="C493" s="57">
        <v>503</v>
      </c>
      <c r="D493" s="57">
        <v>41</v>
      </c>
      <c r="E493" s="57">
        <v>33</v>
      </c>
      <c r="F493" s="57">
        <v>14</v>
      </c>
      <c r="G493" s="57">
        <v>49</v>
      </c>
      <c r="H493" s="57">
        <v>4</v>
      </c>
      <c r="I493" s="57">
        <v>157</v>
      </c>
      <c r="J493" s="81">
        <v>886</v>
      </c>
      <c r="K493" s="36">
        <v>56.772009029345369</v>
      </c>
      <c r="L493" s="36">
        <v>4.6275395033860045</v>
      </c>
      <c r="M493" s="36">
        <v>3.724604966139955</v>
      </c>
      <c r="N493" s="36">
        <v>1.5801354401805869</v>
      </c>
      <c r="O493" s="36">
        <v>5.5304740406320541</v>
      </c>
      <c r="P493" s="36">
        <v>0.45146726862302483</v>
      </c>
      <c r="Q493" s="35">
        <v>17.720090293453726</v>
      </c>
    </row>
    <row r="494" spans="1:17" s="19" customFormat="1" ht="12.75" customHeight="1">
      <c r="A494" s="72" t="s">
        <v>602</v>
      </c>
      <c r="B494" s="128"/>
      <c r="C494" s="57"/>
      <c r="D494" s="57"/>
      <c r="E494" s="57"/>
      <c r="F494" s="57"/>
      <c r="G494" s="57"/>
      <c r="H494" s="57"/>
      <c r="I494" s="57"/>
      <c r="J494" s="81"/>
      <c r="K494" s="36"/>
      <c r="L494" s="36"/>
      <c r="M494" s="36"/>
      <c r="N494" s="36"/>
      <c r="O494" s="36"/>
      <c r="P494" s="36"/>
      <c r="Q494" s="35"/>
    </row>
    <row r="495" spans="1:17" s="4" customFormat="1" ht="12.75" customHeight="1">
      <c r="A495" s="317">
        <v>8326000</v>
      </c>
      <c r="B495" s="48" t="s">
        <v>669</v>
      </c>
      <c r="C495" s="133">
        <v>665</v>
      </c>
      <c r="D495" s="133">
        <v>65</v>
      </c>
      <c r="E495" s="133">
        <v>71</v>
      </c>
      <c r="F495" s="133">
        <v>132</v>
      </c>
      <c r="G495" s="133">
        <v>121</v>
      </c>
      <c r="H495" s="133">
        <v>13</v>
      </c>
      <c r="I495" s="133">
        <v>99</v>
      </c>
      <c r="J495" s="134">
        <v>1328</v>
      </c>
      <c r="K495" s="140">
        <v>50.075301204819283</v>
      </c>
      <c r="L495" s="140">
        <v>4.8945783132530121</v>
      </c>
      <c r="M495" s="140">
        <v>5.346385542168675</v>
      </c>
      <c r="N495" s="140">
        <v>9.9397590361445793</v>
      </c>
      <c r="O495" s="140">
        <v>9.1114457831325311</v>
      </c>
      <c r="P495" s="140">
        <v>0.97891566265060248</v>
      </c>
      <c r="Q495" s="141">
        <v>7.4548192771084345</v>
      </c>
    </row>
    <row r="496" spans="1:17" s="19" customFormat="1" ht="12.75" customHeight="1">
      <c r="A496" s="72">
        <v>8326000</v>
      </c>
      <c r="B496" s="128" t="s">
        <v>695</v>
      </c>
      <c r="C496" s="57">
        <v>421</v>
      </c>
      <c r="D496" s="57">
        <v>36</v>
      </c>
      <c r="E496" s="57">
        <v>33</v>
      </c>
      <c r="F496" s="57">
        <v>44</v>
      </c>
      <c r="G496" s="57">
        <v>57</v>
      </c>
      <c r="H496" s="57">
        <v>10</v>
      </c>
      <c r="I496" s="57">
        <v>92</v>
      </c>
      <c r="J496" s="81">
        <v>756</v>
      </c>
      <c r="K496" s="36">
        <v>55.687830687830683</v>
      </c>
      <c r="L496" s="36">
        <v>4.7619047619047619</v>
      </c>
      <c r="M496" s="36">
        <v>4.3650793650793647</v>
      </c>
      <c r="N496" s="36">
        <v>5.8201058201058196</v>
      </c>
      <c r="O496" s="36">
        <v>7.5396825396825395</v>
      </c>
      <c r="P496" s="36">
        <v>1.3227513227513228</v>
      </c>
      <c r="Q496" s="35">
        <v>12.169312169312169</v>
      </c>
    </row>
    <row r="497" spans="1:17" s="19" customFormat="1" ht="12.75" customHeight="1">
      <c r="A497" s="72">
        <v>8326074</v>
      </c>
      <c r="B497" s="128" t="s">
        <v>696</v>
      </c>
      <c r="C497" s="57">
        <v>244</v>
      </c>
      <c r="D497" s="57">
        <v>29</v>
      </c>
      <c r="E497" s="57">
        <v>38</v>
      </c>
      <c r="F497" s="57">
        <v>88</v>
      </c>
      <c r="G497" s="57">
        <v>64</v>
      </c>
      <c r="H497" s="57">
        <v>3</v>
      </c>
      <c r="I497" s="57">
        <v>7</v>
      </c>
      <c r="J497" s="81">
        <v>572</v>
      </c>
      <c r="K497" s="36">
        <v>42.657342657342653</v>
      </c>
      <c r="L497" s="36">
        <v>5.06993006993007</v>
      </c>
      <c r="M497" s="36">
        <v>6.6433566433566433</v>
      </c>
      <c r="N497" s="36">
        <v>15.384615384615383</v>
      </c>
      <c r="O497" s="36">
        <v>11.188811188811188</v>
      </c>
      <c r="P497" s="36">
        <v>0.52447552447552448</v>
      </c>
      <c r="Q497" s="35">
        <v>1.2237762237762237</v>
      </c>
    </row>
    <row r="498" spans="1:17" s="19" customFormat="1" ht="12.75" customHeight="1">
      <c r="A498" s="72" t="s">
        <v>602</v>
      </c>
      <c r="B498" s="128"/>
      <c r="C498" s="57"/>
      <c r="D498" s="57"/>
      <c r="E498" s="57"/>
      <c r="F498" s="57"/>
      <c r="G498" s="57"/>
      <c r="H498" s="57"/>
      <c r="I498" s="57"/>
      <c r="J498" s="81"/>
      <c r="K498" s="36"/>
      <c r="L498" s="36"/>
      <c r="M498" s="36"/>
      <c r="N498" s="36"/>
      <c r="O498" s="36"/>
      <c r="P498" s="36"/>
      <c r="Q498" s="35"/>
    </row>
    <row r="499" spans="1:17" s="19" customFormat="1" ht="12.75" customHeight="1">
      <c r="A499" s="72">
        <v>8327000</v>
      </c>
      <c r="B499" s="128" t="s">
        <v>384</v>
      </c>
      <c r="C499" s="57">
        <v>512</v>
      </c>
      <c r="D499" s="57">
        <v>56</v>
      </c>
      <c r="E499" s="57">
        <v>28</v>
      </c>
      <c r="F499" s="57">
        <v>101</v>
      </c>
      <c r="G499" s="57">
        <v>60</v>
      </c>
      <c r="H499" s="57">
        <v>11</v>
      </c>
      <c r="I499" s="57">
        <v>55</v>
      </c>
      <c r="J499" s="81">
        <v>904</v>
      </c>
      <c r="K499" s="36">
        <v>56.637168141592923</v>
      </c>
      <c r="L499" s="36">
        <v>6.1946902654867255</v>
      </c>
      <c r="M499" s="36">
        <v>3.0973451327433628</v>
      </c>
      <c r="N499" s="36">
        <v>11.172566371681416</v>
      </c>
      <c r="O499" s="36">
        <v>6.6371681415929205</v>
      </c>
      <c r="P499" s="36">
        <v>1.2168141592920354</v>
      </c>
      <c r="Q499" s="35">
        <v>6.0840707964601775</v>
      </c>
    </row>
    <row r="500" spans="1:17" s="19" customFormat="1" ht="12.75" customHeight="1">
      <c r="A500" s="72" t="s">
        <v>602</v>
      </c>
      <c r="B500" s="128"/>
      <c r="C500" s="57"/>
      <c r="D500" s="57"/>
      <c r="E500" s="57"/>
      <c r="F500" s="57"/>
      <c r="G500" s="57"/>
      <c r="H500" s="57"/>
      <c r="I500" s="57"/>
      <c r="J500" s="81"/>
      <c r="K500" s="36"/>
      <c r="L500" s="36"/>
      <c r="M500" s="36"/>
      <c r="N500" s="36"/>
      <c r="O500" s="36"/>
      <c r="P500" s="36"/>
      <c r="Q500" s="35"/>
    </row>
    <row r="501" spans="1:17" s="4" customFormat="1" ht="12.75" customHeight="1">
      <c r="A501" s="317">
        <v>8335000</v>
      </c>
      <c r="B501" s="48" t="s">
        <v>668</v>
      </c>
      <c r="C501" s="133">
        <v>1201</v>
      </c>
      <c r="D501" s="133">
        <v>93</v>
      </c>
      <c r="E501" s="133">
        <v>57</v>
      </c>
      <c r="F501" s="133">
        <v>194</v>
      </c>
      <c r="G501" s="133">
        <v>111</v>
      </c>
      <c r="H501" s="133">
        <v>6</v>
      </c>
      <c r="I501" s="133">
        <v>175</v>
      </c>
      <c r="J501" s="134">
        <v>2159</v>
      </c>
      <c r="K501" s="140">
        <v>55.627605372857801</v>
      </c>
      <c r="L501" s="140">
        <v>4.307549791570171</v>
      </c>
      <c r="M501" s="140">
        <v>2.6401111625752662</v>
      </c>
      <c r="N501" s="140">
        <v>8.9856415006947667</v>
      </c>
      <c r="O501" s="140">
        <v>5.1412691060676234</v>
      </c>
      <c r="P501" s="140">
        <v>0.2779064381658175</v>
      </c>
      <c r="Q501" s="141">
        <v>8.1056044465030102</v>
      </c>
    </row>
    <row r="502" spans="1:17" s="19" customFormat="1" ht="12.75" customHeight="1">
      <c r="A502" s="72">
        <v>8335000</v>
      </c>
      <c r="B502" s="128" t="s">
        <v>697</v>
      </c>
      <c r="C502" s="57">
        <v>855</v>
      </c>
      <c r="D502" s="57">
        <v>65</v>
      </c>
      <c r="E502" s="57">
        <v>51</v>
      </c>
      <c r="F502" s="57">
        <v>67</v>
      </c>
      <c r="G502" s="57">
        <v>48</v>
      </c>
      <c r="H502" s="57">
        <v>1</v>
      </c>
      <c r="I502" s="57">
        <v>63</v>
      </c>
      <c r="J502" s="81">
        <v>1390</v>
      </c>
      <c r="K502" s="36">
        <v>61.510791366906474</v>
      </c>
      <c r="L502" s="36">
        <v>4.6762589928057547</v>
      </c>
      <c r="M502" s="36">
        <v>3.6690647482014387</v>
      </c>
      <c r="N502" s="36">
        <v>4.8201438848920866</v>
      </c>
      <c r="O502" s="36">
        <v>3.4532374100719423</v>
      </c>
      <c r="P502" s="36">
        <v>7.1942446043165464E-2</v>
      </c>
      <c r="Q502" s="35">
        <v>4.5323741007194247</v>
      </c>
    </row>
    <row r="503" spans="1:17" s="19" customFormat="1" ht="12.75" customHeight="1">
      <c r="A503" s="72">
        <v>8335043</v>
      </c>
      <c r="B503" s="128" t="s">
        <v>698</v>
      </c>
      <c r="C503" s="57">
        <v>346</v>
      </c>
      <c r="D503" s="57">
        <v>28</v>
      </c>
      <c r="E503" s="57">
        <v>6</v>
      </c>
      <c r="F503" s="57">
        <v>127</v>
      </c>
      <c r="G503" s="57">
        <v>63</v>
      </c>
      <c r="H503" s="57">
        <v>5</v>
      </c>
      <c r="I503" s="57">
        <v>112</v>
      </c>
      <c r="J503" s="81">
        <v>769</v>
      </c>
      <c r="K503" s="36">
        <v>44.993498049414825</v>
      </c>
      <c r="L503" s="36">
        <v>3.6410923276983098</v>
      </c>
      <c r="M503" s="36">
        <v>0.78023407022106639</v>
      </c>
      <c r="N503" s="36">
        <v>16.514954486345907</v>
      </c>
      <c r="O503" s="36">
        <v>8.1924577373211971</v>
      </c>
      <c r="P503" s="36">
        <v>0.65019505851755532</v>
      </c>
      <c r="Q503" s="35">
        <v>14.564369310793239</v>
      </c>
    </row>
    <row r="504" spans="1:17" s="19" customFormat="1" ht="12.75" customHeight="1">
      <c r="A504" s="72" t="s">
        <v>602</v>
      </c>
      <c r="B504" s="128"/>
      <c r="C504" s="57"/>
      <c r="D504" s="57"/>
      <c r="E504" s="57"/>
      <c r="F504" s="57"/>
      <c r="G504" s="57"/>
      <c r="H504" s="57"/>
      <c r="I504" s="57"/>
      <c r="J504" s="81"/>
      <c r="K504" s="36"/>
      <c r="L504" s="36"/>
      <c r="M504" s="36"/>
      <c r="N504" s="36"/>
      <c r="O504" s="36"/>
      <c r="P504" s="36"/>
      <c r="Q504" s="35"/>
    </row>
    <row r="505" spans="1:17" s="19" customFormat="1" ht="12.75" customHeight="1">
      <c r="A505" s="72">
        <v>8336000</v>
      </c>
      <c r="B505" s="128" t="s">
        <v>385</v>
      </c>
      <c r="C505" s="57">
        <v>657</v>
      </c>
      <c r="D505" s="57">
        <v>74</v>
      </c>
      <c r="E505" s="57">
        <v>75</v>
      </c>
      <c r="F505" s="57">
        <v>129</v>
      </c>
      <c r="G505" s="57">
        <v>27</v>
      </c>
      <c r="H505" s="57">
        <v>5</v>
      </c>
      <c r="I505" s="57">
        <v>117</v>
      </c>
      <c r="J505" s="81">
        <v>1317</v>
      </c>
      <c r="K505" s="36">
        <v>49.886104783599087</v>
      </c>
      <c r="L505" s="36">
        <v>5.618830675778284</v>
      </c>
      <c r="M505" s="36">
        <v>5.6947608200455582</v>
      </c>
      <c r="N505" s="36">
        <v>9.7949886104783594</v>
      </c>
      <c r="O505" s="36">
        <v>2.0501138952164011</v>
      </c>
      <c r="P505" s="36">
        <v>0.37965072133637057</v>
      </c>
      <c r="Q505" s="35">
        <v>8.8838268792710711</v>
      </c>
    </row>
    <row r="506" spans="1:17" s="19" customFormat="1" ht="12.75" customHeight="1">
      <c r="A506" s="72">
        <v>8337000</v>
      </c>
      <c r="B506" s="128" t="s">
        <v>386</v>
      </c>
      <c r="C506" s="57">
        <v>582</v>
      </c>
      <c r="D506" s="57">
        <v>72</v>
      </c>
      <c r="E506" s="57">
        <v>48</v>
      </c>
      <c r="F506" s="57">
        <v>59</v>
      </c>
      <c r="G506" s="57">
        <v>57</v>
      </c>
      <c r="H506" s="57">
        <v>6</v>
      </c>
      <c r="I506" s="57">
        <v>127</v>
      </c>
      <c r="J506" s="81">
        <v>1023</v>
      </c>
      <c r="K506" s="36">
        <v>56.89149560117302</v>
      </c>
      <c r="L506" s="36">
        <v>7.0381231671554252</v>
      </c>
      <c r="M506" s="36">
        <v>4.6920821114369495</v>
      </c>
      <c r="N506" s="36">
        <v>5.7673509286412514</v>
      </c>
      <c r="O506" s="36">
        <v>5.5718475073313778</v>
      </c>
      <c r="P506" s="36">
        <v>0.58651026392961869</v>
      </c>
      <c r="Q506" s="35">
        <v>12.41446725317693</v>
      </c>
    </row>
    <row r="507" spans="1:17" s="19" customFormat="1" ht="12.75" customHeight="1">
      <c r="A507" s="72">
        <v>8415000</v>
      </c>
      <c r="B507" s="128" t="s">
        <v>387</v>
      </c>
      <c r="C507" s="57">
        <v>953</v>
      </c>
      <c r="D507" s="57">
        <v>36</v>
      </c>
      <c r="E507" s="57">
        <v>17</v>
      </c>
      <c r="F507" s="57">
        <v>171</v>
      </c>
      <c r="G507" s="57">
        <v>80</v>
      </c>
      <c r="H507" s="57">
        <v>2</v>
      </c>
      <c r="I507" s="57">
        <v>305</v>
      </c>
      <c r="J507" s="81">
        <v>1864</v>
      </c>
      <c r="K507" s="36">
        <v>51.126609442060087</v>
      </c>
      <c r="L507" s="36">
        <v>1.9313304721030042</v>
      </c>
      <c r="M507" s="36">
        <v>0.91201716738197425</v>
      </c>
      <c r="N507" s="36">
        <v>9.17381974248927</v>
      </c>
      <c r="O507" s="36">
        <v>4.2918454935622314</v>
      </c>
      <c r="P507" s="36">
        <v>0.1072961373390558</v>
      </c>
      <c r="Q507" s="35">
        <v>16.362660944206009</v>
      </c>
    </row>
    <row r="508" spans="1:17" s="19" customFormat="1" ht="12.75" customHeight="1">
      <c r="A508" s="72">
        <v>8416000</v>
      </c>
      <c r="B508" s="128" t="s">
        <v>388</v>
      </c>
      <c r="C508" s="57">
        <v>1224</v>
      </c>
      <c r="D508" s="57">
        <v>57</v>
      </c>
      <c r="E508" s="57">
        <v>31</v>
      </c>
      <c r="F508" s="57">
        <v>181</v>
      </c>
      <c r="G508" s="57">
        <v>140</v>
      </c>
      <c r="H508" s="57">
        <v>1</v>
      </c>
      <c r="I508" s="57">
        <v>208</v>
      </c>
      <c r="J508" s="81">
        <v>1988</v>
      </c>
      <c r="K508" s="36">
        <v>61.569416498993967</v>
      </c>
      <c r="L508" s="36">
        <v>2.8672032193158956</v>
      </c>
      <c r="M508" s="36">
        <v>1.5593561368209257</v>
      </c>
      <c r="N508" s="36">
        <v>9.1046277665995987</v>
      </c>
      <c r="O508" s="36">
        <v>7.042253521126761</v>
      </c>
      <c r="P508" s="36">
        <v>5.030181086519115E-2</v>
      </c>
      <c r="Q508" s="35">
        <v>10.46277665995976</v>
      </c>
    </row>
    <row r="509" spans="1:17" s="19" customFormat="1" ht="12.75" customHeight="1">
      <c r="A509" s="72">
        <v>8417000</v>
      </c>
      <c r="B509" s="128" t="s">
        <v>389</v>
      </c>
      <c r="C509" s="57">
        <v>492</v>
      </c>
      <c r="D509" s="57">
        <v>79</v>
      </c>
      <c r="E509" s="57">
        <v>115</v>
      </c>
      <c r="F509" s="57">
        <v>58</v>
      </c>
      <c r="G509" s="57">
        <v>153</v>
      </c>
      <c r="H509" s="57">
        <v>4</v>
      </c>
      <c r="I509" s="57">
        <v>107</v>
      </c>
      <c r="J509" s="81">
        <v>1055</v>
      </c>
      <c r="K509" s="36">
        <v>46.63507109004739</v>
      </c>
      <c r="L509" s="36">
        <v>7.4881516587677721</v>
      </c>
      <c r="M509" s="36">
        <v>10.900473933649288</v>
      </c>
      <c r="N509" s="36">
        <v>5.4976303317535544</v>
      </c>
      <c r="O509" s="36">
        <v>14.502369668246445</v>
      </c>
      <c r="P509" s="36">
        <v>0.37914691943127959</v>
      </c>
      <c r="Q509" s="35">
        <v>10.142180094786729</v>
      </c>
    </row>
    <row r="510" spans="1:17" s="19" customFormat="1" ht="12.75" customHeight="1">
      <c r="A510" s="72">
        <v>8421000</v>
      </c>
      <c r="B510" s="128" t="s">
        <v>390</v>
      </c>
      <c r="C510" s="57">
        <v>636</v>
      </c>
      <c r="D510" s="57">
        <v>36</v>
      </c>
      <c r="E510" s="57">
        <v>41</v>
      </c>
      <c r="F510" s="57">
        <v>178</v>
      </c>
      <c r="G510" s="57">
        <v>114</v>
      </c>
      <c r="H510" s="57">
        <v>0</v>
      </c>
      <c r="I510" s="57">
        <v>0</v>
      </c>
      <c r="J510" s="81">
        <v>1068</v>
      </c>
      <c r="K510" s="36">
        <v>59.550561797752813</v>
      </c>
      <c r="L510" s="36">
        <v>3.3707865168539328</v>
      </c>
      <c r="M510" s="36">
        <v>3.8389513108614235</v>
      </c>
      <c r="N510" s="36">
        <v>16.666666666666668</v>
      </c>
      <c r="O510" s="36">
        <v>10.674157303370787</v>
      </c>
      <c r="P510" s="36">
        <v>0</v>
      </c>
      <c r="Q510" s="35">
        <v>0</v>
      </c>
    </row>
    <row r="511" spans="1:17" s="19" customFormat="1" ht="12.75" customHeight="1">
      <c r="A511" s="72">
        <v>8425000</v>
      </c>
      <c r="B511" s="128" t="s">
        <v>391</v>
      </c>
      <c r="C511" s="57">
        <v>575</v>
      </c>
      <c r="D511" s="57">
        <v>51</v>
      </c>
      <c r="E511" s="57">
        <v>62</v>
      </c>
      <c r="F511" s="57">
        <v>88</v>
      </c>
      <c r="G511" s="57">
        <v>50</v>
      </c>
      <c r="H511" s="57">
        <v>1</v>
      </c>
      <c r="I511" s="57">
        <v>53</v>
      </c>
      <c r="J511" s="81">
        <v>1067</v>
      </c>
      <c r="K511" s="36">
        <v>53.889409559512657</v>
      </c>
      <c r="L511" s="36">
        <v>4.7797563261480791</v>
      </c>
      <c r="M511" s="36">
        <v>5.8106841611996254</v>
      </c>
      <c r="N511" s="36">
        <v>8.247422680412372</v>
      </c>
      <c r="O511" s="36">
        <v>4.6860356138706658</v>
      </c>
      <c r="P511" s="36">
        <v>9.3720712277413312E-2</v>
      </c>
      <c r="Q511" s="35">
        <v>4.9671977507029057</v>
      </c>
    </row>
    <row r="512" spans="1:17" s="19" customFormat="1" ht="12.75" customHeight="1">
      <c r="A512" s="72">
        <v>8426000</v>
      </c>
      <c r="B512" s="128" t="s">
        <v>392</v>
      </c>
      <c r="C512" s="57">
        <v>584</v>
      </c>
      <c r="D512" s="57">
        <v>83</v>
      </c>
      <c r="E512" s="57">
        <v>86</v>
      </c>
      <c r="F512" s="57">
        <v>82</v>
      </c>
      <c r="G512" s="57">
        <v>109</v>
      </c>
      <c r="H512" s="57">
        <v>0</v>
      </c>
      <c r="I512" s="57">
        <v>86</v>
      </c>
      <c r="J512" s="81">
        <v>1180</v>
      </c>
      <c r="K512" s="36">
        <v>49.49152542372881</v>
      </c>
      <c r="L512" s="36">
        <v>7.0338983050847457</v>
      </c>
      <c r="M512" s="36">
        <v>7.2881355932203391</v>
      </c>
      <c r="N512" s="36">
        <v>6.9491525423728806</v>
      </c>
      <c r="O512" s="36">
        <v>9.2372881355932197</v>
      </c>
      <c r="P512" s="36">
        <v>0</v>
      </c>
      <c r="Q512" s="35">
        <v>7.2881355932203391</v>
      </c>
    </row>
    <row r="513" spans="1:17" s="19" customFormat="1" ht="12.75" customHeight="1">
      <c r="A513" s="72">
        <v>8435000</v>
      </c>
      <c r="B513" s="128" t="s">
        <v>393</v>
      </c>
      <c r="C513" s="57">
        <v>913</v>
      </c>
      <c r="D513" s="57">
        <v>53</v>
      </c>
      <c r="E513" s="57">
        <v>74</v>
      </c>
      <c r="F513" s="57">
        <v>146</v>
      </c>
      <c r="G513" s="57">
        <v>79</v>
      </c>
      <c r="H513" s="57">
        <v>5</v>
      </c>
      <c r="I513" s="57">
        <v>94</v>
      </c>
      <c r="J513" s="81">
        <v>1580</v>
      </c>
      <c r="K513" s="36">
        <v>57.784810126582279</v>
      </c>
      <c r="L513" s="36">
        <v>3.3544303797468356</v>
      </c>
      <c r="M513" s="36">
        <v>4.6835443037974684</v>
      </c>
      <c r="N513" s="36">
        <v>9.2405063291139253</v>
      </c>
      <c r="O513" s="36">
        <v>5</v>
      </c>
      <c r="P513" s="36">
        <v>0.31645569620253167</v>
      </c>
      <c r="Q513" s="35">
        <v>5.9493670886075956</v>
      </c>
    </row>
    <row r="514" spans="1:17" s="19" customFormat="1" ht="12.75" customHeight="1">
      <c r="A514" s="72">
        <v>8436000</v>
      </c>
      <c r="B514" s="128" t="s">
        <v>394</v>
      </c>
      <c r="C514" s="57">
        <v>1005</v>
      </c>
      <c r="D514" s="57">
        <v>149</v>
      </c>
      <c r="E514" s="57">
        <v>99</v>
      </c>
      <c r="F514" s="57">
        <v>80</v>
      </c>
      <c r="G514" s="57">
        <v>196</v>
      </c>
      <c r="H514" s="57">
        <v>14</v>
      </c>
      <c r="I514" s="57">
        <v>90</v>
      </c>
      <c r="J514" s="81">
        <v>1745</v>
      </c>
      <c r="K514" s="36">
        <v>57.593123209169057</v>
      </c>
      <c r="L514" s="36">
        <v>8.5386819484240686</v>
      </c>
      <c r="M514" s="36">
        <v>5.6733524355300862</v>
      </c>
      <c r="N514" s="36">
        <v>4.5845272206303731</v>
      </c>
      <c r="O514" s="36">
        <v>11.232091690544413</v>
      </c>
      <c r="P514" s="36">
        <v>0.80229226361031525</v>
      </c>
      <c r="Q514" s="35">
        <v>5.1575931232091694</v>
      </c>
    </row>
    <row r="515" spans="1:17" s="19" customFormat="1" ht="12.75" customHeight="1">
      <c r="A515" s="72">
        <v>8437000</v>
      </c>
      <c r="B515" s="128" t="s">
        <v>395</v>
      </c>
      <c r="C515" s="57">
        <v>468</v>
      </c>
      <c r="D515" s="57">
        <v>54</v>
      </c>
      <c r="E515" s="57">
        <v>64</v>
      </c>
      <c r="F515" s="57">
        <v>57</v>
      </c>
      <c r="G515" s="57">
        <v>21</v>
      </c>
      <c r="H515" s="57">
        <v>18</v>
      </c>
      <c r="I515" s="57">
        <v>57</v>
      </c>
      <c r="J515" s="81">
        <v>806</v>
      </c>
      <c r="K515" s="36">
        <v>58.064516129032263</v>
      </c>
      <c r="L515" s="36">
        <v>6.6997518610421842</v>
      </c>
      <c r="M515" s="36">
        <v>7.9404466501240698</v>
      </c>
      <c r="N515" s="36">
        <v>7.0719602977667497</v>
      </c>
      <c r="O515" s="36">
        <v>2.6054590570719602</v>
      </c>
      <c r="P515" s="36">
        <v>2.2332506203473947</v>
      </c>
      <c r="Q515" s="35">
        <v>7.0719602977667497</v>
      </c>
    </row>
    <row r="516" spans="1:17" s="4" customFormat="1">
      <c r="A516" s="317">
        <v>8</v>
      </c>
      <c r="B516" s="48" t="s">
        <v>585</v>
      </c>
      <c r="C516" s="133">
        <v>40765</v>
      </c>
      <c r="D516" s="133">
        <v>3333</v>
      </c>
      <c r="E516" s="133">
        <v>2799</v>
      </c>
      <c r="F516" s="133">
        <v>6578</v>
      </c>
      <c r="G516" s="133">
        <v>5041</v>
      </c>
      <c r="H516" s="133">
        <v>278</v>
      </c>
      <c r="I516" s="133">
        <v>8886</v>
      </c>
      <c r="J516" s="134">
        <v>76748</v>
      </c>
      <c r="K516" s="140">
        <v>53.115390629071769</v>
      </c>
      <c r="L516" s="140">
        <v>4.342784176786366</v>
      </c>
      <c r="M516" s="140">
        <v>3.6470005733048416</v>
      </c>
      <c r="N516" s="140">
        <v>8.5709073852087343</v>
      </c>
      <c r="O516" s="140">
        <v>6.56824933548757</v>
      </c>
      <c r="P516" s="140">
        <v>0.36222442278626155</v>
      </c>
      <c r="Q516" s="141">
        <v>11.57815187366446</v>
      </c>
    </row>
    <row r="517" spans="1:17" s="19" customFormat="1" ht="12.75" customHeight="1">
      <c r="A517" s="72" t="s">
        <v>602</v>
      </c>
      <c r="B517" s="128"/>
      <c r="C517" s="57"/>
      <c r="D517" s="57"/>
      <c r="E517" s="57"/>
      <c r="F517" s="57"/>
      <c r="G517" s="57"/>
      <c r="H517" s="57"/>
      <c r="I517" s="57"/>
      <c r="J517" s="81"/>
      <c r="K517" s="36"/>
      <c r="L517" s="36"/>
      <c r="M517" s="36"/>
      <c r="N517" s="36"/>
      <c r="O517" s="36"/>
      <c r="P517" s="36"/>
      <c r="Q517" s="35"/>
    </row>
    <row r="518" spans="1:17" s="19" customFormat="1" ht="12.75" customHeight="1">
      <c r="A518" s="72">
        <v>9161000</v>
      </c>
      <c r="B518" s="128" t="s">
        <v>396</v>
      </c>
      <c r="C518" s="57">
        <v>198</v>
      </c>
      <c r="D518" s="57">
        <v>31</v>
      </c>
      <c r="E518" s="57">
        <v>4</v>
      </c>
      <c r="F518" s="57">
        <v>526</v>
      </c>
      <c r="G518" s="57">
        <v>61</v>
      </c>
      <c r="H518" s="57">
        <v>0</v>
      </c>
      <c r="I518" s="57">
        <v>25</v>
      </c>
      <c r="J518" s="81">
        <v>937</v>
      </c>
      <c r="K518" s="36">
        <v>21.13127001067236</v>
      </c>
      <c r="L518" s="36">
        <v>3.3084311632870866</v>
      </c>
      <c r="M518" s="36">
        <v>0.42689434364994666</v>
      </c>
      <c r="N518" s="36">
        <v>56.136606189967985</v>
      </c>
      <c r="O518" s="36">
        <v>6.5101387406616862</v>
      </c>
      <c r="P518" s="36">
        <v>0</v>
      </c>
      <c r="Q518" s="35">
        <v>2.6680896478121667</v>
      </c>
    </row>
    <row r="519" spans="1:17" s="19" customFormat="1" ht="12.75" customHeight="1">
      <c r="A519" s="72">
        <v>9162000</v>
      </c>
      <c r="B519" s="128" t="s">
        <v>397</v>
      </c>
      <c r="C519" s="57">
        <v>5242</v>
      </c>
      <c r="D519" s="57">
        <v>162</v>
      </c>
      <c r="E519" s="57">
        <v>62</v>
      </c>
      <c r="F519" s="57">
        <v>7099</v>
      </c>
      <c r="G519" s="57">
        <v>780</v>
      </c>
      <c r="H519" s="57">
        <v>2</v>
      </c>
      <c r="I519" s="57">
        <v>1914</v>
      </c>
      <c r="J519" s="81">
        <v>15821</v>
      </c>
      <c r="K519" s="36">
        <v>33.133177422413247</v>
      </c>
      <c r="L519" s="36">
        <v>1.0239555021806459</v>
      </c>
      <c r="M519" s="36">
        <v>0.39188420453827189</v>
      </c>
      <c r="N519" s="36">
        <v>44.870741419632132</v>
      </c>
      <c r="O519" s="36">
        <v>4.9301561216105174</v>
      </c>
      <c r="P519" s="36">
        <v>1.2641425952847481E-2</v>
      </c>
      <c r="Q519" s="35">
        <v>12.09784463687504</v>
      </c>
    </row>
    <row r="520" spans="1:17" s="19" customFormat="1" ht="12.75" customHeight="1">
      <c r="A520" s="72">
        <v>9163000</v>
      </c>
      <c r="B520" s="128" t="s">
        <v>398</v>
      </c>
      <c r="C520" s="57">
        <v>36</v>
      </c>
      <c r="D520" s="57">
        <v>2</v>
      </c>
      <c r="E520" s="57">
        <v>0</v>
      </c>
      <c r="F520" s="57">
        <v>296</v>
      </c>
      <c r="G520" s="57">
        <v>0</v>
      </c>
      <c r="H520" s="57">
        <v>0</v>
      </c>
      <c r="I520" s="57">
        <v>4</v>
      </c>
      <c r="J520" s="81">
        <v>365</v>
      </c>
      <c r="K520" s="36">
        <v>9.8630136986301373</v>
      </c>
      <c r="L520" s="36">
        <v>0.54794520547945202</v>
      </c>
      <c r="M520" s="36">
        <v>0</v>
      </c>
      <c r="N520" s="36">
        <v>81.095890410958901</v>
      </c>
      <c r="O520" s="36">
        <v>0</v>
      </c>
      <c r="P520" s="36">
        <v>0</v>
      </c>
      <c r="Q520" s="35">
        <v>1.095890410958904</v>
      </c>
    </row>
    <row r="521" spans="1:17" s="19" customFormat="1" ht="12.75" customHeight="1">
      <c r="A521" s="72">
        <v>9171000</v>
      </c>
      <c r="B521" s="128" t="s">
        <v>399</v>
      </c>
      <c r="C521" s="57">
        <v>103</v>
      </c>
      <c r="D521" s="57">
        <v>18</v>
      </c>
      <c r="E521" s="57">
        <v>12</v>
      </c>
      <c r="F521" s="57">
        <v>298</v>
      </c>
      <c r="G521" s="57">
        <v>40</v>
      </c>
      <c r="H521" s="57">
        <v>19</v>
      </c>
      <c r="I521" s="57">
        <v>0</v>
      </c>
      <c r="J521" s="81">
        <v>542</v>
      </c>
      <c r="K521" s="36">
        <v>19.00369003690037</v>
      </c>
      <c r="L521" s="36">
        <v>3.3210332103321032</v>
      </c>
      <c r="M521" s="36">
        <v>2.2140221402214024</v>
      </c>
      <c r="N521" s="36">
        <v>54.981549815498155</v>
      </c>
      <c r="O521" s="36">
        <v>7.3800738007380069</v>
      </c>
      <c r="P521" s="36">
        <v>3.5055350553505535</v>
      </c>
      <c r="Q521" s="35">
        <v>0</v>
      </c>
    </row>
    <row r="522" spans="1:17" s="19" customFormat="1" ht="12.75" customHeight="1">
      <c r="A522" s="72">
        <v>9172000</v>
      </c>
      <c r="B522" s="128" t="s">
        <v>400</v>
      </c>
      <c r="C522" s="57">
        <v>90</v>
      </c>
      <c r="D522" s="57">
        <v>6</v>
      </c>
      <c r="E522" s="57">
        <v>0</v>
      </c>
      <c r="F522" s="57">
        <v>222</v>
      </c>
      <c r="G522" s="57">
        <v>3</v>
      </c>
      <c r="H522" s="57">
        <v>0</v>
      </c>
      <c r="I522" s="57">
        <v>14</v>
      </c>
      <c r="J522" s="81">
        <v>351</v>
      </c>
      <c r="K522" s="36">
        <v>25.641025641025642</v>
      </c>
      <c r="L522" s="36">
        <v>1.7094017094017095</v>
      </c>
      <c r="M522" s="36">
        <v>0</v>
      </c>
      <c r="N522" s="36">
        <v>63.247863247863251</v>
      </c>
      <c r="O522" s="36">
        <v>0.85470085470085477</v>
      </c>
      <c r="P522" s="36">
        <v>0</v>
      </c>
      <c r="Q522" s="35">
        <v>3.9886039886039888</v>
      </c>
    </row>
    <row r="523" spans="1:17" s="19" customFormat="1" ht="12.75" customHeight="1">
      <c r="A523" s="72">
        <v>9173000</v>
      </c>
      <c r="B523" s="128" t="s">
        <v>401</v>
      </c>
      <c r="C523" s="57">
        <v>156</v>
      </c>
      <c r="D523" s="57">
        <v>9</v>
      </c>
      <c r="E523" s="57">
        <v>0</v>
      </c>
      <c r="F523" s="57">
        <v>362</v>
      </c>
      <c r="G523" s="57">
        <v>29</v>
      </c>
      <c r="H523" s="57">
        <v>13</v>
      </c>
      <c r="I523" s="57">
        <v>2</v>
      </c>
      <c r="J523" s="81">
        <v>592</v>
      </c>
      <c r="K523" s="36">
        <v>26.351351351351351</v>
      </c>
      <c r="L523" s="36">
        <v>1.5202702702702702</v>
      </c>
      <c r="M523" s="36">
        <v>0</v>
      </c>
      <c r="N523" s="36">
        <v>61.148648648648646</v>
      </c>
      <c r="O523" s="36">
        <v>4.8986486486486482</v>
      </c>
      <c r="P523" s="36">
        <v>2.1959459459459461</v>
      </c>
      <c r="Q523" s="35">
        <v>0.33783783783783783</v>
      </c>
    </row>
    <row r="524" spans="1:17" s="19" customFormat="1" ht="12.75" customHeight="1">
      <c r="A524" s="72">
        <v>9174000</v>
      </c>
      <c r="B524" s="128" t="s">
        <v>402</v>
      </c>
      <c r="C524" s="57">
        <v>420</v>
      </c>
      <c r="D524" s="57">
        <v>34</v>
      </c>
      <c r="E524" s="57">
        <v>27</v>
      </c>
      <c r="F524" s="57">
        <v>514</v>
      </c>
      <c r="G524" s="57">
        <v>51</v>
      </c>
      <c r="H524" s="57">
        <v>6</v>
      </c>
      <c r="I524" s="57">
        <v>2</v>
      </c>
      <c r="J524" s="81">
        <v>1127</v>
      </c>
      <c r="K524" s="36">
        <v>37.267080745341616</v>
      </c>
      <c r="L524" s="36">
        <v>3.0168589174800355</v>
      </c>
      <c r="M524" s="36">
        <v>2.395740905057675</v>
      </c>
      <c r="N524" s="36">
        <v>45.607808340727594</v>
      </c>
      <c r="O524" s="36">
        <v>4.5252883762200531</v>
      </c>
      <c r="P524" s="36">
        <v>0.53238686779059452</v>
      </c>
      <c r="Q524" s="35">
        <v>0.1774622892635315</v>
      </c>
    </row>
    <row r="525" spans="1:17" s="19" customFormat="1" ht="12.75" customHeight="1">
      <c r="A525" s="72">
        <v>9175000</v>
      </c>
      <c r="B525" s="128" t="s">
        <v>403</v>
      </c>
      <c r="C525" s="57">
        <v>375</v>
      </c>
      <c r="D525" s="57">
        <v>24</v>
      </c>
      <c r="E525" s="57">
        <v>3</v>
      </c>
      <c r="F525" s="57">
        <v>420</v>
      </c>
      <c r="G525" s="57">
        <v>13</v>
      </c>
      <c r="H525" s="57">
        <v>0</v>
      </c>
      <c r="I525" s="57">
        <v>228</v>
      </c>
      <c r="J525" s="81">
        <v>1146</v>
      </c>
      <c r="K525" s="36">
        <v>32.722513089005233</v>
      </c>
      <c r="L525" s="36">
        <v>2.0942408376963351</v>
      </c>
      <c r="M525" s="36">
        <v>0.26178010471204188</v>
      </c>
      <c r="N525" s="36">
        <v>36.64921465968586</v>
      </c>
      <c r="O525" s="36">
        <v>1.1343804537521816</v>
      </c>
      <c r="P525" s="36">
        <v>0</v>
      </c>
      <c r="Q525" s="35">
        <v>19.895287958115183</v>
      </c>
    </row>
    <row r="526" spans="1:17" s="19" customFormat="1" ht="12.75" customHeight="1">
      <c r="A526" s="72">
        <v>9176000</v>
      </c>
      <c r="B526" s="128" t="s">
        <v>404</v>
      </c>
      <c r="C526" s="57">
        <v>202</v>
      </c>
      <c r="D526" s="57">
        <v>66</v>
      </c>
      <c r="E526" s="57">
        <v>32</v>
      </c>
      <c r="F526" s="57">
        <v>231</v>
      </c>
      <c r="G526" s="57">
        <v>12</v>
      </c>
      <c r="H526" s="57">
        <v>14</v>
      </c>
      <c r="I526" s="57">
        <v>69</v>
      </c>
      <c r="J526" s="81">
        <v>682</v>
      </c>
      <c r="K526" s="36">
        <v>29.61876832844575</v>
      </c>
      <c r="L526" s="36">
        <v>9.67741935483871</v>
      </c>
      <c r="M526" s="36">
        <v>4.6920821114369504</v>
      </c>
      <c r="N526" s="36">
        <v>33.870967741935488</v>
      </c>
      <c r="O526" s="36">
        <v>1.7595307917888565</v>
      </c>
      <c r="P526" s="36">
        <v>2.0527859237536656</v>
      </c>
      <c r="Q526" s="35">
        <v>10.117302052785924</v>
      </c>
    </row>
    <row r="527" spans="1:17" s="19" customFormat="1" ht="12.75" customHeight="1">
      <c r="A527" s="72">
        <v>9177000</v>
      </c>
      <c r="B527" s="128" t="s">
        <v>405</v>
      </c>
      <c r="C527" s="57">
        <v>446</v>
      </c>
      <c r="D527" s="57">
        <v>26</v>
      </c>
      <c r="E527" s="57">
        <v>19</v>
      </c>
      <c r="F527" s="57">
        <v>244</v>
      </c>
      <c r="G527" s="57">
        <v>8</v>
      </c>
      <c r="H527" s="57">
        <v>0</v>
      </c>
      <c r="I527" s="57">
        <v>91</v>
      </c>
      <c r="J527" s="81">
        <v>898</v>
      </c>
      <c r="K527" s="36">
        <v>49.665924276169271</v>
      </c>
      <c r="L527" s="36">
        <v>2.8953229398663698</v>
      </c>
      <c r="M527" s="36">
        <v>2.115812917594655</v>
      </c>
      <c r="N527" s="36">
        <v>27.171492204899778</v>
      </c>
      <c r="O527" s="36">
        <v>0.89086859688195996</v>
      </c>
      <c r="P527" s="36">
        <v>0</v>
      </c>
      <c r="Q527" s="35">
        <v>10.133630289532295</v>
      </c>
    </row>
    <row r="528" spans="1:17" s="19" customFormat="1" ht="12.75" customHeight="1">
      <c r="A528" s="72">
        <v>9178000</v>
      </c>
      <c r="B528" s="128" t="s">
        <v>406</v>
      </c>
      <c r="C528" s="57">
        <v>373</v>
      </c>
      <c r="D528" s="57">
        <v>57</v>
      </c>
      <c r="E528" s="57">
        <v>9</v>
      </c>
      <c r="F528" s="57">
        <v>463</v>
      </c>
      <c r="G528" s="57">
        <v>40</v>
      </c>
      <c r="H528" s="57">
        <v>13</v>
      </c>
      <c r="I528" s="57">
        <v>44</v>
      </c>
      <c r="J528" s="81">
        <v>1104</v>
      </c>
      <c r="K528" s="36">
        <v>33.786231884057969</v>
      </c>
      <c r="L528" s="36">
        <v>5.1630434782608692</v>
      </c>
      <c r="M528" s="36">
        <v>0.81521739130434778</v>
      </c>
      <c r="N528" s="36">
        <v>41.938405797101446</v>
      </c>
      <c r="O528" s="36">
        <v>3.6231884057971016</v>
      </c>
      <c r="P528" s="36">
        <v>1.1775362318840579</v>
      </c>
      <c r="Q528" s="35">
        <v>3.9855072463768115</v>
      </c>
    </row>
    <row r="529" spans="1:17" s="19" customFormat="1" ht="12.75" customHeight="1">
      <c r="A529" s="72">
        <v>9179000</v>
      </c>
      <c r="B529" s="128" t="s">
        <v>407</v>
      </c>
      <c r="C529" s="57">
        <v>476</v>
      </c>
      <c r="D529" s="57">
        <v>28</v>
      </c>
      <c r="E529" s="57">
        <v>0</v>
      </c>
      <c r="F529" s="57">
        <v>986</v>
      </c>
      <c r="G529" s="57">
        <v>53</v>
      </c>
      <c r="H529" s="57">
        <v>0</v>
      </c>
      <c r="I529" s="57">
        <v>20</v>
      </c>
      <c r="J529" s="81">
        <v>1720</v>
      </c>
      <c r="K529" s="36">
        <v>27.674418604651162</v>
      </c>
      <c r="L529" s="36">
        <v>1.6279069767441861</v>
      </c>
      <c r="M529" s="36">
        <v>0</v>
      </c>
      <c r="N529" s="36">
        <v>57.325581395348834</v>
      </c>
      <c r="O529" s="36">
        <v>3.0813953488372094</v>
      </c>
      <c r="P529" s="36">
        <v>0</v>
      </c>
      <c r="Q529" s="35">
        <v>1.1627906976744187</v>
      </c>
    </row>
    <row r="530" spans="1:17" s="19" customFormat="1" ht="12.75" customHeight="1">
      <c r="A530" s="72">
        <v>9180000</v>
      </c>
      <c r="B530" s="128" t="s">
        <v>408</v>
      </c>
      <c r="C530" s="57">
        <v>85</v>
      </c>
      <c r="D530" s="57">
        <v>8</v>
      </c>
      <c r="E530" s="57">
        <v>6</v>
      </c>
      <c r="F530" s="57">
        <v>172</v>
      </c>
      <c r="G530" s="57">
        <v>14</v>
      </c>
      <c r="H530" s="57">
        <v>0</v>
      </c>
      <c r="I530" s="57">
        <v>24</v>
      </c>
      <c r="J530" s="81">
        <v>376</v>
      </c>
      <c r="K530" s="36">
        <v>22.606382978723403</v>
      </c>
      <c r="L530" s="36">
        <v>2.1276595744680851</v>
      </c>
      <c r="M530" s="36">
        <v>1.5957446808510638</v>
      </c>
      <c r="N530" s="36">
        <v>45.744680851063826</v>
      </c>
      <c r="O530" s="36">
        <v>3.7234042553191489</v>
      </c>
      <c r="P530" s="36">
        <v>0</v>
      </c>
      <c r="Q530" s="35">
        <v>6.3829787234042552</v>
      </c>
    </row>
    <row r="531" spans="1:17" s="19" customFormat="1" ht="12.75" customHeight="1">
      <c r="A531" s="72">
        <v>9181000</v>
      </c>
      <c r="B531" s="128" t="s">
        <v>409</v>
      </c>
      <c r="C531" s="57">
        <v>236</v>
      </c>
      <c r="D531" s="57">
        <v>18</v>
      </c>
      <c r="E531" s="57">
        <v>9</v>
      </c>
      <c r="F531" s="57">
        <v>288</v>
      </c>
      <c r="G531" s="57">
        <v>29</v>
      </c>
      <c r="H531" s="57">
        <v>0</v>
      </c>
      <c r="I531" s="57">
        <v>33</v>
      </c>
      <c r="J531" s="81">
        <v>682</v>
      </c>
      <c r="K531" s="36">
        <v>34.604105571847512</v>
      </c>
      <c r="L531" s="36">
        <v>2.6392961876832848</v>
      </c>
      <c r="M531" s="36">
        <v>1.3196480938416424</v>
      </c>
      <c r="N531" s="36">
        <v>42.228739002932556</v>
      </c>
      <c r="O531" s="36">
        <v>4.2521994134897367</v>
      </c>
      <c r="P531" s="36">
        <v>0</v>
      </c>
      <c r="Q531" s="35">
        <v>4.838709677419355</v>
      </c>
    </row>
    <row r="532" spans="1:17" s="19" customFormat="1" ht="12.75" customHeight="1">
      <c r="A532" s="72">
        <v>9182000</v>
      </c>
      <c r="B532" s="128" t="s">
        <v>410</v>
      </c>
      <c r="C532" s="57">
        <v>258</v>
      </c>
      <c r="D532" s="57">
        <v>20</v>
      </c>
      <c r="E532" s="57">
        <v>8</v>
      </c>
      <c r="F532" s="57">
        <v>254</v>
      </c>
      <c r="G532" s="57">
        <v>5</v>
      </c>
      <c r="H532" s="57">
        <v>0</v>
      </c>
      <c r="I532" s="57">
        <v>19</v>
      </c>
      <c r="J532" s="81">
        <v>614</v>
      </c>
      <c r="K532" s="36">
        <v>42.019543973941367</v>
      </c>
      <c r="L532" s="36">
        <v>3.2573289902280127</v>
      </c>
      <c r="M532" s="36">
        <v>1.3029315960912051</v>
      </c>
      <c r="N532" s="36">
        <v>41.368078175895761</v>
      </c>
      <c r="O532" s="36">
        <v>0.81433224755700317</v>
      </c>
      <c r="P532" s="36">
        <v>0</v>
      </c>
      <c r="Q532" s="35">
        <v>3.094462540716612</v>
      </c>
    </row>
    <row r="533" spans="1:17" s="19" customFormat="1" ht="12.75" customHeight="1">
      <c r="A533" s="72">
        <v>9183000</v>
      </c>
      <c r="B533" s="128" t="s">
        <v>719</v>
      </c>
      <c r="C533" s="57">
        <v>161</v>
      </c>
      <c r="D533" s="57">
        <v>16</v>
      </c>
      <c r="E533" s="57">
        <v>11</v>
      </c>
      <c r="F533" s="57">
        <v>352</v>
      </c>
      <c r="G533" s="57">
        <v>9</v>
      </c>
      <c r="H533" s="57">
        <v>0</v>
      </c>
      <c r="I533" s="57">
        <v>0</v>
      </c>
      <c r="J533" s="81">
        <v>610</v>
      </c>
      <c r="K533" s="36">
        <v>26.393442622950818</v>
      </c>
      <c r="L533" s="36">
        <v>2.622950819672131</v>
      </c>
      <c r="M533" s="36">
        <v>1.8032786885245899</v>
      </c>
      <c r="N533" s="36">
        <v>57.704918032786878</v>
      </c>
      <c r="O533" s="36">
        <v>1.4754098360655736</v>
      </c>
      <c r="P533" s="36">
        <v>0</v>
      </c>
      <c r="Q533" s="35">
        <v>0</v>
      </c>
    </row>
    <row r="534" spans="1:17" s="19" customFormat="1" ht="12.75" customHeight="1">
      <c r="A534" s="72">
        <v>9184000</v>
      </c>
      <c r="B534" s="128" t="s">
        <v>411</v>
      </c>
      <c r="C534" s="57">
        <v>1425</v>
      </c>
      <c r="D534" s="57">
        <v>59</v>
      </c>
      <c r="E534" s="57">
        <v>29</v>
      </c>
      <c r="F534" s="57">
        <v>1501</v>
      </c>
      <c r="G534" s="57">
        <v>115</v>
      </c>
      <c r="H534" s="57">
        <v>5</v>
      </c>
      <c r="I534" s="57">
        <v>255</v>
      </c>
      <c r="J534" s="81">
        <v>3527</v>
      </c>
      <c r="K534" s="36">
        <v>40.402608449106886</v>
      </c>
      <c r="L534" s="36">
        <v>1.672809753331443</v>
      </c>
      <c r="M534" s="36">
        <v>0.82222852282392966</v>
      </c>
      <c r="N534" s="36">
        <v>42.557414233059255</v>
      </c>
      <c r="O534" s="36">
        <v>3.260561383612135</v>
      </c>
      <c r="P534" s="36">
        <v>0.14176353841791892</v>
      </c>
      <c r="Q534" s="35">
        <v>7.2299404593138643</v>
      </c>
    </row>
    <row r="535" spans="1:17" s="19" customFormat="1" ht="12.75" customHeight="1">
      <c r="A535" s="72">
        <v>9185000</v>
      </c>
      <c r="B535" s="128" t="s">
        <v>412</v>
      </c>
      <c r="C535" s="57">
        <v>144</v>
      </c>
      <c r="D535" s="57">
        <v>10</v>
      </c>
      <c r="E535" s="57">
        <v>0</v>
      </c>
      <c r="F535" s="57">
        <v>272</v>
      </c>
      <c r="G535" s="57">
        <v>23</v>
      </c>
      <c r="H535" s="57">
        <v>1</v>
      </c>
      <c r="I535" s="57">
        <v>0</v>
      </c>
      <c r="J535" s="81">
        <v>512</v>
      </c>
      <c r="K535" s="36">
        <v>28.125</v>
      </c>
      <c r="L535" s="36">
        <v>1.953125</v>
      </c>
      <c r="M535" s="36">
        <v>0</v>
      </c>
      <c r="N535" s="36">
        <v>53.125</v>
      </c>
      <c r="O535" s="36">
        <v>4.4921875</v>
      </c>
      <c r="P535" s="36">
        <v>0.1953125</v>
      </c>
      <c r="Q535" s="35">
        <v>0</v>
      </c>
    </row>
    <row r="536" spans="1:17" s="19" customFormat="1" ht="12.75" customHeight="1">
      <c r="A536" s="80">
        <v>9186000</v>
      </c>
      <c r="B536" s="128" t="s">
        <v>720</v>
      </c>
      <c r="C536" s="57">
        <v>242</v>
      </c>
      <c r="D536" s="57">
        <v>35</v>
      </c>
      <c r="E536" s="57">
        <v>8</v>
      </c>
      <c r="F536" s="57">
        <v>446</v>
      </c>
      <c r="G536" s="57">
        <v>8</v>
      </c>
      <c r="H536" s="57">
        <v>0</v>
      </c>
      <c r="I536" s="57">
        <v>3</v>
      </c>
      <c r="J536" s="81">
        <v>773</v>
      </c>
      <c r="K536" s="36">
        <v>31.306597671410092</v>
      </c>
      <c r="L536" s="36">
        <v>4.5278137128072444</v>
      </c>
      <c r="M536" s="36">
        <v>1.0349288486416559</v>
      </c>
      <c r="N536" s="36">
        <v>57.697283311772317</v>
      </c>
      <c r="O536" s="36">
        <v>1.0349288486416559</v>
      </c>
      <c r="P536" s="36">
        <v>0</v>
      </c>
      <c r="Q536" s="35">
        <v>0.38809831824062097</v>
      </c>
    </row>
    <row r="537" spans="1:17" s="19" customFormat="1" ht="12.75" customHeight="1">
      <c r="A537" s="72">
        <v>9187000</v>
      </c>
      <c r="B537" s="128" t="s">
        <v>413</v>
      </c>
      <c r="C537" s="57">
        <v>348</v>
      </c>
      <c r="D537" s="57">
        <v>28</v>
      </c>
      <c r="E537" s="57">
        <v>15</v>
      </c>
      <c r="F537" s="57">
        <v>721</v>
      </c>
      <c r="G537" s="57">
        <v>35</v>
      </c>
      <c r="H537" s="57">
        <v>3</v>
      </c>
      <c r="I537" s="57">
        <v>1</v>
      </c>
      <c r="J537" s="81">
        <v>1312</v>
      </c>
      <c r="K537" s="36">
        <v>26.524390243902438</v>
      </c>
      <c r="L537" s="36">
        <v>2.1341463414634148</v>
      </c>
      <c r="M537" s="36">
        <v>1.1432926829268293</v>
      </c>
      <c r="N537" s="36">
        <v>54.954268292682926</v>
      </c>
      <c r="O537" s="36">
        <v>2.6676829268292681</v>
      </c>
      <c r="P537" s="36">
        <v>0.22865853658536583</v>
      </c>
      <c r="Q537" s="35">
        <v>7.621951219512195E-2</v>
      </c>
    </row>
    <row r="538" spans="1:17" s="19" customFormat="1" ht="12.75" customHeight="1">
      <c r="A538" s="72">
        <v>9188000</v>
      </c>
      <c r="B538" s="128" t="s">
        <v>414</v>
      </c>
      <c r="C538" s="57">
        <v>504</v>
      </c>
      <c r="D538" s="57">
        <v>24</v>
      </c>
      <c r="E538" s="57">
        <v>17</v>
      </c>
      <c r="F538" s="57">
        <v>386</v>
      </c>
      <c r="G538" s="57">
        <v>40</v>
      </c>
      <c r="H538" s="57">
        <v>3</v>
      </c>
      <c r="I538" s="57">
        <v>124</v>
      </c>
      <c r="J538" s="81">
        <v>1141</v>
      </c>
      <c r="K538" s="36">
        <v>44.171779141104295</v>
      </c>
      <c r="L538" s="36">
        <v>2.1034180543382996</v>
      </c>
      <c r="M538" s="36">
        <v>1.4899211218229624</v>
      </c>
      <c r="N538" s="36">
        <v>33.82997370727432</v>
      </c>
      <c r="O538" s="36">
        <v>3.5056967572305</v>
      </c>
      <c r="P538" s="36">
        <v>0.26292725679228746</v>
      </c>
      <c r="Q538" s="35">
        <v>10.86765994741455</v>
      </c>
    </row>
    <row r="539" spans="1:17" s="19" customFormat="1" ht="12.75" customHeight="1">
      <c r="A539" s="72">
        <v>9189000</v>
      </c>
      <c r="B539" s="128" t="s">
        <v>415</v>
      </c>
      <c r="C539" s="57">
        <v>116</v>
      </c>
      <c r="D539" s="57">
        <v>21</v>
      </c>
      <c r="E539" s="57">
        <v>6</v>
      </c>
      <c r="F539" s="57">
        <v>478</v>
      </c>
      <c r="G539" s="57">
        <v>12</v>
      </c>
      <c r="H539" s="57">
        <v>0</v>
      </c>
      <c r="I539" s="57">
        <v>0</v>
      </c>
      <c r="J539" s="81">
        <v>740</v>
      </c>
      <c r="K539" s="36">
        <v>15.675675675675677</v>
      </c>
      <c r="L539" s="36">
        <v>2.8378378378378382</v>
      </c>
      <c r="M539" s="36">
        <v>0.81081081081081086</v>
      </c>
      <c r="N539" s="36">
        <v>64.594594594594597</v>
      </c>
      <c r="O539" s="36">
        <v>1.6216216216216217</v>
      </c>
      <c r="P539" s="36">
        <v>0</v>
      </c>
      <c r="Q539" s="35">
        <v>0</v>
      </c>
    </row>
    <row r="540" spans="1:17" s="19" customFormat="1" ht="12.75" customHeight="1">
      <c r="A540" s="72">
        <v>9190000</v>
      </c>
      <c r="B540" s="128" t="s">
        <v>416</v>
      </c>
      <c r="C540" s="57">
        <v>193</v>
      </c>
      <c r="D540" s="57">
        <v>18</v>
      </c>
      <c r="E540" s="57">
        <v>3</v>
      </c>
      <c r="F540" s="57">
        <v>314</v>
      </c>
      <c r="G540" s="57">
        <v>28</v>
      </c>
      <c r="H540" s="57">
        <v>0</v>
      </c>
      <c r="I540" s="57">
        <v>36</v>
      </c>
      <c r="J540" s="81">
        <v>715</v>
      </c>
      <c r="K540" s="36">
        <v>26.993006993006993</v>
      </c>
      <c r="L540" s="36">
        <v>2.5174825174825175</v>
      </c>
      <c r="M540" s="36">
        <v>0.41958041958041958</v>
      </c>
      <c r="N540" s="36">
        <v>43.91608391608392</v>
      </c>
      <c r="O540" s="36">
        <v>3.9160839160839163</v>
      </c>
      <c r="P540" s="36">
        <v>0</v>
      </c>
      <c r="Q540" s="35">
        <v>5.034965034965035</v>
      </c>
    </row>
    <row r="541" spans="1:17" s="19" customFormat="1" ht="12.75" customHeight="1">
      <c r="A541" s="72">
        <v>9261000</v>
      </c>
      <c r="B541" s="128" t="s">
        <v>417</v>
      </c>
      <c r="C541" s="57">
        <v>109</v>
      </c>
      <c r="D541" s="57">
        <v>9</v>
      </c>
      <c r="E541" s="57">
        <v>0</v>
      </c>
      <c r="F541" s="57">
        <v>219</v>
      </c>
      <c r="G541" s="57">
        <v>22</v>
      </c>
      <c r="H541" s="57">
        <v>0</v>
      </c>
      <c r="I541" s="57">
        <v>0</v>
      </c>
      <c r="J541" s="81">
        <v>421</v>
      </c>
      <c r="K541" s="36">
        <v>25.890736342042754</v>
      </c>
      <c r="L541" s="36">
        <v>2.1377672209026128</v>
      </c>
      <c r="M541" s="36">
        <v>0</v>
      </c>
      <c r="N541" s="36">
        <v>52.019002375296907</v>
      </c>
      <c r="O541" s="36">
        <v>5.225653206650831</v>
      </c>
      <c r="P541" s="36">
        <v>0</v>
      </c>
      <c r="Q541" s="35">
        <v>0</v>
      </c>
    </row>
    <row r="542" spans="1:17" s="19" customFormat="1" ht="12.75" customHeight="1">
      <c r="A542" s="72">
        <v>9262000</v>
      </c>
      <c r="B542" s="128" t="s">
        <v>418</v>
      </c>
      <c r="C542" s="57">
        <v>82</v>
      </c>
      <c r="D542" s="57">
        <v>17</v>
      </c>
      <c r="E542" s="57">
        <v>17</v>
      </c>
      <c r="F542" s="57">
        <v>90</v>
      </c>
      <c r="G542" s="57">
        <v>52</v>
      </c>
      <c r="H542" s="57">
        <v>0</v>
      </c>
      <c r="I542" s="57">
        <v>48</v>
      </c>
      <c r="J542" s="81">
        <v>372</v>
      </c>
      <c r="K542" s="36">
        <v>22.043010752688172</v>
      </c>
      <c r="L542" s="36">
        <v>4.5698924731182791</v>
      </c>
      <c r="M542" s="36">
        <v>4.5698924731182791</v>
      </c>
      <c r="N542" s="36">
        <v>24.193548387096772</v>
      </c>
      <c r="O542" s="36">
        <v>13.978494623655912</v>
      </c>
      <c r="P542" s="36">
        <v>0</v>
      </c>
      <c r="Q542" s="35">
        <v>12.903225806451612</v>
      </c>
    </row>
    <row r="543" spans="1:17" s="19" customFormat="1" ht="12.75" customHeight="1">
      <c r="A543" s="72">
        <v>9263000</v>
      </c>
      <c r="B543" s="128" t="s">
        <v>419</v>
      </c>
      <c r="C543" s="57">
        <v>23</v>
      </c>
      <c r="D543" s="57">
        <v>17</v>
      </c>
      <c r="E543" s="57">
        <v>6</v>
      </c>
      <c r="F543" s="57">
        <v>118</v>
      </c>
      <c r="G543" s="57">
        <v>2</v>
      </c>
      <c r="H543" s="57">
        <v>0</v>
      </c>
      <c r="I543" s="57">
        <v>0</v>
      </c>
      <c r="J543" s="81">
        <v>190</v>
      </c>
      <c r="K543" s="36">
        <v>12.105263157894736</v>
      </c>
      <c r="L543" s="36">
        <v>8.9473684210526319</v>
      </c>
      <c r="M543" s="36">
        <v>3.1578947368421053</v>
      </c>
      <c r="N543" s="36">
        <v>62.105263157894733</v>
      </c>
      <c r="O543" s="36">
        <v>1.0526315789473684</v>
      </c>
      <c r="P543" s="36">
        <v>0</v>
      </c>
      <c r="Q543" s="35">
        <v>0</v>
      </c>
    </row>
    <row r="544" spans="1:17" s="19" customFormat="1" ht="12.75" customHeight="1">
      <c r="A544" s="72">
        <v>9271000</v>
      </c>
      <c r="B544" s="128" t="s">
        <v>420</v>
      </c>
      <c r="C544" s="57">
        <v>122</v>
      </c>
      <c r="D544" s="57">
        <v>23</v>
      </c>
      <c r="E544" s="57">
        <v>6</v>
      </c>
      <c r="F544" s="57">
        <v>247</v>
      </c>
      <c r="G544" s="57">
        <v>3</v>
      </c>
      <c r="H544" s="57">
        <v>0</v>
      </c>
      <c r="I544" s="57">
        <v>86</v>
      </c>
      <c r="J544" s="81">
        <v>503</v>
      </c>
      <c r="K544" s="36">
        <v>24.2544731610338</v>
      </c>
      <c r="L544" s="36">
        <v>4.5725646123260439</v>
      </c>
      <c r="M544" s="36">
        <v>1.1928429423459246</v>
      </c>
      <c r="N544" s="36">
        <v>49.105367793240561</v>
      </c>
      <c r="O544" s="36">
        <v>0.59642147117296229</v>
      </c>
      <c r="P544" s="36">
        <v>0</v>
      </c>
      <c r="Q544" s="35">
        <v>17.097415506958253</v>
      </c>
    </row>
    <row r="545" spans="1:17" s="19" customFormat="1" ht="12.75" customHeight="1">
      <c r="A545" s="72">
        <v>9272000</v>
      </c>
      <c r="B545" s="128" t="s">
        <v>421</v>
      </c>
      <c r="C545" s="57">
        <v>83</v>
      </c>
      <c r="D545" s="57">
        <v>14</v>
      </c>
      <c r="E545" s="57">
        <v>0</v>
      </c>
      <c r="F545" s="57">
        <v>170</v>
      </c>
      <c r="G545" s="57">
        <v>16</v>
      </c>
      <c r="H545" s="57">
        <v>11</v>
      </c>
      <c r="I545" s="57">
        <v>9</v>
      </c>
      <c r="J545" s="81">
        <v>317</v>
      </c>
      <c r="K545" s="36">
        <v>26.18296529968454</v>
      </c>
      <c r="L545" s="36">
        <v>4.4164037854889591</v>
      </c>
      <c r="M545" s="36">
        <v>0</v>
      </c>
      <c r="N545" s="36">
        <v>53.627760252365924</v>
      </c>
      <c r="O545" s="36">
        <v>5.0473186119873814</v>
      </c>
      <c r="P545" s="36">
        <v>3.4700315457413247</v>
      </c>
      <c r="Q545" s="35">
        <v>2.8391167192429019</v>
      </c>
    </row>
    <row r="546" spans="1:17" s="19" customFormat="1" ht="12.75" customHeight="1">
      <c r="A546" s="72">
        <v>9273000</v>
      </c>
      <c r="B546" s="128" t="s">
        <v>422</v>
      </c>
      <c r="C546" s="57">
        <v>148</v>
      </c>
      <c r="D546" s="57">
        <v>20</v>
      </c>
      <c r="E546" s="57">
        <v>7</v>
      </c>
      <c r="F546" s="57">
        <v>354</v>
      </c>
      <c r="G546" s="57">
        <v>10</v>
      </c>
      <c r="H546" s="57">
        <v>4</v>
      </c>
      <c r="I546" s="57">
        <v>4</v>
      </c>
      <c r="J546" s="81">
        <v>574</v>
      </c>
      <c r="K546" s="36">
        <v>25.783972125435543</v>
      </c>
      <c r="L546" s="36">
        <v>3.4843205574912894</v>
      </c>
      <c r="M546" s="36">
        <v>1.2195121951219514</v>
      </c>
      <c r="N546" s="36">
        <v>61.672473867595826</v>
      </c>
      <c r="O546" s="36">
        <v>1.7421602787456447</v>
      </c>
      <c r="P546" s="36">
        <v>0.69686411149825789</v>
      </c>
      <c r="Q546" s="35">
        <v>0.69686411149825789</v>
      </c>
    </row>
    <row r="547" spans="1:17" s="19" customFormat="1" ht="12.75" customHeight="1">
      <c r="A547" s="72">
        <v>9274000</v>
      </c>
      <c r="B547" s="128" t="s">
        <v>423</v>
      </c>
      <c r="C547" s="57">
        <v>145</v>
      </c>
      <c r="D547" s="57">
        <v>16</v>
      </c>
      <c r="E547" s="57">
        <v>0</v>
      </c>
      <c r="F547" s="57">
        <v>616</v>
      </c>
      <c r="G547" s="57">
        <v>11</v>
      </c>
      <c r="H547" s="57">
        <v>0</v>
      </c>
      <c r="I547" s="57">
        <v>14</v>
      </c>
      <c r="J547" s="81">
        <v>882</v>
      </c>
      <c r="K547" s="36">
        <v>16.439909297052154</v>
      </c>
      <c r="L547" s="36">
        <v>1.8140589569160999</v>
      </c>
      <c r="M547" s="36">
        <v>0</v>
      </c>
      <c r="N547" s="36">
        <v>69.841269841269849</v>
      </c>
      <c r="O547" s="36">
        <v>1.2471655328798186</v>
      </c>
      <c r="P547" s="36">
        <v>0</v>
      </c>
      <c r="Q547" s="35">
        <v>1.5873015873015874</v>
      </c>
    </row>
    <row r="548" spans="1:17" s="19" customFormat="1" ht="12.75" customHeight="1">
      <c r="A548" s="72">
        <v>9275000</v>
      </c>
      <c r="B548" s="128" t="s">
        <v>424</v>
      </c>
      <c r="C548" s="57">
        <v>228</v>
      </c>
      <c r="D548" s="57">
        <v>22</v>
      </c>
      <c r="E548" s="57">
        <v>22</v>
      </c>
      <c r="F548" s="57">
        <v>469</v>
      </c>
      <c r="G548" s="57">
        <v>19</v>
      </c>
      <c r="H548" s="57">
        <v>15</v>
      </c>
      <c r="I548" s="57">
        <v>7</v>
      </c>
      <c r="J548" s="81">
        <v>887</v>
      </c>
      <c r="K548" s="36">
        <v>25.704622322435174</v>
      </c>
      <c r="L548" s="36">
        <v>2.480270574971815</v>
      </c>
      <c r="M548" s="36">
        <v>2.480270574971815</v>
      </c>
      <c r="N548" s="36">
        <v>52.874859075535511</v>
      </c>
      <c r="O548" s="36">
        <v>2.142051860202931</v>
      </c>
      <c r="P548" s="36">
        <v>1.6910935738444193</v>
      </c>
      <c r="Q548" s="35">
        <v>0.78917700112739564</v>
      </c>
    </row>
    <row r="549" spans="1:17" s="19" customFormat="1" ht="12.75" customHeight="1">
      <c r="A549" s="72">
        <v>9276000</v>
      </c>
      <c r="B549" s="128" t="s">
        <v>425</v>
      </c>
      <c r="C549" s="57">
        <v>55</v>
      </c>
      <c r="D549" s="57">
        <v>13</v>
      </c>
      <c r="E549" s="57">
        <v>8</v>
      </c>
      <c r="F549" s="57">
        <v>125</v>
      </c>
      <c r="G549" s="57">
        <v>28</v>
      </c>
      <c r="H549" s="57">
        <v>0</v>
      </c>
      <c r="I549" s="57">
        <v>24</v>
      </c>
      <c r="J549" s="81">
        <v>306</v>
      </c>
      <c r="K549" s="36">
        <v>17.973856209150327</v>
      </c>
      <c r="L549" s="36">
        <v>4.2483660130718954</v>
      </c>
      <c r="M549" s="36">
        <v>2.6143790849673203</v>
      </c>
      <c r="N549" s="36">
        <v>40.849673202614383</v>
      </c>
      <c r="O549" s="36">
        <v>9.1503267973856204</v>
      </c>
      <c r="P549" s="36">
        <v>0</v>
      </c>
      <c r="Q549" s="35">
        <v>7.8431372549019613</v>
      </c>
    </row>
    <row r="550" spans="1:17" s="19" customFormat="1" ht="12.75" customHeight="1">
      <c r="A550" s="72">
        <v>9277000</v>
      </c>
      <c r="B550" s="128" t="s">
        <v>426</v>
      </c>
      <c r="C550" s="57">
        <v>68</v>
      </c>
      <c r="D550" s="57">
        <v>15</v>
      </c>
      <c r="E550" s="57">
        <v>6</v>
      </c>
      <c r="F550" s="57">
        <v>404</v>
      </c>
      <c r="G550" s="57">
        <v>17</v>
      </c>
      <c r="H550" s="57">
        <v>1</v>
      </c>
      <c r="I550" s="57">
        <v>0</v>
      </c>
      <c r="J550" s="81">
        <v>543</v>
      </c>
      <c r="K550" s="36">
        <v>12.523020257826888</v>
      </c>
      <c r="L550" s="36">
        <v>2.7624309392265194</v>
      </c>
      <c r="M550" s="36">
        <v>1.1049723756906078</v>
      </c>
      <c r="N550" s="36">
        <v>74.401473296500924</v>
      </c>
      <c r="O550" s="36">
        <v>3.1307550644567219</v>
      </c>
      <c r="P550" s="36">
        <v>0.18416206261510129</v>
      </c>
      <c r="Q550" s="35">
        <v>0</v>
      </c>
    </row>
    <row r="551" spans="1:17" s="19" customFormat="1" ht="12.75" customHeight="1">
      <c r="A551" s="72">
        <v>9278000</v>
      </c>
      <c r="B551" s="128" t="s">
        <v>427</v>
      </c>
      <c r="C551" s="57">
        <v>167</v>
      </c>
      <c r="D551" s="57">
        <v>16</v>
      </c>
      <c r="E551" s="57">
        <v>7</v>
      </c>
      <c r="F551" s="57">
        <v>181</v>
      </c>
      <c r="G551" s="57">
        <v>19</v>
      </c>
      <c r="H551" s="57">
        <v>0</v>
      </c>
      <c r="I551" s="57">
        <v>25</v>
      </c>
      <c r="J551" s="81">
        <v>506</v>
      </c>
      <c r="K551" s="36">
        <v>33.003952569169961</v>
      </c>
      <c r="L551" s="36">
        <v>3.1620553359683794</v>
      </c>
      <c r="M551" s="36">
        <v>1.383399209486166</v>
      </c>
      <c r="N551" s="36">
        <v>35.770750988142289</v>
      </c>
      <c r="O551" s="36">
        <v>3.7549407114624507</v>
      </c>
      <c r="P551" s="36">
        <v>0</v>
      </c>
      <c r="Q551" s="35">
        <v>4.9407114624505928</v>
      </c>
    </row>
    <row r="552" spans="1:17" s="19" customFormat="1" ht="12.75" customHeight="1">
      <c r="A552" s="72">
        <v>9279000</v>
      </c>
      <c r="B552" s="128" t="s">
        <v>428</v>
      </c>
      <c r="C552" s="57">
        <v>63</v>
      </c>
      <c r="D552" s="57">
        <v>13</v>
      </c>
      <c r="E552" s="57">
        <v>4</v>
      </c>
      <c r="F552" s="57">
        <v>309</v>
      </c>
      <c r="G552" s="57">
        <v>5</v>
      </c>
      <c r="H552" s="57">
        <v>0</v>
      </c>
      <c r="I552" s="57">
        <v>0</v>
      </c>
      <c r="J552" s="81">
        <v>445</v>
      </c>
      <c r="K552" s="36">
        <v>14.157303370786517</v>
      </c>
      <c r="L552" s="36">
        <v>2.9213483146067416</v>
      </c>
      <c r="M552" s="36">
        <v>0.898876404494382</v>
      </c>
      <c r="N552" s="36">
        <v>69.438202247191015</v>
      </c>
      <c r="O552" s="36">
        <v>1.1235955056179776</v>
      </c>
      <c r="P552" s="36">
        <v>0</v>
      </c>
      <c r="Q552" s="35">
        <v>0</v>
      </c>
    </row>
    <row r="553" spans="1:17" s="19" customFormat="1" ht="12.75" customHeight="1">
      <c r="A553" s="320">
        <v>9361000</v>
      </c>
      <c r="B553" s="128" t="s">
        <v>429</v>
      </c>
      <c r="C553" s="57">
        <v>59</v>
      </c>
      <c r="D553" s="57">
        <v>3</v>
      </c>
      <c r="E553" s="57">
        <v>3</v>
      </c>
      <c r="F553" s="57">
        <v>150</v>
      </c>
      <c r="G553" s="57">
        <v>0</v>
      </c>
      <c r="H553" s="57">
        <v>0</v>
      </c>
      <c r="I553" s="57">
        <v>0</v>
      </c>
      <c r="J553" s="81">
        <v>234</v>
      </c>
      <c r="K553" s="36">
        <v>25.213675213675213</v>
      </c>
      <c r="L553" s="36">
        <v>1.2820512820512819</v>
      </c>
      <c r="M553" s="36">
        <v>1.2820512820512819</v>
      </c>
      <c r="N553" s="36">
        <v>64.102564102564102</v>
      </c>
      <c r="O553" s="36">
        <v>0</v>
      </c>
      <c r="P553" s="36">
        <v>0</v>
      </c>
      <c r="Q553" s="35">
        <v>0</v>
      </c>
    </row>
    <row r="554" spans="1:17" s="19" customFormat="1" ht="12.75" customHeight="1">
      <c r="A554" s="320">
        <v>9362000</v>
      </c>
      <c r="B554" s="128" t="s">
        <v>430</v>
      </c>
      <c r="C554" s="57">
        <v>676</v>
      </c>
      <c r="D554" s="57">
        <v>43</v>
      </c>
      <c r="E554" s="57">
        <v>9</v>
      </c>
      <c r="F554" s="57">
        <v>330</v>
      </c>
      <c r="G554" s="57">
        <v>22</v>
      </c>
      <c r="H554" s="57">
        <v>0</v>
      </c>
      <c r="I554" s="57">
        <v>77</v>
      </c>
      <c r="J554" s="81">
        <v>1221</v>
      </c>
      <c r="K554" s="36">
        <v>55.36445536445536</v>
      </c>
      <c r="L554" s="36">
        <v>3.5217035217035217</v>
      </c>
      <c r="M554" s="36">
        <v>0.73710073710073709</v>
      </c>
      <c r="N554" s="36">
        <v>27.027027027027025</v>
      </c>
      <c r="O554" s="36">
        <v>1.8018018018018018</v>
      </c>
      <c r="P554" s="36">
        <v>0</v>
      </c>
      <c r="Q554" s="35">
        <v>6.3063063063063058</v>
      </c>
    </row>
    <row r="555" spans="1:17" s="19" customFormat="1" ht="12.75" customHeight="1">
      <c r="A555" s="72">
        <v>9363000</v>
      </c>
      <c r="B555" s="128" t="s">
        <v>431</v>
      </c>
      <c r="C555" s="57">
        <v>84</v>
      </c>
      <c r="D555" s="57">
        <v>13</v>
      </c>
      <c r="E555" s="57">
        <v>0</v>
      </c>
      <c r="F555" s="57">
        <v>57</v>
      </c>
      <c r="G555" s="57">
        <v>1</v>
      </c>
      <c r="H555" s="57">
        <v>0</v>
      </c>
      <c r="I555" s="57">
        <v>3</v>
      </c>
      <c r="J555" s="81">
        <v>192</v>
      </c>
      <c r="K555" s="36">
        <v>43.75</v>
      </c>
      <c r="L555" s="36">
        <v>6.7708333333333339</v>
      </c>
      <c r="M555" s="36">
        <v>0</v>
      </c>
      <c r="N555" s="36">
        <v>29.687500000000004</v>
      </c>
      <c r="O555" s="36">
        <v>0.52083333333333337</v>
      </c>
      <c r="P555" s="36">
        <v>0</v>
      </c>
      <c r="Q555" s="35">
        <v>1.5625</v>
      </c>
    </row>
    <row r="556" spans="1:17" s="19" customFormat="1" ht="12.75" customHeight="1">
      <c r="A556" s="72">
        <v>9371000</v>
      </c>
      <c r="B556" s="128" t="s">
        <v>432</v>
      </c>
      <c r="C556" s="57">
        <v>201</v>
      </c>
      <c r="D556" s="57">
        <v>21</v>
      </c>
      <c r="E556" s="57">
        <v>0</v>
      </c>
      <c r="F556" s="57">
        <v>212</v>
      </c>
      <c r="G556" s="57">
        <v>15</v>
      </c>
      <c r="H556" s="57">
        <v>17</v>
      </c>
      <c r="I556" s="57">
        <v>5</v>
      </c>
      <c r="J556" s="81">
        <v>548</v>
      </c>
      <c r="K556" s="36">
        <v>36.678832116788321</v>
      </c>
      <c r="L556" s="36">
        <v>3.832116788321168</v>
      </c>
      <c r="M556" s="36">
        <v>0</v>
      </c>
      <c r="N556" s="36">
        <v>38.686131386861312</v>
      </c>
      <c r="O556" s="36">
        <v>2.7372262773722627</v>
      </c>
      <c r="P556" s="36">
        <v>3.1021897810218979</v>
      </c>
      <c r="Q556" s="35">
        <v>0.91240875912408759</v>
      </c>
    </row>
    <row r="557" spans="1:17" s="19" customFormat="1" ht="12.75" customHeight="1">
      <c r="A557" s="72">
        <v>9372000</v>
      </c>
      <c r="B557" s="128" t="s">
        <v>433</v>
      </c>
      <c r="C557" s="57">
        <v>164</v>
      </c>
      <c r="D557" s="57">
        <v>21</v>
      </c>
      <c r="E557" s="57">
        <v>3</v>
      </c>
      <c r="F557" s="57">
        <v>236</v>
      </c>
      <c r="G557" s="57">
        <v>0</v>
      </c>
      <c r="H557" s="57">
        <v>3</v>
      </c>
      <c r="I557" s="57">
        <v>0</v>
      </c>
      <c r="J557" s="81">
        <v>553</v>
      </c>
      <c r="K557" s="36">
        <v>29.656419529837251</v>
      </c>
      <c r="L557" s="36">
        <v>3.7974683544303796</v>
      </c>
      <c r="M557" s="36">
        <v>0.54249547920433994</v>
      </c>
      <c r="N557" s="36">
        <v>42.67631103074141</v>
      </c>
      <c r="O557" s="36">
        <v>0</v>
      </c>
      <c r="P557" s="36">
        <v>0.54249547920433994</v>
      </c>
      <c r="Q557" s="35">
        <v>0</v>
      </c>
    </row>
    <row r="558" spans="1:17" s="19" customFormat="1" ht="12.75" customHeight="1">
      <c r="A558" s="72">
        <v>9373000</v>
      </c>
      <c r="B558" s="128" t="s">
        <v>434</v>
      </c>
      <c r="C558" s="57">
        <v>248</v>
      </c>
      <c r="D558" s="57">
        <v>42</v>
      </c>
      <c r="E558" s="57">
        <v>6</v>
      </c>
      <c r="F558" s="57">
        <v>236</v>
      </c>
      <c r="G558" s="57">
        <v>18</v>
      </c>
      <c r="H558" s="57">
        <v>2</v>
      </c>
      <c r="I558" s="57">
        <v>4</v>
      </c>
      <c r="J558" s="81">
        <v>676</v>
      </c>
      <c r="K558" s="36">
        <v>36.68639053254438</v>
      </c>
      <c r="L558" s="36">
        <v>6.2130177514792901</v>
      </c>
      <c r="M558" s="36">
        <v>0.88757396449704151</v>
      </c>
      <c r="N558" s="36">
        <v>34.911242603550299</v>
      </c>
      <c r="O558" s="36">
        <v>2.6627218934911245</v>
      </c>
      <c r="P558" s="36">
        <v>0.29585798816568049</v>
      </c>
      <c r="Q558" s="35">
        <v>0.59171597633136097</v>
      </c>
    </row>
    <row r="559" spans="1:17" s="19" customFormat="1" ht="12.75" customHeight="1">
      <c r="A559" s="72">
        <v>9374000</v>
      </c>
      <c r="B559" s="128" t="s">
        <v>723</v>
      </c>
      <c r="C559" s="57">
        <v>301</v>
      </c>
      <c r="D559" s="57">
        <v>21</v>
      </c>
      <c r="E559" s="57">
        <v>13</v>
      </c>
      <c r="F559" s="57">
        <v>166</v>
      </c>
      <c r="G559" s="57">
        <v>11</v>
      </c>
      <c r="H559" s="57">
        <v>6</v>
      </c>
      <c r="I559" s="57">
        <v>42</v>
      </c>
      <c r="J559" s="81">
        <v>588</v>
      </c>
      <c r="K559" s="36">
        <v>51.19047619047619</v>
      </c>
      <c r="L559" s="36">
        <v>3.5714285714285712</v>
      </c>
      <c r="M559" s="36">
        <v>2.2108843537414966</v>
      </c>
      <c r="N559" s="36">
        <v>28.231292517006803</v>
      </c>
      <c r="O559" s="36">
        <v>1.8707482993197277</v>
      </c>
      <c r="P559" s="36">
        <v>1.0204081632653061</v>
      </c>
      <c r="Q559" s="35">
        <v>7.1428571428571423</v>
      </c>
    </row>
    <row r="560" spans="1:17" s="19" customFormat="1" ht="12.75" customHeight="1">
      <c r="A560" s="72">
        <v>9375000</v>
      </c>
      <c r="B560" s="128" t="s">
        <v>435</v>
      </c>
      <c r="C560" s="57">
        <v>541</v>
      </c>
      <c r="D560" s="57">
        <v>49</v>
      </c>
      <c r="E560" s="57">
        <v>10</v>
      </c>
      <c r="F560" s="57">
        <v>279</v>
      </c>
      <c r="G560" s="57">
        <v>10</v>
      </c>
      <c r="H560" s="57">
        <v>1</v>
      </c>
      <c r="I560" s="57">
        <v>5</v>
      </c>
      <c r="J560" s="81">
        <v>995</v>
      </c>
      <c r="K560" s="36">
        <v>54.371859296482413</v>
      </c>
      <c r="L560" s="36">
        <v>4.9246231155778899</v>
      </c>
      <c r="M560" s="36">
        <v>1.0050251256281408</v>
      </c>
      <c r="N560" s="36">
        <v>28.040201005025128</v>
      </c>
      <c r="O560" s="36">
        <v>1.0050251256281408</v>
      </c>
      <c r="P560" s="36">
        <v>0.10050251256281408</v>
      </c>
      <c r="Q560" s="35">
        <v>0.50251256281407042</v>
      </c>
    </row>
    <row r="561" spans="1:17" s="19" customFormat="1" ht="12.75" customHeight="1">
      <c r="A561" s="72">
        <v>9376000</v>
      </c>
      <c r="B561" s="128" t="s">
        <v>436</v>
      </c>
      <c r="C561" s="57">
        <v>205</v>
      </c>
      <c r="D561" s="57">
        <v>18</v>
      </c>
      <c r="E561" s="57">
        <v>0</v>
      </c>
      <c r="F561" s="57">
        <v>281</v>
      </c>
      <c r="G561" s="57">
        <v>20</v>
      </c>
      <c r="H561" s="57">
        <v>3</v>
      </c>
      <c r="I561" s="57">
        <v>63</v>
      </c>
      <c r="J561" s="81">
        <v>655</v>
      </c>
      <c r="K561" s="36">
        <v>31.297709923664122</v>
      </c>
      <c r="L561" s="36">
        <v>2.7480916030534353</v>
      </c>
      <c r="M561" s="36">
        <v>0</v>
      </c>
      <c r="N561" s="36">
        <v>42.900763358778626</v>
      </c>
      <c r="O561" s="36">
        <v>3.053435114503817</v>
      </c>
      <c r="P561" s="36">
        <v>0.4580152671755725</v>
      </c>
      <c r="Q561" s="35">
        <v>9.6183206106870234</v>
      </c>
    </row>
    <row r="562" spans="1:17" s="19" customFormat="1" ht="12.75" customHeight="1">
      <c r="A562" s="72">
        <v>9377000</v>
      </c>
      <c r="B562" s="128" t="s">
        <v>437</v>
      </c>
      <c r="C562" s="57">
        <v>230</v>
      </c>
      <c r="D562" s="57">
        <v>15</v>
      </c>
      <c r="E562" s="57">
        <v>9</v>
      </c>
      <c r="F562" s="57">
        <v>127</v>
      </c>
      <c r="G562" s="57">
        <v>25</v>
      </c>
      <c r="H562" s="57">
        <v>2</v>
      </c>
      <c r="I562" s="57">
        <v>0</v>
      </c>
      <c r="J562" s="81">
        <v>460</v>
      </c>
      <c r="K562" s="36">
        <v>50</v>
      </c>
      <c r="L562" s="36">
        <v>3.2608695652173911</v>
      </c>
      <c r="M562" s="36">
        <v>1.9565217391304348</v>
      </c>
      <c r="N562" s="36">
        <v>27.608695652173914</v>
      </c>
      <c r="O562" s="36">
        <v>5.4347826086956523</v>
      </c>
      <c r="P562" s="36">
        <v>0.43478260869565216</v>
      </c>
      <c r="Q562" s="35">
        <v>0</v>
      </c>
    </row>
    <row r="563" spans="1:17" s="19" customFormat="1" ht="12.75" customHeight="1">
      <c r="A563" s="72">
        <v>9461000</v>
      </c>
      <c r="B563" s="128" t="s">
        <v>438</v>
      </c>
      <c r="C563" s="57">
        <v>341</v>
      </c>
      <c r="D563" s="57">
        <v>36</v>
      </c>
      <c r="E563" s="57">
        <v>21</v>
      </c>
      <c r="F563" s="57">
        <v>45</v>
      </c>
      <c r="G563" s="57">
        <v>8</v>
      </c>
      <c r="H563" s="57">
        <v>2</v>
      </c>
      <c r="I563" s="57">
        <v>0</v>
      </c>
      <c r="J563" s="81">
        <v>522</v>
      </c>
      <c r="K563" s="36">
        <v>65.325670498084293</v>
      </c>
      <c r="L563" s="36">
        <v>6.8965517241379315</v>
      </c>
      <c r="M563" s="36">
        <v>4.0229885057471266</v>
      </c>
      <c r="N563" s="36">
        <v>8.6206896551724146</v>
      </c>
      <c r="O563" s="36">
        <v>1.5325670498084292</v>
      </c>
      <c r="P563" s="36">
        <v>0.38314176245210729</v>
      </c>
      <c r="Q563" s="35">
        <v>0</v>
      </c>
    </row>
    <row r="564" spans="1:17" s="19" customFormat="1" ht="12.75" customHeight="1">
      <c r="A564" s="72">
        <v>9462000</v>
      </c>
      <c r="B564" s="128" t="s">
        <v>439</v>
      </c>
      <c r="C564" s="57">
        <v>265</v>
      </c>
      <c r="D564" s="57">
        <v>16</v>
      </c>
      <c r="E564" s="57">
        <v>16</v>
      </c>
      <c r="F564" s="57">
        <v>59</v>
      </c>
      <c r="G564" s="57">
        <v>82</v>
      </c>
      <c r="H564" s="57">
        <v>27</v>
      </c>
      <c r="I564" s="57">
        <v>8</v>
      </c>
      <c r="J564" s="81">
        <v>534</v>
      </c>
      <c r="K564" s="36">
        <v>49.625468164794015</v>
      </c>
      <c r="L564" s="36">
        <v>2.9962546816479403</v>
      </c>
      <c r="M564" s="36">
        <v>2.9962546816479403</v>
      </c>
      <c r="N564" s="36">
        <v>11.04868913857678</v>
      </c>
      <c r="O564" s="36">
        <v>15.355805243445694</v>
      </c>
      <c r="P564" s="36">
        <v>5.0561797752808992</v>
      </c>
      <c r="Q564" s="35">
        <v>1.4981273408239701</v>
      </c>
    </row>
    <row r="565" spans="1:17" s="19" customFormat="1" ht="12.75" customHeight="1">
      <c r="A565" s="72">
        <v>9463000</v>
      </c>
      <c r="B565" s="128" t="s">
        <v>440</v>
      </c>
      <c r="C565" s="57">
        <v>186</v>
      </c>
      <c r="D565" s="57">
        <v>10</v>
      </c>
      <c r="E565" s="57">
        <v>10</v>
      </c>
      <c r="F565" s="57">
        <v>94</v>
      </c>
      <c r="G565" s="57">
        <v>7</v>
      </c>
      <c r="H565" s="57">
        <v>5</v>
      </c>
      <c r="I565" s="57">
        <v>37</v>
      </c>
      <c r="J565" s="81">
        <v>369</v>
      </c>
      <c r="K565" s="36">
        <v>50.406504065040643</v>
      </c>
      <c r="L565" s="36">
        <v>2.7100271002710024</v>
      </c>
      <c r="M565" s="36">
        <v>2.7100271002710024</v>
      </c>
      <c r="N565" s="36">
        <v>25.474254742547423</v>
      </c>
      <c r="O565" s="36">
        <v>1.8970189701897018</v>
      </c>
      <c r="P565" s="36">
        <v>1.3550135501355012</v>
      </c>
      <c r="Q565" s="35">
        <v>10.027100271002709</v>
      </c>
    </row>
    <row r="566" spans="1:17" s="19" customFormat="1" ht="12.75" customHeight="1">
      <c r="A566" s="72">
        <v>9464000</v>
      </c>
      <c r="B566" s="128" t="s">
        <v>441</v>
      </c>
      <c r="C566" s="57">
        <v>79</v>
      </c>
      <c r="D566" s="57">
        <v>16</v>
      </c>
      <c r="E566" s="57">
        <v>11</v>
      </c>
      <c r="F566" s="57">
        <v>78</v>
      </c>
      <c r="G566" s="57">
        <v>15</v>
      </c>
      <c r="H566" s="57">
        <v>3</v>
      </c>
      <c r="I566" s="57">
        <v>65</v>
      </c>
      <c r="J566" s="81">
        <v>310</v>
      </c>
      <c r="K566" s="36">
        <v>25.483870967741936</v>
      </c>
      <c r="L566" s="36">
        <v>5.161290322580645</v>
      </c>
      <c r="M566" s="36">
        <v>3.5483870967741935</v>
      </c>
      <c r="N566" s="36">
        <v>25.161290322580644</v>
      </c>
      <c r="O566" s="36">
        <v>4.838709677419355</v>
      </c>
      <c r="P566" s="36">
        <v>0.967741935483871</v>
      </c>
      <c r="Q566" s="35">
        <v>20.967741935483872</v>
      </c>
    </row>
    <row r="567" spans="1:17" s="19" customFormat="1" ht="12.75" customHeight="1">
      <c r="A567" s="72">
        <v>9471000</v>
      </c>
      <c r="B567" s="128" t="s">
        <v>442</v>
      </c>
      <c r="C567" s="57">
        <v>947</v>
      </c>
      <c r="D567" s="57">
        <v>62</v>
      </c>
      <c r="E567" s="57">
        <v>30</v>
      </c>
      <c r="F567" s="57">
        <v>120</v>
      </c>
      <c r="G567" s="57">
        <v>12</v>
      </c>
      <c r="H567" s="57">
        <v>7</v>
      </c>
      <c r="I567" s="57">
        <v>47</v>
      </c>
      <c r="J567" s="81">
        <v>1325</v>
      </c>
      <c r="K567" s="36">
        <v>71.471698113207538</v>
      </c>
      <c r="L567" s="36">
        <v>4.6792452830188678</v>
      </c>
      <c r="M567" s="36">
        <v>2.2641509433962264</v>
      </c>
      <c r="N567" s="36">
        <v>9.0566037735849054</v>
      </c>
      <c r="O567" s="36">
        <v>0.90566037735849059</v>
      </c>
      <c r="P567" s="36">
        <v>0.52830188679245282</v>
      </c>
      <c r="Q567" s="35">
        <v>3.5471698113207544</v>
      </c>
    </row>
    <row r="568" spans="1:17" s="19" customFormat="1" ht="12.75" customHeight="1">
      <c r="A568" s="72">
        <v>9472000</v>
      </c>
      <c r="B568" s="128" t="s">
        <v>443</v>
      </c>
      <c r="C568" s="57">
        <v>359</v>
      </c>
      <c r="D568" s="57">
        <v>25</v>
      </c>
      <c r="E568" s="57">
        <v>13</v>
      </c>
      <c r="F568" s="57">
        <v>199</v>
      </c>
      <c r="G568" s="57">
        <v>59</v>
      </c>
      <c r="H568" s="57">
        <v>19</v>
      </c>
      <c r="I568" s="57">
        <v>2</v>
      </c>
      <c r="J568" s="81">
        <v>779</v>
      </c>
      <c r="K568" s="36">
        <v>46.084724005134788</v>
      </c>
      <c r="L568" s="36">
        <v>3.2092426187419769</v>
      </c>
      <c r="M568" s="36">
        <v>1.6688061617458279</v>
      </c>
      <c r="N568" s="36">
        <v>25.545571245186135</v>
      </c>
      <c r="O568" s="36">
        <v>7.5738125802310652</v>
      </c>
      <c r="P568" s="36">
        <v>2.4390243902439024</v>
      </c>
      <c r="Q568" s="35">
        <v>0.25673940949935814</v>
      </c>
    </row>
    <row r="569" spans="1:17" s="19" customFormat="1" ht="12.75" customHeight="1">
      <c r="A569" s="72">
        <v>9473000</v>
      </c>
      <c r="B569" s="128" t="s">
        <v>444</v>
      </c>
      <c r="C569" s="57">
        <v>351</v>
      </c>
      <c r="D569" s="57">
        <v>10</v>
      </c>
      <c r="E569" s="57">
        <v>55</v>
      </c>
      <c r="F569" s="57">
        <v>225</v>
      </c>
      <c r="G569" s="57">
        <v>109</v>
      </c>
      <c r="H569" s="57">
        <v>12</v>
      </c>
      <c r="I569" s="57">
        <v>34</v>
      </c>
      <c r="J569" s="81">
        <v>838</v>
      </c>
      <c r="K569" s="36">
        <v>41.885441527446297</v>
      </c>
      <c r="L569" s="36">
        <v>1.1933174224343674</v>
      </c>
      <c r="M569" s="36">
        <v>6.5632458233890212</v>
      </c>
      <c r="N569" s="36">
        <v>26.849642004773269</v>
      </c>
      <c r="O569" s="36">
        <v>13.007159904534605</v>
      </c>
      <c r="P569" s="36">
        <v>1.431980906921241</v>
      </c>
      <c r="Q569" s="35">
        <v>4.0572792362768491</v>
      </c>
    </row>
    <row r="570" spans="1:17" s="19" customFormat="1" ht="12.75" customHeight="1">
      <c r="A570" s="72">
        <v>9474000</v>
      </c>
      <c r="B570" s="128" t="s">
        <v>445</v>
      </c>
      <c r="C570" s="57">
        <v>469</v>
      </c>
      <c r="D570" s="57">
        <v>41</v>
      </c>
      <c r="E570" s="57">
        <v>32</v>
      </c>
      <c r="F570" s="57">
        <v>249</v>
      </c>
      <c r="G570" s="57">
        <v>3</v>
      </c>
      <c r="H570" s="57">
        <v>2</v>
      </c>
      <c r="I570" s="57">
        <v>43</v>
      </c>
      <c r="J570" s="81">
        <v>908</v>
      </c>
      <c r="K570" s="36">
        <v>51.651982378854626</v>
      </c>
      <c r="L570" s="36">
        <v>4.5154185022026434</v>
      </c>
      <c r="M570" s="36">
        <v>3.5242290748898677</v>
      </c>
      <c r="N570" s="36">
        <v>27.422907488986784</v>
      </c>
      <c r="O570" s="36">
        <v>0.33039647577092512</v>
      </c>
      <c r="P570" s="36">
        <v>0.22026431718061673</v>
      </c>
      <c r="Q570" s="35">
        <v>4.7356828193832596</v>
      </c>
    </row>
    <row r="571" spans="1:17" s="19" customFormat="1" ht="12.75" customHeight="1">
      <c r="A571" s="72">
        <v>9475000</v>
      </c>
      <c r="B571" s="128" t="s">
        <v>446</v>
      </c>
      <c r="C571" s="57">
        <v>360</v>
      </c>
      <c r="D571" s="57">
        <v>33</v>
      </c>
      <c r="E571" s="57">
        <v>23</v>
      </c>
      <c r="F571" s="57">
        <v>99</v>
      </c>
      <c r="G571" s="57">
        <v>72</v>
      </c>
      <c r="H571" s="57">
        <v>39</v>
      </c>
      <c r="I571" s="57">
        <v>38</v>
      </c>
      <c r="J571" s="81">
        <v>718</v>
      </c>
      <c r="K571" s="36">
        <v>50.139275766016716</v>
      </c>
      <c r="L571" s="36">
        <v>4.5961002785515319</v>
      </c>
      <c r="M571" s="36">
        <v>3.2033426183844012</v>
      </c>
      <c r="N571" s="36">
        <v>13.788300835654598</v>
      </c>
      <c r="O571" s="36">
        <v>10.027855153203344</v>
      </c>
      <c r="P571" s="36">
        <v>5.4317548746518112</v>
      </c>
      <c r="Q571" s="35">
        <v>5.2924791086350975</v>
      </c>
    </row>
    <row r="572" spans="1:17" s="19" customFormat="1" ht="12.75" customHeight="1">
      <c r="A572" s="72">
        <v>9476000</v>
      </c>
      <c r="B572" s="128" t="s">
        <v>447</v>
      </c>
      <c r="C572" s="57">
        <v>199</v>
      </c>
      <c r="D572" s="57">
        <v>18</v>
      </c>
      <c r="E572" s="57">
        <v>16</v>
      </c>
      <c r="F572" s="57">
        <v>118</v>
      </c>
      <c r="G572" s="57">
        <v>21</v>
      </c>
      <c r="H572" s="57">
        <v>30</v>
      </c>
      <c r="I572" s="57">
        <v>12</v>
      </c>
      <c r="J572" s="81">
        <v>445</v>
      </c>
      <c r="K572" s="36">
        <v>44.719101123595507</v>
      </c>
      <c r="L572" s="36">
        <v>4.0449438202247192</v>
      </c>
      <c r="M572" s="36">
        <v>3.595505617977528</v>
      </c>
      <c r="N572" s="36">
        <v>26.516853932584269</v>
      </c>
      <c r="O572" s="36">
        <v>4.7191011235955056</v>
      </c>
      <c r="P572" s="36">
        <v>6.7415730337078648</v>
      </c>
      <c r="Q572" s="35">
        <v>2.696629213483146</v>
      </c>
    </row>
    <row r="573" spans="1:17" s="19" customFormat="1" ht="12.75" customHeight="1">
      <c r="A573" s="72">
        <v>9477000</v>
      </c>
      <c r="B573" s="128" t="s">
        <v>448</v>
      </c>
      <c r="C573" s="57">
        <v>282</v>
      </c>
      <c r="D573" s="57">
        <v>17</v>
      </c>
      <c r="E573" s="57">
        <v>24</v>
      </c>
      <c r="F573" s="57">
        <v>125</v>
      </c>
      <c r="G573" s="57">
        <v>22</v>
      </c>
      <c r="H573" s="57">
        <v>11</v>
      </c>
      <c r="I573" s="57">
        <v>14</v>
      </c>
      <c r="J573" s="81">
        <v>538</v>
      </c>
      <c r="K573" s="36">
        <v>52.416356877323416</v>
      </c>
      <c r="L573" s="36">
        <v>3.1598513011152414</v>
      </c>
      <c r="M573" s="36">
        <v>4.4609665427509295</v>
      </c>
      <c r="N573" s="36">
        <v>23.234200743494423</v>
      </c>
      <c r="O573" s="36">
        <v>4.089219330855018</v>
      </c>
      <c r="P573" s="36">
        <v>2.044609665427509</v>
      </c>
      <c r="Q573" s="35">
        <v>2.6022304832713754</v>
      </c>
    </row>
    <row r="574" spans="1:17" s="19" customFormat="1" ht="12.75" customHeight="1">
      <c r="A574" s="72">
        <v>9478000</v>
      </c>
      <c r="B574" s="128" t="s">
        <v>449</v>
      </c>
      <c r="C574" s="57">
        <v>258</v>
      </c>
      <c r="D574" s="57">
        <v>13</v>
      </c>
      <c r="E574" s="57">
        <v>20</v>
      </c>
      <c r="F574" s="57">
        <v>214</v>
      </c>
      <c r="G574" s="57">
        <v>16</v>
      </c>
      <c r="H574" s="57">
        <v>6</v>
      </c>
      <c r="I574" s="57">
        <v>0</v>
      </c>
      <c r="J574" s="81">
        <v>535</v>
      </c>
      <c r="K574" s="36">
        <v>48.22429906542056</v>
      </c>
      <c r="L574" s="36">
        <v>2.4299065420560746</v>
      </c>
      <c r="M574" s="36">
        <v>3.7383177570093458</v>
      </c>
      <c r="N574" s="36">
        <v>40</v>
      </c>
      <c r="O574" s="36">
        <v>2.9906542056074765</v>
      </c>
      <c r="P574" s="36">
        <v>1.1214953271028036</v>
      </c>
      <c r="Q574" s="35">
        <v>0</v>
      </c>
    </row>
    <row r="575" spans="1:17" s="19" customFormat="1" ht="12.75" customHeight="1">
      <c r="A575" s="72">
        <v>9479000</v>
      </c>
      <c r="B575" s="128" t="s">
        <v>722</v>
      </c>
      <c r="C575" s="57">
        <v>187</v>
      </c>
      <c r="D575" s="57">
        <v>22</v>
      </c>
      <c r="E575" s="57">
        <v>22</v>
      </c>
      <c r="F575" s="57">
        <v>124</v>
      </c>
      <c r="G575" s="57">
        <v>13</v>
      </c>
      <c r="H575" s="57">
        <v>11</v>
      </c>
      <c r="I575" s="57">
        <v>46</v>
      </c>
      <c r="J575" s="81">
        <v>514</v>
      </c>
      <c r="K575" s="36">
        <v>36.381322957198442</v>
      </c>
      <c r="L575" s="36">
        <v>4.2801556420233462</v>
      </c>
      <c r="M575" s="36">
        <v>4.2801556420233462</v>
      </c>
      <c r="N575" s="36">
        <v>24.124513618677042</v>
      </c>
      <c r="O575" s="36">
        <v>2.5291828793774318</v>
      </c>
      <c r="P575" s="36">
        <v>2.1400778210116731</v>
      </c>
      <c r="Q575" s="35">
        <v>8.9494163424124515</v>
      </c>
    </row>
    <row r="576" spans="1:17" s="19" customFormat="1" ht="12.75" customHeight="1">
      <c r="A576" s="72">
        <v>9561000</v>
      </c>
      <c r="B576" s="128" t="s">
        <v>450</v>
      </c>
      <c r="C576" s="57">
        <v>52</v>
      </c>
      <c r="D576" s="57">
        <v>5</v>
      </c>
      <c r="E576" s="57">
        <v>7</v>
      </c>
      <c r="F576" s="57">
        <v>108</v>
      </c>
      <c r="G576" s="57">
        <v>0</v>
      </c>
      <c r="H576" s="57">
        <v>6</v>
      </c>
      <c r="I576" s="57">
        <v>30</v>
      </c>
      <c r="J576" s="81">
        <v>262</v>
      </c>
      <c r="K576" s="36">
        <v>19.847328244274809</v>
      </c>
      <c r="L576" s="36">
        <v>1.9083969465648856</v>
      </c>
      <c r="M576" s="36">
        <v>2.6717557251908399</v>
      </c>
      <c r="N576" s="36">
        <v>41.221374045801532</v>
      </c>
      <c r="O576" s="36">
        <v>0</v>
      </c>
      <c r="P576" s="36">
        <v>2.2900763358778629</v>
      </c>
      <c r="Q576" s="35">
        <v>11.450381679389313</v>
      </c>
    </row>
    <row r="577" spans="1:17" s="19" customFormat="1" ht="12.75" customHeight="1">
      <c r="A577" s="72">
        <v>9562000</v>
      </c>
      <c r="B577" s="128" t="s">
        <v>451</v>
      </c>
      <c r="C577" s="57">
        <v>611</v>
      </c>
      <c r="D577" s="57">
        <v>43</v>
      </c>
      <c r="E577" s="57">
        <v>12</v>
      </c>
      <c r="F577" s="57">
        <v>251</v>
      </c>
      <c r="G577" s="57">
        <v>11</v>
      </c>
      <c r="H577" s="57">
        <v>9</v>
      </c>
      <c r="I577" s="57">
        <v>229</v>
      </c>
      <c r="J577" s="81">
        <v>1215</v>
      </c>
      <c r="K577" s="36">
        <v>50.288065843621396</v>
      </c>
      <c r="L577" s="36">
        <v>3.5390946502057612</v>
      </c>
      <c r="M577" s="36">
        <v>0.98765432098765427</v>
      </c>
      <c r="N577" s="36">
        <v>20.65843621399177</v>
      </c>
      <c r="O577" s="36">
        <v>0.90534979423868311</v>
      </c>
      <c r="P577" s="36">
        <v>0.7407407407407407</v>
      </c>
      <c r="Q577" s="35">
        <v>18.847736625514404</v>
      </c>
    </row>
    <row r="578" spans="1:17" s="19" customFormat="1" ht="12.75" customHeight="1">
      <c r="A578" s="72">
        <v>9563000</v>
      </c>
      <c r="B578" s="128" t="s">
        <v>452</v>
      </c>
      <c r="C578" s="57">
        <v>394</v>
      </c>
      <c r="D578" s="57">
        <v>23</v>
      </c>
      <c r="E578" s="57">
        <v>0</v>
      </c>
      <c r="F578" s="57">
        <v>259</v>
      </c>
      <c r="G578" s="57">
        <v>15</v>
      </c>
      <c r="H578" s="57">
        <v>0</v>
      </c>
      <c r="I578" s="57">
        <v>87</v>
      </c>
      <c r="J578" s="81">
        <v>838</v>
      </c>
      <c r="K578" s="36">
        <v>47.016706443914082</v>
      </c>
      <c r="L578" s="36">
        <v>2.7446300715990453</v>
      </c>
      <c r="M578" s="36">
        <v>0</v>
      </c>
      <c r="N578" s="36">
        <v>30.906921241050117</v>
      </c>
      <c r="O578" s="36">
        <v>1.7899761336515512</v>
      </c>
      <c r="P578" s="36">
        <v>0</v>
      </c>
      <c r="Q578" s="35">
        <v>10.381861575178997</v>
      </c>
    </row>
    <row r="579" spans="1:17" s="19" customFormat="1" ht="12.75" customHeight="1">
      <c r="A579" s="72">
        <v>9564000</v>
      </c>
      <c r="B579" s="128" t="s">
        <v>453</v>
      </c>
      <c r="C579" s="57">
        <v>1159</v>
      </c>
      <c r="D579" s="57">
        <v>61</v>
      </c>
      <c r="E579" s="57">
        <v>6</v>
      </c>
      <c r="F579" s="57">
        <v>1120</v>
      </c>
      <c r="G579" s="57">
        <v>58</v>
      </c>
      <c r="H579" s="57">
        <v>3</v>
      </c>
      <c r="I579" s="57">
        <v>1127</v>
      </c>
      <c r="J579" s="81">
        <v>3850</v>
      </c>
      <c r="K579" s="36">
        <v>30.103896103896105</v>
      </c>
      <c r="L579" s="36">
        <v>1.5844155844155845</v>
      </c>
      <c r="M579" s="36">
        <v>0.15584415584415584</v>
      </c>
      <c r="N579" s="36">
        <v>29.090909090909093</v>
      </c>
      <c r="O579" s="36">
        <v>1.5064935064935066</v>
      </c>
      <c r="P579" s="36">
        <v>7.792207792207792E-2</v>
      </c>
      <c r="Q579" s="35">
        <v>29.272727272727273</v>
      </c>
    </row>
    <row r="580" spans="1:17" s="19" customFormat="1" ht="12.75" customHeight="1">
      <c r="A580" s="72">
        <v>9565000</v>
      </c>
      <c r="B580" s="128" t="s">
        <v>454</v>
      </c>
      <c r="C580" s="57">
        <v>69</v>
      </c>
      <c r="D580" s="57">
        <v>3</v>
      </c>
      <c r="E580" s="57">
        <v>0</v>
      </c>
      <c r="F580" s="57">
        <v>72</v>
      </c>
      <c r="G580" s="57">
        <v>15</v>
      </c>
      <c r="H580" s="57">
        <v>0</v>
      </c>
      <c r="I580" s="57">
        <v>11</v>
      </c>
      <c r="J580" s="81">
        <v>205</v>
      </c>
      <c r="K580" s="36">
        <v>33.658536585365852</v>
      </c>
      <c r="L580" s="36">
        <v>1.4634146341463414</v>
      </c>
      <c r="M580" s="36">
        <v>0</v>
      </c>
      <c r="N580" s="36">
        <v>35.121951219512198</v>
      </c>
      <c r="O580" s="36">
        <v>7.3170731707317067</v>
      </c>
      <c r="P580" s="36">
        <v>0</v>
      </c>
      <c r="Q580" s="35">
        <v>5.3658536585365848</v>
      </c>
    </row>
    <row r="581" spans="1:17" s="19" customFormat="1" ht="12.75" customHeight="1">
      <c r="A581" s="72">
        <v>9571000</v>
      </c>
      <c r="B581" s="128" t="s">
        <v>455</v>
      </c>
      <c r="C581" s="57">
        <v>698</v>
      </c>
      <c r="D581" s="57">
        <v>61</v>
      </c>
      <c r="E581" s="57">
        <v>30</v>
      </c>
      <c r="F581" s="57">
        <v>451</v>
      </c>
      <c r="G581" s="57">
        <v>36</v>
      </c>
      <c r="H581" s="57">
        <v>20</v>
      </c>
      <c r="I581" s="57">
        <v>41</v>
      </c>
      <c r="J581" s="81">
        <v>1558</v>
      </c>
      <c r="K581" s="36">
        <v>44.801026957637994</v>
      </c>
      <c r="L581" s="36">
        <v>3.9152759948652118</v>
      </c>
      <c r="M581" s="36">
        <v>1.9255455712451861</v>
      </c>
      <c r="N581" s="36">
        <v>28.94736842105263</v>
      </c>
      <c r="O581" s="36">
        <v>2.3106546854942231</v>
      </c>
      <c r="P581" s="36">
        <v>1.2836970474967906</v>
      </c>
      <c r="Q581" s="35">
        <v>2.6315789473684208</v>
      </c>
    </row>
    <row r="582" spans="1:17" s="19" customFormat="1" ht="12.75" customHeight="1">
      <c r="A582" s="72">
        <v>9572000</v>
      </c>
      <c r="B582" s="128" t="s">
        <v>456</v>
      </c>
      <c r="C582" s="57">
        <v>728</v>
      </c>
      <c r="D582" s="57">
        <v>54</v>
      </c>
      <c r="E582" s="57">
        <v>40</v>
      </c>
      <c r="F582" s="57">
        <v>539</v>
      </c>
      <c r="G582" s="57">
        <v>15</v>
      </c>
      <c r="H582" s="57">
        <v>0</v>
      </c>
      <c r="I582" s="57">
        <v>29</v>
      </c>
      <c r="J582" s="81">
        <v>1446</v>
      </c>
      <c r="K582" s="36">
        <v>50.345781466113422</v>
      </c>
      <c r="L582" s="36">
        <v>3.7344398340248963</v>
      </c>
      <c r="M582" s="36">
        <v>2.7662517289073305</v>
      </c>
      <c r="N582" s="36">
        <v>37.275242047026282</v>
      </c>
      <c r="O582" s="36">
        <v>1.0373443983402491</v>
      </c>
      <c r="P582" s="36">
        <v>0</v>
      </c>
      <c r="Q582" s="35">
        <v>2.0055325034578146</v>
      </c>
    </row>
    <row r="583" spans="1:17" s="19" customFormat="1" ht="12.75" customHeight="1">
      <c r="A583" s="72">
        <v>9573000</v>
      </c>
      <c r="B583" s="128" t="s">
        <v>457</v>
      </c>
      <c r="C583" s="57">
        <v>378</v>
      </c>
      <c r="D583" s="57">
        <v>22</v>
      </c>
      <c r="E583" s="57">
        <v>9</v>
      </c>
      <c r="F583" s="57">
        <v>420</v>
      </c>
      <c r="G583" s="57">
        <v>15</v>
      </c>
      <c r="H583" s="57">
        <v>0</v>
      </c>
      <c r="I583" s="57">
        <v>0</v>
      </c>
      <c r="J583" s="81">
        <v>913</v>
      </c>
      <c r="K583" s="36">
        <v>41.401971522453451</v>
      </c>
      <c r="L583" s="36">
        <v>2.4096385542168672</v>
      </c>
      <c r="M583" s="36">
        <v>0.98576122672508215</v>
      </c>
      <c r="N583" s="36">
        <v>46.002190580503829</v>
      </c>
      <c r="O583" s="36">
        <v>1.6429353778751368</v>
      </c>
      <c r="P583" s="36">
        <v>0</v>
      </c>
      <c r="Q583" s="35">
        <v>0</v>
      </c>
    </row>
    <row r="584" spans="1:17" s="19" customFormat="1" ht="12.75" customHeight="1">
      <c r="A584" s="72">
        <v>9574000</v>
      </c>
      <c r="B584" s="128" t="s">
        <v>458</v>
      </c>
      <c r="C584" s="57">
        <v>690</v>
      </c>
      <c r="D584" s="57">
        <v>51</v>
      </c>
      <c r="E584" s="57">
        <v>67</v>
      </c>
      <c r="F584" s="57">
        <v>441</v>
      </c>
      <c r="G584" s="57">
        <v>38</v>
      </c>
      <c r="H584" s="57">
        <v>10</v>
      </c>
      <c r="I584" s="57">
        <v>59</v>
      </c>
      <c r="J584" s="81">
        <v>1509</v>
      </c>
      <c r="K584" s="36">
        <v>45.725646123260439</v>
      </c>
      <c r="L584" s="36">
        <v>3.3797216699801194</v>
      </c>
      <c r="M584" s="36">
        <v>4.4400265076209413</v>
      </c>
      <c r="N584" s="36">
        <v>29.22465208747515</v>
      </c>
      <c r="O584" s="36">
        <v>2.5182239893969518</v>
      </c>
      <c r="P584" s="36">
        <v>0.66269052352551361</v>
      </c>
      <c r="Q584" s="35">
        <v>3.9098740888005303</v>
      </c>
    </row>
    <row r="585" spans="1:17" s="19" customFormat="1" ht="12.75" customHeight="1">
      <c r="A585" s="72">
        <v>9575000</v>
      </c>
      <c r="B585" s="128" t="s">
        <v>721</v>
      </c>
      <c r="C585" s="57">
        <v>263</v>
      </c>
      <c r="D585" s="57">
        <v>22</v>
      </c>
      <c r="E585" s="57">
        <v>12</v>
      </c>
      <c r="F585" s="57">
        <v>308</v>
      </c>
      <c r="G585" s="57">
        <v>41</v>
      </c>
      <c r="H585" s="57">
        <v>18</v>
      </c>
      <c r="I585" s="57">
        <v>62</v>
      </c>
      <c r="J585" s="81">
        <v>820</v>
      </c>
      <c r="K585" s="36">
        <v>32.073170731707314</v>
      </c>
      <c r="L585" s="36">
        <v>2.6829268292682924</v>
      </c>
      <c r="M585" s="36">
        <v>1.4634146341463414</v>
      </c>
      <c r="N585" s="36">
        <v>37.560975609756099</v>
      </c>
      <c r="O585" s="36">
        <v>5</v>
      </c>
      <c r="P585" s="36">
        <v>2.1951219512195124</v>
      </c>
      <c r="Q585" s="35">
        <v>7.5609756097560972</v>
      </c>
    </row>
    <row r="586" spans="1:17" s="19" customFormat="1" ht="12.75" customHeight="1">
      <c r="A586" s="72">
        <v>9576000</v>
      </c>
      <c r="B586" s="128" t="s">
        <v>459</v>
      </c>
      <c r="C586" s="57">
        <v>270</v>
      </c>
      <c r="D586" s="57">
        <v>41</v>
      </c>
      <c r="E586" s="57">
        <v>7</v>
      </c>
      <c r="F586" s="57">
        <v>481</v>
      </c>
      <c r="G586" s="57">
        <v>30</v>
      </c>
      <c r="H586" s="57">
        <v>8</v>
      </c>
      <c r="I586" s="57">
        <v>7</v>
      </c>
      <c r="J586" s="81">
        <v>920</v>
      </c>
      <c r="K586" s="36">
        <v>29.34782608695652</v>
      </c>
      <c r="L586" s="36">
        <v>4.4565217391304346</v>
      </c>
      <c r="M586" s="36">
        <v>0.76086956521739124</v>
      </c>
      <c r="N586" s="36">
        <v>52.282608695652172</v>
      </c>
      <c r="O586" s="36">
        <v>3.2608695652173911</v>
      </c>
      <c r="P586" s="36">
        <v>0.86956521739130432</v>
      </c>
      <c r="Q586" s="35">
        <v>0.76086956521739124</v>
      </c>
    </row>
    <row r="587" spans="1:17" s="19" customFormat="1" ht="12.75" customHeight="1">
      <c r="A587" s="72">
        <v>9577000</v>
      </c>
      <c r="B587" s="128" t="s">
        <v>460</v>
      </c>
      <c r="C587" s="57">
        <v>297</v>
      </c>
      <c r="D587" s="57">
        <v>29</v>
      </c>
      <c r="E587" s="57">
        <v>49</v>
      </c>
      <c r="F587" s="57">
        <v>107</v>
      </c>
      <c r="G587" s="57">
        <v>0</v>
      </c>
      <c r="H587" s="57">
        <v>18</v>
      </c>
      <c r="I587" s="57">
        <v>88</v>
      </c>
      <c r="J587" s="81">
        <v>661</v>
      </c>
      <c r="K587" s="36">
        <v>44.93192133131619</v>
      </c>
      <c r="L587" s="36">
        <v>4.3872919818456886</v>
      </c>
      <c r="M587" s="36">
        <v>7.4130105900151291</v>
      </c>
      <c r="N587" s="36">
        <v>16.187594553706507</v>
      </c>
      <c r="O587" s="36">
        <v>0</v>
      </c>
      <c r="P587" s="36">
        <v>2.7231467473524962</v>
      </c>
      <c r="Q587" s="35">
        <v>13.313161875945537</v>
      </c>
    </row>
    <row r="588" spans="1:17" s="19" customFormat="1" ht="12.75" customHeight="1">
      <c r="A588" s="72">
        <v>9661000</v>
      </c>
      <c r="B588" s="128" t="s">
        <v>461</v>
      </c>
      <c r="C588" s="57">
        <v>324</v>
      </c>
      <c r="D588" s="57">
        <v>25</v>
      </c>
      <c r="E588" s="57">
        <v>9</v>
      </c>
      <c r="F588" s="57">
        <v>92</v>
      </c>
      <c r="G588" s="57">
        <v>10</v>
      </c>
      <c r="H588" s="57">
        <v>0</v>
      </c>
      <c r="I588" s="57">
        <v>31</v>
      </c>
      <c r="J588" s="81">
        <v>531</v>
      </c>
      <c r="K588" s="36">
        <v>61.016949152542374</v>
      </c>
      <c r="L588" s="36">
        <v>4.7080979284369118</v>
      </c>
      <c r="M588" s="36">
        <v>1.6949152542372881</v>
      </c>
      <c r="N588" s="36">
        <v>17.325800376647834</v>
      </c>
      <c r="O588" s="36">
        <v>1.8832391713747645</v>
      </c>
      <c r="P588" s="36">
        <v>0</v>
      </c>
      <c r="Q588" s="35">
        <v>5.8380414312617699</v>
      </c>
    </row>
    <row r="589" spans="1:17" s="19" customFormat="1" ht="12.75" customHeight="1">
      <c r="A589" s="72">
        <v>9662000</v>
      </c>
      <c r="B589" s="128" t="s">
        <v>462</v>
      </c>
      <c r="C589" s="57">
        <v>135</v>
      </c>
      <c r="D589" s="57">
        <v>17</v>
      </c>
      <c r="E589" s="57">
        <v>18</v>
      </c>
      <c r="F589" s="57">
        <v>168</v>
      </c>
      <c r="G589" s="57">
        <v>14</v>
      </c>
      <c r="H589" s="57">
        <v>13</v>
      </c>
      <c r="I589" s="57">
        <v>14</v>
      </c>
      <c r="J589" s="81">
        <v>379</v>
      </c>
      <c r="K589" s="36">
        <v>35.620052770448552</v>
      </c>
      <c r="L589" s="36">
        <v>4.4854881266490763</v>
      </c>
      <c r="M589" s="36">
        <v>4.7493403693931402</v>
      </c>
      <c r="N589" s="36">
        <v>44.327176781002642</v>
      </c>
      <c r="O589" s="36">
        <v>3.6939313984168867</v>
      </c>
      <c r="P589" s="36">
        <v>3.4300791556728232</v>
      </c>
      <c r="Q589" s="35">
        <v>3.6939313984168867</v>
      </c>
    </row>
    <row r="590" spans="1:17" s="19" customFormat="1" ht="12.75" customHeight="1">
      <c r="A590" s="72">
        <v>9663000</v>
      </c>
      <c r="B590" s="128" t="s">
        <v>463</v>
      </c>
      <c r="C590" s="57">
        <v>417</v>
      </c>
      <c r="D590" s="57">
        <v>34</v>
      </c>
      <c r="E590" s="57">
        <v>9</v>
      </c>
      <c r="F590" s="57">
        <v>110</v>
      </c>
      <c r="G590" s="57">
        <v>9</v>
      </c>
      <c r="H590" s="57">
        <v>1</v>
      </c>
      <c r="I590" s="57">
        <v>198</v>
      </c>
      <c r="J590" s="81">
        <v>955</v>
      </c>
      <c r="K590" s="36">
        <v>43.66492146596859</v>
      </c>
      <c r="L590" s="36">
        <v>3.5602094240837694</v>
      </c>
      <c r="M590" s="36">
        <v>0.94240837696335078</v>
      </c>
      <c r="N590" s="36">
        <v>11.518324607329843</v>
      </c>
      <c r="O590" s="36">
        <v>0.94240837696335078</v>
      </c>
      <c r="P590" s="36">
        <v>0.10471204188481675</v>
      </c>
      <c r="Q590" s="35">
        <v>20.732984293193716</v>
      </c>
    </row>
    <row r="591" spans="1:17" s="19" customFormat="1" ht="12.75" customHeight="1">
      <c r="A591" s="72">
        <v>9671000</v>
      </c>
      <c r="B591" s="128" t="s">
        <v>464</v>
      </c>
      <c r="C591" s="57">
        <v>779</v>
      </c>
      <c r="D591" s="57">
        <v>80</v>
      </c>
      <c r="E591" s="57">
        <v>65</v>
      </c>
      <c r="F591" s="57">
        <v>144</v>
      </c>
      <c r="G591" s="57">
        <v>30</v>
      </c>
      <c r="H591" s="57">
        <v>17</v>
      </c>
      <c r="I591" s="57">
        <v>116</v>
      </c>
      <c r="J591" s="81">
        <v>1266</v>
      </c>
      <c r="K591" s="36">
        <v>61.532385466034754</v>
      </c>
      <c r="L591" s="36">
        <v>6.3191153238546605</v>
      </c>
      <c r="M591" s="36">
        <v>5.1342812006319116</v>
      </c>
      <c r="N591" s="36">
        <v>11.374407582938389</v>
      </c>
      <c r="O591" s="36">
        <v>2.3696682464454977</v>
      </c>
      <c r="P591" s="36">
        <v>1.3428120063191153</v>
      </c>
      <c r="Q591" s="35">
        <v>9.1627172195892577</v>
      </c>
    </row>
    <row r="592" spans="1:17" s="19" customFormat="1" ht="12.75" customHeight="1">
      <c r="A592" s="72">
        <v>9672000</v>
      </c>
      <c r="B592" s="128" t="s">
        <v>465</v>
      </c>
      <c r="C592" s="57">
        <v>201</v>
      </c>
      <c r="D592" s="57">
        <v>13</v>
      </c>
      <c r="E592" s="57">
        <v>12</v>
      </c>
      <c r="F592" s="57">
        <v>213</v>
      </c>
      <c r="G592" s="57">
        <v>16</v>
      </c>
      <c r="H592" s="57">
        <v>10</v>
      </c>
      <c r="I592" s="57">
        <v>130</v>
      </c>
      <c r="J592" s="81">
        <v>739</v>
      </c>
      <c r="K592" s="36">
        <v>27.19891745602165</v>
      </c>
      <c r="L592" s="36">
        <v>1.7591339648173208</v>
      </c>
      <c r="M592" s="36">
        <v>1.6238159675236807</v>
      </c>
      <c r="N592" s="36">
        <v>28.82273342354533</v>
      </c>
      <c r="O592" s="36">
        <v>2.1650879566982408</v>
      </c>
      <c r="P592" s="36">
        <v>1.3531799729364005</v>
      </c>
      <c r="Q592" s="35">
        <v>17.591339648173207</v>
      </c>
    </row>
    <row r="593" spans="1:17" s="19" customFormat="1" ht="12.75" customHeight="1">
      <c r="A593" s="72">
        <v>9673000</v>
      </c>
      <c r="B593" s="128" t="s">
        <v>466</v>
      </c>
      <c r="C593" s="57">
        <v>287</v>
      </c>
      <c r="D593" s="57">
        <v>18</v>
      </c>
      <c r="E593" s="57">
        <v>10</v>
      </c>
      <c r="F593" s="57">
        <v>124</v>
      </c>
      <c r="G593" s="57">
        <v>52</v>
      </c>
      <c r="H593" s="57">
        <v>24</v>
      </c>
      <c r="I593" s="57">
        <v>167</v>
      </c>
      <c r="J593" s="81">
        <v>720</v>
      </c>
      <c r="K593" s="36">
        <v>39.861111111111114</v>
      </c>
      <c r="L593" s="36">
        <v>2.5</v>
      </c>
      <c r="M593" s="36">
        <v>1.3888888888888888</v>
      </c>
      <c r="N593" s="36">
        <v>17.222222222222221</v>
      </c>
      <c r="O593" s="36">
        <v>7.2222222222222223</v>
      </c>
      <c r="P593" s="36">
        <v>3.3333333333333335</v>
      </c>
      <c r="Q593" s="35">
        <v>23.194444444444446</v>
      </c>
    </row>
    <row r="594" spans="1:17" s="19" customFormat="1" ht="12.75" customHeight="1">
      <c r="A594" s="72">
        <v>9674000</v>
      </c>
      <c r="B594" s="128" t="s">
        <v>467</v>
      </c>
      <c r="C594" s="57">
        <v>320</v>
      </c>
      <c r="D594" s="57">
        <v>30</v>
      </c>
      <c r="E594" s="57">
        <v>33</v>
      </c>
      <c r="F594" s="57">
        <v>205</v>
      </c>
      <c r="G594" s="57">
        <v>21</v>
      </c>
      <c r="H594" s="57">
        <v>14</v>
      </c>
      <c r="I594" s="57">
        <v>82</v>
      </c>
      <c r="J594" s="81">
        <v>735</v>
      </c>
      <c r="K594" s="36">
        <v>43.5374149659864</v>
      </c>
      <c r="L594" s="36">
        <v>4.0816326530612246</v>
      </c>
      <c r="M594" s="36">
        <v>4.4897959183673475</v>
      </c>
      <c r="N594" s="36">
        <v>27.891156462585037</v>
      </c>
      <c r="O594" s="36">
        <v>2.8571428571428572</v>
      </c>
      <c r="P594" s="36">
        <v>1.9047619047619049</v>
      </c>
      <c r="Q594" s="35">
        <v>11.156462585034015</v>
      </c>
    </row>
    <row r="595" spans="1:17" s="19" customFormat="1" ht="12.75" customHeight="1">
      <c r="A595" s="72">
        <v>9675000</v>
      </c>
      <c r="B595" s="128" t="s">
        <v>468</v>
      </c>
      <c r="C595" s="57">
        <v>355</v>
      </c>
      <c r="D595" s="57">
        <v>23</v>
      </c>
      <c r="E595" s="57">
        <v>21</v>
      </c>
      <c r="F595" s="57">
        <v>192</v>
      </c>
      <c r="G595" s="57">
        <v>66</v>
      </c>
      <c r="H595" s="57">
        <v>34</v>
      </c>
      <c r="I595" s="57">
        <v>40</v>
      </c>
      <c r="J595" s="81">
        <v>818</v>
      </c>
      <c r="K595" s="36">
        <v>43.398533007334962</v>
      </c>
      <c r="L595" s="36">
        <v>2.8117359413202934</v>
      </c>
      <c r="M595" s="36">
        <v>2.5672371638141809</v>
      </c>
      <c r="N595" s="36">
        <v>23.471882640586795</v>
      </c>
      <c r="O595" s="36">
        <v>8.0684596577017107</v>
      </c>
      <c r="P595" s="36">
        <v>4.1564792176039118</v>
      </c>
      <c r="Q595" s="35">
        <v>4.8899755501222488</v>
      </c>
    </row>
    <row r="596" spans="1:17" s="19" customFormat="1" ht="12.75" customHeight="1">
      <c r="A596" s="72">
        <v>9676000</v>
      </c>
      <c r="B596" s="128" t="s">
        <v>469</v>
      </c>
      <c r="C596" s="57">
        <v>701</v>
      </c>
      <c r="D596" s="57">
        <v>55</v>
      </c>
      <c r="E596" s="57">
        <v>49</v>
      </c>
      <c r="F596" s="57">
        <v>119</v>
      </c>
      <c r="G596" s="57">
        <v>8</v>
      </c>
      <c r="H596" s="57">
        <v>17</v>
      </c>
      <c r="I596" s="57">
        <v>46</v>
      </c>
      <c r="J596" s="81">
        <v>1059</v>
      </c>
      <c r="K596" s="36">
        <v>66.194523135033052</v>
      </c>
      <c r="L596" s="36">
        <v>5.1935788479697829</v>
      </c>
      <c r="M596" s="36">
        <v>4.6270066100094436</v>
      </c>
      <c r="N596" s="36">
        <v>11.237016052880076</v>
      </c>
      <c r="O596" s="36">
        <v>0.75542965061378664</v>
      </c>
      <c r="P596" s="36">
        <v>1.6052880075542966</v>
      </c>
      <c r="Q596" s="35">
        <v>4.3437204910292735</v>
      </c>
    </row>
    <row r="597" spans="1:17" s="19" customFormat="1" ht="12.75" customHeight="1">
      <c r="A597" s="72">
        <v>9677000</v>
      </c>
      <c r="B597" s="128" t="s">
        <v>470</v>
      </c>
      <c r="C597" s="57">
        <v>405</v>
      </c>
      <c r="D597" s="57">
        <v>25</v>
      </c>
      <c r="E597" s="57">
        <v>15</v>
      </c>
      <c r="F597" s="57">
        <v>215</v>
      </c>
      <c r="G597" s="57">
        <v>77</v>
      </c>
      <c r="H597" s="57">
        <v>9</v>
      </c>
      <c r="I597" s="57">
        <v>182</v>
      </c>
      <c r="J597" s="81">
        <v>1092</v>
      </c>
      <c r="K597" s="36">
        <v>37.087912087912088</v>
      </c>
      <c r="L597" s="36">
        <v>2.2893772893772892</v>
      </c>
      <c r="M597" s="36">
        <v>1.3736263736263736</v>
      </c>
      <c r="N597" s="36">
        <v>19.688644688644686</v>
      </c>
      <c r="O597" s="36">
        <v>7.0512820512820511</v>
      </c>
      <c r="P597" s="36">
        <v>0.82417582417582413</v>
      </c>
      <c r="Q597" s="35">
        <v>16.666666666666664</v>
      </c>
    </row>
    <row r="598" spans="1:17" s="19" customFormat="1" ht="12.75" customHeight="1">
      <c r="A598" s="72">
        <v>9678000</v>
      </c>
      <c r="B598" s="128" t="s">
        <v>471</v>
      </c>
      <c r="C598" s="57">
        <v>511</v>
      </c>
      <c r="D598" s="57">
        <v>23</v>
      </c>
      <c r="E598" s="57">
        <v>18</v>
      </c>
      <c r="F598" s="57">
        <v>222</v>
      </c>
      <c r="G598" s="57">
        <v>53</v>
      </c>
      <c r="H598" s="57">
        <v>26</v>
      </c>
      <c r="I598" s="57">
        <v>102</v>
      </c>
      <c r="J598" s="81">
        <v>1011</v>
      </c>
      <c r="K598" s="36">
        <v>50.54401582591494</v>
      </c>
      <c r="L598" s="36">
        <v>2.2749752720079131</v>
      </c>
      <c r="M598" s="36">
        <v>1.7804154302670625</v>
      </c>
      <c r="N598" s="36">
        <v>21.958456973293771</v>
      </c>
      <c r="O598" s="36">
        <v>5.2423343224530168</v>
      </c>
      <c r="P598" s="36">
        <v>2.5717111770524235</v>
      </c>
      <c r="Q598" s="35">
        <v>10.089020771513354</v>
      </c>
    </row>
    <row r="599" spans="1:17" s="19" customFormat="1" ht="12.75" customHeight="1">
      <c r="A599" s="72">
        <v>9679000</v>
      </c>
      <c r="B599" s="128" t="s">
        <v>472</v>
      </c>
      <c r="C599" s="57">
        <v>1056</v>
      </c>
      <c r="D599" s="57">
        <v>63</v>
      </c>
      <c r="E599" s="57">
        <v>83</v>
      </c>
      <c r="F599" s="57">
        <v>205</v>
      </c>
      <c r="G599" s="57">
        <v>42</v>
      </c>
      <c r="H599" s="57">
        <v>5</v>
      </c>
      <c r="I599" s="57">
        <v>97</v>
      </c>
      <c r="J599" s="81">
        <v>1773</v>
      </c>
      <c r="K599" s="36">
        <v>59.560067681895092</v>
      </c>
      <c r="L599" s="36">
        <v>3.5532994923857868</v>
      </c>
      <c r="M599" s="36">
        <v>4.6813310772701637</v>
      </c>
      <c r="N599" s="36">
        <v>11.562323745064862</v>
      </c>
      <c r="O599" s="36">
        <v>2.3688663282571913</v>
      </c>
      <c r="P599" s="36">
        <v>0.28200789622109418</v>
      </c>
      <c r="Q599" s="35">
        <v>5.4709531866892274</v>
      </c>
    </row>
    <row r="600" spans="1:17" s="19" customFormat="1" ht="12.75" customHeight="1">
      <c r="A600" s="72">
        <v>9761000</v>
      </c>
      <c r="B600" s="128" t="s">
        <v>473</v>
      </c>
      <c r="C600" s="57">
        <v>400</v>
      </c>
      <c r="D600" s="57">
        <v>12</v>
      </c>
      <c r="E600" s="57">
        <v>3</v>
      </c>
      <c r="F600" s="57">
        <v>1028</v>
      </c>
      <c r="G600" s="57">
        <v>47</v>
      </c>
      <c r="H600" s="57">
        <v>2</v>
      </c>
      <c r="I600" s="57">
        <v>107</v>
      </c>
      <c r="J600" s="81">
        <v>1730</v>
      </c>
      <c r="K600" s="36">
        <v>23.121387283236995</v>
      </c>
      <c r="L600" s="36">
        <v>0.69364161849710981</v>
      </c>
      <c r="M600" s="36">
        <v>0.17341040462427745</v>
      </c>
      <c r="N600" s="36">
        <v>59.421965317919074</v>
      </c>
      <c r="O600" s="36">
        <v>2.7167630057803467</v>
      </c>
      <c r="P600" s="36">
        <v>0.11560693641618497</v>
      </c>
      <c r="Q600" s="35">
        <v>6.1849710982658959</v>
      </c>
    </row>
    <row r="601" spans="1:17" s="19" customFormat="1" ht="12.75" customHeight="1">
      <c r="A601" s="72">
        <v>9762000</v>
      </c>
      <c r="B601" s="128" t="s">
        <v>474</v>
      </c>
      <c r="C601" s="57">
        <v>12</v>
      </c>
      <c r="D601" s="57">
        <v>6</v>
      </c>
      <c r="E601" s="57">
        <v>3</v>
      </c>
      <c r="F601" s="57">
        <v>103</v>
      </c>
      <c r="G601" s="57">
        <v>1</v>
      </c>
      <c r="H601" s="57">
        <v>0</v>
      </c>
      <c r="I601" s="57">
        <v>37</v>
      </c>
      <c r="J601" s="81">
        <v>163</v>
      </c>
      <c r="K601" s="36">
        <v>7.3619631901840492</v>
      </c>
      <c r="L601" s="36">
        <v>3.6809815950920246</v>
      </c>
      <c r="M601" s="36">
        <v>1.8404907975460123</v>
      </c>
      <c r="N601" s="36">
        <v>63.190184049079754</v>
      </c>
      <c r="O601" s="36">
        <v>0.61349693251533743</v>
      </c>
      <c r="P601" s="36">
        <v>0</v>
      </c>
      <c r="Q601" s="35">
        <v>22.699386503067487</v>
      </c>
    </row>
    <row r="602" spans="1:17" s="19" customFormat="1" ht="12.75" customHeight="1">
      <c r="A602" s="72">
        <v>9763000</v>
      </c>
      <c r="B602" s="128" t="s">
        <v>475</v>
      </c>
      <c r="C602" s="57">
        <v>50</v>
      </c>
      <c r="D602" s="57">
        <v>11</v>
      </c>
      <c r="E602" s="57">
        <v>5</v>
      </c>
      <c r="F602" s="57">
        <v>187</v>
      </c>
      <c r="G602" s="57">
        <v>12</v>
      </c>
      <c r="H602" s="57">
        <v>0</v>
      </c>
      <c r="I602" s="57">
        <v>43</v>
      </c>
      <c r="J602" s="81">
        <v>371</v>
      </c>
      <c r="K602" s="36">
        <v>13.477088948787062</v>
      </c>
      <c r="L602" s="36">
        <v>2.9649595687331534</v>
      </c>
      <c r="M602" s="36">
        <v>1.3477088948787062</v>
      </c>
      <c r="N602" s="36">
        <v>50.404312668463611</v>
      </c>
      <c r="O602" s="36">
        <v>3.2345013477088944</v>
      </c>
      <c r="P602" s="36">
        <v>0</v>
      </c>
      <c r="Q602" s="35">
        <v>11.590296495956872</v>
      </c>
    </row>
    <row r="603" spans="1:17" s="19" customFormat="1" ht="12.75" customHeight="1">
      <c r="A603" s="72">
        <v>9764000</v>
      </c>
      <c r="B603" s="128" t="s">
        <v>476</v>
      </c>
      <c r="C603" s="57">
        <v>79</v>
      </c>
      <c r="D603" s="57">
        <v>6</v>
      </c>
      <c r="E603" s="57">
        <v>0</v>
      </c>
      <c r="F603" s="57">
        <v>87</v>
      </c>
      <c r="G603" s="57">
        <v>0</v>
      </c>
      <c r="H603" s="57">
        <v>7</v>
      </c>
      <c r="I603" s="57">
        <v>27</v>
      </c>
      <c r="J603" s="81">
        <v>208</v>
      </c>
      <c r="K603" s="36">
        <v>37.980769230769234</v>
      </c>
      <c r="L603" s="36">
        <v>2.8846153846153846</v>
      </c>
      <c r="M603" s="36">
        <v>0</v>
      </c>
      <c r="N603" s="36">
        <v>41.82692307692308</v>
      </c>
      <c r="O603" s="36">
        <v>0</v>
      </c>
      <c r="P603" s="36">
        <v>3.3653846153846154</v>
      </c>
      <c r="Q603" s="35">
        <v>12.980769230769232</v>
      </c>
    </row>
    <row r="604" spans="1:17" s="19" customFormat="1" ht="12.75" customHeight="1">
      <c r="A604" s="72">
        <v>9771000</v>
      </c>
      <c r="B604" s="128" t="s">
        <v>477</v>
      </c>
      <c r="C604" s="57">
        <v>160</v>
      </c>
      <c r="D604" s="57">
        <v>15</v>
      </c>
      <c r="E604" s="57">
        <v>9</v>
      </c>
      <c r="F604" s="57">
        <v>466</v>
      </c>
      <c r="G604" s="57">
        <v>25</v>
      </c>
      <c r="H604" s="57">
        <v>0</v>
      </c>
      <c r="I604" s="57">
        <v>20</v>
      </c>
      <c r="J604" s="81">
        <v>732</v>
      </c>
      <c r="K604" s="36">
        <v>21.857923497267763</v>
      </c>
      <c r="L604" s="36">
        <v>2.0491803278688527</v>
      </c>
      <c r="M604" s="36">
        <v>1.2295081967213115</v>
      </c>
      <c r="N604" s="36">
        <v>63.661202185792355</v>
      </c>
      <c r="O604" s="36">
        <v>3.4153005464480879</v>
      </c>
      <c r="P604" s="36">
        <v>0</v>
      </c>
      <c r="Q604" s="35">
        <v>2.7322404371584703</v>
      </c>
    </row>
    <row r="605" spans="1:17" s="19" customFormat="1" ht="12.75" customHeight="1">
      <c r="A605" s="72">
        <v>9772000</v>
      </c>
      <c r="B605" s="128" t="s">
        <v>478</v>
      </c>
      <c r="C605" s="57">
        <v>352</v>
      </c>
      <c r="D605" s="57">
        <v>35</v>
      </c>
      <c r="E605" s="57">
        <v>22</v>
      </c>
      <c r="F605" s="57">
        <v>938</v>
      </c>
      <c r="G605" s="57">
        <v>47</v>
      </c>
      <c r="H605" s="57">
        <v>6</v>
      </c>
      <c r="I605" s="57">
        <v>56</v>
      </c>
      <c r="J605" s="81">
        <v>1521</v>
      </c>
      <c r="K605" s="36">
        <v>23.14266929651545</v>
      </c>
      <c r="L605" s="36">
        <v>2.3011176857330704</v>
      </c>
      <c r="M605" s="36">
        <v>1.4464168310322156</v>
      </c>
      <c r="N605" s="36">
        <v>61.669953977646287</v>
      </c>
      <c r="O605" s="36">
        <v>3.0900723208415517</v>
      </c>
      <c r="P605" s="36">
        <v>0.39447731755424065</v>
      </c>
      <c r="Q605" s="35">
        <v>3.6817882971729126</v>
      </c>
    </row>
    <row r="606" spans="1:17" s="19" customFormat="1" ht="12.75" customHeight="1">
      <c r="A606" s="72">
        <v>9773000</v>
      </c>
      <c r="B606" s="128" t="s">
        <v>718</v>
      </c>
      <c r="C606" s="57">
        <v>223</v>
      </c>
      <c r="D606" s="57">
        <v>28</v>
      </c>
      <c r="E606" s="57">
        <v>0</v>
      </c>
      <c r="F606" s="57">
        <v>224</v>
      </c>
      <c r="G606" s="57">
        <v>34</v>
      </c>
      <c r="H606" s="57">
        <v>2</v>
      </c>
      <c r="I606" s="57">
        <v>1</v>
      </c>
      <c r="J606" s="81">
        <v>532</v>
      </c>
      <c r="K606" s="36">
        <v>41.917293233082702</v>
      </c>
      <c r="L606" s="36">
        <v>5.2631578947368416</v>
      </c>
      <c r="M606" s="36">
        <v>0</v>
      </c>
      <c r="N606" s="36">
        <v>42.105263157894733</v>
      </c>
      <c r="O606" s="36">
        <v>6.3909774436090219</v>
      </c>
      <c r="P606" s="36">
        <v>0.37593984962406013</v>
      </c>
      <c r="Q606" s="35">
        <v>0.18796992481203006</v>
      </c>
    </row>
    <row r="607" spans="1:17" s="19" customFormat="1" ht="12.75" customHeight="1">
      <c r="A607" s="72">
        <v>9774000</v>
      </c>
      <c r="B607" s="128" t="s">
        <v>479</v>
      </c>
      <c r="C607" s="57">
        <v>308</v>
      </c>
      <c r="D607" s="57">
        <v>54</v>
      </c>
      <c r="E607" s="57">
        <v>20</v>
      </c>
      <c r="F607" s="57">
        <v>241</v>
      </c>
      <c r="G607" s="57">
        <v>14</v>
      </c>
      <c r="H607" s="57">
        <v>2</v>
      </c>
      <c r="I607" s="57">
        <v>5</v>
      </c>
      <c r="J607" s="81">
        <v>668</v>
      </c>
      <c r="K607" s="36">
        <v>46.107784431137723</v>
      </c>
      <c r="L607" s="36">
        <v>8.0838323353293404</v>
      </c>
      <c r="M607" s="36">
        <v>2.9940119760479038</v>
      </c>
      <c r="N607" s="36">
        <v>36.077844311377241</v>
      </c>
      <c r="O607" s="36">
        <v>2.0958083832335328</v>
      </c>
      <c r="P607" s="36">
        <v>0.29940119760479039</v>
      </c>
      <c r="Q607" s="35">
        <v>0.74850299401197595</v>
      </c>
    </row>
    <row r="608" spans="1:17" s="19" customFormat="1" ht="12.75" customHeight="1">
      <c r="A608" s="72">
        <v>9775000</v>
      </c>
      <c r="B608" s="128" t="s">
        <v>480</v>
      </c>
      <c r="C608" s="57">
        <v>485</v>
      </c>
      <c r="D608" s="57">
        <v>72</v>
      </c>
      <c r="E608" s="57">
        <v>37</v>
      </c>
      <c r="F608" s="57">
        <v>276</v>
      </c>
      <c r="G608" s="57">
        <v>34</v>
      </c>
      <c r="H608" s="57">
        <v>6</v>
      </c>
      <c r="I608" s="57">
        <v>38</v>
      </c>
      <c r="J608" s="81">
        <v>1035</v>
      </c>
      <c r="K608" s="36">
        <v>46.859903381642511</v>
      </c>
      <c r="L608" s="36">
        <v>6.9565217391304346</v>
      </c>
      <c r="M608" s="36">
        <v>3.57487922705314</v>
      </c>
      <c r="N608" s="36">
        <v>26.666666666666668</v>
      </c>
      <c r="O608" s="36">
        <v>3.2850241545893719</v>
      </c>
      <c r="P608" s="36">
        <v>0.57971014492753625</v>
      </c>
      <c r="Q608" s="35">
        <v>3.6714975845410627</v>
      </c>
    </row>
    <row r="609" spans="1:17" s="19" customFormat="1" ht="12.75" customHeight="1">
      <c r="A609" s="72">
        <v>9776000</v>
      </c>
      <c r="B609" s="128" t="s">
        <v>481</v>
      </c>
      <c r="C609" s="57">
        <v>165</v>
      </c>
      <c r="D609" s="57">
        <v>18</v>
      </c>
      <c r="E609" s="57">
        <v>0</v>
      </c>
      <c r="F609" s="57">
        <v>232</v>
      </c>
      <c r="G609" s="57">
        <v>4</v>
      </c>
      <c r="H609" s="57">
        <v>1</v>
      </c>
      <c r="I609" s="57">
        <v>15</v>
      </c>
      <c r="J609" s="81">
        <v>470</v>
      </c>
      <c r="K609" s="36">
        <v>35.106382978723403</v>
      </c>
      <c r="L609" s="36">
        <v>3.8297872340425534</v>
      </c>
      <c r="M609" s="36">
        <v>0</v>
      </c>
      <c r="N609" s="36">
        <v>49.361702127659576</v>
      </c>
      <c r="O609" s="36">
        <v>0.85106382978723405</v>
      </c>
      <c r="P609" s="36">
        <v>0.21276595744680851</v>
      </c>
      <c r="Q609" s="35">
        <v>3.1914893617021276</v>
      </c>
    </row>
    <row r="610" spans="1:17" s="19" customFormat="1" ht="12.75" customHeight="1">
      <c r="A610" s="72">
        <v>9777000</v>
      </c>
      <c r="B610" s="128" t="s">
        <v>482</v>
      </c>
      <c r="C610" s="57">
        <v>180</v>
      </c>
      <c r="D610" s="57">
        <v>24</v>
      </c>
      <c r="E610" s="57">
        <v>3</v>
      </c>
      <c r="F610" s="57">
        <v>400</v>
      </c>
      <c r="G610" s="57">
        <v>25</v>
      </c>
      <c r="H610" s="57">
        <v>0</v>
      </c>
      <c r="I610" s="57">
        <v>36</v>
      </c>
      <c r="J610" s="81">
        <v>689</v>
      </c>
      <c r="K610" s="36">
        <v>26.124818577648764</v>
      </c>
      <c r="L610" s="36">
        <v>3.483309143686502</v>
      </c>
      <c r="M610" s="36">
        <v>0.43541364296081275</v>
      </c>
      <c r="N610" s="36">
        <v>58.055152394775035</v>
      </c>
      <c r="O610" s="36">
        <v>3.6284470246734397</v>
      </c>
      <c r="P610" s="36">
        <v>0</v>
      </c>
      <c r="Q610" s="35">
        <v>5.2249637155297535</v>
      </c>
    </row>
    <row r="611" spans="1:17" s="19" customFormat="1" ht="12.75" customHeight="1">
      <c r="A611" s="72">
        <v>9778000</v>
      </c>
      <c r="B611" s="128" t="s">
        <v>483</v>
      </c>
      <c r="C611" s="57">
        <v>248</v>
      </c>
      <c r="D611" s="57">
        <v>23</v>
      </c>
      <c r="E611" s="57">
        <v>6</v>
      </c>
      <c r="F611" s="57">
        <v>310</v>
      </c>
      <c r="G611" s="57">
        <v>32</v>
      </c>
      <c r="H611" s="57">
        <v>6</v>
      </c>
      <c r="I611" s="57">
        <v>9</v>
      </c>
      <c r="J611" s="81">
        <v>654</v>
      </c>
      <c r="K611" s="36">
        <v>37.920489296636084</v>
      </c>
      <c r="L611" s="36">
        <v>3.5168195718654434</v>
      </c>
      <c r="M611" s="36">
        <v>0.9174311926605504</v>
      </c>
      <c r="N611" s="36">
        <v>47.400611620795104</v>
      </c>
      <c r="O611" s="36">
        <v>4.8929663608562688</v>
      </c>
      <c r="P611" s="36">
        <v>0.9174311926605504</v>
      </c>
      <c r="Q611" s="35">
        <v>1.3761467889908257</v>
      </c>
    </row>
    <row r="612" spans="1:17" s="19" customFormat="1" ht="12.75" customHeight="1">
      <c r="A612" s="72">
        <v>9779000</v>
      </c>
      <c r="B612" s="128" t="s">
        <v>484</v>
      </c>
      <c r="C612" s="57">
        <v>241</v>
      </c>
      <c r="D612" s="57">
        <v>21</v>
      </c>
      <c r="E612" s="57">
        <v>11</v>
      </c>
      <c r="F612" s="57">
        <v>462</v>
      </c>
      <c r="G612" s="57">
        <v>26</v>
      </c>
      <c r="H612" s="57">
        <v>17</v>
      </c>
      <c r="I612" s="57">
        <v>28</v>
      </c>
      <c r="J612" s="81">
        <v>863</v>
      </c>
      <c r="K612" s="36">
        <v>27.925840092699886</v>
      </c>
      <c r="L612" s="36">
        <v>2.4333719582850524</v>
      </c>
      <c r="M612" s="36">
        <v>1.2746234067207416</v>
      </c>
      <c r="N612" s="36">
        <v>53.534183082271149</v>
      </c>
      <c r="O612" s="36">
        <v>3.0127462340672078</v>
      </c>
      <c r="P612" s="36">
        <v>1.969872537659328</v>
      </c>
      <c r="Q612" s="35">
        <v>3.2444959443800698</v>
      </c>
    </row>
    <row r="613" spans="1:17" s="19" customFormat="1" ht="12.75" customHeight="1">
      <c r="A613" s="72">
        <v>9780000</v>
      </c>
      <c r="B613" s="128" t="s">
        <v>485</v>
      </c>
      <c r="C613" s="57">
        <v>268</v>
      </c>
      <c r="D613" s="57">
        <v>31</v>
      </c>
      <c r="E613" s="57">
        <v>12</v>
      </c>
      <c r="F613" s="57">
        <v>306</v>
      </c>
      <c r="G613" s="57">
        <v>17</v>
      </c>
      <c r="H613" s="57">
        <v>2</v>
      </c>
      <c r="I613" s="57">
        <v>30</v>
      </c>
      <c r="J613" s="81">
        <v>728</v>
      </c>
      <c r="K613" s="36">
        <v>36.813186813186817</v>
      </c>
      <c r="L613" s="36">
        <v>4.2582417582417582</v>
      </c>
      <c r="M613" s="36">
        <v>1.6483516483516485</v>
      </c>
      <c r="N613" s="36">
        <v>42.032967032967036</v>
      </c>
      <c r="O613" s="36">
        <v>2.3351648351648353</v>
      </c>
      <c r="P613" s="36">
        <v>0.27472527472527475</v>
      </c>
      <c r="Q613" s="35">
        <v>4.1208791208791213</v>
      </c>
    </row>
    <row r="614" spans="1:17" s="4" customFormat="1">
      <c r="A614" s="317">
        <v>9</v>
      </c>
      <c r="B614" s="48" t="s">
        <v>586</v>
      </c>
      <c r="C614" s="133">
        <v>34385</v>
      </c>
      <c r="D614" s="133">
        <v>2657</v>
      </c>
      <c r="E614" s="133">
        <v>1421</v>
      </c>
      <c r="F614" s="133">
        <v>35796</v>
      </c>
      <c r="G614" s="133">
        <v>3163</v>
      </c>
      <c r="H614" s="133">
        <v>631</v>
      </c>
      <c r="I614" s="133">
        <v>7097</v>
      </c>
      <c r="J614" s="134">
        <v>92329</v>
      </c>
      <c r="K614" s="140">
        <v>37.241820013213612</v>
      </c>
      <c r="L614" s="140">
        <v>2.8777523854910156</v>
      </c>
      <c r="M614" s="140">
        <v>1.5390613999935014</v>
      </c>
      <c r="N614" s="140">
        <v>38.770050579991114</v>
      </c>
      <c r="O614" s="140">
        <v>3.4257925462205803</v>
      </c>
      <c r="P614" s="140">
        <v>0.68342557592955622</v>
      </c>
      <c r="Q614" s="141">
        <v>7.6866423333947074</v>
      </c>
    </row>
    <row r="615" spans="1:17" s="19" customFormat="1" ht="12.75" customHeight="1">
      <c r="A615" s="72" t="s">
        <v>602</v>
      </c>
      <c r="B615" s="128"/>
      <c r="C615" s="57"/>
      <c r="D615" s="57"/>
      <c r="E615" s="57"/>
      <c r="F615" s="57"/>
      <c r="G615" s="57"/>
      <c r="H615" s="57"/>
      <c r="I615" s="57"/>
      <c r="J615" s="81"/>
      <c r="K615" s="36"/>
      <c r="L615" s="36"/>
      <c r="M615" s="36"/>
      <c r="N615" s="36"/>
      <c r="O615" s="36"/>
      <c r="P615" s="36"/>
      <c r="Q615" s="35"/>
    </row>
    <row r="616" spans="1:17" s="19" customFormat="1" ht="12.75" customHeight="1">
      <c r="A616" s="72">
        <v>10041000</v>
      </c>
      <c r="B616" s="128" t="s">
        <v>486</v>
      </c>
      <c r="C616" s="57">
        <v>1145</v>
      </c>
      <c r="D616" s="57">
        <v>57</v>
      </c>
      <c r="E616" s="57">
        <v>33</v>
      </c>
      <c r="F616" s="57">
        <v>125</v>
      </c>
      <c r="G616" s="57">
        <v>280</v>
      </c>
      <c r="H616" s="57">
        <v>0</v>
      </c>
      <c r="I616" s="57">
        <v>74</v>
      </c>
      <c r="J616" s="81">
        <v>1978</v>
      </c>
      <c r="K616" s="36">
        <v>57.886754297269967</v>
      </c>
      <c r="L616" s="36">
        <v>2.8816986855409503</v>
      </c>
      <c r="M616" s="36">
        <v>1.6683518705763396</v>
      </c>
      <c r="N616" s="36">
        <v>6.3195146612740141</v>
      </c>
      <c r="O616" s="36">
        <v>14.155712841253791</v>
      </c>
      <c r="P616" s="36">
        <v>0</v>
      </c>
      <c r="Q616" s="35">
        <v>3.741152679474216</v>
      </c>
    </row>
    <row r="617" spans="1:17" s="19" customFormat="1" ht="12.75" customHeight="1">
      <c r="A617" s="72">
        <v>10042000</v>
      </c>
      <c r="B617" s="128" t="s">
        <v>487</v>
      </c>
      <c r="C617" s="57">
        <v>447</v>
      </c>
      <c r="D617" s="57">
        <v>23</v>
      </c>
      <c r="E617" s="57">
        <v>8</v>
      </c>
      <c r="F617" s="57">
        <v>50</v>
      </c>
      <c r="G617" s="57">
        <v>20</v>
      </c>
      <c r="H617" s="57">
        <v>0</v>
      </c>
      <c r="I617" s="57">
        <v>60</v>
      </c>
      <c r="J617" s="81">
        <v>728</v>
      </c>
      <c r="K617" s="36">
        <v>61.401098901098905</v>
      </c>
      <c r="L617" s="36">
        <v>3.1593406593406597</v>
      </c>
      <c r="M617" s="36">
        <v>1.098901098901099</v>
      </c>
      <c r="N617" s="36">
        <v>6.8681318681318686</v>
      </c>
      <c r="O617" s="36">
        <v>2.7472527472527473</v>
      </c>
      <c r="P617" s="36">
        <v>0</v>
      </c>
      <c r="Q617" s="35">
        <v>8.2417582417582427</v>
      </c>
    </row>
    <row r="618" spans="1:17" s="19" customFormat="1" ht="12.75" customHeight="1">
      <c r="A618" s="72">
        <v>10043000</v>
      </c>
      <c r="B618" s="128" t="s">
        <v>488</v>
      </c>
      <c r="C618" s="57">
        <v>435</v>
      </c>
      <c r="D618" s="57">
        <v>18</v>
      </c>
      <c r="E618" s="57">
        <v>0</v>
      </c>
      <c r="F618" s="57">
        <v>24</v>
      </c>
      <c r="G618" s="57">
        <v>72</v>
      </c>
      <c r="H618" s="57">
        <v>0</v>
      </c>
      <c r="I618" s="57">
        <v>36</v>
      </c>
      <c r="J618" s="81">
        <v>737</v>
      </c>
      <c r="K618" s="36">
        <v>59.023066485753048</v>
      </c>
      <c r="L618" s="36">
        <v>2.4423337856173677</v>
      </c>
      <c r="M618" s="36">
        <v>0</v>
      </c>
      <c r="N618" s="36">
        <v>3.2564450474898234</v>
      </c>
      <c r="O618" s="36">
        <v>9.7693351424694708</v>
      </c>
      <c r="P618" s="36">
        <v>0</v>
      </c>
      <c r="Q618" s="35">
        <v>4.8846675712347354</v>
      </c>
    </row>
    <row r="619" spans="1:17" s="19" customFormat="1" ht="12.75" customHeight="1">
      <c r="A619" s="72">
        <v>10044000</v>
      </c>
      <c r="B619" s="128" t="s">
        <v>489</v>
      </c>
      <c r="C619" s="57">
        <v>782</v>
      </c>
      <c r="D619" s="57">
        <v>63</v>
      </c>
      <c r="E619" s="57">
        <v>6</v>
      </c>
      <c r="F619" s="57">
        <v>51</v>
      </c>
      <c r="G619" s="57">
        <v>91</v>
      </c>
      <c r="H619" s="57">
        <v>0</v>
      </c>
      <c r="I619" s="57">
        <v>50</v>
      </c>
      <c r="J619" s="81">
        <v>1172</v>
      </c>
      <c r="K619" s="36">
        <v>66.723549488054616</v>
      </c>
      <c r="L619" s="36">
        <v>5.3754266211604103</v>
      </c>
      <c r="M619" s="36">
        <v>0.51194539249146764</v>
      </c>
      <c r="N619" s="36">
        <v>4.351535836177475</v>
      </c>
      <c r="O619" s="36">
        <v>7.7645051194539256</v>
      </c>
      <c r="P619" s="36">
        <v>0</v>
      </c>
      <c r="Q619" s="35">
        <v>4.2662116040955631</v>
      </c>
    </row>
    <row r="620" spans="1:17" s="19" customFormat="1" ht="12.75" customHeight="1">
      <c r="A620" s="72">
        <v>10045000</v>
      </c>
      <c r="B620" s="128" t="s">
        <v>490</v>
      </c>
      <c r="C620" s="57">
        <v>513</v>
      </c>
      <c r="D620" s="57">
        <v>29</v>
      </c>
      <c r="E620" s="57">
        <v>27</v>
      </c>
      <c r="F620" s="57">
        <v>45</v>
      </c>
      <c r="G620" s="57">
        <v>173</v>
      </c>
      <c r="H620" s="57">
        <v>1</v>
      </c>
      <c r="I620" s="57">
        <v>5</v>
      </c>
      <c r="J620" s="81">
        <v>980</v>
      </c>
      <c r="K620" s="36">
        <v>52.346938775510203</v>
      </c>
      <c r="L620" s="36">
        <v>2.9591836734693877</v>
      </c>
      <c r="M620" s="36">
        <v>2.7551020408163267</v>
      </c>
      <c r="N620" s="36">
        <v>4.591836734693878</v>
      </c>
      <c r="O620" s="36">
        <v>17.653061224489797</v>
      </c>
      <c r="P620" s="36">
        <v>0.10204081632653061</v>
      </c>
      <c r="Q620" s="35">
        <v>0.51020408163265307</v>
      </c>
    </row>
    <row r="621" spans="1:17" s="19" customFormat="1" ht="12.75" customHeight="1">
      <c r="A621" s="72">
        <v>10046000</v>
      </c>
      <c r="B621" s="128" t="s">
        <v>717</v>
      </c>
      <c r="C621" s="57">
        <v>404</v>
      </c>
      <c r="D621" s="57">
        <v>19</v>
      </c>
      <c r="E621" s="57">
        <v>15</v>
      </c>
      <c r="F621" s="57">
        <v>43</v>
      </c>
      <c r="G621" s="57">
        <v>60</v>
      </c>
      <c r="H621" s="57">
        <v>0</v>
      </c>
      <c r="I621" s="57">
        <v>0</v>
      </c>
      <c r="J621" s="81">
        <v>649</v>
      </c>
      <c r="K621" s="36">
        <v>62.249614791987668</v>
      </c>
      <c r="L621" s="36">
        <v>2.9275808936825882</v>
      </c>
      <c r="M621" s="36">
        <v>2.3112480739599381</v>
      </c>
      <c r="N621" s="36">
        <v>6.6255778120184896</v>
      </c>
      <c r="O621" s="36">
        <v>9.2449922958397526</v>
      </c>
      <c r="P621" s="36">
        <v>0</v>
      </c>
      <c r="Q621" s="35">
        <v>0</v>
      </c>
    </row>
    <row r="622" spans="1:17" s="4" customFormat="1">
      <c r="A622" s="317">
        <v>10</v>
      </c>
      <c r="B622" s="48" t="s">
        <v>593</v>
      </c>
      <c r="C622" s="133">
        <v>3726</v>
      </c>
      <c r="D622" s="133">
        <v>209</v>
      </c>
      <c r="E622" s="133">
        <v>89</v>
      </c>
      <c r="F622" s="133">
        <v>338</v>
      </c>
      <c r="G622" s="133">
        <v>696</v>
      </c>
      <c r="H622" s="133">
        <v>1</v>
      </c>
      <c r="I622" s="133">
        <v>225</v>
      </c>
      <c r="J622" s="134">
        <v>6244</v>
      </c>
      <c r="K622" s="140">
        <v>59.673286354900704</v>
      </c>
      <c r="L622" s="140">
        <v>3.3472133247918001</v>
      </c>
      <c r="M622" s="140">
        <v>1.4253683536194746</v>
      </c>
      <c r="N622" s="140">
        <v>5.4131966688020494</v>
      </c>
      <c r="O622" s="140">
        <v>11.146700832799487</v>
      </c>
      <c r="P622" s="140">
        <v>1.6015374759769378E-2</v>
      </c>
      <c r="Q622" s="141">
        <v>3.6034593209481103</v>
      </c>
    </row>
    <row r="623" spans="1:17" s="19" customFormat="1" ht="12.75" customHeight="1">
      <c r="A623" s="72" t="s">
        <v>602</v>
      </c>
      <c r="B623" s="128"/>
      <c r="C623" s="57"/>
      <c r="D623" s="57"/>
      <c r="E623" s="57"/>
      <c r="F623" s="57"/>
      <c r="G623" s="57"/>
      <c r="H623" s="57"/>
      <c r="I623" s="57"/>
      <c r="J623" s="81"/>
      <c r="K623" s="36"/>
      <c r="L623" s="36"/>
      <c r="M623" s="36"/>
      <c r="N623" s="36"/>
      <c r="O623" s="36"/>
      <c r="P623" s="36"/>
      <c r="Q623" s="35"/>
    </row>
    <row r="624" spans="1:17" s="4" customFormat="1">
      <c r="A624" s="317">
        <v>11</v>
      </c>
      <c r="B624" s="48" t="s">
        <v>491</v>
      </c>
      <c r="C624" s="133">
        <v>10501</v>
      </c>
      <c r="D624" s="133">
        <v>173</v>
      </c>
      <c r="E624" s="133">
        <v>444</v>
      </c>
      <c r="F624" s="133">
        <v>6273</v>
      </c>
      <c r="G624" s="133">
        <v>3804</v>
      </c>
      <c r="H624" s="133">
        <v>0</v>
      </c>
      <c r="I624" s="133">
        <v>3893</v>
      </c>
      <c r="J624" s="134">
        <v>47462</v>
      </c>
      <c r="K624" s="140">
        <v>22.125068475833299</v>
      </c>
      <c r="L624" s="140">
        <v>0.36450212801820403</v>
      </c>
      <c r="M624" s="140">
        <v>0.93548523028949471</v>
      </c>
      <c r="N624" s="140">
        <v>13.216889300914415</v>
      </c>
      <c r="O624" s="140">
        <v>8.0148329189667518</v>
      </c>
      <c r="P624" s="140">
        <v>0</v>
      </c>
      <c r="Q624" s="141">
        <v>8.2023513547680249</v>
      </c>
    </row>
    <row r="625" spans="1:21" s="4" customFormat="1" ht="12.75" customHeight="1">
      <c r="A625" s="72" t="s">
        <v>602</v>
      </c>
      <c r="B625" s="128"/>
      <c r="C625" s="57"/>
      <c r="D625" s="57"/>
      <c r="E625" s="57"/>
      <c r="F625" s="57"/>
      <c r="G625" s="57"/>
      <c r="H625" s="57"/>
      <c r="I625" s="57"/>
      <c r="J625" s="81"/>
      <c r="K625" s="36"/>
      <c r="L625" s="36"/>
      <c r="M625" s="36"/>
      <c r="N625" s="36"/>
      <c r="O625" s="36"/>
      <c r="P625" s="36"/>
      <c r="Q625" s="35"/>
      <c r="R625" s="19"/>
      <c r="S625" s="19"/>
      <c r="T625" s="19"/>
      <c r="U625" s="19"/>
    </row>
    <row r="626" spans="1:21" s="19" customFormat="1" ht="12.75" customHeight="1">
      <c r="A626" s="72">
        <v>12051000</v>
      </c>
      <c r="B626" s="128" t="s">
        <v>492</v>
      </c>
      <c r="C626" s="57">
        <v>472</v>
      </c>
      <c r="D626" s="57">
        <v>1</v>
      </c>
      <c r="E626" s="57">
        <v>16</v>
      </c>
      <c r="F626" s="57">
        <v>73</v>
      </c>
      <c r="G626" s="57">
        <v>52</v>
      </c>
      <c r="H626" s="57">
        <v>0</v>
      </c>
      <c r="I626" s="57">
        <v>130</v>
      </c>
      <c r="J626" s="81">
        <v>991</v>
      </c>
      <c r="K626" s="36">
        <v>47.628657921291627</v>
      </c>
      <c r="L626" s="36">
        <v>0.10090817356205853</v>
      </c>
      <c r="M626" s="36">
        <v>1.6145307769929365</v>
      </c>
      <c r="N626" s="36">
        <v>7.3662966700302723</v>
      </c>
      <c r="O626" s="36">
        <v>5.2472250252270438</v>
      </c>
      <c r="P626" s="36">
        <v>0</v>
      </c>
      <c r="Q626" s="35">
        <v>13.118062563067609</v>
      </c>
    </row>
    <row r="627" spans="1:21" s="19" customFormat="1" ht="12.75" customHeight="1">
      <c r="A627" s="72">
        <v>12052000</v>
      </c>
      <c r="B627" s="128" t="s">
        <v>493</v>
      </c>
      <c r="C627" s="57">
        <v>655</v>
      </c>
      <c r="D627" s="57">
        <v>10</v>
      </c>
      <c r="E627" s="57">
        <v>27</v>
      </c>
      <c r="F627" s="57">
        <v>178</v>
      </c>
      <c r="G627" s="57">
        <v>54</v>
      </c>
      <c r="H627" s="57">
        <v>0</v>
      </c>
      <c r="I627" s="57">
        <v>47</v>
      </c>
      <c r="J627" s="81">
        <v>1145</v>
      </c>
      <c r="K627" s="36">
        <v>57.205240174672483</v>
      </c>
      <c r="L627" s="36">
        <v>0.87336244541484709</v>
      </c>
      <c r="M627" s="36">
        <v>2.3580786026200871</v>
      </c>
      <c r="N627" s="36">
        <v>15.545851528384279</v>
      </c>
      <c r="O627" s="36">
        <v>4.7161572052401741</v>
      </c>
      <c r="P627" s="36">
        <v>0</v>
      </c>
      <c r="Q627" s="35">
        <v>4.104803493449781</v>
      </c>
    </row>
    <row r="628" spans="1:21" s="19" customFormat="1" ht="12.75" customHeight="1">
      <c r="A628" s="72">
        <v>12053000</v>
      </c>
      <c r="B628" s="128" t="s">
        <v>494</v>
      </c>
      <c r="C628" s="57">
        <v>380</v>
      </c>
      <c r="D628" s="57">
        <v>3</v>
      </c>
      <c r="E628" s="57">
        <v>7</v>
      </c>
      <c r="F628" s="57">
        <v>105</v>
      </c>
      <c r="G628" s="57">
        <v>14</v>
      </c>
      <c r="H628" s="57">
        <v>0</v>
      </c>
      <c r="I628" s="57">
        <v>255</v>
      </c>
      <c r="J628" s="81">
        <v>826</v>
      </c>
      <c r="K628" s="36">
        <v>46.004842615012109</v>
      </c>
      <c r="L628" s="36">
        <v>0.36319612590799033</v>
      </c>
      <c r="M628" s="36">
        <v>0.84745762711864403</v>
      </c>
      <c r="N628" s="36">
        <v>12.711864406779661</v>
      </c>
      <c r="O628" s="36">
        <v>1.6949152542372881</v>
      </c>
      <c r="P628" s="36">
        <v>0</v>
      </c>
      <c r="Q628" s="35">
        <v>30.871670702179177</v>
      </c>
    </row>
    <row r="629" spans="1:21" s="19" customFormat="1" ht="12.75" customHeight="1">
      <c r="A629" s="72">
        <v>12054000</v>
      </c>
      <c r="B629" s="128" t="s">
        <v>495</v>
      </c>
      <c r="C629" s="57">
        <v>950</v>
      </c>
      <c r="D629" s="57">
        <v>26</v>
      </c>
      <c r="E629" s="57">
        <v>53</v>
      </c>
      <c r="F629" s="57">
        <v>301</v>
      </c>
      <c r="G629" s="57">
        <v>287</v>
      </c>
      <c r="H629" s="57">
        <v>50</v>
      </c>
      <c r="I629" s="57">
        <v>858</v>
      </c>
      <c r="J629" s="81">
        <v>2786</v>
      </c>
      <c r="K629" s="36">
        <v>34.099066762383345</v>
      </c>
      <c r="L629" s="36">
        <v>0.93323761665470206</v>
      </c>
      <c r="M629" s="36">
        <v>1.9023689877961234</v>
      </c>
      <c r="N629" s="36">
        <v>10.804020100502512</v>
      </c>
      <c r="O629" s="36">
        <v>10.301507537688442</v>
      </c>
      <c r="P629" s="36">
        <v>1.7946877243359656</v>
      </c>
      <c r="Q629" s="35">
        <v>30.79684134960517</v>
      </c>
    </row>
    <row r="630" spans="1:21" s="19" customFormat="1" ht="12.75" customHeight="1">
      <c r="A630" s="72">
        <v>12060000</v>
      </c>
      <c r="B630" s="128" t="s">
        <v>496</v>
      </c>
      <c r="C630" s="57">
        <v>1294</v>
      </c>
      <c r="D630" s="57">
        <v>11</v>
      </c>
      <c r="E630" s="57">
        <v>15</v>
      </c>
      <c r="F630" s="57">
        <v>404</v>
      </c>
      <c r="G630" s="57">
        <v>121</v>
      </c>
      <c r="H630" s="57">
        <v>7</v>
      </c>
      <c r="I630" s="57">
        <v>306</v>
      </c>
      <c r="J630" s="81">
        <v>2350</v>
      </c>
      <c r="K630" s="36">
        <v>55.063829787234042</v>
      </c>
      <c r="L630" s="36">
        <v>0.46808510638297873</v>
      </c>
      <c r="M630" s="36">
        <v>0.63829787234042556</v>
      </c>
      <c r="N630" s="36">
        <v>17.191489361702128</v>
      </c>
      <c r="O630" s="36">
        <v>5.1489361702127656</v>
      </c>
      <c r="P630" s="36">
        <v>0.2978723404255319</v>
      </c>
      <c r="Q630" s="35">
        <v>13.021276595744681</v>
      </c>
    </row>
    <row r="631" spans="1:21" s="19" customFormat="1" ht="12.75" customHeight="1">
      <c r="A631" s="72">
        <v>12061000</v>
      </c>
      <c r="B631" s="128" t="s">
        <v>497</v>
      </c>
      <c r="C631" s="57">
        <v>1049</v>
      </c>
      <c r="D631" s="57">
        <v>12</v>
      </c>
      <c r="E631" s="57">
        <v>19</v>
      </c>
      <c r="F631" s="57">
        <v>452</v>
      </c>
      <c r="G631" s="57">
        <v>238</v>
      </c>
      <c r="H631" s="57">
        <v>21</v>
      </c>
      <c r="I631" s="57">
        <v>271</v>
      </c>
      <c r="J631" s="81">
        <v>2192</v>
      </c>
      <c r="K631" s="36">
        <v>47.855839416058394</v>
      </c>
      <c r="L631" s="36">
        <v>0.54744525547445255</v>
      </c>
      <c r="M631" s="36">
        <v>0.86678832116788318</v>
      </c>
      <c r="N631" s="36">
        <v>20.62043795620438</v>
      </c>
      <c r="O631" s="36">
        <v>10.857664233576642</v>
      </c>
      <c r="P631" s="36">
        <v>0.95802919708029199</v>
      </c>
      <c r="Q631" s="35">
        <v>12.363138686131387</v>
      </c>
    </row>
    <row r="632" spans="1:21" s="19" customFormat="1" ht="12.75" customHeight="1">
      <c r="A632" s="72">
        <v>12062000</v>
      </c>
      <c r="B632" s="128" t="s">
        <v>498</v>
      </c>
      <c r="C632" s="57">
        <v>657</v>
      </c>
      <c r="D632" s="57">
        <v>4</v>
      </c>
      <c r="E632" s="57">
        <v>11</v>
      </c>
      <c r="F632" s="57">
        <v>211</v>
      </c>
      <c r="G632" s="57">
        <v>54</v>
      </c>
      <c r="H632" s="57">
        <v>0</v>
      </c>
      <c r="I632" s="57">
        <v>245</v>
      </c>
      <c r="J632" s="81">
        <v>1256</v>
      </c>
      <c r="K632" s="36">
        <v>52.308917197452224</v>
      </c>
      <c r="L632" s="36">
        <v>0.31847133757961782</v>
      </c>
      <c r="M632" s="36">
        <v>0.87579617834394896</v>
      </c>
      <c r="N632" s="36">
        <v>16.79936305732484</v>
      </c>
      <c r="O632" s="36">
        <v>4.2993630573248405</v>
      </c>
      <c r="P632" s="36">
        <v>0</v>
      </c>
      <c r="Q632" s="35">
        <v>19.50636942675159</v>
      </c>
    </row>
    <row r="633" spans="1:21" s="19" customFormat="1" ht="12.75" customHeight="1">
      <c r="A633" s="72">
        <v>12063000</v>
      </c>
      <c r="B633" s="128" t="s">
        <v>499</v>
      </c>
      <c r="C633" s="57">
        <v>994</v>
      </c>
      <c r="D633" s="57">
        <v>27</v>
      </c>
      <c r="E633" s="57">
        <v>18</v>
      </c>
      <c r="F633" s="57">
        <v>522</v>
      </c>
      <c r="G633" s="57">
        <v>95</v>
      </c>
      <c r="H633" s="57">
        <v>0</v>
      </c>
      <c r="I633" s="57">
        <v>133</v>
      </c>
      <c r="J633" s="81">
        <v>1840</v>
      </c>
      <c r="K633" s="36">
        <v>54.021739130434781</v>
      </c>
      <c r="L633" s="36">
        <v>1.4673913043478259</v>
      </c>
      <c r="M633" s="36">
        <v>0.97826086956521741</v>
      </c>
      <c r="N633" s="36">
        <v>28.369565217391305</v>
      </c>
      <c r="O633" s="36">
        <v>5.1630434782608692</v>
      </c>
      <c r="P633" s="36">
        <v>0</v>
      </c>
      <c r="Q633" s="35">
        <v>7.2282608695652169</v>
      </c>
    </row>
    <row r="634" spans="1:21" s="19" customFormat="1" ht="12.75" customHeight="1">
      <c r="A634" s="72">
        <v>12064000</v>
      </c>
      <c r="B634" s="128" t="s">
        <v>500</v>
      </c>
      <c r="C634" s="57">
        <v>1390</v>
      </c>
      <c r="D634" s="57">
        <v>15</v>
      </c>
      <c r="E634" s="57">
        <v>14</v>
      </c>
      <c r="F634" s="57">
        <v>462</v>
      </c>
      <c r="G634" s="57">
        <v>163</v>
      </c>
      <c r="H634" s="57">
        <v>8</v>
      </c>
      <c r="I634" s="57">
        <v>268</v>
      </c>
      <c r="J634" s="81">
        <v>2503</v>
      </c>
      <c r="K634" s="36">
        <v>55.533359968038354</v>
      </c>
      <c r="L634" s="36">
        <v>0.59928086296444261</v>
      </c>
      <c r="M634" s="36">
        <v>0.55932880543347974</v>
      </c>
      <c r="N634" s="36">
        <v>18.457850579304832</v>
      </c>
      <c r="O634" s="36">
        <v>6.5121853775469436</v>
      </c>
      <c r="P634" s="36">
        <v>0.31961646024770274</v>
      </c>
      <c r="Q634" s="35">
        <v>10.707151418298041</v>
      </c>
    </row>
    <row r="635" spans="1:21" s="19" customFormat="1" ht="12.75" customHeight="1">
      <c r="A635" s="72">
        <v>12065000</v>
      </c>
      <c r="B635" s="128" t="s">
        <v>501</v>
      </c>
      <c r="C635" s="57">
        <v>1153</v>
      </c>
      <c r="D635" s="57">
        <v>39</v>
      </c>
      <c r="E635" s="57">
        <v>49</v>
      </c>
      <c r="F635" s="57">
        <v>289</v>
      </c>
      <c r="G635" s="57">
        <v>257</v>
      </c>
      <c r="H635" s="57">
        <v>0</v>
      </c>
      <c r="I635" s="57">
        <v>346</v>
      </c>
      <c r="J635" s="81">
        <v>2363</v>
      </c>
      <c r="K635" s="36">
        <v>48.793906051629286</v>
      </c>
      <c r="L635" s="36">
        <v>1.6504443504020314</v>
      </c>
      <c r="M635" s="36">
        <v>2.0736352094794754</v>
      </c>
      <c r="N635" s="36">
        <v>12.23021582733813</v>
      </c>
      <c r="O635" s="36">
        <v>10.876005078290309</v>
      </c>
      <c r="P635" s="36">
        <v>0</v>
      </c>
      <c r="Q635" s="35">
        <v>14.642403724079561</v>
      </c>
    </row>
    <row r="636" spans="1:21" s="19" customFormat="1" ht="12.75" customHeight="1">
      <c r="A636" s="72">
        <v>12066000</v>
      </c>
      <c r="B636" s="128" t="s">
        <v>502</v>
      </c>
      <c r="C636" s="57">
        <v>738</v>
      </c>
      <c r="D636" s="57">
        <v>10</v>
      </c>
      <c r="E636" s="57">
        <v>5</v>
      </c>
      <c r="F636" s="57">
        <v>278</v>
      </c>
      <c r="G636" s="57">
        <v>77</v>
      </c>
      <c r="H636" s="57">
        <v>0</v>
      </c>
      <c r="I636" s="57">
        <v>229</v>
      </c>
      <c r="J636" s="81">
        <v>1375</v>
      </c>
      <c r="K636" s="36">
        <v>53.672727272727272</v>
      </c>
      <c r="L636" s="36">
        <v>0.72727272727272729</v>
      </c>
      <c r="M636" s="36">
        <v>0.36363636363636365</v>
      </c>
      <c r="N636" s="36">
        <v>20.218181818181819</v>
      </c>
      <c r="O636" s="36">
        <v>5.6</v>
      </c>
      <c r="P636" s="36">
        <v>0</v>
      </c>
      <c r="Q636" s="35">
        <v>16.654545454545453</v>
      </c>
    </row>
    <row r="637" spans="1:21" s="19" customFormat="1" ht="12.75" customHeight="1">
      <c r="A637" s="72">
        <v>12067000</v>
      </c>
      <c r="B637" s="128" t="s">
        <v>503</v>
      </c>
      <c r="C637" s="57">
        <v>1077</v>
      </c>
      <c r="D637" s="57">
        <v>11</v>
      </c>
      <c r="E637" s="57">
        <v>27</v>
      </c>
      <c r="F637" s="57">
        <v>425</v>
      </c>
      <c r="G637" s="57">
        <v>187</v>
      </c>
      <c r="H637" s="57">
        <v>31</v>
      </c>
      <c r="I637" s="57">
        <v>227</v>
      </c>
      <c r="J637" s="81">
        <v>2185</v>
      </c>
      <c r="K637" s="36">
        <v>49.29061784897025</v>
      </c>
      <c r="L637" s="36">
        <v>0.50343249427917613</v>
      </c>
      <c r="M637" s="36">
        <v>1.2356979405034325</v>
      </c>
      <c r="N637" s="36">
        <v>19.450800915331808</v>
      </c>
      <c r="O637" s="36">
        <v>8.5583524027459958</v>
      </c>
      <c r="P637" s="36">
        <v>1.4187643020594964</v>
      </c>
      <c r="Q637" s="35">
        <v>10.389016018306636</v>
      </c>
    </row>
    <row r="638" spans="1:21" s="19" customFormat="1" ht="12.75" customHeight="1">
      <c r="A638" s="72">
        <v>12068000</v>
      </c>
      <c r="B638" s="128" t="s">
        <v>504</v>
      </c>
      <c r="C638" s="57">
        <v>723</v>
      </c>
      <c r="D638" s="57">
        <v>10</v>
      </c>
      <c r="E638" s="57">
        <v>11</v>
      </c>
      <c r="F638" s="57">
        <v>217</v>
      </c>
      <c r="G638" s="57">
        <v>136</v>
      </c>
      <c r="H638" s="57">
        <v>0</v>
      </c>
      <c r="I638" s="57">
        <v>67</v>
      </c>
      <c r="J638" s="81">
        <v>1306</v>
      </c>
      <c r="K638" s="36">
        <v>55.359877488514542</v>
      </c>
      <c r="L638" s="36">
        <v>0.76569678407350683</v>
      </c>
      <c r="M638" s="36">
        <v>0.84226646248085757</v>
      </c>
      <c r="N638" s="36">
        <v>16.615620214395097</v>
      </c>
      <c r="O638" s="36">
        <v>10.413476263399692</v>
      </c>
      <c r="P638" s="36">
        <v>0</v>
      </c>
      <c r="Q638" s="35">
        <v>5.1301684532924954</v>
      </c>
    </row>
    <row r="639" spans="1:21" s="19" customFormat="1" ht="12.75" customHeight="1">
      <c r="A639" s="72">
        <v>12069000</v>
      </c>
      <c r="B639" s="128" t="s">
        <v>505</v>
      </c>
      <c r="C639" s="57">
        <v>1077</v>
      </c>
      <c r="D639" s="57">
        <v>19</v>
      </c>
      <c r="E639" s="57">
        <v>41</v>
      </c>
      <c r="F639" s="57">
        <v>520</v>
      </c>
      <c r="G639" s="57">
        <v>231</v>
      </c>
      <c r="H639" s="57">
        <v>0</v>
      </c>
      <c r="I639" s="57">
        <v>563</v>
      </c>
      <c r="J639" s="81">
        <v>2739</v>
      </c>
      <c r="K639" s="36">
        <v>39.320920043811611</v>
      </c>
      <c r="L639" s="36">
        <v>0.69368382621394675</v>
      </c>
      <c r="M639" s="36">
        <v>1.4968966776195691</v>
      </c>
      <c r="N639" s="36">
        <v>18.985031033223805</v>
      </c>
      <c r="O639" s="36">
        <v>8.4337349397590362</v>
      </c>
      <c r="P639" s="36">
        <v>0</v>
      </c>
      <c r="Q639" s="35">
        <v>20.554947060971159</v>
      </c>
    </row>
    <row r="640" spans="1:21" s="19" customFormat="1" ht="12.75" customHeight="1">
      <c r="A640" s="72">
        <v>12070000</v>
      </c>
      <c r="B640" s="128" t="s">
        <v>506</v>
      </c>
      <c r="C640" s="57">
        <v>600</v>
      </c>
      <c r="D640" s="57">
        <v>3</v>
      </c>
      <c r="E640" s="57">
        <v>6</v>
      </c>
      <c r="F640" s="57">
        <v>111</v>
      </c>
      <c r="G640" s="57">
        <v>46</v>
      </c>
      <c r="H640" s="57">
        <v>0</v>
      </c>
      <c r="I640" s="57">
        <v>79</v>
      </c>
      <c r="J640" s="81">
        <v>922</v>
      </c>
      <c r="K640" s="36">
        <v>65.075921908893704</v>
      </c>
      <c r="L640" s="36">
        <v>0.32537960954446854</v>
      </c>
      <c r="M640" s="36">
        <v>0.65075921908893708</v>
      </c>
      <c r="N640" s="36">
        <v>12.039045553145337</v>
      </c>
      <c r="O640" s="36">
        <v>4.9891540130151846</v>
      </c>
      <c r="P640" s="36">
        <v>0</v>
      </c>
      <c r="Q640" s="35">
        <v>8.568329718004339</v>
      </c>
    </row>
    <row r="641" spans="1:17" s="19" customFormat="1" ht="12.75" customHeight="1">
      <c r="A641" s="72">
        <v>12071000</v>
      </c>
      <c r="B641" s="128" t="s">
        <v>507</v>
      </c>
      <c r="C641" s="57">
        <v>796</v>
      </c>
      <c r="D641" s="57">
        <v>5</v>
      </c>
      <c r="E641" s="57">
        <v>3</v>
      </c>
      <c r="F641" s="57">
        <v>238</v>
      </c>
      <c r="G641" s="57">
        <v>132</v>
      </c>
      <c r="H641" s="57">
        <v>0</v>
      </c>
      <c r="I641" s="57">
        <v>128</v>
      </c>
      <c r="J641" s="81">
        <v>1426</v>
      </c>
      <c r="K641" s="36">
        <v>55.820476858345017</v>
      </c>
      <c r="L641" s="36">
        <v>0.35063113604488078</v>
      </c>
      <c r="M641" s="36">
        <v>0.21037868162692847</v>
      </c>
      <c r="N641" s="36">
        <v>16.690042075736326</v>
      </c>
      <c r="O641" s="36">
        <v>9.2566619915848527</v>
      </c>
      <c r="P641" s="36">
        <v>0</v>
      </c>
      <c r="Q641" s="35">
        <v>8.9761570827489479</v>
      </c>
    </row>
    <row r="642" spans="1:17" s="19" customFormat="1" ht="12.75" customHeight="1">
      <c r="A642" s="72">
        <v>12072000</v>
      </c>
      <c r="B642" s="128" t="s">
        <v>508</v>
      </c>
      <c r="C642" s="57">
        <v>511</v>
      </c>
      <c r="D642" s="57">
        <v>8</v>
      </c>
      <c r="E642" s="57">
        <v>12</v>
      </c>
      <c r="F642" s="57">
        <v>329</v>
      </c>
      <c r="G642" s="57">
        <v>200</v>
      </c>
      <c r="H642" s="57">
        <v>0</v>
      </c>
      <c r="I642" s="57">
        <v>473</v>
      </c>
      <c r="J642" s="81">
        <v>1738</v>
      </c>
      <c r="K642" s="36">
        <v>29.401611047180666</v>
      </c>
      <c r="L642" s="36">
        <v>0.46029919447640966</v>
      </c>
      <c r="M642" s="36">
        <v>0.69044879171461448</v>
      </c>
      <c r="N642" s="36">
        <v>18.929804372842348</v>
      </c>
      <c r="O642" s="36">
        <v>11.507479861910241</v>
      </c>
      <c r="P642" s="36">
        <v>0</v>
      </c>
      <c r="Q642" s="35">
        <v>27.215189873417721</v>
      </c>
    </row>
    <row r="643" spans="1:17" s="19" customFormat="1" ht="12.75" customHeight="1">
      <c r="A643" s="72">
        <v>12073000</v>
      </c>
      <c r="B643" s="128" t="s">
        <v>509</v>
      </c>
      <c r="C643" s="57">
        <v>721</v>
      </c>
      <c r="D643" s="57">
        <v>5</v>
      </c>
      <c r="E643" s="57">
        <v>28</v>
      </c>
      <c r="F643" s="57">
        <v>290</v>
      </c>
      <c r="G643" s="57">
        <v>118</v>
      </c>
      <c r="H643" s="57">
        <v>4</v>
      </c>
      <c r="I643" s="57">
        <v>160</v>
      </c>
      <c r="J643" s="81">
        <v>1452</v>
      </c>
      <c r="K643" s="36">
        <v>49.655647382920108</v>
      </c>
      <c r="L643" s="36">
        <v>0.34435261707988984</v>
      </c>
      <c r="M643" s="36">
        <v>1.9283746556473829</v>
      </c>
      <c r="N643" s="36">
        <v>19.97245179063361</v>
      </c>
      <c r="O643" s="36">
        <v>8.1267217630853992</v>
      </c>
      <c r="P643" s="36">
        <v>0.27548209366391185</v>
      </c>
      <c r="Q643" s="35">
        <v>11.019283746556475</v>
      </c>
    </row>
    <row r="644" spans="1:17" s="4" customFormat="1">
      <c r="A644" s="317">
        <v>12</v>
      </c>
      <c r="B644" s="48" t="s">
        <v>587</v>
      </c>
      <c r="C644" s="133">
        <v>15237</v>
      </c>
      <c r="D644" s="133">
        <v>219</v>
      </c>
      <c r="E644" s="133">
        <v>362</v>
      </c>
      <c r="F644" s="133">
        <v>5405</v>
      </c>
      <c r="G644" s="133">
        <v>2462</v>
      </c>
      <c r="H644" s="133">
        <v>121</v>
      </c>
      <c r="I644" s="133">
        <v>4785</v>
      </c>
      <c r="J644" s="134">
        <v>31395</v>
      </c>
      <c r="K644" s="140">
        <v>48.533205924510277</v>
      </c>
      <c r="L644" s="140">
        <v>0.69756330625895846</v>
      </c>
      <c r="M644" s="140">
        <v>1.1530498487020227</v>
      </c>
      <c r="N644" s="140">
        <v>17.216117216117215</v>
      </c>
      <c r="O644" s="140">
        <v>7.8420130594043638</v>
      </c>
      <c r="P644" s="140">
        <v>0.38541168975951584</v>
      </c>
      <c r="Q644" s="141">
        <v>15.241280458671763</v>
      </c>
    </row>
    <row r="645" spans="1:17" s="19" customFormat="1" ht="12.75" customHeight="1">
      <c r="A645" s="72" t="s">
        <v>602</v>
      </c>
      <c r="B645" s="128"/>
      <c r="C645" s="57"/>
      <c r="D645" s="57"/>
      <c r="E645" s="57"/>
      <c r="F645" s="57"/>
      <c r="G645" s="57"/>
      <c r="H645" s="57"/>
      <c r="I645" s="57"/>
      <c r="J645" s="81"/>
      <c r="K645" s="36"/>
      <c r="L645" s="36"/>
      <c r="M645" s="36"/>
      <c r="N645" s="36"/>
      <c r="O645" s="36"/>
      <c r="P645" s="36"/>
      <c r="Q645" s="35"/>
    </row>
    <row r="646" spans="1:17" s="19" customFormat="1" ht="12.75" customHeight="1">
      <c r="A646" s="72">
        <v>13003000</v>
      </c>
      <c r="B646" s="128" t="s">
        <v>510</v>
      </c>
      <c r="C646" s="57">
        <v>2035</v>
      </c>
      <c r="D646" s="57">
        <v>32</v>
      </c>
      <c r="E646" s="57">
        <v>38</v>
      </c>
      <c r="F646" s="57">
        <v>418</v>
      </c>
      <c r="G646" s="57">
        <v>122</v>
      </c>
      <c r="H646" s="57">
        <v>0</v>
      </c>
      <c r="I646" s="57">
        <v>126</v>
      </c>
      <c r="J646" s="81">
        <v>2870</v>
      </c>
      <c r="K646" s="36">
        <v>70.905923344947738</v>
      </c>
      <c r="L646" s="36">
        <v>1.1149825783972125</v>
      </c>
      <c r="M646" s="36">
        <v>1.3240418118466899</v>
      </c>
      <c r="N646" s="36">
        <v>14.564459930313587</v>
      </c>
      <c r="O646" s="36">
        <v>4.2508710801393725</v>
      </c>
      <c r="P646" s="36">
        <v>0</v>
      </c>
      <c r="Q646" s="35">
        <v>4.3902439024390238</v>
      </c>
    </row>
    <row r="647" spans="1:17" s="19" customFormat="1" ht="12.75" customHeight="1">
      <c r="A647" s="72">
        <v>13004000</v>
      </c>
      <c r="B647" s="128" t="s">
        <v>511</v>
      </c>
      <c r="C647" s="57">
        <v>961</v>
      </c>
      <c r="D647" s="57">
        <v>19</v>
      </c>
      <c r="E647" s="57">
        <v>29</v>
      </c>
      <c r="F647" s="57">
        <v>125</v>
      </c>
      <c r="G647" s="57">
        <v>15</v>
      </c>
      <c r="H647" s="57">
        <v>0</v>
      </c>
      <c r="I647" s="57">
        <v>4</v>
      </c>
      <c r="J647" s="81">
        <v>1178</v>
      </c>
      <c r="K647" s="36">
        <v>81.578947368421055</v>
      </c>
      <c r="L647" s="36">
        <v>1.6129032258064515</v>
      </c>
      <c r="M647" s="36">
        <v>2.4617996604414261</v>
      </c>
      <c r="N647" s="36">
        <v>10.611205432937181</v>
      </c>
      <c r="O647" s="36">
        <v>1.2733446519524618</v>
      </c>
      <c r="P647" s="36">
        <v>0</v>
      </c>
      <c r="Q647" s="35">
        <v>0.3395585738539898</v>
      </c>
    </row>
    <row r="648" spans="1:17" s="19" customFormat="1" ht="12.75" customHeight="1">
      <c r="A648" s="72">
        <v>13071000</v>
      </c>
      <c r="B648" s="128" t="s">
        <v>27</v>
      </c>
      <c r="C648" s="57">
        <v>2119</v>
      </c>
      <c r="D648" s="57">
        <v>22</v>
      </c>
      <c r="E648" s="57">
        <v>21</v>
      </c>
      <c r="F648" s="57">
        <v>316</v>
      </c>
      <c r="G648" s="57">
        <v>122</v>
      </c>
      <c r="H648" s="57">
        <v>8</v>
      </c>
      <c r="I648" s="57">
        <v>113</v>
      </c>
      <c r="J648" s="81">
        <v>2837</v>
      </c>
      <c r="K648" s="36">
        <v>74.691575608036658</v>
      </c>
      <c r="L648" s="36">
        <v>0.77546704265068733</v>
      </c>
      <c r="M648" s="36">
        <v>0.74021854071201965</v>
      </c>
      <c r="N648" s="36">
        <v>11.138526612618962</v>
      </c>
      <c r="O648" s="36">
        <v>4.300317236517448</v>
      </c>
      <c r="P648" s="36">
        <v>0.28198801550934083</v>
      </c>
      <c r="Q648" s="35">
        <v>3.9830807190694393</v>
      </c>
    </row>
    <row r="649" spans="1:17" s="19" customFormat="1" ht="12.75" customHeight="1">
      <c r="A649" s="72">
        <v>13072000</v>
      </c>
      <c r="B649" s="128" t="s">
        <v>28</v>
      </c>
      <c r="C649" s="57">
        <v>1914</v>
      </c>
      <c r="D649" s="57">
        <v>29</v>
      </c>
      <c r="E649" s="57">
        <v>27</v>
      </c>
      <c r="F649" s="57">
        <v>448</v>
      </c>
      <c r="G649" s="57">
        <v>96</v>
      </c>
      <c r="H649" s="57">
        <v>8</v>
      </c>
      <c r="I649" s="57">
        <v>52</v>
      </c>
      <c r="J649" s="81">
        <v>2663</v>
      </c>
      <c r="K649" s="36">
        <v>71.873826511453245</v>
      </c>
      <c r="L649" s="36">
        <v>1.0889973713856553</v>
      </c>
      <c r="M649" s="36">
        <v>1.0138941043935412</v>
      </c>
      <c r="N649" s="36">
        <v>16.823131806233572</v>
      </c>
      <c r="O649" s="36">
        <v>3.6049568156214793</v>
      </c>
      <c r="P649" s="36">
        <v>0.30041306796845663</v>
      </c>
      <c r="Q649" s="35">
        <v>1.9526849417949681</v>
      </c>
    </row>
    <row r="650" spans="1:17" s="19" customFormat="1" ht="12.75" customHeight="1">
      <c r="A650" s="72">
        <v>13073000</v>
      </c>
      <c r="B650" s="128" t="s">
        <v>29</v>
      </c>
      <c r="C650" s="57">
        <v>1639</v>
      </c>
      <c r="D650" s="57">
        <v>21</v>
      </c>
      <c r="E650" s="57">
        <v>14</v>
      </c>
      <c r="F650" s="57">
        <v>238</v>
      </c>
      <c r="G650" s="57">
        <v>142</v>
      </c>
      <c r="H650" s="57">
        <v>0</v>
      </c>
      <c r="I650" s="57">
        <v>69</v>
      </c>
      <c r="J650" s="81">
        <v>2304</v>
      </c>
      <c r="K650" s="36">
        <v>71.137152777777771</v>
      </c>
      <c r="L650" s="36">
        <v>0.91145833333333326</v>
      </c>
      <c r="M650" s="36">
        <v>0.60763888888888884</v>
      </c>
      <c r="N650" s="36">
        <v>10.329861111111111</v>
      </c>
      <c r="O650" s="36">
        <v>6.1631944444444446</v>
      </c>
      <c r="P650" s="36">
        <v>0</v>
      </c>
      <c r="Q650" s="35">
        <v>2.9947916666666665</v>
      </c>
    </row>
    <row r="651" spans="1:17" s="19" customFormat="1" ht="12.75" customHeight="1">
      <c r="A651" s="72">
        <v>13074000</v>
      </c>
      <c r="B651" s="128" t="s">
        <v>512</v>
      </c>
      <c r="C651" s="57">
        <v>1401</v>
      </c>
      <c r="D651" s="57">
        <v>23</v>
      </c>
      <c r="E651" s="57">
        <v>15</v>
      </c>
      <c r="F651" s="57">
        <v>210</v>
      </c>
      <c r="G651" s="57">
        <v>54</v>
      </c>
      <c r="H651" s="57">
        <v>0</v>
      </c>
      <c r="I651" s="57">
        <v>55</v>
      </c>
      <c r="J651" s="81">
        <v>1780</v>
      </c>
      <c r="K651" s="36">
        <v>78.707865168539328</v>
      </c>
      <c r="L651" s="36">
        <v>1.2921348314606742</v>
      </c>
      <c r="M651" s="36">
        <v>0.84269662921348309</v>
      </c>
      <c r="N651" s="36">
        <v>11.797752808988763</v>
      </c>
      <c r="O651" s="36">
        <v>3.0337078651685392</v>
      </c>
      <c r="P651" s="36">
        <v>0</v>
      </c>
      <c r="Q651" s="35">
        <v>3.089887640449438</v>
      </c>
    </row>
    <row r="652" spans="1:17" s="19" customFormat="1" ht="12.75" customHeight="1">
      <c r="A652" s="72">
        <v>13075000</v>
      </c>
      <c r="B652" s="128" t="s">
        <v>30</v>
      </c>
      <c r="C652" s="57">
        <v>1774</v>
      </c>
      <c r="D652" s="57">
        <v>37</v>
      </c>
      <c r="E652" s="57">
        <v>18</v>
      </c>
      <c r="F652" s="57">
        <v>301</v>
      </c>
      <c r="G652" s="57">
        <v>196</v>
      </c>
      <c r="H652" s="57">
        <v>11</v>
      </c>
      <c r="I652" s="57">
        <v>156</v>
      </c>
      <c r="J652" s="81">
        <v>2590</v>
      </c>
      <c r="K652" s="36">
        <v>68.494208494208493</v>
      </c>
      <c r="L652" s="36">
        <v>1.4285714285714286</v>
      </c>
      <c r="M652" s="36">
        <v>0.69498069498069492</v>
      </c>
      <c r="N652" s="36">
        <v>11.621621621621621</v>
      </c>
      <c r="O652" s="36">
        <v>7.5675675675675675</v>
      </c>
      <c r="P652" s="36">
        <v>0.42471042471042469</v>
      </c>
      <c r="Q652" s="35">
        <v>6.0231660231660227</v>
      </c>
    </row>
    <row r="653" spans="1:17" s="19" customFormat="1" ht="12.75" customHeight="1">
      <c r="A653" s="72">
        <v>13076000</v>
      </c>
      <c r="B653" s="128" t="s">
        <v>31</v>
      </c>
      <c r="C653" s="57">
        <v>1778</v>
      </c>
      <c r="D653" s="57">
        <v>18</v>
      </c>
      <c r="E653" s="57">
        <v>14</v>
      </c>
      <c r="F653" s="57">
        <v>269</v>
      </c>
      <c r="G653" s="57">
        <v>167</v>
      </c>
      <c r="H653" s="57">
        <v>0</v>
      </c>
      <c r="I653" s="57">
        <v>148</v>
      </c>
      <c r="J653" s="81">
        <v>2474</v>
      </c>
      <c r="K653" s="36">
        <v>71.86742118027486</v>
      </c>
      <c r="L653" s="36">
        <v>0.72756669361358128</v>
      </c>
      <c r="M653" s="36">
        <v>0.56588520614389648</v>
      </c>
      <c r="N653" s="36">
        <v>10.873080032336297</v>
      </c>
      <c r="O653" s="36">
        <v>6.7502021018593368</v>
      </c>
      <c r="P653" s="36">
        <v>0</v>
      </c>
      <c r="Q653" s="35">
        <v>5.9822150363783351</v>
      </c>
    </row>
    <row r="654" spans="1:17" s="4" customFormat="1">
      <c r="A654" s="317">
        <v>13</v>
      </c>
      <c r="B654" s="48" t="s">
        <v>589</v>
      </c>
      <c r="C654" s="133">
        <v>13621</v>
      </c>
      <c r="D654" s="133">
        <v>201</v>
      </c>
      <c r="E654" s="133">
        <v>176</v>
      </c>
      <c r="F654" s="133">
        <v>2325</v>
      </c>
      <c r="G654" s="133">
        <v>914</v>
      </c>
      <c r="H654" s="133">
        <v>27</v>
      </c>
      <c r="I654" s="133">
        <v>723</v>
      </c>
      <c r="J654" s="134">
        <v>18696</v>
      </c>
      <c r="K654" s="140">
        <v>72.855156183140778</v>
      </c>
      <c r="L654" s="140">
        <v>1.0750962772785624</v>
      </c>
      <c r="M654" s="140">
        <v>0.94137783483097992</v>
      </c>
      <c r="N654" s="140">
        <v>12.435815147625162</v>
      </c>
      <c r="O654" s="140">
        <v>4.8887462558836114</v>
      </c>
      <c r="P654" s="140">
        <v>0.14441591784338897</v>
      </c>
      <c r="Q654" s="141">
        <v>3.8671373555840822</v>
      </c>
    </row>
    <row r="655" spans="1:17" s="19" customFormat="1" ht="12.75" customHeight="1">
      <c r="A655" s="72" t="s">
        <v>602</v>
      </c>
      <c r="B655" s="128"/>
      <c r="C655" s="57"/>
      <c r="D655" s="57"/>
      <c r="E655" s="57"/>
      <c r="F655" s="57"/>
      <c r="G655" s="57"/>
      <c r="H655" s="57"/>
      <c r="I655" s="57"/>
      <c r="J655" s="81"/>
      <c r="K655" s="36"/>
      <c r="L655" s="36"/>
      <c r="M655" s="36"/>
      <c r="N655" s="36"/>
      <c r="O655" s="36"/>
      <c r="P655" s="36"/>
      <c r="Q655" s="35"/>
    </row>
    <row r="656" spans="1:17" s="19" customFormat="1" ht="12.75" customHeight="1">
      <c r="A656" s="72">
        <v>14511000</v>
      </c>
      <c r="B656" s="128" t="s">
        <v>513</v>
      </c>
      <c r="C656" s="57">
        <v>1546</v>
      </c>
      <c r="D656" s="57">
        <v>45</v>
      </c>
      <c r="E656" s="57">
        <v>104</v>
      </c>
      <c r="F656" s="57">
        <v>447</v>
      </c>
      <c r="G656" s="57">
        <v>181</v>
      </c>
      <c r="H656" s="57">
        <v>0</v>
      </c>
      <c r="I656" s="57">
        <v>85</v>
      </c>
      <c r="J656" s="81">
        <v>2688</v>
      </c>
      <c r="K656" s="36">
        <v>57.514880952380949</v>
      </c>
      <c r="L656" s="36">
        <v>1.6741071428571428</v>
      </c>
      <c r="M656" s="36">
        <v>3.8690476190476191</v>
      </c>
      <c r="N656" s="36">
        <v>16.629464285714285</v>
      </c>
      <c r="O656" s="36">
        <v>6.7336309523809526</v>
      </c>
      <c r="P656" s="36">
        <v>0</v>
      </c>
      <c r="Q656" s="35">
        <v>3.1622023809523809</v>
      </c>
    </row>
    <row r="657" spans="1:17" s="19" customFormat="1" ht="12.75" customHeight="1">
      <c r="A657" s="72">
        <v>14521000</v>
      </c>
      <c r="B657" s="128" t="s">
        <v>514</v>
      </c>
      <c r="C657" s="57">
        <v>2381</v>
      </c>
      <c r="D657" s="57">
        <v>34</v>
      </c>
      <c r="E657" s="57">
        <v>33</v>
      </c>
      <c r="F657" s="57">
        <v>527</v>
      </c>
      <c r="G657" s="57">
        <v>198</v>
      </c>
      <c r="H657" s="57">
        <v>0</v>
      </c>
      <c r="I657" s="57">
        <v>87</v>
      </c>
      <c r="J657" s="81">
        <v>3608</v>
      </c>
      <c r="K657" s="36">
        <v>65.992239467849231</v>
      </c>
      <c r="L657" s="36">
        <v>0.94235033259423506</v>
      </c>
      <c r="M657" s="36">
        <v>0.91463414634146345</v>
      </c>
      <c r="N657" s="36">
        <v>14.606430155210644</v>
      </c>
      <c r="O657" s="36">
        <v>5.4878048780487809</v>
      </c>
      <c r="P657" s="36">
        <v>0</v>
      </c>
      <c r="Q657" s="35">
        <v>2.4113082039911311</v>
      </c>
    </row>
    <row r="658" spans="1:17" s="19" customFormat="1" ht="12.75" customHeight="1">
      <c r="A658" s="72">
        <v>14522000</v>
      </c>
      <c r="B658" s="128" t="s">
        <v>515</v>
      </c>
      <c r="C658" s="57">
        <v>2630</v>
      </c>
      <c r="D658" s="57">
        <v>34</v>
      </c>
      <c r="E658" s="57">
        <v>50</v>
      </c>
      <c r="F658" s="57">
        <v>444</v>
      </c>
      <c r="G658" s="57">
        <v>131</v>
      </c>
      <c r="H658" s="57">
        <v>0</v>
      </c>
      <c r="I658" s="57">
        <v>14</v>
      </c>
      <c r="J658" s="81">
        <v>3712</v>
      </c>
      <c r="K658" s="36">
        <v>70.85129310344827</v>
      </c>
      <c r="L658" s="36">
        <v>0.91594827586206895</v>
      </c>
      <c r="M658" s="36">
        <v>1.3469827586206895</v>
      </c>
      <c r="N658" s="36">
        <v>11.961206896551724</v>
      </c>
      <c r="O658" s="36">
        <v>3.5290948275862069</v>
      </c>
      <c r="P658" s="36">
        <v>0</v>
      </c>
      <c r="Q658" s="35">
        <v>0.37715517241379309</v>
      </c>
    </row>
    <row r="659" spans="1:17" s="19" customFormat="1" ht="12.75" customHeight="1">
      <c r="A659" s="72">
        <v>14523000</v>
      </c>
      <c r="B659" s="128" t="s">
        <v>516</v>
      </c>
      <c r="C659" s="57">
        <v>1486</v>
      </c>
      <c r="D659" s="57">
        <v>26</v>
      </c>
      <c r="E659" s="57">
        <v>55</v>
      </c>
      <c r="F659" s="57">
        <v>509</v>
      </c>
      <c r="G659" s="57">
        <v>92</v>
      </c>
      <c r="H659" s="57">
        <v>2</v>
      </c>
      <c r="I659" s="57">
        <v>105</v>
      </c>
      <c r="J659" s="81">
        <v>2469</v>
      </c>
      <c r="K659" s="36">
        <v>60.186310247063588</v>
      </c>
      <c r="L659" s="36">
        <v>1.0530579181855002</v>
      </c>
      <c r="M659" s="36">
        <v>2.2276225192385581</v>
      </c>
      <c r="N659" s="36">
        <v>20.615633859862292</v>
      </c>
      <c r="O659" s="36">
        <v>3.7262049412717699</v>
      </c>
      <c r="P659" s="36">
        <v>8.1004455245038479E-2</v>
      </c>
      <c r="Q659" s="35">
        <v>4.2527339003645199</v>
      </c>
    </row>
    <row r="660" spans="1:17" s="19" customFormat="1" ht="12.75" customHeight="1">
      <c r="A660" s="72">
        <v>14524000</v>
      </c>
      <c r="B660" s="128" t="s">
        <v>517</v>
      </c>
      <c r="C660" s="57">
        <v>2300</v>
      </c>
      <c r="D660" s="57">
        <v>46</v>
      </c>
      <c r="E660" s="57">
        <v>67</v>
      </c>
      <c r="F660" s="57">
        <v>602</v>
      </c>
      <c r="G660" s="57">
        <v>402</v>
      </c>
      <c r="H660" s="57">
        <v>38</v>
      </c>
      <c r="I660" s="57">
        <v>27</v>
      </c>
      <c r="J660" s="81">
        <v>3713</v>
      </c>
      <c r="K660" s="36">
        <v>61.944519256665771</v>
      </c>
      <c r="L660" s="36">
        <v>1.2388903851333153</v>
      </c>
      <c r="M660" s="36">
        <v>1.8044707783463507</v>
      </c>
      <c r="N660" s="36">
        <v>16.213304605440346</v>
      </c>
      <c r="O660" s="36">
        <v>10.826824670078103</v>
      </c>
      <c r="P660" s="36">
        <v>1.0234311877188258</v>
      </c>
      <c r="Q660" s="35">
        <v>0.7271747912739025</v>
      </c>
    </row>
    <row r="661" spans="1:17" s="19" customFormat="1" ht="12.75" customHeight="1">
      <c r="A661" s="72">
        <v>14612000</v>
      </c>
      <c r="B661" s="128" t="s">
        <v>518</v>
      </c>
      <c r="C661" s="57">
        <v>4737</v>
      </c>
      <c r="D661" s="57">
        <v>121</v>
      </c>
      <c r="E661" s="57">
        <v>142</v>
      </c>
      <c r="F661" s="57">
        <v>936</v>
      </c>
      <c r="G661" s="57">
        <v>351</v>
      </c>
      <c r="H661" s="57">
        <v>0</v>
      </c>
      <c r="I661" s="57">
        <v>1007</v>
      </c>
      <c r="J661" s="81">
        <v>8278</v>
      </c>
      <c r="K661" s="36">
        <v>57.223967141821696</v>
      </c>
      <c r="L661" s="36">
        <v>1.461705726020778</v>
      </c>
      <c r="M661" s="36">
        <v>1.7153901908673592</v>
      </c>
      <c r="N661" s="36">
        <v>11.307079004590481</v>
      </c>
      <c r="O661" s="36">
        <v>4.2401546267214298</v>
      </c>
      <c r="P661" s="36">
        <v>0</v>
      </c>
      <c r="Q661" s="35">
        <v>12.164774100024159</v>
      </c>
    </row>
    <row r="662" spans="1:17" s="19" customFormat="1" ht="12.75" customHeight="1">
      <c r="A662" s="72">
        <v>14625000</v>
      </c>
      <c r="B662" s="128" t="s">
        <v>519</v>
      </c>
      <c r="C662" s="57">
        <v>2581</v>
      </c>
      <c r="D662" s="57">
        <v>35</v>
      </c>
      <c r="E662" s="57">
        <v>59</v>
      </c>
      <c r="F662" s="57">
        <v>594</v>
      </c>
      <c r="G662" s="57">
        <v>183</v>
      </c>
      <c r="H662" s="57">
        <v>0</v>
      </c>
      <c r="I662" s="57">
        <v>178</v>
      </c>
      <c r="J662" s="81">
        <v>3861</v>
      </c>
      <c r="K662" s="36">
        <v>66.847966847966845</v>
      </c>
      <c r="L662" s="36">
        <v>0.90650090650090653</v>
      </c>
      <c r="M662" s="36">
        <v>1.5281015281015282</v>
      </c>
      <c r="N662" s="36">
        <v>15.384615384615385</v>
      </c>
      <c r="O662" s="36">
        <v>4.7397047397047398</v>
      </c>
      <c r="P662" s="36">
        <v>0</v>
      </c>
      <c r="Q662" s="35">
        <v>4.6102046102046108</v>
      </c>
    </row>
    <row r="663" spans="1:17" s="19" customFormat="1" ht="12.75" customHeight="1">
      <c r="A663" s="72">
        <v>14626000</v>
      </c>
      <c r="B663" s="128" t="s">
        <v>520</v>
      </c>
      <c r="C663" s="57">
        <v>1946</v>
      </c>
      <c r="D663" s="57">
        <v>38</v>
      </c>
      <c r="E663" s="57">
        <v>36</v>
      </c>
      <c r="F663" s="57">
        <v>382</v>
      </c>
      <c r="G663" s="57">
        <v>130</v>
      </c>
      <c r="H663" s="57">
        <v>2</v>
      </c>
      <c r="I663" s="57">
        <v>15</v>
      </c>
      <c r="J663" s="81">
        <v>2847</v>
      </c>
      <c r="K663" s="36">
        <v>68.352651914295748</v>
      </c>
      <c r="L663" s="36">
        <v>1.334738321039691</v>
      </c>
      <c r="M663" s="36">
        <v>1.2644889357218125</v>
      </c>
      <c r="N663" s="36">
        <v>13.417632595714789</v>
      </c>
      <c r="O663" s="36">
        <v>4.5662100456621006</v>
      </c>
      <c r="P663" s="36">
        <v>7.0249385317878471E-2</v>
      </c>
      <c r="Q663" s="35">
        <v>0.52687038988408852</v>
      </c>
    </row>
    <row r="664" spans="1:17" s="19" customFormat="1" ht="12.75" customHeight="1">
      <c r="A664" s="72">
        <v>14627000</v>
      </c>
      <c r="B664" s="128" t="s">
        <v>521</v>
      </c>
      <c r="C664" s="57">
        <v>1951</v>
      </c>
      <c r="D664" s="57">
        <v>23</v>
      </c>
      <c r="E664" s="57">
        <v>70</v>
      </c>
      <c r="F664" s="57">
        <v>437</v>
      </c>
      <c r="G664" s="57">
        <v>90</v>
      </c>
      <c r="H664" s="57">
        <v>0</v>
      </c>
      <c r="I664" s="57">
        <v>51</v>
      </c>
      <c r="J664" s="81">
        <v>3000</v>
      </c>
      <c r="K664" s="36">
        <v>65.033333333333331</v>
      </c>
      <c r="L664" s="36">
        <v>0.76666666666666661</v>
      </c>
      <c r="M664" s="36">
        <v>2.3333333333333335</v>
      </c>
      <c r="N664" s="36">
        <v>14.566666666666666</v>
      </c>
      <c r="O664" s="36">
        <v>3</v>
      </c>
      <c r="P664" s="36">
        <v>0</v>
      </c>
      <c r="Q664" s="35">
        <v>1.7</v>
      </c>
    </row>
    <row r="665" spans="1:17" s="19" customFormat="1" ht="12.75" customHeight="1">
      <c r="A665" s="72">
        <v>14628000</v>
      </c>
      <c r="B665" s="128" t="s">
        <v>522</v>
      </c>
      <c r="C665" s="57">
        <v>1895</v>
      </c>
      <c r="D665" s="57">
        <v>34</v>
      </c>
      <c r="E665" s="57">
        <v>41</v>
      </c>
      <c r="F665" s="57">
        <v>469</v>
      </c>
      <c r="G665" s="57">
        <v>143</v>
      </c>
      <c r="H665" s="57">
        <v>7</v>
      </c>
      <c r="I665" s="57">
        <v>42</v>
      </c>
      <c r="J665" s="81">
        <v>2827</v>
      </c>
      <c r="K665" s="36">
        <v>67.032189600282976</v>
      </c>
      <c r="L665" s="36">
        <v>1.2026883622214362</v>
      </c>
      <c r="M665" s="36">
        <v>1.4503006720905554</v>
      </c>
      <c r="N665" s="36">
        <v>16.590024761230985</v>
      </c>
      <c r="O665" s="36">
        <v>5.0583657587548636</v>
      </c>
      <c r="P665" s="36">
        <v>0.2476123098691192</v>
      </c>
      <c r="Q665" s="35">
        <v>1.4856738592147152</v>
      </c>
    </row>
    <row r="666" spans="1:17" s="19" customFormat="1" ht="12.75" customHeight="1">
      <c r="A666" s="72">
        <v>14713000</v>
      </c>
      <c r="B666" s="128" t="s">
        <v>523</v>
      </c>
      <c r="C666" s="57">
        <v>3470</v>
      </c>
      <c r="D666" s="57">
        <v>84</v>
      </c>
      <c r="E666" s="57">
        <v>70</v>
      </c>
      <c r="F666" s="57">
        <v>1694</v>
      </c>
      <c r="G666" s="57">
        <v>561</v>
      </c>
      <c r="H666" s="57">
        <v>2</v>
      </c>
      <c r="I666" s="57">
        <v>328</v>
      </c>
      <c r="J666" s="81">
        <v>6800</v>
      </c>
      <c r="K666" s="36">
        <v>51.029411764705884</v>
      </c>
      <c r="L666" s="36">
        <v>1.2352941176470589</v>
      </c>
      <c r="M666" s="36">
        <v>1.0294117647058822</v>
      </c>
      <c r="N666" s="36">
        <v>24.911764705882351</v>
      </c>
      <c r="O666" s="36">
        <v>8.25</v>
      </c>
      <c r="P666" s="36">
        <v>2.9411764705882353E-2</v>
      </c>
      <c r="Q666" s="35">
        <v>4.8235294117647056</v>
      </c>
    </row>
    <row r="667" spans="1:17" s="19" customFormat="1" ht="12.75" customHeight="1">
      <c r="A667" s="72">
        <v>14729000</v>
      </c>
      <c r="B667" s="128" t="s">
        <v>524</v>
      </c>
      <c r="C667" s="57">
        <v>2350</v>
      </c>
      <c r="D667" s="57">
        <v>40</v>
      </c>
      <c r="E667" s="57">
        <v>27</v>
      </c>
      <c r="F667" s="57">
        <v>616</v>
      </c>
      <c r="G667" s="57">
        <v>161</v>
      </c>
      <c r="H667" s="57">
        <v>0</v>
      </c>
      <c r="I667" s="57">
        <v>114</v>
      </c>
      <c r="J667" s="81">
        <v>3448</v>
      </c>
      <c r="K667" s="36">
        <v>68.155452436194892</v>
      </c>
      <c r="L667" s="36">
        <v>1.160092807424594</v>
      </c>
      <c r="M667" s="36">
        <v>0.78306264501160094</v>
      </c>
      <c r="N667" s="36">
        <v>17.865429234338745</v>
      </c>
      <c r="O667" s="36">
        <v>4.6693735498839901</v>
      </c>
      <c r="P667" s="36">
        <v>0</v>
      </c>
      <c r="Q667" s="35">
        <v>3.3062645011600926</v>
      </c>
    </row>
    <row r="668" spans="1:17" s="19" customFormat="1" ht="12.75" customHeight="1">
      <c r="A668" s="72">
        <v>14730000</v>
      </c>
      <c r="B668" s="128" t="s">
        <v>525</v>
      </c>
      <c r="C668" s="57">
        <v>1728</v>
      </c>
      <c r="D668" s="57">
        <v>17</v>
      </c>
      <c r="E668" s="57">
        <v>33</v>
      </c>
      <c r="F668" s="57">
        <v>408</v>
      </c>
      <c r="G668" s="57">
        <v>119</v>
      </c>
      <c r="H668" s="57">
        <v>17</v>
      </c>
      <c r="I668" s="57">
        <v>34</v>
      </c>
      <c r="J668" s="81">
        <v>2586</v>
      </c>
      <c r="K668" s="36">
        <v>66.821345707656619</v>
      </c>
      <c r="L668" s="36">
        <v>0.65738592420726993</v>
      </c>
      <c r="M668" s="36">
        <v>1.2761020881670533</v>
      </c>
      <c r="N668" s="36">
        <v>15.777262180974478</v>
      </c>
      <c r="O668" s="36">
        <v>4.6017014694508891</v>
      </c>
      <c r="P668" s="36">
        <v>0.65738592420726993</v>
      </c>
      <c r="Q668" s="35">
        <v>1.3147718484145399</v>
      </c>
    </row>
    <row r="669" spans="1:17" s="4" customFormat="1">
      <c r="A669" s="317">
        <v>14</v>
      </c>
      <c r="B669" s="48" t="s">
        <v>594</v>
      </c>
      <c r="C669" s="133">
        <v>31001</v>
      </c>
      <c r="D669" s="133">
        <v>577</v>
      </c>
      <c r="E669" s="133">
        <v>787</v>
      </c>
      <c r="F669" s="133">
        <v>8065</v>
      </c>
      <c r="G669" s="133">
        <v>2742</v>
      </c>
      <c r="H669" s="133">
        <v>68</v>
      </c>
      <c r="I669" s="133">
        <v>2087</v>
      </c>
      <c r="J669" s="134">
        <v>49837</v>
      </c>
      <c r="K669" s="140">
        <v>62.204787607600778</v>
      </c>
      <c r="L669" s="140">
        <v>1.1577743443626221</v>
      </c>
      <c r="M669" s="140">
        <v>1.5791480225535244</v>
      </c>
      <c r="N669" s="140">
        <v>16.182755783855367</v>
      </c>
      <c r="O669" s="140">
        <v>5.5019363123783531</v>
      </c>
      <c r="P669" s="140">
        <v>0.13644481008086362</v>
      </c>
      <c r="Q669" s="141">
        <v>4.187651744687682</v>
      </c>
    </row>
    <row r="670" spans="1:17" s="19" customFormat="1" ht="12.75" customHeight="1">
      <c r="A670" s="72" t="s">
        <v>602</v>
      </c>
      <c r="B670" s="128"/>
      <c r="C670" s="57"/>
      <c r="D670" s="57"/>
      <c r="E670" s="57"/>
      <c r="F670" s="57"/>
      <c r="G670" s="57"/>
      <c r="H670" s="57"/>
      <c r="I670" s="57"/>
      <c r="J670" s="81"/>
      <c r="K670" s="36"/>
      <c r="L670" s="36"/>
      <c r="M670" s="36"/>
      <c r="N670" s="36"/>
      <c r="O670" s="36"/>
      <c r="P670" s="36"/>
      <c r="Q670" s="35"/>
    </row>
    <row r="671" spans="1:17" s="19" customFormat="1" ht="12.75" customHeight="1">
      <c r="A671" s="72">
        <v>15001000</v>
      </c>
      <c r="B671" s="128" t="s">
        <v>526</v>
      </c>
      <c r="C671" s="57">
        <v>692</v>
      </c>
      <c r="D671" s="57">
        <v>9</v>
      </c>
      <c r="E671" s="57">
        <v>12</v>
      </c>
      <c r="F671" s="57">
        <v>155</v>
      </c>
      <c r="G671" s="57">
        <v>10</v>
      </c>
      <c r="H671" s="57">
        <v>0</v>
      </c>
      <c r="I671" s="57">
        <v>49</v>
      </c>
      <c r="J671" s="81">
        <v>941</v>
      </c>
      <c r="K671" s="36">
        <v>73.538788522848037</v>
      </c>
      <c r="L671" s="36">
        <v>0.95642933049946866</v>
      </c>
      <c r="M671" s="36">
        <v>1.2752391073326248</v>
      </c>
      <c r="N671" s="36">
        <v>16.47183846971307</v>
      </c>
      <c r="O671" s="36">
        <v>1.0626992561105206</v>
      </c>
      <c r="P671" s="36">
        <v>0</v>
      </c>
      <c r="Q671" s="35">
        <v>5.2072263549415512</v>
      </c>
    </row>
    <row r="672" spans="1:17" s="19" customFormat="1" ht="12.75" customHeight="1">
      <c r="A672" s="72">
        <v>15002000</v>
      </c>
      <c r="B672" s="128" t="s">
        <v>527</v>
      </c>
      <c r="C672" s="57">
        <v>1619</v>
      </c>
      <c r="D672" s="57">
        <v>25</v>
      </c>
      <c r="E672" s="57">
        <v>90</v>
      </c>
      <c r="F672" s="57">
        <v>574</v>
      </c>
      <c r="G672" s="57">
        <v>300</v>
      </c>
      <c r="H672" s="57">
        <v>0</v>
      </c>
      <c r="I672" s="57">
        <v>320</v>
      </c>
      <c r="J672" s="81">
        <v>3404</v>
      </c>
      <c r="K672" s="36">
        <v>47.56169212690952</v>
      </c>
      <c r="L672" s="36">
        <v>0.73443008225616924</v>
      </c>
      <c r="M672" s="36">
        <v>2.6439482961222094</v>
      </c>
      <c r="N672" s="36">
        <v>16.862514688601646</v>
      </c>
      <c r="O672" s="36">
        <v>8.8131609870740313</v>
      </c>
      <c r="P672" s="36">
        <v>0</v>
      </c>
      <c r="Q672" s="35">
        <v>9.4007050528789655</v>
      </c>
    </row>
    <row r="673" spans="1:17" s="19" customFormat="1" ht="12.75" customHeight="1">
      <c r="A673" s="72">
        <v>15003000</v>
      </c>
      <c r="B673" s="128" t="s">
        <v>528</v>
      </c>
      <c r="C673" s="57">
        <v>1794</v>
      </c>
      <c r="D673" s="57">
        <v>47</v>
      </c>
      <c r="E673" s="57">
        <v>83</v>
      </c>
      <c r="F673" s="57">
        <v>409</v>
      </c>
      <c r="G673" s="57">
        <v>298</v>
      </c>
      <c r="H673" s="57">
        <v>0</v>
      </c>
      <c r="I673" s="57">
        <v>358</v>
      </c>
      <c r="J673" s="81">
        <v>3297</v>
      </c>
      <c r="K673" s="36">
        <v>54.413102820746133</v>
      </c>
      <c r="L673" s="36">
        <v>1.4255383682135274</v>
      </c>
      <c r="M673" s="36">
        <v>2.5174400970579316</v>
      </c>
      <c r="N673" s="36">
        <v>12.405216863815589</v>
      </c>
      <c r="O673" s="36">
        <v>9.0385198665453448</v>
      </c>
      <c r="P673" s="36">
        <v>0</v>
      </c>
      <c r="Q673" s="35">
        <v>10.858356081286017</v>
      </c>
    </row>
    <row r="674" spans="1:17" s="19" customFormat="1" ht="12.75" customHeight="1">
      <c r="A674" s="72">
        <v>15081000</v>
      </c>
      <c r="B674" s="128" t="s">
        <v>529</v>
      </c>
      <c r="C674" s="57">
        <v>645</v>
      </c>
      <c r="D674" s="57">
        <v>4</v>
      </c>
      <c r="E674" s="57">
        <v>21</v>
      </c>
      <c r="F674" s="57">
        <v>95</v>
      </c>
      <c r="G674" s="57">
        <v>44</v>
      </c>
      <c r="H674" s="57">
        <v>0</v>
      </c>
      <c r="I674" s="57">
        <v>310</v>
      </c>
      <c r="J674" s="81">
        <v>1175</v>
      </c>
      <c r="K674" s="36">
        <v>54.893617021276597</v>
      </c>
      <c r="L674" s="36">
        <v>0.34042553191489361</v>
      </c>
      <c r="M674" s="36">
        <v>1.7872340425531914</v>
      </c>
      <c r="N674" s="36">
        <v>8.085106382978724</v>
      </c>
      <c r="O674" s="36">
        <v>3.7446808510638299</v>
      </c>
      <c r="P674" s="36">
        <v>0</v>
      </c>
      <c r="Q674" s="35">
        <v>26.382978723404253</v>
      </c>
    </row>
    <row r="675" spans="1:17" s="19" customFormat="1" ht="12.75" customHeight="1">
      <c r="A675" s="72">
        <v>15082000</v>
      </c>
      <c r="B675" s="128" t="s">
        <v>530</v>
      </c>
      <c r="C675" s="57">
        <v>1393</v>
      </c>
      <c r="D675" s="57">
        <v>17</v>
      </c>
      <c r="E675" s="57">
        <v>46</v>
      </c>
      <c r="F675" s="57">
        <v>288</v>
      </c>
      <c r="G675" s="57">
        <v>45</v>
      </c>
      <c r="H675" s="57">
        <v>0</v>
      </c>
      <c r="I675" s="57">
        <v>139</v>
      </c>
      <c r="J675" s="81">
        <v>2097</v>
      </c>
      <c r="K675" s="36">
        <v>66.428230805913216</v>
      </c>
      <c r="L675" s="36">
        <v>0.81068192656175497</v>
      </c>
      <c r="M675" s="36">
        <v>2.1936099189318075</v>
      </c>
      <c r="N675" s="36">
        <v>13.733905579399142</v>
      </c>
      <c r="O675" s="36">
        <v>2.1459227467811162</v>
      </c>
      <c r="P675" s="36">
        <v>0</v>
      </c>
      <c r="Q675" s="35">
        <v>6.6285169289461141</v>
      </c>
    </row>
    <row r="676" spans="1:17" s="19" customFormat="1" ht="12.75" customHeight="1">
      <c r="A676" s="72">
        <v>15083000</v>
      </c>
      <c r="B676" s="128" t="s">
        <v>531</v>
      </c>
      <c r="C676" s="57">
        <v>1692</v>
      </c>
      <c r="D676" s="57">
        <v>30</v>
      </c>
      <c r="E676" s="57">
        <v>49</v>
      </c>
      <c r="F676" s="57">
        <v>376</v>
      </c>
      <c r="G676" s="57">
        <v>138</v>
      </c>
      <c r="H676" s="57">
        <v>0</v>
      </c>
      <c r="I676" s="57">
        <v>181</v>
      </c>
      <c r="J676" s="81">
        <v>2582</v>
      </c>
      <c r="K676" s="36">
        <v>65.530596436870638</v>
      </c>
      <c r="L676" s="36">
        <v>1.1618900077459333</v>
      </c>
      <c r="M676" s="36">
        <v>1.8977536793183578</v>
      </c>
      <c r="N676" s="36">
        <v>14.562354763749031</v>
      </c>
      <c r="O676" s="36">
        <v>5.3446940356312931</v>
      </c>
      <c r="P676" s="36">
        <v>0</v>
      </c>
      <c r="Q676" s="35">
        <v>7.0100697134004646</v>
      </c>
    </row>
    <row r="677" spans="1:17" s="19" customFormat="1" ht="12.75" customHeight="1">
      <c r="A677" s="72">
        <v>15084000</v>
      </c>
      <c r="B677" s="128" t="s">
        <v>532</v>
      </c>
      <c r="C677" s="57">
        <v>1469</v>
      </c>
      <c r="D677" s="57">
        <v>4</v>
      </c>
      <c r="E677" s="57">
        <v>38</v>
      </c>
      <c r="F677" s="57">
        <v>439</v>
      </c>
      <c r="G677" s="57">
        <v>125</v>
      </c>
      <c r="H677" s="57">
        <v>0</v>
      </c>
      <c r="I677" s="57">
        <v>49</v>
      </c>
      <c r="J677" s="81">
        <v>2525</v>
      </c>
      <c r="K677" s="36">
        <v>58.178217821782177</v>
      </c>
      <c r="L677" s="36">
        <v>0.15841584158415842</v>
      </c>
      <c r="M677" s="36">
        <v>1.504950495049505</v>
      </c>
      <c r="N677" s="36">
        <v>17.386138613861387</v>
      </c>
      <c r="O677" s="36">
        <v>4.9504950495049505</v>
      </c>
      <c r="P677" s="36">
        <v>0</v>
      </c>
      <c r="Q677" s="35">
        <v>1.9405940594059405</v>
      </c>
    </row>
    <row r="678" spans="1:17" s="19" customFormat="1" ht="12.75" customHeight="1">
      <c r="A678" s="72">
        <v>15085000</v>
      </c>
      <c r="B678" s="128" t="s">
        <v>533</v>
      </c>
      <c r="C678" s="57">
        <v>1786</v>
      </c>
      <c r="D678" s="57">
        <v>19</v>
      </c>
      <c r="E678" s="57">
        <v>31</v>
      </c>
      <c r="F678" s="57">
        <v>330</v>
      </c>
      <c r="G678" s="57">
        <v>94</v>
      </c>
      <c r="H678" s="57">
        <v>11</v>
      </c>
      <c r="I678" s="57">
        <v>320</v>
      </c>
      <c r="J678" s="81">
        <v>2863</v>
      </c>
      <c r="K678" s="36">
        <v>62.38211666084527</v>
      </c>
      <c r="L678" s="36">
        <v>0.66363953894516248</v>
      </c>
      <c r="M678" s="36">
        <v>1.0827803003842125</v>
      </c>
      <c r="N678" s="36">
        <v>11.526370939573875</v>
      </c>
      <c r="O678" s="36">
        <v>3.2832692979392246</v>
      </c>
      <c r="P678" s="36">
        <v>0.38421236465246245</v>
      </c>
      <c r="Q678" s="35">
        <v>11.177086971707999</v>
      </c>
    </row>
    <row r="679" spans="1:17" s="19" customFormat="1" ht="12.75" customHeight="1">
      <c r="A679" s="72">
        <v>15086000</v>
      </c>
      <c r="B679" s="128" t="s">
        <v>534</v>
      </c>
      <c r="C679" s="57">
        <v>830</v>
      </c>
      <c r="D679" s="57">
        <v>11</v>
      </c>
      <c r="E679" s="57">
        <v>18</v>
      </c>
      <c r="F679" s="57">
        <v>330</v>
      </c>
      <c r="G679" s="57">
        <v>65</v>
      </c>
      <c r="H679" s="57">
        <v>2</v>
      </c>
      <c r="I679" s="57">
        <v>19</v>
      </c>
      <c r="J679" s="81">
        <v>1313</v>
      </c>
      <c r="K679" s="36">
        <v>63.214013709063209</v>
      </c>
      <c r="L679" s="36">
        <v>0.83777608530083769</v>
      </c>
      <c r="M679" s="36">
        <v>1.3709063214013708</v>
      </c>
      <c r="N679" s="36">
        <v>25.133282559025133</v>
      </c>
      <c r="O679" s="36">
        <v>4.9504950495049505</v>
      </c>
      <c r="P679" s="36">
        <v>0.15232292460015232</v>
      </c>
      <c r="Q679" s="35">
        <v>1.447067783701447</v>
      </c>
    </row>
    <row r="680" spans="1:17" s="19" customFormat="1" ht="12.75" customHeight="1">
      <c r="A680" s="72">
        <v>15087000</v>
      </c>
      <c r="B680" s="128" t="s">
        <v>535</v>
      </c>
      <c r="C680" s="57">
        <v>913</v>
      </c>
      <c r="D680" s="57">
        <v>2</v>
      </c>
      <c r="E680" s="57">
        <v>32</v>
      </c>
      <c r="F680" s="57">
        <v>366</v>
      </c>
      <c r="G680" s="57">
        <v>50</v>
      </c>
      <c r="H680" s="57">
        <v>0</v>
      </c>
      <c r="I680" s="57">
        <v>147</v>
      </c>
      <c r="J680" s="81">
        <v>1648</v>
      </c>
      <c r="K680" s="36">
        <v>55.400485436893206</v>
      </c>
      <c r="L680" s="36">
        <v>0.12135922330097088</v>
      </c>
      <c r="M680" s="36">
        <v>1.941747572815534</v>
      </c>
      <c r="N680" s="36">
        <v>22.208737864077669</v>
      </c>
      <c r="O680" s="36">
        <v>3.0339805825242721</v>
      </c>
      <c r="P680" s="36">
        <v>0</v>
      </c>
      <c r="Q680" s="35">
        <v>8.9199029126213585</v>
      </c>
    </row>
    <row r="681" spans="1:17" s="19" customFormat="1" ht="12.75" customHeight="1">
      <c r="A681" s="72">
        <v>15088000</v>
      </c>
      <c r="B681" s="128" t="s">
        <v>536</v>
      </c>
      <c r="C681" s="57">
        <v>1782</v>
      </c>
      <c r="D681" s="57">
        <v>10</v>
      </c>
      <c r="E681" s="57">
        <v>40</v>
      </c>
      <c r="F681" s="57">
        <v>449</v>
      </c>
      <c r="G681" s="57">
        <v>100</v>
      </c>
      <c r="H681" s="57">
        <v>18</v>
      </c>
      <c r="I681" s="57">
        <v>42</v>
      </c>
      <c r="J681" s="81">
        <v>2578</v>
      </c>
      <c r="K681" s="36">
        <v>69.123351435221096</v>
      </c>
      <c r="L681" s="36">
        <v>0.38789759503491072</v>
      </c>
      <c r="M681" s="36">
        <v>1.5515903801396429</v>
      </c>
      <c r="N681" s="36">
        <v>17.416602017067493</v>
      </c>
      <c r="O681" s="36">
        <v>3.8789759503491075</v>
      </c>
      <c r="P681" s="36">
        <v>0.69821567106283933</v>
      </c>
      <c r="Q681" s="35">
        <v>1.6291698991466252</v>
      </c>
    </row>
    <row r="682" spans="1:17" s="19" customFormat="1" ht="12.75" customHeight="1">
      <c r="A682" s="72">
        <v>15089000</v>
      </c>
      <c r="B682" s="128" t="s">
        <v>537</v>
      </c>
      <c r="C682" s="57">
        <v>1533</v>
      </c>
      <c r="D682" s="57">
        <v>14</v>
      </c>
      <c r="E682" s="57">
        <v>36</v>
      </c>
      <c r="F682" s="57">
        <v>336</v>
      </c>
      <c r="G682" s="57">
        <v>153</v>
      </c>
      <c r="H682" s="57">
        <v>0</v>
      </c>
      <c r="I682" s="57">
        <v>257</v>
      </c>
      <c r="J682" s="81">
        <v>2707</v>
      </c>
      <c r="K682" s="36">
        <v>56.630956778721831</v>
      </c>
      <c r="L682" s="36">
        <v>0.51717768747691173</v>
      </c>
      <c r="M682" s="36">
        <v>1.3298854820834871</v>
      </c>
      <c r="N682" s="36">
        <v>12.412264499445881</v>
      </c>
      <c r="O682" s="36">
        <v>5.6520132988548202</v>
      </c>
      <c r="P682" s="36">
        <v>0</v>
      </c>
      <c r="Q682" s="35">
        <v>9.4939046915404504</v>
      </c>
    </row>
    <row r="683" spans="1:17" s="19" customFormat="1" ht="12.75" customHeight="1">
      <c r="A683" s="72">
        <v>15090000</v>
      </c>
      <c r="B683" s="128" t="s">
        <v>538</v>
      </c>
      <c r="C683" s="57">
        <v>910</v>
      </c>
      <c r="D683" s="57">
        <v>6</v>
      </c>
      <c r="E683" s="57">
        <v>29</v>
      </c>
      <c r="F683" s="57">
        <v>229</v>
      </c>
      <c r="G683" s="57">
        <v>111</v>
      </c>
      <c r="H683" s="57">
        <v>1</v>
      </c>
      <c r="I683" s="57">
        <v>67</v>
      </c>
      <c r="J683" s="81">
        <v>1444</v>
      </c>
      <c r="K683" s="36">
        <v>63.01939058171746</v>
      </c>
      <c r="L683" s="36">
        <v>0.41551246537396125</v>
      </c>
      <c r="M683" s="36">
        <v>2.0083102493074794</v>
      </c>
      <c r="N683" s="36">
        <v>15.858725761772854</v>
      </c>
      <c r="O683" s="36">
        <v>7.6869806094182831</v>
      </c>
      <c r="P683" s="36">
        <v>6.9252077562326875E-2</v>
      </c>
      <c r="Q683" s="35">
        <v>4.6398891966759006</v>
      </c>
    </row>
    <row r="684" spans="1:17" s="19" customFormat="1" ht="12.75" customHeight="1">
      <c r="A684" s="72">
        <v>15091000</v>
      </c>
      <c r="B684" s="128" t="s">
        <v>539</v>
      </c>
      <c r="C684" s="57">
        <v>1043</v>
      </c>
      <c r="D684" s="57">
        <v>3</v>
      </c>
      <c r="E684" s="57">
        <v>19</v>
      </c>
      <c r="F684" s="57">
        <v>176</v>
      </c>
      <c r="G684" s="57">
        <v>87</v>
      </c>
      <c r="H684" s="57">
        <v>0</v>
      </c>
      <c r="I684" s="57">
        <v>253</v>
      </c>
      <c r="J684" s="81">
        <v>1728</v>
      </c>
      <c r="K684" s="36">
        <v>60.358796296296298</v>
      </c>
      <c r="L684" s="36">
        <v>0.1736111111111111</v>
      </c>
      <c r="M684" s="36">
        <v>1.099537037037037</v>
      </c>
      <c r="N684" s="36">
        <v>10.185185185185185</v>
      </c>
      <c r="O684" s="36">
        <v>5.0347222222222223</v>
      </c>
      <c r="P684" s="36">
        <v>0</v>
      </c>
      <c r="Q684" s="35">
        <v>14.641203703703704</v>
      </c>
    </row>
    <row r="685" spans="1:17" s="4" customFormat="1">
      <c r="A685" s="317">
        <v>15</v>
      </c>
      <c r="B685" s="48" t="s">
        <v>595</v>
      </c>
      <c r="C685" s="133">
        <v>18101</v>
      </c>
      <c r="D685" s="133">
        <v>201</v>
      </c>
      <c r="E685" s="133">
        <v>544</v>
      </c>
      <c r="F685" s="133">
        <v>4552</v>
      </c>
      <c r="G685" s="133">
        <v>1620</v>
      </c>
      <c r="H685" s="133">
        <v>32</v>
      </c>
      <c r="I685" s="133">
        <v>2511</v>
      </c>
      <c r="J685" s="134">
        <v>30302</v>
      </c>
      <c r="K685" s="140">
        <v>59.735331001254046</v>
      </c>
      <c r="L685" s="140">
        <v>0.66332255296680087</v>
      </c>
      <c r="M685" s="140">
        <v>1.7952610388753218</v>
      </c>
      <c r="N685" s="140">
        <v>15.02211075176556</v>
      </c>
      <c r="O685" s="140">
        <v>5.3461817701801859</v>
      </c>
      <c r="P685" s="140">
        <v>0.10560359052207775</v>
      </c>
      <c r="Q685" s="141">
        <v>8.2865817437792888</v>
      </c>
    </row>
    <row r="686" spans="1:17" s="19" customFormat="1" ht="12.75" customHeight="1">
      <c r="A686" s="72" t="s">
        <v>602</v>
      </c>
      <c r="B686" s="128"/>
      <c r="C686" s="57"/>
      <c r="D686" s="57"/>
      <c r="E686" s="57"/>
      <c r="F686" s="57"/>
      <c r="G686" s="57"/>
      <c r="H686" s="57"/>
      <c r="I686" s="57"/>
      <c r="J686" s="81"/>
      <c r="K686" s="36"/>
      <c r="L686" s="36"/>
      <c r="M686" s="36"/>
      <c r="N686" s="36"/>
      <c r="O686" s="36"/>
      <c r="P686" s="36"/>
      <c r="Q686" s="35"/>
    </row>
    <row r="687" spans="1:17" s="19" customFormat="1" ht="12.75" customHeight="1">
      <c r="A687" s="72">
        <v>16051000</v>
      </c>
      <c r="B687" s="128" t="s">
        <v>540</v>
      </c>
      <c r="C687" s="57">
        <v>1018</v>
      </c>
      <c r="D687" s="57">
        <v>57</v>
      </c>
      <c r="E687" s="57">
        <v>207</v>
      </c>
      <c r="F687" s="57">
        <v>499</v>
      </c>
      <c r="G687" s="57">
        <v>397</v>
      </c>
      <c r="H687" s="57">
        <v>0</v>
      </c>
      <c r="I687" s="57">
        <v>85</v>
      </c>
      <c r="J687" s="81">
        <v>2626</v>
      </c>
      <c r="K687" s="36">
        <v>38.766184310738765</v>
      </c>
      <c r="L687" s="36">
        <v>2.1706016755521707</v>
      </c>
      <c r="M687" s="36">
        <v>7.8827113480578825</v>
      </c>
      <c r="N687" s="36">
        <v>19.002284843869003</v>
      </c>
      <c r="O687" s="36">
        <v>15.118050266565117</v>
      </c>
      <c r="P687" s="36">
        <v>0</v>
      </c>
      <c r="Q687" s="35">
        <v>3.2368621477532367</v>
      </c>
    </row>
    <row r="688" spans="1:17" s="19" customFormat="1" ht="12.75" customHeight="1">
      <c r="A688" s="72">
        <v>16052000</v>
      </c>
      <c r="B688" s="128" t="s">
        <v>541</v>
      </c>
      <c r="C688" s="57">
        <v>803</v>
      </c>
      <c r="D688" s="57">
        <v>5</v>
      </c>
      <c r="E688" s="57">
        <v>16</v>
      </c>
      <c r="F688" s="57">
        <v>207</v>
      </c>
      <c r="G688" s="57">
        <v>38</v>
      </c>
      <c r="H688" s="57">
        <v>0</v>
      </c>
      <c r="I688" s="57">
        <v>0</v>
      </c>
      <c r="J688" s="81">
        <v>1208</v>
      </c>
      <c r="K688" s="36">
        <v>66.473509933774835</v>
      </c>
      <c r="L688" s="36">
        <v>0.41390728476821192</v>
      </c>
      <c r="M688" s="36">
        <v>1.3245033112582782</v>
      </c>
      <c r="N688" s="36">
        <v>17.135761589403973</v>
      </c>
      <c r="O688" s="36">
        <v>3.1456953642384109</v>
      </c>
      <c r="P688" s="36">
        <v>0</v>
      </c>
      <c r="Q688" s="35">
        <v>0</v>
      </c>
    </row>
    <row r="689" spans="1:17" s="19" customFormat="1" ht="12.75" customHeight="1">
      <c r="A689" s="72">
        <v>16053000</v>
      </c>
      <c r="B689" s="128" t="s">
        <v>542</v>
      </c>
      <c r="C689" s="57">
        <v>879</v>
      </c>
      <c r="D689" s="57">
        <v>15</v>
      </c>
      <c r="E689" s="57">
        <v>33</v>
      </c>
      <c r="F689" s="57">
        <v>361</v>
      </c>
      <c r="G689" s="57">
        <v>123</v>
      </c>
      <c r="H689" s="57">
        <v>0</v>
      </c>
      <c r="I689" s="57">
        <v>75</v>
      </c>
      <c r="J689" s="81">
        <v>1789</v>
      </c>
      <c r="K689" s="36">
        <v>49.133594186696477</v>
      </c>
      <c r="L689" s="36">
        <v>0.83845723868082733</v>
      </c>
      <c r="M689" s="36">
        <v>1.8446059250978202</v>
      </c>
      <c r="N689" s="36">
        <v>20.178870877585243</v>
      </c>
      <c r="O689" s="36">
        <v>6.8753493571827837</v>
      </c>
      <c r="P689" s="36">
        <v>0</v>
      </c>
      <c r="Q689" s="35">
        <v>4.1922861934041364</v>
      </c>
    </row>
    <row r="690" spans="1:17" s="19" customFormat="1" ht="12.75" customHeight="1">
      <c r="A690" s="72">
        <v>16054000</v>
      </c>
      <c r="B690" s="128" t="s">
        <v>543</v>
      </c>
      <c r="C690" s="57">
        <v>242</v>
      </c>
      <c r="D690" s="57">
        <v>2</v>
      </c>
      <c r="E690" s="57">
        <v>10</v>
      </c>
      <c r="F690" s="57">
        <v>68</v>
      </c>
      <c r="G690" s="57">
        <v>18</v>
      </c>
      <c r="H690" s="57">
        <v>0</v>
      </c>
      <c r="I690" s="57">
        <v>0</v>
      </c>
      <c r="J690" s="81">
        <v>359</v>
      </c>
      <c r="K690" s="36">
        <v>67.409470752089135</v>
      </c>
      <c r="L690" s="36">
        <v>0.55710306406685239</v>
      </c>
      <c r="M690" s="36">
        <v>2.785515320334262</v>
      </c>
      <c r="N690" s="36">
        <v>18.941504178272982</v>
      </c>
      <c r="O690" s="36">
        <v>5.013927576601672</v>
      </c>
      <c r="P690" s="36">
        <v>0</v>
      </c>
      <c r="Q690" s="35">
        <v>0</v>
      </c>
    </row>
    <row r="691" spans="1:17" s="19" customFormat="1" ht="12.75" customHeight="1">
      <c r="A691" s="72">
        <v>16055000</v>
      </c>
      <c r="B691" s="128" t="s">
        <v>544</v>
      </c>
      <c r="C691" s="57">
        <v>422</v>
      </c>
      <c r="D691" s="57">
        <v>14</v>
      </c>
      <c r="E691" s="57">
        <v>20</v>
      </c>
      <c r="F691" s="57">
        <v>174</v>
      </c>
      <c r="G691" s="57">
        <v>98</v>
      </c>
      <c r="H691" s="57">
        <v>0</v>
      </c>
      <c r="I691" s="57">
        <v>80</v>
      </c>
      <c r="J691" s="81">
        <v>936</v>
      </c>
      <c r="K691" s="36">
        <v>45.085470085470085</v>
      </c>
      <c r="L691" s="36">
        <v>1.4957264957264957</v>
      </c>
      <c r="M691" s="36">
        <v>2.1367521367521367</v>
      </c>
      <c r="N691" s="36">
        <v>18.589743589743588</v>
      </c>
      <c r="O691" s="36">
        <v>10.47008547008547</v>
      </c>
      <c r="P691" s="36">
        <v>0</v>
      </c>
      <c r="Q691" s="35">
        <v>8.5470085470085468</v>
      </c>
    </row>
    <row r="692" spans="1:17" s="19" customFormat="1" ht="12.75" customHeight="1">
      <c r="A692" s="72">
        <v>16056000</v>
      </c>
      <c r="B692" s="128" t="s">
        <v>545</v>
      </c>
      <c r="C692" s="57">
        <v>245</v>
      </c>
      <c r="D692" s="57">
        <v>9</v>
      </c>
      <c r="E692" s="57">
        <v>59</v>
      </c>
      <c r="F692" s="57">
        <v>77</v>
      </c>
      <c r="G692" s="57">
        <v>84</v>
      </c>
      <c r="H692" s="57">
        <v>0</v>
      </c>
      <c r="I692" s="57">
        <v>2</v>
      </c>
      <c r="J692" s="81">
        <v>513</v>
      </c>
      <c r="K692" s="36">
        <v>47.758284600389864</v>
      </c>
      <c r="L692" s="36">
        <v>1.7543859649122806</v>
      </c>
      <c r="M692" s="36">
        <v>11.500974658869396</v>
      </c>
      <c r="N692" s="36">
        <v>15.009746588693956</v>
      </c>
      <c r="O692" s="36">
        <v>16.374269005847953</v>
      </c>
      <c r="P692" s="36">
        <v>0</v>
      </c>
      <c r="Q692" s="35">
        <v>0.38986354775828458</v>
      </c>
    </row>
    <row r="693" spans="1:17" s="19" customFormat="1" ht="12.75" customHeight="1">
      <c r="A693" s="72">
        <v>16061000</v>
      </c>
      <c r="B693" s="128" t="s">
        <v>546</v>
      </c>
      <c r="C693" s="57">
        <v>754</v>
      </c>
      <c r="D693" s="57">
        <v>16</v>
      </c>
      <c r="E693" s="57">
        <v>40</v>
      </c>
      <c r="F693" s="57">
        <v>336</v>
      </c>
      <c r="G693" s="57">
        <v>78</v>
      </c>
      <c r="H693" s="57">
        <v>0</v>
      </c>
      <c r="I693" s="57">
        <v>20</v>
      </c>
      <c r="J693" s="81">
        <v>1314</v>
      </c>
      <c r="K693" s="36">
        <v>57.382039573820393</v>
      </c>
      <c r="L693" s="36">
        <v>1.2176560121765601</v>
      </c>
      <c r="M693" s="36">
        <v>3.0441400304414001</v>
      </c>
      <c r="N693" s="36">
        <v>25.570776255707763</v>
      </c>
      <c r="O693" s="36">
        <v>5.93607305936073</v>
      </c>
      <c r="P693" s="36">
        <v>0</v>
      </c>
      <c r="Q693" s="35">
        <v>1.5220700152207001</v>
      </c>
    </row>
    <row r="694" spans="1:17" s="19" customFormat="1" ht="12.75" customHeight="1">
      <c r="A694" s="72">
        <v>16062000</v>
      </c>
      <c r="B694" s="128" t="s">
        <v>66</v>
      </c>
      <c r="C694" s="57">
        <v>729</v>
      </c>
      <c r="D694" s="57">
        <v>27</v>
      </c>
      <c r="E694" s="57">
        <v>64</v>
      </c>
      <c r="F694" s="57">
        <v>180</v>
      </c>
      <c r="G694" s="57">
        <v>70</v>
      </c>
      <c r="H694" s="57">
        <v>2</v>
      </c>
      <c r="I694" s="57">
        <v>8</v>
      </c>
      <c r="J694" s="81">
        <v>1116</v>
      </c>
      <c r="K694" s="36">
        <v>65.322580645161295</v>
      </c>
      <c r="L694" s="36">
        <v>2.4193548387096775</v>
      </c>
      <c r="M694" s="36">
        <v>5.7347670250896057</v>
      </c>
      <c r="N694" s="36">
        <v>16.129032258064516</v>
      </c>
      <c r="O694" s="36">
        <v>6.2724014336917566</v>
      </c>
      <c r="P694" s="36">
        <v>0.17921146953405018</v>
      </c>
      <c r="Q694" s="35">
        <v>0.71684587813620071</v>
      </c>
    </row>
    <row r="695" spans="1:17" s="19" customFormat="1" ht="12.75" customHeight="1">
      <c r="A695" s="72">
        <v>16063000</v>
      </c>
      <c r="B695" s="128" t="s">
        <v>65</v>
      </c>
      <c r="C695" s="57">
        <v>1058</v>
      </c>
      <c r="D695" s="57">
        <v>19</v>
      </c>
      <c r="E695" s="57">
        <v>45</v>
      </c>
      <c r="F695" s="57">
        <v>373</v>
      </c>
      <c r="G695" s="57">
        <v>96</v>
      </c>
      <c r="H695" s="57">
        <v>0</v>
      </c>
      <c r="I695" s="57">
        <v>42</v>
      </c>
      <c r="J695" s="81">
        <v>1667</v>
      </c>
      <c r="K695" s="36">
        <v>63.467306538692263</v>
      </c>
      <c r="L695" s="36">
        <v>1.1397720455908817</v>
      </c>
      <c r="M695" s="36">
        <v>2.6994601079784042</v>
      </c>
      <c r="N695" s="36">
        <v>22.375524895020995</v>
      </c>
      <c r="O695" s="36">
        <v>5.7588482303539292</v>
      </c>
      <c r="P695" s="36">
        <v>0</v>
      </c>
      <c r="Q695" s="35">
        <v>2.5194961007798442</v>
      </c>
    </row>
    <row r="696" spans="1:17" s="19" customFormat="1" ht="12.75" customHeight="1">
      <c r="A696" s="72">
        <v>16064000</v>
      </c>
      <c r="B696" s="128" t="s">
        <v>64</v>
      </c>
      <c r="C696" s="57">
        <v>718</v>
      </c>
      <c r="D696" s="57">
        <v>15</v>
      </c>
      <c r="E696" s="57">
        <v>70</v>
      </c>
      <c r="F696" s="57">
        <v>297</v>
      </c>
      <c r="G696" s="57">
        <v>110</v>
      </c>
      <c r="H696" s="57">
        <v>0</v>
      </c>
      <c r="I696" s="57">
        <v>65</v>
      </c>
      <c r="J696" s="81">
        <v>1489</v>
      </c>
      <c r="K696" s="36">
        <v>48.22028206850235</v>
      </c>
      <c r="L696" s="36">
        <v>1.007387508394896</v>
      </c>
      <c r="M696" s="36">
        <v>4.701141705842848</v>
      </c>
      <c r="N696" s="36">
        <v>19.946272666218938</v>
      </c>
      <c r="O696" s="36">
        <v>7.3875083948959031</v>
      </c>
      <c r="P696" s="36">
        <v>0</v>
      </c>
      <c r="Q696" s="35">
        <v>4.3653458697112155</v>
      </c>
    </row>
    <row r="697" spans="1:17" s="19" customFormat="1" ht="12.75" customHeight="1">
      <c r="A697" s="72">
        <v>16065000</v>
      </c>
      <c r="B697" s="128" t="s">
        <v>63</v>
      </c>
      <c r="C697" s="57">
        <v>516</v>
      </c>
      <c r="D697" s="57">
        <v>15</v>
      </c>
      <c r="E697" s="57">
        <v>19</v>
      </c>
      <c r="F697" s="57">
        <v>181</v>
      </c>
      <c r="G697" s="57">
        <v>88</v>
      </c>
      <c r="H697" s="57">
        <v>0</v>
      </c>
      <c r="I697" s="57">
        <v>13</v>
      </c>
      <c r="J697" s="81">
        <v>907</v>
      </c>
      <c r="K697" s="36">
        <v>56.890848952590957</v>
      </c>
      <c r="L697" s="36">
        <v>1.6538037486218302</v>
      </c>
      <c r="M697" s="36">
        <v>2.0948180815876514</v>
      </c>
      <c r="N697" s="36">
        <v>19.955898566703418</v>
      </c>
      <c r="O697" s="36">
        <v>9.7023153252480707</v>
      </c>
      <c r="P697" s="36">
        <v>0</v>
      </c>
      <c r="Q697" s="35">
        <v>1.4332965821389194</v>
      </c>
    </row>
    <row r="698" spans="1:17" s="19" customFormat="1" ht="12.75" customHeight="1">
      <c r="A698" s="72">
        <v>16066000</v>
      </c>
      <c r="B698" s="128" t="s">
        <v>62</v>
      </c>
      <c r="C698" s="57">
        <v>998</v>
      </c>
      <c r="D698" s="57">
        <v>3</v>
      </c>
      <c r="E698" s="57">
        <v>4</v>
      </c>
      <c r="F698" s="57">
        <v>432</v>
      </c>
      <c r="G698" s="57">
        <v>68</v>
      </c>
      <c r="H698" s="57">
        <v>0</v>
      </c>
      <c r="I698" s="57">
        <v>15</v>
      </c>
      <c r="J698" s="81">
        <v>1620</v>
      </c>
      <c r="K698" s="36">
        <v>61.604938271604937</v>
      </c>
      <c r="L698" s="36">
        <v>0.18518518518518517</v>
      </c>
      <c r="M698" s="36">
        <v>0.24691358024691357</v>
      </c>
      <c r="N698" s="36">
        <v>26.666666666666664</v>
      </c>
      <c r="O698" s="36">
        <v>4.1975308641975309</v>
      </c>
      <c r="P698" s="36">
        <v>0</v>
      </c>
      <c r="Q698" s="35">
        <v>0.92592592592592582</v>
      </c>
    </row>
    <row r="699" spans="1:17" s="19" customFormat="1" ht="12.75" customHeight="1">
      <c r="A699" s="72">
        <v>16067000</v>
      </c>
      <c r="B699" s="128" t="s">
        <v>61</v>
      </c>
      <c r="C699" s="57">
        <v>874</v>
      </c>
      <c r="D699" s="57">
        <v>32</v>
      </c>
      <c r="E699" s="57">
        <v>35</v>
      </c>
      <c r="F699" s="57">
        <v>428</v>
      </c>
      <c r="G699" s="57">
        <v>133</v>
      </c>
      <c r="H699" s="57">
        <v>0</v>
      </c>
      <c r="I699" s="57">
        <v>14</v>
      </c>
      <c r="J699" s="81">
        <v>1693</v>
      </c>
      <c r="K699" s="36">
        <v>51.624335499114004</v>
      </c>
      <c r="L699" s="36">
        <v>1.8901358535144714</v>
      </c>
      <c r="M699" s="36">
        <v>2.067336089781453</v>
      </c>
      <c r="N699" s="36">
        <v>25.280567040756054</v>
      </c>
      <c r="O699" s="36">
        <v>7.8558771411695218</v>
      </c>
      <c r="P699" s="36">
        <v>0</v>
      </c>
      <c r="Q699" s="35">
        <v>0.8269344359125812</v>
      </c>
    </row>
    <row r="700" spans="1:17" s="19" customFormat="1" ht="12.75" customHeight="1">
      <c r="A700" s="72">
        <v>16068000</v>
      </c>
      <c r="B700" s="128" t="s">
        <v>60</v>
      </c>
      <c r="C700" s="57">
        <v>603</v>
      </c>
      <c r="D700" s="57">
        <v>14</v>
      </c>
      <c r="E700" s="57">
        <v>55</v>
      </c>
      <c r="F700" s="57">
        <v>210</v>
      </c>
      <c r="G700" s="57">
        <v>67</v>
      </c>
      <c r="H700" s="57">
        <v>0</v>
      </c>
      <c r="I700" s="57">
        <v>4</v>
      </c>
      <c r="J700" s="81">
        <v>990</v>
      </c>
      <c r="K700" s="36">
        <v>60.909090909090907</v>
      </c>
      <c r="L700" s="36">
        <v>1.4141414141414141</v>
      </c>
      <c r="M700" s="36">
        <v>5.5555555555555554</v>
      </c>
      <c r="N700" s="36">
        <v>21.212121212121211</v>
      </c>
      <c r="O700" s="36">
        <v>6.7676767676767673</v>
      </c>
      <c r="P700" s="36">
        <v>0</v>
      </c>
      <c r="Q700" s="35">
        <v>0.40404040404040403</v>
      </c>
    </row>
    <row r="701" spans="1:17" s="19" customFormat="1" ht="12.75" customHeight="1">
      <c r="A701" s="72">
        <v>16069000</v>
      </c>
      <c r="B701" s="128" t="s">
        <v>59</v>
      </c>
      <c r="C701" s="57">
        <v>494</v>
      </c>
      <c r="D701" s="57">
        <v>10</v>
      </c>
      <c r="E701" s="57">
        <v>10</v>
      </c>
      <c r="F701" s="57">
        <v>207</v>
      </c>
      <c r="G701" s="57">
        <v>41</v>
      </c>
      <c r="H701" s="57">
        <v>0</v>
      </c>
      <c r="I701" s="57">
        <v>6</v>
      </c>
      <c r="J701" s="81">
        <v>803</v>
      </c>
      <c r="K701" s="36">
        <v>61.519302615193027</v>
      </c>
      <c r="L701" s="36">
        <v>1.2453300124533002</v>
      </c>
      <c r="M701" s="36">
        <v>1.2453300124533002</v>
      </c>
      <c r="N701" s="36">
        <v>25.778331257783311</v>
      </c>
      <c r="O701" s="36">
        <v>5.1058530510585305</v>
      </c>
      <c r="P701" s="36">
        <v>0</v>
      </c>
      <c r="Q701" s="35">
        <v>0.74719800747198006</v>
      </c>
    </row>
    <row r="702" spans="1:17" s="19" customFormat="1" ht="12.75" customHeight="1">
      <c r="A702" s="72">
        <v>16070000</v>
      </c>
      <c r="B702" s="128" t="s">
        <v>58</v>
      </c>
      <c r="C702" s="57">
        <v>798</v>
      </c>
      <c r="D702" s="57">
        <v>24</v>
      </c>
      <c r="E702" s="57">
        <v>35</v>
      </c>
      <c r="F702" s="57">
        <v>311</v>
      </c>
      <c r="G702" s="57">
        <v>73</v>
      </c>
      <c r="H702" s="57">
        <v>0</v>
      </c>
      <c r="I702" s="57">
        <v>155</v>
      </c>
      <c r="J702" s="81">
        <v>1467</v>
      </c>
      <c r="K702" s="36">
        <v>54.396728016359923</v>
      </c>
      <c r="L702" s="36">
        <v>1.6359918200408998</v>
      </c>
      <c r="M702" s="36">
        <v>2.3858214042263124</v>
      </c>
      <c r="N702" s="36">
        <v>21.199727334696661</v>
      </c>
      <c r="O702" s="36">
        <v>4.9761417859577373</v>
      </c>
      <c r="P702" s="36">
        <v>0</v>
      </c>
      <c r="Q702" s="35">
        <v>10.565780504430812</v>
      </c>
    </row>
    <row r="703" spans="1:17" s="19" customFormat="1" ht="12.75" customHeight="1">
      <c r="A703" s="72">
        <v>16071000</v>
      </c>
      <c r="B703" s="128" t="s">
        <v>57</v>
      </c>
      <c r="C703" s="57">
        <v>622</v>
      </c>
      <c r="D703" s="57">
        <v>8</v>
      </c>
      <c r="E703" s="57">
        <v>29</v>
      </c>
      <c r="F703" s="57">
        <v>290</v>
      </c>
      <c r="G703" s="57">
        <v>80</v>
      </c>
      <c r="H703" s="57">
        <v>0</v>
      </c>
      <c r="I703" s="57">
        <v>80</v>
      </c>
      <c r="J703" s="81">
        <v>1179</v>
      </c>
      <c r="K703" s="36">
        <v>52.756573367260387</v>
      </c>
      <c r="L703" s="36">
        <v>0.67854113655640369</v>
      </c>
      <c r="M703" s="36">
        <v>2.4597116200169635</v>
      </c>
      <c r="N703" s="36">
        <v>24.597116200169634</v>
      </c>
      <c r="O703" s="36">
        <v>6.7854113655640367</v>
      </c>
      <c r="P703" s="36">
        <v>0</v>
      </c>
      <c r="Q703" s="35">
        <v>6.7854113655640367</v>
      </c>
    </row>
    <row r="704" spans="1:17" s="19" customFormat="1" ht="12.75" customHeight="1">
      <c r="A704" s="72">
        <v>16072000</v>
      </c>
      <c r="B704" s="128" t="s">
        <v>56</v>
      </c>
      <c r="C704" s="57">
        <v>414</v>
      </c>
      <c r="D704" s="57">
        <v>8</v>
      </c>
      <c r="E704" s="57">
        <v>19</v>
      </c>
      <c r="F704" s="57">
        <v>92</v>
      </c>
      <c r="G704" s="57">
        <v>53</v>
      </c>
      <c r="H704" s="57">
        <v>0</v>
      </c>
      <c r="I704" s="57">
        <v>1</v>
      </c>
      <c r="J704" s="81">
        <v>680</v>
      </c>
      <c r="K704" s="36">
        <v>60.882352941176471</v>
      </c>
      <c r="L704" s="36">
        <v>1.1764705882352942</v>
      </c>
      <c r="M704" s="36">
        <v>2.7941176470588238</v>
      </c>
      <c r="N704" s="36">
        <v>13.529411764705882</v>
      </c>
      <c r="O704" s="36">
        <v>7.7941176470588234</v>
      </c>
      <c r="P704" s="36">
        <v>0</v>
      </c>
      <c r="Q704" s="35">
        <v>0.14705882352941177</v>
      </c>
    </row>
    <row r="705" spans="1:17" s="19" customFormat="1" ht="12.75" customHeight="1">
      <c r="A705" s="72">
        <v>16073000</v>
      </c>
      <c r="B705" s="128" t="s">
        <v>55</v>
      </c>
      <c r="C705" s="57">
        <v>768</v>
      </c>
      <c r="D705" s="57">
        <v>7</v>
      </c>
      <c r="E705" s="57">
        <v>26</v>
      </c>
      <c r="F705" s="57">
        <v>243</v>
      </c>
      <c r="G705" s="57">
        <v>103</v>
      </c>
      <c r="H705" s="57">
        <v>7</v>
      </c>
      <c r="I705" s="57">
        <v>17</v>
      </c>
      <c r="J705" s="81">
        <v>1395</v>
      </c>
      <c r="K705" s="36">
        <v>55.053763440860209</v>
      </c>
      <c r="L705" s="36">
        <v>0.50179211469534046</v>
      </c>
      <c r="M705" s="36">
        <v>1.8637992831541217</v>
      </c>
      <c r="N705" s="36">
        <v>17.419354838709676</v>
      </c>
      <c r="O705" s="36">
        <v>7.3835125448028673</v>
      </c>
      <c r="P705" s="36">
        <v>0.50179211469534046</v>
      </c>
      <c r="Q705" s="35">
        <v>1.2186379928315412</v>
      </c>
    </row>
    <row r="706" spans="1:17" s="19" customFormat="1" ht="12.75" customHeight="1">
      <c r="A706" s="72">
        <v>16074000</v>
      </c>
      <c r="B706" s="128" t="s">
        <v>54</v>
      </c>
      <c r="C706" s="57">
        <v>703</v>
      </c>
      <c r="D706" s="57">
        <v>11</v>
      </c>
      <c r="E706" s="57">
        <v>29</v>
      </c>
      <c r="F706" s="57">
        <v>279</v>
      </c>
      <c r="G706" s="57">
        <v>34</v>
      </c>
      <c r="H706" s="57">
        <v>0</v>
      </c>
      <c r="I706" s="57">
        <v>5</v>
      </c>
      <c r="J706" s="81">
        <v>1140</v>
      </c>
      <c r="K706" s="36">
        <v>61.666666666666664</v>
      </c>
      <c r="L706" s="36">
        <v>0.96491228070175428</v>
      </c>
      <c r="M706" s="36">
        <v>2.5438596491228069</v>
      </c>
      <c r="N706" s="36">
        <v>24.473684210526315</v>
      </c>
      <c r="O706" s="36">
        <v>2.9824561403508771</v>
      </c>
      <c r="P706" s="36">
        <v>0</v>
      </c>
      <c r="Q706" s="35">
        <v>0.43859649122807015</v>
      </c>
    </row>
    <row r="707" spans="1:17" s="19" customFormat="1" ht="12.75" customHeight="1">
      <c r="A707" s="72">
        <v>16075000</v>
      </c>
      <c r="B707" s="128" t="s">
        <v>53</v>
      </c>
      <c r="C707" s="57">
        <v>544</v>
      </c>
      <c r="D707" s="57">
        <v>11</v>
      </c>
      <c r="E707" s="57">
        <v>15</v>
      </c>
      <c r="F707" s="57">
        <v>208</v>
      </c>
      <c r="G707" s="57">
        <v>70</v>
      </c>
      <c r="H707" s="57">
        <v>0</v>
      </c>
      <c r="I707" s="57">
        <v>13</v>
      </c>
      <c r="J707" s="81">
        <v>1023</v>
      </c>
      <c r="K707" s="36">
        <v>53.17693059628543</v>
      </c>
      <c r="L707" s="36">
        <v>1.075268817204301</v>
      </c>
      <c r="M707" s="36">
        <v>1.466275659824047</v>
      </c>
      <c r="N707" s="36">
        <v>20.332355816226784</v>
      </c>
      <c r="O707" s="36">
        <v>6.8426197458455524</v>
      </c>
      <c r="P707" s="36">
        <v>0</v>
      </c>
      <c r="Q707" s="35">
        <v>1.270772238514174</v>
      </c>
    </row>
    <row r="708" spans="1:17" s="19" customFormat="1" ht="12.75" customHeight="1">
      <c r="A708" s="72">
        <v>16076000</v>
      </c>
      <c r="B708" s="128" t="s">
        <v>52</v>
      </c>
      <c r="C708" s="57">
        <v>738</v>
      </c>
      <c r="D708" s="57">
        <v>15</v>
      </c>
      <c r="E708" s="57">
        <v>11</v>
      </c>
      <c r="F708" s="57">
        <v>261</v>
      </c>
      <c r="G708" s="57">
        <v>53</v>
      </c>
      <c r="H708" s="57">
        <v>0</v>
      </c>
      <c r="I708" s="57">
        <v>7</v>
      </c>
      <c r="J708" s="81">
        <v>1338</v>
      </c>
      <c r="K708" s="36">
        <v>55.156950672645742</v>
      </c>
      <c r="L708" s="36">
        <v>1.1210762331838566</v>
      </c>
      <c r="M708" s="36">
        <v>0.82212257100149477</v>
      </c>
      <c r="N708" s="36">
        <v>19.506726457399104</v>
      </c>
      <c r="O708" s="36">
        <v>3.9611360239162932</v>
      </c>
      <c r="P708" s="36">
        <v>0</v>
      </c>
      <c r="Q708" s="35">
        <v>0.52316890881913303</v>
      </c>
    </row>
    <row r="709" spans="1:17" s="19" customFormat="1" ht="12.75" customHeight="1">
      <c r="A709" s="72">
        <v>16077000</v>
      </c>
      <c r="B709" s="128" t="s">
        <v>51</v>
      </c>
      <c r="C709" s="57">
        <v>575</v>
      </c>
      <c r="D709" s="57">
        <v>5</v>
      </c>
      <c r="E709" s="57">
        <v>32</v>
      </c>
      <c r="F709" s="57">
        <v>249</v>
      </c>
      <c r="G709" s="57">
        <v>48</v>
      </c>
      <c r="H709" s="57">
        <v>0</v>
      </c>
      <c r="I709" s="57">
        <v>29</v>
      </c>
      <c r="J709" s="81">
        <v>1042</v>
      </c>
      <c r="K709" s="36">
        <v>55.182341650671788</v>
      </c>
      <c r="L709" s="36">
        <v>0.47984644913627639</v>
      </c>
      <c r="M709" s="36">
        <v>3.0710172744721689</v>
      </c>
      <c r="N709" s="36">
        <v>23.896353166986565</v>
      </c>
      <c r="O709" s="36">
        <v>4.6065259117082533</v>
      </c>
      <c r="P709" s="36">
        <v>0</v>
      </c>
      <c r="Q709" s="35">
        <v>2.783109404990403</v>
      </c>
    </row>
    <row r="710" spans="1:17" s="4" customFormat="1">
      <c r="A710" s="371">
        <v>16</v>
      </c>
      <c r="B710" s="188" t="s">
        <v>597</v>
      </c>
      <c r="C710" s="115">
        <v>15515</v>
      </c>
      <c r="D710" s="115">
        <v>342</v>
      </c>
      <c r="E710" s="115">
        <v>883</v>
      </c>
      <c r="F710" s="115">
        <v>5963</v>
      </c>
      <c r="G710" s="115">
        <v>2023</v>
      </c>
      <c r="H710" s="115">
        <v>9</v>
      </c>
      <c r="I710" s="115">
        <v>736</v>
      </c>
      <c r="J710" s="116">
        <v>28294</v>
      </c>
      <c r="K710" s="160">
        <v>54.834947338658374</v>
      </c>
      <c r="L710" s="161">
        <v>1.2087368346645933</v>
      </c>
      <c r="M710" s="161">
        <v>3.1208029971018592</v>
      </c>
      <c r="N710" s="161">
        <v>21.075139605570087</v>
      </c>
      <c r="O710" s="161">
        <v>7.1499257793171695</v>
      </c>
      <c r="P710" s="161">
        <v>3.1808864070120874E-2</v>
      </c>
      <c r="Q710" s="158">
        <v>2.6012582172898848</v>
      </c>
    </row>
    <row r="711" spans="1:17" s="19" customFormat="1" ht="12.75" customHeight="1">
      <c r="A711" s="31"/>
      <c r="B711" s="86"/>
      <c r="C711" s="43"/>
      <c r="D711" s="43"/>
      <c r="E711" s="43"/>
      <c r="F711" s="43"/>
      <c r="G711" s="43"/>
      <c r="H711" s="43"/>
      <c r="I711" s="43"/>
      <c r="J711" s="43"/>
      <c r="K711" s="36"/>
      <c r="L711" s="36"/>
      <c r="M711" s="36"/>
      <c r="N711" s="36"/>
      <c r="O711" s="36"/>
      <c r="P711" s="36"/>
      <c r="Q711" s="329"/>
    </row>
    <row r="712" spans="1:17" s="4" customFormat="1" ht="12.75" customHeight="1">
      <c r="A712" s="487"/>
      <c r="B712" s="199" t="s">
        <v>584</v>
      </c>
      <c r="C712" s="156">
        <v>162552</v>
      </c>
      <c r="D712" s="156">
        <v>15324</v>
      </c>
      <c r="E712" s="156">
        <v>28930</v>
      </c>
      <c r="F712" s="156">
        <v>114106</v>
      </c>
      <c r="G712" s="156">
        <v>39312</v>
      </c>
      <c r="H712" s="156">
        <v>2112</v>
      </c>
      <c r="I712" s="156">
        <v>28455</v>
      </c>
      <c r="J712" s="488">
        <v>439091</v>
      </c>
      <c r="K712" s="179">
        <v>37.020116558982075</v>
      </c>
      <c r="L712" s="180">
        <v>3.4899371656444789</v>
      </c>
      <c r="M712" s="180">
        <v>6.5886114723371687</v>
      </c>
      <c r="N712" s="180">
        <v>25.98686832570014</v>
      </c>
      <c r="O712" s="180">
        <v>8.9530416246290638</v>
      </c>
      <c r="P712" s="180">
        <v>0.48099368923526103</v>
      </c>
      <c r="Q712" s="157">
        <v>6.4804334409040489</v>
      </c>
    </row>
    <row r="713" spans="1:17" s="4" customFormat="1" ht="12.75" customHeight="1">
      <c r="A713" s="131"/>
      <c r="B713" s="200" t="s">
        <v>598</v>
      </c>
      <c r="C713" s="133">
        <v>103976</v>
      </c>
      <c r="D713" s="133">
        <v>1713</v>
      </c>
      <c r="E713" s="133">
        <v>3196</v>
      </c>
      <c r="F713" s="133">
        <v>32583</v>
      </c>
      <c r="G713" s="133">
        <v>13565</v>
      </c>
      <c r="H713" s="133">
        <v>257</v>
      </c>
      <c r="I713" s="133">
        <v>14735</v>
      </c>
      <c r="J713" s="134">
        <v>205986</v>
      </c>
      <c r="K713" s="139">
        <v>50.477216898235802</v>
      </c>
      <c r="L713" s="140">
        <v>0.83160991523695782</v>
      </c>
      <c r="M713" s="140">
        <v>1.5515617566242366</v>
      </c>
      <c r="N713" s="140">
        <v>15.818065305409105</v>
      </c>
      <c r="O713" s="140">
        <v>6.5853990076995519</v>
      </c>
      <c r="P713" s="140">
        <v>0.12476576077985882</v>
      </c>
      <c r="Q713" s="141">
        <v>7.1533987746740069</v>
      </c>
    </row>
    <row r="714" spans="1:17" s="4" customFormat="1" ht="12.75" customHeight="1">
      <c r="A714" s="489"/>
      <c r="B714" s="201" t="s">
        <v>583</v>
      </c>
      <c r="C714" s="115">
        <v>266528</v>
      </c>
      <c r="D714" s="115">
        <v>17037</v>
      </c>
      <c r="E714" s="115">
        <v>32126</v>
      </c>
      <c r="F714" s="115">
        <v>146689</v>
      </c>
      <c r="G714" s="115">
        <v>52877</v>
      </c>
      <c r="H714" s="115">
        <v>2369</v>
      </c>
      <c r="I714" s="115">
        <v>43190</v>
      </c>
      <c r="J714" s="116">
        <v>645077</v>
      </c>
      <c r="K714" s="160">
        <v>41.317238097157393</v>
      </c>
      <c r="L714" s="161">
        <v>2.6410800571094613</v>
      </c>
      <c r="M714" s="161">
        <v>4.9801806606033079</v>
      </c>
      <c r="N714" s="161">
        <v>22.739765950421422</v>
      </c>
      <c r="O714" s="161">
        <v>8.1970059388259067</v>
      </c>
      <c r="P714" s="161">
        <v>0.36724298029537561</v>
      </c>
      <c r="Q714" s="158">
        <v>6.6953247441778263</v>
      </c>
    </row>
    <row r="715" spans="1:17" s="19" customFormat="1">
      <c r="A715" s="31"/>
      <c r="B715" s="86"/>
      <c r="C715" s="43"/>
      <c r="D715" s="43"/>
      <c r="E715" s="43"/>
      <c r="F715" s="43"/>
      <c r="G715" s="43"/>
      <c r="H715" s="43"/>
      <c r="I715" s="43"/>
      <c r="J715" s="43"/>
      <c r="K715" s="74"/>
      <c r="L715" s="74"/>
      <c r="M715" s="74"/>
      <c r="N715" s="74"/>
      <c r="O715" s="74"/>
      <c r="P715" s="74"/>
    </row>
    <row r="716" spans="1:17" s="626" customFormat="1" ht="14.25">
      <c r="A716" s="508" t="s">
        <v>824</v>
      </c>
      <c r="B716" s="625"/>
    </row>
    <row r="717" spans="1:17">
      <c r="A717" s="1"/>
      <c r="L717" s="5"/>
      <c r="M717" s="5"/>
      <c r="N717" s="5"/>
      <c r="O717" s="5"/>
      <c r="P717" s="5"/>
    </row>
    <row r="718" spans="1:17">
      <c r="A718" s="37" t="s">
        <v>666</v>
      </c>
      <c r="L718" s="5"/>
      <c r="M718" s="5"/>
      <c r="N718" s="5"/>
      <c r="O718" s="5"/>
      <c r="P718" s="5"/>
    </row>
  </sheetData>
  <autoFilter ref="A4:B714"/>
  <mergeCells count="3">
    <mergeCell ref="C4:J4"/>
    <mergeCell ref="K4:Q4"/>
    <mergeCell ref="A3:B4"/>
  </mergeCells>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2"/>
  <sheetViews>
    <sheetView zoomScaleNormal="100" workbookViewId="0"/>
  </sheetViews>
  <sheetFormatPr baseColWidth="10" defaultRowHeight="12.75"/>
  <cols>
    <col min="2" max="2" width="65.7109375" customWidth="1"/>
    <col min="3" max="3" width="11.42578125" customWidth="1"/>
    <col min="4" max="4" width="11.42578125" style="220" customWidth="1"/>
    <col min="5" max="5" width="11.42578125" customWidth="1"/>
    <col min="6" max="6" width="11.42578125" style="220" customWidth="1"/>
    <col min="7" max="7" width="11.42578125" customWidth="1"/>
    <col min="8" max="8" width="11.42578125" style="220" customWidth="1"/>
    <col min="9" max="9" width="11.42578125" customWidth="1"/>
    <col min="10" max="10" width="11.42578125" style="220" customWidth="1"/>
    <col min="11" max="11" width="11.42578125" customWidth="1"/>
    <col min="12" max="12" width="11.42578125" style="220" customWidth="1"/>
    <col min="13" max="13" width="11.42578125" style="500" customWidth="1"/>
    <col min="14" max="14" width="11.42578125" style="220" customWidth="1"/>
    <col min="15" max="15" width="11.42578125" style="500" customWidth="1"/>
    <col min="16" max="16" width="11.42578125" style="220" customWidth="1"/>
    <col min="17" max="17" width="11.42578125" style="500" customWidth="1"/>
  </cols>
  <sheetData>
    <row r="1" spans="1:17" s="565" customFormat="1" ht="14.25">
      <c r="A1" s="8" t="s">
        <v>829</v>
      </c>
      <c r="D1" s="220"/>
      <c r="F1" s="220"/>
      <c r="H1" s="220"/>
      <c r="J1" s="220"/>
      <c r="L1" s="220"/>
      <c r="N1" s="220"/>
      <c r="P1" s="220"/>
    </row>
    <row r="2" spans="1:17">
      <c r="Q2" s="521"/>
    </row>
    <row r="3" spans="1:17" ht="63.75" customHeight="1">
      <c r="A3" s="734" t="s">
        <v>652</v>
      </c>
      <c r="B3" s="735"/>
      <c r="C3" s="792" t="s">
        <v>827</v>
      </c>
      <c r="D3" s="792"/>
      <c r="E3" s="792" t="s">
        <v>832</v>
      </c>
      <c r="F3" s="792"/>
      <c r="G3" s="792" t="s">
        <v>820</v>
      </c>
      <c r="H3" s="792"/>
      <c r="I3" s="792" t="s">
        <v>821</v>
      </c>
      <c r="J3" s="792"/>
      <c r="K3" s="792" t="s">
        <v>826</v>
      </c>
      <c r="L3" s="792"/>
      <c r="M3" s="761" t="s">
        <v>828</v>
      </c>
      <c r="N3" s="761"/>
      <c r="O3" s="761" t="s">
        <v>825</v>
      </c>
      <c r="P3" s="761"/>
      <c r="Q3" s="520"/>
    </row>
    <row r="4" spans="1:17">
      <c r="A4" s="738"/>
      <c r="B4" s="739"/>
      <c r="C4" s="197" t="s">
        <v>607</v>
      </c>
      <c r="D4" s="655" t="s">
        <v>7</v>
      </c>
      <c r="E4" s="197" t="s">
        <v>607</v>
      </c>
      <c r="F4" s="659" t="s">
        <v>7</v>
      </c>
      <c r="G4" s="197" t="s">
        <v>607</v>
      </c>
      <c r="H4" s="655" t="s">
        <v>7</v>
      </c>
      <c r="I4" s="197" t="s">
        <v>607</v>
      </c>
      <c r="J4" s="660" t="s">
        <v>7</v>
      </c>
      <c r="K4" s="197" t="s">
        <v>607</v>
      </c>
      <c r="L4" s="659" t="s">
        <v>7</v>
      </c>
      <c r="M4" s="197" t="s">
        <v>607</v>
      </c>
      <c r="N4" s="659" t="s">
        <v>7</v>
      </c>
      <c r="O4" s="197" t="s">
        <v>607</v>
      </c>
      <c r="P4" s="664" t="s">
        <v>7</v>
      </c>
      <c r="Q4" s="196"/>
    </row>
    <row r="5" spans="1:17">
      <c r="A5" s="20">
        <v>1001000</v>
      </c>
      <c r="B5" s="45" t="s">
        <v>34</v>
      </c>
      <c r="C5" s="63">
        <v>34</v>
      </c>
      <c r="D5" s="76">
        <v>10</v>
      </c>
      <c r="E5" s="63">
        <v>32</v>
      </c>
      <c r="F5" s="76">
        <v>19</v>
      </c>
      <c r="G5" s="63">
        <v>13</v>
      </c>
      <c r="H5" s="76">
        <v>19</v>
      </c>
      <c r="I5" s="63">
        <v>0</v>
      </c>
      <c r="J5" s="661" t="s">
        <v>610</v>
      </c>
      <c r="K5" s="63">
        <v>20</v>
      </c>
      <c r="L5" s="77">
        <v>10</v>
      </c>
      <c r="M5" s="56">
        <v>9</v>
      </c>
      <c r="N5" s="77">
        <v>13</v>
      </c>
      <c r="O5" s="56">
        <v>2</v>
      </c>
      <c r="P5" s="77" t="s">
        <v>601</v>
      </c>
      <c r="Q5" s="36"/>
    </row>
    <row r="6" spans="1:17">
      <c r="A6" s="21">
        <v>1002000</v>
      </c>
      <c r="B6" s="46" t="s">
        <v>37</v>
      </c>
      <c r="C6" s="65">
        <v>76</v>
      </c>
      <c r="D6" s="36">
        <v>10</v>
      </c>
      <c r="E6" s="65">
        <v>106</v>
      </c>
      <c r="F6" s="36">
        <v>22</v>
      </c>
      <c r="G6" s="65">
        <v>25</v>
      </c>
      <c r="H6" s="36">
        <v>22</v>
      </c>
      <c r="I6" s="65">
        <v>6</v>
      </c>
      <c r="J6" s="36">
        <v>16.5</v>
      </c>
      <c r="K6" s="65">
        <v>55</v>
      </c>
      <c r="L6" s="35">
        <v>10</v>
      </c>
      <c r="M6" s="57">
        <v>38</v>
      </c>
      <c r="N6" s="35">
        <v>15</v>
      </c>
      <c r="O6" s="57">
        <v>15</v>
      </c>
      <c r="P6" s="35">
        <v>21</v>
      </c>
      <c r="Q6" s="36"/>
    </row>
    <row r="7" spans="1:17" ht="12.75" customHeight="1">
      <c r="A7" s="21">
        <v>1003000</v>
      </c>
      <c r="B7" s="46" t="s">
        <v>38</v>
      </c>
      <c r="C7" s="65">
        <v>31</v>
      </c>
      <c r="D7" s="36">
        <v>10</v>
      </c>
      <c r="E7" s="65">
        <v>134</v>
      </c>
      <c r="F7" s="36">
        <v>20</v>
      </c>
      <c r="G7" s="65">
        <v>21</v>
      </c>
      <c r="H7" s="36">
        <v>18</v>
      </c>
      <c r="I7" s="65">
        <v>10</v>
      </c>
      <c r="J7" s="36">
        <v>16</v>
      </c>
      <c r="K7" s="65">
        <v>68</v>
      </c>
      <c r="L7" s="35">
        <v>10</v>
      </c>
      <c r="M7" s="57">
        <v>67</v>
      </c>
      <c r="N7" s="35">
        <v>15</v>
      </c>
      <c r="O7" s="57">
        <v>3</v>
      </c>
      <c r="P7" s="35">
        <v>16</v>
      </c>
      <c r="Q7" s="36"/>
    </row>
    <row r="8" spans="1:17">
      <c r="A8" s="21">
        <v>1004000</v>
      </c>
      <c r="B8" s="46" t="s">
        <v>39</v>
      </c>
      <c r="C8" s="65">
        <v>11</v>
      </c>
      <c r="D8" s="36">
        <v>10</v>
      </c>
      <c r="E8" s="65">
        <v>45</v>
      </c>
      <c r="F8" s="36">
        <v>20</v>
      </c>
      <c r="G8" s="65">
        <v>5</v>
      </c>
      <c r="H8" s="36">
        <v>20</v>
      </c>
      <c r="I8" s="65">
        <v>2</v>
      </c>
      <c r="J8" s="36" t="s">
        <v>601</v>
      </c>
      <c r="K8" s="65">
        <v>24</v>
      </c>
      <c r="L8" s="35">
        <v>10</v>
      </c>
      <c r="M8" s="57">
        <v>21</v>
      </c>
      <c r="N8" s="35">
        <v>15</v>
      </c>
      <c r="O8" s="57">
        <v>2</v>
      </c>
      <c r="P8" s="35" t="s">
        <v>601</v>
      </c>
      <c r="Q8" s="36"/>
    </row>
    <row r="9" spans="1:17">
      <c r="A9" s="21">
        <v>1051000</v>
      </c>
      <c r="B9" s="46" t="s">
        <v>40</v>
      </c>
      <c r="C9" s="65">
        <v>9</v>
      </c>
      <c r="D9" s="36">
        <v>10</v>
      </c>
      <c r="E9" s="65">
        <v>54</v>
      </c>
      <c r="F9" s="36">
        <v>19</v>
      </c>
      <c r="G9" s="65">
        <v>8</v>
      </c>
      <c r="H9" s="36">
        <v>18</v>
      </c>
      <c r="I9" s="65">
        <v>1</v>
      </c>
      <c r="J9" s="36" t="s">
        <v>601</v>
      </c>
      <c r="K9" s="65">
        <v>18</v>
      </c>
      <c r="L9" s="35">
        <v>10</v>
      </c>
      <c r="M9" s="57">
        <v>44</v>
      </c>
      <c r="N9" s="35">
        <v>15</v>
      </c>
      <c r="O9" s="57">
        <v>8</v>
      </c>
      <c r="P9" s="35">
        <v>17</v>
      </c>
      <c r="Q9" s="36"/>
    </row>
    <row r="10" spans="1:17">
      <c r="A10" s="21">
        <v>1053000</v>
      </c>
      <c r="B10" s="46" t="s">
        <v>262</v>
      </c>
      <c r="C10" s="65">
        <v>60</v>
      </c>
      <c r="D10" s="36">
        <v>10</v>
      </c>
      <c r="E10" s="65">
        <v>147</v>
      </c>
      <c r="F10" s="36">
        <v>20</v>
      </c>
      <c r="G10" s="65">
        <v>27</v>
      </c>
      <c r="H10" s="36">
        <v>20</v>
      </c>
      <c r="I10" s="65">
        <v>3</v>
      </c>
      <c r="J10" s="36">
        <v>17</v>
      </c>
      <c r="K10" s="65">
        <v>50</v>
      </c>
      <c r="L10" s="35">
        <v>10</v>
      </c>
      <c r="M10" s="57">
        <v>38</v>
      </c>
      <c r="N10" s="35">
        <v>15</v>
      </c>
      <c r="O10" s="57">
        <v>14</v>
      </c>
      <c r="P10" s="35">
        <v>20</v>
      </c>
      <c r="Q10" s="36"/>
    </row>
    <row r="11" spans="1:17">
      <c r="A11" s="21">
        <v>1054000</v>
      </c>
      <c r="B11" s="46" t="s">
        <v>41</v>
      </c>
      <c r="C11" s="65">
        <v>65</v>
      </c>
      <c r="D11" s="36">
        <v>10</v>
      </c>
      <c r="E11" s="65">
        <v>99</v>
      </c>
      <c r="F11" s="36">
        <v>20</v>
      </c>
      <c r="G11" s="65">
        <v>35</v>
      </c>
      <c r="H11" s="36">
        <v>20</v>
      </c>
      <c r="I11" s="65">
        <v>4</v>
      </c>
      <c r="J11" s="36">
        <v>17</v>
      </c>
      <c r="K11" s="65">
        <v>19</v>
      </c>
      <c r="L11" s="35">
        <v>10</v>
      </c>
      <c r="M11" s="57">
        <v>28</v>
      </c>
      <c r="N11" s="35">
        <v>14</v>
      </c>
      <c r="O11" s="57">
        <v>1</v>
      </c>
      <c r="P11" s="35" t="s">
        <v>601</v>
      </c>
      <c r="Q11" s="36"/>
    </row>
    <row r="12" spans="1:17">
      <c r="A12" s="21">
        <v>1055000</v>
      </c>
      <c r="B12" s="46" t="s">
        <v>42</v>
      </c>
      <c r="C12" s="65">
        <v>43</v>
      </c>
      <c r="D12" s="36">
        <v>10</v>
      </c>
      <c r="E12" s="65">
        <v>111</v>
      </c>
      <c r="F12" s="36">
        <v>21</v>
      </c>
      <c r="G12" s="65">
        <v>15</v>
      </c>
      <c r="H12" s="36">
        <v>21</v>
      </c>
      <c r="I12" s="65">
        <v>1</v>
      </c>
      <c r="J12" s="36" t="s">
        <v>601</v>
      </c>
      <c r="K12" s="65">
        <v>51</v>
      </c>
      <c r="L12" s="35">
        <v>10</v>
      </c>
      <c r="M12" s="57">
        <v>25</v>
      </c>
      <c r="N12" s="35">
        <v>15</v>
      </c>
      <c r="O12" s="57">
        <v>4</v>
      </c>
      <c r="P12" s="35">
        <v>21</v>
      </c>
      <c r="Q12" s="36"/>
    </row>
    <row r="13" spans="1:17">
      <c r="A13" s="21">
        <v>1056000</v>
      </c>
      <c r="B13" s="46" t="s">
        <v>43</v>
      </c>
      <c r="C13" s="65">
        <v>54</v>
      </c>
      <c r="D13" s="36">
        <v>10</v>
      </c>
      <c r="E13" s="65">
        <v>238</v>
      </c>
      <c r="F13" s="36">
        <v>20</v>
      </c>
      <c r="G13" s="65">
        <v>18</v>
      </c>
      <c r="H13" s="36">
        <v>20</v>
      </c>
      <c r="I13" s="65">
        <v>2</v>
      </c>
      <c r="J13" s="36" t="s">
        <v>601</v>
      </c>
      <c r="K13" s="65">
        <v>64</v>
      </c>
      <c r="L13" s="35">
        <v>10</v>
      </c>
      <c r="M13" s="57">
        <v>46</v>
      </c>
      <c r="N13" s="35">
        <v>15</v>
      </c>
      <c r="O13" s="57">
        <v>28</v>
      </c>
      <c r="P13" s="35">
        <v>19</v>
      </c>
      <c r="Q13" s="36"/>
    </row>
    <row r="14" spans="1:17">
      <c r="A14" s="21">
        <v>1057000</v>
      </c>
      <c r="B14" s="46" t="s">
        <v>44</v>
      </c>
      <c r="C14" s="65">
        <v>22</v>
      </c>
      <c r="D14" s="36">
        <v>10</v>
      </c>
      <c r="E14" s="65">
        <v>74</v>
      </c>
      <c r="F14" s="36">
        <v>20</v>
      </c>
      <c r="G14" s="65">
        <v>10</v>
      </c>
      <c r="H14" s="36">
        <v>17.5</v>
      </c>
      <c r="I14" s="65">
        <v>1</v>
      </c>
      <c r="J14" s="36" t="s">
        <v>601</v>
      </c>
      <c r="K14" s="65">
        <v>30</v>
      </c>
      <c r="L14" s="35">
        <v>10</v>
      </c>
      <c r="M14" s="57">
        <v>28</v>
      </c>
      <c r="N14" s="35">
        <v>14.5</v>
      </c>
      <c r="O14" s="57">
        <v>0</v>
      </c>
      <c r="P14" s="662" t="s">
        <v>610</v>
      </c>
      <c r="Q14" s="36"/>
    </row>
    <row r="15" spans="1:17">
      <c r="A15" s="21">
        <v>1058000</v>
      </c>
      <c r="B15" s="46" t="s">
        <v>45</v>
      </c>
      <c r="C15" s="65">
        <v>98</v>
      </c>
      <c r="D15" s="36">
        <v>10</v>
      </c>
      <c r="E15" s="65">
        <v>213</v>
      </c>
      <c r="F15" s="36">
        <v>20</v>
      </c>
      <c r="G15" s="65">
        <v>49</v>
      </c>
      <c r="H15" s="36">
        <v>20</v>
      </c>
      <c r="I15" s="65">
        <v>11</v>
      </c>
      <c r="J15" s="36">
        <v>17</v>
      </c>
      <c r="K15" s="65">
        <v>44</v>
      </c>
      <c r="L15" s="35">
        <v>10</v>
      </c>
      <c r="M15" s="57">
        <v>67</v>
      </c>
      <c r="N15" s="35">
        <v>14</v>
      </c>
      <c r="O15" s="57">
        <v>7</v>
      </c>
      <c r="P15" s="35">
        <v>21</v>
      </c>
      <c r="Q15" s="36"/>
    </row>
    <row r="16" spans="1:17">
      <c r="A16" s="21">
        <v>1059000</v>
      </c>
      <c r="B16" s="46" t="s">
        <v>46</v>
      </c>
      <c r="C16" s="65">
        <v>102</v>
      </c>
      <c r="D16" s="36">
        <v>10</v>
      </c>
      <c r="E16" s="65">
        <v>119</v>
      </c>
      <c r="F16" s="36">
        <v>20</v>
      </c>
      <c r="G16" s="65">
        <v>42</v>
      </c>
      <c r="H16" s="36">
        <v>19</v>
      </c>
      <c r="I16" s="65">
        <v>4</v>
      </c>
      <c r="J16" s="36">
        <v>18</v>
      </c>
      <c r="K16" s="65">
        <v>46</v>
      </c>
      <c r="L16" s="35">
        <v>10</v>
      </c>
      <c r="M16" s="57">
        <v>40</v>
      </c>
      <c r="N16" s="35">
        <v>15</v>
      </c>
      <c r="O16" s="57">
        <v>2</v>
      </c>
      <c r="P16" s="35" t="s">
        <v>601</v>
      </c>
      <c r="Q16" s="36"/>
    </row>
    <row r="17" spans="1:17">
      <c r="A17" s="21" t="s">
        <v>602</v>
      </c>
      <c r="B17" s="46"/>
      <c r="C17" s="65"/>
      <c r="D17" s="36"/>
      <c r="E17" s="65"/>
      <c r="F17" s="36"/>
      <c r="G17" s="65"/>
      <c r="H17" s="36"/>
      <c r="I17" s="65"/>
      <c r="J17" s="36"/>
      <c r="K17" s="65"/>
      <c r="L17" s="35"/>
      <c r="M17" s="57"/>
      <c r="N17" s="35"/>
      <c r="O17" s="57"/>
      <c r="P17" s="35"/>
      <c r="Q17" s="36"/>
    </row>
    <row r="18" spans="1:17">
      <c r="A18" s="47">
        <v>1060000</v>
      </c>
      <c r="B18" s="62" t="s">
        <v>676</v>
      </c>
      <c r="C18" s="132">
        <v>88</v>
      </c>
      <c r="D18" s="140">
        <v>10</v>
      </c>
      <c r="E18" s="132">
        <v>217</v>
      </c>
      <c r="F18" s="140">
        <v>20</v>
      </c>
      <c r="G18" s="132">
        <v>39</v>
      </c>
      <c r="H18" s="140">
        <v>20</v>
      </c>
      <c r="I18" s="132">
        <v>9</v>
      </c>
      <c r="J18" s="140">
        <v>19</v>
      </c>
      <c r="K18" s="132">
        <v>66</v>
      </c>
      <c r="L18" s="141">
        <v>10</v>
      </c>
      <c r="M18" s="133">
        <v>31</v>
      </c>
      <c r="N18" s="141">
        <v>15</v>
      </c>
      <c r="O18" s="133">
        <v>17</v>
      </c>
      <c r="P18" s="141">
        <v>20</v>
      </c>
      <c r="Q18" s="140"/>
    </row>
    <row r="19" spans="1:17">
      <c r="A19" s="21">
        <v>1060000</v>
      </c>
      <c r="B19" s="46" t="s">
        <v>679</v>
      </c>
      <c r="C19" s="65">
        <v>67</v>
      </c>
      <c r="D19" s="36">
        <v>10</v>
      </c>
      <c r="E19" s="65">
        <v>162</v>
      </c>
      <c r="F19" s="36">
        <v>21</v>
      </c>
      <c r="G19" s="65">
        <v>34</v>
      </c>
      <c r="H19" s="36">
        <v>20</v>
      </c>
      <c r="I19" s="65">
        <v>9</v>
      </c>
      <c r="J19" s="36">
        <v>19</v>
      </c>
      <c r="K19" s="65">
        <v>48</v>
      </c>
      <c r="L19" s="35">
        <v>10</v>
      </c>
      <c r="M19" s="57">
        <v>23</v>
      </c>
      <c r="N19" s="35">
        <v>14</v>
      </c>
      <c r="O19" s="57">
        <v>13</v>
      </c>
      <c r="P19" s="35">
        <v>20</v>
      </c>
      <c r="Q19" s="36"/>
    </row>
    <row r="20" spans="1:17">
      <c r="A20" s="21">
        <v>1060063</v>
      </c>
      <c r="B20" s="46" t="s">
        <v>707</v>
      </c>
      <c r="C20" s="65">
        <v>21</v>
      </c>
      <c r="D20" s="36">
        <v>10</v>
      </c>
      <c r="E20" s="65">
        <v>55</v>
      </c>
      <c r="F20" s="36">
        <v>20</v>
      </c>
      <c r="G20" s="65">
        <v>5</v>
      </c>
      <c r="H20" s="36">
        <v>21</v>
      </c>
      <c r="I20" s="65">
        <v>0</v>
      </c>
      <c r="J20" s="656" t="s">
        <v>610</v>
      </c>
      <c r="K20" s="65">
        <v>18</v>
      </c>
      <c r="L20" s="35">
        <v>10</v>
      </c>
      <c r="M20" s="57">
        <v>8</v>
      </c>
      <c r="N20" s="35">
        <v>15</v>
      </c>
      <c r="O20" s="57">
        <v>4</v>
      </c>
      <c r="P20" s="35">
        <v>16.5</v>
      </c>
      <c r="Q20" s="36"/>
    </row>
    <row r="21" spans="1:17">
      <c r="A21" s="21" t="s">
        <v>602</v>
      </c>
      <c r="B21" s="46"/>
      <c r="C21" s="65"/>
      <c r="D21" s="36"/>
      <c r="E21" s="65"/>
      <c r="F21" s="36"/>
      <c r="G21" s="65"/>
      <c r="H21" s="36"/>
      <c r="I21" s="65"/>
      <c r="J21" s="36"/>
      <c r="K21" s="65"/>
      <c r="L21" s="35"/>
      <c r="M21" s="57"/>
      <c r="N21" s="35"/>
      <c r="O21" s="57"/>
      <c r="P21" s="35"/>
      <c r="Q21" s="140"/>
    </row>
    <row r="22" spans="1:17">
      <c r="A22" s="21">
        <v>1061000</v>
      </c>
      <c r="B22" s="46" t="s">
        <v>47</v>
      </c>
      <c r="C22" s="65">
        <v>24</v>
      </c>
      <c r="D22" s="36">
        <v>10</v>
      </c>
      <c r="E22" s="65">
        <v>95</v>
      </c>
      <c r="F22" s="36">
        <v>20</v>
      </c>
      <c r="G22" s="65">
        <v>17</v>
      </c>
      <c r="H22" s="36">
        <v>18</v>
      </c>
      <c r="I22" s="65">
        <v>7</v>
      </c>
      <c r="J22" s="36">
        <v>17</v>
      </c>
      <c r="K22" s="65">
        <v>24</v>
      </c>
      <c r="L22" s="35">
        <v>10</v>
      </c>
      <c r="M22" s="57">
        <v>44</v>
      </c>
      <c r="N22" s="35">
        <v>13.5</v>
      </c>
      <c r="O22" s="57">
        <v>14</v>
      </c>
      <c r="P22" s="35">
        <v>16.5</v>
      </c>
      <c r="Q22" s="36"/>
    </row>
    <row r="23" spans="1:17">
      <c r="A23" s="21">
        <v>1062000</v>
      </c>
      <c r="B23" s="46" t="s">
        <v>48</v>
      </c>
      <c r="C23" s="65">
        <v>93</v>
      </c>
      <c r="D23" s="36">
        <v>10</v>
      </c>
      <c r="E23" s="65">
        <v>243</v>
      </c>
      <c r="F23" s="36">
        <v>20</v>
      </c>
      <c r="G23" s="65">
        <v>41</v>
      </c>
      <c r="H23" s="36">
        <v>20</v>
      </c>
      <c r="I23" s="65">
        <v>5</v>
      </c>
      <c r="J23" s="36">
        <v>17</v>
      </c>
      <c r="K23" s="65">
        <v>57</v>
      </c>
      <c r="L23" s="35">
        <v>10</v>
      </c>
      <c r="M23" s="57">
        <v>36</v>
      </c>
      <c r="N23" s="35">
        <v>15</v>
      </c>
      <c r="O23" s="57">
        <v>21</v>
      </c>
      <c r="P23" s="35">
        <v>18</v>
      </c>
      <c r="Q23" s="36"/>
    </row>
    <row r="24" spans="1:17">
      <c r="A24" s="47">
        <v>1</v>
      </c>
      <c r="B24" s="62" t="s">
        <v>596</v>
      </c>
      <c r="C24" s="132">
        <v>810</v>
      </c>
      <c r="D24" s="140">
        <v>10</v>
      </c>
      <c r="E24" s="132">
        <v>1927</v>
      </c>
      <c r="F24" s="140">
        <v>20</v>
      </c>
      <c r="G24" s="132">
        <v>365</v>
      </c>
      <c r="H24" s="140">
        <v>20</v>
      </c>
      <c r="I24" s="132">
        <v>66</v>
      </c>
      <c r="J24" s="140">
        <v>17</v>
      </c>
      <c r="K24" s="132">
        <v>636</v>
      </c>
      <c r="L24" s="141">
        <v>10</v>
      </c>
      <c r="M24" s="133">
        <v>562</v>
      </c>
      <c r="N24" s="141">
        <v>15</v>
      </c>
      <c r="O24" s="133">
        <v>138</v>
      </c>
      <c r="P24" s="141">
        <v>19</v>
      </c>
      <c r="Q24" s="140"/>
    </row>
    <row r="25" spans="1:17">
      <c r="A25" s="21" t="s">
        <v>602</v>
      </c>
      <c r="B25" s="46"/>
      <c r="C25" s="65"/>
      <c r="D25" s="36"/>
      <c r="E25" s="65"/>
      <c r="F25" s="36"/>
      <c r="G25" s="65"/>
      <c r="H25" s="36"/>
      <c r="I25" s="65"/>
      <c r="J25" s="36"/>
      <c r="K25" s="65"/>
      <c r="L25" s="35"/>
      <c r="M25" s="57"/>
      <c r="N25" s="35"/>
      <c r="O25" s="57"/>
      <c r="P25" s="35"/>
      <c r="Q25" s="36"/>
    </row>
    <row r="26" spans="1:17">
      <c r="A26" s="47">
        <v>2000000</v>
      </c>
      <c r="B26" s="62" t="s">
        <v>49</v>
      </c>
      <c r="C26" s="132">
        <v>947</v>
      </c>
      <c r="D26" s="140">
        <v>13</v>
      </c>
      <c r="E26" s="132">
        <v>965</v>
      </c>
      <c r="F26" s="140">
        <v>20</v>
      </c>
      <c r="G26" s="132">
        <v>328</v>
      </c>
      <c r="H26" s="140">
        <v>22</v>
      </c>
      <c r="I26" s="132">
        <v>106</v>
      </c>
      <c r="J26" s="140">
        <v>22.5</v>
      </c>
      <c r="K26" s="132">
        <v>347</v>
      </c>
      <c r="L26" s="141">
        <v>15</v>
      </c>
      <c r="M26" s="133">
        <v>270</v>
      </c>
      <c r="N26" s="141">
        <v>17</v>
      </c>
      <c r="O26" s="133">
        <v>41</v>
      </c>
      <c r="P26" s="141">
        <v>21</v>
      </c>
      <c r="Q26" s="140"/>
    </row>
    <row r="27" spans="1:17">
      <c r="A27" s="21" t="s">
        <v>602</v>
      </c>
      <c r="B27" s="46"/>
      <c r="C27" s="65"/>
      <c r="D27" s="36"/>
      <c r="E27" s="65"/>
      <c r="F27" s="36"/>
      <c r="G27" s="65"/>
      <c r="H27" s="36"/>
      <c r="I27" s="65"/>
      <c r="J27" s="36"/>
      <c r="K27" s="65"/>
      <c r="L27" s="35"/>
      <c r="M27" s="57"/>
      <c r="N27" s="35"/>
      <c r="O27" s="57"/>
      <c r="P27" s="35"/>
      <c r="Q27" s="36"/>
    </row>
    <row r="28" spans="1:17">
      <c r="A28" s="21">
        <v>3101000</v>
      </c>
      <c r="B28" s="46" t="s">
        <v>50</v>
      </c>
      <c r="C28" s="65">
        <v>57</v>
      </c>
      <c r="D28" s="36">
        <v>14</v>
      </c>
      <c r="E28" s="65">
        <v>174</v>
      </c>
      <c r="F28" s="36">
        <v>22</v>
      </c>
      <c r="G28" s="65">
        <v>60</v>
      </c>
      <c r="H28" s="36">
        <v>24</v>
      </c>
      <c r="I28" s="65">
        <v>4</v>
      </c>
      <c r="J28" s="36">
        <v>18</v>
      </c>
      <c r="K28" s="65">
        <v>61</v>
      </c>
      <c r="L28" s="35">
        <v>15</v>
      </c>
      <c r="M28" s="57">
        <v>29</v>
      </c>
      <c r="N28" s="35">
        <v>18</v>
      </c>
      <c r="O28" s="57">
        <v>13</v>
      </c>
      <c r="P28" s="35">
        <v>23</v>
      </c>
      <c r="Q28" s="36"/>
    </row>
    <row r="29" spans="1:17">
      <c r="A29" s="21">
        <v>3102000</v>
      </c>
      <c r="B29" s="46" t="s">
        <v>67</v>
      </c>
      <c r="C29" s="65">
        <v>14</v>
      </c>
      <c r="D29" s="36">
        <v>13</v>
      </c>
      <c r="E29" s="65">
        <v>75</v>
      </c>
      <c r="F29" s="36">
        <v>23</v>
      </c>
      <c r="G29" s="65">
        <v>21</v>
      </c>
      <c r="H29" s="36">
        <v>24</v>
      </c>
      <c r="I29" s="65">
        <v>7</v>
      </c>
      <c r="J29" s="36">
        <v>19</v>
      </c>
      <c r="K29" s="65">
        <v>14</v>
      </c>
      <c r="L29" s="35">
        <v>12.5</v>
      </c>
      <c r="M29" s="57">
        <v>6</v>
      </c>
      <c r="N29" s="35">
        <v>19.5</v>
      </c>
      <c r="O29" s="57">
        <v>5</v>
      </c>
      <c r="P29" s="35">
        <v>24</v>
      </c>
      <c r="Q29" s="36"/>
    </row>
    <row r="30" spans="1:17">
      <c r="A30" s="21">
        <v>3103000</v>
      </c>
      <c r="B30" s="46" t="s">
        <v>68</v>
      </c>
      <c r="C30" s="65">
        <v>35</v>
      </c>
      <c r="D30" s="36">
        <v>14</v>
      </c>
      <c r="E30" s="65">
        <v>111</v>
      </c>
      <c r="F30" s="36">
        <v>21</v>
      </c>
      <c r="G30" s="65">
        <v>26</v>
      </c>
      <c r="H30" s="36">
        <v>22</v>
      </c>
      <c r="I30" s="65">
        <v>6</v>
      </c>
      <c r="J30" s="36">
        <v>20</v>
      </c>
      <c r="K30" s="65">
        <v>34</v>
      </c>
      <c r="L30" s="35">
        <v>15</v>
      </c>
      <c r="M30" s="57">
        <v>18</v>
      </c>
      <c r="N30" s="35">
        <v>18.5</v>
      </c>
      <c r="O30" s="57">
        <v>2</v>
      </c>
      <c r="P30" s="35" t="s">
        <v>601</v>
      </c>
      <c r="Q30" s="36"/>
    </row>
    <row r="31" spans="1:17">
      <c r="A31" s="21">
        <v>3151000</v>
      </c>
      <c r="B31" s="46" t="s">
        <v>69</v>
      </c>
      <c r="C31" s="65">
        <v>43</v>
      </c>
      <c r="D31" s="36">
        <v>13</v>
      </c>
      <c r="E31" s="65">
        <v>122</v>
      </c>
      <c r="F31" s="36">
        <v>23</v>
      </c>
      <c r="G31" s="65">
        <v>39</v>
      </c>
      <c r="H31" s="36">
        <v>23</v>
      </c>
      <c r="I31" s="65">
        <v>5</v>
      </c>
      <c r="J31" s="36">
        <v>17</v>
      </c>
      <c r="K31" s="65">
        <v>21</v>
      </c>
      <c r="L31" s="35">
        <v>15</v>
      </c>
      <c r="M31" s="57">
        <v>25</v>
      </c>
      <c r="N31" s="35">
        <v>24</v>
      </c>
      <c r="O31" s="57">
        <v>15</v>
      </c>
      <c r="P31" s="35">
        <v>20</v>
      </c>
      <c r="Q31" s="36"/>
    </row>
    <row r="32" spans="1:17">
      <c r="A32" s="21" t="s">
        <v>602</v>
      </c>
      <c r="B32" s="46"/>
      <c r="C32" s="65"/>
      <c r="D32" s="36"/>
      <c r="E32" s="65"/>
      <c r="F32" s="36"/>
      <c r="G32" s="65"/>
      <c r="H32" s="36"/>
      <c r="I32" s="65"/>
      <c r="J32" s="36"/>
      <c r="K32" s="65"/>
      <c r="L32" s="35"/>
      <c r="M32" s="57"/>
      <c r="N32" s="35"/>
      <c r="O32" s="57"/>
      <c r="P32" s="35"/>
      <c r="Q32" s="36"/>
    </row>
    <row r="33" spans="1:17">
      <c r="A33" s="21">
        <v>3153000</v>
      </c>
      <c r="B33" s="46" t="s">
        <v>70</v>
      </c>
      <c r="C33" s="65">
        <v>31</v>
      </c>
      <c r="D33" s="36">
        <v>13</v>
      </c>
      <c r="E33" s="65">
        <v>65</v>
      </c>
      <c r="F33" s="36">
        <v>21</v>
      </c>
      <c r="G33" s="65">
        <v>33</v>
      </c>
      <c r="H33" s="36">
        <v>22</v>
      </c>
      <c r="I33" s="65">
        <v>17</v>
      </c>
      <c r="J33" s="36">
        <v>23</v>
      </c>
      <c r="K33" s="65">
        <v>15</v>
      </c>
      <c r="L33" s="35">
        <v>12</v>
      </c>
      <c r="M33" s="57">
        <v>14</v>
      </c>
      <c r="N33" s="35">
        <v>16</v>
      </c>
      <c r="O33" s="57">
        <v>1</v>
      </c>
      <c r="P33" s="35" t="s">
        <v>601</v>
      </c>
      <c r="Q33" s="140"/>
    </row>
    <row r="34" spans="1:17">
      <c r="A34" s="21">
        <v>3154000</v>
      </c>
      <c r="B34" s="46" t="s">
        <v>71</v>
      </c>
      <c r="C34" s="65">
        <v>25</v>
      </c>
      <c r="D34" s="36">
        <v>14</v>
      </c>
      <c r="E34" s="65">
        <v>54</v>
      </c>
      <c r="F34" s="36">
        <v>23</v>
      </c>
      <c r="G34" s="65">
        <v>24</v>
      </c>
      <c r="H34" s="36">
        <v>22.5</v>
      </c>
      <c r="I34" s="65">
        <v>12</v>
      </c>
      <c r="J34" s="36">
        <v>22</v>
      </c>
      <c r="K34" s="65">
        <v>15</v>
      </c>
      <c r="L34" s="35">
        <v>15</v>
      </c>
      <c r="M34" s="57">
        <v>6</v>
      </c>
      <c r="N34" s="35">
        <v>14</v>
      </c>
      <c r="O34" s="57">
        <v>8</v>
      </c>
      <c r="P34" s="35">
        <v>19</v>
      </c>
      <c r="Q34" s="36"/>
    </row>
    <row r="35" spans="1:17">
      <c r="A35" s="21">
        <v>3155000</v>
      </c>
      <c r="B35" s="46" t="s">
        <v>72</v>
      </c>
      <c r="C35" s="65">
        <v>18</v>
      </c>
      <c r="D35" s="36">
        <v>14</v>
      </c>
      <c r="E35" s="65">
        <v>85</v>
      </c>
      <c r="F35" s="36">
        <v>24</v>
      </c>
      <c r="G35" s="65">
        <v>31</v>
      </c>
      <c r="H35" s="36">
        <v>24</v>
      </c>
      <c r="I35" s="65">
        <v>14</v>
      </c>
      <c r="J35" s="36">
        <v>20.5</v>
      </c>
      <c r="K35" s="65">
        <v>26</v>
      </c>
      <c r="L35" s="35">
        <v>15</v>
      </c>
      <c r="M35" s="57">
        <v>10</v>
      </c>
      <c r="N35" s="35">
        <v>15</v>
      </c>
      <c r="O35" s="57">
        <v>3</v>
      </c>
      <c r="P35" s="35">
        <v>18</v>
      </c>
      <c r="Q35" s="36"/>
    </row>
    <row r="36" spans="1:17">
      <c r="A36" s="21">
        <v>3157000</v>
      </c>
      <c r="B36" s="46" t="s">
        <v>73</v>
      </c>
      <c r="C36" s="65">
        <v>32</v>
      </c>
      <c r="D36" s="36">
        <v>13</v>
      </c>
      <c r="E36" s="65">
        <v>122</v>
      </c>
      <c r="F36" s="36">
        <v>24</v>
      </c>
      <c r="G36" s="65">
        <v>15</v>
      </c>
      <c r="H36" s="36">
        <v>24</v>
      </c>
      <c r="I36" s="65">
        <v>8</v>
      </c>
      <c r="J36" s="36">
        <v>23</v>
      </c>
      <c r="K36" s="65">
        <v>28</v>
      </c>
      <c r="L36" s="35">
        <v>15</v>
      </c>
      <c r="M36" s="57">
        <v>7</v>
      </c>
      <c r="N36" s="35">
        <v>18</v>
      </c>
      <c r="O36" s="57">
        <v>3</v>
      </c>
      <c r="P36" s="35">
        <v>18</v>
      </c>
      <c r="Q36" s="36"/>
    </row>
    <row r="37" spans="1:17">
      <c r="A37" s="21">
        <v>3158000</v>
      </c>
      <c r="B37" s="46" t="s">
        <v>74</v>
      </c>
      <c r="C37" s="65">
        <v>27</v>
      </c>
      <c r="D37" s="36">
        <v>13</v>
      </c>
      <c r="E37" s="65">
        <v>74</v>
      </c>
      <c r="F37" s="36">
        <v>23.5</v>
      </c>
      <c r="G37" s="65">
        <v>20</v>
      </c>
      <c r="H37" s="36">
        <v>24</v>
      </c>
      <c r="I37" s="65">
        <v>8</v>
      </c>
      <c r="J37" s="36">
        <v>20</v>
      </c>
      <c r="K37" s="65">
        <v>25</v>
      </c>
      <c r="L37" s="35">
        <v>15</v>
      </c>
      <c r="M37" s="57">
        <v>14</v>
      </c>
      <c r="N37" s="35">
        <v>19</v>
      </c>
      <c r="O37" s="57">
        <v>10</v>
      </c>
      <c r="P37" s="35">
        <v>18</v>
      </c>
      <c r="Q37" s="36"/>
    </row>
    <row r="38" spans="1:17">
      <c r="A38" s="21" t="s">
        <v>602</v>
      </c>
      <c r="B38" s="46"/>
      <c r="C38" s="65"/>
      <c r="D38" s="36"/>
      <c r="E38" s="65"/>
      <c r="F38" s="36"/>
      <c r="G38" s="65"/>
      <c r="H38" s="36"/>
      <c r="I38" s="65"/>
      <c r="J38" s="36"/>
      <c r="K38" s="65"/>
      <c r="L38" s="35"/>
      <c r="M38" s="57"/>
      <c r="N38" s="35"/>
      <c r="O38" s="57"/>
      <c r="P38" s="35"/>
      <c r="Q38" s="36"/>
    </row>
    <row r="39" spans="1:17">
      <c r="A39" s="47">
        <v>3159000</v>
      </c>
      <c r="B39" s="62" t="s">
        <v>675</v>
      </c>
      <c r="C39" s="132">
        <v>56</v>
      </c>
      <c r="D39" s="140">
        <v>14</v>
      </c>
      <c r="E39" s="132">
        <v>190</v>
      </c>
      <c r="F39" s="140">
        <v>24</v>
      </c>
      <c r="G39" s="132">
        <v>58</v>
      </c>
      <c r="H39" s="140">
        <v>23</v>
      </c>
      <c r="I39" s="132">
        <v>30</v>
      </c>
      <c r="J39" s="140">
        <v>20.5</v>
      </c>
      <c r="K39" s="132">
        <v>95</v>
      </c>
      <c r="L39" s="141">
        <v>15</v>
      </c>
      <c r="M39" s="133">
        <v>28</v>
      </c>
      <c r="N39" s="141">
        <v>16.5</v>
      </c>
      <c r="O39" s="133">
        <v>15</v>
      </c>
      <c r="P39" s="141">
        <v>20</v>
      </c>
      <c r="Q39" s="36"/>
    </row>
    <row r="40" spans="1:17">
      <c r="A40" s="21">
        <v>3159000</v>
      </c>
      <c r="B40" s="46" t="s">
        <v>739</v>
      </c>
      <c r="C40" s="65">
        <v>36</v>
      </c>
      <c r="D40" s="36">
        <v>13.5</v>
      </c>
      <c r="E40" s="65">
        <v>108</v>
      </c>
      <c r="F40" s="36">
        <v>24</v>
      </c>
      <c r="G40" s="65">
        <v>48</v>
      </c>
      <c r="H40" s="36">
        <v>23</v>
      </c>
      <c r="I40" s="65">
        <v>28</v>
      </c>
      <c r="J40" s="36">
        <v>21</v>
      </c>
      <c r="K40" s="65">
        <v>35</v>
      </c>
      <c r="L40" s="35">
        <v>15</v>
      </c>
      <c r="M40" s="57">
        <v>21</v>
      </c>
      <c r="N40" s="35">
        <v>15</v>
      </c>
      <c r="O40" s="57">
        <v>12</v>
      </c>
      <c r="P40" s="35">
        <v>20</v>
      </c>
      <c r="Q40" s="36"/>
    </row>
    <row r="41" spans="1:17">
      <c r="A41" s="21">
        <v>3159016</v>
      </c>
      <c r="B41" s="46" t="s">
        <v>681</v>
      </c>
      <c r="C41" s="65">
        <v>20</v>
      </c>
      <c r="D41" s="36">
        <v>14</v>
      </c>
      <c r="E41" s="65">
        <v>82</v>
      </c>
      <c r="F41" s="36">
        <v>24</v>
      </c>
      <c r="G41" s="65">
        <v>10</v>
      </c>
      <c r="H41" s="36">
        <v>23.5</v>
      </c>
      <c r="I41" s="65">
        <v>2</v>
      </c>
      <c r="J41" s="36" t="s">
        <v>601</v>
      </c>
      <c r="K41" s="65">
        <v>60</v>
      </c>
      <c r="L41" s="35">
        <v>15</v>
      </c>
      <c r="M41" s="57">
        <v>7</v>
      </c>
      <c r="N41" s="35">
        <v>17</v>
      </c>
      <c r="O41" s="57">
        <v>3</v>
      </c>
      <c r="P41" s="35">
        <v>20</v>
      </c>
      <c r="Q41" s="36"/>
    </row>
    <row r="42" spans="1:17">
      <c r="A42" s="21" t="s">
        <v>602</v>
      </c>
      <c r="B42" s="46"/>
      <c r="C42" s="65"/>
      <c r="D42" s="36"/>
      <c r="E42" s="65"/>
      <c r="F42" s="36"/>
      <c r="G42" s="65"/>
      <c r="H42" s="36"/>
      <c r="I42" s="65"/>
      <c r="J42" s="36"/>
      <c r="K42" s="65"/>
      <c r="L42" s="35"/>
      <c r="M42" s="57"/>
      <c r="N42" s="35"/>
      <c r="O42" s="57"/>
      <c r="P42" s="35"/>
      <c r="Q42" s="36"/>
    </row>
    <row r="43" spans="1:17">
      <c r="A43" s="47">
        <v>3241000</v>
      </c>
      <c r="B43" s="62" t="s">
        <v>674</v>
      </c>
      <c r="C43" s="132">
        <v>248</v>
      </c>
      <c r="D43" s="140">
        <v>13</v>
      </c>
      <c r="E43" s="132">
        <v>930</v>
      </c>
      <c r="F43" s="140">
        <v>25</v>
      </c>
      <c r="G43" s="132">
        <v>124</v>
      </c>
      <c r="H43" s="140">
        <v>23</v>
      </c>
      <c r="I43" s="132">
        <v>30</v>
      </c>
      <c r="J43" s="140">
        <v>20</v>
      </c>
      <c r="K43" s="132">
        <v>323</v>
      </c>
      <c r="L43" s="141">
        <v>15</v>
      </c>
      <c r="M43" s="133">
        <v>81</v>
      </c>
      <c r="N43" s="141">
        <v>19</v>
      </c>
      <c r="O43" s="133">
        <v>78</v>
      </c>
      <c r="P43" s="141">
        <v>20</v>
      </c>
      <c r="Q43" s="36"/>
    </row>
    <row r="44" spans="1:17">
      <c r="A44" s="21">
        <v>3241000</v>
      </c>
      <c r="B44" s="46" t="s">
        <v>682</v>
      </c>
      <c r="C44" s="65">
        <v>98</v>
      </c>
      <c r="D44" s="36">
        <v>13</v>
      </c>
      <c r="E44" s="65">
        <v>357</v>
      </c>
      <c r="F44" s="36">
        <v>24</v>
      </c>
      <c r="G44" s="65">
        <v>58</v>
      </c>
      <c r="H44" s="36">
        <v>23.5</v>
      </c>
      <c r="I44" s="65">
        <v>16</v>
      </c>
      <c r="J44" s="36">
        <v>20</v>
      </c>
      <c r="K44" s="65">
        <v>100</v>
      </c>
      <c r="L44" s="35">
        <v>15</v>
      </c>
      <c r="M44" s="57">
        <v>47</v>
      </c>
      <c r="N44" s="35">
        <v>20</v>
      </c>
      <c r="O44" s="57">
        <v>30</v>
      </c>
      <c r="P44" s="35">
        <v>20</v>
      </c>
      <c r="Q44" s="140"/>
    </row>
    <row r="45" spans="1:17">
      <c r="A45" s="21">
        <v>3241001</v>
      </c>
      <c r="B45" s="46" t="s">
        <v>683</v>
      </c>
      <c r="C45" s="65">
        <v>108</v>
      </c>
      <c r="D45" s="36">
        <v>12</v>
      </c>
      <c r="E45" s="65">
        <v>404</v>
      </c>
      <c r="F45" s="36">
        <v>25</v>
      </c>
      <c r="G45" s="65">
        <v>47</v>
      </c>
      <c r="H45" s="36">
        <v>24</v>
      </c>
      <c r="I45" s="65">
        <v>8</v>
      </c>
      <c r="J45" s="36">
        <v>20.5</v>
      </c>
      <c r="K45" s="65">
        <v>187</v>
      </c>
      <c r="L45" s="35">
        <v>15</v>
      </c>
      <c r="M45" s="57">
        <v>29</v>
      </c>
      <c r="N45" s="35">
        <v>20</v>
      </c>
      <c r="O45" s="57">
        <v>23</v>
      </c>
      <c r="P45" s="35">
        <v>20</v>
      </c>
      <c r="Q45" s="36"/>
    </row>
    <row r="46" spans="1:17">
      <c r="A46" s="21">
        <v>3241003</v>
      </c>
      <c r="B46" s="46" t="s">
        <v>665</v>
      </c>
      <c r="C46" s="65">
        <v>11</v>
      </c>
      <c r="D46" s="36">
        <v>13</v>
      </c>
      <c r="E46" s="65">
        <v>30</v>
      </c>
      <c r="F46" s="36">
        <v>24</v>
      </c>
      <c r="G46" s="65">
        <v>5</v>
      </c>
      <c r="H46" s="36">
        <v>23</v>
      </c>
      <c r="I46" s="65">
        <v>2</v>
      </c>
      <c r="J46" s="36" t="s">
        <v>601</v>
      </c>
      <c r="K46" s="65">
        <v>5</v>
      </c>
      <c r="L46" s="35">
        <v>15</v>
      </c>
      <c r="M46" s="57">
        <v>2</v>
      </c>
      <c r="N46" s="35" t="s">
        <v>601</v>
      </c>
      <c r="O46" s="57">
        <v>3</v>
      </c>
      <c r="P46" s="35">
        <v>20</v>
      </c>
      <c r="Q46" s="36"/>
    </row>
    <row r="47" spans="1:17">
      <c r="A47" s="21">
        <v>3241009</v>
      </c>
      <c r="B47" s="46" t="s">
        <v>684</v>
      </c>
      <c r="C47" s="65">
        <v>9</v>
      </c>
      <c r="D47" s="36">
        <v>12</v>
      </c>
      <c r="E47" s="65">
        <v>42</v>
      </c>
      <c r="F47" s="36">
        <v>23</v>
      </c>
      <c r="G47" s="65">
        <v>6</v>
      </c>
      <c r="H47" s="36">
        <v>21</v>
      </c>
      <c r="I47" s="65">
        <v>0</v>
      </c>
      <c r="J47" s="656" t="s">
        <v>610</v>
      </c>
      <c r="K47" s="65">
        <v>2</v>
      </c>
      <c r="L47" s="35" t="s">
        <v>601</v>
      </c>
      <c r="M47" s="57">
        <v>0</v>
      </c>
      <c r="N47" s="662" t="s">
        <v>610</v>
      </c>
      <c r="O47" s="57">
        <v>14</v>
      </c>
      <c r="P47" s="35">
        <v>20</v>
      </c>
      <c r="Q47" s="36"/>
    </row>
    <row r="48" spans="1:17">
      <c r="A48" s="21">
        <v>3241010</v>
      </c>
      <c r="B48" s="46" t="s">
        <v>685</v>
      </c>
      <c r="C48" s="65">
        <v>9</v>
      </c>
      <c r="D48" s="36">
        <v>13</v>
      </c>
      <c r="E48" s="65">
        <v>49</v>
      </c>
      <c r="F48" s="36">
        <v>24</v>
      </c>
      <c r="G48" s="65">
        <v>6</v>
      </c>
      <c r="H48" s="36">
        <v>24.5</v>
      </c>
      <c r="I48" s="65">
        <v>2</v>
      </c>
      <c r="J48" s="36" t="s">
        <v>601</v>
      </c>
      <c r="K48" s="65">
        <v>22</v>
      </c>
      <c r="L48" s="35">
        <v>12.5</v>
      </c>
      <c r="M48" s="57">
        <v>1</v>
      </c>
      <c r="N48" s="35" t="s">
        <v>601</v>
      </c>
      <c r="O48" s="57">
        <v>8</v>
      </c>
      <c r="P48" s="35">
        <v>20</v>
      </c>
      <c r="Q48" s="36"/>
    </row>
    <row r="49" spans="1:17">
      <c r="A49" s="21">
        <v>3241011</v>
      </c>
      <c r="B49" s="46" t="s">
        <v>686</v>
      </c>
      <c r="C49" s="65">
        <v>13</v>
      </c>
      <c r="D49" s="36">
        <v>14</v>
      </c>
      <c r="E49" s="65">
        <v>48</v>
      </c>
      <c r="F49" s="36">
        <v>24</v>
      </c>
      <c r="G49" s="65">
        <v>2</v>
      </c>
      <c r="H49" s="36" t="s">
        <v>601</v>
      </c>
      <c r="I49" s="65">
        <v>2</v>
      </c>
      <c r="J49" s="36" t="s">
        <v>601</v>
      </c>
      <c r="K49" s="65">
        <v>7</v>
      </c>
      <c r="L49" s="35">
        <v>15</v>
      </c>
      <c r="M49" s="57">
        <v>2</v>
      </c>
      <c r="N49" s="35" t="s">
        <v>601</v>
      </c>
      <c r="O49" s="57">
        <v>0</v>
      </c>
      <c r="P49" s="662" t="s">
        <v>610</v>
      </c>
      <c r="Q49" s="36"/>
    </row>
    <row r="50" spans="1:17">
      <c r="A50" s="21" t="s">
        <v>602</v>
      </c>
      <c r="B50" s="46"/>
      <c r="C50" s="65"/>
      <c r="D50" s="36"/>
      <c r="E50" s="65"/>
      <c r="F50" s="36"/>
      <c r="G50" s="65"/>
      <c r="H50" s="36"/>
      <c r="I50" s="65"/>
      <c r="J50" s="36"/>
      <c r="K50" s="65"/>
      <c r="L50" s="35"/>
      <c r="M50" s="57"/>
      <c r="N50" s="35"/>
      <c r="O50" s="57"/>
      <c r="P50" s="35"/>
      <c r="Q50" s="36"/>
    </row>
    <row r="51" spans="1:17">
      <c r="A51" s="21">
        <v>3251000</v>
      </c>
      <c r="B51" s="46" t="s">
        <v>75</v>
      </c>
      <c r="C51" s="65">
        <v>35</v>
      </c>
      <c r="D51" s="36">
        <v>13</v>
      </c>
      <c r="E51" s="65">
        <v>174</v>
      </c>
      <c r="F51" s="36">
        <v>21</v>
      </c>
      <c r="G51" s="65">
        <v>23</v>
      </c>
      <c r="H51" s="36">
        <v>23</v>
      </c>
      <c r="I51" s="65">
        <v>2</v>
      </c>
      <c r="J51" s="36" t="s">
        <v>601</v>
      </c>
      <c r="K51" s="65">
        <v>67</v>
      </c>
      <c r="L51" s="35">
        <v>14</v>
      </c>
      <c r="M51" s="57">
        <v>22</v>
      </c>
      <c r="N51" s="35">
        <v>14</v>
      </c>
      <c r="O51" s="57">
        <v>24</v>
      </c>
      <c r="P51" s="35">
        <v>18</v>
      </c>
      <c r="Q51" s="36"/>
    </row>
    <row r="52" spans="1:17">
      <c r="A52" s="21">
        <v>3252000</v>
      </c>
      <c r="B52" s="46" t="s">
        <v>76</v>
      </c>
      <c r="C52" s="65">
        <v>17</v>
      </c>
      <c r="D52" s="36">
        <v>13</v>
      </c>
      <c r="E52" s="65">
        <v>93</v>
      </c>
      <c r="F52" s="36">
        <v>25</v>
      </c>
      <c r="G52" s="65">
        <v>11</v>
      </c>
      <c r="H52" s="36">
        <v>23</v>
      </c>
      <c r="I52" s="65">
        <v>19</v>
      </c>
      <c r="J52" s="36">
        <v>20</v>
      </c>
      <c r="K52" s="65">
        <v>30</v>
      </c>
      <c r="L52" s="35">
        <v>15</v>
      </c>
      <c r="M52" s="57">
        <v>35</v>
      </c>
      <c r="N52" s="35">
        <v>17</v>
      </c>
      <c r="O52" s="57">
        <v>2</v>
      </c>
      <c r="P52" s="35" t="s">
        <v>601</v>
      </c>
      <c r="Q52" s="36"/>
    </row>
    <row r="53" spans="1:17">
      <c r="A53" s="21">
        <v>3254000</v>
      </c>
      <c r="B53" s="46" t="s">
        <v>645</v>
      </c>
      <c r="C53" s="65">
        <v>49</v>
      </c>
      <c r="D53" s="36">
        <v>14</v>
      </c>
      <c r="E53" s="65">
        <v>219</v>
      </c>
      <c r="F53" s="36">
        <v>22</v>
      </c>
      <c r="G53" s="65">
        <v>41</v>
      </c>
      <c r="H53" s="36">
        <v>24</v>
      </c>
      <c r="I53" s="65">
        <v>11</v>
      </c>
      <c r="J53" s="36">
        <v>20</v>
      </c>
      <c r="K53" s="65">
        <v>59</v>
      </c>
      <c r="L53" s="35">
        <v>15</v>
      </c>
      <c r="M53" s="57">
        <v>24</v>
      </c>
      <c r="N53" s="35">
        <v>15.5</v>
      </c>
      <c r="O53" s="57">
        <v>20</v>
      </c>
      <c r="P53" s="35">
        <v>20</v>
      </c>
      <c r="Q53" s="36"/>
    </row>
    <row r="54" spans="1:17">
      <c r="A54" s="21">
        <v>3255000</v>
      </c>
      <c r="B54" s="46" t="s">
        <v>77</v>
      </c>
      <c r="C54" s="65">
        <v>9</v>
      </c>
      <c r="D54" s="36">
        <v>13</v>
      </c>
      <c r="E54" s="65">
        <v>43</v>
      </c>
      <c r="F54" s="36">
        <v>23</v>
      </c>
      <c r="G54" s="65">
        <v>17</v>
      </c>
      <c r="H54" s="36">
        <v>21</v>
      </c>
      <c r="I54" s="65">
        <v>2</v>
      </c>
      <c r="J54" s="36" t="s">
        <v>601</v>
      </c>
      <c r="K54" s="65">
        <v>10</v>
      </c>
      <c r="L54" s="35">
        <v>12</v>
      </c>
      <c r="M54" s="57">
        <v>7</v>
      </c>
      <c r="N54" s="35">
        <v>16</v>
      </c>
      <c r="O54" s="57">
        <v>2</v>
      </c>
      <c r="P54" s="35" t="s">
        <v>601</v>
      </c>
      <c r="Q54" s="36"/>
    </row>
    <row r="55" spans="1:17">
      <c r="A55" s="21">
        <v>3256000</v>
      </c>
      <c r="B55" s="46" t="s">
        <v>78</v>
      </c>
      <c r="C55" s="65">
        <v>18</v>
      </c>
      <c r="D55" s="36">
        <v>13</v>
      </c>
      <c r="E55" s="65">
        <v>76</v>
      </c>
      <c r="F55" s="36">
        <v>23</v>
      </c>
      <c r="G55" s="65">
        <v>20</v>
      </c>
      <c r="H55" s="36">
        <v>23.5</v>
      </c>
      <c r="I55" s="65">
        <v>6</v>
      </c>
      <c r="J55" s="36">
        <v>21.5</v>
      </c>
      <c r="K55" s="65">
        <v>31</v>
      </c>
      <c r="L55" s="35">
        <v>12</v>
      </c>
      <c r="M55" s="57">
        <v>9</v>
      </c>
      <c r="N55" s="35">
        <v>18</v>
      </c>
      <c r="O55" s="57">
        <v>6</v>
      </c>
      <c r="P55" s="35">
        <v>25</v>
      </c>
      <c r="Q55" s="36"/>
    </row>
    <row r="56" spans="1:17">
      <c r="A56" s="21">
        <v>3257000</v>
      </c>
      <c r="B56" s="46" t="s">
        <v>79</v>
      </c>
      <c r="C56" s="65">
        <v>28</v>
      </c>
      <c r="D56" s="36">
        <v>13</v>
      </c>
      <c r="E56" s="65">
        <v>129</v>
      </c>
      <c r="F56" s="36">
        <v>23</v>
      </c>
      <c r="G56" s="65">
        <v>17</v>
      </c>
      <c r="H56" s="36">
        <v>23</v>
      </c>
      <c r="I56" s="65">
        <v>8</v>
      </c>
      <c r="J56" s="36">
        <v>22</v>
      </c>
      <c r="K56" s="65">
        <v>21</v>
      </c>
      <c r="L56" s="35">
        <v>15</v>
      </c>
      <c r="M56" s="57">
        <v>12</v>
      </c>
      <c r="N56" s="35">
        <v>18.5</v>
      </c>
      <c r="O56" s="57">
        <v>3</v>
      </c>
      <c r="P56" s="35">
        <v>24</v>
      </c>
      <c r="Q56" s="36"/>
    </row>
    <row r="57" spans="1:17">
      <c r="A57" s="21" t="s">
        <v>602</v>
      </c>
      <c r="B57" s="46"/>
      <c r="C57" s="65"/>
      <c r="D57" s="36"/>
      <c r="E57" s="65"/>
      <c r="F57" s="36"/>
      <c r="G57" s="65"/>
      <c r="H57" s="36"/>
      <c r="I57" s="65"/>
      <c r="J57" s="36"/>
      <c r="K57" s="65"/>
      <c r="L57" s="35"/>
      <c r="M57" s="57"/>
      <c r="N57" s="35"/>
      <c r="O57" s="57"/>
      <c r="P57" s="35"/>
      <c r="Q57" s="36"/>
    </row>
    <row r="58" spans="1:17">
      <c r="A58" s="47">
        <v>3351000</v>
      </c>
      <c r="B58" s="62" t="s">
        <v>673</v>
      </c>
      <c r="C58" s="132">
        <v>25</v>
      </c>
      <c r="D58" s="140">
        <v>14</v>
      </c>
      <c r="E58" s="132">
        <v>167</v>
      </c>
      <c r="F58" s="140">
        <v>23</v>
      </c>
      <c r="G58" s="132">
        <v>25</v>
      </c>
      <c r="H58" s="140">
        <v>23</v>
      </c>
      <c r="I58" s="132">
        <v>4</v>
      </c>
      <c r="J58" s="140">
        <v>20.5</v>
      </c>
      <c r="K58" s="132">
        <v>52</v>
      </c>
      <c r="L58" s="141">
        <v>15</v>
      </c>
      <c r="M58" s="133">
        <v>11</v>
      </c>
      <c r="N58" s="141">
        <v>16</v>
      </c>
      <c r="O58" s="133">
        <v>5</v>
      </c>
      <c r="P58" s="141">
        <v>12</v>
      </c>
      <c r="Q58" s="36"/>
    </row>
    <row r="59" spans="1:17">
      <c r="A59" s="21">
        <v>3351000</v>
      </c>
      <c r="B59" s="46" t="s">
        <v>687</v>
      </c>
      <c r="C59" s="65">
        <v>17</v>
      </c>
      <c r="D59" s="36">
        <v>14</v>
      </c>
      <c r="E59" s="65">
        <v>99</v>
      </c>
      <c r="F59" s="36">
        <v>24</v>
      </c>
      <c r="G59" s="65">
        <v>17</v>
      </c>
      <c r="H59" s="36">
        <v>23</v>
      </c>
      <c r="I59" s="65">
        <v>2</v>
      </c>
      <c r="J59" s="36" t="s">
        <v>601</v>
      </c>
      <c r="K59" s="65">
        <v>35</v>
      </c>
      <c r="L59" s="35">
        <v>15</v>
      </c>
      <c r="M59" s="57">
        <v>8</v>
      </c>
      <c r="N59" s="35">
        <v>20</v>
      </c>
      <c r="O59" s="57">
        <v>4</v>
      </c>
      <c r="P59" s="35">
        <v>12</v>
      </c>
      <c r="Q59" s="140"/>
    </row>
    <row r="60" spans="1:17">
      <c r="A60" s="21">
        <v>3351006</v>
      </c>
      <c r="B60" s="46" t="s">
        <v>688</v>
      </c>
      <c r="C60" s="65">
        <v>8</v>
      </c>
      <c r="D60" s="36">
        <v>13</v>
      </c>
      <c r="E60" s="65">
        <v>68</v>
      </c>
      <c r="F60" s="36">
        <v>22.5</v>
      </c>
      <c r="G60" s="65">
        <v>8</v>
      </c>
      <c r="H60" s="36">
        <v>25</v>
      </c>
      <c r="I60" s="65">
        <v>2</v>
      </c>
      <c r="J60" s="36" t="s">
        <v>601</v>
      </c>
      <c r="K60" s="65">
        <v>17</v>
      </c>
      <c r="L60" s="35">
        <v>15</v>
      </c>
      <c r="M60" s="57">
        <v>3</v>
      </c>
      <c r="N60" s="35">
        <v>16</v>
      </c>
      <c r="O60" s="57">
        <v>1</v>
      </c>
      <c r="P60" s="35" t="s">
        <v>601</v>
      </c>
      <c r="Q60" s="36"/>
    </row>
    <row r="61" spans="1:17">
      <c r="A61" s="21" t="s">
        <v>602</v>
      </c>
      <c r="B61" s="46"/>
      <c r="C61" s="65"/>
      <c r="D61" s="36"/>
      <c r="E61" s="65"/>
      <c r="F61" s="36"/>
      <c r="G61" s="65"/>
      <c r="H61" s="36"/>
      <c r="I61" s="65"/>
      <c r="J61" s="36"/>
      <c r="K61" s="65"/>
      <c r="L61" s="35"/>
      <c r="M61" s="57"/>
      <c r="N61" s="35"/>
      <c r="O61" s="57"/>
      <c r="P61" s="35"/>
      <c r="Q61" s="36"/>
    </row>
    <row r="62" spans="1:17">
      <c r="A62" s="21">
        <v>3352000</v>
      </c>
      <c r="B62" s="46" t="s">
        <v>80</v>
      </c>
      <c r="C62" s="65">
        <v>36</v>
      </c>
      <c r="D62" s="36">
        <v>14</v>
      </c>
      <c r="E62" s="65">
        <v>94</v>
      </c>
      <c r="F62" s="36">
        <v>22</v>
      </c>
      <c r="G62" s="65">
        <v>32</v>
      </c>
      <c r="H62" s="36">
        <v>23</v>
      </c>
      <c r="I62" s="65">
        <v>18</v>
      </c>
      <c r="J62" s="36">
        <v>21</v>
      </c>
      <c r="K62" s="65">
        <v>25</v>
      </c>
      <c r="L62" s="35">
        <v>14</v>
      </c>
      <c r="M62" s="57">
        <v>16</v>
      </c>
      <c r="N62" s="35">
        <v>17</v>
      </c>
      <c r="O62" s="57">
        <v>8</v>
      </c>
      <c r="P62" s="35">
        <v>14</v>
      </c>
      <c r="Q62" s="140"/>
    </row>
    <row r="63" spans="1:17">
      <c r="A63" s="21">
        <v>3353000</v>
      </c>
      <c r="B63" s="46" t="s">
        <v>81</v>
      </c>
      <c r="C63" s="65">
        <v>51</v>
      </c>
      <c r="D63" s="36">
        <v>14</v>
      </c>
      <c r="E63" s="65">
        <v>240</v>
      </c>
      <c r="F63" s="36">
        <v>24</v>
      </c>
      <c r="G63" s="65">
        <v>45</v>
      </c>
      <c r="H63" s="36">
        <v>24</v>
      </c>
      <c r="I63" s="65">
        <v>8</v>
      </c>
      <c r="J63" s="36">
        <v>20</v>
      </c>
      <c r="K63" s="65">
        <v>72</v>
      </c>
      <c r="L63" s="35">
        <v>15</v>
      </c>
      <c r="M63" s="57">
        <v>25</v>
      </c>
      <c r="N63" s="35">
        <v>15</v>
      </c>
      <c r="O63" s="57">
        <v>7</v>
      </c>
      <c r="P63" s="35">
        <v>23</v>
      </c>
      <c r="Q63" s="36"/>
    </row>
    <row r="64" spans="1:17">
      <c r="A64" s="21">
        <v>3354000</v>
      </c>
      <c r="B64" s="46" t="s">
        <v>82</v>
      </c>
      <c r="C64" s="65">
        <v>1</v>
      </c>
      <c r="D64" s="36" t="s">
        <v>601</v>
      </c>
      <c r="E64" s="65">
        <v>34</v>
      </c>
      <c r="F64" s="36">
        <v>22</v>
      </c>
      <c r="G64" s="65">
        <v>2</v>
      </c>
      <c r="H64" s="36" t="s">
        <v>601</v>
      </c>
      <c r="I64" s="65">
        <v>3</v>
      </c>
      <c r="J64" s="36">
        <v>20</v>
      </c>
      <c r="K64" s="65">
        <v>15</v>
      </c>
      <c r="L64" s="35">
        <v>15</v>
      </c>
      <c r="M64" s="57">
        <v>8</v>
      </c>
      <c r="N64" s="35">
        <v>15.5</v>
      </c>
      <c r="O64" s="57">
        <v>2</v>
      </c>
      <c r="P64" s="35" t="s">
        <v>601</v>
      </c>
      <c r="Q64" s="36"/>
    </row>
    <row r="65" spans="1:17">
      <c r="A65" s="21" t="s">
        <v>602</v>
      </c>
      <c r="B65" s="46"/>
      <c r="C65" s="65"/>
      <c r="D65" s="36"/>
      <c r="E65" s="65"/>
      <c r="F65" s="36"/>
      <c r="G65" s="65"/>
      <c r="H65" s="36"/>
      <c r="I65" s="65"/>
      <c r="J65" s="36"/>
      <c r="K65" s="65"/>
      <c r="L65" s="35"/>
      <c r="M65" s="57"/>
      <c r="N65" s="35"/>
      <c r="O65" s="57"/>
      <c r="P65" s="35"/>
      <c r="Q65" s="36"/>
    </row>
    <row r="66" spans="1:17">
      <c r="A66" s="47">
        <v>3355000</v>
      </c>
      <c r="B66" s="62" t="s">
        <v>672</v>
      </c>
      <c r="C66" s="132">
        <v>26</v>
      </c>
      <c r="D66" s="140">
        <v>13.5</v>
      </c>
      <c r="E66" s="132">
        <v>168</v>
      </c>
      <c r="F66" s="140">
        <v>23</v>
      </c>
      <c r="G66" s="132">
        <v>40</v>
      </c>
      <c r="H66" s="140">
        <v>24</v>
      </c>
      <c r="I66" s="132">
        <v>5</v>
      </c>
      <c r="J66" s="140">
        <v>21</v>
      </c>
      <c r="K66" s="132">
        <v>44</v>
      </c>
      <c r="L66" s="141">
        <v>15</v>
      </c>
      <c r="M66" s="133">
        <v>17</v>
      </c>
      <c r="N66" s="141">
        <v>15</v>
      </c>
      <c r="O66" s="133">
        <v>8</v>
      </c>
      <c r="P66" s="141">
        <v>19</v>
      </c>
      <c r="Q66" s="36"/>
    </row>
    <row r="67" spans="1:17">
      <c r="A67" s="21">
        <v>3355000</v>
      </c>
      <c r="B67" s="46" t="s">
        <v>689</v>
      </c>
      <c r="C67" s="65">
        <v>17</v>
      </c>
      <c r="D67" s="36">
        <v>13</v>
      </c>
      <c r="E67" s="65">
        <v>94</v>
      </c>
      <c r="F67" s="36">
        <v>24</v>
      </c>
      <c r="G67" s="65">
        <v>31</v>
      </c>
      <c r="H67" s="36">
        <v>24</v>
      </c>
      <c r="I67" s="65">
        <v>3</v>
      </c>
      <c r="J67" s="36">
        <v>22</v>
      </c>
      <c r="K67" s="65">
        <v>17</v>
      </c>
      <c r="L67" s="35">
        <v>14</v>
      </c>
      <c r="M67" s="57">
        <v>6</v>
      </c>
      <c r="N67" s="35">
        <v>13</v>
      </c>
      <c r="O67" s="57">
        <v>1</v>
      </c>
      <c r="P67" s="35" t="s">
        <v>601</v>
      </c>
      <c r="Q67" s="140"/>
    </row>
    <row r="68" spans="1:17">
      <c r="A68" s="21">
        <v>3355022</v>
      </c>
      <c r="B68" s="46" t="s">
        <v>690</v>
      </c>
      <c r="C68" s="65">
        <v>9</v>
      </c>
      <c r="D68" s="36">
        <v>14</v>
      </c>
      <c r="E68" s="65">
        <v>74</v>
      </c>
      <c r="F68" s="36">
        <v>23</v>
      </c>
      <c r="G68" s="65">
        <v>9</v>
      </c>
      <c r="H68" s="36">
        <v>22</v>
      </c>
      <c r="I68" s="65">
        <v>2</v>
      </c>
      <c r="J68" s="36" t="s">
        <v>601</v>
      </c>
      <c r="K68" s="65">
        <v>27</v>
      </c>
      <c r="L68" s="35">
        <v>15</v>
      </c>
      <c r="M68" s="57">
        <v>11</v>
      </c>
      <c r="N68" s="35">
        <v>15</v>
      </c>
      <c r="O68" s="57">
        <v>7</v>
      </c>
      <c r="P68" s="35">
        <v>19</v>
      </c>
      <c r="Q68" s="36"/>
    </row>
    <row r="69" spans="1:17">
      <c r="A69" s="21" t="s">
        <v>602</v>
      </c>
      <c r="B69" s="46"/>
      <c r="C69" s="65"/>
      <c r="D69" s="36"/>
      <c r="E69" s="65"/>
      <c r="F69" s="36"/>
      <c r="G69" s="65"/>
      <c r="H69" s="36"/>
      <c r="I69" s="65"/>
      <c r="J69" s="36"/>
      <c r="K69" s="65"/>
      <c r="L69" s="35"/>
      <c r="M69" s="57"/>
      <c r="N69" s="35"/>
      <c r="O69" s="57"/>
      <c r="P69" s="35"/>
      <c r="Q69" s="36"/>
    </row>
    <row r="70" spans="1:17">
      <c r="A70" s="21">
        <v>3356000</v>
      </c>
      <c r="B70" s="46" t="s">
        <v>83</v>
      </c>
      <c r="C70" s="65">
        <v>34</v>
      </c>
      <c r="D70" s="36">
        <v>10</v>
      </c>
      <c r="E70" s="65">
        <v>89</v>
      </c>
      <c r="F70" s="36">
        <v>22</v>
      </c>
      <c r="G70" s="65">
        <v>11</v>
      </c>
      <c r="H70" s="36">
        <v>22</v>
      </c>
      <c r="I70" s="65">
        <v>3</v>
      </c>
      <c r="J70" s="36">
        <v>20</v>
      </c>
      <c r="K70" s="65">
        <v>36</v>
      </c>
      <c r="L70" s="35">
        <v>10</v>
      </c>
      <c r="M70" s="57">
        <v>15</v>
      </c>
      <c r="N70" s="35">
        <v>15</v>
      </c>
      <c r="O70" s="57">
        <v>2</v>
      </c>
      <c r="P70" s="35" t="s">
        <v>601</v>
      </c>
      <c r="Q70" s="36"/>
    </row>
    <row r="71" spans="1:17">
      <c r="A71" s="21">
        <v>3357000</v>
      </c>
      <c r="B71" s="46" t="s">
        <v>84</v>
      </c>
      <c r="C71" s="65">
        <v>13</v>
      </c>
      <c r="D71" s="36">
        <v>12</v>
      </c>
      <c r="E71" s="65">
        <v>131</v>
      </c>
      <c r="F71" s="36">
        <v>23</v>
      </c>
      <c r="G71" s="65">
        <v>20</v>
      </c>
      <c r="H71" s="36">
        <v>20.5</v>
      </c>
      <c r="I71" s="65">
        <v>5</v>
      </c>
      <c r="J71" s="36">
        <v>21</v>
      </c>
      <c r="K71" s="65">
        <v>52</v>
      </c>
      <c r="L71" s="35">
        <v>15</v>
      </c>
      <c r="M71" s="57">
        <v>17</v>
      </c>
      <c r="N71" s="35">
        <v>15</v>
      </c>
      <c r="O71" s="57">
        <v>4</v>
      </c>
      <c r="P71" s="35">
        <v>14.5</v>
      </c>
      <c r="Q71" s="36"/>
    </row>
    <row r="72" spans="1:17">
      <c r="A72" s="21">
        <v>3358000</v>
      </c>
      <c r="B72" s="46" t="s">
        <v>33</v>
      </c>
      <c r="C72" s="65">
        <v>22</v>
      </c>
      <c r="D72" s="36">
        <v>13.5</v>
      </c>
      <c r="E72" s="65">
        <v>92</v>
      </c>
      <c r="F72" s="36">
        <v>23</v>
      </c>
      <c r="G72" s="65">
        <v>27</v>
      </c>
      <c r="H72" s="36">
        <v>22</v>
      </c>
      <c r="I72" s="65">
        <v>9</v>
      </c>
      <c r="J72" s="36">
        <v>22</v>
      </c>
      <c r="K72" s="65">
        <v>26</v>
      </c>
      <c r="L72" s="35">
        <v>15</v>
      </c>
      <c r="M72" s="57">
        <v>25</v>
      </c>
      <c r="N72" s="35">
        <v>15</v>
      </c>
      <c r="O72" s="57">
        <v>3</v>
      </c>
      <c r="P72" s="35">
        <v>18</v>
      </c>
      <c r="Q72" s="36"/>
    </row>
    <row r="73" spans="1:17">
      <c r="A73" s="21" t="s">
        <v>602</v>
      </c>
      <c r="B73" s="46"/>
      <c r="C73" s="65"/>
      <c r="D73" s="36"/>
      <c r="E73" s="65"/>
      <c r="F73" s="36"/>
      <c r="G73" s="65"/>
      <c r="H73" s="36"/>
      <c r="I73" s="65"/>
      <c r="J73" s="36"/>
      <c r="K73" s="65"/>
      <c r="L73" s="35"/>
      <c r="M73" s="57"/>
      <c r="N73" s="35"/>
      <c r="O73" s="57"/>
      <c r="P73" s="35"/>
      <c r="Q73" s="36"/>
    </row>
    <row r="74" spans="1:17">
      <c r="A74" s="47">
        <v>3359000</v>
      </c>
      <c r="B74" s="62" t="s">
        <v>671</v>
      </c>
      <c r="C74" s="132">
        <v>24</v>
      </c>
      <c r="D74" s="140">
        <v>14</v>
      </c>
      <c r="E74" s="132">
        <v>172</v>
      </c>
      <c r="F74" s="140">
        <v>23</v>
      </c>
      <c r="G74" s="132">
        <v>29</v>
      </c>
      <c r="H74" s="140">
        <v>24</v>
      </c>
      <c r="I74" s="132">
        <v>15</v>
      </c>
      <c r="J74" s="140">
        <v>20</v>
      </c>
      <c r="K74" s="132">
        <v>60</v>
      </c>
      <c r="L74" s="141">
        <v>15</v>
      </c>
      <c r="M74" s="133">
        <v>21</v>
      </c>
      <c r="N74" s="141">
        <v>18</v>
      </c>
      <c r="O74" s="133">
        <v>32</v>
      </c>
      <c r="P74" s="141">
        <v>20</v>
      </c>
      <c r="Q74" s="36"/>
    </row>
    <row r="75" spans="1:17">
      <c r="A75" s="21">
        <v>3359000</v>
      </c>
      <c r="B75" s="46" t="s">
        <v>691</v>
      </c>
      <c r="C75" s="65">
        <v>20</v>
      </c>
      <c r="D75" s="36">
        <v>14</v>
      </c>
      <c r="E75" s="65">
        <v>136</v>
      </c>
      <c r="F75" s="36">
        <v>22</v>
      </c>
      <c r="G75" s="65">
        <v>26</v>
      </c>
      <c r="H75" s="36">
        <v>24</v>
      </c>
      <c r="I75" s="65">
        <v>14</v>
      </c>
      <c r="J75" s="36">
        <v>20.5</v>
      </c>
      <c r="K75" s="65">
        <v>54</v>
      </c>
      <c r="L75" s="35">
        <v>15</v>
      </c>
      <c r="M75" s="57">
        <v>18</v>
      </c>
      <c r="N75" s="35">
        <v>17</v>
      </c>
      <c r="O75" s="57">
        <v>31</v>
      </c>
      <c r="P75" s="35">
        <v>20</v>
      </c>
      <c r="Q75" s="140"/>
    </row>
    <row r="76" spans="1:17">
      <c r="A76" s="21">
        <v>3359010</v>
      </c>
      <c r="B76" s="46" t="s">
        <v>692</v>
      </c>
      <c r="C76" s="65">
        <v>4</v>
      </c>
      <c r="D76" s="36">
        <v>14.5</v>
      </c>
      <c r="E76" s="65">
        <v>36</v>
      </c>
      <c r="F76" s="36">
        <v>25</v>
      </c>
      <c r="G76" s="65">
        <v>3</v>
      </c>
      <c r="H76" s="36">
        <v>25</v>
      </c>
      <c r="I76" s="65">
        <v>1</v>
      </c>
      <c r="J76" s="36" t="s">
        <v>601</v>
      </c>
      <c r="K76" s="65">
        <v>6</v>
      </c>
      <c r="L76" s="35">
        <v>15</v>
      </c>
      <c r="M76" s="57">
        <v>3</v>
      </c>
      <c r="N76" s="35">
        <v>20</v>
      </c>
      <c r="O76" s="57">
        <v>1</v>
      </c>
      <c r="P76" s="35" t="s">
        <v>601</v>
      </c>
      <c r="Q76" s="36"/>
    </row>
    <row r="77" spans="1:17">
      <c r="A77" s="21" t="s">
        <v>602</v>
      </c>
      <c r="B77" s="46"/>
      <c r="C77" s="65"/>
      <c r="D77" s="36"/>
      <c r="E77" s="65"/>
      <c r="F77" s="36"/>
      <c r="G77" s="65"/>
      <c r="H77" s="36"/>
      <c r="I77" s="65"/>
      <c r="J77" s="36"/>
      <c r="K77" s="65"/>
      <c r="L77" s="35"/>
      <c r="M77" s="57"/>
      <c r="N77" s="35"/>
      <c r="O77" s="57"/>
      <c r="P77" s="35"/>
      <c r="Q77" s="36"/>
    </row>
    <row r="78" spans="1:17">
      <c r="A78" s="21">
        <v>3360000</v>
      </c>
      <c r="B78" s="46" t="s">
        <v>85</v>
      </c>
      <c r="C78" s="65">
        <v>8</v>
      </c>
      <c r="D78" s="36">
        <v>14</v>
      </c>
      <c r="E78" s="65">
        <v>60</v>
      </c>
      <c r="F78" s="36">
        <v>24</v>
      </c>
      <c r="G78" s="65">
        <v>17</v>
      </c>
      <c r="H78" s="36">
        <v>24</v>
      </c>
      <c r="I78" s="65">
        <v>2</v>
      </c>
      <c r="J78" s="36" t="s">
        <v>601</v>
      </c>
      <c r="K78" s="65">
        <v>19</v>
      </c>
      <c r="L78" s="35">
        <v>15</v>
      </c>
      <c r="M78" s="57">
        <v>11</v>
      </c>
      <c r="N78" s="35">
        <v>15</v>
      </c>
      <c r="O78" s="57">
        <v>4</v>
      </c>
      <c r="P78" s="35">
        <v>21.5</v>
      </c>
      <c r="Q78" s="36"/>
    </row>
    <row r="79" spans="1:17">
      <c r="A79" s="21">
        <v>3361000</v>
      </c>
      <c r="B79" s="46" t="s">
        <v>86</v>
      </c>
      <c r="C79" s="65">
        <v>11</v>
      </c>
      <c r="D79" s="36">
        <v>13</v>
      </c>
      <c r="E79" s="65">
        <v>119</v>
      </c>
      <c r="F79" s="36">
        <v>23</v>
      </c>
      <c r="G79" s="65">
        <v>20</v>
      </c>
      <c r="H79" s="36">
        <v>23</v>
      </c>
      <c r="I79" s="65">
        <v>8</v>
      </c>
      <c r="J79" s="36">
        <v>22</v>
      </c>
      <c r="K79" s="65">
        <v>59</v>
      </c>
      <c r="L79" s="35">
        <v>15</v>
      </c>
      <c r="M79" s="57">
        <v>14</v>
      </c>
      <c r="N79" s="35">
        <v>18</v>
      </c>
      <c r="O79" s="57">
        <v>12</v>
      </c>
      <c r="P79" s="35">
        <v>24</v>
      </c>
      <c r="Q79" s="36"/>
    </row>
    <row r="80" spans="1:17">
      <c r="A80" s="21">
        <v>3401000</v>
      </c>
      <c r="B80" s="46" t="s">
        <v>87</v>
      </c>
      <c r="C80" s="65">
        <v>0</v>
      </c>
      <c r="D80" s="656" t="s">
        <v>610</v>
      </c>
      <c r="E80" s="65">
        <v>66</v>
      </c>
      <c r="F80" s="36">
        <v>25</v>
      </c>
      <c r="G80" s="65">
        <v>5</v>
      </c>
      <c r="H80" s="36">
        <v>25</v>
      </c>
      <c r="I80" s="65">
        <v>1</v>
      </c>
      <c r="J80" s="36" t="s">
        <v>601</v>
      </c>
      <c r="K80" s="65">
        <v>22</v>
      </c>
      <c r="L80" s="35">
        <v>15</v>
      </c>
      <c r="M80" s="57">
        <v>1</v>
      </c>
      <c r="N80" s="35" t="s">
        <v>601</v>
      </c>
      <c r="O80" s="57">
        <v>1</v>
      </c>
      <c r="P80" s="35" t="s">
        <v>601</v>
      </c>
      <c r="Q80" s="36"/>
    </row>
    <row r="81" spans="1:17">
      <c r="A81" s="21">
        <v>3402000</v>
      </c>
      <c r="B81" s="46" t="s">
        <v>88</v>
      </c>
      <c r="C81" s="65">
        <v>4</v>
      </c>
      <c r="D81" s="36">
        <v>13</v>
      </c>
      <c r="E81" s="65">
        <v>39</v>
      </c>
      <c r="F81" s="36">
        <v>22</v>
      </c>
      <c r="G81" s="65">
        <v>5</v>
      </c>
      <c r="H81" s="36">
        <v>22</v>
      </c>
      <c r="I81" s="65">
        <v>2</v>
      </c>
      <c r="J81" s="36" t="s">
        <v>601</v>
      </c>
      <c r="K81" s="65">
        <v>16</v>
      </c>
      <c r="L81" s="35">
        <v>15</v>
      </c>
      <c r="M81" s="57">
        <v>4</v>
      </c>
      <c r="N81" s="35">
        <v>21</v>
      </c>
      <c r="O81" s="57">
        <v>0</v>
      </c>
      <c r="P81" s="662" t="s">
        <v>610</v>
      </c>
      <c r="Q81" s="36"/>
    </row>
    <row r="82" spans="1:17">
      <c r="A82" s="21">
        <v>3403000</v>
      </c>
      <c r="B82" s="46" t="s">
        <v>89</v>
      </c>
      <c r="C82" s="65">
        <v>20</v>
      </c>
      <c r="D82" s="36">
        <v>12.5</v>
      </c>
      <c r="E82" s="65">
        <v>138</v>
      </c>
      <c r="F82" s="36">
        <v>25</v>
      </c>
      <c r="G82" s="65">
        <v>9</v>
      </c>
      <c r="H82" s="36">
        <v>25</v>
      </c>
      <c r="I82" s="65">
        <v>1</v>
      </c>
      <c r="J82" s="36" t="s">
        <v>601</v>
      </c>
      <c r="K82" s="65">
        <v>94</v>
      </c>
      <c r="L82" s="35">
        <v>15</v>
      </c>
      <c r="M82" s="57">
        <v>3</v>
      </c>
      <c r="N82" s="35">
        <v>10</v>
      </c>
      <c r="O82" s="57">
        <v>7</v>
      </c>
      <c r="P82" s="35">
        <v>20</v>
      </c>
      <c r="Q82" s="36"/>
    </row>
    <row r="83" spans="1:17">
      <c r="A83" s="21">
        <v>3404000</v>
      </c>
      <c r="B83" s="46" t="s">
        <v>90</v>
      </c>
      <c r="C83" s="65">
        <v>17</v>
      </c>
      <c r="D83" s="36">
        <v>12</v>
      </c>
      <c r="E83" s="65">
        <v>112</v>
      </c>
      <c r="F83" s="36">
        <v>24</v>
      </c>
      <c r="G83" s="65">
        <v>26</v>
      </c>
      <c r="H83" s="36">
        <v>22</v>
      </c>
      <c r="I83" s="65">
        <v>16</v>
      </c>
      <c r="J83" s="36">
        <v>19.5</v>
      </c>
      <c r="K83" s="65">
        <v>57</v>
      </c>
      <c r="L83" s="35">
        <v>15</v>
      </c>
      <c r="M83" s="57">
        <v>16</v>
      </c>
      <c r="N83" s="35">
        <v>15</v>
      </c>
      <c r="O83" s="57">
        <v>5</v>
      </c>
      <c r="P83" s="35">
        <v>19</v>
      </c>
      <c r="Q83" s="36"/>
    </row>
    <row r="84" spans="1:17">
      <c r="A84" s="21">
        <v>3405000</v>
      </c>
      <c r="B84" s="46" t="s">
        <v>91</v>
      </c>
      <c r="C84" s="65">
        <v>6</v>
      </c>
      <c r="D84" s="36">
        <v>12</v>
      </c>
      <c r="E84" s="65">
        <v>45</v>
      </c>
      <c r="F84" s="36">
        <v>24</v>
      </c>
      <c r="G84" s="65">
        <v>7</v>
      </c>
      <c r="H84" s="36">
        <v>25</v>
      </c>
      <c r="I84" s="65">
        <v>1</v>
      </c>
      <c r="J84" s="36" t="s">
        <v>601</v>
      </c>
      <c r="K84" s="65">
        <v>13</v>
      </c>
      <c r="L84" s="35">
        <v>14</v>
      </c>
      <c r="M84" s="57">
        <v>2</v>
      </c>
      <c r="N84" s="35" t="s">
        <v>601</v>
      </c>
      <c r="O84" s="57">
        <v>3</v>
      </c>
      <c r="P84" s="35">
        <v>24</v>
      </c>
      <c r="Q84" s="36"/>
    </row>
    <row r="85" spans="1:17">
      <c r="A85" s="21">
        <v>3451000</v>
      </c>
      <c r="B85" s="46" t="s">
        <v>92</v>
      </c>
      <c r="C85" s="65">
        <v>14</v>
      </c>
      <c r="D85" s="36">
        <v>14.5</v>
      </c>
      <c r="E85" s="65">
        <v>102</v>
      </c>
      <c r="F85" s="36">
        <v>24</v>
      </c>
      <c r="G85" s="65">
        <v>29</v>
      </c>
      <c r="H85" s="36">
        <v>23</v>
      </c>
      <c r="I85" s="65">
        <v>0</v>
      </c>
      <c r="J85" s="656" t="s">
        <v>610</v>
      </c>
      <c r="K85" s="65">
        <v>29</v>
      </c>
      <c r="L85" s="35">
        <v>15</v>
      </c>
      <c r="M85" s="57">
        <v>6</v>
      </c>
      <c r="N85" s="35">
        <v>18.5</v>
      </c>
      <c r="O85" s="57">
        <v>1</v>
      </c>
      <c r="P85" s="35" t="s">
        <v>601</v>
      </c>
      <c r="Q85" s="36"/>
    </row>
    <row r="86" spans="1:17">
      <c r="A86" s="21">
        <v>3452000</v>
      </c>
      <c r="B86" s="46" t="s">
        <v>93</v>
      </c>
      <c r="C86" s="65">
        <v>11</v>
      </c>
      <c r="D86" s="36">
        <v>14</v>
      </c>
      <c r="E86" s="65">
        <v>130</v>
      </c>
      <c r="F86" s="36">
        <v>24.5</v>
      </c>
      <c r="G86" s="65">
        <v>27</v>
      </c>
      <c r="H86" s="36">
        <v>23</v>
      </c>
      <c r="I86" s="65">
        <v>2</v>
      </c>
      <c r="J86" s="36" t="s">
        <v>601</v>
      </c>
      <c r="K86" s="65">
        <v>52</v>
      </c>
      <c r="L86" s="35">
        <v>15</v>
      </c>
      <c r="M86" s="57">
        <v>14</v>
      </c>
      <c r="N86" s="35">
        <v>15</v>
      </c>
      <c r="O86" s="57">
        <v>0</v>
      </c>
      <c r="P86" s="662" t="s">
        <v>610</v>
      </c>
      <c r="Q86" s="36"/>
    </row>
    <row r="87" spans="1:17">
      <c r="A87" s="21">
        <v>3453000</v>
      </c>
      <c r="B87" s="46" t="s">
        <v>94</v>
      </c>
      <c r="C87" s="65">
        <v>12</v>
      </c>
      <c r="D87" s="36">
        <v>14</v>
      </c>
      <c r="E87" s="65">
        <v>149</v>
      </c>
      <c r="F87" s="36">
        <v>25</v>
      </c>
      <c r="G87" s="65">
        <v>26</v>
      </c>
      <c r="H87" s="36">
        <v>23</v>
      </c>
      <c r="I87" s="65">
        <v>7</v>
      </c>
      <c r="J87" s="36">
        <v>21</v>
      </c>
      <c r="K87" s="65">
        <v>51</v>
      </c>
      <c r="L87" s="35">
        <v>15</v>
      </c>
      <c r="M87" s="57">
        <v>13</v>
      </c>
      <c r="N87" s="35">
        <v>12</v>
      </c>
      <c r="O87" s="57">
        <v>0</v>
      </c>
      <c r="P87" s="662" t="s">
        <v>610</v>
      </c>
      <c r="Q87" s="36"/>
    </row>
    <row r="88" spans="1:17">
      <c r="A88" s="21" t="s">
        <v>602</v>
      </c>
      <c r="B88" s="46"/>
      <c r="C88" s="65"/>
      <c r="D88" s="36"/>
      <c r="E88" s="65"/>
      <c r="F88" s="36"/>
      <c r="G88" s="65"/>
      <c r="H88" s="36"/>
      <c r="I88" s="65"/>
      <c r="J88" s="36"/>
      <c r="K88" s="65"/>
      <c r="L88" s="35"/>
      <c r="M88" s="57"/>
      <c r="N88" s="35"/>
      <c r="O88" s="57"/>
      <c r="P88" s="35"/>
      <c r="Q88" s="36"/>
    </row>
    <row r="89" spans="1:17">
      <c r="A89" s="47">
        <v>3454000</v>
      </c>
      <c r="B89" s="62" t="s">
        <v>670</v>
      </c>
      <c r="C89" s="132">
        <v>31</v>
      </c>
      <c r="D89" s="140">
        <v>14</v>
      </c>
      <c r="E89" s="132">
        <v>250</v>
      </c>
      <c r="F89" s="140">
        <v>25</v>
      </c>
      <c r="G89" s="132">
        <v>61</v>
      </c>
      <c r="H89" s="140">
        <v>23</v>
      </c>
      <c r="I89" s="132">
        <v>15</v>
      </c>
      <c r="J89" s="140">
        <v>19</v>
      </c>
      <c r="K89" s="132">
        <v>127</v>
      </c>
      <c r="L89" s="141">
        <v>15</v>
      </c>
      <c r="M89" s="133">
        <v>29</v>
      </c>
      <c r="N89" s="141">
        <v>18</v>
      </c>
      <c r="O89" s="133">
        <v>13</v>
      </c>
      <c r="P89" s="141">
        <v>24</v>
      </c>
      <c r="Q89" s="36"/>
    </row>
    <row r="90" spans="1:17">
      <c r="A90" s="21">
        <v>3454000</v>
      </c>
      <c r="B90" s="46" t="s">
        <v>693</v>
      </c>
      <c r="C90" s="65">
        <v>26</v>
      </c>
      <c r="D90" s="36">
        <v>14</v>
      </c>
      <c r="E90" s="65">
        <v>208</v>
      </c>
      <c r="F90" s="36">
        <v>25</v>
      </c>
      <c r="G90" s="65">
        <v>55</v>
      </c>
      <c r="H90" s="36">
        <v>23</v>
      </c>
      <c r="I90" s="65">
        <v>12</v>
      </c>
      <c r="J90" s="36">
        <v>19</v>
      </c>
      <c r="K90" s="65">
        <v>101</v>
      </c>
      <c r="L90" s="35">
        <v>15</v>
      </c>
      <c r="M90" s="57">
        <v>22</v>
      </c>
      <c r="N90" s="35">
        <v>17.5</v>
      </c>
      <c r="O90" s="57">
        <v>12</v>
      </c>
      <c r="P90" s="35">
        <v>23.5</v>
      </c>
      <c r="Q90" s="140"/>
    </row>
    <row r="91" spans="1:17">
      <c r="A91" s="21">
        <v>3454032</v>
      </c>
      <c r="B91" s="46" t="s">
        <v>694</v>
      </c>
      <c r="C91" s="65">
        <v>5</v>
      </c>
      <c r="D91" s="36">
        <v>14</v>
      </c>
      <c r="E91" s="65">
        <v>42</v>
      </c>
      <c r="F91" s="36">
        <v>25</v>
      </c>
      <c r="G91" s="65">
        <v>6</v>
      </c>
      <c r="H91" s="36">
        <v>22.5</v>
      </c>
      <c r="I91" s="65">
        <v>3</v>
      </c>
      <c r="J91" s="36">
        <v>19</v>
      </c>
      <c r="K91" s="65">
        <v>26</v>
      </c>
      <c r="L91" s="35">
        <v>15</v>
      </c>
      <c r="M91" s="57">
        <v>7</v>
      </c>
      <c r="N91" s="35">
        <v>18</v>
      </c>
      <c r="O91" s="57">
        <v>1</v>
      </c>
      <c r="P91" s="35" t="s">
        <v>601</v>
      </c>
      <c r="Q91" s="36"/>
    </row>
    <row r="92" spans="1:17">
      <c r="A92" s="21" t="s">
        <v>602</v>
      </c>
      <c r="B92" s="46"/>
      <c r="C92" s="65"/>
      <c r="D92" s="36"/>
      <c r="E92" s="65"/>
      <c r="F92" s="36"/>
      <c r="G92" s="65"/>
      <c r="H92" s="36"/>
      <c r="I92" s="65"/>
      <c r="J92" s="36"/>
      <c r="K92" s="65"/>
      <c r="L92" s="35"/>
      <c r="M92" s="57"/>
      <c r="N92" s="35"/>
      <c r="O92" s="57"/>
      <c r="P92" s="35"/>
      <c r="Q92" s="36"/>
    </row>
    <row r="93" spans="1:17">
      <c r="A93" s="21">
        <v>3455000</v>
      </c>
      <c r="B93" s="46" t="s">
        <v>95</v>
      </c>
      <c r="C93" s="65">
        <v>8</v>
      </c>
      <c r="D93" s="36">
        <v>13.5</v>
      </c>
      <c r="E93" s="65">
        <v>69</v>
      </c>
      <c r="F93" s="36">
        <v>22</v>
      </c>
      <c r="G93" s="65">
        <v>14</v>
      </c>
      <c r="H93" s="36">
        <v>22.5</v>
      </c>
      <c r="I93" s="65">
        <v>0</v>
      </c>
      <c r="J93" s="656" t="s">
        <v>610</v>
      </c>
      <c r="K93" s="65">
        <v>28</v>
      </c>
      <c r="L93" s="35">
        <v>15</v>
      </c>
      <c r="M93" s="57">
        <v>7</v>
      </c>
      <c r="N93" s="35">
        <v>18</v>
      </c>
      <c r="O93" s="57">
        <v>3</v>
      </c>
      <c r="P93" s="35">
        <v>19</v>
      </c>
      <c r="Q93" s="36"/>
    </row>
    <row r="94" spans="1:17">
      <c r="A94" s="21">
        <v>3456000</v>
      </c>
      <c r="B94" s="46" t="s">
        <v>646</v>
      </c>
      <c r="C94" s="65">
        <v>6</v>
      </c>
      <c r="D94" s="36">
        <v>12.5</v>
      </c>
      <c r="E94" s="65">
        <v>104</v>
      </c>
      <c r="F94" s="36">
        <v>25</v>
      </c>
      <c r="G94" s="65">
        <v>28</v>
      </c>
      <c r="H94" s="36">
        <v>22</v>
      </c>
      <c r="I94" s="65">
        <v>4</v>
      </c>
      <c r="J94" s="36">
        <v>19.5</v>
      </c>
      <c r="K94" s="65">
        <v>49</v>
      </c>
      <c r="L94" s="35">
        <v>15</v>
      </c>
      <c r="M94" s="57">
        <v>15</v>
      </c>
      <c r="N94" s="35">
        <v>18</v>
      </c>
      <c r="O94" s="57">
        <v>9</v>
      </c>
      <c r="P94" s="35">
        <v>24</v>
      </c>
      <c r="Q94" s="36"/>
    </row>
    <row r="95" spans="1:17" s="308" customFormat="1">
      <c r="A95" s="21">
        <v>3457000</v>
      </c>
      <c r="B95" s="46" t="s">
        <v>96</v>
      </c>
      <c r="C95" s="65">
        <v>6</v>
      </c>
      <c r="D95" s="36">
        <v>14.5</v>
      </c>
      <c r="E95" s="65">
        <v>118</v>
      </c>
      <c r="F95" s="36">
        <v>25</v>
      </c>
      <c r="G95" s="65">
        <v>29</v>
      </c>
      <c r="H95" s="36">
        <v>23</v>
      </c>
      <c r="I95" s="65">
        <v>6</v>
      </c>
      <c r="J95" s="36">
        <v>20.5</v>
      </c>
      <c r="K95" s="65">
        <v>36</v>
      </c>
      <c r="L95" s="35">
        <v>15</v>
      </c>
      <c r="M95" s="57">
        <v>13</v>
      </c>
      <c r="N95" s="35">
        <v>12</v>
      </c>
      <c r="O95" s="57">
        <v>0</v>
      </c>
      <c r="P95" s="662" t="s">
        <v>610</v>
      </c>
      <c r="Q95" s="36"/>
    </row>
    <row r="96" spans="1:17">
      <c r="A96" s="21">
        <v>3458000</v>
      </c>
      <c r="B96" s="46" t="s">
        <v>97</v>
      </c>
      <c r="C96" s="65">
        <v>15</v>
      </c>
      <c r="D96" s="36">
        <v>12</v>
      </c>
      <c r="E96" s="65">
        <v>108</v>
      </c>
      <c r="F96" s="36">
        <v>25</v>
      </c>
      <c r="G96" s="65">
        <v>13</v>
      </c>
      <c r="H96" s="36">
        <v>23</v>
      </c>
      <c r="I96" s="65">
        <v>1</v>
      </c>
      <c r="J96" s="36" t="s">
        <v>601</v>
      </c>
      <c r="K96" s="65">
        <v>37</v>
      </c>
      <c r="L96" s="35">
        <v>15</v>
      </c>
      <c r="M96" s="57">
        <v>11</v>
      </c>
      <c r="N96" s="35">
        <v>14</v>
      </c>
      <c r="O96" s="57">
        <v>5</v>
      </c>
      <c r="P96" s="35">
        <v>20</v>
      </c>
      <c r="Q96" s="36"/>
    </row>
    <row r="97" spans="1:17">
      <c r="A97" s="21">
        <v>3459000</v>
      </c>
      <c r="B97" s="46" t="s">
        <v>98</v>
      </c>
      <c r="C97" s="65">
        <v>27</v>
      </c>
      <c r="D97" s="36">
        <v>14</v>
      </c>
      <c r="E97" s="65">
        <v>264</v>
      </c>
      <c r="F97" s="36">
        <v>25</v>
      </c>
      <c r="G97" s="65">
        <v>61</v>
      </c>
      <c r="H97" s="36">
        <v>23</v>
      </c>
      <c r="I97" s="65">
        <v>12</v>
      </c>
      <c r="J97" s="36">
        <v>18</v>
      </c>
      <c r="K97" s="65">
        <v>110</v>
      </c>
      <c r="L97" s="35">
        <v>15</v>
      </c>
      <c r="M97" s="57">
        <v>29</v>
      </c>
      <c r="N97" s="35">
        <v>15</v>
      </c>
      <c r="O97" s="57">
        <v>8</v>
      </c>
      <c r="P97" s="35">
        <v>25</v>
      </c>
      <c r="Q97" s="36"/>
    </row>
    <row r="98" spans="1:17">
      <c r="A98" s="21">
        <v>3460000</v>
      </c>
      <c r="B98" s="46" t="s">
        <v>99</v>
      </c>
      <c r="C98" s="65">
        <v>17</v>
      </c>
      <c r="D98" s="36">
        <v>14</v>
      </c>
      <c r="E98" s="65">
        <v>139</v>
      </c>
      <c r="F98" s="36">
        <v>24</v>
      </c>
      <c r="G98" s="65">
        <v>19</v>
      </c>
      <c r="H98" s="36">
        <v>22</v>
      </c>
      <c r="I98" s="65">
        <v>3</v>
      </c>
      <c r="J98" s="36">
        <v>21</v>
      </c>
      <c r="K98" s="65">
        <v>55</v>
      </c>
      <c r="L98" s="35">
        <v>15</v>
      </c>
      <c r="M98" s="57">
        <v>14</v>
      </c>
      <c r="N98" s="35">
        <v>17</v>
      </c>
      <c r="O98" s="57">
        <v>0</v>
      </c>
      <c r="P98" s="662" t="s">
        <v>610</v>
      </c>
      <c r="Q98" s="36"/>
    </row>
    <row r="99" spans="1:17">
      <c r="A99" s="24">
        <v>3461000</v>
      </c>
      <c r="B99" s="22" t="s">
        <v>100</v>
      </c>
      <c r="C99" s="65">
        <v>12</v>
      </c>
      <c r="D99" s="36">
        <v>14</v>
      </c>
      <c r="E99" s="65">
        <v>59</v>
      </c>
      <c r="F99" s="36">
        <v>24</v>
      </c>
      <c r="G99" s="65">
        <v>18</v>
      </c>
      <c r="H99" s="36">
        <v>24</v>
      </c>
      <c r="I99" s="65">
        <v>10</v>
      </c>
      <c r="J99" s="36">
        <v>19.5</v>
      </c>
      <c r="K99" s="65">
        <v>16</v>
      </c>
      <c r="L99" s="35">
        <v>15</v>
      </c>
      <c r="M99" s="57">
        <v>13</v>
      </c>
      <c r="N99" s="35">
        <v>16</v>
      </c>
      <c r="O99" s="57">
        <v>4</v>
      </c>
      <c r="P99" s="35">
        <v>14</v>
      </c>
      <c r="Q99" s="36"/>
    </row>
    <row r="100" spans="1:17">
      <c r="A100" s="21">
        <v>3462000</v>
      </c>
      <c r="B100" s="46" t="s">
        <v>101</v>
      </c>
      <c r="C100" s="65">
        <v>2</v>
      </c>
      <c r="D100" s="36" t="s">
        <v>601</v>
      </c>
      <c r="E100" s="65">
        <v>32</v>
      </c>
      <c r="F100" s="36">
        <v>22.5</v>
      </c>
      <c r="G100" s="65">
        <v>12</v>
      </c>
      <c r="H100" s="36">
        <v>23</v>
      </c>
      <c r="I100" s="65">
        <v>5</v>
      </c>
      <c r="J100" s="36">
        <v>24</v>
      </c>
      <c r="K100" s="65">
        <v>13</v>
      </c>
      <c r="L100" s="35">
        <v>15</v>
      </c>
      <c r="M100" s="57">
        <v>2</v>
      </c>
      <c r="N100" s="35" t="s">
        <v>601</v>
      </c>
      <c r="O100" s="57">
        <v>1</v>
      </c>
      <c r="P100" s="35" t="s">
        <v>601</v>
      </c>
      <c r="Q100" s="36"/>
    </row>
    <row r="101" spans="1:17">
      <c r="A101" s="47">
        <v>3</v>
      </c>
      <c r="B101" s="62" t="s">
        <v>590</v>
      </c>
      <c r="C101" s="132">
        <v>1201</v>
      </c>
      <c r="D101" s="140">
        <v>13</v>
      </c>
      <c r="E101" s="132">
        <v>6026</v>
      </c>
      <c r="F101" s="140">
        <v>24</v>
      </c>
      <c r="G101" s="132">
        <v>1237</v>
      </c>
      <c r="H101" s="140">
        <v>23</v>
      </c>
      <c r="I101" s="132">
        <v>355</v>
      </c>
      <c r="J101" s="140">
        <v>20</v>
      </c>
      <c r="K101" s="132">
        <v>2140</v>
      </c>
      <c r="L101" s="141">
        <v>15</v>
      </c>
      <c r="M101" s="133">
        <v>719</v>
      </c>
      <c r="N101" s="141">
        <v>16</v>
      </c>
      <c r="O101" s="133">
        <v>357</v>
      </c>
      <c r="P101" s="141">
        <v>20</v>
      </c>
      <c r="Q101" s="36"/>
    </row>
    <row r="102" spans="1:17">
      <c r="A102" s="21" t="s">
        <v>602</v>
      </c>
      <c r="B102" s="46"/>
      <c r="C102" s="65"/>
      <c r="D102" s="36"/>
      <c r="E102" s="65"/>
      <c r="F102" s="36"/>
      <c r="G102" s="65"/>
      <c r="H102" s="36"/>
      <c r="I102" s="65"/>
      <c r="J102" s="36"/>
      <c r="K102" s="65"/>
      <c r="L102" s="35"/>
      <c r="M102" s="57"/>
      <c r="N102" s="35"/>
      <c r="O102" s="57"/>
      <c r="P102" s="35"/>
      <c r="Q102" s="140"/>
    </row>
    <row r="103" spans="1:17">
      <c r="A103" s="24">
        <v>4011000</v>
      </c>
      <c r="B103" s="22" t="s">
        <v>102</v>
      </c>
      <c r="C103" s="65">
        <v>139</v>
      </c>
      <c r="D103" s="36">
        <v>9</v>
      </c>
      <c r="E103" s="65">
        <v>470</v>
      </c>
      <c r="F103" s="36">
        <v>20</v>
      </c>
      <c r="G103" s="65">
        <v>10</v>
      </c>
      <c r="H103" s="36">
        <v>20</v>
      </c>
      <c r="I103" s="65">
        <v>4</v>
      </c>
      <c r="J103" s="36">
        <v>17</v>
      </c>
      <c r="K103" s="65">
        <v>247</v>
      </c>
      <c r="L103" s="35">
        <v>9</v>
      </c>
      <c r="M103" s="57">
        <v>55</v>
      </c>
      <c r="N103" s="35">
        <v>15</v>
      </c>
      <c r="O103" s="57">
        <v>46</v>
      </c>
      <c r="P103" s="35">
        <v>20</v>
      </c>
      <c r="Q103" s="36"/>
    </row>
    <row r="104" spans="1:17">
      <c r="A104" s="21">
        <v>4012000</v>
      </c>
      <c r="B104" s="46" t="s">
        <v>103</v>
      </c>
      <c r="C104" s="65">
        <v>33</v>
      </c>
      <c r="D104" s="36">
        <v>10</v>
      </c>
      <c r="E104" s="65">
        <v>58</v>
      </c>
      <c r="F104" s="36">
        <v>20</v>
      </c>
      <c r="G104" s="65">
        <v>6</v>
      </c>
      <c r="H104" s="36">
        <v>19</v>
      </c>
      <c r="I104" s="65">
        <v>1</v>
      </c>
      <c r="J104" s="36" t="s">
        <v>601</v>
      </c>
      <c r="K104" s="65">
        <v>26</v>
      </c>
      <c r="L104" s="35">
        <v>10</v>
      </c>
      <c r="M104" s="57">
        <v>25</v>
      </c>
      <c r="N104" s="35">
        <v>15</v>
      </c>
      <c r="O104" s="57">
        <v>0</v>
      </c>
      <c r="P104" s="662" t="s">
        <v>610</v>
      </c>
      <c r="Q104" s="36"/>
    </row>
    <row r="105" spans="1:17">
      <c r="A105" s="47">
        <v>4</v>
      </c>
      <c r="B105" s="62" t="s">
        <v>699</v>
      </c>
      <c r="C105" s="132">
        <v>172</v>
      </c>
      <c r="D105" s="140">
        <v>9</v>
      </c>
      <c r="E105" s="132">
        <v>528</v>
      </c>
      <c r="F105" s="140">
        <v>20</v>
      </c>
      <c r="G105" s="132">
        <v>16</v>
      </c>
      <c r="H105" s="140">
        <v>20</v>
      </c>
      <c r="I105" s="132">
        <v>5</v>
      </c>
      <c r="J105" s="140">
        <v>17</v>
      </c>
      <c r="K105" s="132">
        <v>273</v>
      </c>
      <c r="L105" s="141">
        <v>9</v>
      </c>
      <c r="M105" s="133">
        <v>80</v>
      </c>
      <c r="N105" s="141">
        <v>15</v>
      </c>
      <c r="O105" s="133">
        <v>46</v>
      </c>
      <c r="P105" s="141">
        <v>20</v>
      </c>
      <c r="Q105" s="36"/>
    </row>
    <row r="106" spans="1:17">
      <c r="A106" s="21" t="s">
        <v>602</v>
      </c>
      <c r="B106" s="46"/>
      <c r="C106" s="65"/>
      <c r="D106" s="36"/>
      <c r="E106" s="65"/>
      <c r="F106" s="36"/>
      <c r="G106" s="65"/>
      <c r="H106" s="36"/>
      <c r="I106" s="65"/>
      <c r="J106" s="36"/>
      <c r="K106" s="65"/>
      <c r="L106" s="35"/>
      <c r="M106" s="57"/>
      <c r="N106" s="35"/>
      <c r="O106" s="57"/>
      <c r="P106" s="35"/>
      <c r="Q106" s="140"/>
    </row>
    <row r="107" spans="1:17">
      <c r="A107" s="21">
        <v>5111000</v>
      </c>
      <c r="B107" s="46" t="s">
        <v>104</v>
      </c>
      <c r="C107" s="65">
        <v>45</v>
      </c>
      <c r="D107" s="36">
        <v>10</v>
      </c>
      <c r="E107" s="65">
        <v>260</v>
      </c>
      <c r="F107" s="36">
        <v>21</v>
      </c>
      <c r="G107" s="65">
        <v>61</v>
      </c>
      <c r="H107" s="36">
        <v>21</v>
      </c>
      <c r="I107" s="65">
        <v>157</v>
      </c>
      <c r="J107" s="36">
        <v>21</v>
      </c>
      <c r="K107" s="65">
        <v>81</v>
      </c>
      <c r="L107" s="35">
        <v>11</v>
      </c>
      <c r="M107" s="57">
        <v>193</v>
      </c>
      <c r="N107" s="35">
        <v>17</v>
      </c>
      <c r="O107" s="57">
        <v>3</v>
      </c>
      <c r="P107" s="35">
        <v>21</v>
      </c>
      <c r="Q107" s="36"/>
    </row>
    <row r="108" spans="1:17">
      <c r="A108" s="21">
        <v>5112000</v>
      </c>
      <c r="B108" s="46" t="s">
        <v>105</v>
      </c>
      <c r="C108" s="65">
        <v>20</v>
      </c>
      <c r="D108" s="36">
        <v>10</v>
      </c>
      <c r="E108" s="65">
        <v>310</v>
      </c>
      <c r="F108" s="36">
        <v>25</v>
      </c>
      <c r="G108" s="65">
        <v>50</v>
      </c>
      <c r="H108" s="36">
        <v>21</v>
      </c>
      <c r="I108" s="65">
        <v>133</v>
      </c>
      <c r="J108" s="36">
        <v>21</v>
      </c>
      <c r="K108" s="65">
        <v>40</v>
      </c>
      <c r="L108" s="35">
        <v>10</v>
      </c>
      <c r="M108" s="57">
        <v>53</v>
      </c>
      <c r="N108" s="35">
        <v>17</v>
      </c>
      <c r="O108" s="57">
        <v>11</v>
      </c>
      <c r="P108" s="35">
        <v>23</v>
      </c>
      <c r="Q108" s="36"/>
    </row>
    <row r="109" spans="1:17">
      <c r="A109" s="21">
        <v>5113000</v>
      </c>
      <c r="B109" s="46" t="s">
        <v>106</v>
      </c>
      <c r="C109" s="65">
        <v>20</v>
      </c>
      <c r="D109" s="36">
        <v>10</v>
      </c>
      <c r="E109" s="65">
        <v>262</v>
      </c>
      <c r="F109" s="36">
        <v>24</v>
      </c>
      <c r="G109" s="65">
        <v>68</v>
      </c>
      <c r="H109" s="36">
        <v>21</v>
      </c>
      <c r="I109" s="65">
        <v>145</v>
      </c>
      <c r="J109" s="36">
        <v>20</v>
      </c>
      <c r="K109" s="65">
        <v>63</v>
      </c>
      <c r="L109" s="35">
        <v>10</v>
      </c>
      <c r="M109" s="57">
        <v>132</v>
      </c>
      <c r="N109" s="35">
        <v>17</v>
      </c>
      <c r="O109" s="57">
        <v>6</v>
      </c>
      <c r="P109" s="35">
        <v>22</v>
      </c>
      <c r="Q109" s="36"/>
    </row>
    <row r="110" spans="1:17">
      <c r="A110" s="21">
        <v>5114000</v>
      </c>
      <c r="B110" s="46" t="s">
        <v>107</v>
      </c>
      <c r="C110" s="65">
        <v>12</v>
      </c>
      <c r="D110" s="36">
        <v>10.5</v>
      </c>
      <c r="E110" s="65">
        <v>105</v>
      </c>
      <c r="F110" s="36">
        <v>23</v>
      </c>
      <c r="G110" s="65">
        <v>49</v>
      </c>
      <c r="H110" s="36">
        <v>21</v>
      </c>
      <c r="I110" s="65">
        <v>85</v>
      </c>
      <c r="J110" s="36">
        <v>21</v>
      </c>
      <c r="K110" s="65">
        <v>25</v>
      </c>
      <c r="L110" s="35">
        <v>10</v>
      </c>
      <c r="M110" s="57">
        <v>29</v>
      </c>
      <c r="N110" s="35">
        <v>17</v>
      </c>
      <c r="O110" s="57">
        <v>4</v>
      </c>
      <c r="P110" s="35">
        <v>24.5</v>
      </c>
      <c r="Q110" s="36"/>
    </row>
    <row r="111" spans="1:17">
      <c r="A111" s="21">
        <v>5116000</v>
      </c>
      <c r="B111" s="46" t="s">
        <v>108</v>
      </c>
      <c r="C111" s="65">
        <v>14</v>
      </c>
      <c r="D111" s="36">
        <v>9.5</v>
      </c>
      <c r="E111" s="65">
        <v>113</v>
      </c>
      <c r="F111" s="36">
        <v>23</v>
      </c>
      <c r="G111" s="65">
        <v>42</v>
      </c>
      <c r="H111" s="36">
        <v>21</v>
      </c>
      <c r="I111" s="65">
        <v>40</v>
      </c>
      <c r="J111" s="36">
        <v>21</v>
      </c>
      <c r="K111" s="65">
        <v>29</v>
      </c>
      <c r="L111" s="35">
        <v>12</v>
      </c>
      <c r="M111" s="57">
        <v>30</v>
      </c>
      <c r="N111" s="35">
        <v>18</v>
      </c>
      <c r="O111" s="57">
        <v>3</v>
      </c>
      <c r="P111" s="35">
        <v>22</v>
      </c>
      <c r="Q111" s="36"/>
    </row>
    <row r="112" spans="1:17">
      <c r="A112" s="21">
        <v>5117000</v>
      </c>
      <c r="B112" s="46" t="s">
        <v>109</v>
      </c>
      <c r="C112" s="65">
        <v>7</v>
      </c>
      <c r="D112" s="36">
        <v>10</v>
      </c>
      <c r="E112" s="65">
        <v>86</v>
      </c>
      <c r="F112" s="36">
        <v>22.5</v>
      </c>
      <c r="G112" s="65">
        <v>27</v>
      </c>
      <c r="H112" s="36">
        <v>21</v>
      </c>
      <c r="I112" s="65">
        <v>39</v>
      </c>
      <c r="J112" s="36">
        <v>21</v>
      </c>
      <c r="K112" s="65">
        <v>16</v>
      </c>
      <c r="L112" s="35">
        <v>10</v>
      </c>
      <c r="M112" s="57">
        <v>33</v>
      </c>
      <c r="N112" s="35">
        <v>15</v>
      </c>
      <c r="O112" s="57">
        <v>8</v>
      </c>
      <c r="P112" s="35">
        <v>20</v>
      </c>
      <c r="Q112" s="36"/>
    </row>
    <row r="113" spans="1:17">
      <c r="A113" s="21">
        <v>5119000</v>
      </c>
      <c r="B113" s="46" t="s">
        <v>110</v>
      </c>
      <c r="C113" s="65">
        <v>4</v>
      </c>
      <c r="D113" s="36">
        <v>10.5</v>
      </c>
      <c r="E113" s="65">
        <v>70</v>
      </c>
      <c r="F113" s="36">
        <v>25</v>
      </c>
      <c r="G113" s="65">
        <v>32</v>
      </c>
      <c r="H113" s="36">
        <v>22</v>
      </c>
      <c r="I113" s="65">
        <v>62</v>
      </c>
      <c r="J113" s="36">
        <v>22</v>
      </c>
      <c r="K113" s="65">
        <v>7</v>
      </c>
      <c r="L113" s="35">
        <v>10</v>
      </c>
      <c r="M113" s="57">
        <v>16</v>
      </c>
      <c r="N113" s="35">
        <v>16</v>
      </c>
      <c r="O113" s="57">
        <v>0</v>
      </c>
      <c r="P113" s="662" t="s">
        <v>610</v>
      </c>
      <c r="Q113" s="36"/>
    </row>
    <row r="114" spans="1:17">
      <c r="A114" s="21">
        <v>5120000</v>
      </c>
      <c r="B114" s="46" t="s">
        <v>111</v>
      </c>
      <c r="C114" s="65">
        <v>1</v>
      </c>
      <c r="D114" s="36" t="s">
        <v>601</v>
      </c>
      <c r="E114" s="65">
        <v>22</v>
      </c>
      <c r="F114" s="36">
        <v>22.5</v>
      </c>
      <c r="G114" s="65">
        <v>26</v>
      </c>
      <c r="H114" s="36">
        <v>21</v>
      </c>
      <c r="I114" s="65">
        <v>64</v>
      </c>
      <c r="J114" s="36">
        <v>20</v>
      </c>
      <c r="K114" s="65">
        <v>3</v>
      </c>
      <c r="L114" s="35">
        <v>10</v>
      </c>
      <c r="M114" s="57">
        <v>14</v>
      </c>
      <c r="N114" s="35">
        <v>17.5</v>
      </c>
      <c r="O114" s="57">
        <v>2</v>
      </c>
      <c r="P114" s="35" t="s">
        <v>601</v>
      </c>
      <c r="Q114" s="36"/>
    </row>
    <row r="115" spans="1:17">
      <c r="A115" s="21">
        <v>5122000</v>
      </c>
      <c r="B115" s="46" t="s">
        <v>112</v>
      </c>
      <c r="C115" s="65">
        <v>7</v>
      </c>
      <c r="D115" s="36">
        <v>10</v>
      </c>
      <c r="E115" s="65">
        <v>32</v>
      </c>
      <c r="F115" s="36">
        <v>22</v>
      </c>
      <c r="G115" s="65">
        <v>26</v>
      </c>
      <c r="H115" s="36">
        <v>20</v>
      </c>
      <c r="I115" s="65">
        <v>60</v>
      </c>
      <c r="J115" s="36">
        <v>20</v>
      </c>
      <c r="K115" s="65">
        <v>13</v>
      </c>
      <c r="L115" s="35">
        <v>10</v>
      </c>
      <c r="M115" s="57">
        <v>25</v>
      </c>
      <c r="N115" s="35">
        <v>16</v>
      </c>
      <c r="O115" s="57">
        <v>0</v>
      </c>
      <c r="P115" s="662" t="s">
        <v>610</v>
      </c>
      <c r="Q115" s="36"/>
    </row>
    <row r="116" spans="1:17">
      <c r="A116" s="21">
        <v>5124000</v>
      </c>
      <c r="B116" s="46" t="s">
        <v>113</v>
      </c>
      <c r="C116" s="65">
        <v>16</v>
      </c>
      <c r="D116" s="36">
        <v>8</v>
      </c>
      <c r="E116" s="65">
        <v>178</v>
      </c>
      <c r="F116" s="36">
        <v>23</v>
      </c>
      <c r="G116" s="65">
        <v>82</v>
      </c>
      <c r="H116" s="36">
        <v>20</v>
      </c>
      <c r="I116" s="65">
        <v>107</v>
      </c>
      <c r="J116" s="36">
        <v>21</v>
      </c>
      <c r="K116" s="65">
        <v>18</v>
      </c>
      <c r="L116" s="35">
        <v>11.5</v>
      </c>
      <c r="M116" s="57">
        <v>66</v>
      </c>
      <c r="N116" s="35">
        <v>16</v>
      </c>
      <c r="O116" s="57">
        <v>2</v>
      </c>
      <c r="P116" s="35" t="s">
        <v>601</v>
      </c>
      <c r="Q116" s="36"/>
    </row>
    <row r="117" spans="1:17">
      <c r="A117" s="21" t="s">
        <v>602</v>
      </c>
      <c r="B117" s="46"/>
      <c r="C117" s="65"/>
      <c r="D117" s="36"/>
      <c r="E117" s="65"/>
      <c r="F117" s="36"/>
      <c r="G117" s="65"/>
      <c r="H117" s="36"/>
      <c r="I117" s="65"/>
      <c r="J117" s="36"/>
      <c r="K117" s="65"/>
      <c r="L117" s="35"/>
      <c r="M117" s="57"/>
      <c r="N117" s="35"/>
      <c r="O117" s="57"/>
      <c r="P117" s="35"/>
      <c r="Q117" s="36"/>
    </row>
    <row r="118" spans="1:17">
      <c r="A118" s="47">
        <v>5154000</v>
      </c>
      <c r="B118" s="62" t="s">
        <v>549</v>
      </c>
      <c r="C118" s="132">
        <v>2</v>
      </c>
      <c r="D118" s="140" t="s">
        <v>601</v>
      </c>
      <c r="E118" s="132">
        <v>133</v>
      </c>
      <c r="F118" s="140">
        <v>24</v>
      </c>
      <c r="G118" s="132">
        <v>53</v>
      </c>
      <c r="H118" s="140">
        <v>22</v>
      </c>
      <c r="I118" s="132">
        <v>94</v>
      </c>
      <c r="J118" s="140">
        <v>21</v>
      </c>
      <c r="K118" s="132">
        <v>21</v>
      </c>
      <c r="L118" s="141">
        <v>11</v>
      </c>
      <c r="M118" s="133">
        <v>30</v>
      </c>
      <c r="N118" s="141">
        <v>21</v>
      </c>
      <c r="O118" s="133">
        <v>4</v>
      </c>
      <c r="P118" s="141">
        <v>24</v>
      </c>
      <c r="Q118" s="36"/>
    </row>
    <row r="119" spans="1:17">
      <c r="A119" s="21">
        <v>5154000</v>
      </c>
      <c r="B119" s="46" t="s">
        <v>114</v>
      </c>
      <c r="C119" s="65">
        <v>0</v>
      </c>
      <c r="D119" s="656" t="s">
        <v>610</v>
      </c>
      <c r="E119" s="65">
        <v>38</v>
      </c>
      <c r="F119" s="36">
        <v>24</v>
      </c>
      <c r="G119" s="65">
        <v>33</v>
      </c>
      <c r="H119" s="36">
        <v>22</v>
      </c>
      <c r="I119" s="65">
        <v>49</v>
      </c>
      <c r="J119" s="36">
        <v>22</v>
      </c>
      <c r="K119" s="65">
        <v>3</v>
      </c>
      <c r="L119" s="35">
        <v>16</v>
      </c>
      <c r="M119" s="57">
        <v>21</v>
      </c>
      <c r="N119" s="35">
        <v>22</v>
      </c>
      <c r="O119" s="57">
        <v>2</v>
      </c>
      <c r="P119" s="35" t="s">
        <v>601</v>
      </c>
      <c r="Q119" s="140"/>
    </row>
    <row r="120" spans="1:17">
      <c r="A120" s="21">
        <v>5154008</v>
      </c>
      <c r="B120" s="46" t="s">
        <v>115</v>
      </c>
      <c r="C120" s="65">
        <v>0</v>
      </c>
      <c r="D120" s="656" t="s">
        <v>610</v>
      </c>
      <c r="E120" s="65">
        <v>11</v>
      </c>
      <c r="F120" s="36">
        <v>22</v>
      </c>
      <c r="G120" s="65">
        <v>2</v>
      </c>
      <c r="H120" s="36" t="s">
        <v>601</v>
      </c>
      <c r="I120" s="65">
        <v>10</v>
      </c>
      <c r="J120" s="36">
        <v>20</v>
      </c>
      <c r="K120" s="65">
        <v>1</v>
      </c>
      <c r="L120" s="35" t="s">
        <v>601</v>
      </c>
      <c r="M120" s="57">
        <v>4</v>
      </c>
      <c r="N120" s="35">
        <v>17</v>
      </c>
      <c r="O120" s="57">
        <v>0</v>
      </c>
      <c r="P120" s="662" t="s">
        <v>610</v>
      </c>
      <c r="Q120" s="36"/>
    </row>
    <row r="121" spans="1:17">
      <c r="A121" s="21">
        <v>5154012</v>
      </c>
      <c r="B121" s="46" t="s">
        <v>116</v>
      </c>
      <c r="C121" s="65">
        <v>0</v>
      </c>
      <c r="D121" s="656" t="s">
        <v>610</v>
      </c>
      <c r="E121" s="65">
        <v>17</v>
      </c>
      <c r="F121" s="36">
        <v>23</v>
      </c>
      <c r="G121" s="65">
        <v>0</v>
      </c>
      <c r="H121" s="656" t="s">
        <v>610</v>
      </c>
      <c r="I121" s="65">
        <v>3</v>
      </c>
      <c r="J121" s="36">
        <v>20</v>
      </c>
      <c r="K121" s="65">
        <v>6</v>
      </c>
      <c r="L121" s="35">
        <v>11.5</v>
      </c>
      <c r="M121" s="57">
        <v>2</v>
      </c>
      <c r="N121" s="35" t="s">
        <v>601</v>
      </c>
      <c r="O121" s="57">
        <v>2</v>
      </c>
      <c r="P121" s="35" t="s">
        <v>601</v>
      </c>
      <c r="Q121" s="36"/>
    </row>
    <row r="122" spans="1:17">
      <c r="A122" s="21">
        <v>5154016</v>
      </c>
      <c r="B122" s="46" t="s">
        <v>117</v>
      </c>
      <c r="C122" s="65">
        <v>1</v>
      </c>
      <c r="D122" s="36" t="s">
        <v>601</v>
      </c>
      <c r="E122" s="65">
        <v>26</v>
      </c>
      <c r="F122" s="36">
        <v>24</v>
      </c>
      <c r="G122" s="65">
        <v>2</v>
      </c>
      <c r="H122" s="36" t="s">
        <v>601</v>
      </c>
      <c r="I122" s="65">
        <v>10</v>
      </c>
      <c r="J122" s="36">
        <v>21.5</v>
      </c>
      <c r="K122" s="65">
        <v>8</v>
      </c>
      <c r="L122" s="35">
        <v>10</v>
      </c>
      <c r="M122" s="57">
        <v>2</v>
      </c>
      <c r="N122" s="35" t="s">
        <v>601</v>
      </c>
      <c r="O122" s="57">
        <v>0</v>
      </c>
      <c r="P122" s="662" t="s">
        <v>610</v>
      </c>
      <c r="Q122" s="36"/>
    </row>
    <row r="123" spans="1:17">
      <c r="A123" s="21">
        <v>5154032</v>
      </c>
      <c r="B123" s="46" t="s">
        <v>118</v>
      </c>
      <c r="C123" s="65">
        <v>0</v>
      </c>
      <c r="D123" s="656" t="s">
        <v>610</v>
      </c>
      <c r="E123" s="65">
        <v>18</v>
      </c>
      <c r="F123" s="36">
        <v>25</v>
      </c>
      <c r="G123" s="65">
        <v>7</v>
      </c>
      <c r="H123" s="36">
        <v>22</v>
      </c>
      <c r="I123" s="65">
        <v>8</v>
      </c>
      <c r="J123" s="36">
        <v>21.5</v>
      </c>
      <c r="K123" s="65">
        <v>3</v>
      </c>
      <c r="L123" s="35">
        <v>11</v>
      </c>
      <c r="M123" s="57">
        <v>0</v>
      </c>
      <c r="N123" s="662" t="s">
        <v>610</v>
      </c>
      <c r="O123" s="57">
        <v>0</v>
      </c>
      <c r="P123" s="662" t="s">
        <v>610</v>
      </c>
      <c r="Q123" s="36"/>
    </row>
    <row r="124" spans="1:17">
      <c r="A124" s="21">
        <v>5154036</v>
      </c>
      <c r="B124" s="1" t="s">
        <v>119</v>
      </c>
      <c r="C124" s="65">
        <v>1</v>
      </c>
      <c r="D124" s="36" t="s">
        <v>601</v>
      </c>
      <c r="E124" s="65">
        <v>23</v>
      </c>
      <c r="F124" s="36">
        <v>24</v>
      </c>
      <c r="G124" s="65">
        <v>9</v>
      </c>
      <c r="H124" s="36">
        <v>21</v>
      </c>
      <c r="I124" s="65">
        <v>14</v>
      </c>
      <c r="J124" s="36">
        <v>21</v>
      </c>
      <c r="K124" s="65">
        <v>0</v>
      </c>
      <c r="L124" s="662" t="s">
        <v>610</v>
      </c>
      <c r="M124" s="57">
        <v>1</v>
      </c>
      <c r="N124" s="35" t="s">
        <v>601</v>
      </c>
      <c r="O124" s="57">
        <v>0</v>
      </c>
      <c r="P124" s="662" t="s">
        <v>610</v>
      </c>
      <c r="Q124" s="36"/>
    </row>
    <row r="125" spans="1:17">
      <c r="A125" s="21" t="s">
        <v>602</v>
      </c>
      <c r="B125" s="46"/>
      <c r="C125" s="65"/>
      <c r="D125" s="36"/>
      <c r="E125" s="65"/>
      <c r="F125" s="36"/>
      <c r="G125" s="65"/>
      <c r="H125" s="36"/>
      <c r="I125" s="65"/>
      <c r="J125" s="36"/>
      <c r="K125" s="65"/>
      <c r="L125" s="35"/>
      <c r="M125" s="57"/>
      <c r="N125" s="35"/>
      <c r="O125" s="57"/>
      <c r="P125" s="35"/>
      <c r="Q125" s="36"/>
    </row>
    <row r="126" spans="1:17">
      <c r="A126" s="47">
        <v>5158000</v>
      </c>
      <c r="B126" s="62" t="s">
        <v>550</v>
      </c>
      <c r="C126" s="132">
        <v>27</v>
      </c>
      <c r="D126" s="140">
        <v>10</v>
      </c>
      <c r="E126" s="132">
        <v>205</v>
      </c>
      <c r="F126" s="140">
        <v>23</v>
      </c>
      <c r="G126" s="132">
        <v>105</v>
      </c>
      <c r="H126" s="140">
        <v>22</v>
      </c>
      <c r="I126" s="132">
        <v>163</v>
      </c>
      <c r="J126" s="140">
        <v>21</v>
      </c>
      <c r="K126" s="132">
        <v>53</v>
      </c>
      <c r="L126" s="141">
        <v>11</v>
      </c>
      <c r="M126" s="133">
        <v>75</v>
      </c>
      <c r="N126" s="141">
        <v>17</v>
      </c>
      <c r="O126" s="133">
        <v>1</v>
      </c>
      <c r="P126" s="141" t="s">
        <v>601</v>
      </c>
      <c r="Q126" s="36"/>
    </row>
    <row r="127" spans="1:17">
      <c r="A127" s="21">
        <v>5158004</v>
      </c>
      <c r="B127" s="46" t="s">
        <v>120</v>
      </c>
      <c r="C127" s="65">
        <v>0</v>
      </c>
      <c r="D127" s="656" t="s">
        <v>610</v>
      </c>
      <c r="E127" s="65">
        <v>22</v>
      </c>
      <c r="F127" s="36">
        <v>22</v>
      </c>
      <c r="G127" s="65">
        <v>7</v>
      </c>
      <c r="H127" s="36">
        <v>20</v>
      </c>
      <c r="I127" s="65">
        <v>18</v>
      </c>
      <c r="J127" s="36">
        <v>20</v>
      </c>
      <c r="K127" s="65">
        <v>2</v>
      </c>
      <c r="L127" s="35" t="s">
        <v>601</v>
      </c>
      <c r="M127" s="57">
        <v>4</v>
      </c>
      <c r="N127" s="35">
        <v>20.5</v>
      </c>
      <c r="O127" s="57">
        <v>0</v>
      </c>
      <c r="P127" s="662" t="s">
        <v>610</v>
      </c>
      <c r="Q127" s="140"/>
    </row>
    <row r="128" spans="1:17">
      <c r="A128" s="21">
        <v>5158008</v>
      </c>
      <c r="B128" s="46" t="s">
        <v>121</v>
      </c>
      <c r="C128" s="65">
        <v>3</v>
      </c>
      <c r="D128" s="36">
        <v>10</v>
      </c>
      <c r="E128" s="65">
        <v>13</v>
      </c>
      <c r="F128" s="36">
        <v>22</v>
      </c>
      <c r="G128" s="65">
        <v>6</v>
      </c>
      <c r="H128" s="36">
        <v>21</v>
      </c>
      <c r="I128" s="65">
        <v>11</v>
      </c>
      <c r="J128" s="36">
        <v>21</v>
      </c>
      <c r="K128" s="65">
        <v>7</v>
      </c>
      <c r="L128" s="35">
        <v>10</v>
      </c>
      <c r="M128" s="57">
        <v>6</v>
      </c>
      <c r="N128" s="35">
        <v>16</v>
      </c>
      <c r="O128" s="57">
        <v>0</v>
      </c>
      <c r="P128" s="662" t="s">
        <v>610</v>
      </c>
      <c r="Q128" s="36"/>
    </row>
    <row r="129" spans="1:17">
      <c r="A129" s="21">
        <v>5158012</v>
      </c>
      <c r="B129" s="46" t="s">
        <v>122</v>
      </c>
      <c r="C129" s="65">
        <v>1</v>
      </c>
      <c r="D129" s="36" t="s">
        <v>601</v>
      </c>
      <c r="E129" s="65">
        <v>13</v>
      </c>
      <c r="F129" s="36">
        <v>23</v>
      </c>
      <c r="G129" s="65">
        <v>4</v>
      </c>
      <c r="H129" s="36">
        <v>22.5</v>
      </c>
      <c r="I129" s="65">
        <v>10</v>
      </c>
      <c r="J129" s="36">
        <v>21</v>
      </c>
      <c r="K129" s="65">
        <v>2</v>
      </c>
      <c r="L129" s="35" t="s">
        <v>601</v>
      </c>
      <c r="M129" s="57">
        <v>4</v>
      </c>
      <c r="N129" s="35">
        <v>21.5</v>
      </c>
      <c r="O129" s="57">
        <v>0</v>
      </c>
      <c r="P129" s="662" t="s">
        <v>610</v>
      </c>
      <c r="Q129" s="36"/>
    </row>
    <row r="130" spans="1:17">
      <c r="A130" s="21">
        <v>5158016</v>
      </c>
      <c r="B130" s="46" t="s">
        <v>123</v>
      </c>
      <c r="C130" s="65">
        <v>1</v>
      </c>
      <c r="D130" s="36" t="s">
        <v>601</v>
      </c>
      <c r="E130" s="65">
        <v>19</v>
      </c>
      <c r="F130" s="36">
        <v>25</v>
      </c>
      <c r="G130" s="65">
        <v>19</v>
      </c>
      <c r="H130" s="36">
        <v>22</v>
      </c>
      <c r="I130" s="65">
        <v>20</v>
      </c>
      <c r="J130" s="36">
        <v>22</v>
      </c>
      <c r="K130" s="65">
        <v>4</v>
      </c>
      <c r="L130" s="35">
        <v>11</v>
      </c>
      <c r="M130" s="57">
        <v>8</v>
      </c>
      <c r="N130" s="35">
        <v>17</v>
      </c>
      <c r="O130" s="57">
        <v>0</v>
      </c>
      <c r="P130" s="662" t="s">
        <v>610</v>
      </c>
      <c r="Q130" s="36"/>
    </row>
    <row r="131" spans="1:17">
      <c r="A131" s="21">
        <v>5158020</v>
      </c>
      <c r="B131" s="46" t="s">
        <v>124</v>
      </c>
      <c r="C131" s="65">
        <v>2</v>
      </c>
      <c r="D131" s="36" t="s">
        <v>601</v>
      </c>
      <c r="E131" s="65">
        <v>22</v>
      </c>
      <c r="F131" s="36">
        <v>24.5</v>
      </c>
      <c r="G131" s="65">
        <v>16</v>
      </c>
      <c r="H131" s="36">
        <v>21.5</v>
      </c>
      <c r="I131" s="65">
        <v>26</v>
      </c>
      <c r="J131" s="36">
        <v>22</v>
      </c>
      <c r="K131" s="65">
        <v>3</v>
      </c>
      <c r="L131" s="35">
        <v>11</v>
      </c>
      <c r="M131" s="57">
        <v>6</v>
      </c>
      <c r="N131" s="35">
        <v>18.5</v>
      </c>
      <c r="O131" s="57">
        <v>0</v>
      </c>
      <c r="P131" s="662" t="s">
        <v>610</v>
      </c>
      <c r="Q131" s="36"/>
    </row>
    <row r="132" spans="1:17">
      <c r="A132" s="21">
        <v>5158024</v>
      </c>
      <c r="B132" s="46" t="s">
        <v>125</v>
      </c>
      <c r="C132" s="65">
        <v>3</v>
      </c>
      <c r="D132" s="36">
        <v>10</v>
      </c>
      <c r="E132" s="65">
        <v>8</v>
      </c>
      <c r="F132" s="36">
        <v>23</v>
      </c>
      <c r="G132" s="65">
        <v>17</v>
      </c>
      <c r="H132" s="36">
        <v>22</v>
      </c>
      <c r="I132" s="65">
        <v>6</v>
      </c>
      <c r="J132" s="36">
        <v>21</v>
      </c>
      <c r="K132" s="65">
        <v>1</v>
      </c>
      <c r="L132" s="35" t="s">
        <v>601</v>
      </c>
      <c r="M132" s="57">
        <v>17</v>
      </c>
      <c r="N132" s="35">
        <v>17</v>
      </c>
      <c r="O132" s="57">
        <v>1</v>
      </c>
      <c r="P132" s="35" t="s">
        <v>601</v>
      </c>
      <c r="Q132" s="36"/>
    </row>
    <row r="133" spans="1:17">
      <c r="A133" s="21">
        <v>5158026</v>
      </c>
      <c r="B133" s="46" t="s">
        <v>126</v>
      </c>
      <c r="C133" s="65">
        <v>1</v>
      </c>
      <c r="D133" s="36" t="s">
        <v>601</v>
      </c>
      <c r="E133" s="65">
        <v>28</v>
      </c>
      <c r="F133" s="36">
        <v>21</v>
      </c>
      <c r="G133" s="65">
        <v>3</v>
      </c>
      <c r="H133" s="36">
        <v>19</v>
      </c>
      <c r="I133" s="65">
        <v>9</v>
      </c>
      <c r="J133" s="36">
        <v>20</v>
      </c>
      <c r="K133" s="65">
        <v>6</v>
      </c>
      <c r="L133" s="35">
        <v>11.5</v>
      </c>
      <c r="M133" s="57">
        <v>10</v>
      </c>
      <c r="N133" s="35">
        <v>16</v>
      </c>
      <c r="O133" s="57">
        <v>0</v>
      </c>
      <c r="P133" s="662" t="s">
        <v>610</v>
      </c>
      <c r="Q133" s="36"/>
    </row>
    <row r="134" spans="1:17">
      <c r="A134" s="21">
        <v>5158028</v>
      </c>
      <c r="B134" s="46" t="s">
        <v>127</v>
      </c>
      <c r="C134" s="65">
        <v>9</v>
      </c>
      <c r="D134" s="36">
        <v>10</v>
      </c>
      <c r="E134" s="65">
        <v>53</v>
      </c>
      <c r="F134" s="36">
        <v>23</v>
      </c>
      <c r="G134" s="65">
        <v>4</v>
      </c>
      <c r="H134" s="36">
        <v>20</v>
      </c>
      <c r="I134" s="65">
        <v>25</v>
      </c>
      <c r="J134" s="36">
        <v>21</v>
      </c>
      <c r="K134" s="65">
        <v>18</v>
      </c>
      <c r="L134" s="35">
        <v>11</v>
      </c>
      <c r="M134" s="57">
        <v>8</v>
      </c>
      <c r="N134" s="35">
        <v>20.5</v>
      </c>
      <c r="O134" s="57">
        <v>0</v>
      </c>
      <c r="P134" s="662" t="s">
        <v>610</v>
      </c>
      <c r="Q134" s="36"/>
    </row>
    <row r="135" spans="1:17">
      <c r="A135" s="21">
        <v>5158032</v>
      </c>
      <c r="B135" s="46" t="s">
        <v>128</v>
      </c>
      <c r="C135" s="65">
        <v>5</v>
      </c>
      <c r="D135" s="36">
        <v>10</v>
      </c>
      <c r="E135" s="65">
        <v>21</v>
      </c>
      <c r="F135" s="36">
        <v>23</v>
      </c>
      <c r="G135" s="65">
        <v>25</v>
      </c>
      <c r="H135" s="36">
        <v>21</v>
      </c>
      <c r="I135" s="65">
        <v>28</v>
      </c>
      <c r="J135" s="36">
        <v>21</v>
      </c>
      <c r="K135" s="65">
        <v>10</v>
      </c>
      <c r="L135" s="35">
        <v>12.5</v>
      </c>
      <c r="M135" s="57">
        <v>9</v>
      </c>
      <c r="N135" s="35">
        <v>16</v>
      </c>
      <c r="O135" s="57">
        <v>0</v>
      </c>
      <c r="P135" s="662" t="s">
        <v>610</v>
      </c>
      <c r="Q135" s="36"/>
    </row>
    <row r="136" spans="1:17">
      <c r="A136" s="21">
        <v>5158036</v>
      </c>
      <c r="B136" s="46" t="s">
        <v>129</v>
      </c>
      <c r="C136" s="65">
        <v>2</v>
      </c>
      <c r="D136" s="36" t="s">
        <v>601</v>
      </c>
      <c r="E136" s="65">
        <v>6</v>
      </c>
      <c r="F136" s="36">
        <v>23.5</v>
      </c>
      <c r="G136" s="65">
        <v>4</v>
      </c>
      <c r="H136" s="36">
        <v>22</v>
      </c>
      <c r="I136" s="65">
        <v>10</v>
      </c>
      <c r="J136" s="36">
        <v>21</v>
      </c>
      <c r="K136" s="65">
        <v>0</v>
      </c>
      <c r="L136" s="662" t="s">
        <v>610</v>
      </c>
      <c r="M136" s="57">
        <v>3</v>
      </c>
      <c r="N136" s="35">
        <v>21</v>
      </c>
      <c r="O136" s="57">
        <v>0</v>
      </c>
      <c r="P136" s="662" t="s">
        <v>610</v>
      </c>
      <c r="Q136" s="36"/>
    </row>
    <row r="137" spans="1:17">
      <c r="A137" s="21" t="s">
        <v>602</v>
      </c>
      <c r="B137" s="46"/>
      <c r="C137" s="65"/>
      <c r="D137" s="36"/>
      <c r="E137" s="65"/>
      <c r="F137" s="36"/>
      <c r="G137" s="65"/>
      <c r="H137" s="36"/>
      <c r="I137" s="65"/>
      <c r="J137" s="36"/>
      <c r="K137" s="65"/>
      <c r="L137" s="35"/>
      <c r="M137" s="57"/>
      <c r="N137" s="35"/>
      <c r="O137" s="57"/>
      <c r="P137" s="35"/>
      <c r="Q137" s="36"/>
    </row>
    <row r="138" spans="1:17">
      <c r="A138" s="47">
        <v>5162000</v>
      </c>
      <c r="B138" s="62" t="s">
        <v>701</v>
      </c>
      <c r="C138" s="132">
        <v>39</v>
      </c>
      <c r="D138" s="140">
        <v>10</v>
      </c>
      <c r="E138" s="132">
        <v>224</v>
      </c>
      <c r="F138" s="140">
        <v>23</v>
      </c>
      <c r="G138" s="132">
        <v>79</v>
      </c>
      <c r="H138" s="140">
        <v>21</v>
      </c>
      <c r="I138" s="132">
        <v>189</v>
      </c>
      <c r="J138" s="140">
        <v>21</v>
      </c>
      <c r="K138" s="132">
        <v>46</v>
      </c>
      <c r="L138" s="141">
        <v>11</v>
      </c>
      <c r="M138" s="133">
        <v>86</v>
      </c>
      <c r="N138" s="141">
        <v>18</v>
      </c>
      <c r="O138" s="133">
        <v>11</v>
      </c>
      <c r="P138" s="141">
        <v>21</v>
      </c>
      <c r="Q138" s="36"/>
    </row>
    <row r="139" spans="1:17">
      <c r="A139" s="21">
        <v>5162000</v>
      </c>
      <c r="B139" s="46" t="s">
        <v>130</v>
      </c>
      <c r="C139" s="65">
        <v>1</v>
      </c>
      <c r="D139" s="36" t="s">
        <v>601</v>
      </c>
      <c r="E139" s="65">
        <v>29</v>
      </c>
      <c r="F139" s="36">
        <v>25</v>
      </c>
      <c r="G139" s="65">
        <v>12</v>
      </c>
      <c r="H139" s="36">
        <v>21</v>
      </c>
      <c r="I139" s="65">
        <v>30</v>
      </c>
      <c r="J139" s="36">
        <v>21.5</v>
      </c>
      <c r="K139" s="65">
        <v>4</v>
      </c>
      <c r="L139" s="35">
        <v>11</v>
      </c>
      <c r="M139" s="57">
        <v>24</v>
      </c>
      <c r="N139" s="35">
        <v>17</v>
      </c>
      <c r="O139" s="57">
        <v>0</v>
      </c>
      <c r="P139" s="662" t="s">
        <v>610</v>
      </c>
      <c r="Q139" s="140"/>
    </row>
    <row r="140" spans="1:17">
      <c r="A140" s="21">
        <v>5162004</v>
      </c>
      <c r="B140" s="46" t="s">
        <v>131</v>
      </c>
      <c r="C140" s="65">
        <v>2</v>
      </c>
      <c r="D140" s="36" t="s">
        <v>601</v>
      </c>
      <c r="E140" s="65">
        <v>34</v>
      </c>
      <c r="F140" s="36">
        <v>22.5</v>
      </c>
      <c r="G140" s="65">
        <v>10</v>
      </c>
      <c r="H140" s="36">
        <v>21</v>
      </c>
      <c r="I140" s="65">
        <v>22</v>
      </c>
      <c r="J140" s="36">
        <v>21</v>
      </c>
      <c r="K140" s="65">
        <v>3</v>
      </c>
      <c r="L140" s="35">
        <v>15</v>
      </c>
      <c r="M140" s="57">
        <v>25</v>
      </c>
      <c r="N140" s="35">
        <v>17</v>
      </c>
      <c r="O140" s="57">
        <v>3</v>
      </c>
      <c r="P140" s="35">
        <v>20</v>
      </c>
      <c r="Q140" s="36"/>
    </row>
    <row r="141" spans="1:17">
      <c r="A141" s="21">
        <v>5162008</v>
      </c>
      <c r="B141" s="46" t="s">
        <v>132</v>
      </c>
      <c r="C141" s="65">
        <v>4</v>
      </c>
      <c r="D141" s="36">
        <v>10</v>
      </c>
      <c r="E141" s="65">
        <v>38</v>
      </c>
      <c r="F141" s="36">
        <v>24</v>
      </c>
      <c r="G141" s="65">
        <v>5</v>
      </c>
      <c r="H141" s="36">
        <v>21</v>
      </c>
      <c r="I141" s="65">
        <v>24</v>
      </c>
      <c r="J141" s="36">
        <v>21</v>
      </c>
      <c r="K141" s="65">
        <v>9</v>
      </c>
      <c r="L141" s="35">
        <v>10</v>
      </c>
      <c r="M141" s="57">
        <v>5</v>
      </c>
      <c r="N141" s="35">
        <v>21</v>
      </c>
      <c r="O141" s="57">
        <v>5</v>
      </c>
      <c r="P141" s="35">
        <v>17</v>
      </c>
      <c r="Q141" s="36"/>
    </row>
    <row r="142" spans="1:17">
      <c r="A142" s="21">
        <v>5162016</v>
      </c>
      <c r="B142" s="46" t="s">
        <v>133</v>
      </c>
      <c r="C142" s="65">
        <v>2</v>
      </c>
      <c r="D142" s="36" t="s">
        <v>601</v>
      </c>
      <c r="E142" s="65">
        <v>19</v>
      </c>
      <c r="F142" s="36">
        <v>24</v>
      </c>
      <c r="G142" s="65">
        <v>8</v>
      </c>
      <c r="H142" s="36">
        <v>23</v>
      </c>
      <c r="I142" s="65">
        <v>21</v>
      </c>
      <c r="J142" s="36">
        <v>22</v>
      </c>
      <c r="K142" s="65">
        <v>7</v>
      </c>
      <c r="L142" s="35">
        <v>12</v>
      </c>
      <c r="M142" s="57">
        <v>1</v>
      </c>
      <c r="N142" s="35" t="s">
        <v>601</v>
      </c>
      <c r="O142" s="57">
        <v>2</v>
      </c>
      <c r="P142" s="35" t="s">
        <v>601</v>
      </c>
      <c r="Q142" s="36"/>
    </row>
    <row r="143" spans="1:17">
      <c r="A143" s="21">
        <v>5162022</v>
      </c>
      <c r="B143" s="46" t="s">
        <v>134</v>
      </c>
      <c r="C143" s="65">
        <v>9</v>
      </c>
      <c r="D143" s="36">
        <v>11</v>
      </c>
      <c r="E143" s="65">
        <v>29</v>
      </c>
      <c r="F143" s="36">
        <v>23</v>
      </c>
      <c r="G143" s="65">
        <v>11</v>
      </c>
      <c r="H143" s="36">
        <v>21</v>
      </c>
      <c r="I143" s="65">
        <v>23</v>
      </c>
      <c r="J143" s="36">
        <v>21</v>
      </c>
      <c r="K143" s="65">
        <v>5</v>
      </c>
      <c r="L143" s="35">
        <v>11</v>
      </c>
      <c r="M143" s="57">
        <v>9</v>
      </c>
      <c r="N143" s="35">
        <v>15</v>
      </c>
      <c r="O143" s="57">
        <v>0</v>
      </c>
      <c r="P143" s="662" t="s">
        <v>610</v>
      </c>
      <c r="Q143" s="36"/>
    </row>
    <row r="144" spans="1:17">
      <c r="A144" s="21">
        <v>5162024</v>
      </c>
      <c r="B144" s="46" t="s">
        <v>135</v>
      </c>
      <c r="C144" s="65">
        <v>21</v>
      </c>
      <c r="D144" s="36">
        <v>10</v>
      </c>
      <c r="E144" s="65">
        <v>75</v>
      </c>
      <c r="F144" s="36">
        <v>23</v>
      </c>
      <c r="G144" s="65">
        <v>33</v>
      </c>
      <c r="H144" s="36">
        <v>21</v>
      </c>
      <c r="I144" s="65">
        <v>69</v>
      </c>
      <c r="J144" s="36">
        <v>21</v>
      </c>
      <c r="K144" s="65">
        <v>18</v>
      </c>
      <c r="L144" s="35">
        <v>10</v>
      </c>
      <c r="M144" s="57">
        <v>22</v>
      </c>
      <c r="N144" s="35">
        <v>20</v>
      </c>
      <c r="O144" s="57">
        <v>1</v>
      </c>
      <c r="P144" s="35" t="s">
        <v>601</v>
      </c>
      <c r="Q144" s="36"/>
    </row>
    <row r="145" spans="1:17">
      <c r="A145" s="21" t="s">
        <v>602</v>
      </c>
      <c r="B145" s="46"/>
      <c r="C145" s="65"/>
      <c r="D145" s="36"/>
      <c r="E145" s="65"/>
      <c r="F145" s="36"/>
      <c r="G145" s="65"/>
      <c r="H145" s="36"/>
      <c r="I145" s="65"/>
      <c r="J145" s="36"/>
      <c r="K145" s="65"/>
      <c r="L145" s="35"/>
      <c r="M145" s="57"/>
      <c r="N145" s="35"/>
      <c r="O145" s="57"/>
      <c r="P145" s="35"/>
      <c r="Q145" s="36"/>
    </row>
    <row r="146" spans="1:17">
      <c r="A146" s="47">
        <v>5166000</v>
      </c>
      <c r="B146" s="62" t="s">
        <v>551</v>
      </c>
      <c r="C146" s="132">
        <v>12</v>
      </c>
      <c r="D146" s="140">
        <v>10.5</v>
      </c>
      <c r="E146" s="132">
        <v>145</v>
      </c>
      <c r="F146" s="140">
        <v>24</v>
      </c>
      <c r="G146" s="132">
        <v>37</v>
      </c>
      <c r="H146" s="140">
        <v>21</v>
      </c>
      <c r="I146" s="132">
        <v>94</v>
      </c>
      <c r="J146" s="140">
        <v>21</v>
      </c>
      <c r="K146" s="132">
        <v>55</v>
      </c>
      <c r="L146" s="141">
        <v>12</v>
      </c>
      <c r="M146" s="133">
        <v>32</v>
      </c>
      <c r="N146" s="141">
        <v>16.5</v>
      </c>
      <c r="O146" s="133">
        <v>8</v>
      </c>
      <c r="P146" s="141">
        <v>22</v>
      </c>
      <c r="Q146" s="36"/>
    </row>
    <row r="147" spans="1:17">
      <c r="A147" s="21">
        <v>5166000</v>
      </c>
      <c r="B147" s="46" t="s">
        <v>136</v>
      </c>
      <c r="C147" s="65">
        <v>5</v>
      </c>
      <c r="D147" s="36">
        <v>10</v>
      </c>
      <c r="E147" s="65">
        <v>37</v>
      </c>
      <c r="F147" s="36">
        <v>22</v>
      </c>
      <c r="G147" s="65">
        <v>13</v>
      </c>
      <c r="H147" s="36">
        <v>21</v>
      </c>
      <c r="I147" s="65">
        <v>30</v>
      </c>
      <c r="J147" s="36">
        <v>22</v>
      </c>
      <c r="K147" s="65">
        <v>17</v>
      </c>
      <c r="L147" s="35">
        <v>12</v>
      </c>
      <c r="M147" s="57">
        <v>11</v>
      </c>
      <c r="N147" s="35">
        <v>20</v>
      </c>
      <c r="O147" s="57">
        <v>2</v>
      </c>
      <c r="P147" s="35" t="s">
        <v>601</v>
      </c>
      <c r="Q147" s="140"/>
    </row>
    <row r="148" spans="1:17">
      <c r="A148" s="21">
        <v>5166012</v>
      </c>
      <c r="B148" s="46" t="s">
        <v>137</v>
      </c>
      <c r="C148" s="65">
        <v>1</v>
      </c>
      <c r="D148" s="36" t="s">
        <v>601</v>
      </c>
      <c r="E148" s="65">
        <v>11</v>
      </c>
      <c r="F148" s="36">
        <v>23</v>
      </c>
      <c r="G148" s="65">
        <v>5</v>
      </c>
      <c r="H148" s="36">
        <v>21</v>
      </c>
      <c r="I148" s="65">
        <v>22</v>
      </c>
      <c r="J148" s="36">
        <v>22</v>
      </c>
      <c r="K148" s="65">
        <v>3</v>
      </c>
      <c r="L148" s="35">
        <v>12</v>
      </c>
      <c r="M148" s="57">
        <v>2</v>
      </c>
      <c r="N148" s="35" t="s">
        <v>601</v>
      </c>
      <c r="O148" s="57">
        <v>0</v>
      </c>
      <c r="P148" s="662" t="s">
        <v>610</v>
      </c>
      <c r="Q148" s="36"/>
    </row>
    <row r="149" spans="1:17">
      <c r="A149" s="21">
        <v>5166016</v>
      </c>
      <c r="B149" s="46" t="s">
        <v>22</v>
      </c>
      <c r="C149" s="65">
        <v>0</v>
      </c>
      <c r="D149" s="656" t="s">
        <v>610</v>
      </c>
      <c r="E149" s="65">
        <v>26</v>
      </c>
      <c r="F149" s="36">
        <v>23</v>
      </c>
      <c r="G149" s="65">
        <v>2</v>
      </c>
      <c r="H149" s="36" t="s">
        <v>601</v>
      </c>
      <c r="I149" s="65">
        <v>11</v>
      </c>
      <c r="J149" s="36">
        <v>20</v>
      </c>
      <c r="K149" s="65">
        <v>9</v>
      </c>
      <c r="L149" s="35">
        <v>12</v>
      </c>
      <c r="M149" s="57">
        <v>5</v>
      </c>
      <c r="N149" s="35">
        <v>15</v>
      </c>
      <c r="O149" s="57">
        <v>0</v>
      </c>
      <c r="P149" s="662" t="s">
        <v>610</v>
      </c>
      <c r="Q149" s="36"/>
    </row>
    <row r="150" spans="1:17">
      <c r="A150" s="21">
        <v>5166032</v>
      </c>
      <c r="B150" s="46" t="s">
        <v>138</v>
      </c>
      <c r="C150" s="65">
        <v>3</v>
      </c>
      <c r="D150" s="36">
        <v>13</v>
      </c>
      <c r="E150" s="65">
        <v>48</v>
      </c>
      <c r="F150" s="36">
        <v>24</v>
      </c>
      <c r="G150" s="65">
        <v>9</v>
      </c>
      <c r="H150" s="36">
        <v>22</v>
      </c>
      <c r="I150" s="65">
        <v>22</v>
      </c>
      <c r="J150" s="36">
        <v>21</v>
      </c>
      <c r="K150" s="65">
        <v>14</v>
      </c>
      <c r="L150" s="35">
        <v>12</v>
      </c>
      <c r="M150" s="57">
        <v>5</v>
      </c>
      <c r="N150" s="35">
        <v>15</v>
      </c>
      <c r="O150" s="57">
        <v>6</v>
      </c>
      <c r="P150" s="35">
        <v>22</v>
      </c>
      <c r="Q150" s="36"/>
    </row>
    <row r="151" spans="1:17">
      <c r="A151" s="21">
        <v>5166036</v>
      </c>
      <c r="B151" s="46" t="s">
        <v>139</v>
      </c>
      <c r="C151" s="65">
        <v>3</v>
      </c>
      <c r="D151" s="36">
        <v>8</v>
      </c>
      <c r="E151" s="65">
        <v>23</v>
      </c>
      <c r="F151" s="36">
        <v>24</v>
      </c>
      <c r="G151" s="65">
        <v>8</v>
      </c>
      <c r="H151" s="36">
        <v>20.5</v>
      </c>
      <c r="I151" s="65">
        <v>9</v>
      </c>
      <c r="J151" s="36">
        <v>21</v>
      </c>
      <c r="K151" s="65">
        <v>12</v>
      </c>
      <c r="L151" s="35">
        <v>11</v>
      </c>
      <c r="M151" s="57">
        <v>9</v>
      </c>
      <c r="N151" s="35">
        <v>17</v>
      </c>
      <c r="O151" s="57">
        <v>0</v>
      </c>
      <c r="P151" s="662" t="s">
        <v>610</v>
      </c>
      <c r="Q151" s="36"/>
    </row>
    <row r="152" spans="1:17">
      <c r="A152" s="21" t="s">
        <v>602</v>
      </c>
      <c r="B152" s="46"/>
      <c r="C152" s="65"/>
      <c r="D152" s="36"/>
      <c r="E152" s="65"/>
      <c r="F152" s="36"/>
      <c r="G152" s="65"/>
      <c r="H152" s="36"/>
      <c r="I152" s="65"/>
      <c r="J152" s="36"/>
      <c r="K152" s="65"/>
      <c r="L152" s="35"/>
      <c r="M152" s="57"/>
      <c r="N152" s="35"/>
      <c r="O152" s="57"/>
      <c r="P152" s="35"/>
      <c r="Q152" s="36"/>
    </row>
    <row r="153" spans="1:17">
      <c r="A153" s="47">
        <v>5170000</v>
      </c>
      <c r="B153" s="62" t="s">
        <v>552</v>
      </c>
      <c r="C153" s="132">
        <v>10</v>
      </c>
      <c r="D153" s="140">
        <v>10</v>
      </c>
      <c r="E153" s="132">
        <v>228</v>
      </c>
      <c r="F153" s="140">
        <v>24</v>
      </c>
      <c r="G153" s="132">
        <v>69</v>
      </c>
      <c r="H153" s="140">
        <v>21</v>
      </c>
      <c r="I153" s="132">
        <v>98</v>
      </c>
      <c r="J153" s="140">
        <v>20.5</v>
      </c>
      <c r="K153" s="132">
        <v>45</v>
      </c>
      <c r="L153" s="141">
        <v>10</v>
      </c>
      <c r="M153" s="133">
        <v>58</v>
      </c>
      <c r="N153" s="141">
        <v>16</v>
      </c>
      <c r="O153" s="133">
        <v>5</v>
      </c>
      <c r="P153" s="141">
        <v>22</v>
      </c>
      <c r="Q153" s="140"/>
    </row>
    <row r="154" spans="1:17">
      <c r="A154" s="21">
        <v>5170000</v>
      </c>
      <c r="B154" s="46" t="s">
        <v>140</v>
      </c>
      <c r="C154" s="65">
        <v>3</v>
      </c>
      <c r="D154" s="36">
        <v>11</v>
      </c>
      <c r="E154" s="65">
        <v>55</v>
      </c>
      <c r="F154" s="36">
        <v>24</v>
      </c>
      <c r="G154" s="65">
        <v>22</v>
      </c>
      <c r="H154" s="36">
        <v>23</v>
      </c>
      <c r="I154" s="65">
        <v>30</v>
      </c>
      <c r="J154" s="36">
        <v>21</v>
      </c>
      <c r="K154" s="65">
        <v>10</v>
      </c>
      <c r="L154" s="35">
        <v>10</v>
      </c>
      <c r="M154" s="57">
        <v>11</v>
      </c>
      <c r="N154" s="35">
        <v>16</v>
      </c>
      <c r="O154" s="57">
        <v>3</v>
      </c>
      <c r="P154" s="35">
        <v>22</v>
      </c>
      <c r="Q154" s="140"/>
    </row>
    <row r="155" spans="1:17">
      <c r="A155" s="21">
        <v>5170008</v>
      </c>
      <c r="B155" s="46" t="s">
        <v>141</v>
      </c>
      <c r="C155" s="65">
        <v>0</v>
      </c>
      <c r="D155" s="656" t="s">
        <v>610</v>
      </c>
      <c r="E155" s="65">
        <v>31</v>
      </c>
      <c r="F155" s="36">
        <v>23</v>
      </c>
      <c r="G155" s="65">
        <v>10</v>
      </c>
      <c r="H155" s="36">
        <v>21</v>
      </c>
      <c r="I155" s="65">
        <v>17</v>
      </c>
      <c r="J155" s="36">
        <v>21</v>
      </c>
      <c r="K155" s="65">
        <v>11</v>
      </c>
      <c r="L155" s="35">
        <v>10</v>
      </c>
      <c r="M155" s="57">
        <v>16</v>
      </c>
      <c r="N155" s="35">
        <v>17</v>
      </c>
      <c r="O155" s="57">
        <v>0</v>
      </c>
      <c r="P155" s="662" t="s">
        <v>610</v>
      </c>
      <c r="Q155" s="36"/>
    </row>
    <row r="156" spans="1:17">
      <c r="A156" s="21">
        <v>5170020</v>
      </c>
      <c r="B156" s="46" t="s">
        <v>142</v>
      </c>
      <c r="C156" s="65">
        <v>1</v>
      </c>
      <c r="D156" s="36" t="s">
        <v>601</v>
      </c>
      <c r="E156" s="65">
        <v>22</v>
      </c>
      <c r="F156" s="36">
        <v>23.5</v>
      </c>
      <c r="G156" s="65">
        <v>2</v>
      </c>
      <c r="H156" s="36" t="s">
        <v>601</v>
      </c>
      <c r="I156" s="65">
        <v>6</v>
      </c>
      <c r="J156" s="36">
        <v>21.5</v>
      </c>
      <c r="K156" s="65">
        <v>4</v>
      </c>
      <c r="L156" s="35">
        <v>10</v>
      </c>
      <c r="M156" s="57">
        <v>7</v>
      </c>
      <c r="N156" s="35">
        <v>16</v>
      </c>
      <c r="O156" s="57">
        <v>0</v>
      </c>
      <c r="P156" s="662" t="s">
        <v>610</v>
      </c>
      <c r="Q156" s="36"/>
    </row>
    <row r="157" spans="1:17">
      <c r="A157" s="21">
        <v>5170024</v>
      </c>
      <c r="B157" s="34" t="s">
        <v>143</v>
      </c>
      <c r="C157" s="65">
        <v>3</v>
      </c>
      <c r="D157" s="36">
        <v>5</v>
      </c>
      <c r="E157" s="65">
        <v>66</v>
      </c>
      <c r="F157" s="36">
        <v>25</v>
      </c>
      <c r="G157" s="65">
        <v>6</v>
      </c>
      <c r="H157" s="36">
        <v>20</v>
      </c>
      <c r="I157" s="65">
        <v>16</v>
      </c>
      <c r="J157" s="36">
        <v>20</v>
      </c>
      <c r="K157" s="65">
        <v>11</v>
      </c>
      <c r="L157" s="35">
        <v>10</v>
      </c>
      <c r="M157" s="57">
        <v>12</v>
      </c>
      <c r="N157" s="35">
        <v>15</v>
      </c>
      <c r="O157" s="57">
        <v>2</v>
      </c>
      <c r="P157" s="35" t="s">
        <v>601</v>
      </c>
      <c r="Q157" s="36"/>
    </row>
    <row r="158" spans="1:17">
      <c r="A158" s="21">
        <v>5170032</v>
      </c>
      <c r="B158" s="46" t="s">
        <v>144</v>
      </c>
      <c r="C158" s="65">
        <v>1</v>
      </c>
      <c r="D158" s="36" t="s">
        <v>601</v>
      </c>
      <c r="E158" s="65">
        <v>18</v>
      </c>
      <c r="F158" s="36">
        <v>24</v>
      </c>
      <c r="G158" s="65">
        <v>8</v>
      </c>
      <c r="H158" s="36">
        <v>21.5</v>
      </c>
      <c r="I158" s="65">
        <v>4</v>
      </c>
      <c r="J158" s="36">
        <v>20.5</v>
      </c>
      <c r="K158" s="65">
        <v>4</v>
      </c>
      <c r="L158" s="35">
        <v>10</v>
      </c>
      <c r="M158" s="57">
        <v>5</v>
      </c>
      <c r="N158" s="35">
        <v>20</v>
      </c>
      <c r="O158" s="57">
        <v>0</v>
      </c>
      <c r="P158" s="662" t="s">
        <v>610</v>
      </c>
      <c r="Q158" s="36"/>
    </row>
    <row r="159" spans="1:17">
      <c r="A159" s="21">
        <v>5170044</v>
      </c>
      <c r="B159" s="46" t="s">
        <v>145</v>
      </c>
      <c r="C159" s="65">
        <v>0</v>
      </c>
      <c r="D159" s="656" t="s">
        <v>610</v>
      </c>
      <c r="E159" s="65">
        <v>10</v>
      </c>
      <c r="F159" s="36">
        <v>20</v>
      </c>
      <c r="G159" s="65">
        <v>9</v>
      </c>
      <c r="H159" s="36">
        <v>21</v>
      </c>
      <c r="I159" s="65">
        <v>14</v>
      </c>
      <c r="J159" s="36">
        <v>20</v>
      </c>
      <c r="K159" s="65">
        <v>0</v>
      </c>
      <c r="L159" s="662" t="s">
        <v>610</v>
      </c>
      <c r="M159" s="57">
        <v>2</v>
      </c>
      <c r="N159" s="35" t="s">
        <v>601</v>
      </c>
      <c r="O159" s="57">
        <v>0</v>
      </c>
      <c r="P159" s="662" t="s">
        <v>610</v>
      </c>
      <c r="Q159" s="36"/>
    </row>
    <row r="160" spans="1:17">
      <c r="A160" s="21">
        <v>5170048</v>
      </c>
      <c r="B160" s="46" t="s">
        <v>146</v>
      </c>
      <c r="C160" s="65">
        <v>2</v>
      </c>
      <c r="D160" s="36" t="s">
        <v>601</v>
      </c>
      <c r="E160" s="65">
        <v>26</v>
      </c>
      <c r="F160" s="36">
        <v>20.5</v>
      </c>
      <c r="G160" s="65">
        <v>12</v>
      </c>
      <c r="H160" s="36">
        <v>20</v>
      </c>
      <c r="I160" s="65">
        <v>11</v>
      </c>
      <c r="J160" s="36">
        <v>20</v>
      </c>
      <c r="K160" s="65">
        <v>5</v>
      </c>
      <c r="L160" s="35">
        <v>10</v>
      </c>
      <c r="M160" s="57">
        <v>5</v>
      </c>
      <c r="N160" s="35">
        <v>15</v>
      </c>
      <c r="O160" s="57">
        <v>0</v>
      </c>
      <c r="P160" s="662" t="s">
        <v>610</v>
      </c>
      <c r="Q160" s="36"/>
    </row>
    <row r="161" spans="1:17">
      <c r="A161" s="21" t="s">
        <v>602</v>
      </c>
      <c r="B161" s="46"/>
      <c r="C161" s="65"/>
      <c r="D161" s="36"/>
      <c r="E161" s="65"/>
      <c r="F161" s="36"/>
      <c r="G161" s="65"/>
      <c r="H161" s="36"/>
      <c r="I161" s="65"/>
      <c r="J161" s="36"/>
      <c r="K161" s="65"/>
      <c r="L161" s="35"/>
      <c r="M161" s="57"/>
      <c r="N161" s="35"/>
      <c r="O161" s="57"/>
      <c r="P161" s="35"/>
      <c r="Q161" s="36"/>
    </row>
    <row r="162" spans="1:17">
      <c r="A162" s="21">
        <v>5314000</v>
      </c>
      <c r="B162" s="46" t="s">
        <v>147</v>
      </c>
      <c r="C162" s="65">
        <v>45</v>
      </c>
      <c r="D162" s="36">
        <v>10</v>
      </c>
      <c r="E162" s="65">
        <v>165</v>
      </c>
      <c r="F162" s="36">
        <v>22</v>
      </c>
      <c r="G162" s="65">
        <v>58</v>
      </c>
      <c r="H162" s="36">
        <v>21</v>
      </c>
      <c r="I162" s="65">
        <v>69</v>
      </c>
      <c r="J162" s="36">
        <v>21</v>
      </c>
      <c r="K162" s="65">
        <v>74</v>
      </c>
      <c r="L162" s="35">
        <v>10</v>
      </c>
      <c r="M162" s="57">
        <v>45</v>
      </c>
      <c r="N162" s="35">
        <v>15</v>
      </c>
      <c r="O162" s="57">
        <v>3</v>
      </c>
      <c r="P162" s="35">
        <v>20</v>
      </c>
      <c r="Q162" s="36"/>
    </row>
    <row r="163" spans="1:17">
      <c r="A163" s="21">
        <v>5315000</v>
      </c>
      <c r="B163" s="46" t="s">
        <v>148</v>
      </c>
      <c r="C163" s="65">
        <v>181</v>
      </c>
      <c r="D163" s="36">
        <v>10</v>
      </c>
      <c r="E163" s="65">
        <v>481</v>
      </c>
      <c r="F163" s="36">
        <v>21</v>
      </c>
      <c r="G163" s="65">
        <v>230</v>
      </c>
      <c r="H163" s="36">
        <v>20</v>
      </c>
      <c r="I163" s="65">
        <v>339</v>
      </c>
      <c r="J163" s="36">
        <v>20</v>
      </c>
      <c r="K163" s="65">
        <v>185</v>
      </c>
      <c r="L163" s="35">
        <v>11</v>
      </c>
      <c r="M163" s="57">
        <v>187</v>
      </c>
      <c r="N163" s="35">
        <v>17</v>
      </c>
      <c r="O163" s="57">
        <v>15</v>
      </c>
      <c r="P163" s="35">
        <v>20</v>
      </c>
      <c r="Q163" s="36"/>
    </row>
    <row r="164" spans="1:17">
      <c r="A164" s="21">
        <v>5316000</v>
      </c>
      <c r="B164" s="46" t="s">
        <v>149</v>
      </c>
      <c r="C164" s="65">
        <v>11</v>
      </c>
      <c r="D164" s="36">
        <v>10</v>
      </c>
      <c r="E164" s="65">
        <v>38</v>
      </c>
      <c r="F164" s="36">
        <v>23</v>
      </c>
      <c r="G164" s="65">
        <v>13</v>
      </c>
      <c r="H164" s="36">
        <v>21</v>
      </c>
      <c r="I164" s="65">
        <v>39</v>
      </c>
      <c r="J164" s="36">
        <v>21</v>
      </c>
      <c r="K164" s="65">
        <v>16</v>
      </c>
      <c r="L164" s="35">
        <v>10</v>
      </c>
      <c r="M164" s="57">
        <v>19</v>
      </c>
      <c r="N164" s="35">
        <v>16</v>
      </c>
      <c r="O164" s="57">
        <v>0</v>
      </c>
      <c r="P164" s="662" t="s">
        <v>610</v>
      </c>
      <c r="Q164" s="36"/>
    </row>
    <row r="165" spans="1:17">
      <c r="A165" s="21" t="s">
        <v>602</v>
      </c>
      <c r="B165" s="46"/>
      <c r="C165" s="65"/>
      <c r="D165" s="36"/>
      <c r="E165" s="65"/>
      <c r="F165" s="36"/>
      <c r="G165" s="65"/>
      <c r="H165" s="36"/>
      <c r="I165" s="65"/>
      <c r="J165" s="36"/>
      <c r="K165" s="65"/>
      <c r="L165" s="35"/>
      <c r="M165" s="57"/>
      <c r="N165" s="35"/>
      <c r="O165" s="57"/>
      <c r="P165" s="35"/>
      <c r="Q165" s="36"/>
    </row>
    <row r="166" spans="1:17">
      <c r="A166" s="47">
        <v>5334000</v>
      </c>
      <c r="B166" s="62" t="s">
        <v>553</v>
      </c>
      <c r="C166" s="132">
        <v>61</v>
      </c>
      <c r="D166" s="140">
        <v>10</v>
      </c>
      <c r="E166" s="132">
        <v>218</v>
      </c>
      <c r="F166" s="140">
        <v>22.5</v>
      </c>
      <c r="G166" s="132">
        <v>103</v>
      </c>
      <c r="H166" s="140">
        <v>21</v>
      </c>
      <c r="I166" s="132">
        <v>134</v>
      </c>
      <c r="J166" s="140">
        <v>21</v>
      </c>
      <c r="K166" s="132">
        <v>88</v>
      </c>
      <c r="L166" s="141">
        <v>11</v>
      </c>
      <c r="M166" s="133">
        <v>90</v>
      </c>
      <c r="N166" s="141">
        <v>17.5</v>
      </c>
      <c r="O166" s="133">
        <v>5</v>
      </c>
      <c r="P166" s="141">
        <v>24</v>
      </c>
      <c r="Q166" s="36"/>
    </row>
    <row r="167" spans="1:17">
      <c r="A167" s="21">
        <v>5334000</v>
      </c>
      <c r="B167" s="46" t="s">
        <v>724</v>
      </c>
      <c r="C167" s="65">
        <v>11</v>
      </c>
      <c r="D167" s="36">
        <v>11</v>
      </c>
      <c r="E167" s="65">
        <v>18</v>
      </c>
      <c r="F167" s="36">
        <v>25</v>
      </c>
      <c r="G167" s="65">
        <v>12</v>
      </c>
      <c r="H167" s="36">
        <v>21</v>
      </c>
      <c r="I167" s="65">
        <v>21</v>
      </c>
      <c r="J167" s="36">
        <v>21</v>
      </c>
      <c r="K167" s="65">
        <v>13</v>
      </c>
      <c r="L167" s="35">
        <v>12</v>
      </c>
      <c r="M167" s="57">
        <v>11</v>
      </c>
      <c r="N167" s="35">
        <v>20</v>
      </c>
      <c r="O167" s="57">
        <v>0</v>
      </c>
      <c r="P167" s="662" t="s">
        <v>610</v>
      </c>
      <c r="Q167" s="140"/>
    </row>
    <row r="168" spans="1:17">
      <c r="A168" s="21">
        <v>5334002</v>
      </c>
      <c r="B168" s="46" t="s">
        <v>150</v>
      </c>
      <c r="C168" s="65">
        <v>38</v>
      </c>
      <c r="D168" s="36">
        <v>10</v>
      </c>
      <c r="E168" s="65">
        <v>114</v>
      </c>
      <c r="F168" s="36">
        <v>21</v>
      </c>
      <c r="G168" s="65">
        <v>44</v>
      </c>
      <c r="H168" s="36">
        <v>20</v>
      </c>
      <c r="I168" s="65">
        <v>54</v>
      </c>
      <c r="J168" s="36">
        <v>20</v>
      </c>
      <c r="K168" s="65">
        <v>50</v>
      </c>
      <c r="L168" s="35">
        <v>10.5</v>
      </c>
      <c r="M168" s="57">
        <v>37</v>
      </c>
      <c r="N168" s="35">
        <v>17</v>
      </c>
      <c r="O168" s="57">
        <v>2</v>
      </c>
      <c r="P168" s="35" t="s">
        <v>601</v>
      </c>
      <c r="Q168" s="36"/>
    </row>
    <row r="169" spans="1:17">
      <c r="A169" s="21">
        <v>5334004</v>
      </c>
      <c r="B169" s="46" t="s">
        <v>151</v>
      </c>
      <c r="C169" s="65">
        <v>0</v>
      </c>
      <c r="D169" s="656" t="s">
        <v>610</v>
      </c>
      <c r="E169" s="65">
        <v>18</v>
      </c>
      <c r="F169" s="36">
        <v>23</v>
      </c>
      <c r="G169" s="65">
        <v>6</v>
      </c>
      <c r="H169" s="36">
        <v>22</v>
      </c>
      <c r="I169" s="65">
        <v>9</v>
      </c>
      <c r="J169" s="36">
        <v>21</v>
      </c>
      <c r="K169" s="65">
        <v>3</v>
      </c>
      <c r="L169" s="35">
        <v>15</v>
      </c>
      <c r="M169" s="57">
        <v>13</v>
      </c>
      <c r="N169" s="35">
        <v>16</v>
      </c>
      <c r="O169" s="57">
        <v>0</v>
      </c>
      <c r="P169" s="662" t="s">
        <v>610</v>
      </c>
      <c r="Q169" s="36"/>
    </row>
    <row r="170" spans="1:17">
      <c r="A170" s="21">
        <v>5334012</v>
      </c>
      <c r="B170" s="46" t="s">
        <v>152</v>
      </c>
      <c r="C170" s="65">
        <v>3</v>
      </c>
      <c r="D170" s="36">
        <v>10</v>
      </c>
      <c r="E170" s="65">
        <v>19</v>
      </c>
      <c r="F170" s="36">
        <v>25</v>
      </c>
      <c r="G170" s="65">
        <v>15</v>
      </c>
      <c r="H170" s="36">
        <v>22</v>
      </c>
      <c r="I170" s="65">
        <v>14</v>
      </c>
      <c r="J170" s="36">
        <v>22</v>
      </c>
      <c r="K170" s="65">
        <v>5</v>
      </c>
      <c r="L170" s="35">
        <v>10</v>
      </c>
      <c r="M170" s="57">
        <v>3</v>
      </c>
      <c r="N170" s="35">
        <v>21</v>
      </c>
      <c r="O170" s="57">
        <v>1</v>
      </c>
      <c r="P170" s="35" t="s">
        <v>601</v>
      </c>
      <c r="Q170" s="36"/>
    </row>
    <row r="171" spans="1:17">
      <c r="A171" s="21">
        <v>5334016</v>
      </c>
      <c r="B171" s="46" t="s">
        <v>153</v>
      </c>
      <c r="C171" s="65">
        <v>1</v>
      </c>
      <c r="D171" s="36" t="s">
        <v>601</v>
      </c>
      <c r="E171" s="65">
        <v>13</v>
      </c>
      <c r="F171" s="36">
        <v>24</v>
      </c>
      <c r="G171" s="65">
        <v>12</v>
      </c>
      <c r="H171" s="36">
        <v>22</v>
      </c>
      <c r="I171" s="65">
        <v>9</v>
      </c>
      <c r="J171" s="36">
        <v>21</v>
      </c>
      <c r="K171" s="65">
        <v>10</v>
      </c>
      <c r="L171" s="35">
        <v>12</v>
      </c>
      <c r="M171" s="57">
        <v>10</v>
      </c>
      <c r="N171" s="35">
        <v>17</v>
      </c>
      <c r="O171" s="57">
        <v>1</v>
      </c>
      <c r="P171" s="35" t="s">
        <v>601</v>
      </c>
      <c r="Q171" s="36"/>
    </row>
    <row r="172" spans="1:17">
      <c r="A172" s="21">
        <v>5334032</v>
      </c>
      <c r="B172" s="46" t="s">
        <v>154</v>
      </c>
      <c r="C172" s="65">
        <v>4</v>
      </c>
      <c r="D172" s="36">
        <v>11</v>
      </c>
      <c r="E172" s="65">
        <v>21</v>
      </c>
      <c r="F172" s="36">
        <v>24</v>
      </c>
      <c r="G172" s="65">
        <v>7</v>
      </c>
      <c r="H172" s="36">
        <v>21</v>
      </c>
      <c r="I172" s="65">
        <v>13</v>
      </c>
      <c r="J172" s="36">
        <v>21</v>
      </c>
      <c r="K172" s="65">
        <v>6</v>
      </c>
      <c r="L172" s="35">
        <v>13</v>
      </c>
      <c r="M172" s="57">
        <v>10</v>
      </c>
      <c r="N172" s="35">
        <v>17</v>
      </c>
      <c r="O172" s="57">
        <v>0</v>
      </c>
      <c r="P172" s="662" t="s">
        <v>610</v>
      </c>
      <c r="Q172" s="36"/>
    </row>
    <row r="173" spans="1:17">
      <c r="A173" s="21">
        <v>5334036</v>
      </c>
      <c r="B173" s="46" t="s">
        <v>155</v>
      </c>
      <c r="C173" s="65">
        <v>4</v>
      </c>
      <c r="D173" s="36">
        <v>10</v>
      </c>
      <c r="E173" s="65">
        <v>15</v>
      </c>
      <c r="F173" s="36">
        <v>23</v>
      </c>
      <c r="G173" s="65">
        <v>7</v>
      </c>
      <c r="H173" s="36">
        <v>21</v>
      </c>
      <c r="I173" s="65">
        <v>14</v>
      </c>
      <c r="J173" s="36">
        <v>21</v>
      </c>
      <c r="K173" s="65">
        <v>1</v>
      </c>
      <c r="L173" s="35" t="s">
        <v>601</v>
      </c>
      <c r="M173" s="57">
        <v>6</v>
      </c>
      <c r="N173" s="35">
        <v>20.5</v>
      </c>
      <c r="O173" s="57">
        <v>1</v>
      </c>
      <c r="P173" s="35" t="s">
        <v>601</v>
      </c>
      <c r="Q173" s="36"/>
    </row>
    <row r="174" spans="1:17">
      <c r="A174" s="21" t="s">
        <v>602</v>
      </c>
      <c r="B174" s="46"/>
      <c r="C174" s="65"/>
      <c r="D174" s="36"/>
      <c r="E174" s="65"/>
      <c r="F174" s="36"/>
      <c r="G174" s="65"/>
      <c r="H174" s="36"/>
      <c r="I174" s="65"/>
      <c r="J174" s="36"/>
      <c r="K174" s="65"/>
      <c r="L174" s="35"/>
      <c r="M174" s="57"/>
      <c r="N174" s="35"/>
      <c r="O174" s="57"/>
      <c r="P174" s="35"/>
      <c r="Q174" s="36"/>
    </row>
    <row r="175" spans="1:17">
      <c r="A175" s="47">
        <v>5358000</v>
      </c>
      <c r="B175" s="62" t="s">
        <v>554</v>
      </c>
      <c r="C175" s="132">
        <v>12</v>
      </c>
      <c r="D175" s="140">
        <v>10</v>
      </c>
      <c r="E175" s="132">
        <v>96</v>
      </c>
      <c r="F175" s="140">
        <v>23</v>
      </c>
      <c r="G175" s="132">
        <v>49</v>
      </c>
      <c r="H175" s="140">
        <v>22</v>
      </c>
      <c r="I175" s="132">
        <v>99</v>
      </c>
      <c r="J175" s="140">
        <v>21</v>
      </c>
      <c r="K175" s="132">
        <v>28</v>
      </c>
      <c r="L175" s="141">
        <v>10.5</v>
      </c>
      <c r="M175" s="133">
        <v>62</v>
      </c>
      <c r="N175" s="141">
        <v>19</v>
      </c>
      <c r="O175" s="133">
        <v>3</v>
      </c>
      <c r="P175" s="141">
        <v>19</v>
      </c>
      <c r="Q175" s="36"/>
    </row>
    <row r="176" spans="1:17">
      <c r="A176" s="21">
        <v>5358000</v>
      </c>
      <c r="B176" s="46" t="s">
        <v>156</v>
      </c>
      <c r="C176" s="65">
        <v>9</v>
      </c>
      <c r="D176" s="36">
        <v>11</v>
      </c>
      <c r="E176" s="65">
        <v>47</v>
      </c>
      <c r="F176" s="36">
        <v>23</v>
      </c>
      <c r="G176" s="65">
        <v>32</v>
      </c>
      <c r="H176" s="36">
        <v>22</v>
      </c>
      <c r="I176" s="65">
        <v>76</v>
      </c>
      <c r="J176" s="36">
        <v>21</v>
      </c>
      <c r="K176" s="65">
        <v>18</v>
      </c>
      <c r="L176" s="35">
        <v>10</v>
      </c>
      <c r="M176" s="57">
        <v>39</v>
      </c>
      <c r="N176" s="35">
        <v>20</v>
      </c>
      <c r="O176" s="57">
        <v>3</v>
      </c>
      <c r="P176" s="35">
        <v>19</v>
      </c>
      <c r="Q176" s="140"/>
    </row>
    <row r="177" spans="1:17">
      <c r="A177" s="21">
        <v>5358008</v>
      </c>
      <c r="B177" s="1" t="s">
        <v>157</v>
      </c>
      <c r="C177" s="65">
        <v>3</v>
      </c>
      <c r="D177" s="36">
        <v>10</v>
      </c>
      <c r="E177" s="65">
        <v>49</v>
      </c>
      <c r="F177" s="36">
        <v>23</v>
      </c>
      <c r="G177" s="65">
        <v>17</v>
      </c>
      <c r="H177" s="36">
        <v>21</v>
      </c>
      <c r="I177" s="65">
        <v>23</v>
      </c>
      <c r="J177" s="36">
        <v>20</v>
      </c>
      <c r="K177" s="65">
        <v>10</v>
      </c>
      <c r="L177" s="35">
        <v>11</v>
      </c>
      <c r="M177" s="57">
        <v>23</v>
      </c>
      <c r="N177" s="35">
        <v>19</v>
      </c>
      <c r="O177" s="57">
        <v>0</v>
      </c>
      <c r="P177" s="662" t="s">
        <v>610</v>
      </c>
      <c r="Q177" s="36"/>
    </row>
    <row r="178" spans="1:17">
      <c r="A178" s="21" t="s">
        <v>602</v>
      </c>
      <c r="B178" s="46"/>
      <c r="C178" s="65"/>
      <c r="D178" s="36"/>
      <c r="E178" s="65"/>
      <c r="F178" s="36"/>
      <c r="G178" s="65"/>
      <c r="H178" s="36"/>
      <c r="I178" s="65"/>
      <c r="J178" s="36"/>
      <c r="K178" s="65"/>
      <c r="L178" s="35"/>
      <c r="M178" s="57"/>
      <c r="N178" s="35"/>
      <c r="O178" s="57"/>
      <c r="P178" s="35"/>
      <c r="Q178" s="36"/>
    </row>
    <row r="179" spans="1:17">
      <c r="A179" s="47">
        <v>5362000</v>
      </c>
      <c r="B179" s="62" t="s">
        <v>555</v>
      </c>
      <c r="C179" s="132">
        <v>37</v>
      </c>
      <c r="D179" s="140">
        <v>11</v>
      </c>
      <c r="E179" s="132">
        <v>229</v>
      </c>
      <c r="F179" s="140">
        <v>23</v>
      </c>
      <c r="G179" s="132">
        <v>70</v>
      </c>
      <c r="H179" s="140">
        <v>21</v>
      </c>
      <c r="I179" s="132">
        <v>138</v>
      </c>
      <c r="J179" s="140">
        <v>21</v>
      </c>
      <c r="K179" s="132">
        <v>80</v>
      </c>
      <c r="L179" s="141">
        <v>11</v>
      </c>
      <c r="M179" s="133">
        <v>40</v>
      </c>
      <c r="N179" s="141">
        <v>19</v>
      </c>
      <c r="O179" s="133">
        <v>4</v>
      </c>
      <c r="P179" s="141">
        <v>23.5</v>
      </c>
      <c r="Q179" s="36"/>
    </row>
    <row r="180" spans="1:17">
      <c r="A180" s="21">
        <v>5362004</v>
      </c>
      <c r="B180" s="46" t="s">
        <v>23</v>
      </c>
      <c r="C180" s="65">
        <v>0</v>
      </c>
      <c r="D180" s="656" t="s">
        <v>610</v>
      </c>
      <c r="E180" s="65">
        <v>10</v>
      </c>
      <c r="F180" s="36">
        <v>25</v>
      </c>
      <c r="G180" s="65">
        <v>4</v>
      </c>
      <c r="H180" s="36">
        <v>20</v>
      </c>
      <c r="I180" s="65">
        <v>6</v>
      </c>
      <c r="J180" s="36">
        <v>21.5</v>
      </c>
      <c r="K180" s="65">
        <v>4</v>
      </c>
      <c r="L180" s="35">
        <v>10.5</v>
      </c>
      <c r="M180" s="57">
        <v>2</v>
      </c>
      <c r="N180" s="35" t="s">
        <v>601</v>
      </c>
      <c r="O180" s="57">
        <v>0</v>
      </c>
      <c r="P180" s="662" t="s">
        <v>610</v>
      </c>
      <c r="Q180" s="140"/>
    </row>
    <row r="181" spans="1:17">
      <c r="A181" s="21">
        <v>5362008</v>
      </c>
      <c r="B181" s="46" t="s">
        <v>158</v>
      </c>
      <c r="C181" s="65">
        <v>2</v>
      </c>
      <c r="D181" s="36" t="s">
        <v>601</v>
      </c>
      <c r="E181" s="65">
        <v>25</v>
      </c>
      <c r="F181" s="36">
        <v>25</v>
      </c>
      <c r="G181" s="65">
        <v>9</v>
      </c>
      <c r="H181" s="36">
        <v>22</v>
      </c>
      <c r="I181" s="65">
        <v>31</v>
      </c>
      <c r="J181" s="36">
        <v>22</v>
      </c>
      <c r="K181" s="65">
        <v>9</v>
      </c>
      <c r="L181" s="35">
        <v>11</v>
      </c>
      <c r="M181" s="57">
        <v>3</v>
      </c>
      <c r="N181" s="35">
        <v>19</v>
      </c>
      <c r="O181" s="57">
        <v>0</v>
      </c>
      <c r="P181" s="662" t="s">
        <v>610</v>
      </c>
      <c r="Q181" s="36"/>
    </row>
    <row r="182" spans="1:17">
      <c r="A182" s="21">
        <v>5362012</v>
      </c>
      <c r="B182" s="46" t="s">
        <v>159</v>
      </c>
      <c r="C182" s="65">
        <v>3</v>
      </c>
      <c r="D182" s="36">
        <v>10</v>
      </c>
      <c r="E182" s="65">
        <v>15</v>
      </c>
      <c r="F182" s="36">
        <v>23</v>
      </c>
      <c r="G182" s="65">
        <v>8</v>
      </c>
      <c r="H182" s="36">
        <v>20</v>
      </c>
      <c r="I182" s="65">
        <v>15</v>
      </c>
      <c r="J182" s="36">
        <v>21</v>
      </c>
      <c r="K182" s="65">
        <v>7</v>
      </c>
      <c r="L182" s="35">
        <v>11</v>
      </c>
      <c r="M182" s="57">
        <v>4</v>
      </c>
      <c r="N182" s="35">
        <v>20.5</v>
      </c>
      <c r="O182" s="57">
        <v>1</v>
      </c>
      <c r="P182" s="35" t="s">
        <v>601</v>
      </c>
      <c r="Q182" s="36"/>
    </row>
    <row r="183" spans="1:17">
      <c r="A183" s="21">
        <v>5362016</v>
      </c>
      <c r="B183" s="46" t="s">
        <v>24</v>
      </c>
      <c r="C183" s="65">
        <v>0</v>
      </c>
      <c r="D183" s="656" t="s">
        <v>610</v>
      </c>
      <c r="E183" s="65">
        <v>4</v>
      </c>
      <c r="F183" s="36">
        <v>22</v>
      </c>
      <c r="G183" s="65">
        <v>3</v>
      </c>
      <c r="H183" s="36">
        <v>20</v>
      </c>
      <c r="I183" s="65">
        <v>8</v>
      </c>
      <c r="J183" s="36">
        <v>20.5</v>
      </c>
      <c r="K183" s="65">
        <v>1</v>
      </c>
      <c r="L183" s="35" t="s">
        <v>601</v>
      </c>
      <c r="M183" s="57">
        <v>0</v>
      </c>
      <c r="N183" s="662" t="s">
        <v>610</v>
      </c>
      <c r="O183" s="57">
        <v>1</v>
      </c>
      <c r="P183" s="35" t="s">
        <v>601</v>
      </c>
      <c r="Q183" s="36"/>
    </row>
    <row r="184" spans="1:17">
      <c r="A184" s="21">
        <v>5362020</v>
      </c>
      <c r="B184" s="46" t="s">
        <v>160</v>
      </c>
      <c r="C184" s="65">
        <v>7</v>
      </c>
      <c r="D184" s="36">
        <v>10</v>
      </c>
      <c r="E184" s="65">
        <v>36</v>
      </c>
      <c r="F184" s="36">
        <v>22</v>
      </c>
      <c r="G184" s="65">
        <v>8</v>
      </c>
      <c r="H184" s="36">
        <v>21.5</v>
      </c>
      <c r="I184" s="65">
        <v>7</v>
      </c>
      <c r="J184" s="36">
        <v>20</v>
      </c>
      <c r="K184" s="65">
        <v>15</v>
      </c>
      <c r="L184" s="35">
        <v>10</v>
      </c>
      <c r="M184" s="57">
        <v>6</v>
      </c>
      <c r="N184" s="35">
        <v>17</v>
      </c>
      <c r="O184" s="57">
        <v>1</v>
      </c>
      <c r="P184" s="35" t="s">
        <v>601</v>
      </c>
      <c r="Q184" s="36"/>
    </row>
    <row r="185" spans="1:17">
      <c r="A185" s="21">
        <v>5362024</v>
      </c>
      <c r="B185" s="46" t="s">
        <v>161</v>
      </c>
      <c r="C185" s="65">
        <v>6</v>
      </c>
      <c r="D185" s="36">
        <v>11.5</v>
      </c>
      <c r="E185" s="65">
        <v>29</v>
      </c>
      <c r="F185" s="36">
        <v>23</v>
      </c>
      <c r="G185" s="65">
        <v>4</v>
      </c>
      <c r="H185" s="36">
        <v>21.5</v>
      </c>
      <c r="I185" s="65">
        <v>9</v>
      </c>
      <c r="J185" s="36">
        <v>20</v>
      </c>
      <c r="K185" s="65">
        <v>13</v>
      </c>
      <c r="L185" s="35">
        <v>11</v>
      </c>
      <c r="M185" s="57">
        <v>4</v>
      </c>
      <c r="N185" s="35">
        <v>21</v>
      </c>
      <c r="O185" s="57">
        <v>1</v>
      </c>
      <c r="P185" s="35" t="s">
        <v>601</v>
      </c>
      <c r="Q185" s="36"/>
    </row>
    <row r="186" spans="1:17">
      <c r="A186" s="21">
        <v>5362028</v>
      </c>
      <c r="B186" s="46" t="s">
        <v>162</v>
      </c>
      <c r="C186" s="65">
        <v>11</v>
      </c>
      <c r="D186" s="36">
        <v>12</v>
      </c>
      <c r="E186" s="65">
        <v>37</v>
      </c>
      <c r="F186" s="36">
        <v>23</v>
      </c>
      <c r="G186" s="65">
        <v>9</v>
      </c>
      <c r="H186" s="36">
        <v>20</v>
      </c>
      <c r="I186" s="65">
        <v>16</v>
      </c>
      <c r="J186" s="36">
        <v>21</v>
      </c>
      <c r="K186" s="65">
        <v>15</v>
      </c>
      <c r="L186" s="35">
        <v>12</v>
      </c>
      <c r="M186" s="57">
        <v>3</v>
      </c>
      <c r="N186" s="35">
        <v>20</v>
      </c>
      <c r="O186" s="57">
        <v>0</v>
      </c>
      <c r="P186" s="662" t="s">
        <v>610</v>
      </c>
      <c r="Q186" s="36"/>
    </row>
    <row r="187" spans="1:17">
      <c r="A187" s="21">
        <v>5362032</v>
      </c>
      <c r="B187" s="46" t="s">
        <v>163</v>
      </c>
      <c r="C187" s="65">
        <v>5</v>
      </c>
      <c r="D187" s="36">
        <v>10</v>
      </c>
      <c r="E187" s="65">
        <v>34</v>
      </c>
      <c r="F187" s="36">
        <v>24</v>
      </c>
      <c r="G187" s="65">
        <v>5</v>
      </c>
      <c r="H187" s="36">
        <v>24</v>
      </c>
      <c r="I187" s="65">
        <v>9</v>
      </c>
      <c r="J187" s="36">
        <v>21</v>
      </c>
      <c r="K187" s="65">
        <v>3</v>
      </c>
      <c r="L187" s="35">
        <v>15</v>
      </c>
      <c r="M187" s="57">
        <v>7</v>
      </c>
      <c r="N187" s="35">
        <v>15</v>
      </c>
      <c r="O187" s="57">
        <v>0</v>
      </c>
      <c r="P187" s="662" t="s">
        <v>610</v>
      </c>
      <c r="Q187" s="36"/>
    </row>
    <row r="188" spans="1:17">
      <c r="A188" s="21">
        <v>5362036</v>
      </c>
      <c r="B188" s="46" t="s">
        <v>164</v>
      </c>
      <c r="C188" s="65">
        <v>1</v>
      </c>
      <c r="D188" s="36" t="s">
        <v>601</v>
      </c>
      <c r="E188" s="65">
        <v>24</v>
      </c>
      <c r="F188" s="36">
        <v>22</v>
      </c>
      <c r="G188" s="65">
        <v>9</v>
      </c>
      <c r="H188" s="36">
        <v>22</v>
      </c>
      <c r="I188" s="65">
        <v>24</v>
      </c>
      <c r="J188" s="36">
        <v>21</v>
      </c>
      <c r="K188" s="65">
        <v>8</v>
      </c>
      <c r="L188" s="35">
        <v>10</v>
      </c>
      <c r="M188" s="57">
        <v>4</v>
      </c>
      <c r="N188" s="35">
        <v>20.5</v>
      </c>
      <c r="O188" s="57">
        <v>0</v>
      </c>
      <c r="P188" s="662" t="s">
        <v>610</v>
      </c>
      <c r="Q188" s="36"/>
    </row>
    <row r="189" spans="1:17">
      <c r="A189" s="21">
        <v>5362040</v>
      </c>
      <c r="B189" s="46" t="s">
        <v>165</v>
      </c>
      <c r="C189" s="65">
        <v>2</v>
      </c>
      <c r="D189" s="36" t="s">
        <v>601</v>
      </c>
      <c r="E189" s="65">
        <v>15</v>
      </c>
      <c r="F189" s="36">
        <v>21</v>
      </c>
      <c r="G189" s="65">
        <v>11</v>
      </c>
      <c r="H189" s="36">
        <v>20</v>
      </c>
      <c r="I189" s="65">
        <v>13</v>
      </c>
      <c r="J189" s="36">
        <v>21</v>
      </c>
      <c r="K189" s="65">
        <v>5</v>
      </c>
      <c r="L189" s="35">
        <v>11</v>
      </c>
      <c r="M189" s="57">
        <v>7</v>
      </c>
      <c r="N189" s="35">
        <v>20</v>
      </c>
      <c r="O189" s="57">
        <v>0</v>
      </c>
      <c r="P189" s="662" t="s">
        <v>610</v>
      </c>
      <c r="Q189" s="36"/>
    </row>
    <row r="190" spans="1:17">
      <c r="A190" s="21" t="s">
        <v>602</v>
      </c>
      <c r="B190" s="46"/>
      <c r="C190" s="65"/>
      <c r="D190" s="36"/>
      <c r="E190" s="65"/>
      <c r="F190" s="36"/>
      <c r="G190" s="65"/>
      <c r="H190" s="36"/>
      <c r="I190" s="65"/>
      <c r="J190" s="36"/>
      <c r="K190" s="65"/>
      <c r="L190" s="35"/>
      <c r="M190" s="57"/>
      <c r="N190" s="35"/>
      <c r="O190" s="57"/>
      <c r="P190" s="35"/>
      <c r="Q190" s="36"/>
    </row>
    <row r="191" spans="1:17">
      <c r="A191" s="21">
        <v>5366000</v>
      </c>
      <c r="B191" s="46" t="s">
        <v>166</v>
      </c>
      <c r="C191" s="65">
        <v>14</v>
      </c>
      <c r="D191" s="36">
        <v>10</v>
      </c>
      <c r="E191" s="65">
        <v>45</v>
      </c>
      <c r="F191" s="36">
        <v>24</v>
      </c>
      <c r="G191" s="65">
        <v>30</v>
      </c>
      <c r="H191" s="36">
        <v>22</v>
      </c>
      <c r="I191" s="65">
        <v>29</v>
      </c>
      <c r="J191" s="36">
        <v>21</v>
      </c>
      <c r="K191" s="65">
        <v>23</v>
      </c>
      <c r="L191" s="35">
        <v>12</v>
      </c>
      <c r="M191" s="57">
        <v>14</v>
      </c>
      <c r="N191" s="35">
        <v>18</v>
      </c>
      <c r="O191" s="57">
        <v>0</v>
      </c>
      <c r="P191" s="662" t="s">
        <v>610</v>
      </c>
      <c r="Q191" s="36"/>
    </row>
    <row r="192" spans="1:17">
      <c r="A192" s="21" t="s">
        <v>602</v>
      </c>
      <c r="B192" s="46"/>
      <c r="C192" s="65"/>
      <c r="D192" s="36"/>
      <c r="E192" s="65"/>
      <c r="F192" s="36"/>
      <c r="G192" s="65"/>
      <c r="H192" s="36"/>
      <c r="I192" s="65"/>
      <c r="J192" s="36"/>
      <c r="K192" s="65"/>
      <c r="L192" s="35"/>
      <c r="M192" s="57"/>
      <c r="N192" s="35"/>
      <c r="O192" s="57"/>
      <c r="P192" s="35"/>
      <c r="Q192" s="36"/>
    </row>
    <row r="193" spans="1:17">
      <c r="A193" s="47">
        <v>5370000</v>
      </c>
      <c r="B193" s="62" t="s">
        <v>556</v>
      </c>
      <c r="C193" s="132">
        <v>16</v>
      </c>
      <c r="D193" s="140">
        <v>10</v>
      </c>
      <c r="E193" s="132">
        <v>112</v>
      </c>
      <c r="F193" s="140">
        <v>24</v>
      </c>
      <c r="G193" s="132">
        <v>59</v>
      </c>
      <c r="H193" s="140">
        <v>22</v>
      </c>
      <c r="I193" s="132">
        <v>86</v>
      </c>
      <c r="J193" s="140">
        <v>22</v>
      </c>
      <c r="K193" s="132">
        <v>37</v>
      </c>
      <c r="L193" s="141">
        <v>12</v>
      </c>
      <c r="M193" s="133">
        <v>28</v>
      </c>
      <c r="N193" s="141">
        <v>19.5</v>
      </c>
      <c r="O193" s="133">
        <v>4</v>
      </c>
      <c r="P193" s="141">
        <v>21.5</v>
      </c>
      <c r="Q193" s="36"/>
    </row>
    <row r="194" spans="1:17">
      <c r="A194" s="21">
        <v>5370000</v>
      </c>
      <c r="B194" s="46" t="s">
        <v>167</v>
      </c>
      <c r="C194" s="65">
        <v>10</v>
      </c>
      <c r="D194" s="36">
        <v>10.5</v>
      </c>
      <c r="E194" s="65">
        <v>32</v>
      </c>
      <c r="F194" s="36">
        <v>23.5</v>
      </c>
      <c r="G194" s="65">
        <v>30</v>
      </c>
      <c r="H194" s="36">
        <v>22</v>
      </c>
      <c r="I194" s="65">
        <v>29</v>
      </c>
      <c r="J194" s="36">
        <v>21</v>
      </c>
      <c r="K194" s="65">
        <v>20</v>
      </c>
      <c r="L194" s="35">
        <v>11.5</v>
      </c>
      <c r="M194" s="57">
        <v>14</v>
      </c>
      <c r="N194" s="35">
        <v>20</v>
      </c>
      <c r="O194" s="57">
        <v>4</v>
      </c>
      <c r="P194" s="35">
        <v>21.5</v>
      </c>
      <c r="Q194" s="140"/>
    </row>
    <row r="195" spans="1:17">
      <c r="A195" s="21">
        <v>5370004</v>
      </c>
      <c r="B195" s="46" t="s">
        <v>168</v>
      </c>
      <c r="C195" s="65">
        <v>1</v>
      </c>
      <c r="D195" s="36" t="s">
        <v>601</v>
      </c>
      <c r="E195" s="65">
        <v>20</v>
      </c>
      <c r="F195" s="36">
        <v>25</v>
      </c>
      <c r="G195" s="65">
        <v>10</v>
      </c>
      <c r="H195" s="36">
        <v>22</v>
      </c>
      <c r="I195" s="65">
        <v>15</v>
      </c>
      <c r="J195" s="36">
        <v>23</v>
      </c>
      <c r="K195" s="65">
        <v>8</v>
      </c>
      <c r="L195" s="35">
        <v>14.5</v>
      </c>
      <c r="M195" s="57">
        <v>6</v>
      </c>
      <c r="N195" s="35">
        <v>16</v>
      </c>
      <c r="O195" s="57">
        <v>0</v>
      </c>
      <c r="P195" s="662" t="s">
        <v>610</v>
      </c>
      <c r="Q195" s="36"/>
    </row>
    <row r="196" spans="1:17">
      <c r="A196" s="21">
        <v>5370012</v>
      </c>
      <c r="B196" s="46" t="s">
        <v>169</v>
      </c>
      <c r="C196" s="65">
        <v>1</v>
      </c>
      <c r="D196" s="36" t="s">
        <v>601</v>
      </c>
      <c r="E196" s="65">
        <v>14</v>
      </c>
      <c r="F196" s="36">
        <v>24</v>
      </c>
      <c r="G196" s="65">
        <v>5</v>
      </c>
      <c r="H196" s="36">
        <v>21</v>
      </c>
      <c r="I196" s="65">
        <v>11</v>
      </c>
      <c r="J196" s="36">
        <v>20</v>
      </c>
      <c r="K196" s="65">
        <v>2</v>
      </c>
      <c r="L196" s="35" t="s">
        <v>601</v>
      </c>
      <c r="M196" s="57">
        <v>2</v>
      </c>
      <c r="N196" s="35" t="s">
        <v>601</v>
      </c>
      <c r="O196" s="57">
        <v>0</v>
      </c>
      <c r="P196" s="662" t="s">
        <v>610</v>
      </c>
      <c r="Q196" s="36"/>
    </row>
    <row r="197" spans="1:17">
      <c r="A197" s="21">
        <v>5370016</v>
      </c>
      <c r="B197" s="46" t="s">
        <v>170</v>
      </c>
      <c r="C197" s="65">
        <v>1</v>
      </c>
      <c r="D197" s="36" t="s">
        <v>601</v>
      </c>
      <c r="E197" s="65">
        <v>17</v>
      </c>
      <c r="F197" s="36">
        <v>23</v>
      </c>
      <c r="G197" s="65">
        <v>10</v>
      </c>
      <c r="H197" s="36">
        <v>22</v>
      </c>
      <c r="I197" s="65">
        <v>19</v>
      </c>
      <c r="J197" s="36">
        <v>22</v>
      </c>
      <c r="K197" s="65">
        <v>3</v>
      </c>
      <c r="L197" s="35">
        <v>14</v>
      </c>
      <c r="M197" s="57">
        <v>2</v>
      </c>
      <c r="N197" s="35" t="s">
        <v>601</v>
      </c>
      <c r="O197" s="57">
        <v>0</v>
      </c>
      <c r="P197" s="662" t="s">
        <v>610</v>
      </c>
      <c r="Q197" s="36"/>
    </row>
    <row r="198" spans="1:17">
      <c r="A198" s="21">
        <v>5370020</v>
      </c>
      <c r="B198" s="46" t="s">
        <v>171</v>
      </c>
      <c r="C198" s="65">
        <v>3</v>
      </c>
      <c r="D198" s="36">
        <v>10</v>
      </c>
      <c r="E198" s="65">
        <v>29</v>
      </c>
      <c r="F198" s="36">
        <v>25</v>
      </c>
      <c r="G198" s="65">
        <v>4</v>
      </c>
      <c r="H198" s="36">
        <v>21</v>
      </c>
      <c r="I198" s="65">
        <v>12</v>
      </c>
      <c r="J198" s="36">
        <v>22</v>
      </c>
      <c r="K198" s="65">
        <v>4</v>
      </c>
      <c r="L198" s="35">
        <v>11</v>
      </c>
      <c r="M198" s="57">
        <v>4</v>
      </c>
      <c r="N198" s="35">
        <v>19.5</v>
      </c>
      <c r="O198" s="57">
        <v>0</v>
      </c>
      <c r="P198" s="662" t="s">
        <v>610</v>
      </c>
      <c r="Q198" s="36"/>
    </row>
    <row r="199" spans="1:17">
      <c r="A199" s="21" t="s">
        <v>602</v>
      </c>
      <c r="B199" s="46"/>
      <c r="C199" s="65"/>
      <c r="D199" s="36"/>
      <c r="E199" s="65"/>
      <c r="F199" s="36"/>
      <c r="G199" s="65"/>
      <c r="H199" s="36"/>
      <c r="I199" s="65"/>
      <c r="J199" s="36"/>
      <c r="K199" s="65"/>
      <c r="L199" s="35"/>
      <c r="M199" s="57"/>
      <c r="N199" s="35"/>
      <c r="O199" s="57"/>
      <c r="P199" s="35"/>
      <c r="Q199" s="36"/>
    </row>
    <row r="200" spans="1:17">
      <c r="A200" s="47">
        <v>5374000</v>
      </c>
      <c r="B200" s="62" t="s">
        <v>726</v>
      </c>
      <c r="C200" s="132">
        <v>2</v>
      </c>
      <c r="D200" s="140" t="s">
        <v>601</v>
      </c>
      <c r="E200" s="132">
        <v>85</v>
      </c>
      <c r="F200" s="140">
        <v>23</v>
      </c>
      <c r="G200" s="132">
        <v>67</v>
      </c>
      <c r="H200" s="140">
        <v>21</v>
      </c>
      <c r="I200" s="132">
        <v>75</v>
      </c>
      <c r="J200" s="140">
        <v>20</v>
      </c>
      <c r="K200" s="132">
        <v>16</v>
      </c>
      <c r="L200" s="141">
        <v>14</v>
      </c>
      <c r="M200" s="133">
        <v>37</v>
      </c>
      <c r="N200" s="141">
        <v>18</v>
      </c>
      <c r="O200" s="133">
        <v>5</v>
      </c>
      <c r="P200" s="141">
        <v>21</v>
      </c>
      <c r="Q200" s="36"/>
    </row>
    <row r="201" spans="1:17">
      <c r="A201" s="21">
        <v>5374000</v>
      </c>
      <c r="B201" s="46" t="s">
        <v>172</v>
      </c>
      <c r="C201" s="65">
        <v>0</v>
      </c>
      <c r="D201" s="656" t="s">
        <v>610</v>
      </c>
      <c r="E201" s="65">
        <v>45</v>
      </c>
      <c r="F201" s="36">
        <v>22</v>
      </c>
      <c r="G201" s="65">
        <v>50</v>
      </c>
      <c r="H201" s="36">
        <v>21</v>
      </c>
      <c r="I201" s="65">
        <v>41</v>
      </c>
      <c r="J201" s="36">
        <v>20</v>
      </c>
      <c r="K201" s="65">
        <v>9</v>
      </c>
      <c r="L201" s="35">
        <v>15</v>
      </c>
      <c r="M201" s="57">
        <v>16</v>
      </c>
      <c r="N201" s="35">
        <v>18</v>
      </c>
      <c r="O201" s="57">
        <v>1</v>
      </c>
      <c r="P201" s="35" t="s">
        <v>601</v>
      </c>
      <c r="Q201" s="140"/>
    </row>
    <row r="202" spans="1:17">
      <c r="A202" s="21">
        <v>5374012</v>
      </c>
      <c r="B202" s="46" t="s">
        <v>173</v>
      </c>
      <c r="C202" s="65">
        <v>0</v>
      </c>
      <c r="D202" s="656" t="s">
        <v>610</v>
      </c>
      <c r="E202" s="65">
        <v>22</v>
      </c>
      <c r="F202" s="36">
        <v>24</v>
      </c>
      <c r="G202" s="65">
        <v>7</v>
      </c>
      <c r="H202" s="36">
        <v>21</v>
      </c>
      <c r="I202" s="65">
        <v>10</v>
      </c>
      <c r="J202" s="36">
        <v>20</v>
      </c>
      <c r="K202" s="65">
        <v>1</v>
      </c>
      <c r="L202" s="35" t="s">
        <v>601</v>
      </c>
      <c r="M202" s="57">
        <v>10</v>
      </c>
      <c r="N202" s="35">
        <v>18.5</v>
      </c>
      <c r="O202" s="57">
        <v>1</v>
      </c>
      <c r="P202" s="35" t="s">
        <v>601</v>
      </c>
      <c r="Q202" s="36"/>
    </row>
    <row r="203" spans="1:17">
      <c r="A203" s="21">
        <v>5374036</v>
      </c>
      <c r="B203" s="46" t="s">
        <v>174</v>
      </c>
      <c r="C203" s="65">
        <v>0</v>
      </c>
      <c r="D203" s="656" t="s">
        <v>610</v>
      </c>
      <c r="E203" s="65">
        <v>4</v>
      </c>
      <c r="F203" s="36">
        <v>21.5</v>
      </c>
      <c r="G203" s="65">
        <v>2</v>
      </c>
      <c r="H203" s="36" t="s">
        <v>601</v>
      </c>
      <c r="I203" s="65">
        <v>4</v>
      </c>
      <c r="J203" s="36">
        <v>21</v>
      </c>
      <c r="K203" s="65">
        <v>1</v>
      </c>
      <c r="L203" s="35" t="s">
        <v>601</v>
      </c>
      <c r="M203" s="57">
        <v>1</v>
      </c>
      <c r="N203" s="35" t="s">
        <v>601</v>
      </c>
      <c r="O203" s="57">
        <v>0</v>
      </c>
      <c r="P203" s="662" t="s">
        <v>610</v>
      </c>
      <c r="Q203" s="36"/>
    </row>
    <row r="204" spans="1:17">
      <c r="A204" s="21">
        <v>5374048</v>
      </c>
      <c r="B204" s="46" t="s">
        <v>175</v>
      </c>
      <c r="C204" s="65">
        <v>0</v>
      </c>
      <c r="D204" s="656" t="s">
        <v>610</v>
      </c>
      <c r="E204" s="65">
        <v>7</v>
      </c>
      <c r="F204" s="36">
        <v>21</v>
      </c>
      <c r="G204" s="65">
        <v>6</v>
      </c>
      <c r="H204" s="36">
        <v>20</v>
      </c>
      <c r="I204" s="65">
        <v>14</v>
      </c>
      <c r="J204" s="36">
        <v>20</v>
      </c>
      <c r="K204" s="65">
        <v>2</v>
      </c>
      <c r="L204" s="35" t="s">
        <v>601</v>
      </c>
      <c r="M204" s="57">
        <v>3</v>
      </c>
      <c r="N204" s="35">
        <v>15</v>
      </c>
      <c r="O204" s="57">
        <v>3</v>
      </c>
      <c r="P204" s="35">
        <v>21</v>
      </c>
      <c r="Q204" s="36"/>
    </row>
    <row r="205" spans="1:17">
      <c r="A205" s="21">
        <v>5374052</v>
      </c>
      <c r="B205" s="46" t="s">
        <v>176</v>
      </c>
      <c r="C205" s="65">
        <v>2</v>
      </c>
      <c r="D205" s="36" t="s">
        <v>601</v>
      </c>
      <c r="E205" s="65">
        <v>7</v>
      </c>
      <c r="F205" s="36">
        <v>22</v>
      </c>
      <c r="G205" s="65">
        <v>2</v>
      </c>
      <c r="H205" s="36" t="s">
        <v>601</v>
      </c>
      <c r="I205" s="65">
        <v>6</v>
      </c>
      <c r="J205" s="36">
        <v>19.5</v>
      </c>
      <c r="K205" s="65">
        <v>3</v>
      </c>
      <c r="L205" s="35">
        <v>10</v>
      </c>
      <c r="M205" s="57">
        <v>7</v>
      </c>
      <c r="N205" s="35">
        <v>19</v>
      </c>
      <c r="O205" s="57">
        <v>0</v>
      </c>
      <c r="P205" s="662" t="s">
        <v>610</v>
      </c>
      <c r="Q205" s="36"/>
    </row>
    <row r="206" spans="1:17">
      <c r="A206" s="21" t="s">
        <v>602</v>
      </c>
      <c r="B206" s="46"/>
      <c r="C206" s="65"/>
      <c r="D206" s="36"/>
      <c r="E206" s="65"/>
      <c r="F206" s="36"/>
      <c r="G206" s="65"/>
      <c r="H206" s="36"/>
      <c r="I206" s="65"/>
      <c r="J206" s="36"/>
      <c r="K206" s="65"/>
      <c r="L206" s="35"/>
      <c r="M206" s="57"/>
      <c r="N206" s="35"/>
      <c r="O206" s="57"/>
      <c r="P206" s="35"/>
      <c r="Q206" s="36"/>
    </row>
    <row r="207" spans="1:17">
      <c r="A207" s="47">
        <v>5378000</v>
      </c>
      <c r="B207" s="62" t="s">
        <v>702</v>
      </c>
      <c r="C207" s="132">
        <v>9</v>
      </c>
      <c r="D207" s="140">
        <v>10</v>
      </c>
      <c r="E207" s="132">
        <v>105</v>
      </c>
      <c r="F207" s="140">
        <v>24</v>
      </c>
      <c r="G207" s="132">
        <v>49</v>
      </c>
      <c r="H207" s="140">
        <v>21</v>
      </c>
      <c r="I207" s="132">
        <v>77</v>
      </c>
      <c r="J207" s="140">
        <v>21</v>
      </c>
      <c r="K207" s="132">
        <v>44</v>
      </c>
      <c r="L207" s="141">
        <v>11</v>
      </c>
      <c r="M207" s="133">
        <v>47</v>
      </c>
      <c r="N207" s="141">
        <v>16</v>
      </c>
      <c r="O207" s="133">
        <v>0</v>
      </c>
      <c r="P207" s="665" t="s">
        <v>610</v>
      </c>
      <c r="Q207" s="36"/>
    </row>
    <row r="208" spans="1:17">
      <c r="A208" s="21">
        <v>5378000</v>
      </c>
      <c r="B208" s="46" t="s">
        <v>177</v>
      </c>
      <c r="C208" s="65">
        <v>2</v>
      </c>
      <c r="D208" s="36" t="s">
        <v>601</v>
      </c>
      <c r="E208" s="65">
        <v>21</v>
      </c>
      <c r="F208" s="36">
        <v>24</v>
      </c>
      <c r="G208" s="65">
        <v>9</v>
      </c>
      <c r="H208" s="36">
        <v>20</v>
      </c>
      <c r="I208" s="65">
        <v>17</v>
      </c>
      <c r="J208" s="36">
        <v>21</v>
      </c>
      <c r="K208" s="65">
        <v>10</v>
      </c>
      <c r="L208" s="35">
        <v>10</v>
      </c>
      <c r="M208" s="57">
        <v>10</v>
      </c>
      <c r="N208" s="35">
        <v>17.5</v>
      </c>
      <c r="O208" s="57">
        <v>0</v>
      </c>
      <c r="P208" s="662" t="s">
        <v>610</v>
      </c>
      <c r="Q208" s="140"/>
    </row>
    <row r="209" spans="1:17">
      <c r="A209" s="21">
        <v>5378004</v>
      </c>
      <c r="B209" s="46" t="s">
        <v>178</v>
      </c>
      <c r="C209" s="65">
        <v>4</v>
      </c>
      <c r="D209" s="36">
        <v>10.5</v>
      </c>
      <c r="E209" s="65">
        <v>44</v>
      </c>
      <c r="F209" s="36">
        <v>24</v>
      </c>
      <c r="G209" s="65">
        <v>15</v>
      </c>
      <c r="H209" s="36">
        <v>22</v>
      </c>
      <c r="I209" s="65">
        <v>23</v>
      </c>
      <c r="J209" s="36">
        <v>21</v>
      </c>
      <c r="K209" s="65">
        <v>22</v>
      </c>
      <c r="L209" s="35">
        <v>12</v>
      </c>
      <c r="M209" s="57">
        <v>25</v>
      </c>
      <c r="N209" s="35">
        <v>15</v>
      </c>
      <c r="O209" s="57">
        <v>0</v>
      </c>
      <c r="P209" s="662" t="s">
        <v>610</v>
      </c>
      <c r="Q209" s="36"/>
    </row>
    <row r="210" spans="1:17">
      <c r="A210" s="21">
        <v>5378016</v>
      </c>
      <c r="B210" s="46" t="s">
        <v>179</v>
      </c>
      <c r="C210" s="65">
        <v>1</v>
      </c>
      <c r="D210" s="36" t="s">
        <v>601</v>
      </c>
      <c r="E210" s="65">
        <v>11</v>
      </c>
      <c r="F210" s="36">
        <v>25</v>
      </c>
      <c r="G210" s="65">
        <v>7</v>
      </c>
      <c r="H210" s="36">
        <v>21</v>
      </c>
      <c r="I210" s="65">
        <v>6</v>
      </c>
      <c r="J210" s="36">
        <v>22</v>
      </c>
      <c r="K210" s="65">
        <v>6</v>
      </c>
      <c r="L210" s="35">
        <v>11.5</v>
      </c>
      <c r="M210" s="57">
        <v>2</v>
      </c>
      <c r="N210" s="35" t="s">
        <v>601</v>
      </c>
      <c r="O210" s="57">
        <v>0</v>
      </c>
      <c r="P210" s="662" t="s">
        <v>610</v>
      </c>
      <c r="Q210" s="36"/>
    </row>
    <row r="211" spans="1:17">
      <c r="A211" s="21">
        <v>5378024</v>
      </c>
      <c r="B211" s="46" t="s">
        <v>180</v>
      </c>
      <c r="C211" s="65">
        <v>1</v>
      </c>
      <c r="D211" s="36" t="s">
        <v>601</v>
      </c>
      <c r="E211" s="65">
        <v>9</v>
      </c>
      <c r="F211" s="36">
        <v>21</v>
      </c>
      <c r="G211" s="65">
        <v>4</v>
      </c>
      <c r="H211" s="36">
        <v>20</v>
      </c>
      <c r="I211" s="65">
        <v>12</v>
      </c>
      <c r="J211" s="36">
        <v>20.5</v>
      </c>
      <c r="K211" s="65">
        <v>1</v>
      </c>
      <c r="L211" s="35" t="s">
        <v>601</v>
      </c>
      <c r="M211" s="57">
        <v>5</v>
      </c>
      <c r="N211" s="35">
        <v>16</v>
      </c>
      <c r="O211" s="57">
        <v>0</v>
      </c>
      <c r="P211" s="662" t="s">
        <v>610</v>
      </c>
      <c r="Q211" s="36"/>
    </row>
    <row r="212" spans="1:17">
      <c r="A212" s="21">
        <v>5378028</v>
      </c>
      <c r="B212" s="46" t="s">
        <v>181</v>
      </c>
      <c r="C212" s="65">
        <v>1</v>
      </c>
      <c r="D212" s="36" t="s">
        <v>601</v>
      </c>
      <c r="E212" s="65">
        <v>13</v>
      </c>
      <c r="F212" s="36">
        <v>24</v>
      </c>
      <c r="G212" s="65">
        <v>4</v>
      </c>
      <c r="H212" s="36">
        <v>20.5</v>
      </c>
      <c r="I212" s="65">
        <v>4</v>
      </c>
      <c r="J212" s="36">
        <v>20.5</v>
      </c>
      <c r="K212" s="65">
        <v>3</v>
      </c>
      <c r="L212" s="35">
        <v>10</v>
      </c>
      <c r="M212" s="57">
        <v>3</v>
      </c>
      <c r="N212" s="35">
        <v>20</v>
      </c>
      <c r="O212" s="57">
        <v>0</v>
      </c>
      <c r="P212" s="662" t="s">
        <v>610</v>
      </c>
      <c r="Q212" s="36"/>
    </row>
    <row r="213" spans="1:17">
      <c r="A213" s="21">
        <v>5378032</v>
      </c>
      <c r="B213" s="46" t="s">
        <v>182</v>
      </c>
      <c r="C213" s="65">
        <v>0</v>
      </c>
      <c r="D213" s="656" t="s">
        <v>610</v>
      </c>
      <c r="E213" s="65">
        <v>7</v>
      </c>
      <c r="F213" s="36">
        <v>23</v>
      </c>
      <c r="G213" s="65">
        <v>10</v>
      </c>
      <c r="H213" s="36">
        <v>21.5</v>
      </c>
      <c r="I213" s="65">
        <v>15</v>
      </c>
      <c r="J213" s="36">
        <v>21</v>
      </c>
      <c r="K213" s="65">
        <v>2</v>
      </c>
      <c r="L213" s="35" t="s">
        <v>601</v>
      </c>
      <c r="M213" s="57">
        <v>2</v>
      </c>
      <c r="N213" s="35" t="s">
        <v>601</v>
      </c>
      <c r="O213" s="57">
        <v>0</v>
      </c>
      <c r="P213" s="662" t="s">
        <v>610</v>
      </c>
      <c r="Q213" s="36"/>
    </row>
    <row r="214" spans="1:17">
      <c r="A214" s="21" t="s">
        <v>602</v>
      </c>
      <c r="B214" s="46"/>
      <c r="C214" s="65"/>
      <c r="D214" s="36"/>
      <c r="E214" s="65"/>
      <c r="F214" s="36"/>
      <c r="G214" s="65"/>
      <c r="H214" s="36"/>
      <c r="I214" s="65"/>
      <c r="J214" s="36"/>
      <c r="K214" s="65"/>
      <c r="L214" s="35"/>
      <c r="M214" s="57"/>
      <c r="N214" s="35"/>
      <c r="O214" s="57"/>
      <c r="P214" s="35"/>
      <c r="Q214" s="36"/>
    </row>
    <row r="215" spans="1:17">
      <c r="A215" s="47">
        <v>5382000</v>
      </c>
      <c r="B215" s="62" t="s">
        <v>557</v>
      </c>
      <c r="C215" s="132">
        <v>35</v>
      </c>
      <c r="D215" s="140">
        <v>10</v>
      </c>
      <c r="E215" s="132">
        <v>245</v>
      </c>
      <c r="F215" s="140">
        <v>23</v>
      </c>
      <c r="G215" s="132">
        <v>73</v>
      </c>
      <c r="H215" s="140">
        <v>21</v>
      </c>
      <c r="I215" s="132">
        <v>186</v>
      </c>
      <c r="J215" s="140">
        <v>21</v>
      </c>
      <c r="K215" s="132">
        <v>97</v>
      </c>
      <c r="L215" s="141">
        <v>10</v>
      </c>
      <c r="M215" s="133">
        <v>70</v>
      </c>
      <c r="N215" s="141">
        <v>18</v>
      </c>
      <c r="O215" s="133">
        <v>11</v>
      </c>
      <c r="P215" s="141">
        <v>21</v>
      </c>
      <c r="Q215" s="140"/>
    </row>
    <row r="216" spans="1:17">
      <c r="A216" s="21">
        <v>5382000</v>
      </c>
      <c r="B216" s="46" t="s">
        <v>183</v>
      </c>
      <c r="C216" s="65">
        <v>4</v>
      </c>
      <c r="D216" s="36">
        <v>9.5</v>
      </c>
      <c r="E216" s="65">
        <v>51</v>
      </c>
      <c r="F216" s="36">
        <v>25</v>
      </c>
      <c r="G216" s="65">
        <v>15</v>
      </c>
      <c r="H216" s="36">
        <v>22</v>
      </c>
      <c r="I216" s="65">
        <v>43</v>
      </c>
      <c r="J216" s="36">
        <v>21</v>
      </c>
      <c r="K216" s="65">
        <v>24</v>
      </c>
      <c r="L216" s="35">
        <v>10</v>
      </c>
      <c r="M216" s="57">
        <v>19</v>
      </c>
      <c r="N216" s="35">
        <v>19</v>
      </c>
      <c r="O216" s="57">
        <v>1</v>
      </c>
      <c r="P216" s="35" t="s">
        <v>601</v>
      </c>
      <c r="Q216" s="140"/>
    </row>
    <row r="217" spans="1:17">
      <c r="A217" s="21">
        <v>5382008</v>
      </c>
      <c r="B217" s="46" t="s">
        <v>184</v>
      </c>
      <c r="C217" s="65">
        <v>2</v>
      </c>
      <c r="D217" s="36" t="s">
        <v>601</v>
      </c>
      <c r="E217" s="65">
        <v>9</v>
      </c>
      <c r="F217" s="36">
        <v>23</v>
      </c>
      <c r="G217" s="65">
        <v>0</v>
      </c>
      <c r="H217" s="656" t="s">
        <v>610</v>
      </c>
      <c r="I217" s="65">
        <v>9</v>
      </c>
      <c r="J217" s="36">
        <v>20</v>
      </c>
      <c r="K217" s="65">
        <v>4</v>
      </c>
      <c r="L217" s="35">
        <v>11.5</v>
      </c>
      <c r="M217" s="57">
        <v>3</v>
      </c>
      <c r="N217" s="35">
        <v>20</v>
      </c>
      <c r="O217" s="57">
        <v>0</v>
      </c>
      <c r="P217" s="662" t="s">
        <v>610</v>
      </c>
      <c r="Q217" s="36"/>
    </row>
    <row r="218" spans="1:17">
      <c r="A218" s="21">
        <v>5382012</v>
      </c>
      <c r="B218" s="46" t="s">
        <v>185</v>
      </c>
      <c r="C218" s="65">
        <v>5</v>
      </c>
      <c r="D218" s="36">
        <v>10</v>
      </c>
      <c r="E218" s="65">
        <v>22</v>
      </c>
      <c r="F218" s="36">
        <v>22.5</v>
      </c>
      <c r="G218" s="65">
        <v>5</v>
      </c>
      <c r="H218" s="36">
        <v>20</v>
      </c>
      <c r="I218" s="65">
        <v>15</v>
      </c>
      <c r="J218" s="36">
        <v>21</v>
      </c>
      <c r="K218" s="65">
        <v>15</v>
      </c>
      <c r="L218" s="35">
        <v>10</v>
      </c>
      <c r="M218" s="57">
        <v>9</v>
      </c>
      <c r="N218" s="35">
        <v>16</v>
      </c>
      <c r="O218" s="57">
        <v>1</v>
      </c>
      <c r="P218" s="35" t="s">
        <v>601</v>
      </c>
      <c r="Q218" s="36"/>
    </row>
    <row r="219" spans="1:17">
      <c r="A219" s="21">
        <v>5382020</v>
      </c>
      <c r="B219" s="46" t="s">
        <v>186</v>
      </c>
      <c r="C219" s="65">
        <v>2</v>
      </c>
      <c r="D219" s="36" t="s">
        <v>601</v>
      </c>
      <c r="E219" s="65">
        <v>14</v>
      </c>
      <c r="F219" s="36">
        <v>23</v>
      </c>
      <c r="G219" s="65">
        <v>8</v>
      </c>
      <c r="H219" s="36">
        <v>20</v>
      </c>
      <c r="I219" s="65">
        <v>19</v>
      </c>
      <c r="J219" s="36">
        <v>21</v>
      </c>
      <c r="K219" s="65">
        <v>7</v>
      </c>
      <c r="L219" s="35">
        <v>11</v>
      </c>
      <c r="M219" s="57">
        <v>6</v>
      </c>
      <c r="N219" s="35">
        <v>15.5</v>
      </c>
      <c r="O219" s="57">
        <v>1</v>
      </c>
      <c r="P219" s="35" t="s">
        <v>601</v>
      </c>
      <c r="Q219" s="36"/>
    </row>
    <row r="220" spans="1:17">
      <c r="A220" s="21">
        <v>5382024</v>
      </c>
      <c r="B220" s="46" t="s">
        <v>187</v>
      </c>
      <c r="C220" s="65">
        <v>2</v>
      </c>
      <c r="D220" s="36" t="s">
        <v>601</v>
      </c>
      <c r="E220" s="65">
        <v>9</v>
      </c>
      <c r="F220" s="36">
        <v>23</v>
      </c>
      <c r="G220" s="65">
        <v>1</v>
      </c>
      <c r="H220" s="36" t="s">
        <v>601</v>
      </c>
      <c r="I220" s="65">
        <v>9</v>
      </c>
      <c r="J220" s="36">
        <v>21</v>
      </c>
      <c r="K220" s="65">
        <v>3</v>
      </c>
      <c r="L220" s="35">
        <v>15</v>
      </c>
      <c r="M220" s="57">
        <v>5</v>
      </c>
      <c r="N220" s="35">
        <v>20</v>
      </c>
      <c r="O220" s="57">
        <v>3</v>
      </c>
      <c r="P220" s="35">
        <v>21</v>
      </c>
      <c r="Q220" s="36"/>
    </row>
    <row r="221" spans="1:17">
      <c r="A221" s="21">
        <v>5382028</v>
      </c>
      <c r="B221" s="46" t="s">
        <v>188</v>
      </c>
      <c r="C221" s="65">
        <v>0</v>
      </c>
      <c r="D221" s="656" t="s">
        <v>610</v>
      </c>
      <c r="E221" s="65">
        <v>14</v>
      </c>
      <c r="F221" s="36">
        <v>22</v>
      </c>
      <c r="G221" s="65">
        <v>5</v>
      </c>
      <c r="H221" s="36">
        <v>21</v>
      </c>
      <c r="I221" s="65">
        <v>10</v>
      </c>
      <c r="J221" s="36">
        <v>20.5</v>
      </c>
      <c r="K221" s="65">
        <v>5</v>
      </c>
      <c r="L221" s="35">
        <v>12</v>
      </c>
      <c r="M221" s="57">
        <v>2</v>
      </c>
      <c r="N221" s="35" t="s">
        <v>601</v>
      </c>
      <c r="O221" s="57">
        <v>2</v>
      </c>
      <c r="P221" s="35" t="s">
        <v>601</v>
      </c>
      <c r="Q221" s="36"/>
    </row>
    <row r="222" spans="1:17">
      <c r="A222" s="21">
        <v>5382032</v>
      </c>
      <c r="B222" s="46" t="s">
        <v>189</v>
      </c>
      <c r="C222" s="65">
        <v>0</v>
      </c>
      <c r="D222" s="656" t="s">
        <v>610</v>
      </c>
      <c r="E222" s="65">
        <v>14</v>
      </c>
      <c r="F222" s="36">
        <v>24</v>
      </c>
      <c r="G222" s="65">
        <v>3</v>
      </c>
      <c r="H222" s="36">
        <v>22</v>
      </c>
      <c r="I222" s="65">
        <v>12</v>
      </c>
      <c r="J222" s="36">
        <v>22</v>
      </c>
      <c r="K222" s="65">
        <v>7</v>
      </c>
      <c r="L222" s="35">
        <v>10</v>
      </c>
      <c r="M222" s="57">
        <v>0</v>
      </c>
      <c r="N222" s="662" t="s">
        <v>610</v>
      </c>
      <c r="O222" s="57">
        <v>0</v>
      </c>
      <c r="P222" s="662" t="s">
        <v>610</v>
      </c>
      <c r="Q222" s="36"/>
    </row>
    <row r="223" spans="1:17">
      <c r="A223" s="21">
        <v>5382044</v>
      </c>
      <c r="B223" s="46" t="s">
        <v>190</v>
      </c>
      <c r="C223" s="65">
        <v>11</v>
      </c>
      <c r="D223" s="36">
        <v>12</v>
      </c>
      <c r="E223" s="65">
        <v>15</v>
      </c>
      <c r="F223" s="36">
        <v>24</v>
      </c>
      <c r="G223" s="65">
        <v>12</v>
      </c>
      <c r="H223" s="36">
        <v>21.5</v>
      </c>
      <c r="I223" s="65">
        <v>15</v>
      </c>
      <c r="J223" s="36">
        <v>20</v>
      </c>
      <c r="K223" s="65">
        <v>4</v>
      </c>
      <c r="L223" s="35">
        <v>10</v>
      </c>
      <c r="M223" s="57">
        <v>5</v>
      </c>
      <c r="N223" s="35">
        <v>18</v>
      </c>
      <c r="O223" s="57">
        <v>0</v>
      </c>
      <c r="P223" s="662" t="s">
        <v>610</v>
      </c>
      <c r="Q223" s="36"/>
    </row>
    <row r="224" spans="1:17">
      <c r="A224" s="21">
        <v>5382048</v>
      </c>
      <c r="B224" s="46" t="s">
        <v>191</v>
      </c>
      <c r="C224" s="65">
        <v>2</v>
      </c>
      <c r="D224" s="36" t="s">
        <v>601</v>
      </c>
      <c r="E224" s="65">
        <v>17</v>
      </c>
      <c r="F224" s="36">
        <v>24</v>
      </c>
      <c r="G224" s="65">
        <v>2</v>
      </c>
      <c r="H224" s="36" t="s">
        <v>601</v>
      </c>
      <c r="I224" s="65">
        <v>9</v>
      </c>
      <c r="J224" s="36">
        <v>22</v>
      </c>
      <c r="K224" s="65">
        <v>0</v>
      </c>
      <c r="L224" s="662" t="s">
        <v>610</v>
      </c>
      <c r="M224" s="57">
        <v>0</v>
      </c>
      <c r="N224" s="662" t="s">
        <v>610</v>
      </c>
      <c r="O224" s="57">
        <v>1</v>
      </c>
      <c r="P224" s="35" t="s">
        <v>601</v>
      </c>
      <c r="Q224" s="36"/>
    </row>
    <row r="225" spans="1:17">
      <c r="A225" s="21">
        <v>5382056</v>
      </c>
      <c r="B225" s="46" t="s">
        <v>192</v>
      </c>
      <c r="C225" s="65">
        <v>2</v>
      </c>
      <c r="D225" s="36" t="s">
        <v>601</v>
      </c>
      <c r="E225" s="65">
        <v>27</v>
      </c>
      <c r="F225" s="36">
        <v>23</v>
      </c>
      <c r="G225" s="65">
        <v>10</v>
      </c>
      <c r="H225" s="36">
        <v>22</v>
      </c>
      <c r="I225" s="65">
        <v>19</v>
      </c>
      <c r="J225" s="36">
        <v>21</v>
      </c>
      <c r="K225" s="65">
        <v>6</v>
      </c>
      <c r="L225" s="35">
        <v>11</v>
      </c>
      <c r="M225" s="57">
        <v>10</v>
      </c>
      <c r="N225" s="35">
        <v>16</v>
      </c>
      <c r="O225" s="57">
        <v>1</v>
      </c>
      <c r="P225" s="35" t="s">
        <v>601</v>
      </c>
      <c r="Q225" s="36"/>
    </row>
    <row r="226" spans="1:17">
      <c r="A226" s="21">
        <v>5382060</v>
      </c>
      <c r="B226" s="46" t="s">
        <v>193</v>
      </c>
      <c r="C226" s="65">
        <v>0</v>
      </c>
      <c r="D226" s="656" t="s">
        <v>610</v>
      </c>
      <c r="E226" s="65">
        <v>13</v>
      </c>
      <c r="F226" s="36">
        <v>23</v>
      </c>
      <c r="G226" s="65">
        <v>6</v>
      </c>
      <c r="H226" s="36">
        <v>20</v>
      </c>
      <c r="I226" s="65">
        <v>9</v>
      </c>
      <c r="J226" s="36">
        <v>21</v>
      </c>
      <c r="K226" s="65">
        <v>4</v>
      </c>
      <c r="L226" s="35">
        <v>12.5</v>
      </c>
      <c r="M226" s="57">
        <v>5</v>
      </c>
      <c r="N226" s="35">
        <v>18</v>
      </c>
      <c r="O226" s="57">
        <v>1</v>
      </c>
      <c r="P226" s="35" t="s">
        <v>601</v>
      </c>
      <c r="Q226" s="36"/>
    </row>
    <row r="227" spans="1:17">
      <c r="A227" s="21">
        <v>5382068</v>
      </c>
      <c r="B227" s="46" t="s">
        <v>194</v>
      </c>
      <c r="C227" s="65">
        <v>5</v>
      </c>
      <c r="D227" s="36">
        <v>10</v>
      </c>
      <c r="E227" s="65">
        <v>40</v>
      </c>
      <c r="F227" s="36">
        <v>22</v>
      </c>
      <c r="G227" s="65">
        <v>6</v>
      </c>
      <c r="H227" s="36">
        <v>19</v>
      </c>
      <c r="I227" s="65">
        <v>17</v>
      </c>
      <c r="J227" s="36">
        <v>20</v>
      </c>
      <c r="K227" s="65">
        <v>18</v>
      </c>
      <c r="L227" s="35">
        <v>10</v>
      </c>
      <c r="M227" s="57">
        <v>6</v>
      </c>
      <c r="N227" s="35">
        <v>21</v>
      </c>
      <c r="O227" s="57">
        <v>0</v>
      </c>
      <c r="P227" s="662" t="s">
        <v>610</v>
      </c>
      <c r="Q227" s="36"/>
    </row>
    <row r="228" spans="1:17">
      <c r="A228" s="21" t="s">
        <v>602</v>
      </c>
      <c r="B228" s="46"/>
      <c r="C228" s="65"/>
      <c r="D228" s="36"/>
      <c r="E228" s="65"/>
      <c r="F228" s="36"/>
      <c r="G228" s="65"/>
      <c r="H228" s="36"/>
      <c r="I228" s="65"/>
      <c r="J228" s="36"/>
      <c r="K228" s="65"/>
      <c r="L228" s="35"/>
      <c r="M228" s="57"/>
      <c r="N228" s="35"/>
      <c r="O228" s="57"/>
      <c r="P228" s="35"/>
      <c r="Q228" s="36"/>
    </row>
    <row r="229" spans="1:17">
      <c r="A229" s="21">
        <v>5512000</v>
      </c>
      <c r="B229" s="46" t="s">
        <v>195</v>
      </c>
      <c r="C229" s="65">
        <v>5</v>
      </c>
      <c r="D229" s="36">
        <v>10</v>
      </c>
      <c r="E229" s="65">
        <v>55</v>
      </c>
      <c r="F229" s="36">
        <v>24</v>
      </c>
      <c r="G229" s="65">
        <v>11</v>
      </c>
      <c r="H229" s="36">
        <v>21</v>
      </c>
      <c r="I229" s="65">
        <v>24</v>
      </c>
      <c r="J229" s="36">
        <v>20</v>
      </c>
      <c r="K229" s="65">
        <v>15</v>
      </c>
      <c r="L229" s="35">
        <v>12</v>
      </c>
      <c r="M229" s="57">
        <v>11</v>
      </c>
      <c r="N229" s="35">
        <v>20</v>
      </c>
      <c r="O229" s="57">
        <v>1</v>
      </c>
      <c r="P229" s="35" t="s">
        <v>601</v>
      </c>
      <c r="Q229" s="36"/>
    </row>
    <row r="230" spans="1:17">
      <c r="A230" s="21">
        <v>5513000</v>
      </c>
      <c r="B230" s="46" t="s">
        <v>196</v>
      </c>
      <c r="C230" s="65">
        <v>25</v>
      </c>
      <c r="D230" s="36">
        <v>12</v>
      </c>
      <c r="E230" s="65">
        <v>64</v>
      </c>
      <c r="F230" s="36">
        <v>24</v>
      </c>
      <c r="G230" s="65">
        <v>41</v>
      </c>
      <c r="H230" s="36">
        <v>22</v>
      </c>
      <c r="I230" s="65">
        <v>70</v>
      </c>
      <c r="J230" s="36">
        <v>20.5</v>
      </c>
      <c r="K230" s="65">
        <v>21</v>
      </c>
      <c r="L230" s="35">
        <v>12</v>
      </c>
      <c r="M230" s="57">
        <v>26</v>
      </c>
      <c r="N230" s="35">
        <v>20</v>
      </c>
      <c r="O230" s="57">
        <v>0</v>
      </c>
      <c r="P230" s="662" t="s">
        <v>610</v>
      </c>
      <c r="Q230" s="36"/>
    </row>
    <row r="231" spans="1:17">
      <c r="A231" s="21">
        <v>5515000</v>
      </c>
      <c r="B231" s="46" t="s">
        <v>197</v>
      </c>
      <c r="C231" s="65">
        <v>41</v>
      </c>
      <c r="D231" s="36">
        <v>10</v>
      </c>
      <c r="E231" s="65">
        <v>114</v>
      </c>
      <c r="F231" s="36">
        <v>23</v>
      </c>
      <c r="G231" s="65">
        <v>39</v>
      </c>
      <c r="H231" s="36">
        <v>20</v>
      </c>
      <c r="I231" s="65">
        <v>60</v>
      </c>
      <c r="J231" s="36">
        <v>21</v>
      </c>
      <c r="K231" s="65">
        <v>84</v>
      </c>
      <c r="L231" s="35">
        <v>11</v>
      </c>
      <c r="M231" s="57">
        <v>37</v>
      </c>
      <c r="N231" s="35">
        <v>16</v>
      </c>
      <c r="O231" s="57">
        <v>2</v>
      </c>
      <c r="P231" s="35" t="s">
        <v>601</v>
      </c>
      <c r="Q231" s="36"/>
    </row>
    <row r="232" spans="1:17">
      <c r="A232" s="21" t="s">
        <v>602</v>
      </c>
      <c r="B232" s="46"/>
      <c r="C232" s="65"/>
      <c r="D232" s="36"/>
      <c r="E232" s="65"/>
      <c r="F232" s="36"/>
      <c r="G232" s="65"/>
      <c r="H232" s="36"/>
      <c r="I232" s="65"/>
      <c r="J232" s="36"/>
      <c r="K232" s="65"/>
      <c r="L232" s="35"/>
      <c r="M232" s="57"/>
      <c r="N232" s="35"/>
      <c r="O232" s="57"/>
      <c r="P232" s="35"/>
      <c r="Q232" s="36"/>
    </row>
    <row r="233" spans="1:17">
      <c r="A233" s="47">
        <v>5554000</v>
      </c>
      <c r="B233" s="62" t="s">
        <v>558</v>
      </c>
      <c r="C233" s="132">
        <v>35</v>
      </c>
      <c r="D233" s="140">
        <v>10</v>
      </c>
      <c r="E233" s="132">
        <v>113</v>
      </c>
      <c r="F233" s="140">
        <v>25</v>
      </c>
      <c r="G233" s="132">
        <v>41</v>
      </c>
      <c r="H233" s="140">
        <v>22</v>
      </c>
      <c r="I233" s="132">
        <v>47</v>
      </c>
      <c r="J233" s="140">
        <v>21</v>
      </c>
      <c r="K233" s="132">
        <v>95</v>
      </c>
      <c r="L233" s="141">
        <v>12</v>
      </c>
      <c r="M233" s="133">
        <v>39</v>
      </c>
      <c r="N233" s="141">
        <v>19</v>
      </c>
      <c r="O233" s="133">
        <v>4</v>
      </c>
      <c r="P233" s="141">
        <v>23</v>
      </c>
      <c r="Q233" s="36"/>
    </row>
    <row r="234" spans="1:17">
      <c r="A234" s="21">
        <v>5554000</v>
      </c>
      <c r="B234" s="46" t="s">
        <v>198</v>
      </c>
      <c r="C234" s="65">
        <v>17</v>
      </c>
      <c r="D234" s="36">
        <v>10</v>
      </c>
      <c r="E234" s="65">
        <v>58</v>
      </c>
      <c r="F234" s="36">
        <v>23.5</v>
      </c>
      <c r="G234" s="65">
        <v>20</v>
      </c>
      <c r="H234" s="36">
        <v>21</v>
      </c>
      <c r="I234" s="65">
        <v>25</v>
      </c>
      <c r="J234" s="36">
        <v>20</v>
      </c>
      <c r="K234" s="65">
        <v>41</v>
      </c>
      <c r="L234" s="35">
        <v>12</v>
      </c>
      <c r="M234" s="57">
        <v>17</v>
      </c>
      <c r="N234" s="35">
        <v>20</v>
      </c>
      <c r="O234" s="57">
        <v>0</v>
      </c>
      <c r="P234" s="662" t="s">
        <v>610</v>
      </c>
      <c r="Q234" s="140"/>
    </row>
    <row r="235" spans="1:17">
      <c r="A235" s="21">
        <v>5554004</v>
      </c>
      <c r="B235" s="46" t="s">
        <v>199</v>
      </c>
      <c r="C235" s="65">
        <v>4</v>
      </c>
      <c r="D235" s="36">
        <v>10</v>
      </c>
      <c r="E235" s="65">
        <v>13</v>
      </c>
      <c r="F235" s="36">
        <v>25</v>
      </c>
      <c r="G235" s="65">
        <v>4</v>
      </c>
      <c r="H235" s="36">
        <v>20.5</v>
      </c>
      <c r="I235" s="65">
        <v>2</v>
      </c>
      <c r="J235" s="36" t="s">
        <v>601</v>
      </c>
      <c r="K235" s="65">
        <v>11</v>
      </c>
      <c r="L235" s="35">
        <v>10</v>
      </c>
      <c r="M235" s="57">
        <v>2</v>
      </c>
      <c r="N235" s="35" t="s">
        <v>601</v>
      </c>
      <c r="O235" s="57">
        <v>1</v>
      </c>
      <c r="P235" s="35" t="s">
        <v>601</v>
      </c>
      <c r="Q235" s="36"/>
    </row>
    <row r="236" spans="1:17">
      <c r="A236" s="21">
        <v>5554008</v>
      </c>
      <c r="B236" s="46" t="s">
        <v>200</v>
      </c>
      <c r="C236" s="65">
        <v>6</v>
      </c>
      <c r="D236" s="36">
        <v>10.5</v>
      </c>
      <c r="E236" s="65">
        <v>14</v>
      </c>
      <c r="F236" s="36">
        <v>26</v>
      </c>
      <c r="G236" s="65">
        <v>8</v>
      </c>
      <c r="H236" s="36">
        <v>24</v>
      </c>
      <c r="I236" s="65">
        <v>13</v>
      </c>
      <c r="J236" s="36">
        <v>23</v>
      </c>
      <c r="K236" s="65">
        <v>12</v>
      </c>
      <c r="L236" s="35">
        <v>15</v>
      </c>
      <c r="M236" s="57">
        <v>9</v>
      </c>
      <c r="N236" s="35">
        <v>20</v>
      </c>
      <c r="O236" s="57">
        <v>0</v>
      </c>
      <c r="P236" s="662" t="s">
        <v>610</v>
      </c>
      <c r="Q236" s="36"/>
    </row>
    <row r="237" spans="1:17">
      <c r="A237" s="21">
        <v>5554012</v>
      </c>
      <c r="B237" s="46" t="s">
        <v>201</v>
      </c>
      <c r="C237" s="65">
        <v>6</v>
      </c>
      <c r="D237" s="36">
        <v>12</v>
      </c>
      <c r="E237" s="65">
        <v>14</v>
      </c>
      <c r="F237" s="36">
        <v>24.5</v>
      </c>
      <c r="G237" s="65">
        <v>4</v>
      </c>
      <c r="H237" s="36">
        <v>22</v>
      </c>
      <c r="I237" s="65">
        <v>5</v>
      </c>
      <c r="J237" s="36">
        <v>22</v>
      </c>
      <c r="K237" s="65">
        <v>16</v>
      </c>
      <c r="L237" s="35">
        <v>12.5</v>
      </c>
      <c r="M237" s="57">
        <v>3</v>
      </c>
      <c r="N237" s="35">
        <v>15</v>
      </c>
      <c r="O237" s="57">
        <v>0</v>
      </c>
      <c r="P237" s="662" t="s">
        <v>610</v>
      </c>
      <c r="Q237" s="36"/>
    </row>
    <row r="238" spans="1:17">
      <c r="A238" s="21">
        <v>5554020</v>
      </c>
      <c r="B238" s="46" t="s">
        <v>202</v>
      </c>
      <c r="C238" s="65">
        <v>2</v>
      </c>
      <c r="D238" s="36" t="s">
        <v>601</v>
      </c>
      <c r="E238" s="65">
        <v>14</v>
      </c>
      <c r="F238" s="36">
        <v>25</v>
      </c>
      <c r="G238" s="65">
        <v>5</v>
      </c>
      <c r="H238" s="36">
        <v>22</v>
      </c>
      <c r="I238" s="65">
        <v>2</v>
      </c>
      <c r="J238" s="36" t="s">
        <v>601</v>
      </c>
      <c r="K238" s="65">
        <v>15</v>
      </c>
      <c r="L238" s="35">
        <v>11</v>
      </c>
      <c r="M238" s="57">
        <v>8</v>
      </c>
      <c r="N238" s="35">
        <v>13.5</v>
      </c>
      <c r="O238" s="57">
        <v>3</v>
      </c>
      <c r="P238" s="35">
        <v>25</v>
      </c>
      <c r="Q238" s="36"/>
    </row>
    <row r="239" spans="1:17">
      <c r="A239" s="21" t="s">
        <v>602</v>
      </c>
      <c r="B239" s="46"/>
      <c r="C239" s="65"/>
      <c r="D239" s="36"/>
      <c r="E239" s="65"/>
      <c r="F239" s="36"/>
      <c r="G239" s="65"/>
      <c r="H239" s="36"/>
      <c r="I239" s="65"/>
      <c r="J239" s="36"/>
      <c r="K239" s="65"/>
      <c r="L239" s="35"/>
      <c r="M239" s="57"/>
      <c r="N239" s="35"/>
      <c r="O239" s="57"/>
      <c r="P239" s="35"/>
      <c r="Q239" s="36"/>
    </row>
    <row r="240" spans="1:17">
      <c r="A240" s="47">
        <v>5558000</v>
      </c>
      <c r="B240" s="62" t="s">
        <v>559</v>
      </c>
      <c r="C240" s="132">
        <v>39</v>
      </c>
      <c r="D240" s="140">
        <v>11</v>
      </c>
      <c r="E240" s="132">
        <v>62</v>
      </c>
      <c r="F240" s="140">
        <v>24</v>
      </c>
      <c r="G240" s="132">
        <v>49</v>
      </c>
      <c r="H240" s="140">
        <v>22</v>
      </c>
      <c r="I240" s="132">
        <v>62</v>
      </c>
      <c r="J240" s="140">
        <v>22</v>
      </c>
      <c r="K240" s="132">
        <v>48</v>
      </c>
      <c r="L240" s="141">
        <v>12</v>
      </c>
      <c r="M240" s="133">
        <v>29</v>
      </c>
      <c r="N240" s="141">
        <v>19</v>
      </c>
      <c r="O240" s="133">
        <v>1</v>
      </c>
      <c r="P240" s="141" t="s">
        <v>601</v>
      </c>
      <c r="Q240" s="36"/>
    </row>
    <row r="241" spans="1:17">
      <c r="A241" s="21">
        <v>5558000</v>
      </c>
      <c r="B241" s="46" t="s">
        <v>203</v>
      </c>
      <c r="C241" s="65">
        <v>30</v>
      </c>
      <c r="D241" s="36">
        <v>10</v>
      </c>
      <c r="E241" s="65">
        <v>43</v>
      </c>
      <c r="F241" s="36">
        <v>24</v>
      </c>
      <c r="G241" s="65">
        <v>24</v>
      </c>
      <c r="H241" s="36">
        <v>22</v>
      </c>
      <c r="I241" s="65">
        <v>34</v>
      </c>
      <c r="J241" s="36">
        <v>21</v>
      </c>
      <c r="K241" s="65">
        <v>39</v>
      </c>
      <c r="L241" s="35">
        <v>12</v>
      </c>
      <c r="M241" s="57">
        <v>12</v>
      </c>
      <c r="N241" s="35">
        <v>19.5</v>
      </c>
      <c r="O241" s="57">
        <v>1</v>
      </c>
      <c r="P241" s="35" t="s">
        <v>601</v>
      </c>
      <c r="Q241" s="140"/>
    </row>
    <row r="242" spans="1:17">
      <c r="A242" s="21">
        <v>5558012</v>
      </c>
      <c r="B242" s="46" t="s">
        <v>204</v>
      </c>
      <c r="C242" s="65">
        <v>6</v>
      </c>
      <c r="D242" s="36">
        <v>13.5</v>
      </c>
      <c r="E242" s="65">
        <v>6</v>
      </c>
      <c r="F242" s="36">
        <v>25.5</v>
      </c>
      <c r="G242" s="65">
        <v>14</v>
      </c>
      <c r="H242" s="36">
        <v>22.5</v>
      </c>
      <c r="I242" s="65">
        <v>14</v>
      </c>
      <c r="J242" s="36">
        <v>22</v>
      </c>
      <c r="K242" s="65">
        <v>2</v>
      </c>
      <c r="L242" s="35" t="s">
        <v>601</v>
      </c>
      <c r="M242" s="57">
        <v>8</v>
      </c>
      <c r="N242" s="35">
        <v>19.5</v>
      </c>
      <c r="O242" s="57">
        <v>0</v>
      </c>
      <c r="P242" s="662" t="s">
        <v>610</v>
      </c>
      <c r="Q242" s="36"/>
    </row>
    <row r="243" spans="1:17">
      <c r="A243" s="79">
        <v>5558016</v>
      </c>
      <c r="B243" s="1" t="s">
        <v>205</v>
      </c>
      <c r="C243" s="65">
        <v>3</v>
      </c>
      <c r="D243" s="36">
        <v>11</v>
      </c>
      <c r="E243" s="65">
        <v>13</v>
      </c>
      <c r="F243" s="36">
        <v>24</v>
      </c>
      <c r="G243" s="65">
        <v>11</v>
      </c>
      <c r="H243" s="36">
        <v>21</v>
      </c>
      <c r="I243" s="65">
        <v>14</v>
      </c>
      <c r="J243" s="36">
        <v>22</v>
      </c>
      <c r="K243" s="65">
        <v>7</v>
      </c>
      <c r="L243" s="35">
        <v>12</v>
      </c>
      <c r="M243" s="57">
        <v>9</v>
      </c>
      <c r="N243" s="35">
        <v>19</v>
      </c>
      <c r="O243" s="57">
        <v>0</v>
      </c>
      <c r="P243" s="662" t="s">
        <v>610</v>
      </c>
      <c r="Q243" s="36"/>
    </row>
    <row r="244" spans="1:17">
      <c r="A244" s="21" t="s">
        <v>602</v>
      </c>
      <c r="B244" s="46"/>
      <c r="C244" s="65"/>
      <c r="D244" s="36"/>
      <c r="E244" s="65"/>
      <c r="F244" s="36"/>
      <c r="G244" s="65"/>
      <c r="H244" s="36"/>
      <c r="I244" s="65"/>
      <c r="J244" s="36"/>
      <c r="K244" s="65"/>
      <c r="L244" s="35"/>
      <c r="M244" s="57"/>
      <c r="N244" s="35"/>
      <c r="O244" s="57"/>
      <c r="P244" s="35"/>
      <c r="Q244" s="36"/>
    </row>
    <row r="245" spans="1:17">
      <c r="A245" s="47">
        <v>5562000</v>
      </c>
      <c r="B245" s="62" t="s">
        <v>560</v>
      </c>
      <c r="C245" s="132">
        <v>31</v>
      </c>
      <c r="D245" s="140">
        <v>10</v>
      </c>
      <c r="E245" s="132">
        <v>177</v>
      </c>
      <c r="F245" s="140">
        <v>25</v>
      </c>
      <c r="G245" s="132">
        <v>65</v>
      </c>
      <c r="H245" s="140">
        <v>22</v>
      </c>
      <c r="I245" s="132">
        <v>126</v>
      </c>
      <c r="J245" s="140">
        <v>22</v>
      </c>
      <c r="K245" s="132">
        <v>126</v>
      </c>
      <c r="L245" s="141">
        <v>11</v>
      </c>
      <c r="M245" s="133">
        <v>44</v>
      </c>
      <c r="N245" s="141">
        <v>21</v>
      </c>
      <c r="O245" s="133">
        <v>10</v>
      </c>
      <c r="P245" s="141">
        <v>24</v>
      </c>
      <c r="Q245" s="36"/>
    </row>
    <row r="246" spans="1:17">
      <c r="A246" s="21">
        <v>5562004</v>
      </c>
      <c r="B246" s="46" t="s">
        <v>206</v>
      </c>
      <c r="C246" s="65">
        <v>6</v>
      </c>
      <c r="D246" s="36">
        <v>11</v>
      </c>
      <c r="E246" s="65">
        <v>16</v>
      </c>
      <c r="F246" s="36">
        <v>22</v>
      </c>
      <c r="G246" s="65">
        <v>12</v>
      </c>
      <c r="H246" s="36">
        <v>21</v>
      </c>
      <c r="I246" s="65">
        <v>17</v>
      </c>
      <c r="J246" s="36">
        <v>21</v>
      </c>
      <c r="K246" s="65">
        <v>13</v>
      </c>
      <c r="L246" s="35">
        <v>11</v>
      </c>
      <c r="M246" s="57">
        <v>6</v>
      </c>
      <c r="N246" s="35">
        <v>20</v>
      </c>
      <c r="O246" s="57">
        <v>0</v>
      </c>
      <c r="P246" s="662" t="s">
        <v>610</v>
      </c>
      <c r="Q246" s="140"/>
    </row>
    <row r="247" spans="1:17">
      <c r="A247" s="21">
        <v>5562008</v>
      </c>
      <c r="B247" s="46" t="s">
        <v>207</v>
      </c>
      <c r="C247" s="65">
        <v>2</v>
      </c>
      <c r="D247" s="36" t="s">
        <v>601</v>
      </c>
      <c r="E247" s="65">
        <v>4</v>
      </c>
      <c r="F247" s="36">
        <v>26</v>
      </c>
      <c r="G247" s="65">
        <v>3</v>
      </c>
      <c r="H247" s="36">
        <v>21</v>
      </c>
      <c r="I247" s="65">
        <v>16</v>
      </c>
      <c r="J247" s="36">
        <v>23</v>
      </c>
      <c r="K247" s="65">
        <v>1</v>
      </c>
      <c r="L247" s="35" t="s">
        <v>601</v>
      </c>
      <c r="M247" s="57">
        <v>3</v>
      </c>
      <c r="N247" s="35">
        <v>24</v>
      </c>
      <c r="O247" s="57">
        <v>0</v>
      </c>
      <c r="P247" s="662" t="s">
        <v>610</v>
      </c>
      <c r="Q247" s="36"/>
    </row>
    <row r="248" spans="1:17">
      <c r="A248" s="21">
        <v>5562012</v>
      </c>
      <c r="B248" s="46" t="s">
        <v>208</v>
      </c>
      <c r="C248" s="65">
        <v>5</v>
      </c>
      <c r="D248" s="36">
        <v>11</v>
      </c>
      <c r="E248" s="65">
        <v>12</v>
      </c>
      <c r="F248" s="36">
        <v>24.5</v>
      </c>
      <c r="G248" s="65">
        <v>15</v>
      </c>
      <c r="H248" s="36">
        <v>23</v>
      </c>
      <c r="I248" s="65">
        <v>15</v>
      </c>
      <c r="J248" s="36">
        <v>21</v>
      </c>
      <c r="K248" s="65">
        <v>4</v>
      </c>
      <c r="L248" s="35">
        <v>12.5</v>
      </c>
      <c r="M248" s="57">
        <v>5</v>
      </c>
      <c r="N248" s="35">
        <v>21</v>
      </c>
      <c r="O248" s="57">
        <v>1</v>
      </c>
      <c r="P248" s="35" t="s">
        <v>601</v>
      </c>
      <c r="Q248" s="36"/>
    </row>
    <row r="249" spans="1:17">
      <c r="A249" s="21">
        <v>5562014</v>
      </c>
      <c r="B249" s="46" t="s">
        <v>209</v>
      </c>
      <c r="C249" s="65">
        <v>1</v>
      </c>
      <c r="D249" s="36" t="s">
        <v>601</v>
      </c>
      <c r="E249" s="65">
        <v>36</v>
      </c>
      <c r="F249" s="36">
        <v>25</v>
      </c>
      <c r="G249" s="65">
        <v>7</v>
      </c>
      <c r="H249" s="36">
        <v>23</v>
      </c>
      <c r="I249" s="65">
        <v>16</v>
      </c>
      <c r="J249" s="36">
        <v>22</v>
      </c>
      <c r="K249" s="65">
        <v>16</v>
      </c>
      <c r="L249" s="35">
        <v>10</v>
      </c>
      <c r="M249" s="57">
        <v>7</v>
      </c>
      <c r="N249" s="35">
        <v>21</v>
      </c>
      <c r="O249" s="57">
        <v>4</v>
      </c>
      <c r="P249" s="35">
        <v>24.5</v>
      </c>
      <c r="Q249" s="36"/>
    </row>
    <row r="250" spans="1:17">
      <c r="A250" s="21">
        <v>5562016</v>
      </c>
      <c r="B250" s="46" t="s">
        <v>210</v>
      </c>
      <c r="C250" s="65">
        <v>2</v>
      </c>
      <c r="D250" s="36" t="s">
        <v>601</v>
      </c>
      <c r="E250" s="65">
        <v>11</v>
      </c>
      <c r="F250" s="36">
        <v>25</v>
      </c>
      <c r="G250" s="65">
        <v>0</v>
      </c>
      <c r="H250" s="656" t="s">
        <v>610</v>
      </c>
      <c r="I250" s="65">
        <v>10</v>
      </c>
      <c r="J250" s="36">
        <v>22</v>
      </c>
      <c r="K250" s="65">
        <v>11</v>
      </c>
      <c r="L250" s="35">
        <v>11</v>
      </c>
      <c r="M250" s="57">
        <v>2</v>
      </c>
      <c r="N250" s="35" t="s">
        <v>601</v>
      </c>
      <c r="O250" s="57">
        <v>2</v>
      </c>
      <c r="P250" s="35" t="s">
        <v>601</v>
      </c>
      <c r="Q250" s="36"/>
    </row>
    <row r="251" spans="1:17">
      <c r="A251" s="21">
        <v>5562020</v>
      </c>
      <c r="B251" s="46" t="s">
        <v>211</v>
      </c>
      <c r="C251" s="65">
        <v>2</v>
      </c>
      <c r="D251" s="36" t="s">
        <v>601</v>
      </c>
      <c r="E251" s="65">
        <v>15</v>
      </c>
      <c r="F251" s="36">
        <v>24</v>
      </c>
      <c r="G251" s="65">
        <v>6</v>
      </c>
      <c r="H251" s="36">
        <v>21</v>
      </c>
      <c r="I251" s="65">
        <v>16</v>
      </c>
      <c r="J251" s="36">
        <v>21.5</v>
      </c>
      <c r="K251" s="65">
        <v>7</v>
      </c>
      <c r="L251" s="35">
        <v>10</v>
      </c>
      <c r="M251" s="57">
        <v>5</v>
      </c>
      <c r="N251" s="35">
        <v>22</v>
      </c>
      <c r="O251" s="57">
        <v>1</v>
      </c>
      <c r="P251" s="35" t="s">
        <v>601</v>
      </c>
      <c r="Q251" s="36"/>
    </row>
    <row r="252" spans="1:17">
      <c r="A252" s="21">
        <v>5562024</v>
      </c>
      <c r="B252" s="46" t="s">
        <v>212</v>
      </c>
      <c r="C252" s="65">
        <v>1</v>
      </c>
      <c r="D252" s="36" t="s">
        <v>601</v>
      </c>
      <c r="E252" s="65">
        <v>19</v>
      </c>
      <c r="F252" s="36">
        <v>24</v>
      </c>
      <c r="G252" s="65">
        <v>11</v>
      </c>
      <c r="H252" s="36">
        <v>22</v>
      </c>
      <c r="I252" s="65">
        <v>11</v>
      </c>
      <c r="J252" s="36">
        <v>21</v>
      </c>
      <c r="K252" s="65">
        <v>17</v>
      </c>
      <c r="L252" s="35">
        <v>11</v>
      </c>
      <c r="M252" s="57">
        <v>6</v>
      </c>
      <c r="N252" s="35">
        <v>19</v>
      </c>
      <c r="O252" s="57">
        <v>2</v>
      </c>
      <c r="P252" s="35" t="s">
        <v>601</v>
      </c>
      <c r="Q252" s="36"/>
    </row>
    <row r="253" spans="1:17">
      <c r="A253" s="21">
        <v>5562028</v>
      </c>
      <c r="B253" s="46" t="s">
        <v>213</v>
      </c>
      <c r="C253" s="65">
        <v>1</v>
      </c>
      <c r="D253" s="36" t="s">
        <v>601</v>
      </c>
      <c r="E253" s="65">
        <v>11</v>
      </c>
      <c r="F253" s="36">
        <v>26</v>
      </c>
      <c r="G253" s="65">
        <v>0</v>
      </c>
      <c r="H253" s="656" t="s">
        <v>610</v>
      </c>
      <c r="I253" s="65">
        <v>6</v>
      </c>
      <c r="J253" s="36">
        <v>20.5</v>
      </c>
      <c r="K253" s="65">
        <v>8</v>
      </c>
      <c r="L253" s="35">
        <v>12.5</v>
      </c>
      <c r="M253" s="57">
        <v>0</v>
      </c>
      <c r="N253" s="662" t="s">
        <v>610</v>
      </c>
      <c r="O253" s="57">
        <v>0</v>
      </c>
      <c r="P253" s="662" t="s">
        <v>610</v>
      </c>
      <c r="Q253" s="36"/>
    </row>
    <row r="254" spans="1:17">
      <c r="A254" s="21">
        <v>5562032</v>
      </c>
      <c r="B254" s="46" t="s">
        <v>214</v>
      </c>
      <c r="C254" s="65">
        <v>9</v>
      </c>
      <c r="D254" s="36">
        <v>10</v>
      </c>
      <c r="E254" s="65">
        <v>49</v>
      </c>
      <c r="F254" s="36">
        <v>25</v>
      </c>
      <c r="G254" s="65">
        <v>10</v>
      </c>
      <c r="H254" s="36">
        <v>21</v>
      </c>
      <c r="I254" s="65">
        <v>6</v>
      </c>
      <c r="J254" s="36">
        <v>20</v>
      </c>
      <c r="K254" s="65">
        <v>44</v>
      </c>
      <c r="L254" s="35">
        <v>10</v>
      </c>
      <c r="M254" s="57">
        <v>6</v>
      </c>
      <c r="N254" s="35">
        <v>19</v>
      </c>
      <c r="O254" s="57">
        <v>0</v>
      </c>
      <c r="P254" s="662" t="s">
        <v>610</v>
      </c>
      <c r="Q254" s="36"/>
    </row>
    <row r="255" spans="1:17">
      <c r="A255" s="21">
        <v>5562036</v>
      </c>
      <c r="B255" s="46" t="s">
        <v>215</v>
      </c>
      <c r="C255" s="65">
        <v>2</v>
      </c>
      <c r="D255" s="36" t="s">
        <v>601</v>
      </c>
      <c r="E255" s="65">
        <v>4</v>
      </c>
      <c r="F255" s="36">
        <v>21.5</v>
      </c>
      <c r="G255" s="65">
        <v>1</v>
      </c>
      <c r="H255" s="36" t="s">
        <v>601</v>
      </c>
      <c r="I255" s="65">
        <v>13</v>
      </c>
      <c r="J255" s="36">
        <v>22</v>
      </c>
      <c r="K255" s="65">
        <v>5</v>
      </c>
      <c r="L255" s="35">
        <v>12</v>
      </c>
      <c r="M255" s="57">
        <v>4</v>
      </c>
      <c r="N255" s="35">
        <v>22</v>
      </c>
      <c r="O255" s="57">
        <v>0</v>
      </c>
      <c r="P255" s="662" t="s">
        <v>610</v>
      </c>
      <c r="Q255" s="36"/>
    </row>
    <row r="256" spans="1:17">
      <c r="A256" s="21" t="s">
        <v>602</v>
      </c>
      <c r="B256" s="46"/>
      <c r="C256" s="65"/>
      <c r="D256" s="36"/>
      <c r="E256" s="65"/>
      <c r="F256" s="36"/>
      <c r="G256" s="65"/>
      <c r="H256" s="36"/>
      <c r="I256" s="65"/>
      <c r="J256" s="36"/>
      <c r="K256" s="65"/>
      <c r="L256" s="35"/>
      <c r="M256" s="57"/>
      <c r="N256" s="35"/>
      <c r="O256" s="57"/>
      <c r="P256" s="35"/>
      <c r="Q256" s="36"/>
    </row>
    <row r="257" spans="1:17">
      <c r="A257" s="47">
        <v>5566000</v>
      </c>
      <c r="B257" s="62" t="s">
        <v>561</v>
      </c>
      <c r="C257" s="132">
        <v>54</v>
      </c>
      <c r="D257" s="140">
        <v>10</v>
      </c>
      <c r="E257" s="132">
        <v>154</v>
      </c>
      <c r="F257" s="140">
        <v>22</v>
      </c>
      <c r="G257" s="132">
        <v>51</v>
      </c>
      <c r="H257" s="140">
        <v>22</v>
      </c>
      <c r="I257" s="132">
        <v>96</v>
      </c>
      <c r="J257" s="140">
        <v>21</v>
      </c>
      <c r="K257" s="132">
        <v>81</v>
      </c>
      <c r="L257" s="141">
        <v>11</v>
      </c>
      <c r="M257" s="133">
        <v>51</v>
      </c>
      <c r="N257" s="141">
        <v>18</v>
      </c>
      <c r="O257" s="133">
        <v>5</v>
      </c>
      <c r="P257" s="141">
        <v>23</v>
      </c>
      <c r="Q257" s="36"/>
    </row>
    <row r="258" spans="1:17">
      <c r="A258" s="21">
        <v>5566000</v>
      </c>
      <c r="B258" s="46" t="s">
        <v>216</v>
      </c>
      <c r="C258" s="65">
        <v>31</v>
      </c>
      <c r="D258" s="36">
        <v>11</v>
      </c>
      <c r="E258" s="65">
        <v>75</v>
      </c>
      <c r="F258" s="36">
        <v>22</v>
      </c>
      <c r="G258" s="65">
        <v>33</v>
      </c>
      <c r="H258" s="36">
        <v>22</v>
      </c>
      <c r="I258" s="65">
        <v>56</v>
      </c>
      <c r="J258" s="36">
        <v>21</v>
      </c>
      <c r="K258" s="65">
        <v>53</v>
      </c>
      <c r="L258" s="35">
        <v>11</v>
      </c>
      <c r="M258" s="57">
        <v>26</v>
      </c>
      <c r="N258" s="35">
        <v>17</v>
      </c>
      <c r="O258" s="57">
        <v>3</v>
      </c>
      <c r="P258" s="35">
        <v>23</v>
      </c>
      <c r="Q258" s="140"/>
    </row>
    <row r="259" spans="1:17">
      <c r="A259" s="21">
        <v>5566008</v>
      </c>
      <c r="B259" s="46" t="s">
        <v>217</v>
      </c>
      <c r="C259" s="65">
        <v>7</v>
      </c>
      <c r="D259" s="36">
        <v>10</v>
      </c>
      <c r="E259" s="65">
        <v>29</v>
      </c>
      <c r="F259" s="36">
        <v>16</v>
      </c>
      <c r="G259" s="65">
        <v>2</v>
      </c>
      <c r="H259" s="36" t="s">
        <v>601</v>
      </c>
      <c r="I259" s="65">
        <v>1</v>
      </c>
      <c r="J259" s="36" t="s">
        <v>601</v>
      </c>
      <c r="K259" s="65">
        <v>6</v>
      </c>
      <c r="L259" s="35">
        <v>10.5</v>
      </c>
      <c r="M259" s="57">
        <v>4</v>
      </c>
      <c r="N259" s="35">
        <v>15</v>
      </c>
      <c r="O259" s="57">
        <v>0</v>
      </c>
      <c r="P259" s="662" t="s">
        <v>610</v>
      </c>
      <c r="Q259" s="36"/>
    </row>
    <row r="260" spans="1:17">
      <c r="A260" s="21">
        <v>5566012</v>
      </c>
      <c r="B260" s="46" t="s">
        <v>218</v>
      </c>
      <c r="C260" s="65">
        <v>4</v>
      </c>
      <c r="D260" s="36">
        <v>11.5</v>
      </c>
      <c r="E260" s="65">
        <v>6</v>
      </c>
      <c r="F260" s="36">
        <v>22</v>
      </c>
      <c r="G260" s="65">
        <v>1</v>
      </c>
      <c r="H260" s="36" t="s">
        <v>601</v>
      </c>
      <c r="I260" s="65">
        <v>12</v>
      </c>
      <c r="J260" s="36">
        <v>22</v>
      </c>
      <c r="K260" s="65">
        <v>2</v>
      </c>
      <c r="L260" s="35" t="s">
        <v>601</v>
      </c>
      <c r="M260" s="57">
        <v>4</v>
      </c>
      <c r="N260" s="35">
        <v>20</v>
      </c>
      <c r="O260" s="57">
        <v>0</v>
      </c>
      <c r="P260" s="662" t="s">
        <v>610</v>
      </c>
      <c r="Q260" s="36"/>
    </row>
    <row r="261" spans="1:17">
      <c r="A261" s="21">
        <v>5566028</v>
      </c>
      <c r="B261" s="46" t="s">
        <v>219</v>
      </c>
      <c r="C261" s="65">
        <v>1</v>
      </c>
      <c r="D261" s="36" t="s">
        <v>601</v>
      </c>
      <c r="E261" s="65">
        <v>18</v>
      </c>
      <c r="F261" s="36">
        <v>23</v>
      </c>
      <c r="G261" s="65">
        <v>7</v>
      </c>
      <c r="H261" s="36">
        <v>23</v>
      </c>
      <c r="I261" s="65">
        <v>7</v>
      </c>
      <c r="J261" s="36">
        <v>21</v>
      </c>
      <c r="K261" s="65">
        <v>11</v>
      </c>
      <c r="L261" s="35">
        <v>12</v>
      </c>
      <c r="M261" s="57">
        <v>9</v>
      </c>
      <c r="N261" s="35">
        <v>20</v>
      </c>
      <c r="O261" s="57">
        <v>2</v>
      </c>
      <c r="P261" s="35" t="s">
        <v>601</v>
      </c>
      <c r="Q261" s="36"/>
    </row>
    <row r="262" spans="1:17">
      <c r="A262" s="21">
        <v>5566076</v>
      </c>
      <c r="B262" s="46" t="s">
        <v>220</v>
      </c>
      <c r="C262" s="65">
        <v>11</v>
      </c>
      <c r="D262" s="36">
        <v>10</v>
      </c>
      <c r="E262" s="65">
        <v>26</v>
      </c>
      <c r="F262" s="36">
        <v>25</v>
      </c>
      <c r="G262" s="65">
        <v>8</v>
      </c>
      <c r="H262" s="36">
        <v>22</v>
      </c>
      <c r="I262" s="65">
        <v>20</v>
      </c>
      <c r="J262" s="36">
        <v>21</v>
      </c>
      <c r="K262" s="65">
        <v>9</v>
      </c>
      <c r="L262" s="35">
        <v>10</v>
      </c>
      <c r="M262" s="57">
        <v>8</v>
      </c>
      <c r="N262" s="35">
        <v>20</v>
      </c>
      <c r="O262" s="57">
        <v>0</v>
      </c>
      <c r="P262" s="662" t="s">
        <v>610</v>
      </c>
      <c r="Q262" s="36"/>
    </row>
    <row r="263" spans="1:17">
      <c r="A263" s="21" t="s">
        <v>602</v>
      </c>
      <c r="B263" s="46"/>
      <c r="C263" s="65"/>
      <c r="D263" s="36"/>
      <c r="E263" s="65"/>
      <c r="F263" s="36"/>
      <c r="G263" s="65"/>
      <c r="H263" s="36"/>
      <c r="I263" s="65"/>
      <c r="J263" s="36"/>
      <c r="K263" s="65"/>
      <c r="L263" s="35"/>
      <c r="M263" s="57"/>
      <c r="N263" s="35"/>
      <c r="O263" s="57"/>
      <c r="P263" s="35"/>
      <c r="Q263" s="36"/>
    </row>
    <row r="264" spans="1:17">
      <c r="A264" s="47">
        <v>5570000</v>
      </c>
      <c r="B264" s="62" t="s">
        <v>562</v>
      </c>
      <c r="C264" s="132">
        <v>33</v>
      </c>
      <c r="D264" s="140">
        <v>10</v>
      </c>
      <c r="E264" s="132">
        <v>84</v>
      </c>
      <c r="F264" s="140">
        <v>25</v>
      </c>
      <c r="G264" s="132">
        <v>29</v>
      </c>
      <c r="H264" s="140">
        <v>21</v>
      </c>
      <c r="I264" s="132">
        <v>42</v>
      </c>
      <c r="J264" s="140">
        <v>20.5</v>
      </c>
      <c r="K264" s="132">
        <v>58</v>
      </c>
      <c r="L264" s="141">
        <v>11</v>
      </c>
      <c r="M264" s="133">
        <v>30</v>
      </c>
      <c r="N264" s="141">
        <v>18.5</v>
      </c>
      <c r="O264" s="133">
        <v>1</v>
      </c>
      <c r="P264" s="141" t="s">
        <v>601</v>
      </c>
      <c r="Q264" s="36"/>
    </row>
    <row r="265" spans="1:17">
      <c r="A265" s="21">
        <v>5570000</v>
      </c>
      <c r="B265" s="46" t="s">
        <v>221</v>
      </c>
      <c r="C265" s="65">
        <v>25</v>
      </c>
      <c r="D265" s="36">
        <v>10</v>
      </c>
      <c r="E265" s="65">
        <v>51</v>
      </c>
      <c r="F265" s="36">
        <v>25</v>
      </c>
      <c r="G265" s="65">
        <v>16</v>
      </c>
      <c r="H265" s="36">
        <v>21</v>
      </c>
      <c r="I265" s="65">
        <v>28</v>
      </c>
      <c r="J265" s="36">
        <v>21</v>
      </c>
      <c r="K265" s="65">
        <v>42</v>
      </c>
      <c r="L265" s="35">
        <v>11</v>
      </c>
      <c r="M265" s="57">
        <v>17</v>
      </c>
      <c r="N265" s="35">
        <v>20</v>
      </c>
      <c r="O265" s="57">
        <v>1</v>
      </c>
      <c r="P265" s="35" t="s">
        <v>601</v>
      </c>
      <c r="Q265" s="140"/>
    </row>
    <row r="266" spans="1:17">
      <c r="A266" s="21">
        <v>5570004</v>
      </c>
      <c r="B266" s="46" t="s">
        <v>222</v>
      </c>
      <c r="C266" s="65">
        <v>4</v>
      </c>
      <c r="D266" s="36">
        <v>11</v>
      </c>
      <c r="E266" s="65">
        <v>9</v>
      </c>
      <c r="F266" s="36">
        <v>23</v>
      </c>
      <c r="G266" s="65">
        <v>10</v>
      </c>
      <c r="H266" s="36">
        <v>20</v>
      </c>
      <c r="I266" s="65">
        <v>9</v>
      </c>
      <c r="J266" s="36">
        <v>20</v>
      </c>
      <c r="K266" s="65">
        <v>3</v>
      </c>
      <c r="L266" s="35">
        <v>11</v>
      </c>
      <c r="M266" s="57">
        <v>3</v>
      </c>
      <c r="N266" s="35">
        <v>14</v>
      </c>
      <c r="O266" s="57">
        <v>0</v>
      </c>
      <c r="P266" s="662" t="s">
        <v>610</v>
      </c>
      <c r="Q266" s="36"/>
    </row>
    <row r="267" spans="1:17">
      <c r="A267" s="21">
        <v>5570008</v>
      </c>
      <c r="B267" s="46" t="s">
        <v>223</v>
      </c>
      <c r="C267" s="65">
        <v>2</v>
      </c>
      <c r="D267" s="36" t="s">
        <v>601</v>
      </c>
      <c r="E267" s="65">
        <v>14</v>
      </c>
      <c r="F267" s="36">
        <v>21.5</v>
      </c>
      <c r="G267" s="65">
        <v>1</v>
      </c>
      <c r="H267" s="36" t="s">
        <v>601</v>
      </c>
      <c r="I267" s="65">
        <v>2</v>
      </c>
      <c r="J267" s="36" t="s">
        <v>601</v>
      </c>
      <c r="K267" s="65">
        <v>9</v>
      </c>
      <c r="L267" s="35">
        <v>10</v>
      </c>
      <c r="M267" s="57">
        <v>6</v>
      </c>
      <c r="N267" s="35">
        <v>19.5</v>
      </c>
      <c r="O267" s="57">
        <v>0</v>
      </c>
      <c r="P267" s="662" t="s">
        <v>610</v>
      </c>
      <c r="Q267" s="36"/>
    </row>
    <row r="268" spans="1:17">
      <c r="A268" s="21">
        <v>5570028</v>
      </c>
      <c r="B268" s="46" t="s">
        <v>224</v>
      </c>
      <c r="C268" s="65">
        <v>2</v>
      </c>
      <c r="D268" s="36" t="s">
        <v>601</v>
      </c>
      <c r="E268" s="65">
        <v>10</v>
      </c>
      <c r="F268" s="36">
        <v>26</v>
      </c>
      <c r="G268" s="65">
        <v>2</v>
      </c>
      <c r="H268" s="36" t="s">
        <v>601</v>
      </c>
      <c r="I268" s="65">
        <v>3</v>
      </c>
      <c r="J268" s="36">
        <v>21</v>
      </c>
      <c r="K268" s="65">
        <v>4</v>
      </c>
      <c r="L268" s="35">
        <v>12</v>
      </c>
      <c r="M268" s="57">
        <v>4</v>
      </c>
      <c r="N268" s="35">
        <v>18</v>
      </c>
      <c r="O268" s="57">
        <v>0</v>
      </c>
      <c r="P268" s="662" t="s">
        <v>610</v>
      </c>
      <c r="Q268" s="36"/>
    </row>
    <row r="269" spans="1:17">
      <c r="A269" s="21" t="s">
        <v>602</v>
      </c>
      <c r="B269" s="46"/>
      <c r="C269" s="65"/>
      <c r="D269" s="36"/>
      <c r="E269" s="65"/>
      <c r="F269" s="36"/>
      <c r="G269" s="65"/>
      <c r="H269" s="36"/>
      <c r="I269" s="65"/>
      <c r="J269" s="36"/>
      <c r="K269" s="65"/>
      <c r="L269" s="35"/>
      <c r="M269" s="57"/>
      <c r="N269" s="35"/>
      <c r="O269" s="57"/>
      <c r="P269" s="35"/>
      <c r="Q269" s="36"/>
    </row>
    <row r="270" spans="1:17">
      <c r="A270" s="21">
        <v>5711000</v>
      </c>
      <c r="B270" s="46" t="s">
        <v>225</v>
      </c>
      <c r="C270" s="65">
        <v>33</v>
      </c>
      <c r="D270" s="36">
        <v>10</v>
      </c>
      <c r="E270" s="65">
        <v>151</v>
      </c>
      <c r="F270" s="36">
        <v>22</v>
      </c>
      <c r="G270" s="65">
        <v>50</v>
      </c>
      <c r="H270" s="36">
        <v>20</v>
      </c>
      <c r="I270" s="65">
        <v>97</v>
      </c>
      <c r="J270" s="36">
        <v>20</v>
      </c>
      <c r="K270" s="65">
        <v>85</v>
      </c>
      <c r="L270" s="35">
        <v>10</v>
      </c>
      <c r="M270" s="57">
        <v>47</v>
      </c>
      <c r="N270" s="35">
        <v>15</v>
      </c>
      <c r="O270" s="57">
        <v>5</v>
      </c>
      <c r="P270" s="35">
        <v>20</v>
      </c>
      <c r="Q270" s="36"/>
    </row>
    <row r="271" spans="1:17">
      <c r="A271" s="21" t="s">
        <v>602</v>
      </c>
      <c r="B271" s="46"/>
      <c r="C271" s="65"/>
      <c r="D271" s="36"/>
      <c r="E271" s="65"/>
      <c r="F271" s="36"/>
      <c r="G271" s="65"/>
      <c r="H271" s="36"/>
      <c r="I271" s="65"/>
      <c r="J271" s="36"/>
      <c r="K271" s="65"/>
      <c r="L271" s="35"/>
      <c r="M271" s="57"/>
      <c r="N271" s="35"/>
      <c r="O271" s="57"/>
      <c r="P271" s="35"/>
      <c r="Q271" s="36"/>
    </row>
    <row r="272" spans="1:17">
      <c r="A272" s="47">
        <v>5754000</v>
      </c>
      <c r="B272" s="62" t="s">
        <v>563</v>
      </c>
      <c r="C272" s="132">
        <v>27</v>
      </c>
      <c r="D272" s="140">
        <v>10</v>
      </c>
      <c r="E272" s="132">
        <v>111</v>
      </c>
      <c r="F272" s="140">
        <v>23</v>
      </c>
      <c r="G272" s="132">
        <v>22</v>
      </c>
      <c r="H272" s="140">
        <v>20</v>
      </c>
      <c r="I272" s="132">
        <v>39</v>
      </c>
      <c r="J272" s="140">
        <v>20</v>
      </c>
      <c r="K272" s="132">
        <v>78</v>
      </c>
      <c r="L272" s="141">
        <v>10</v>
      </c>
      <c r="M272" s="133">
        <v>28</v>
      </c>
      <c r="N272" s="141">
        <v>15</v>
      </c>
      <c r="O272" s="133">
        <v>4</v>
      </c>
      <c r="P272" s="141">
        <v>15</v>
      </c>
      <c r="Q272" s="36"/>
    </row>
    <row r="273" spans="1:17">
      <c r="A273" s="21">
        <v>5754000</v>
      </c>
      <c r="B273" s="46" t="s">
        <v>226</v>
      </c>
      <c r="C273" s="65">
        <v>14</v>
      </c>
      <c r="D273" s="36">
        <v>10</v>
      </c>
      <c r="E273" s="65">
        <v>52</v>
      </c>
      <c r="F273" s="36">
        <v>23</v>
      </c>
      <c r="G273" s="65">
        <v>11</v>
      </c>
      <c r="H273" s="36">
        <v>20</v>
      </c>
      <c r="I273" s="65">
        <v>21</v>
      </c>
      <c r="J273" s="36">
        <v>20</v>
      </c>
      <c r="K273" s="65">
        <v>41</v>
      </c>
      <c r="L273" s="35">
        <v>10</v>
      </c>
      <c r="M273" s="57">
        <v>18</v>
      </c>
      <c r="N273" s="35">
        <v>15</v>
      </c>
      <c r="O273" s="57">
        <v>3</v>
      </c>
      <c r="P273" s="35">
        <v>15</v>
      </c>
      <c r="Q273" s="140"/>
    </row>
    <row r="274" spans="1:17">
      <c r="A274" s="21">
        <v>5754008</v>
      </c>
      <c r="B274" s="46" t="s">
        <v>227</v>
      </c>
      <c r="C274" s="65">
        <v>5</v>
      </c>
      <c r="D274" s="36">
        <v>11</v>
      </c>
      <c r="E274" s="65">
        <v>39</v>
      </c>
      <c r="F274" s="36">
        <v>23</v>
      </c>
      <c r="G274" s="65">
        <v>6</v>
      </c>
      <c r="H274" s="36">
        <v>20</v>
      </c>
      <c r="I274" s="65">
        <v>7</v>
      </c>
      <c r="J274" s="36">
        <v>20</v>
      </c>
      <c r="K274" s="65">
        <v>18</v>
      </c>
      <c r="L274" s="35">
        <v>10</v>
      </c>
      <c r="M274" s="57">
        <v>4</v>
      </c>
      <c r="N274" s="35">
        <v>15</v>
      </c>
      <c r="O274" s="57">
        <v>1</v>
      </c>
      <c r="P274" s="35" t="s">
        <v>601</v>
      </c>
      <c r="Q274" s="36"/>
    </row>
    <row r="275" spans="1:17">
      <c r="A275" s="21">
        <v>5754028</v>
      </c>
      <c r="B275" s="46" t="s">
        <v>25</v>
      </c>
      <c r="C275" s="65">
        <v>2</v>
      </c>
      <c r="D275" s="36" t="s">
        <v>601</v>
      </c>
      <c r="E275" s="65">
        <v>11</v>
      </c>
      <c r="F275" s="36">
        <v>22</v>
      </c>
      <c r="G275" s="65">
        <v>3</v>
      </c>
      <c r="H275" s="36">
        <v>17</v>
      </c>
      <c r="I275" s="65">
        <v>6</v>
      </c>
      <c r="J275" s="36">
        <v>20</v>
      </c>
      <c r="K275" s="65">
        <v>13</v>
      </c>
      <c r="L275" s="35">
        <v>11</v>
      </c>
      <c r="M275" s="57">
        <v>0</v>
      </c>
      <c r="N275" s="662" t="s">
        <v>610</v>
      </c>
      <c r="O275" s="57">
        <v>0</v>
      </c>
      <c r="P275" s="662" t="s">
        <v>610</v>
      </c>
      <c r="Q275" s="36"/>
    </row>
    <row r="276" spans="1:17">
      <c r="A276" s="21">
        <v>5754044</v>
      </c>
      <c r="B276" s="46" t="s">
        <v>26</v>
      </c>
      <c r="C276" s="65">
        <v>6</v>
      </c>
      <c r="D276" s="36">
        <v>8</v>
      </c>
      <c r="E276" s="65">
        <v>9</v>
      </c>
      <c r="F276" s="36">
        <v>25</v>
      </c>
      <c r="G276" s="65">
        <v>2</v>
      </c>
      <c r="H276" s="36" t="s">
        <v>601</v>
      </c>
      <c r="I276" s="65">
        <v>5</v>
      </c>
      <c r="J276" s="36">
        <v>21</v>
      </c>
      <c r="K276" s="65">
        <v>6</v>
      </c>
      <c r="L276" s="35">
        <v>10</v>
      </c>
      <c r="M276" s="57">
        <v>6</v>
      </c>
      <c r="N276" s="35">
        <v>17.5</v>
      </c>
      <c r="O276" s="57">
        <v>0</v>
      </c>
      <c r="P276" s="662" t="s">
        <v>610</v>
      </c>
      <c r="Q276" s="36"/>
    </row>
    <row r="277" spans="1:17">
      <c r="A277" s="21" t="s">
        <v>602</v>
      </c>
      <c r="B277" s="46"/>
      <c r="C277" s="65"/>
      <c r="D277" s="36"/>
      <c r="E277" s="65"/>
      <c r="F277" s="36"/>
      <c r="G277" s="65"/>
      <c r="H277" s="36"/>
      <c r="I277" s="65"/>
      <c r="J277" s="36"/>
      <c r="K277" s="65"/>
      <c r="L277" s="35"/>
      <c r="M277" s="57"/>
      <c r="N277" s="35"/>
      <c r="O277" s="57"/>
      <c r="P277" s="35"/>
      <c r="Q277" s="36"/>
    </row>
    <row r="278" spans="1:17">
      <c r="A278" s="47">
        <v>5758000</v>
      </c>
      <c r="B278" s="62" t="s">
        <v>564</v>
      </c>
      <c r="C278" s="132">
        <v>17</v>
      </c>
      <c r="D278" s="140">
        <v>10</v>
      </c>
      <c r="E278" s="132">
        <v>87</v>
      </c>
      <c r="F278" s="140">
        <v>23</v>
      </c>
      <c r="G278" s="132">
        <v>38</v>
      </c>
      <c r="H278" s="140">
        <v>21</v>
      </c>
      <c r="I278" s="132">
        <v>59</v>
      </c>
      <c r="J278" s="140">
        <v>21</v>
      </c>
      <c r="K278" s="132">
        <v>45</v>
      </c>
      <c r="L278" s="141">
        <v>10</v>
      </c>
      <c r="M278" s="133">
        <v>25</v>
      </c>
      <c r="N278" s="141">
        <v>16</v>
      </c>
      <c r="O278" s="133">
        <v>1</v>
      </c>
      <c r="P278" s="141" t="s">
        <v>601</v>
      </c>
      <c r="Q278" s="36"/>
    </row>
    <row r="279" spans="1:17">
      <c r="A279" s="21">
        <v>5758000</v>
      </c>
      <c r="B279" s="46" t="s">
        <v>228</v>
      </c>
      <c r="C279" s="65">
        <v>8</v>
      </c>
      <c r="D279" s="36">
        <v>11.5</v>
      </c>
      <c r="E279" s="65">
        <v>31</v>
      </c>
      <c r="F279" s="36">
        <v>24</v>
      </c>
      <c r="G279" s="65">
        <v>11</v>
      </c>
      <c r="H279" s="36">
        <v>20</v>
      </c>
      <c r="I279" s="65">
        <v>25</v>
      </c>
      <c r="J279" s="36">
        <v>21</v>
      </c>
      <c r="K279" s="65">
        <v>14</v>
      </c>
      <c r="L279" s="35">
        <v>10</v>
      </c>
      <c r="M279" s="57">
        <v>8</v>
      </c>
      <c r="N279" s="35">
        <v>18</v>
      </c>
      <c r="O279" s="57">
        <v>1</v>
      </c>
      <c r="P279" s="35" t="s">
        <v>601</v>
      </c>
      <c r="Q279" s="140"/>
    </row>
    <row r="280" spans="1:17">
      <c r="A280" s="21">
        <v>5758004</v>
      </c>
      <c r="B280" s="46" t="s">
        <v>229</v>
      </c>
      <c r="C280" s="65">
        <v>1</v>
      </c>
      <c r="D280" s="36" t="s">
        <v>601</v>
      </c>
      <c r="E280" s="65">
        <v>16</v>
      </c>
      <c r="F280" s="36">
        <v>23.5</v>
      </c>
      <c r="G280" s="65">
        <v>8</v>
      </c>
      <c r="H280" s="36">
        <v>21</v>
      </c>
      <c r="I280" s="65">
        <v>8</v>
      </c>
      <c r="J280" s="36">
        <v>21</v>
      </c>
      <c r="K280" s="65">
        <v>5</v>
      </c>
      <c r="L280" s="35">
        <v>11</v>
      </c>
      <c r="M280" s="57">
        <v>10</v>
      </c>
      <c r="N280" s="35">
        <v>16.5</v>
      </c>
      <c r="O280" s="57">
        <v>0</v>
      </c>
      <c r="P280" s="662" t="s">
        <v>610</v>
      </c>
      <c r="Q280" s="36"/>
    </row>
    <row r="281" spans="1:17">
      <c r="A281" s="21">
        <v>5758012</v>
      </c>
      <c r="B281" s="46" t="s">
        <v>230</v>
      </c>
      <c r="C281" s="65">
        <v>6</v>
      </c>
      <c r="D281" s="36">
        <v>10</v>
      </c>
      <c r="E281" s="65">
        <v>30</v>
      </c>
      <c r="F281" s="36">
        <v>22</v>
      </c>
      <c r="G281" s="65">
        <v>11</v>
      </c>
      <c r="H281" s="36">
        <v>21</v>
      </c>
      <c r="I281" s="65">
        <v>16</v>
      </c>
      <c r="J281" s="36">
        <v>21.5</v>
      </c>
      <c r="K281" s="65">
        <v>19</v>
      </c>
      <c r="L281" s="35">
        <v>10</v>
      </c>
      <c r="M281" s="57">
        <v>6</v>
      </c>
      <c r="N281" s="35">
        <v>15.5</v>
      </c>
      <c r="O281" s="57">
        <v>0</v>
      </c>
      <c r="P281" s="662" t="s">
        <v>610</v>
      </c>
      <c r="Q281" s="36"/>
    </row>
    <row r="282" spans="1:17">
      <c r="A282" s="21">
        <v>5758024</v>
      </c>
      <c r="B282" s="46" t="s">
        <v>231</v>
      </c>
      <c r="C282" s="65">
        <v>2</v>
      </c>
      <c r="D282" s="36" t="s">
        <v>601</v>
      </c>
      <c r="E282" s="65">
        <v>10</v>
      </c>
      <c r="F282" s="36">
        <v>23.5</v>
      </c>
      <c r="G282" s="65">
        <v>8</v>
      </c>
      <c r="H282" s="36">
        <v>20.5</v>
      </c>
      <c r="I282" s="65">
        <v>10</v>
      </c>
      <c r="J282" s="36">
        <v>21</v>
      </c>
      <c r="K282" s="65">
        <v>7</v>
      </c>
      <c r="L282" s="35">
        <v>10</v>
      </c>
      <c r="M282" s="57">
        <v>1</v>
      </c>
      <c r="N282" s="35" t="s">
        <v>601</v>
      </c>
      <c r="O282" s="57">
        <v>0</v>
      </c>
      <c r="P282" s="662" t="s">
        <v>610</v>
      </c>
      <c r="Q282" s="36"/>
    </row>
    <row r="283" spans="1:17">
      <c r="A283" s="21" t="s">
        <v>602</v>
      </c>
      <c r="B283" s="46"/>
      <c r="C283" s="65"/>
      <c r="D283" s="36"/>
      <c r="E283" s="65"/>
      <c r="F283" s="36"/>
      <c r="G283" s="65"/>
      <c r="H283" s="36"/>
      <c r="I283" s="65"/>
      <c r="J283" s="36"/>
      <c r="K283" s="65"/>
      <c r="L283" s="35"/>
      <c r="M283" s="57"/>
      <c r="N283" s="35"/>
      <c r="O283" s="57"/>
      <c r="P283" s="35"/>
      <c r="Q283" s="36"/>
    </row>
    <row r="284" spans="1:17">
      <c r="A284" s="21">
        <v>5762000</v>
      </c>
      <c r="B284" s="46" t="s">
        <v>232</v>
      </c>
      <c r="C284" s="65">
        <v>9</v>
      </c>
      <c r="D284" s="36">
        <v>12</v>
      </c>
      <c r="E284" s="65">
        <v>30</v>
      </c>
      <c r="F284" s="36">
        <v>24</v>
      </c>
      <c r="G284" s="65">
        <v>21</v>
      </c>
      <c r="H284" s="36">
        <v>21</v>
      </c>
      <c r="I284" s="65">
        <v>33</v>
      </c>
      <c r="J284" s="36">
        <v>21</v>
      </c>
      <c r="K284" s="65">
        <v>17</v>
      </c>
      <c r="L284" s="35">
        <v>12</v>
      </c>
      <c r="M284" s="57">
        <v>20</v>
      </c>
      <c r="N284" s="35">
        <v>18.5</v>
      </c>
      <c r="O284" s="57">
        <v>1</v>
      </c>
      <c r="P284" s="35" t="s">
        <v>601</v>
      </c>
      <c r="Q284" s="36"/>
    </row>
    <row r="285" spans="1:17">
      <c r="A285" s="21" t="s">
        <v>602</v>
      </c>
      <c r="B285" s="46"/>
      <c r="C285" s="65"/>
      <c r="D285" s="36"/>
      <c r="E285" s="65"/>
      <c r="F285" s="36"/>
      <c r="G285" s="65"/>
      <c r="H285" s="36"/>
      <c r="I285" s="65"/>
      <c r="J285" s="36"/>
      <c r="K285" s="65"/>
      <c r="L285" s="35"/>
      <c r="M285" s="57"/>
      <c r="N285" s="35"/>
      <c r="O285" s="57"/>
      <c r="P285" s="35"/>
      <c r="Q285" s="36"/>
    </row>
    <row r="286" spans="1:17">
      <c r="A286" s="47">
        <v>5766000</v>
      </c>
      <c r="B286" s="62" t="s">
        <v>565</v>
      </c>
      <c r="C286" s="132">
        <v>38</v>
      </c>
      <c r="D286" s="140">
        <v>11</v>
      </c>
      <c r="E286" s="132">
        <v>165</v>
      </c>
      <c r="F286" s="140">
        <v>23</v>
      </c>
      <c r="G286" s="132">
        <v>30</v>
      </c>
      <c r="H286" s="140">
        <v>20</v>
      </c>
      <c r="I286" s="132">
        <v>41</v>
      </c>
      <c r="J286" s="140">
        <v>21</v>
      </c>
      <c r="K286" s="132">
        <v>100</v>
      </c>
      <c r="L286" s="141">
        <v>11</v>
      </c>
      <c r="M286" s="133">
        <v>36</v>
      </c>
      <c r="N286" s="141">
        <v>15</v>
      </c>
      <c r="O286" s="133">
        <v>3</v>
      </c>
      <c r="P286" s="141">
        <v>23</v>
      </c>
      <c r="Q286" s="36"/>
    </row>
    <row r="287" spans="1:17">
      <c r="A287" s="21">
        <v>5766000</v>
      </c>
      <c r="B287" s="46" t="s">
        <v>233</v>
      </c>
      <c r="C287" s="65">
        <v>18</v>
      </c>
      <c r="D287" s="36">
        <v>10.5</v>
      </c>
      <c r="E287" s="65">
        <v>68</v>
      </c>
      <c r="F287" s="36">
        <v>22</v>
      </c>
      <c r="G287" s="65">
        <v>16</v>
      </c>
      <c r="H287" s="36">
        <v>20</v>
      </c>
      <c r="I287" s="65">
        <v>7</v>
      </c>
      <c r="J287" s="36">
        <v>20</v>
      </c>
      <c r="K287" s="65">
        <v>49</v>
      </c>
      <c r="L287" s="35">
        <v>11</v>
      </c>
      <c r="M287" s="57">
        <v>15</v>
      </c>
      <c r="N287" s="35">
        <v>15</v>
      </c>
      <c r="O287" s="57">
        <v>0</v>
      </c>
      <c r="P287" s="662" t="s">
        <v>610</v>
      </c>
      <c r="Q287" s="140"/>
    </row>
    <row r="288" spans="1:17">
      <c r="A288" s="21">
        <v>5766008</v>
      </c>
      <c r="B288" s="46" t="s">
        <v>234</v>
      </c>
      <c r="C288" s="65">
        <v>0</v>
      </c>
      <c r="D288" s="656" t="s">
        <v>610</v>
      </c>
      <c r="E288" s="65">
        <v>23</v>
      </c>
      <c r="F288" s="36">
        <v>24</v>
      </c>
      <c r="G288" s="65">
        <v>3</v>
      </c>
      <c r="H288" s="36">
        <v>21</v>
      </c>
      <c r="I288" s="65">
        <v>5</v>
      </c>
      <c r="J288" s="36">
        <v>21</v>
      </c>
      <c r="K288" s="65">
        <v>16</v>
      </c>
      <c r="L288" s="35">
        <v>10</v>
      </c>
      <c r="M288" s="57">
        <v>2</v>
      </c>
      <c r="N288" s="35" t="s">
        <v>601</v>
      </c>
      <c r="O288" s="57">
        <v>1</v>
      </c>
      <c r="P288" s="35" t="s">
        <v>601</v>
      </c>
      <c r="Q288" s="36"/>
    </row>
    <row r="289" spans="1:17">
      <c r="A289" s="21">
        <v>5766020</v>
      </c>
      <c r="B289" s="46" t="s">
        <v>235</v>
      </c>
      <c r="C289" s="65">
        <v>17</v>
      </c>
      <c r="D289" s="36">
        <v>11</v>
      </c>
      <c r="E289" s="65">
        <v>36</v>
      </c>
      <c r="F289" s="36">
        <v>23.5</v>
      </c>
      <c r="G289" s="65">
        <v>9</v>
      </c>
      <c r="H289" s="36">
        <v>21</v>
      </c>
      <c r="I289" s="65">
        <v>10</v>
      </c>
      <c r="J289" s="36">
        <v>21</v>
      </c>
      <c r="K289" s="65">
        <v>16</v>
      </c>
      <c r="L289" s="35">
        <v>11</v>
      </c>
      <c r="M289" s="57">
        <v>11</v>
      </c>
      <c r="N289" s="35">
        <v>20</v>
      </c>
      <c r="O289" s="57">
        <v>1</v>
      </c>
      <c r="P289" s="35" t="s">
        <v>601</v>
      </c>
      <c r="Q289" s="36"/>
    </row>
    <row r="290" spans="1:17">
      <c r="A290" s="21">
        <v>5766040</v>
      </c>
      <c r="B290" s="46" t="s">
        <v>236</v>
      </c>
      <c r="C290" s="65">
        <v>2</v>
      </c>
      <c r="D290" s="36" t="s">
        <v>601</v>
      </c>
      <c r="E290" s="65">
        <v>20</v>
      </c>
      <c r="F290" s="36">
        <v>25</v>
      </c>
      <c r="G290" s="65">
        <v>0</v>
      </c>
      <c r="H290" s="656" t="s">
        <v>610</v>
      </c>
      <c r="I290" s="65">
        <v>9</v>
      </c>
      <c r="J290" s="36">
        <v>20</v>
      </c>
      <c r="K290" s="65">
        <v>8</v>
      </c>
      <c r="L290" s="35">
        <v>10</v>
      </c>
      <c r="M290" s="57">
        <v>4</v>
      </c>
      <c r="N290" s="35">
        <v>10.5</v>
      </c>
      <c r="O290" s="57">
        <v>0</v>
      </c>
      <c r="P290" s="662" t="s">
        <v>610</v>
      </c>
      <c r="Q290" s="36"/>
    </row>
    <row r="291" spans="1:17">
      <c r="A291" s="21">
        <v>5766044</v>
      </c>
      <c r="B291" s="46" t="s">
        <v>237</v>
      </c>
      <c r="C291" s="65">
        <v>1</v>
      </c>
      <c r="D291" s="36" t="s">
        <v>601</v>
      </c>
      <c r="E291" s="65">
        <v>18</v>
      </c>
      <c r="F291" s="36">
        <v>24.5</v>
      </c>
      <c r="G291" s="65">
        <v>2</v>
      </c>
      <c r="H291" s="36" t="s">
        <v>601</v>
      </c>
      <c r="I291" s="65">
        <v>10</v>
      </c>
      <c r="J291" s="36">
        <v>22</v>
      </c>
      <c r="K291" s="65">
        <v>11</v>
      </c>
      <c r="L291" s="35">
        <v>10</v>
      </c>
      <c r="M291" s="57">
        <v>4</v>
      </c>
      <c r="N291" s="35">
        <v>15.5</v>
      </c>
      <c r="O291" s="57">
        <v>1</v>
      </c>
      <c r="P291" s="35" t="s">
        <v>601</v>
      </c>
      <c r="Q291" s="36"/>
    </row>
    <row r="292" spans="1:17">
      <c r="A292" s="21" t="s">
        <v>602</v>
      </c>
      <c r="B292" s="46"/>
      <c r="C292" s="65"/>
      <c r="D292" s="36"/>
      <c r="E292" s="65"/>
      <c r="F292" s="36"/>
      <c r="G292" s="65"/>
      <c r="H292" s="36"/>
      <c r="I292" s="65"/>
      <c r="J292" s="36"/>
      <c r="K292" s="65"/>
      <c r="L292" s="35"/>
      <c r="M292" s="57"/>
      <c r="N292" s="35"/>
      <c r="O292" s="57"/>
      <c r="P292" s="35"/>
      <c r="Q292" s="36"/>
    </row>
    <row r="293" spans="1:17">
      <c r="A293" s="47">
        <v>5770000</v>
      </c>
      <c r="B293" s="62" t="s">
        <v>566</v>
      </c>
      <c r="C293" s="132">
        <v>20</v>
      </c>
      <c r="D293" s="140">
        <v>10</v>
      </c>
      <c r="E293" s="132">
        <v>93</v>
      </c>
      <c r="F293" s="140">
        <v>24</v>
      </c>
      <c r="G293" s="132">
        <v>38</v>
      </c>
      <c r="H293" s="140">
        <v>22</v>
      </c>
      <c r="I293" s="132">
        <v>56</v>
      </c>
      <c r="J293" s="140">
        <v>21</v>
      </c>
      <c r="K293" s="132">
        <v>36</v>
      </c>
      <c r="L293" s="141">
        <v>10</v>
      </c>
      <c r="M293" s="133">
        <v>34</v>
      </c>
      <c r="N293" s="141">
        <v>19</v>
      </c>
      <c r="O293" s="133">
        <v>3</v>
      </c>
      <c r="P293" s="141">
        <v>25</v>
      </c>
      <c r="Q293" s="36"/>
    </row>
    <row r="294" spans="1:17">
      <c r="A294" s="21">
        <v>5770000</v>
      </c>
      <c r="B294" s="46" t="s">
        <v>238</v>
      </c>
      <c r="C294" s="65">
        <v>10</v>
      </c>
      <c r="D294" s="36">
        <v>10</v>
      </c>
      <c r="E294" s="65">
        <v>36</v>
      </c>
      <c r="F294" s="36">
        <v>24</v>
      </c>
      <c r="G294" s="65">
        <v>22</v>
      </c>
      <c r="H294" s="36">
        <v>22</v>
      </c>
      <c r="I294" s="65">
        <v>24</v>
      </c>
      <c r="J294" s="36">
        <v>21</v>
      </c>
      <c r="K294" s="65">
        <v>18</v>
      </c>
      <c r="L294" s="35">
        <v>10</v>
      </c>
      <c r="M294" s="57">
        <v>18</v>
      </c>
      <c r="N294" s="35">
        <v>19.5</v>
      </c>
      <c r="O294" s="57">
        <v>2</v>
      </c>
      <c r="P294" s="35" t="s">
        <v>601</v>
      </c>
      <c r="Q294" s="140"/>
    </row>
    <row r="295" spans="1:17">
      <c r="A295" s="21">
        <v>5770004</v>
      </c>
      <c r="B295" s="46" t="s">
        <v>239</v>
      </c>
      <c r="C295" s="65">
        <v>0</v>
      </c>
      <c r="D295" s="656" t="s">
        <v>610</v>
      </c>
      <c r="E295" s="65">
        <v>12</v>
      </c>
      <c r="F295" s="36">
        <v>24</v>
      </c>
      <c r="G295" s="65">
        <v>4</v>
      </c>
      <c r="H295" s="36">
        <v>20.5</v>
      </c>
      <c r="I295" s="65">
        <v>5</v>
      </c>
      <c r="J295" s="36">
        <v>20</v>
      </c>
      <c r="K295" s="65">
        <v>4</v>
      </c>
      <c r="L295" s="35">
        <v>13</v>
      </c>
      <c r="M295" s="57">
        <v>5</v>
      </c>
      <c r="N295" s="35">
        <v>17</v>
      </c>
      <c r="O295" s="57">
        <v>0</v>
      </c>
      <c r="P295" s="662" t="s">
        <v>610</v>
      </c>
      <c r="Q295" s="36"/>
    </row>
    <row r="296" spans="1:17">
      <c r="A296" s="21">
        <v>5770024</v>
      </c>
      <c r="B296" s="46" t="s">
        <v>240</v>
      </c>
      <c r="C296" s="65">
        <v>6</v>
      </c>
      <c r="D296" s="36">
        <v>10</v>
      </c>
      <c r="E296" s="65">
        <v>31</v>
      </c>
      <c r="F296" s="36">
        <v>24</v>
      </c>
      <c r="G296" s="65">
        <v>8</v>
      </c>
      <c r="H296" s="36">
        <v>20.5</v>
      </c>
      <c r="I296" s="65">
        <v>20</v>
      </c>
      <c r="J296" s="36">
        <v>20.5</v>
      </c>
      <c r="K296" s="65">
        <v>13</v>
      </c>
      <c r="L296" s="35">
        <v>10</v>
      </c>
      <c r="M296" s="57">
        <v>11</v>
      </c>
      <c r="N296" s="35">
        <v>15</v>
      </c>
      <c r="O296" s="57">
        <v>1</v>
      </c>
      <c r="P296" s="35" t="s">
        <v>601</v>
      </c>
      <c r="Q296" s="36"/>
    </row>
    <row r="297" spans="1:17">
      <c r="A297" s="21">
        <v>5770032</v>
      </c>
      <c r="B297" s="46" t="s">
        <v>241</v>
      </c>
      <c r="C297" s="65">
        <v>4</v>
      </c>
      <c r="D297" s="36">
        <v>10</v>
      </c>
      <c r="E297" s="65">
        <v>14</v>
      </c>
      <c r="F297" s="36">
        <v>25</v>
      </c>
      <c r="G297" s="65">
        <v>4</v>
      </c>
      <c r="H297" s="36">
        <v>20.5</v>
      </c>
      <c r="I297" s="65">
        <v>7</v>
      </c>
      <c r="J297" s="36">
        <v>20</v>
      </c>
      <c r="K297" s="65">
        <v>1</v>
      </c>
      <c r="L297" s="35" t="s">
        <v>601</v>
      </c>
      <c r="M297" s="57">
        <v>0</v>
      </c>
      <c r="N297" s="662" t="s">
        <v>610</v>
      </c>
      <c r="O297" s="57">
        <v>0</v>
      </c>
      <c r="P297" s="662" t="s">
        <v>610</v>
      </c>
      <c r="Q297" s="36"/>
    </row>
    <row r="298" spans="1:17">
      <c r="A298" s="21" t="s">
        <v>602</v>
      </c>
      <c r="B298" s="46"/>
      <c r="C298" s="65"/>
      <c r="D298" s="36"/>
      <c r="E298" s="65"/>
      <c r="F298" s="36"/>
      <c r="G298" s="65"/>
      <c r="H298" s="36"/>
      <c r="I298" s="65"/>
      <c r="J298" s="36"/>
      <c r="K298" s="65"/>
      <c r="L298" s="35"/>
      <c r="M298" s="57"/>
      <c r="N298" s="35"/>
      <c r="O298" s="57"/>
      <c r="P298" s="35"/>
      <c r="Q298" s="36"/>
    </row>
    <row r="299" spans="1:17">
      <c r="A299" s="47">
        <v>5774000</v>
      </c>
      <c r="B299" s="62" t="s">
        <v>567</v>
      </c>
      <c r="C299" s="132">
        <v>37</v>
      </c>
      <c r="D299" s="140">
        <v>12</v>
      </c>
      <c r="E299" s="132">
        <v>106</v>
      </c>
      <c r="F299" s="140">
        <v>23</v>
      </c>
      <c r="G299" s="132">
        <v>47</v>
      </c>
      <c r="H299" s="140">
        <v>22</v>
      </c>
      <c r="I299" s="132">
        <v>79</v>
      </c>
      <c r="J299" s="140">
        <v>21</v>
      </c>
      <c r="K299" s="132">
        <v>47</v>
      </c>
      <c r="L299" s="141">
        <v>14</v>
      </c>
      <c r="M299" s="133">
        <v>62</v>
      </c>
      <c r="N299" s="141">
        <v>17</v>
      </c>
      <c r="O299" s="133">
        <v>3</v>
      </c>
      <c r="P299" s="141">
        <v>21</v>
      </c>
      <c r="Q299" s="36"/>
    </row>
    <row r="300" spans="1:17">
      <c r="A300" s="21">
        <v>5774000</v>
      </c>
      <c r="B300" s="46" t="s">
        <v>242</v>
      </c>
      <c r="C300" s="65">
        <v>20</v>
      </c>
      <c r="D300" s="36">
        <v>11</v>
      </c>
      <c r="E300" s="65">
        <v>47</v>
      </c>
      <c r="F300" s="36">
        <v>22</v>
      </c>
      <c r="G300" s="65">
        <v>27</v>
      </c>
      <c r="H300" s="36">
        <v>22</v>
      </c>
      <c r="I300" s="65">
        <v>45</v>
      </c>
      <c r="J300" s="36">
        <v>21</v>
      </c>
      <c r="K300" s="65">
        <v>23</v>
      </c>
      <c r="L300" s="35">
        <v>12</v>
      </c>
      <c r="M300" s="57">
        <v>21</v>
      </c>
      <c r="N300" s="35">
        <v>20</v>
      </c>
      <c r="O300" s="57">
        <v>2</v>
      </c>
      <c r="P300" s="35" t="s">
        <v>601</v>
      </c>
      <c r="Q300" s="140"/>
    </row>
    <row r="301" spans="1:17">
      <c r="A301" s="21">
        <v>5774032</v>
      </c>
      <c r="B301" s="46" t="s">
        <v>243</v>
      </c>
      <c r="C301" s="65">
        <v>17</v>
      </c>
      <c r="D301" s="36">
        <v>12</v>
      </c>
      <c r="E301" s="65">
        <v>59</v>
      </c>
      <c r="F301" s="36">
        <v>24</v>
      </c>
      <c r="G301" s="65">
        <v>20</v>
      </c>
      <c r="H301" s="36">
        <v>22</v>
      </c>
      <c r="I301" s="65">
        <v>34</v>
      </c>
      <c r="J301" s="36">
        <v>21</v>
      </c>
      <c r="K301" s="65">
        <v>24</v>
      </c>
      <c r="L301" s="35">
        <v>14.5</v>
      </c>
      <c r="M301" s="57">
        <v>41</v>
      </c>
      <c r="N301" s="35">
        <v>16</v>
      </c>
      <c r="O301" s="57">
        <v>1</v>
      </c>
      <c r="P301" s="35" t="s">
        <v>601</v>
      </c>
      <c r="Q301" s="36"/>
    </row>
    <row r="302" spans="1:17">
      <c r="A302" s="21" t="s">
        <v>602</v>
      </c>
      <c r="B302" s="46"/>
      <c r="C302" s="65"/>
      <c r="D302" s="36"/>
      <c r="E302" s="65"/>
      <c r="F302" s="36"/>
      <c r="G302" s="65"/>
      <c r="H302" s="36"/>
      <c r="I302" s="65"/>
      <c r="J302" s="36"/>
      <c r="K302" s="65"/>
      <c r="L302" s="35"/>
      <c r="M302" s="57"/>
      <c r="N302" s="35"/>
      <c r="O302" s="57"/>
      <c r="P302" s="35"/>
      <c r="Q302" s="36"/>
    </row>
    <row r="303" spans="1:17">
      <c r="A303" s="21">
        <v>5911000</v>
      </c>
      <c r="B303" s="46" t="s">
        <v>244</v>
      </c>
      <c r="C303" s="65">
        <v>26</v>
      </c>
      <c r="D303" s="36">
        <v>11</v>
      </c>
      <c r="E303" s="65">
        <v>177</v>
      </c>
      <c r="F303" s="36">
        <v>24</v>
      </c>
      <c r="G303" s="65">
        <v>38</v>
      </c>
      <c r="H303" s="36">
        <v>22</v>
      </c>
      <c r="I303" s="65">
        <v>39</v>
      </c>
      <c r="J303" s="36">
        <v>20</v>
      </c>
      <c r="K303" s="65">
        <v>59</v>
      </c>
      <c r="L303" s="35">
        <v>12</v>
      </c>
      <c r="M303" s="57">
        <v>20</v>
      </c>
      <c r="N303" s="35">
        <v>18</v>
      </c>
      <c r="O303" s="57">
        <v>3</v>
      </c>
      <c r="P303" s="35">
        <v>24</v>
      </c>
      <c r="Q303" s="36"/>
    </row>
    <row r="304" spans="1:17">
      <c r="A304" s="21">
        <v>5913000</v>
      </c>
      <c r="B304" s="46" t="s">
        <v>245</v>
      </c>
      <c r="C304" s="65">
        <v>56</v>
      </c>
      <c r="D304" s="36">
        <v>10</v>
      </c>
      <c r="E304" s="65">
        <v>276</v>
      </c>
      <c r="F304" s="36">
        <v>23</v>
      </c>
      <c r="G304" s="65">
        <v>78</v>
      </c>
      <c r="H304" s="36">
        <v>20.5</v>
      </c>
      <c r="I304" s="65">
        <v>111</v>
      </c>
      <c r="J304" s="36">
        <v>20</v>
      </c>
      <c r="K304" s="65">
        <v>94</v>
      </c>
      <c r="L304" s="35">
        <v>10</v>
      </c>
      <c r="M304" s="57">
        <v>69</v>
      </c>
      <c r="N304" s="35">
        <v>16</v>
      </c>
      <c r="O304" s="57">
        <v>1</v>
      </c>
      <c r="P304" s="35" t="s">
        <v>601</v>
      </c>
      <c r="Q304" s="36"/>
    </row>
    <row r="305" spans="1:17">
      <c r="A305" s="21">
        <v>5914000</v>
      </c>
      <c r="B305" s="46" t="s">
        <v>246</v>
      </c>
      <c r="C305" s="65">
        <v>17</v>
      </c>
      <c r="D305" s="36">
        <v>10</v>
      </c>
      <c r="E305" s="65">
        <v>76</v>
      </c>
      <c r="F305" s="36">
        <v>23</v>
      </c>
      <c r="G305" s="65">
        <v>28</v>
      </c>
      <c r="H305" s="36">
        <v>21</v>
      </c>
      <c r="I305" s="65">
        <v>63</v>
      </c>
      <c r="J305" s="36">
        <v>20</v>
      </c>
      <c r="K305" s="65">
        <v>31</v>
      </c>
      <c r="L305" s="35">
        <v>10</v>
      </c>
      <c r="M305" s="57">
        <v>20</v>
      </c>
      <c r="N305" s="35">
        <v>19</v>
      </c>
      <c r="O305" s="57">
        <v>5</v>
      </c>
      <c r="P305" s="35">
        <v>25</v>
      </c>
      <c r="Q305" s="36"/>
    </row>
    <row r="306" spans="1:17">
      <c r="A306" s="21">
        <v>5915000</v>
      </c>
      <c r="B306" s="46" t="s">
        <v>247</v>
      </c>
      <c r="C306" s="65">
        <v>12</v>
      </c>
      <c r="D306" s="36">
        <v>12</v>
      </c>
      <c r="E306" s="65">
        <v>65</v>
      </c>
      <c r="F306" s="36">
        <v>25</v>
      </c>
      <c r="G306" s="65">
        <v>8</v>
      </c>
      <c r="H306" s="36">
        <v>20</v>
      </c>
      <c r="I306" s="65">
        <v>30</v>
      </c>
      <c r="J306" s="36">
        <v>21</v>
      </c>
      <c r="K306" s="65">
        <v>38</v>
      </c>
      <c r="L306" s="35">
        <v>12</v>
      </c>
      <c r="M306" s="57">
        <v>10</v>
      </c>
      <c r="N306" s="35">
        <v>16</v>
      </c>
      <c r="O306" s="57">
        <v>0</v>
      </c>
      <c r="P306" s="662" t="s">
        <v>610</v>
      </c>
      <c r="Q306" s="36"/>
    </row>
    <row r="307" spans="1:17">
      <c r="A307" s="24">
        <v>5916000</v>
      </c>
      <c r="B307" s="22" t="s">
        <v>248</v>
      </c>
      <c r="C307" s="65">
        <v>13</v>
      </c>
      <c r="D307" s="36">
        <v>10</v>
      </c>
      <c r="E307" s="65">
        <v>41</v>
      </c>
      <c r="F307" s="36">
        <v>22</v>
      </c>
      <c r="G307" s="65">
        <v>12</v>
      </c>
      <c r="H307" s="36">
        <v>21</v>
      </c>
      <c r="I307" s="65">
        <v>21</v>
      </c>
      <c r="J307" s="36">
        <v>20</v>
      </c>
      <c r="K307" s="65">
        <v>32</v>
      </c>
      <c r="L307" s="35">
        <v>10</v>
      </c>
      <c r="M307" s="57">
        <v>15</v>
      </c>
      <c r="N307" s="35">
        <v>15</v>
      </c>
      <c r="O307" s="57">
        <v>0</v>
      </c>
      <c r="P307" s="662" t="s">
        <v>610</v>
      </c>
      <c r="Q307" s="36"/>
    </row>
    <row r="308" spans="1:17">
      <c r="A308" s="21" t="s">
        <v>602</v>
      </c>
      <c r="B308" s="46"/>
      <c r="C308" s="65"/>
      <c r="D308" s="36"/>
      <c r="E308" s="65"/>
      <c r="F308" s="36"/>
      <c r="G308" s="65"/>
      <c r="H308" s="36"/>
      <c r="I308" s="65"/>
      <c r="J308" s="36"/>
      <c r="K308" s="65"/>
      <c r="L308" s="35"/>
      <c r="M308" s="57"/>
      <c r="N308" s="35"/>
      <c r="O308" s="57"/>
      <c r="P308" s="35"/>
      <c r="Q308" s="36"/>
    </row>
    <row r="309" spans="1:17">
      <c r="A309" s="47">
        <v>5954000</v>
      </c>
      <c r="B309" s="62" t="s">
        <v>568</v>
      </c>
      <c r="C309" s="132">
        <v>27</v>
      </c>
      <c r="D309" s="140">
        <v>10</v>
      </c>
      <c r="E309" s="132">
        <v>123</v>
      </c>
      <c r="F309" s="140">
        <v>24</v>
      </c>
      <c r="G309" s="132">
        <v>49</v>
      </c>
      <c r="H309" s="140">
        <v>21</v>
      </c>
      <c r="I309" s="132">
        <v>83</v>
      </c>
      <c r="J309" s="140">
        <v>20</v>
      </c>
      <c r="K309" s="132">
        <v>42</v>
      </c>
      <c r="L309" s="141">
        <v>11</v>
      </c>
      <c r="M309" s="133">
        <v>34</v>
      </c>
      <c r="N309" s="141">
        <v>16</v>
      </c>
      <c r="O309" s="133">
        <v>0</v>
      </c>
      <c r="P309" s="665" t="s">
        <v>610</v>
      </c>
      <c r="Q309" s="36"/>
    </row>
    <row r="310" spans="1:17">
      <c r="A310" s="21">
        <v>5954008</v>
      </c>
      <c r="B310" s="46" t="s">
        <v>736</v>
      </c>
      <c r="C310" s="65">
        <v>4</v>
      </c>
      <c r="D310" s="36">
        <v>10.5</v>
      </c>
      <c r="E310" s="65">
        <v>9</v>
      </c>
      <c r="F310" s="36">
        <v>26</v>
      </c>
      <c r="G310" s="65">
        <v>8</v>
      </c>
      <c r="H310" s="36">
        <v>20.5</v>
      </c>
      <c r="I310" s="65">
        <v>13</v>
      </c>
      <c r="J310" s="36">
        <v>21</v>
      </c>
      <c r="K310" s="65">
        <v>0</v>
      </c>
      <c r="L310" s="662" t="s">
        <v>610</v>
      </c>
      <c r="M310" s="57">
        <v>4</v>
      </c>
      <c r="N310" s="35">
        <v>17.5</v>
      </c>
      <c r="O310" s="57">
        <v>0</v>
      </c>
      <c r="P310" s="662" t="s">
        <v>610</v>
      </c>
      <c r="Q310" s="140"/>
    </row>
    <row r="311" spans="1:17">
      <c r="A311" s="21">
        <v>5954012</v>
      </c>
      <c r="B311" s="46" t="s">
        <v>249</v>
      </c>
      <c r="C311" s="65">
        <v>6</v>
      </c>
      <c r="D311" s="36">
        <v>10</v>
      </c>
      <c r="E311" s="65">
        <v>12</v>
      </c>
      <c r="F311" s="36">
        <v>24.5</v>
      </c>
      <c r="G311" s="65">
        <v>6</v>
      </c>
      <c r="H311" s="36">
        <v>21</v>
      </c>
      <c r="I311" s="65">
        <v>8</v>
      </c>
      <c r="J311" s="36">
        <v>20.5</v>
      </c>
      <c r="K311" s="65">
        <v>3</v>
      </c>
      <c r="L311" s="35">
        <v>15</v>
      </c>
      <c r="M311" s="57">
        <v>2</v>
      </c>
      <c r="N311" s="35" t="s">
        <v>601</v>
      </c>
      <c r="O311" s="57">
        <v>0</v>
      </c>
      <c r="P311" s="662" t="s">
        <v>610</v>
      </c>
      <c r="Q311" s="36"/>
    </row>
    <row r="312" spans="1:17">
      <c r="A312" s="21">
        <v>5954016</v>
      </c>
      <c r="B312" s="46" t="s">
        <v>250</v>
      </c>
      <c r="C312" s="65">
        <v>4</v>
      </c>
      <c r="D312" s="36">
        <v>10</v>
      </c>
      <c r="E312" s="65">
        <v>30</v>
      </c>
      <c r="F312" s="36">
        <v>25</v>
      </c>
      <c r="G312" s="65">
        <v>5</v>
      </c>
      <c r="H312" s="36">
        <v>23</v>
      </c>
      <c r="I312" s="65">
        <v>12</v>
      </c>
      <c r="J312" s="36">
        <v>21</v>
      </c>
      <c r="K312" s="65">
        <v>4</v>
      </c>
      <c r="L312" s="35">
        <v>10</v>
      </c>
      <c r="M312" s="57">
        <v>5</v>
      </c>
      <c r="N312" s="35">
        <v>20</v>
      </c>
      <c r="O312" s="57">
        <v>0</v>
      </c>
      <c r="P312" s="662" t="s">
        <v>610</v>
      </c>
      <c r="Q312" s="36"/>
    </row>
    <row r="313" spans="1:17">
      <c r="A313" s="21">
        <v>5954020</v>
      </c>
      <c r="B313" s="46" t="s">
        <v>251</v>
      </c>
      <c r="C313" s="65">
        <v>0</v>
      </c>
      <c r="D313" s="656" t="s">
        <v>610</v>
      </c>
      <c r="E313" s="65">
        <v>3</v>
      </c>
      <c r="F313" s="36">
        <v>22</v>
      </c>
      <c r="G313" s="65">
        <v>4</v>
      </c>
      <c r="H313" s="36">
        <v>22</v>
      </c>
      <c r="I313" s="65">
        <v>10</v>
      </c>
      <c r="J313" s="36">
        <v>22</v>
      </c>
      <c r="K313" s="65">
        <v>3</v>
      </c>
      <c r="L313" s="35">
        <v>11</v>
      </c>
      <c r="M313" s="57">
        <v>2</v>
      </c>
      <c r="N313" s="35" t="s">
        <v>601</v>
      </c>
      <c r="O313" s="57">
        <v>0</v>
      </c>
      <c r="P313" s="662" t="s">
        <v>610</v>
      </c>
      <c r="Q313" s="36"/>
    </row>
    <row r="314" spans="1:17">
      <c r="A314" s="21">
        <v>5954024</v>
      </c>
      <c r="B314" s="46" t="s">
        <v>252</v>
      </c>
      <c r="C314" s="65">
        <v>3</v>
      </c>
      <c r="D314" s="36">
        <v>9</v>
      </c>
      <c r="E314" s="65">
        <v>15</v>
      </c>
      <c r="F314" s="36">
        <v>24</v>
      </c>
      <c r="G314" s="65">
        <v>4</v>
      </c>
      <c r="H314" s="36">
        <v>20</v>
      </c>
      <c r="I314" s="65">
        <v>4</v>
      </c>
      <c r="J314" s="36">
        <v>19</v>
      </c>
      <c r="K314" s="65">
        <v>7</v>
      </c>
      <c r="L314" s="35">
        <v>10</v>
      </c>
      <c r="M314" s="57">
        <v>0</v>
      </c>
      <c r="N314" s="662" t="s">
        <v>610</v>
      </c>
      <c r="O314" s="57">
        <v>0</v>
      </c>
      <c r="P314" s="662" t="s">
        <v>610</v>
      </c>
      <c r="Q314" s="36"/>
    </row>
    <row r="315" spans="1:17">
      <c r="A315" s="21">
        <v>5954028</v>
      </c>
      <c r="B315" s="46" t="s">
        <v>253</v>
      </c>
      <c r="C315" s="65">
        <v>3</v>
      </c>
      <c r="D315" s="36">
        <v>15</v>
      </c>
      <c r="E315" s="65">
        <v>7</v>
      </c>
      <c r="F315" s="36">
        <v>20</v>
      </c>
      <c r="G315" s="65">
        <v>4</v>
      </c>
      <c r="H315" s="36">
        <v>22.5</v>
      </c>
      <c r="I315" s="65">
        <v>8</v>
      </c>
      <c r="J315" s="36">
        <v>20</v>
      </c>
      <c r="K315" s="65">
        <v>1</v>
      </c>
      <c r="L315" s="35" t="s">
        <v>601</v>
      </c>
      <c r="M315" s="57">
        <v>6</v>
      </c>
      <c r="N315" s="35">
        <v>15.5</v>
      </c>
      <c r="O315" s="57">
        <v>0</v>
      </c>
      <c r="P315" s="662" t="s">
        <v>610</v>
      </c>
      <c r="Q315" s="36"/>
    </row>
    <row r="316" spans="1:17">
      <c r="A316" s="21">
        <v>5954032</v>
      </c>
      <c r="B316" s="46" t="s">
        <v>254</v>
      </c>
      <c r="C316" s="65">
        <v>3</v>
      </c>
      <c r="D316" s="36">
        <v>10</v>
      </c>
      <c r="E316" s="65">
        <v>9</v>
      </c>
      <c r="F316" s="36">
        <v>23</v>
      </c>
      <c r="G316" s="65">
        <v>3</v>
      </c>
      <c r="H316" s="36">
        <v>20</v>
      </c>
      <c r="I316" s="65">
        <v>10</v>
      </c>
      <c r="J316" s="36">
        <v>20.5</v>
      </c>
      <c r="K316" s="65">
        <v>3</v>
      </c>
      <c r="L316" s="35">
        <v>11</v>
      </c>
      <c r="M316" s="57">
        <v>3</v>
      </c>
      <c r="N316" s="35">
        <v>15</v>
      </c>
      <c r="O316" s="57">
        <v>0</v>
      </c>
      <c r="P316" s="662" t="s">
        <v>610</v>
      </c>
      <c r="Q316" s="36"/>
    </row>
    <row r="317" spans="1:17">
      <c r="A317" s="21">
        <v>5954036</v>
      </c>
      <c r="B317" s="46" t="s">
        <v>255</v>
      </c>
      <c r="C317" s="65">
        <v>4</v>
      </c>
      <c r="D317" s="36">
        <v>10</v>
      </c>
      <c r="E317" s="65">
        <v>38</v>
      </c>
      <c r="F317" s="36">
        <v>23</v>
      </c>
      <c r="G317" s="65">
        <v>15</v>
      </c>
      <c r="H317" s="36">
        <v>21</v>
      </c>
      <c r="I317" s="65">
        <v>18</v>
      </c>
      <c r="J317" s="36">
        <v>20</v>
      </c>
      <c r="K317" s="65">
        <v>21</v>
      </c>
      <c r="L317" s="35">
        <v>11</v>
      </c>
      <c r="M317" s="57">
        <v>12</v>
      </c>
      <c r="N317" s="35">
        <v>15.5</v>
      </c>
      <c r="O317" s="57">
        <v>0</v>
      </c>
      <c r="P317" s="662" t="s">
        <v>610</v>
      </c>
      <c r="Q317" s="36"/>
    </row>
    <row r="318" spans="1:17">
      <c r="A318" s="21" t="s">
        <v>602</v>
      </c>
      <c r="B318" s="46"/>
      <c r="C318" s="65"/>
      <c r="D318" s="36"/>
      <c r="E318" s="65"/>
      <c r="F318" s="36"/>
      <c r="G318" s="65"/>
      <c r="H318" s="36"/>
      <c r="I318" s="65"/>
      <c r="J318" s="36"/>
      <c r="K318" s="65"/>
      <c r="L318" s="35"/>
      <c r="M318" s="57"/>
      <c r="N318" s="35"/>
      <c r="O318" s="57"/>
      <c r="P318" s="35"/>
      <c r="Q318" s="36"/>
    </row>
    <row r="319" spans="1:17">
      <c r="A319" s="47">
        <v>5958000</v>
      </c>
      <c r="B319" s="62" t="s">
        <v>569</v>
      </c>
      <c r="C319" s="132">
        <v>30</v>
      </c>
      <c r="D319" s="140">
        <v>11</v>
      </c>
      <c r="E319" s="132">
        <v>73</v>
      </c>
      <c r="F319" s="140">
        <v>24</v>
      </c>
      <c r="G319" s="132">
        <v>33</v>
      </c>
      <c r="H319" s="140">
        <v>21</v>
      </c>
      <c r="I319" s="132">
        <v>61</v>
      </c>
      <c r="J319" s="140">
        <v>21</v>
      </c>
      <c r="K319" s="132">
        <v>28</v>
      </c>
      <c r="L319" s="141">
        <v>12</v>
      </c>
      <c r="M319" s="133">
        <v>44</v>
      </c>
      <c r="N319" s="141">
        <v>19</v>
      </c>
      <c r="O319" s="133">
        <v>5</v>
      </c>
      <c r="P319" s="141">
        <v>22</v>
      </c>
      <c r="Q319" s="36"/>
    </row>
    <row r="320" spans="1:17">
      <c r="A320" s="21">
        <v>5958000</v>
      </c>
      <c r="B320" s="34" t="s">
        <v>256</v>
      </c>
      <c r="C320" s="65">
        <v>20</v>
      </c>
      <c r="D320" s="36">
        <v>11</v>
      </c>
      <c r="E320" s="65">
        <v>40</v>
      </c>
      <c r="F320" s="36">
        <v>23</v>
      </c>
      <c r="G320" s="65">
        <v>17</v>
      </c>
      <c r="H320" s="36">
        <v>22</v>
      </c>
      <c r="I320" s="65">
        <v>26</v>
      </c>
      <c r="J320" s="36">
        <v>21</v>
      </c>
      <c r="K320" s="65">
        <v>14</v>
      </c>
      <c r="L320" s="35">
        <v>12</v>
      </c>
      <c r="M320" s="57">
        <v>27</v>
      </c>
      <c r="N320" s="35">
        <v>20</v>
      </c>
      <c r="O320" s="57">
        <v>5</v>
      </c>
      <c r="P320" s="35">
        <v>22</v>
      </c>
      <c r="Q320" s="140"/>
    </row>
    <row r="321" spans="1:17">
      <c r="A321" s="21">
        <v>5958004</v>
      </c>
      <c r="B321" s="46" t="s">
        <v>257</v>
      </c>
      <c r="C321" s="65">
        <v>5</v>
      </c>
      <c r="D321" s="36">
        <v>12</v>
      </c>
      <c r="E321" s="65">
        <v>18</v>
      </c>
      <c r="F321" s="36">
        <v>25</v>
      </c>
      <c r="G321" s="65">
        <v>5</v>
      </c>
      <c r="H321" s="36">
        <v>21</v>
      </c>
      <c r="I321" s="65">
        <v>21</v>
      </c>
      <c r="J321" s="36">
        <v>21</v>
      </c>
      <c r="K321" s="65">
        <v>6</v>
      </c>
      <c r="L321" s="35">
        <v>12</v>
      </c>
      <c r="M321" s="57">
        <v>6</v>
      </c>
      <c r="N321" s="35">
        <v>16.5</v>
      </c>
      <c r="O321" s="57">
        <v>0</v>
      </c>
      <c r="P321" s="662" t="s">
        <v>610</v>
      </c>
      <c r="Q321" s="36"/>
    </row>
    <row r="322" spans="1:17">
      <c r="A322" s="21">
        <v>5958040</v>
      </c>
      <c r="B322" s="46" t="s">
        <v>258</v>
      </c>
      <c r="C322" s="65">
        <v>4</v>
      </c>
      <c r="D322" s="36">
        <v>10.5</v>
      </c>
      <c r="E322" s="65">
        <v>6</v>
      </c>
      <c r="F322" s="36">
        <v>21.5</v>
      </c>
      <c r="G322" s="65">
        <v>9</v>
      </c>
      <c r="H322" s="36">
        <v>19</v>
      </c>
      <c r="I322" s="65">
        <v>7</v>
      </c>
      <c r="J322" s="36">
        <v>21</v>
      </c>
      <c r="K322" s="65">
        <v>3</v>
      </c>
      <c r="L322" s="35">
        <v>9</v>
      </c>
      <c r="M322" s="57">
        <v>4</v>
      </c>
      <c r="N322" s="35">
        <v>14.5</v>
      </c>
      <c r="O322" s="57">
        <v>0</v>
      </c>
      <c r="P322" s="662" t="s">
        <v>610</v>
      </c>
      <c r="Q322" s="36"/>
    </row>
    <row r="323" spans="1:17">
      <c r="A323" s="24">
        <v>5958044</v>
      </c>
      <c r="B323" s="46" t="s">
        <v>259</v>
      </c>
      <c r="C323" s="65">
        <v>1</v>
      </c>
      <c r="D323" s="36" t="s">
        <v>601</v>
      </c>
      <c r="E323" s="65">
        <v>9</v>
      </c>
      <c r="F323" s="36">
        <v>24</v>
      </c>
      <c r="G323" s="65">
        <v>2</v>
      </c>
      <c r="H323" s="36" t="s">
        <v>601</v>
      </c>
      <c r="I323" s="65">
        <v>7</v>
      </c>
      <c r="J323" s="36">
        <v>21</v>
      </c>
      <c r="K323" s="65">
        <v>5</v>
      </c>
      <c r="L323" s="35">
        <v>12</v>
      </c>
      <c r="M323" s="57">
        <v>7</v>
      </c>
      <c r="N323" s="35">
        <v>19</v>
      </c>
      <c r="O323" s="57">
        <v>0</v>
      </c>
      <c r="P323" s="662" t="s">
        <v>610</v>
      </c>
      <c r="Q323" s="36"/>
    </row>
    <row r="324" spans="1:17">
      <c r="A324" s="21" t="s">
        <v>602</v>
      </c>
      <c r="B324" s="46"/>
      <c r="C324" s="65"/>
      <c r="D324" s="36"/>
      <c r="E324" s="65"/>
      <c r="F324" s="36"/>
      <c r="G324" s="65"/>
      <c r="H324" s="36"/>
      <c r="I324" s="65"/>
      <c r="J324" s="36"/>
      <c r="K324" s="65"/>
      <c r="L324" s="35"/>
      <c r="M324" s="57"/>
      <c r="N324" s="35"/>
      <c r="O324" s="57"/>
      <c r="P324" s="35"/>
      <c r="Q324" s="36"/>
    </row>
    <row r="325" spans="1:17">
      <c r="A325" s="47">
        <v>5962000</v>
      </c>
      <c r="B325" s="62" t="s">
        <v>785</v>
      </c>
      <c r="C325" s="132">
        <v>21</v>
      </c>
      <c r="D325" s="140">
        <v>10</v>
      </c>
      <c r="E325" s="132">
        <v>91</v>
      </c>
      <c r="F325" s="140">
        <v>24</v>
      </c>
      <c r="G325" s="132">
        <v>53</v>
      </c>
      <c r="H325" s="140">
        <v>21</v>
      </c>
      <c r="I325" s="132">
        <v>88</v>
      </c>
      <c r="J325" s="140">
        <v>21</v>
      </c>
      <c r="K325" s="132">
        <v>51</v>
      </c>
      <c r="L325" s="141">
        <v>10</v>
      </c>
      <c r="M325" s="133">
        <v>24</v>
      </c>
      <c r="N325" s="141">
        <v>20</v>
      </c>
      <c r="O325" s="133">
        <v>3</v>
      </c>
      <c r="P325" s="141">
        <v>22</v>
      </c>
      <c r="Q325" s="36"/>
    </row>
    <row r="326" spans="1:17">
      <c r="A326" s="21">
        <v>5962000</v>
      </c>
      <c r="B326" s="46" t="s">
        <v>260</v>
      </c>
      <c r="C326" s="65">
        <v>4</v>
      </c>
      <c r="D326" s="36">
        <v>10</v>
      </c>
      <c r="E326" s="65">
        <v>22</v>
      </c>
      <c r="F326" s="36">
        <v>24</v>
      </c>
      <c r="G326" s="65">
        <v>15</v>
      </c>
      <c r="H326" s="36">
        <v>22</v>
      </c>
      <c r="I326" s="65">
        <v>23</v>
      </c>
      <c r="J326" s="36">
        <v>20</v>
      </c>
      <c r="K326" s="65">
        <v>7</v>
      </c>
      <c r="L326" s="35">
        <v>10</v>
      </c>
      <c r="M326" s="57">
        <v>9</v>
      </c>
      <c r="N326" s="35">
        <v>20</v>
      </c>
      <c r="O326" s="57">
        <v>0</v>
      </c>
      <c r="P326" s="662" t="s">
        <v>610</v>
      </c>
      <c r="Q326" s="140"/>
    </row>
    <row r="327" spans="1:17">
      <c r="A327" s="21">
        <v>5962004</v>
      </c>
      <c r="B327" s="46" t="s">
        <v>261</v>
      </c>
      <c r="C327" s="65">
        <v>0</v>
      </c>
      <c r="D327" s="656" t="s">
        <v>610</v>
      </c>
      <c r="E327" s="65">
        <v>2</v>
      </c>
      <c r="F327" s="36" t="s">
        <v>601</v>
      </c>
      <c r="G327" s="65">
        <v>3</v>
      </c>
      <c r="H327" s="36">
        <v>25</v>
      </c>
      <c r="I327" s="65">
        <v>3</v>
      </c>
      <c r="J327" s="36">
        <v>20</v>
      </c>
      <c r="K327" s="65">
        <v>1</v>
      </c>
      <c r="L327" s="35" t="s">
        <v>601</v>
      </c>
      <c r="M327" s="57">
        <v>2</v>
      </c>
      <c r="N327" s="35" t="s">
        <v>601</v>
      </c>
      <c r="O327" s="57">
        <v>0</v>
      </c>
      <c r="P327" s="662" t="s">
        <v>610</v>
      </c>
      <c r="Q327" s="36"/>
    </row>
    <row r="328" spans="1:17">
      <c r="A328" s="21">
        <v>5962016</v>
      </c>
      <c r="B328" s="46" t="s">
        <v>263</v>
      </c>
      <c r="C328" s="65">
        <v>3</v>
      </c>
      <c r="D328" s="36">
        <v>10</v>
      </c>
      <c r="E328" s="65">
        <v>8</v>
      </c>
      <c r="F328" s="36">
        <v>24.5</v>
      </c>
      <c r="G328" s="65">
        <v>5</v>
      </c>
      <c r="H328" s="36">
        <v>21</v>
      </c>
      <c r="I328" s="65">
        <v>9</v>
      </c>
      <c r="J328" s="36">
        <v>21</v>
      </c>
      <c r="K328" s="65">
        <v>4</v>
      </c>
      <c r="L328" s="35">
        <v>10</v>
      </c>
      <c r="M328" s="57">
        <v>2</v>
      </c>
      <c r="N328" s="35" t="s">
        <v>601</v>
      </c>
      <c r="O328" s="57">
        <v>0</v>
      </c>
      <c r="P328" s="662" t="s">
        <v>610</v>
      </c>
      <c r="Q328" s="36"/>
    </row>
    <row r="329" spans="1:17">
      <c r="A329" s="21">
        <v>5962024</v>
      </c>
      <c r="B329" s="46" t="s">
        <v>264</v>
      </c>
      <c r="C329" s="65">
        <v>5</v>
      </c>
      <c r="D329" s="36">
        <v>10</v>
      </c>
      <c r="E329" s="65">
        <v>21</v>
      </c>
      <c r="F329" s="36">
        <v>25</v>
      </c>
      <c r="G329" s="65">
        <v>8</v>
      </c>
      <c r="H329" s="36">
        <v>21</v>
      </c>
      <c r="I329" s="65">
        <v>24</v>
      </c>
      <c r="J329" s="36">
        <v>21</v>
      </c>
      <c r="K329" s="65">
        <v>14</v>
      </c>
      <c r="L329" s="35">
        <v>10</v>
      </c>
      <c r="M329" s="57">
        <v>3</v>
      </c>
      <c r="N329" s="35">
        <v>22</v>
      </c>
      <c r="O329" s="57">
        <v>2</v>
      </c>
      <c r="P329" s="35" t="s">
        <v>601</v>
      </c>
      <c r="Q329" s="36"/>
    </row>
    <row r="330" spans="1:17">
      <c r="A330" s="21">
        <v>5962032</v>
      </c>
      <c r="B330" s="46" t="s">
        <v>265</v>
      </c>
      <c r="C330" s="65">
        <v>3</v>
      </c>
      <c r="D330" s="36">
        <v>12</v>
      </c>
      <c r="E330" s="65">
        <v>16</v>
      </c>
      <c r="F330" s="36">
        <v>24</v>
      </c>
      <c r="G330" s="65">
        <v>8</v>
      </c>
      <c r="H330" s="36">
        <v>21</v>
      </c>
      <c r="I330" s="65">
        <v>14</v>
      </c>
      <c r="J330" s="36">
        <v>20</v>
      </c>
      <c r="K330" s="65">
        <v>13</v>
      </c>
      <c r="L330" s="35">
        <v>12</v>
      </c>
      <c r="M330" s="57">
        <v>3</v>
      </c>
      <c r="N330" s="35">
        <v>17</v>
      </c>
      <c r="O330" s="57">
        <v>0</v>
      </c>
      <c r="P330" s="662" t="s">
        <v>610</v>
      </c>
      <c r="Q330" s="36"/>
    </row>
    <row r="331" spans="1:17">
      <c r="A331" s="21">
        <v>5962040</v>
      </c>
      <c r="B331" s="46" t="s">
        <v>266</v>
      </c>
      <c r="C331" s="65">
        <v>4</v>
      </c>
      <c r="D331" s="36">
        <v>10</v>
      </c>
      <c r="E331" s="65">
        <v>12</v>
      </c>
      <c r="F331" s="36">
        <v>24</v>
      </c>
      <c r="G331" s="65">
        <v>7</v>
      </c>
      <c r="H331" s="36">
        <v>21</v>
      </c>
      <c r="I331" s="65">
        <v>8</v>
      </c>
      <c r="J331" s="36">
        <v>20</v>
      </c>
      <c r="K331" s="65">
        <v>8</v>
      </c>
      <c r="L331" s="35">
        <v>10</v>
      </c>
      <c r="M331" s="57">
        <v>1</v>
      </c>
      <c r="N331" s="35" t="s">
        <v>601</v>
      </c>
      <c r="O331" s="57">
        <v>0</v>
      </c>
      <c r="P331" s="662" t="s">
        <v>610</v>
      </c>
      <c r="Q331" s="36"/>
    </row>
    <row r="332" spans="1:17">
      <c r="A332" s="21">
        <v>5962052</v>
      </c>
      <c r="B332" s="46" t="s">
        <v>267</v>
      </c>
      <c r="C332" s="65">
        <v>1</v>
      </c>
      <c r="D332" s="36" t="s">
        <v>601</v>
      </c>
      <c r="E332" s="65">
        <v>4</v>
      </c>
      <c r="F332" s="36">
        <v>19</v>
      </c>
      <c r="G332" s="65">
        <v>3</v>
      </c>
      <c r="H332" s="36">
        <v>23</v>
      </c>
      <c r="I332" s="65">
        <v>1</v>
      </c>
      <c r="J332" s="36" t="s">
        <v>601</v>
      </c>
      <c r="K332" s="65">
        <v>4</v>
      </c>
      <c r="L332" s="35">
        <v>10.5</v>
      </c>
      <c r="M332" s="57">
        <v>1</v>
      </c>
      <c r="N332" s="35" t="s">
        <v>601</v>
      </c>
      <c r="O332" s="57">
        <v>1</v>
      </c>
      <c r="P332" s="35" t="s">
        <v>601</v>
      </c>
      <c r="Q332" s="36"/>
    </row>
    <row r="333" spans="1:17">
      <c r="A333" s="21">
        <v>5962060</v>
      </c>
      <c r="B333" s="46" t="s">
        <v>268</v>
      </c>
      <c r="C333" s="65">
        <v>1</v>
      </c>
      <c r="D333" s="36" t="s">
        <v>601</v>
      </c>
      <c r="E333" s="65">
        <v>6</v>
      </c>
      <c r="F333" s="36">
        <v>23.5</v>
      </c>
      <c r="G333" s="65">
        <v>4</v>
      </c>
      <c r="H333" s="36">
        <v>22</v>
      </c>
      <c r="I333" s="65">
        <v>6</v>
      </c>
      <c r="J333" s="36">
        <v>22.5</v>
      </c>
      <c r="K333" s="65">
        <v>0</v>
      </c>
      <c r="L333" s="662" t="s">
        <v>610</v>
      </c>
      <c r="M333" s="57">
        <v>3</v>
      </c>
      <c r="N333" s="35">
        <v>22</v>
      </c>
      <c r="O333" s="57">
        <v>0</v>
      </c>
      <c r="P333" s="662" t="s">
        <v>610</v>
      </c>
      <c r="Q333" s="36"/>
    </row>
    <row r="334" spans="1:17">
      <c r="A334" s="21" t="s">
        <v>602</v>
      </c>
      <c r="B334" s="46"/>
      <c r="C334" s="65"/>
      <c r="D334" s="36"/>
      <c r="E334" s="65"/>
      <c r="F334" s="36"/>
      <c r="G334" s="65"/>
      <c r="H334" s="36"/>
      <c r="I334" s="65"/>
      <c r="J334" s="36"/>
      <c r="K334" s="65"/>
      <c r="L334" s="35"/>
      <c r="M334" s="57"/>
      <c r="N334" s="35"/>
      <c r="O334" s="57"/>
      <c r="P334" s="35"/>
      <c r="Q334" s="36"/>
    </row>
    <row r="335" spans="1:17">
      <c r="A335" s="21">
        <v>5966000</v>
      </c>
      <c r="B335" s="46" t="s">
        <v>269</v>
      </c>
      <c r="C335" s="65">
        <v>14</v>
      </c>
      <c r="D335" s="36">
        <v>11.5</v>
      </c>
      <c r="E335" s="65">
        <v>32</v>
      </c>
      <c r="F335" s="36">
        <v>22.5</v>
      </c>
      <c r="G335" s="65">
        <v>13</v>
      </c>
      <c r="H335" s="36">
        <v>23</v>
      </c>
      <c r="I335" s="65">
        <v>16</v>
      </c>
      <c r="J335" s="36">
        <v>22</v>
      </c>
      <c r="K335" s="65">
        <v>23</v>
      </c>
      <c r="L335" s="35">
        <v>13</v>
      </c>
      <c r="M335" s="57">
        <v>16</v>
      </c>
      <c r="N335" s="35">
        <v>20.5</v>
      </c>
      <c r="O335" s="57">
        <v>1</v>
      </c>
      <c r="P335" s="35" t="s">
        <v>601</v>
      </c>
      <c r="Q335" s="140"/>
    </row>
    <row r="336" spans="1:17">
      <c r="A336" s="21" t="s">
        <v>602</v>
      </c>
      <c r="B336" s="46"/>
      <c r="C336" s="65"/>
      <c r="D336" s="36"/>
      <c r="E336" s="65"/>
      <c r="F336" s="36"/>
      <c r="G336" s="65"/>
      <c r="H336" s="36"/>
      <c r="I336" s="65"/>
      <c r="J336" s="36"/>
      <c r="K336" s="65"/>
      <c r="L336" s="35"/>
      <c r="M336" s="57"/>
      <c r="N336" s="35"/>
      <c r="O336" s="57"/>
      <c r="P336" s="35"/>
      <c r="Q336" s="36"/>
    </row>
    <row r="337" spans="1:17">
      <c r="A337" s="47">
        <v>5970000</v>
      </c>
      <c r="B337" s="62" t="s">
        <v>570</v>
      </c>
      <c r="C337" s="132">
        <v>10</v>
      </c>
      <c r="D337" s="140">
        <v>12</v>
      </c>
      <c r="E337" s="132">
        <v>86</v>
      </c>
      <c r="F337" s="140">
        <v>23</v>
      </c>
      <c r="G337" s="132">
        <v>35</v>
      </c>
      <c r="H337" s="140">
        <v>22</v>
      </c>
      <c r="I337" s="132">
        <v>65</v>
      </c>
      <c r="J337" s="140">
        <v>21</v>
      </c>
      <c r="K337" s="132">
        <v>44</v>
      </c>
      <c r="L337" s="141">
        <v>12</v>
      </c>
      <c r="M337" s="133">
        <v>50</v>
      </c>
      <c r="N337" s="141">
        <v>18</v>
      </c>
      <c r="O337" s="133">
        <v>6</v>
      </c>
      <c r="P337" s="141">
        <v>25.5</v>
      </c>
      <c r="Q337" s="36"/>
    </row>
    <row r="338" spans="1:17">
      <c r="A338" s="21">
        <v>5970000</v>
      </c>
      <c r="B338" s="46" t="s">
        <v>270</v>
      </c>
      <c r="C338" s="65">
        <v>5</v>
      </c>
      <c r="D338" s="36">
        <v>12</v>
      </c>
      <c r="E338" s="65">
        <v>50</v>
      </c>
      <c r="F338" s="36">
        <v>23</v>
      </c>
      <c r="G338" s="65">
        <v>25</v>
      </c>
      <c r="H338" s="36">
        <v>22</v>
      </c>
      <c r="I338" s="65">
        <v>43</v>
      </c>
      <c r="J338" s="36">
        <v>22</v>
      </c>
      <c r="K338" s="65">
        <v>29</v>
      </c>
      <c r="L338" s="35">
        <v>12</v>
      </c>
      <c r="M338" s="57">
        <v>30</v>
      </c>
      <c r="N338" s="35">
        <v>17</v>
      </c>
      <c r="O338" s="57">
        <v>3</v>
      </c>
      <c r="P338" s="35">
        <v>20</v>
      </c>
      <c r="Q338" s="140"/>
    </row>
    <row r="339" spans="1:17">
      <c r="A339" s="21">
        <v>5970040</v>
      </c>
      <c r="B339" s="46" t="s">
        <v>271</v>
      </c>
      <c r="C339" s="65">
        <v>5</v>
      </c>
      <c r="D339" s="36">
        <v>12</v>
      </c>
      <c r="E339" s="65">
        <v>36</v>
      </c>
      <c r="F339" s="36">
        <v>21.5</v>
      </c>
      <c r="G339" s="65">
        <v>10</v>
      </c>
      <c r="H339" s="36">
        <v>22</v>
      </c>
      <c r="I339" s="65">
        <v>22</v>
      </c>
      <c r="J339" s="36">
        <v>21</v>
      </c>
      <c r="K339" s="65">
        <v>15</v>
      </c>
      <c r="L339" s="35">
        <v>12</v>
      </c>
      <c r="M339" s="57">
        <v>20</v>
      </c>
      <c r="N339" s="35">
        <v>19.5</v>
      </c>
      <c r="O339" s="57">
        <v>3</v>
      </c>
      <c r="P339" s="35">
        <v>26</v>
      </c>
      <c r="Q339" s="36"/>
    </row>
    <row r="340" spans="1:17">
      <c r="A340" s="21" t="s">
        <v>602</v>
      </c>
      <c r="B340" s="46"/>
      <c r="C340" s="65"/>
      <c r="D340" s="36"/>
      <c r="E340" s="65"/>
      <c r="F340" s="36"/>
      <c r="G340" s="65"/>
      <c r="H340" s="36"/>
      <c r="I340" s="65"/>
      <c r="J340" s="36"/>
      <c r="K340" s="65"/>
      <c r="L340" s="35"/>
      <c r="M340" s="57"/>
      <c r="N340" s="35"/>
      <c r="O340" s="57"/>
      <c r="P340" s="35"/>
      <c r="Q340" s="36"/>
    </row>
    <row r="341" spans="1:17">
      <c r="A341" s="47">
        <v>5974000</v>
      </c>
      <c r="B341" s="62" t="s">
        <v>571</v>
      </c>
      <c r="C341" s="132">
        <v>32</v>
      </c>
      <c r="D341" s="140">
        <v>10</v>
      </c>
      <c r="E341" s="132">
        <v>60</v>
      </c>
      <c r="F341" s="140">
        <v>25</v>
      </c>
      <c r="G341" s="132">
        <v>31</v>
      </c>
      <c r="H341" s="140">
        <v>21</v>
      </c>
      <c r="I341" s="132">
        <v>65</v>
      </c>
      <c r="J341" s="140">
        <v>21</v>
      </c>
      <c r="K341" s="132">
        <v>39</v>
      </c>
      <c r="L341" s="141">
        <v>11</v>
      </c>
      <c r="M341" s="133">
        <v>28</v>
      </c>
      <c r="N341" s="141">
        <v>18.5</v>
      </c>
      <c r="O341" s="133">
        <v>6</v>
      </c>
      <c r="P341" s="141">
        <v>20.5</v>
      </c>
      <c r="Q341" s="140"/>
    </row>
    <row r="342" spans="1:17">
      <c r="A342" s="21">
        <v>5974000</v>
      </c>
      <c r="B342" s="46" t="s">
        <v>272</v>
      </c>
      <c r="C342" s="65">
        <v>14</v>
      </c>
      <c r="D342" s="36">
        <v>10</v>
      </c>
      <c r="E342" s="65">
        <v>32</v>
      </c>
      <c r="F342" s="36">
        <v>25</v>
      </c>
      <c r="G342" s="65">
        <v>18</v>
      </c>
      <c r="H342" s="36">
        <v>21.5</v>
      </c>
      <c r="I342" s="65">
        <v>41</v>
      </c>
      <c r="J342" s="36">
        <v>21</v>
      </c>
      <c r="K342" s="65">
        <v>18</v>
      </c>
      <c r="L342" s="35">
        <v>10</v>
      </c>
      <c r="M342" s="57">
        <v>13</v>
      </c>
      <c r="N342" s="35">
        <v>17</v>
      </c>
      <c r="O342" s="57">
        <v>1</v>
      </c>
      <c r="P342" s="35" t="s">
        <v>601</v>
      </c>
      <c r="Q342" s="140"/>
    </row>
    <row r="343" spans="1:17">
      <c r="A343" s="21">
        <v>5974028</v>
      </c>
      <c r="B343" s="46" t="s">
        <v>273</v>
      </c>
      <c r="C343" s="65">
        <v>10</v>
      </c>
      <c r="D343" s="36">
        <v>11</v>
      </c>
      <c r="E343" s="65">
        <v>15</v>
      </c>
      <c r="F343" s="36">
        <v>24</v>
      </c>
      <c r="G343" s="65">
        <v>9</v>
      </c>
      <c r="H343" s="36">
        <v>21</v>
      </c>
      <c r="I343" s="65">
        <v>10</v>
      </c>
      <c r="J343" s="36">
        <v>20</v>
      </c>
      <c r="K343" s="65">
        <v>11</v>
      </c>
      <c r="L343" s="35">
        <v>12</v>
      </c>
      <c r="M343" s="57">
        <v>6</v>
      </c>
      <c r="N343" s="35">
        <v>17.5</v>
      </c>
      <c r="O343" s="57">
        <v>3</v>
      </c>
      <c r="P343" s="35">
        <v>21</v>
      </c>
      <c r="Q343" s="36"/>
    </row>
    <row r="344" spans="1:17">
      <c r="A344" s="21">
        <v>5974040</v>
      </c>
      <c r="B344" s="46" t="s">
        <v>274</v>
      </c>
      <c r="C344" s="65">
        <v>6</v>
      </c>
      <c r="D344" s="36">
        <v>10</v>
      </c>
      <c r="E344" s="65">
        <v>7</v>
      </c>
      <c r="F344" s="36">
        <v>25</v>
      </c>
      <c r="G344" s="65">
        <v>4</v>
      </c>
      <c r="H344" s="36">
        <v>21</v>
      </c>
      <c r="I344" s="65">
        <v>9</v>
      </c>
      <c r="J344" s="36">
        <v>21</v>
      </c>
      <c r="K344" s="65">
        <v>8</v>
      </c>
      <c r="L344" s="35">
        <v>10</v>
      </c>
      <c r="M344" s="57">
        <v>4</v>
      </c>
      <c r="N344" s="35">
        <v>19</v>
      </c>
      <c r="O344" s="57">
        <v>2</v>
      </c>
      <c r="P344" s="35" t="s">
        <v>601</v>
      </c>
      <c r="Q344" s="36"/>
    </row>
    <row r="345" spans="1:17">
      <c r="A345" s="21">
        <v>5974044</v>
      </c>
      <c r="B345" s="46" t="s">
        <v>275</v>
      </c>
      <c r="C345" s="65">
        <v>2</v>
      </c>
      <c r="D345" s="36" t="s">
        <v>601</v>
      </c>
      <c r="E345" s="65">
        <v>6</v>
      </c>
      <c r="F345" s="36">
        <v>25.5</v>
      </c>
      <c r="G345" s="65">
        <v>0</v>
      </c>
      <c r="H345" s="656" t="s">
        <v>610</v>
      </c>
      <c r="I345" s="65">
        <v>5</v>
      </c>
      <c r="J345" s="36">
        <v>17</v>
      </c>
      <c r="K345" s="65">
        <v>2</v>
      </c>
      <c r="L345" s="35" t="s">
        <v>601</v>
      </c>
      <c r="M345" s="57">
        <v>5</v>
      </c>
      <c r="N345" s="35">
        <v>17</v>
      </c>
      <c r="O345" s="57">
        <v>0</v>
      </c>
      <c r="P345" s="662" t="s">
        <v>610</v>
      </c>
      <c r="Q345" s="36"/>
    </row>
    <row r="346" spans="1:17">
      <c r="A346" s="21" t="s">
        <v>602</v>
      </c>
      <c r="B346" s="46"/>
      <c r="C346" s="65"/>
      <c r="D346" s="36"/>
      <c r="E346" s="65"/>
      <c r="F346" s="36"/>
      <c r="G346" s="65"/>
      <c r="H346" s="36"/>
      <c r="I346" s="65"/>
      <c r="J346" s="36"/>
      <c r="K346" s="65"/>
      <c r="L346" s="35"/>
      <c r="M346" s="57"/>
      <c r="N346" s="35"/>
      <c r="O346" s="57"/>
      <c r="P346" s="35"/>
      <c r="Q346" s="36"/>
    </row>
    <row r="347" spans="1:17">
      <c r="A347" s="47">
        <v>5978000</v>
      </c>
      <c r="B347" s="62" t="s">
        <v>703</v>
      </c>
      <c r="C347" s="132">
        <v>29</v>
      </c>
      <c r="D347" s="140">
        <v>10</v>
      </c>
      <c r="E347" s="132">
        <v>110</v>
      </c>
      <c r="F347" s="140">
        <v>25</v>
      </c>
      <c r="G347" s="132">
        <v>36</v>
      </c>
      <c r="H347" s="140">
        <v>22</v>
      </c>
      <c r="I347" s="132">
        <v>64</v>
      </c>
      <c r="J347" s="140">
        <v>21</v>
      </c>
      <c r="K347" s="132">
        <v>57</v>
      </c>
      <c r="L347" s="141">
        <v>11</v>
      </c>
      <c r="M347" s="133">
        <v>31</v>
      </c>
      <c r="N347" s="141">
        <v>20</v>
      </c>
      <c r="O347" s="133">
        <v>4</v>
      </c>
      <c r="P347" s="141">
        <v>25.5</v>
      </c>
      <c r="Q347" s="36"/>
    </row>
    <row r="348" spans="1:17">
      <c r="A348" s="21">
        <v>5978000</v>
      </c>
      <c r="B348" s="46" t="s">
        <v>276</v>
      </c>
      <c r="C348" s="65">
        <v>4</v>
      </c>
      <c r="D348" s="36">
        <v>10.5</v>
      </c>
      <c r="E348" s="65">
        <v>12</v>
      </c>
      <c r="F348" s="36">
        <v>24.5</v>
      </c>
      <c r="G348" s="65">
        <v>2</v>
      </c>
      <c r="H348" s="36" t="s">
        <v>601</v>
      </c>
      <c r="I348" s="65">
        <v>7</v>
      </c>
      <c r="J348" s="36">
        <v>21</v>
      </c>
      <c r="K348" s="65">
        <v>10</v>
      </c>
      <c r="L348" s="35">
        <v>12</v>
      </c>
      <c r="M348" s="57">
        <v>4</v>
      </c>
      <c r="N348" s="35">
        <v>20.5</v>
      </c>
      <c r="O348" s="57">
        <v>0</v>
      </c>
      <c r="P348" s="662" t="s">
        <v>610</v>
      </c>
      <c r="Q348" s="140"/>
    </row>
    <row r="349" spans="1:17">
      <c r="A349" s="21">
        <v>5978004</v>
      </c>
      <c r="B349" s="46" t="s">
        <v>277</v>
      </c>
      <c r="C349" s="65">
        <v>3</v>
      </c>
      <c r="D349" s="36">
        <v>3</v>
      </c>
      <c r="E349" s="65">
        <v>14</v>
      </c>
      <c r="F349" s="36">
        <v>25</v>
      </c>
      <c r="G349" s="65">
        <v>5</v>
      </c>
      <c r="H349" s="36">
        <v>21</v>
      </c>
      <c r="I349" s="65">
        <v>8</v>
      </c>
      <c r="J349" s="36">
        <v>20.5</v>
      </c>
      <c r="K349" s="65">
        <v>6</v>
      </c>
      <c r="L349" s="35">
        <v>10</v>
      </c>
      <c r="M349" s="57">
        <v>3</v>
      </c>
      <c r="N349" s="35">
        <v>18</v>
      </c>
      <c r="O349" s="57">
        <v>0</v>
      </c>
      <c r="P349" s="662" t="s">
        <v>610</v>
      </c>
      <c r="Q349" s="36"/>
    </row>
    <row r="350" spans="1:17">
      <c r="A350" s="21">
        <v>5978020</v>
      </c>
      <c r="B350" s="46" t="s">
        <v>278</v>
      </c>
      <c r="C350" s="65">
        <v>5</v>
      </c>
      <c r="D350" s="36">
        <v>10</v>
      </c>
      <c r="E350" s="65">
        <v>15</v>
      </c>
      <c r="F350" s="36">
        <v>25</v>
      </c>
      <c r="G350" s="65">
        <v>3</v>
      </c>
      <c r="H350" s="36">
        <v>24</v>
      </c>
      <c r="I350" s="65">
        <v>4</v>
      </c>
      <c r="J350" s="36">
        <v>20.5</v>
      </c>
      <c r="K350" s="65">
        <v>7</v>
      </c>
      <c r="L350" s="35">
        <v>10</v>
      </c>
      <c r="M350" s="57">
        <v>7</v>
      </c>
      <c r="N350" s="35">
        <v>20</v>
      </c>
      <c r="O350" s="57">
        <v>0</v>
      </c>
      <c r="P350" s="662" t="s">
        <v>610</v>
      </c>
      <c r="Q350" s="36"/>
    </row>
    <row r="351" spans="1:17">
      <c r="A351" s="21">
        <v>5978024</v>
      </c>
      <c r="B351" s="46" t="s">
        <v>279</v>
      </c>
      <c r="C351" s="65">
        <v>7</v>
      </c>
      <c r="D351" s="36">
        <v>10</v>
      </c>
      <c r="E351" s="65">
        <v>28</v>
      </c>
      <c r="F351" s="36">
        <v>23.5</v>
      </c>
      <c r="G351" s="65">
        <v>11</v>
      </c>
      <c r="H351" s="36">
        <v>21</v>
      </c>
      <c r="I351" s="65">
        <v>15</v>
      </c>
      <c r="J351" s="36">
        <v>21</v>
      </c>
      <c r="K351" s="65">
        <v>16</v>
      </c>
      <c r="L351" s="35">
        <v>11</v>
      </c>
      <c r="M351" s="57">
        <v>8</v>
      </c>
      <c r="N351" s="35">
        <v>16.5</v>
      </c>
      <c r="O351" s="57">
        <v>2</v>
      </c>
      <c r="P351" s="35" t="s">
        <v>601</v>
      </c>
      <c r="Q351" s="36"/>
    </row>
    <row r="352" spans="1:17">
      <c r="A352" s="21">
        <v>5978028</v>
      </c>
      <c r="B352" s="46" t="s">
        <v>280</v>
      </c>
      <c r="C352" s="65">
        <v>3</v>
      </c>
      <c r="D352" s="36">
        <v>10</v>
      </c>
      <c r="E352" s="65">
        <v>14</v>
      </c>
      <c r="F352" s="36">
        <v>25</v>
      </c>
      <c r="G352" s="65">
        <v>8</v>
      </c>
      <c r="H352" s="36">
        <v>22</v>
      </c>
      <c r="I352" s="65">
        <v>5</v>
      </c>
      <c r="J352" s="36">
        <v>21</v>
      </c>
      <c r="K352" s="65">
        <v>10</v>
      </c>
      <c r="L352" s="35">
        <v>11</v>
      </c>
      <c r="M352" s="57">
        <v>1</v>
      </c>
      <c r="N352" s="35" t="s">
        <v>601</v>
      </c>
      <c r="O352" s="57">
        <v>0</v>
      </c>
      <c r="P352" s="662" t="s">
        <v>610</v>
      </c>
      <c r="Q352" s="36"/>
    </row>
    <row r="353" spans="1:17">
      <c r="A353" s="21">
        <v>5978032</v>
      </c>
      <c r="B353" s="46" t="s">
        <v>281</v>
      </c>
      <c r="C353" s="65">
        <v>2</v>
      </c>
      <c r="D353" s="36" t="s">
        <v>601</v>
      </c>
      <c r="E353" s="65">
        <v>10</v>
      </c>
      <c r="F353" s="36">
        <v>23</v>
      </c>
      <c r="G353" s="65">
        <v>1</v>
      </c>
      <c r="H353" s="36" t="s">
        <v>601</v>
      </c>
      <c r="I353" s="65">
        <v>5</v>
      </c>
      <c r="J353" s="36">
        <v>20</v>
      </c>
      <c r="K353" s="65">
        <v>4</v>
      </c>
      <c r="L353" s="35">
        <v>11</v>
      </c>
      <c r="M353" s="57">
        <v>1</v>
      </c>
      <c r="N353" s="35" t="s">
        <v>601</v>
      </c>
      <c r="O353" s="57">
        <v>0</v>
      </c>
      <c r="P353" s="662" t="s">
        <v>610</v>
      </c>
      <c r="Q353" s="36"/>
    </row>
    <row r="354" spans="1:17">
      <c r="A354" s="24">
        <v>5978036</v>
      </c>
      <c r="B354" s="22" t="s">
        <v>282</v>
      </c>
      <c r="C354" s="65">
        <v>1</v>
      </c>
      <c r="D354" s="36" t="s">
        <v>601</v>
      </c>
      <c r="E354" s="65">
        <v>9</v>
      </c>
      <c r="F354" s="36">
        <v>25</v>
      </c>
      <c r="G354" s="65">
        <v>5</v>
      </c>
      <c r="H354" s="36">
        <v>20</v>
      </c>
      <c r="I354" s="65">
        <v>14</v>
      </c>
      <c r="J354" s="36">
        <v>21</v>
      </c>
      <c r="K354" s="65">
        <v>3</v>
      </c>
      <c r="L354" s="35">
        <v>12</v>
      </c>
      <c r="M354" s="57">
        <v>5</v>
      </c>
      <c r="N354" s="35">
        <v>20</v>
      </c>
      <c r="O354" s="57">
        <v>0</v>
      </c>
      <c r="P354" s="662" t="s">
        <v>610</v>
      </c>
      <c r="Q354" s="36"/>
    </row>
    <row r="355" spans="1:17">
      <c r="A355" s="21">
        <v>5978040</v>
      </c>
      <c r="B355" s="46" t="s">
        <v>283</v>
      </c>
      <c r="C355" s="65">
        <v>4</v>
      </c>
      <c r="D355" s="36">
        <v>11</v>
      </c>
      <c r="E355" s="65">
        <v>8</v>
      </c>
      <c r="F355" s="36">
        <v>16.5</v>
      </c>
      <c r="G355" s="65">
        <v>1</v>
      </c>
      <c r="H355" s="36" t="s">
        <v>601</v>
      </c>
      <c r="I355" s="65">
        <v>6</v>
      </c>
      <c r="J355" s="36">
        <v>20.5</v>
      </c>
      <c r="K355" s="65">
        <v>1</v>
      </c>
      <c r="L355" s="35" t="s">
        <v>601</v>
      </c>
      <c r="M355" s="57">
        <v>2</v>
      </c>
      <c r="N355" s="35" t="s">
        <v>601</v>
      </c>
      <c r="O355" s="57">
        <v>2</v>
      </c>
      <c r="P355" s="35" t="s">
        <v>601</v>
      </c>
      <c r="Q355" s="36"/>
    </row>
    <row r="356" spans="1:17">
      <c r="A356" s="47">
        <v>5</v>
      </c>
      <c r="B356" s="62" t="s">
        <v>741</v>
      </c>
      <c r="C356" s="132">
        <v>1390</v>
      </c>
      <c r="D356" s="140">
        <v>10</v>
      </c>
      <c r="E356" s="132">
        <v>6968</v>
      </c>
      <c r="F356" s="140">
        <v>23</v>
      </c>
      <c r="G356" s="132">
        <v>2593</v>
      </c>
      <c r="H356" s="140">
        <v>21</v>
      </c>
      <c r="I356" s="132">
        <v>4438</v>
      </c>
      <c r="J356" s="140">
        <v>21</v>
      </c>
      <c r="K356" s="132">
        <v>2677</v>
      </c>
      <c r="L356" s="141">
        <v>11</v>
      </c>
      <c r="M356" s="133">
        <v>2391</v>
      </c>
      <c r="N356" s="141">
        <v>17</v>
      </c>
      <c r="O356" s="133">
        <v>196</v>
      </c>
      <c r="P356" s="141">
        <v>22</v>
      </c>
      <c r="Q356" s="36"/>
    </row>
    <row r="357" spans="1:17">
      <c r="A357" s="21" t="s">
        <v>602</v>
      </c>
      <c r="B357" s="46"/>
      <c r="C357" s="65"/>
      <c r="D357" s="36"/>
      <c r="E357" s="65"/>
      <c r="F357" s="36"/>
      <c r="G357" s="65"/>
      <c r="H357" s="36"/>
      <c r="I357" s="65"/>
      <c r="J357" s="36"/>
      <c r="K357" s="65"/>
      <c r="L357" s="35"/>
      <c r="M357" s="57"/>
      <c r="N357" s="35"/>
      <c r="O357" s="57"/>
      <c r="P357" s="35"/>
      <c r="Q357" s="140"/>
    </row>
    <row r="358" spans="1:17">
      <c r="A358" s="21">
        <v>6411000</v>
      </c>
      <c r="B358" s="46" t="s">
        <v>284</v>
      </c>
      <c r="C358" s="65">
        <v>73</v>
      </c>
      <c r="D358" s="36">
        <v>10</v>
      </c>
      <c r="E358" s="65">
        <v>89</v>
      </c>
      <c r="F358" s="36">
        <v>20</v>
      </c>
      <c r="G358" s="65">
        <v>10</v>
      </c>
      <c r="H358" s="36">
        <v>20</v>
      </c>
      <c r="I358" s="65">
        <v>6</v>
      </c>
      <c r="J358" s="36">
        <v>19</v>
      </c>
      <c r="K358" s="65">
        <v>44</v>
      </c>
      <c r="L358" s="35">
        <v>10</v>
      </c>
      <c r="M358" s="57">
        <v>5</v>
      </c>
      <c r="N358" s="35">
        <v>15</v>
      </c>
      <c r="O358" s="57">
        <v>13</v>
      </c>
      <c r="P358" s="35">
        <v>21</v>
      </c>
      <c r="Q358" s="36"/>
    </row>
    <row r="359" spans="1:17">
      <c r="A359" s="21">
        <v>6412000</v>
      </c>
      <c r="B359" s="46" t="s">
        <v>285</v>
      </c>
      <c r="C359" s="65">
        <v>509</v>
      </c>
      <c r="D359" s="36">
        <v>10</v>
      </c>
      <c r="E359" s="65">
        <v>583</v>
      </c>
      <c r="F359" s="36">
        <v>20</v>
      </c>
      <c r="G359" s="65">
        <v>115</v>
      </c>
      <c r="H359" s="36">
        <v>21</v>
      </c>
      <c r="I359" s="65">
        <v>10</v>
      </c>
      <c r="J359" s="36">
        <v>21</v>
      </c>
      <c r="K359" s="65">
        <v>255</v>
      </c>
      <c r="L359" s="35">
        <v>10</v>
      </c>
      <c r="M359" s="57">
        <v>127</v>
      </c>
      <c r="N359" s="35">
        <v>15</v>
      </c>
      <c r="O359" s="57">
        <v>71</v>
      </c>
      <c r="P359" s="35">
        <v>20</v>
      </c>
      <c r="Q359" s="36"/>
    </row>
    <row r="360" spans="1:17">
      <c r="A360" s="21">
        <v>6413000</v>
      </c>
      <c r="B360" s="46" t="s">
        <v>286</v>
      </c>
      <c r="C360" s="65">
        <v>28</v>
      </c>
      <c r="D360" s="36">
        <v>11</v>
      </c>
      <c r="E360" s="65">
        <v>91</v>
      </c>
      <c r="F360" s="36">
        <v>23</v>
      </c>
      <c r="G360" s="65">
        <v>10</v>
      </c>
      <c r="H360" s="36">
        <v>23.5</v>
      </c>
      <c r="I360" s="65">
        <v>5</v>
      </c>
      <c r="J360" s="36">
        <v>19</v>
      </c>
      <c r="K360" s="65">
        <v>41</v>
      </c>
      <c r="L360" s="35">
        <v>12</v>
      </c>
      <c r="M360" s="57">
        <v>8</v>
      </c>
      <c r="N360" s="35">
        <v>17.5</v>
      </c>
      <c r="O360" s="57">
        <v>19</v>
      </c>
      <c r="P360" s="35">
        <v>23</v>
      </c>
      <c r="Q360" s="36"/>
    </row>
    <row r="361" spans="1:17">
      <c r="A361" s="21">
        <v>6414000</v>
      </c>
      <c r="B361" s="46" t="s">
        <v>287</v>
      </c>
      <c r="C361" s="65">
        <v>170</v>
      </c>
      <c r="D361" s="36">
        <v>10</v>
      </c>
      <c r="E361" s="65">
        <v>183</v>
      </c>
      <c r="F361" s="36">
        <v>21</v>
      </c>
      <c r="G361" s="65">
        <v>69</v>
      </c>
      <c r="H361" s="36">
        <v>21</v>
      </c>
      <c r="I361" s="65">
        <v>11</v>
      </c>
      <c r="J361" s="36">
        <v>18</v>
      </c>
      <c r="K361" s="65">
        <v>22</v>
      </c>
      <c r="L361" s="35">
        <v>10</v>
      </c>
      <c r="M361" s="57">
        <v>38</v>
      </c>
      <c r="N361" s="35">
        <v>17</v>
      </c>
      <c r="O361" s="57">
        <v>44</v>
      </c>
      <c r="P361" s="35">
        <v>18</v>
      </c>
      <c r="Q361" s="36"/>
    </row>
    <row r="362" spans="1:17">
      <c r="A362" s="21">
        <v>6431000</v>
      </c>
      <c r="B362" s="46" t="s">
        <v>288</v>
      </c>
      <c r="C362" s="65">
        <v>70</v>
      </c>
      <c r="D362" s="36">
        <v>11</v>
      </c>
      <c r="E362" s="65">
        <v>112</v>
      </c>
      <c r="F362" s="36">
        <v>24</v>
      </c>
      <c r="G362" s="65">
        <v>50</v>
      </c>
      <c r="H362" s="36">
        <v>23</v>
      </c>
      <c r="I362" s="65">
        <v>15</v>
      </c>
      <c r="J362" s="36">
        <v>22</v>
      </c>
      <c r="K362" s="65">
        <v>13</v>
      </c>
      <c r="L362" s="35">
        <v>11</v>
      </c>
      <c r="M362" s="57">
        <v>17</v>
      </c>
      <c r="N362" s="35">
        <v>17</v>
      </c>
      <c r="O362" s="57">
        <v>6</v>
      </c>
      <c r="P362" s="35">
        <v>20.5</v>
      </c>
      <c r="Q362" s="36"/>
    </row>
    <row r="363" spans="1:17">
      <c r="A363" s="21">
        <v>6432000</v>
      </c>
      <c r="B363" s="46" t="s">
        <v>289</v>
      </c>
      <c r="C363" s="65">
        <v>97</v>
      </c>
      <c r="D363" s="36">
        <v>10</v>
      </c>
      <c r="E363" s="65">
        <v>186</v>
      </c>
      <c r="F363" s="36">
        <v>24</v>
      </c>
      <c r="G363" s="65">
        <v>40</v>
      </c>
      <c r="H363" s="36">
        <v>23.5</v>
      </c>
      <c r="I363" s="65">
        <v>18</v>
      </c>
      <c r="J363" s="36">
        <v>20.5</v>
      </c>
      <c r="K363" s="65">
        <v>21</v>
      </c>
      <c r="L363" s="35">
        <v>11</v>
      </c>
      <c r="M363" s="57">
        <v>14</v>
      </c>
      <c r="N363" s="35">
        <v>16</v>
      </c>
      <c r="O363" s="57">
        <v>7</v>
      </c>
      <c r="P363" s="35">
        <v>23</v>
      </c>
      <c r="Q363" s="36"/>
    </row>
    <row r="364" spans="1:17">
      <c r="A364" s="21" t="s">
        <v>602</v>
      </c>
      <c r="B364" s="46"/>
      <c r="C364" s="65"/>
      <c r="D364" s="36"/>
      <c r="E364" s="65"/>
      <c r="F364" s="36"/>
      <c r="G364" s="65"/>
      <c r="H364" s="36"/>
      <c r="I364" s="65"/>
      <c r="J364" s="36"/>
      <c r="K364" s="65"/>
      <c r="L364" s="35"/>
      <c r="M364" s="57"/>
      <c r="N364" s="35"/>
      <c r="O364" s="57"/>
      <c r="P364" s="35"/>
      <c r="Q364" s="36"/>
    </row>
    <row r="365" spans="1:17">
      <c r="A365" s="47">
        <v>6433000</v>
      </c>
      <c r="B365" s="62" t="s">
        <v>572</v>
      </c>
      <c r="C365" s="132">
        <v>77</v>
      </c>
      <c r="D365" s="140">
        <v>11</v>
      </c>
      <c r="E365" s="132">
        <v>143</v>
      </c>
      <c r="F365" s="140">
        <v>22</v>
      </c>
      <c r="G365" s="132">
        <v>40</v>
      </c>
      <c r="H365" s="140">
        <v>23</v>
      </c>
      <c r="I365" s="132">
        <v>10</v>
      </c>
      <c r="J365" s="140">
        <v>22</v>
      </c>
      <c r="K365" s="132">
        <v>10</v>
      </c>
      <c r="L365" s="141">
        <v>12</v>
      </c>
      <c r="M365" s="133">
        <v>14</v>
      </c>
      <c r="N365" s="141">
        <v>15</v>
      </c>
      <c r="O365" s="133">
        <v>8</v>
      </c>
      <c r="P365" s="141">
        <v>21</v>
      </c>
      <c r="Q365" s="140"/>
    </row>
    <row r="366" spans="1:17">
      <c r="A366" s="21">
        <v>6433000</v>
      </c>
      <c r="B366" s="46" t="s">
        <v>290</v>
      </c>
      <c r="C366" s="65">
        <v>56</v>
      </c>
      <c r="D366" s="36">
        <v>11</v>
      </c>
      <c r="E366" s="65">
        <v>89</v>
      </c>
      <c r="F366" s="36">
        <v>24</v>
      </c>
      <c r="G366" s="65">
        <v>28</v>
      </c>
      <c r="H366" s="36">
        <v>24</v>
      </c>
      <c r="I366" s="65">
        <v>8</v>
      </c>
      <c r="J366" s="36">
        <v>22.5</v>
      </c>
      <c r="K366" s="65">
        <v>7</v>
      </c>
      <c r="L366" s="35">
        <v>13</v>
      </c>
      <c r="M366" s="57">
        <v>9</v>
      </c>
      <c r="N366" s="35">
        <v>17</v>
      </c>
      <c r="O366" s="57">
        <v>8</v>
      </c>
      <c r="P366" s="35">
        <v>21</v>
      </c>
      <c r="Q366" s="140"/>
    </row>
    <row r="367" spans="1:17">
      <c r="A367" s="21">
        <v>6433012</v>
      </c>
      <c r="B367" s="46" t="s">
        <v>291</v>
      </c>
      <c r="C367" s="65">
        <v>21</v>
      </c>
      <c r="D367" s="36">
        <v>10</v>
      </c>
      <c r="E367" s="65">
        <v>54</v>
      </c>
      <c r="F367" s="36">
        <v>20</v>
      </c>
      <c r="G367" s="65">
        <v>12</v>
      </c>
      <c r="H367" s="36">
        <v>20</v>
      </c>
      <c r="I367" s="65">
        <v>2</v>
      </c>
      <c r="J367" s="36" t="s">
        <v>601</v>
      </c>
      <c r="K367" s="65">
        <v>3</v>
      </c>
      <c r="L367" s="35">
        <v>11</v>
      </c>
      <c r="M367" s="57">
        <v>5</v>
      </c>
      <c r="N367" s="35">
        <v>10</v>
      </c>
      <c r="O367" s="57">
        <v>0</v>
      </c>
      <c r="P367" s="662" t="s">
        <v>610</v>
      </c>
      <c r="Q367" s="36"/>
    </row>
    <row r="368" spans="1:17">
      <c r="A368" s="21" t="s">
        <v>602</v>
      </c>
      <c r="B368" s="46"/>
      <c r="C368" s="65"/>
      <c r="D368" s="36"/>
      <c r="E368" s="65"/>
      <c r="F368" s="36"/>
      <c r="G368" s="65"/>
      <c r="H368" s="36"/>
      <c r="I368" s="65"/>
      <c r="J368" s="36"/>
      <c r="K368" s="65"/>
      <c r="L368" s="35"/>
      <c r="M368" s="57"/>
      <c r="N368" s="35"/>
      <c r="O368" s="57"/>
      <c r="P368" s="35"/>
      <c r="Q368" s="36"/>
    </row>
    <row r="369" spans="1:17">
      <c r="A369" s="47">
        <v>6434000</v>
      </c>
      <c r="B369" s="62" t="s">
        <v>573</v>
      </c>
      <c r="C369" s="132">
        <v>105</v>
      </c>
      <c r="D369" s="140">
        <v>10</v>
      </c>
      <c r="E369" s="132">
        <v>130</v>
      </c>
      <c r="F369" s="140">
        <v>22</v>
      </c>
      <c r="G369" s="132">
        <v>59</v>
      </c>
      <c r="H369" s="140">
        <v>23</v>
      </c>
      <c r="I369" s="132">
        <v>11</v>
      </c>
      <c r="J369" s="140">
        <v>22</v>
      </c>
      <c r="K369" s="132">
        <v>19</v>
      </c>
      <c r="L369" s="141">
        <v>12</v>
      </c>
      <c r="M369" s="133">
        <v>27</v>
      </c>
      <c r="N369" s="141">
        <v>20</v>
      </c>
      <c r="O369" s="133">
        <v>35</v>
      </c>
      <c r="P369" s="141">
        <v>23</v>
      </c>
      <c r="Q369" s="36"/>
    </row>
    <row r="370" spans="1:17">
      <c r="A370" s="21">
        <v>6434000</v>
      </c>
      <c r="B370" s="46" t="s">
        <v>292</v>
      </c>
      <c r="C370" s="65">
        <v>65</v>
      </c>
      <c r="D370" s="36">
        <v>11</v>
      </c>
      <c r="E370" s="65">
        <v>91</v>
      </c>
      <c r="F370" s="36">
        <v>21</v>
      </c>
      <c r="G370" s="65">
        <v>49</v>
      </c>
      <c r="H370" s="36">
        <v>22</v>
      </c>
      <c r="I370" s="65">
        <v>11</v>
      </c>
      <c r="J370" s="36">
        <v>22</v>
      </c>
      <c r="K370" s="65">
        <v>13</v>
      </c>
      <c r="L370" s="35">
        <v>12</v>
      </c>
      <c r="M370" s="57">
        <v>25</v>
      </c>
      <c r="N370" s="35">
        <v>22</v>
      </c>
      <c r="O370" s="57">
        <v>34</v>
      </c>
      <c r="P370" s="35">
        <v>23</v>
      </c>
      <c r="Q370" s="140"/>
    </row>
    <row r="371" spans="1:17">
      <c r="A371" s="21">
        <v>6434001</v>
      </c>
      <c r="B371" s="46" t="s">
        <v>293</v>
      </c>
      <c r="C371" s="65">
        <v>40</v>
      </c>
      <c r="D371" s="36">
        <v>10</v>
      </c>
      <c r="E371" s="65">
        <v>39</v>
      </c>
      <c r="F371" s="36">
        <v>24</v>
      </c>
      <c r="G371" s="65">
        <v>10</v>
      </c>
      <c r="H371" s="36">
        <v>24</v>
      </c>
      <c r="I371" s="65">
        <v>0</v>
      </c>
      <c r="J371" s="656" t="s">
        <v>610</v>
      </c>
      <c r="K371" s="65">
        <v>6</v>
      </c>
      <c r="L371" s="35">
        <v>12</v>
      </c>
      <c r="M371" s="57">
        <v>2</v>
      </c>
      <c r="N371" s="35" t="s">
        <v>601</v>
      </c>
      <c r="O371" s="57">
        <v>1</v>
      </c>
      <c r="P371" s="35" t="s">
        <v>601</v>
      </c>
      <c r="Q371" s="36"/>
    </row>
    <row r="372" spans="1:17">
      <c r="A372" s="21" t="s">
        <v>602</v>
      </c>
      <c r="B372" s="46"/>
      <c r="C372" s="65"/>
      <c r="D372" s="36"/>
      <c r="E372" s="65"/>
      <c r="F372" s="36"/>
      <c r="G372" s="65"/>
      <c r="H372" s="36"/>
      <c r="I372" s="65"/>
      <c r="J372" s="36"/>
      <c r="K372" s="65"/>
      <c r="L372" s="35"/>
      <c r="M372" s="57"/>
      <c r="N372" s="35"/>
      <c r="O372" s="57"/>
      <c r="P372" s="35"/>
      <c r="Q372" s="36"/>
    </row>
    <row r="373" spans="1:17">
      <c r="A373" s="47">
        <v>6435000</v>
      </c>
      <c r="B373" s="62" t="s">
        <v>786</v>
      </c>
      <c r="C373" s="132">
        <v>105</v>
      </c>
      <c r="D373" s="140">
        <v>11</v>
      </c>
      <c r="E373" s="132">
        <v>206</v>
      </c>
      <c r="F373" s="140">
        <v>22</v>
      </c>
      <c r="G373" s="132">
        <v>89</v>
      </c>
      <c r="H373" s="140">
        <v>23</v>
      </c>
      <c r="I373" s="132">
        <v>41</v>
      </c>
      <c r="J373" s="140">
        <v>20</v>
      </c>
      <c r="K373" s="132">
        <v>21</v>
      </c>
      <c r="L373" s="141">
        <v>11</v>
      </c>
      <c r="M373" s="133">
        <v>60</v>
      </c>
      <c r="N373" s="141">
        <v>15</v>
      </c>
      <c r="O373" s="133">
        <v>83</v>
      </c>
      <c r="P373" s="141">
        <v>21</v>
      </c>
      <c r="Q373" s="36"/>
    </row>
    <row r="374" spans="1:17">
      <c r="A374" s="21">
        <v>6435000</v>
      </c>
      <c r="B374" s="46" t="s">
        <v>787</v>
      </c>
      <c r="C374" s="65">
        <v>104</v>
      </c>
      <c r="D374" s="36">
        <v>11</v>
      </c>
      <c r="E374" s="65">
        <v>150</v>
      </c>
      <c r="F374" s="36">
        <v>23</v>
      </c>
      <c r="G374" s="65">
        <v>78</v>
      </c>
      <c r="H374" s="36">
        <v>23</v>
      </c>
      <c r="I374" s="65">
        <v>18</v>
      </c>
      <c r="J374" s="36">
        <v>20</v>
      </c>
      <c r="K374" s="65">
        <v>19</v>
      </c>
      <c r="L374" s="35">
        <v>11</v>
      </c>
      <c r="M374" s="57">
        <v>32</v>
      </c>
      <c r="N374" s="35">
        <v>15</v>
      </c>
      <c r="O374" s="57">
        <v>63</v>
      </c>
      <c r="P374" s="35">
        <v>22</v>
      </c>
      <c r="Q374" s="140"/>
    </row>
    <row r="375" spans="1:17">
      <c r="A375" s="21">
        <v>6435014</v>
      </c>
      <c r="B375" s="46" t="s">
        <v>294</v>
      </c>
      <c r="C375" s="65">
        <v>1</v>
      </c>
      <c r="D375" s="36" t="s">
        <v>601</v>
      </c>
      <c r="E375" s="65">
        <v>56</v>
      </c>
      <c r="F375" s="36">
        <v>21</v>
      </c>
      <c r="G375" s="65">
        <v>11</v>
      </c>
      <c r="H375" s="36">
        <v>20</v>
      </c>
      <c r="I375" s="65">
        <v>23</v>
      </c>
      <c r="J375" s="36">
        <v>19</v>
      </c>
      <c r="K375" s="65">
        <v>2</v>
      </c>
      <c r="L375" s="35" t="s">
        <v>601</v>
      </c>
      <c r="M375" s="57">
        <v>28</v>
      </c>
      <c r="N375" s="35">
        <v>16</v>
      </c>
      <c r="O375" s="57">
        <v>20</v>
      </c>
      <c r="P375" s="35">
        <v>20</v>
      </c>
      <c r="Q375" s="36"/>
    </row>
    <row r="376" spans="1:17">
      <c r="A376" s="21" t="s">
        <v>602</v>
      </c>
      <c r="B376" s="46"/>
      <c r="C376" s="65"/>
      <c r="D376" s="36"/>
      <c r="E376" s="65"/>
      <c r="F376" s="36"/>
      <c r="G376" s="65"/>
      <c r="H376" s="36"/>
      <c r="I376" s="65"/>
      <c r="J376" s="36"/>
      <c r="K376" s="65"/>
      <c r="L376" s="35"/>
      <c r="M376" s="57"/>
      <c r="N376" s="35"/>
      <c r="O376" s="57"/>
      <c r="P376" s="35"/>
      <c r="Q376" s="36"/>
    </row>
    <row r="377" spans="1:17">
      <c r="A377" s="21">
        <v>6436000</v>
      </c>
      <c r="B377" s="46" t="s">
        <v>295</v>
      </c>
      <c r="C377" s="65">
        <v>104</v>
      </c>
      <c r="D377" s="36">
        <v>11</v>
      </c>
      <c r="E377" s="65">
        <v>156</v>
      </c>
      <c r="F377" s="36">
        <v>24</v>
      </c>
      <c r="G377" s="65">
        <v>54</v>
      </c>
      <c r="H377" s="36">
        <v>24</v>
      </c>
      <c r="I377" s="65">
        <v>14</v>
      </c>
      <c r="J377" s="36">
        <v>21</v>
      </c>
      <c r="K377" s="65">
        <v>14</v>
      </c>
      <c r="L377" s="35">
        <v>11.5</v>
      </c>
      <c r="M377" s="57">
        <v>15</v>
      </c>
      <c r="N377" s="35">
        <v>15</v>
      </c>
      <c r="O377" s="57">
        <v>16</v>
      </c>
      <c r="P377" s="35">
        <v>20</v>
      </c>
      <c r="Q377" s="36"/>
    </row>
    <row r="378" spans="1:17">
      <c r="A378" s="21">
        <v>6437000</v>
      </c>
      <c r="B378" s="46" t="s">
        <v>296</v>
      </c>
      <c r="C378" s="65">
        <v>20</v>
      </c>
      <c r="D378" s="36">
        <v>12</v>
      </c>
      <c r="E378" s="65">
        <v>45</v>
      </c>
      <c r="F378" s="36">
        <v>25</v>
      </c>
      <c r="G378" s="65">
        <v>17</v>
      </c>
      <c r="H378" s="36">
        <v>23</v>
      </c>
      <c r="I378" s="65">
        <v>8</v>
      </c>
      <c r="J378" s="36">
        <v>22</v>
      </c>
      <c r="K378" s="65">
        <v>11</v>
      </c>
      <c r="L378" s="35">
        <v>12</v>
      </c>
      <c r="M378" s="57">
        <v>12</v>
      </c>
      <c r="N378" s="35">
        <v>15</v>
      </c>
      <c r="O378" s="57">
        <v>0</v>
      </c>
      <c r="P378" s="662" t="s">
        <v>610</v>
      </c>
      <c r="Q378" s="36"/>
    </row>
    <row r="379" spans="1:17">
      <c r="A379" s="21">
        <v>6438000</v>
      </c>
      <c r="B379" s="46" t="s">
        <v>297</v>
      </c>
      <c r="C379" s="65">
        <v>124</v>
      </c>
      <c r="D379" s="36">
        <v>10</v>
      </c>
      <c r="E379" s="65">
        <v>281</v>
      </c>
      <c r="F379" s="36">
        <v>23</v>
      </c>
      <c r="G379" s="65">
        <v>50</v>
      </c>
      <c r="H379" s="36">
        <v>23</v>
      </c>
      <c r="I379" s="65">
        <v>3</v>
      </c>
      <c r="J379" s="36">
        <v>18</v>
      </c>
      <c r="K379" s="65">
        <v>26</v>
      </c>
      <c r="L379" s="35">
        <v>11.5</v>
      </c>
      <c r="M379" s="57">
        <v>20</v>
      </c>
      <c r="N379" s="35">
        <v>17.5</v>
      </c>
      <c r="O379" s="57">
        <v>8</v>
      </c>
      <c r="P379" s="35">
        <v>20</v>
      </c>
      <c r="Q379" s="36"/>
    </row>
    <row r="380" spans="1:17">
      <c r="A380" s="21">
        <v>6439000</v>
      </c>
      <c r="B380" s="46" t="s">
        <v>298</v>
      </c>
      <c r="C380" s="65">
        <v>74</v>
      </c>
      <c r="D380" s="36">
        <v>11</v>
      </c>
      <c r="E380" s="65">
        <v>89</v>
      </c>
      <c r="F380" s="36">
        <v>23</v>
      </c>
      <c r="G380" s="65">
        <v>35</v>
      </c>
      <c r="H380" s="36">
        <v>23</v>
      </c>
      <c r="I380" s="65">
        <v>23</v>
      </c>
      <c r="J380" s="36">
        <v>20</v>
      </c>
      <c r="K380" s="65">
        <v>13</v>
      </c>
      <c r="L380" s="35">
        <v>11</v>
      </c>
      <c r="M380" s="57">
        <v>33</v>
      </c>
      <c r="N380" s="35">
        <v>17</v>
      </c>
      <c r="O380" s="57">
        <v>4</v>
      </c>
      <c r="P380" s="35">
        <v>20.5</v>
      </c>
      <c r="Q380" s="36"/>
    </row>
    <row r="381" spans="1:17">
      <c r="A381" s="21">
        <v>6440000</v>
      </c>
      <c r="B381" s="46" t="s">
        <v>299</v>
      </c>
      <c r="C381" s="65">
        <v>120</v>
      </c>
      <c r="D381" s="36">
        <v>10</v>
      </c>
      <c r="E381" s="65">
        <v>197</v>
      </c>
      <c r="F381" s="36">
        <v>24</v>
      </c>
      <c r="G381" s="65">
        <v>59</v>
      </c>
      <c r="H381" s="36">
        <v>23</v>
      </c>
      <c r="I381" s="65">
        <v>15</v>
      </c>
      <c r="J381" s="36">
        <v>20</v>
      </c>
      <c r="K381" s="65">
        <v>31</v>
      </c>
      <c r="L381" s="35">
        <v>10</v>
      </c>
      <c r="M381" s="57">
        <v>32</v>
      </c>
      <c r="N381" s="35">
        <v>15</v>
      </c>
      <c r="O381" s="57">
        <v>11</v>
      </c>
      <c r="P381" s="35">
        <v>21</v>
      </c>
      <c r="Q381" s="36"/>
    </row>
    <row r="382" spans="1:17">
      <c r="A382" s="21" t="s">
        <v>602</v>
      </c>
      <c r="B382" s="46"/>
      <c r="C382" s="65"/>
      <c r="D382" s="36"/>
      <c r="E382" s="65"/>
      <c r="F382" s="36"/>
      <c r="G382" s="65"/>
      <c r="H382" s="36"/>
      <c r="I382" s="65"/>
      <c r="J382" s="36"/>
      <c r="K382" s="65"/>
      <c r="L382" s="35"/>
      <c r="M382" s="57"/>
      <c r="N382" s="35"/>
      <c r="O382" s="57"/>
      <c r="P382" s="35"/>
      <c r="Q382" s="36"/>
    </row>
    <row r="383" spans="1:17">
      <c r="A383" s="47">
        <v>6531000</v>
      </c>
      <c r="B383" s="62" t="s">
        <v>574</v>
      </c>
      <c r="C383" s="132">
        <v>84</v>
      </c>
      <c r="D383" s="140">
        <v>10</v>
      </c>
      <c r="E383" s="132">
        <v>83</v>
      </c>
      <c r="F383" s="140">
        <v>22</v>
      </c>
      <c r="G383" s="132">
        <v>52</v>
      </c>
      <c r="H383" s="140">
        <v>22</v>
      </c>
      <c r="I383" s="132">
        <v>35</v>
      </c>
      <c r="J383" s="140">
        <v>21</v>
      </c>
      <c r="K383" s="132">
        <v>18</v>
      </c>
      <c r="L383" s="141">
        <v>12.5</v>
      </c>
      <c r="M383" s="133">
        <v>51</v>
      </c>
      <c r="N383" s="141">
        <v>18</v>
      </c>
      <c r="O383" s="133">
        <v>1</v>
      </c>
      <c r="P383" s="141" t="s">
        <v>601</v>
      </c>
      <c r="Q383" s="140"/>
    </row>
    <row r="384" spans="1:17">
      <c r="A384" s="21">
        <v>6531000</v>
      </c>
      <c r="B384" s="46" t="s">
        <v>300</v>
      </c>
      <c r="C384" s="65">
        <v>36</v>
      </c>
      <c r="D384" s="36">
        <v>10</v>
      </c>
      <c r="E384" s="65">
        <v>56</v>
      </c>
      <c r="F384" s="36">
        <v>23</v>
      </c>
      <c r="G384" s="65">
        <v>30</v>
      </c>
      <c r="H384" s="36">
        <v>22</v>
      </c>
      <c r="I384" s="65">
        <v>32</v>
      </c>
      <c r="J384" s="36">
        <v>21</v>
      </c>
      <c r="K384" s="65">
        <v>18</v>
      </c>
      <c r="L384" s="35">
        <v>12.5</v>
      </c>
      <c r="M384" s="57">
        <v>35</v>
      </c>
      <c r="N384" s="35">
        <v>20</v>
      </c>
      <c r="O384" s="57">
        <v>1</v>
      </c>
      <c r="P384" s="35" t="s">
        <v>601</v>
      </c>
      <c r="Q384" s="140"/>
    </row>
    <row r="385" spans="1:17">
      <c r="A385" s="21">
        <v>6531005</v>
      </c>
      <c r="B385" s="46" t="s">
        <v>301</v>
      </c>
      <c r="C385" s="65">
        <v>48</v>
      </c>
      <c r="D385" s="36">
        <v>10</v>
      </c>
      <c r="E385" s="65">
        <v>27</v>
      </c>
      <c r="F385" s="36">
        <v>20</v>
      </c>
      <c r="G385" s="65">
        <v>22</v>
      </c>
      <c r="H385" s="36">
        <v>23</v>
      </c>
      <c r="I385" s="65">
        <v>3</v>
      </c>
      <c r="J385" s="36">
        <v>21</v>
      </c>
      <c r="K385" s="65">
        <v>0</v>
      </c>
      <c r="L385" s="662" t="s">
        <v>610</v>
      </c>
      <c r="M385" s="57">
        <v>16</v>
      </c>
      <c r="N385" s="35">
        <v>17</v>
      </c>
      <c r="O385" s="57">
        <v>0</v>
      </c>
      <c r="P385" s="662" t="s">
        <v>610</v>
      </c>
      <c r="Q385" s="36"/>
    </row>
    <row r="386" spans="1:17">
      <c r="A386" s="21" t="s">
        <v>602</v>
      </c>
      <c r="B386" s="46"/>
      <c r="C386" s="65"/>
      <c r="D386" s="36"/>
      <c r="E386" s="65"/>
      <c r="F386" s="36"/>
      <c r="G386" s="65"/>
      <c r="H386" s="36"/>
      <c r="I386" s="65"/>
      <c r="J386" s="36"/>
      <c r="K386" s="65"/>
      <c r="L386" s="35"/>
      <c r="M386" s="57"/>
      <c r="N386" s="35"/>
      <c r="O386" s="57"/>
      <c r="P386" s="35"/>
      <c r="Q386" s="36"/>
    </row>
    <row r="387" spans="1:17">
      <c r="A387" s="47">
        <v>6532000</v>
      </c>
      <c r="B387" s="62" t="s">
        <v>575</v>
      </c>
      <c r="C387" s="132">
        <v>39</v>
      </c>
      <c r="D387" s="140">
        <v>11</v>
      </c>
      <c r="E387" s="132">
        <v>85</v>
      </c>
      <c r="F387" s="140">
        <v>23</v>
      </c>
      <c r="G387" s="132">
        <v>50</v>
      </c>
      <c r="H387" s="140">
        <v>23</v>
      </c>
      <c r="I387" s="132">
        <v>31</v>
      </c>
      <c r="J387" s="140">
        <v>22</v>
      </c>
      <c r="K387" s="132">
        <v>27</v>
      </c>
      <c r="L387" s="141">
        <v>12</v>
      </c>
      <c r="M387" s="133">
        <v>52</v>
      </c>
      <c r="N387" s="141">
        <v>17</v>
      </c>
      <c r="O387" s="133">
        <v>14</v>
      </c>
      <c r="P387" s="141">
        <v>19.5</v>
      </c>
      <c r="Q387" s="140"/>
    </row>
    <row r="388" spans="1:17">
      <c r="A388" s="21">
        <v>6532000</v>
      </c>
      <c r="B388" s="46" t="s">
        <v>302</v>
      </c>
      <c r="C388" s="65">
        <v>27</v>
      </c>
      <c r="D388" s="36">
        <v>11</v>
      </c>
      <c r="E388" s="65">
        <v>72</v>
      </c>
      <c r="F388" s="36">
        <v>23.5</v>
      </c>
      <c r="G388" s="65">
        <v>37</v>
      </c>
      <c r="H388" s="36">
        <v>23</v>
      </c>
      <c r="I388" s="65">
        <v>26</v>
      </c>
      <c r="J388" s="36">
        <v>22</v>
      </c>
      <c r="K388" s="65">
        <v>16</v>
      </c>
      <c r="L388" s="35">
        <v>11</v>
      </c>
      <c r="M388" s="57">
        <v>44</v>
      </c>
      <c r="N388" s="35">
        <v>17</v>
      </c>
      <c r="O388" s="57">
        <v>11</v>
      </c>
      <c r="P388" s="35">
        <v>20</v>
      </c>
      <c r="Q388" s="140"/>
    </row>
    <row r="389" spans="1:17">
      <c r="A389" s="21">
        <v>6532023</v>
      </c>
      <c r="B389" s="46" t="s">
        <v>303</v>
      </c>
      <c r="C389" s="65">
        <v>12</v>
      </c>
      <c r="D389" s="36">
        <v>10</v>
      </c>
      <c r="E389" s="65">
        <v>13</v>
      </c>
      <c r="F389" s="36">
        <v>19</v>
      </c>
      <c r="G389" s="65">
        <v>13</v>
      </c>
      <c r="H389" s="36">
        <v>24</v>
      </c>
      <c r="I389" s="65">
        <v>5</v>
      </c>
      <c r="J389" s="36">
        <v>20</v>
      </c>
      <c r="K389" s="65">
        <v>11</v>
      </c>
      <c r="L389" s="35">
        <v>13</v>
      </c>
      <c r="M389" s="57">
        <v>8</v>
      </c>
      <c r="N389" s="35">
        <v>18</v>
      </c>
      <c r="O389" s="57">
        <v>3</v>
      </c>
      <c r="P389" s="35">
        <v>13</v>
      </c>
      <c r="Q389" s="36"/>
    </row>
    <row r="390" spans="1:17">
      <c r="A390" s="21" t="s">
        <v>602</v>
      </c>
      <c r="B390" s="46"/>
      <c r="C390" s="65"/>
      <c r="D390" s="36"/>
      <c r="E390" s="65"/>
      <c r="F390" s="36"/>
      <c r="G390" s="65"/>
      <c r="H390" s="36"/>
      <c r="I390" s="65"/>
      <c r="J390" s="36"/>
      <c r="K390" s="65"/>
      <c r="L390" s="35"/>
      <c r="M390" s="57"/>
      <c r="N390" s="35"/>
      <c r="O390" s="57"/>
      <c r="P390" s="35"/>
      <c r="Q390" s="36"/>
    </row>
    <row r="391" spans="1:17">
      <c r="A391" s="21">
        <v>6533000</v>
      </c>
      <c r="B391" s="46" t="s">
        <v>304</v>
      </c>
      <c r="C391" s="65">
        <v>50</v>
      </c>
      <c r="D391" s="36">
        <v>10</v>
      </c>
      <c r="E391" s="65">
        <v>68</v>
      </c>
      <c r="F391" s="36">
        <v>24</v>
      </c>
      <c r="G391" s="65">
        <v>42</v>
      </c>
      <c r="H391" s="36">
        <v>22</v>
      </c>
      <c r="I391" s="65">
        <v>40</v>
      </c>
      <c r="J391" s="36">
        <v>20</v>
      </c>
      <c r="K391" s="65">
        <v>12</v>
      </c>
      <c r="L391" s="35">
        <v>11</v>
      </c>
      <c r="M391" s="57">
        <v>36</v>
      </c>
      <c r="N391" s="35">
        <v>15</v>
      </c>
      <c r="O391" s="57">
        <v>9</v>
      </c>
      <c r="P391" s="35">
        <v>20</v>
      </c>
      <c r="Q391" s="36"/>
    </row>
    <row r="392" spans="1:17">
      <c r="A392" s="21" t="s">
        <v>602</v>
      </c>
      <c r="B392" s="46"/>
      <c r="C392" s="65"/>
      <c r="D392" s="36"/>
      <c r="E392" s="65"/>
      <c r="F392" s="36"/>
      <c r="G392" s="65"/>
      <c r="H392" s="36"/>
      <c r="I392" s="65"/>
      <c r="J392" s="36"/>
      <c r="K392" s="65"/>
      <c r="L392" s="35"/>
      <c r="M392" s="57"/>
      <c r="N392" s="35"/>
      <c r="O392" s="57"/>
      <c r="P392" s="35"/>
      <c r="Q392" s="36"/>
    </row>
    <row r="393" spans="1:17">
      <c r="A393" s="47">
        <v>6534000</v>
      </c>
      <c r="B393" s="62" t="s">
        <v>576</v>
      </c>
      <c r="C393" s="132">
        <v>91</v>
      </c>
      <c r="D393" s="140">
        <v>10</v>
      </c>
      <c r="E393" s="132">
        <v>117</v>
      </c>
      <c r="F393" s="140">
        <v>24</v>
      </c>
      <c r="G393" s="132">
        <v>60</v>
      </c>
      <c r="H393" s="140">
        <v>23.5</v>
      </c>
      <c r="I393" s="132">
        <v>19</v>
      </c>
      <c r="J393" s="140">
        <v>20</v>
      </c>
      <c r="K393" s="132">
        <v>21</v>
      </c>
      <c r="L393" s="141">
        <v>12</v>
      </c>
      <c r="M393" s="133">
        <v>25</v>
      </c>
      <c r="N393" s="141">
        <v>17</v>
      </c>
      <c r="O393" s="133">
        <v>18</v>
      </c>
      <c r="P393" s="141">
        <v>23.5</v>
      </c>
      <c r="Q393" s="36"/>
    </row>
    <row r="394" spans="1:17">
      <c r="A394" s="21">
        <v>6534000</v>
      </c>
      <c r="B394" s="46" t="s">
        <v>305</v>
      </c>
      <c r="C394" s="65">
        <v>50</v>
      </c>
      <c r="D394" s="36">
        <v>10</v>
      </c>
      <c r="E394" s="65">
        <v>82</v>
      </c>
      <c r="F394" s="36">
        <v>25</v>
      </c>
      <c r="G394" s="65">
        <v>43</v>
      </c>
      <c r="H394" s="36">
        <v>24</v>
      </c>
      <c r="I394" s="65">
        <v>14</v>
      </c>
      <c r="J394" s="36">
        <v>22.5</v>
      </c>
      <c r="K394" s="65">
        <v>20</v>
      </c>
      <c r="L394" s="35">
        <v>12</v>
      </c>
      <c r="M394" s="57">
        <v>15</v>
      </c>
      <c r="N394" s="35">
        <v>19</v>
      </c>
      <c r="O394" s="57">
        <v>17</v>
      </c>
      <c r="P394" s="35">
        <v>24</v>
      </c>
      <c r="Q394" s="140"/>
    </row>
    <row r="395" spans="1:17">
      <c r="A395" s="21">
        <v>6534014</v>
      </c>
      <c r="B395" s="46" t="s">
        <v>306</v>
      </c>
      <c r="C395" s="65">
        <v>41</v>
      </c>
      <c r="D395" s="36">
        <v>10</v>
      </c>
      <c r="E395" s="65">
        <v>35</v>
      </c>
      <c r="F395" s="36">
        <v>20</v>
      </c>
      <c r="G395" s="65">
        <v>17</v>
      </c>
      <c r="H395" s="36">
        <v>21</v>
      </c>
      <c r="I395" s="65">
        <v>5</v>
      </c>
      <c r="J395" s="36">
        <v>18</v>
      </c>
      <c r="K395" s="65">
        <v>1</v>
      </c>
      <c r="L395" s="35" t="s">
        <v>601</v>
      </c>
      <c r="M395" s="57">
        <v>10</v>
      </c>
      <c r="N395" s="35">
        <v>17</v>
      </c>
      <c r="O395" s="57">
        <v>1</v>
      </c>
      <c r="P395" s="35" t="s">
        <v>601</v>
      </c>
      <c r="Q395" s="36"/>
    </row>
    <row r="396" spans="1:17">
      <c r="A396" s="21" t="s">
        <v>602</v>
      </c>
      <c r="B396" s="46"/>
      <c r="C396" s="65"/>
      <c r="D396" s="36"/>
      <c r="E396" s="65"/>
      <c r="F396" s="36"/>
      <c r="G396" s="65"/>
      <c r="H396" s="36"/>
      <c r="I396" s="65"/>
      <c r="J396" s="36"/>
      <c r="K396" s="65"/>
      <c r="L396" s="35"/>
      <c r="M396" s="57"/>
      <c r="N396" s="35"/>
      <c r="O396" s="57"/>
      <c r="P396" s="35"/>
      <c r="Q396" s="36"/>
    </row>
    <row r="397" spans="1:17">
      <c r="A397" s="21">
        <v>6535000</v>
      </c>
      <c r="B397" s="46" t="s">
        <v>307</v>
      </c>
      <c r="C397" s="65">
        <v>25</v>
      </c>
      <c r="D397" s="36">
        <v>11</v>
      </c>
      <c r="E397" s="65">
        <v>55</v>
      </c>
      <c r="F397" s="36">
        <v>24</v>
      </c>
      <c r="G397" s="65">
        <v>18</v>
      </c>
      <c r="H397" s="36">
        <v>23</v>
      </c>
      <c r="I397" s="65">
        <v>14</v>
      </c>
      <c r="J397" s="36">
        <v>21</v>
      </c>
      <c r="K397" s="65">
        <v>9</v>
      </c>
      <c r="L397" s="35">
        <v>11</v>
      </c>
      <c r="M397" s="57">
        <v>17</v>
      </c>
      <c r="N397" s="35">
        <v>18</v>
      </c>
      <c r="O397" s="57">
        <v>3</v>
      </c>
      <c r="P397" s="35">
        <v>22</v>
      </c>
      <c r="Q397" s="140"/>
    </row>
    <row r="398" spans="1:17">
      <c r="A398" s="21">
        <v>6611000</v>
      </c>
      <c r="B398" s="46" t="s">
        <v>599</v>
      </c>
      <c r="C398" s="65">
        <v>63</v>
      </c>
      <c r="D398" s="36">
        <v>11</v>
      </c>
      <c r="E398" s="65">
        <v>68</v>
      </c>
      <c r="F398" s="36">
        <v>24</v>
      </c>
      <c r="G398" s="65">
        <v>23</v>
      </c>
      <c r="H398" s="36">
        <v>25</v>
      </c>
      <c r="I398" s="65">
        <v>18</v>
      </c>
      <c r="J398" s="36">
        <v>20</v>
      </c>
      <c r="K398" s="65">
        <v>21</v>
      </c>
      <c r="L398" s="35">
        <v>12</v>
      </c>
      <c r="M398" s="57">
        <v>16</v>
      </c>
      <c r="N398" s="35">
        <v>19.5</v>
      </c>
      <c r="O398" s="57">
        <v>5</v>
      </c>
      <c r="P398" s="35">
        <v>19</v>
      </c>
      <c r="Q398" s="36"/>
    </row>
    <row r="399" spans="1:17">
      <c r="A399" s="21" t="s">
        <v>602</v>
      </c>
      <c r="B399" s="46"/>
      <c r="C399" s="65"/>
      <c r="D399" s="36"/>
      <c r="E399" s="65"/>
      <c r="F399" s="36"/>
      <c r="G399" s="65"/>
      <c r="H399" s="36"/>
      <c r="I399" s="65"/>
      <c r="J399" s="36"/>
      <c r="K399" s="65"/>
      <c r="L399" s="35"/>
      <c r="M399" s="57"/>
      <c r="N399" s="35"/>
      <c r="O399" s="57"/>
      <c r="P399" s="35"/>
      <c r="Q399" s="36"/>
    </row>
    <row r="400" spans="1:17">
      <c r="A400" s="47">
        <v>6631000</v>
      </c>
      <c r="B400" s="62" t="s">
        <v>577</v>
      </c>
      <c r="C400" s="132">
        <v>61</v>
      </c>
      <c r="D400" s="140">
        <v>12</v>
      </c>
      <c r="E400" s="132">
        <v>139</v>
      </c>
      <c r="F400" s="140">
        <v>24</v>
      </c>
      <c r="G400" s="132">
        <v>51</v>
      </c>
      <c r="H400" s="140">
        <v>24</v>
      </c>
      <c r="I400" s="132">
        <v>24</v>
      </c>
      <c r="J400" s="140">
        <v>22</v>
      </c>
      <c r="K400" s="132">
        <v>19</v>
      </c>
      <c r="L400" s="141">
        <v>12</v>
      </c>
      <c r="M400" s="133">
        <v>16</v>
      </c>
      <c r="N400" s="141">
        <v>19.5</v>
      </c>
      <c r="O400" s="133">
        <v>15</v>
      </c>
      <c r="P400" s="141">
        <v>24</v>
      </c>
      <c r="Q400" s="36"/>
    </row>
    <row r="401" spans="1:17">
      <c r="A401" s="21">
        <v>6631000</v>
      </c>
      <c r="B401" s="46" t="s">
        <v>308</v>
      </c>
      <c r="C401" s="65">
        <v>33</v>
      </c>
      <c r="D401" s="36">
        <v>12</v>
      </c>
      <c r="E401" s="65">
        <v>98</v>
      </c>
      <c r="F401" s="36">
        <v>24</v>
      </c>
      <c r="G401" s="65">
        <v>37</v>
      </c>
      <c r="H401" s="36">
        <v>23</v>
      </c>
      <c r="I401" s="65">
        <v>21</v>
      </c>
      <c r="J401" s="36">
        <v>22</v>
      </c>
      <c r="K401" s="65">
        <v>12</v>
      </c>
      <c r="L401" s="35">
        <v>12</v>
      </c>
      <c r="M401" s="57">
        <v>11</v>
      </c>
      <c r="N401" s="35">
        <v>20</v>
      </c>
      <c r="O401" s="57">
        <v>13</v>
      </c>
      <c r="P401" s="35">
        <v>24</v>
      </c>
      <c r="Q401" s="140"/>
    </row>
    <row r="402" spans="1:17">
      <c r="A402" s="21">
        <v>6631009</v>
      </c>
      <c r="B402" s="46" t="s">
        <v>309</v>
      </c>
      <c r="C402" s="65">
        <v>28</v>
      </c>
      <c r="D402" s="36">
        <v>12</v>
      </c>
      <c r="E402" s="65">
        <v>41</v>
      </c>
      <c r="F402" s="36">
        <v>25</v>
      </c>
      <c r="G402" s="65">
        <v>14</v>
      </c>
      <c r="H402" s="36">
        <v>25</v>
      </c>
      <c r="I402" s="65">
        <v>3</v>
      </c>
      <c r="J402" s="36">
        <v>23</v>
      </c>
      <c r="K402" s="65">
        <v>7</v>
      </c>
      <c r="L402" s="35">
        <v>12</v>
      </c>
      <c r="M402" s="57">
        <v>5</v>
      </c>
      <c r="N402" s="35">
        <v>18</v>
      </c>
      <c r="O402" s="57">
        <v>2</v>
      </c>
      <c r="P402" s="35" t="s">
        <v>601</v>
      </c>
      <c r="Q402" s="36"/>
    </row>
    <row r="403" spans="1:17">
      <c r="A403" s="21" t="s">
        <v>602</v>
      </c>
      <c r="B403" s="46"/>
      <c r="C403" s="65"/>
      <c r="D403" s="36"/>
      <c r="E403" s="65"/>
      <c r="F403" s="36"/>
      <c r="G403" s="65"/>
      <c r="H403" s="36"/>
      <c r="I403" s="65"/>
      <c r="J403" s="36"/>
      <c r="K403" s="65"/>
      <c r="L403" s="35"/>
      <c r="M403" s="57"/>
      <c r="N403" s="35"/>
      <c r="O403" s="57"/>
      <c r="P403" s="35"/>
      <c r="Q403" s="36"/>
    </row>
    <row r="404" spans="1:17">
      <c r="A404" s="21">
        <v>6632000</v>
      </c>
      <c r="B404" s="46" t="s">
        <v>310</v>
      </c>
      <c r="C404" s="65">
        <v>37</v>
      </c>
      <c r="D404" s="36">
        <v>11</v>
      </c>
      <c r="E404" s="65">
        <v>55</v>
      </c>
      <c r="F404" s="36">
        <v>24</v>
      </c>
      <c r="G404" s="65">
        <v>22</v>
      </c>
      <c r="H404" s="36">
        <v>23</v>
      </c>
      <c r="I404" s="65">
        <v>7</v>
      </c>
      <c r="J404" s="36">
        <v>23</v>
      </c>
      <c r="K404" s="65">
        <v>12</v>
      </c>
      <c r="L404" s="35">
        <v>12</v>
      </c>
      <c r="M404" s="57">
        <v>12</v>
      </c>
      <c r="N404" s="35">
        <v>12.5</v>
      </c>
      <c r="O404" s="57">
        <v>2</v>
      </c>
      <c r="P404" s="35" t="s">
        <v>601</v>
      </c>
      <c r="Q404" s="36"/>
    </row>
    <row r="405" spans="1:17">
      <c r="A405" s="21">
        <v>6633000</v>
      </c>
      <c r="B405" s="46" t="s">
        <v>311</v>
      </c>
      <c r="C405" s="65">
        <v>43</v>
      </c>
      <c r="D405" s="36">
        <v>11</v>
      </c>
      <c r="E405" s="65">
        <v>79</v>
      </c>
      <c r="F405" s="36">
        <v>23</v>
      </c>
      <c r="G405" s="65">
        <v>45</v>
      </c>
      <c r="H405" s="36">
        <v>23</v>
      </c>
      <c r="I405" s="65">
        <v>64</v>
      </c>
      <c r="J405" s="36">
        <v>22</v>
      </c>
      <c r="K405" s="65">
        <v>14</v>
      </c>
      <c r="L405" s="35">
        <v>11.5</v>
      </c>
      <c r="M405" s="57">
        <v>38</v>
      </c>
      <c r="N405" s="35">
        <v>19.5</v>
      </c>
      <c r="O405" s="57">
        <v>11</v>
      </c>
      <c r="P405" s="35">
        <v>22</v>
      </c>
      <c r="Q405" s="36"/>
    </row>
    <row r="406" spans="1:17">
      <c r="A406" s="21">
        <v>6634000</v>
      </c>
      <c r="B406" s="46" t="s">
        <v>312</v>
      </c>
      <c r="C406" s="65">
        <v>48</v>
      </c>
      <c r="D406" s="36">
        <v>10</v>
      </c>
      <c r="E406" s="65">
        <v>60</v>
      </c>
      <c r="F406" s="36">
        <v>24</v>
      </c>
      <c r="G406" s="65">
        <v>47</v>
      </c>
      <c r="H406" s="36">
        <v>20</v>
      </c>
      <c r="I406" s="65">
        <v>30</v>
      </c>
      <c r="J406" s="36">
        <v>20</v>
      </c>
      <c r="K406" s="65">
        <v>16</v>
      </c>
      <c r="L406" s="35">
        <v>11.5</v>
      </c>
      <c r="M406" s="57">
        <v>22</v>
      </c>
      <c r="N406" s="35">
        <v>15.5</v>
      </c>
      <c r="O406" s="57">
        <v>14</v>
      </c>
      <c r="P406" s="35">
        <v>20</v>
      </c>
      <c r="Q406" s="36"/>
    </row>
    <row r="407" spans="1:17">
      <c r="A407" s="21">
        <v>6635000</v>
      </c>
      <c r="B407" s="46" t="s">
        <v>313</v>
      </c>
      <c r="C407" s="65">
        <v>35</v>
      </c>
      <c r="D407" s="36">
        <v>11</v>
      </c>
      <c r="E407" s="65">
        <v>61</v>
      </c>
      <c r="F407" s="36">
        <v>24</v>
      </c>
      <c r="G407" s="65">
        <v>34</v>
      </c>
      <c r="H407" s="36">
        <v>23</v>
      </c>
      <c r="I407" s="65">
        <v>34</v>
      </c>
      <c r="J407" s="36">
        <v>22</v>
      </c>
      <c r="K407" s="65">
        <v>11</v>
      </c>
      <c r="L407" s="35">
        <v>11</v>
      </c>
      <c r="M407" s="57">
        <v>22</v>
      </c>
      <c r="N407" s="35">
        <v>18</v>
      </c>
      <c r="O407" s="57">
        <v>7</v>
      </c>
      <c r="P407" s="35">
        <v>25</v>
      </c>
      <c r="Q407" s="36"/>
    </row>
    <row r="408" spans="1:17">
      <c r="A408" s="21">
        <v>6636000</v>
      </c>
      <c r="B408" s="46" t="s">
        <v>314</v>
      </c>
      <c r="C408" s="65">
        <v>22</v>
      </c>
      <c r="D408" s="36">
        <v>12</v>
      </c>
      <c r="E408" s="65">
        <v>28</v>
      </c>
      <c r="F408" s="36">
        <v>25</v>
      </c>
      <c r="G408" s="65">
        <v>18</v>
      </c>
      <c r="H408" s="36">
        <v>23</v>
      </c>
      <c r="I408" s="65">
        <v>15</v>
      </c>
      <c r="J408" s="36">
        <v>22</v>
      </c>
      <c r="K408" s="65">
        <v>15</v>
      </c>
      <c r="L408" s="35">
        <v>12</v>
      </c>
      <c r="M408" s="57">
        <v>4</v>
      </c>
      <c r="N408" s="35">
        <v>21.5</v>
      </c>
      <c r="O408" s="57">
        <v>2</v>
      </c>
      <c r="P408" s="35" t="s">
        <v>601</v>
      </c>
      <c r="Q408" s="36"/>
    </row>
    <row r="409" spans="1:17">
      <c r="A409" s="47">
        <v>6</v>
      </c>
      <c r="B409" s="62" t="s">
        <v>588</v>
      </c>
      <c r="C409" s="132">
        <v>2274</v>
      </c>
      <c r="D409" s="140">
        <v>10</v>
      </c>
      <c r="E409" s="132">
        <v>3389</v>
      </c>
      <c r="F409" s="140">
        <v>22</v>
      </c>
      <c r="G409" s="132">
        <v>1159</v>
      </c>
      <c r="H409" s="140">
        <v>22</v>
      </c>
      <c r="I409" s="132">
        <v>521</v>
      </c>
      <c r="J409" s="140">
        <v>21</v>
      </c>
      <c r="K409" s="132">
        <v>736</v>
      </c>
      <c r="L409" s="141">
        <v>11</v>
      </c>
      <c r="M409" s="133">
        <v>733</v>
      </c>
      <c r="N409" s="141">
        <v>16</v>
      </c>
      <c r="O409" s="133">
        <v>426</v>
      </c>
      <c r="P409" s="141">
        <v>21</v>
      </c>
      <c r="Q409" s="36"/>
    </row>
    <row r="410" spans="1:17">
      <c r="A410" s="21" t="s">
        <v>602</v>
      </c>
      <c r="B410" s="46"/>
      <c r="C410" s="65"/>
      <c r="D410" s="36"/>
      <c r="E410" s="65"/>
      <c r="F410" s="36"/>
      <c r="G410" s="65"/>
      <c r="H410" s="36"/>
      <c r="I410" s="65"/>
      <c r="J410" s="36"/>
      <c r="K410" s="65"/>
      <c r="L410" s="35"/>
      <c r="M410" s="57"/>
      <c r="N410" s="35"/>
      <c r="O410" s="57"/>
      <c r="P410" s="35"/>
      <c r="Q410" s="140"/>
    </row>
    <row r="411" spans="1:17">
      <c r="A411" s="21">
        <v>7111000</v>
      </c>
      <c r="B411" s="46" t="s">
        <v>315</v>
      </c>
      <c r="C411" s="65">
        <v>21</v>
      </c>
      <c r="D411" s="36">
        <v>10</v>
      </c>
      <c r="E411" s="65">
        <v>52</v>
      </c>
      <c r="F411" s="36">
        <v>22</v>
      </c>
      <c r="G411" s="65">
        <v>14</v>
      </c>
      <c r="H411" s="36">
        <v>22</v>
      </c>
      <c r="I411" s="65">
        <v>20</v>
      </c>
      <c r="J411" s="36">
        <v>22</v>
      </c>
      <c r="K411" s="65">
        <v>17</v>
      </c>
      <c r="L411" s="35">
        <v>16</v>
      </c>
      <c r="M411" s="57">
        <v>31</v>
      </c>
      <c r="N411" s="35">
        <v>15</v>
      </c>
      <c r="O411" s="57">
        <v>8</v>
      </c>
      <c r="P411" s="35">
        <v>16</v>
      </c>
      <c r="Q411" s="36"/>
    </row>
    <row r="412" spans="1:17">
      <c r="A412" s="21">
        <v>7131000</v>
      </c>
      <c r="B412" s="46" t="s">
        <v>316</v>
      </c>
      <c r="C412" s="65">
        <v>40</v>
      </c>
      <c r="D412" s="36">
        <v>9</v>
      </c>
      <c r="E412" s="65">
        <v>67</v>
      </c>
      <c r="F412" s="36">
        <v>22</v>
      </c>
      <c r="G412" s="65">
        <v>30</v>
      </c>
      <c r="H412" s="36">
        <v>21.5</v>
      </c>
      <c r="I412" s="65">
        <v>19</v>
      </c>
      <c r="J412" s="36">
        <v>23</v>
      </c>
      <c r="K412" s="65">
        <v>28</v>
      </c>
      <c r="L412" s="35">
        <v>13</v>
      </c>
      <c r="M412" s="57">
        <v>23</v>
      </c>
      <c r="N412" s="35">
        <v>15</v>
      </c>
      <c r="O412" s="57">
        <v>1</v>
      </c>
      <c r="P412" s="35" t="s">
        <v>601</v>
      </c>
      <c r="Q412" s="36"/>
    </row>
    <row r="413" spans="1:17">
      <c r="A413" s="21">
        <v>7132000</v>
      </c>
      <c r="B413" s="46" t="s">
        <v>317</v>
      </c>
      <c r="C413" s="65">
        <v>11</v>
      </c>
      <c r="D413" s="36">
        <v>8</v>
      </c>
      <c r="E413" s="65">
        <v>49</v>
      </c>
      <c r="F413" s="36">
        <v>23</v>
      </c>
      <c r="G413" s="65">
        <v>31</v>
      </c>
      <c r="H413" s="36">
        <v>22</v>
      </c>
      <c r="I413" s="65">
        <v>21</v>
      </c>
      <c r="J413" s="36">
        <v>20</v>
      </c>
      <c r="K413" s="65">
        <v>24</v>
      </c>
      <c r="L413" s="35">
        <v>12</v>
      </c>
      <c r="M413" s="57">
        <v>36</v>
      </c>
      <c r="N413" s="35">
        <v>14</v>
      </c>
      <c r="O413" s="57">
        <v>1</v>
      </c>
      <c r="P413" s="35" t="s">
        <v>601</v>
      </c>
      <c r="Q413" s="36"/>
    </row>
    <row r="414" spans="1:17">
      <c r="A414" s="21" t="s">
        <v>602</v>
      </c>
      <c r="B414" s="46"/>
      <c r="C414" s="65"/>
      <c r="D414" s="36"/>
      <c r="E414" s="65"/>
      <c r="F414" s="36"/>
      <c r="G414" s="65"/>
      <c r="H414" s="36"/>
      <c r="I414" s="65"/>
      <c r="J414" s="36"/>
      <c r="K414" s="65"/>
      <c r="L414" s="35"/>
      <c r="M414" s="57"/>
      <c r="N414" s="35"/>
      <c r="O414" s="57"/>
      <c r="P414" s="35"/>
      <c r="Q414" s="36"/>
    </row>
    <row r="415" spans="1:17">
      <c r="A415" s="47">
        <v>7133000</v>
      </c>
      <c r="B415" s="62" t="s">
        <v>578</v>
      </c>
      <c r="C415" s="132">
        <v>47</v>
      </c>
      <c r="D415" s="140">
        <v>9</v>
      </c>
      <c r="E415" s="132">
        <v>94</v>
      </c>
      <c r="F415" s="140">
        <v>21</v>
      </c>
      <c r="G415" s="132">
        <v>23</v>
      </c>
      <c r="H415" s="140">
        <v>20</v>
      </c>
      <c r="I415" s="132">
        <v>29</v>
      </c>
      <c r="J415" s="140">
        <v>22</v>
      </c>
      <c r="K415" s="132">
        <v>35</v>
      </c>
      <c r="L415" s="141">
        <v>13</v>
      </c>
      <c r="M415" s="133">
        <v>34</v>
      </c>
      <c r="N415" s="141">
        <v>19</v>
      </c>
      <c r="O415" s="133">
        <v>10</v>
      </c>
      <c r="P415" s="141">
        <v>23</v>
      </c>
      <c r="Q415" s="36"/>
    </row>
    <row r="416" spans="1:17">
      <c r="A416" s="21">
        <v>7133000</v>
      </c>
      <c r="B416" s="46" t="s">
        <v>318</v>
      </c>
      <c r="C416" s="65">
        <v>28</v>
      </c>
      <c r="D416" s="36">
        <v>9</v>
      </c>
      <c r="E416" s="65">
        <v>60</v>
      </c>
      <c r="F416" s="36">
        <v>22.5</v>
      </c>
      <c r="G416" s="65">
        <v>16</v>
      </c>
      <c r="H416" s="36">
        <v>20</v>
      </c>
      <c r="I416" s="65">
        <v>19</v>
      </c>
      <c r="J416" s="36">
        <v>22</v>
      </c>
      <c r="K416" s="65">
        <v>25</v>
      </c>
      <c r="L416" s="35">
        <v>13</v>
      </c>
      <c r="M416" s="57">
        <v>23</v>
      </c>
      <c r="N416" s="35">
        <v>19</v>
      </c>
      <c r="O416" s="57">
        <v>7</v>
      </c>
      <c r="P416" s="35">
        <v>23</v>
      </c>
      <c r="Q416" s="140"/>
    </row>
    <row r="417" spans="1:17">
      <c r="A417" s="21">
        <v>7133006</v>
      </c>
      <c r="B417" s="46" t="s">
        <v>319</v>
      </c>
      <c r="C417" s="65">
        <v>19</v>
      </c>
      <c r="D417" s="36">
        <v>9</v>
      </c>
      <c r="E417" s="65">
        <v>34</v>
      </c>
      <c r="F417" s="36">
        <v>19</v>
      </c>
      <c r="G417" s="65">
        <v>7</v>
      </c>
      <c r="H417" s="36">
        <v>19</v>
      </c>
      <c r="I417" s="65">
        <v>10</v>
      </c>
      <c r="J417" s="36">
        <v>23</v>
      </c>
      <c r="K417" s="65">
        <v>10</v>
      </c>
      <c r="L417" s="35">
        <v>12.5</v>
      </c>
      <c r="M417" s="57">
        <v>11</v>
      </c>
      <c r="N417" s="35">
        <v>20</v>
      </c>
      <c r="O417" s="57">
        <v>3</v>
      </c>
      <c r="P417" s="35">
        <v>22</v>
      </c>
      <c r="Q417" s="36"/>
    </row>
    <row r="418" spans="1:17">
      <c r="A418" s="21" t="s">
        <v>602</v>
      </c>
      <c r="B418" s="46"/>
      <c r="C418" s="65"/>
      <c r="D418" s="36"/>
      <c r="E418" s="65"/>
      <c r="F418" s="36"/>
      <c r="G418" s="65"/>
      <c r="H418" s="36"/>
      <c r="I418" s="65"/>
      <c r="J418" s="36"/>
      <c r="K418" s="65"/>
      <c r="L418" s="35"/>
      <c r="M418" s="57"/>
      <c r="N418" s="35"/>
      <c r="O418" s="57"/>
      <c r="P418" s="35"/>
      <c r="Q418" s="36"/>
    </row>
    <row r="419" spans="1:17">
      <c r="A419" s="47">
        <v>7134000</v>
      </c>
      <c r="B419" s="62" t="s">
        <v>579</v>
      </c>
      <c r="C419" s="132">
        <v>8</v>
      </c>
      <c r="D419" s="140">
        <v>10</v>
      </c>
      <c r="E419" s="132">
        <v>19</v>
      </c>
      <c r="F419" s="140">
        <v>22</v>
      </c>
      <c r="G419" s="132">
        <v>12</v>
      </c>
      <c r="H419" s="140">
        <v>21</v>
      </c>
      <c r="I419" s="132">
        <v>15</v>
      </c>
      <c r="J419" s="140">
        <v>23</v>
      </c>
      <c r="K419" s="132">
        <v>7</v>
      </c>
      <c r="L419" s="141">
        <v>12</v>
      </c>
      <c r="M419" s="133">
        <v>3</v>
      </c>
      <c r="N419" s="141">
        <v>23</v>
      </c>
      <c r="O419" s="133">
        <v>0</v>
      </c>
      <c r="P419" s="665" t="s">
        <v>610</v>
      </c>
      <c r="Q419" s="36"/>
    </row>
    <row r="420" spans="1:17">
      <c r="A420" s="21">
        <v>7134000</v>
      </c>
      <c r="B420" s="46" t="s">
        <v>320</v>
      </c>
      <c r="C420" s="65">
        <v>4</v>
      </c>
      <c r="D420" s="36">
        <v>9.5</v>
      </c>
      <c r="E420" s="65">
        <v>14</v>
      </c>
      <c r="F420" s="36">
        <v>22.5</v>
      </c>
      <c r="G420" s="65">
        <v>7</v>
      </c>
      <c r="H420" s="36">
        <v>19</v>
      </c>
      <c r="I420" s="65">
        <v>8</v>
      </c>
      <c r="J420" s="36">
        <v>22</v>
      </c>
      <c r="K420" s="65">
        <v>7</v>
      </c>
      <c r="L420" s="35">
        <v>12</v>
      </c>
      <c r="M420" s="57">
        <v>1</v>
      </c>
      <c r="N420" s="35" t="s">
        <v>601</v>
      </c>
      <c r="O420" s="57">
        <v>0</v>
      </c>
      <c r="P420" s="662" t="s">
        <v>610</v>
      </c>
      <c r="Q420" s="140"/>
    </row>
    <row r="421" spans="1:17">
      <c r="A421" s="21">
        <v>7134045</v>
      </c>
      <c r="B421" s="46" t="s">
        <v>321</v>
      </c>
      <c r="C421" s="65">
        <v>4</v>
      </c>
      <c r="D421" s="36">
        <v>10</v>
      </c>
      <c r="E421" s="65">
        <v>5</v>
      </c>
      <c r="F421" s="36">
        <v>22</v>
      </c>
      <c r="G421" s="65">
        <v>5</v>
      </c>
      <c r="H421" s="36">
        <v>23</v>
      </c>
      <c r="I421" s="65">
        <v>7</v>
      </c>
      <c r="J421" s="36">
        <v>25</v>
      </c>
      <c r="K421" s="65">
        <v>0</v>
      </c>
      <c r="L421" s="662" t="s">
        <v>610</v>
      </c>
      <c r="M421" s="57">
        <v>2</v>
      </c>
      <c r="N421" s="35" t="s">
        <v>601</v>
      </c>
      <c r="O421" s="57">
        <v>0</v>
      </c>
      <c r="P421" s="662" t="s">
        <v>610</v>
      </c>
      <c r="Q421" s="36"/>
    </row>
    <row r="422" spans="1:17">
      <c r="A422" s="21" t="s">
        <v>602</v>
      </c>
      <c r="B422" s="46"/>
      <c r="C422" s="65"/>
      <c r="D422" s="36"/>
      <c r="E422" s="65"/>
      <c r="F422" s="36"/>
      <c r="G422" s="65"/>
      <c r="H422" s="36"/>
      <c r="I422" s="65"/>
      <c r="J422" s="36"/>
      <c r="K422" s="65"/>
      <c r="L422" s="35"/>
      <c r="M422" s="57"/>
      <c r="N422" s="35"/>
      <c r="O422" s="57"/>
      <c r="P422" s="35"/>
      <c r="Q422" s="36"/>
    </row>
    <row r="423" spans="1:17">
      <c r="A423" s="21">
        <v>7135000</v>
      </c>
      <c r="B423" s="46" t="s">
        <v>322</v>
      </c>
      <c r="C423" s="65">
        <v>12</v>
      </c>
      <c r="D423" s="36">
        <v>9.5</v>
      </c>
      <c r="E423" s="65">
        <v>40</v>
      </c>
      <c r="F423" s="36">
        <v>20.5</v>
      </c>
      <c r="G423" s="65">
        <v>9</v>
      </c>
      <c r="H423" s="36">
        <v>20</v>
      </c>
      <c r="I423" s="65">
        <v>9</v>
      </c>
      <c r="J423" s="36">
        <v>18</v>
      </c>
      <c r="K423" s="65">
        <v>14</v>
      </c>
      <c r="L423" s="35">
        <v>12.5</v>
      </c>
      <c r="M423" s="57">
        <v>20</v>
      </c>
      <c r="N423" s="35">
        <v>14</v>
      </c>
      <c r="O423" s="57">
        <v>2</v>
      </c>
      <c r="P423" s="35" t="s">
        <v>601</v>
      </c>
      <c r="Q423" s="140"/>
    </row>
    <row r="424" spans="1:17">
      <c r="A424" s="21" t="s">
        <v>602</v>
      </c>
      <c r="B424" s="46"/>
      <c r="C424" s="65"/>
      <c r="D424" s="36"/>
      <c r="E424" s="65"/>
      <c r="F424" s="36"/>
      <c r="G424" s="65"/>
      <c r="H424" s="36"/>
      <c r="I424" s="65"/>
      <c r="J424" s="36"/>
      <c r="K424" s="65"/>
      <c r="L424" s="35"/>
      <c r="M424" s="57"/>
      <c r="N424" s="35"/>
      <c r="O424" s="57"/>
      <c r="P424" s="35"/>
      <c r="Q424" s="36"/>
    </row>
    <row r="425" spans="1:17">
      <c r="A425" s="47">
        <v>7137000</v>
      </c>
      <c r="B425" s="62" t="s">
        <v>580</v>
      </c>
      <c r="C425" s="132">
        <v>48</v>
      </c>
      <c r="D425" s="140">
        <v>10</v>
      </c>
      <c r="E425" s="132">
        <v>102</v>
      </c>
      <c r="F425" s="140">
        <v>21</v>
      </c>
      <c r="G425" s="132">
        <v>38</v>
      </c>
      <c r="H425" s="140">
        <v>21.5</v>
      </c>
      <c r="I425" s="132">
        <v>28</v>
      </c>
      <c r="J425" s="140">
        <v>20</v>
      </c>
      <c r="K425" s="132">
        <v>45</v>
      </c>
      <c r="L425" s="141">
        <v>12</v>
      </c>
      <c r="M425" s="133">
        <v>51</v>
      </c>
      <c r="N425" s="141">
        <v>15</v>
      </c>
      <c r="O425" s="133">
        <v>10</v>
      </c>
      <c r="P425" s="141">
        <v>18.5</v>
      </c>
      <c r="Q425" s="36"/>
    </row>
    <row r="426" spans="1:17">
      <c r="A426" s="21">
        <v>7137000</v>
      </c>
      <c r="B426" s="46" t="s">
        <v>323</v>
      </c>
      <c r="C426" s="65">
        <v>33</v>
      </c>
      <c r="D426" s="36">
        <v>10</v>
      </c>
      <c r="E426" s="65">
        <v>78</v>
      </c>
      <c r="F426" s="36">
        <v>22</v>
      </c>
      <c r="G426" s="65">
        <v>28</v>
      </c>
      <c r="H426" s="36">
        <v>21.5</v>
      </c>
      <c r="I426" s="65">
        <v>18</v>
      </c>
      <c r="J426" s="36">
        <v>21</v>
      </c>
      <c r="K426" s="65">
        <v>40</v>
      </c>
      <c r="L426" s="35">
        <v>12.5</v>
      </c>
      <c r="M426" s="57">
        <v>35</v>
      </c>
      <c r="N426" s="35">
        <v>15</v>
      </c>
      <c r="O426" s="57">
        <v>9</v>
      </c>
      <c r="P426" s="35">
        <v>19</v>
      </c>
      <c r="Q426" s="140"/>
    </row>
    <row r="427" spans="1:17">
      <c r="A427" s="21">
        <v>7137003</v>
      </c>
      <c r="B427" s="46" t="s">
        <v>324</v>
      </c>
      <c r="C427" s="65">
        <v>8</v>
      </c>
      <c r="D427" s="36">
        <v>8.5</v>
      </c>
      <c r="E427" s="65">
        <v>11</v>
      </c>
      <c r="F427" s="36">
        <v>17</v>
      </c>
      <c r="G427" s="65">
        <v>6</v>
      </c>
      <c r="H427" s="36">
        <v>20.5</v>
      </c>
      <c r="I427" s="65">
        <v>9</v>
      </c>
      <c r="J427" s="36">
        <v>20</v>
      </c>
      <c r="K427" s="65">
        <v>3</v>
      </c>
      <c r="L427" s="35">
        <v>9</v>
      </c>
      <c r="M427" s="57">
        <v>12</v>
      </c>
      <c r="N427" s="35">
        <v>14.5</v>
      </c>
      <c r="O427" s="57">
        <v>0</v>
      </c>
      <c r="P427" s="662" t="s">
        <v>610</v>
      </c>
      <c r="Q427" s="36"/>
    </row>
    <row r="428" spans="1:17">
      <c r="A428" s="21">
        <v>7137068</v>
      </c>
      <c r="B428" s="46" t="s">
        <v>325</v>
      </c>
      <c r="C428" s="65">
        <v>7</v>
      </c>
      <c r="D428" s="36">
        <v>10</v>
      </c>
      <c r="E428" s="65">
        <v>13</v>
      </c>
      <c r="F428" s="36">
        <v>21</v>
      </c>
      <c r="G428" s="65">
        <v>4</v>
      </c>
      <c r="H428" s="36">
        <v>20</v>
      </c>
      <c r="I428" s="65">
        <v>1</v>
      </c>
      <c r="J428" s="36" t="s">
        <v>601</v>
      </c>
      <c r="K428" s="65">
        <v>2</v>
      </c>
      <c r="L428" s="35" t="s">
        <v>601</v>
      </c>
      <c r="M428" s="57">
        <v>4</v>
      </c>
      <c r="N428" s="35">
        <v>14.5</v>
      </c>
      <c r="O428" s="57">
        <v>1</v>
      </c>
      <c r="P428" s="35" t="s">
        <v>601</v>
      </c>
      <c r="Q428" s="36"/>
    </row>
    <row r="429" spans="1:17">
      <c r="A429" s="21" t="s">
        <v>602</v>
      </c>
      <c r="B429" s="46"/>
      <c r="C429" s="65"/>
      <c r="D429" s="36"/>
      <c r="E429" s="65"/>
      <c r="F429" s="36"/>
      <c r="G429" s="65"/>
      <c r="H429" s="36"/>
      <c r="I429" s="65"/>
      <c r="J429" s="36"/>
      <c r="K429" s="65"/>
      <c r="L429" s="35"/>
      <c r="M429" s="57"/>
      <c r="N429" s="35"/>
      <c r="O429" s="57"/>
      <c r="P429" s="35"/>
      <c r="Q429" s="36"/>
    </row>
    <row r="430" spans="1:17">
      <c r="A430" s="47">
        <v>7138000</v>
      </c>
      <c r="B430" s="62" t="s">
        <v>581</v>
      </c>
      <c r="C430" s="132">
        <v>38</v>
      </c>
      <c r="D430" s="140">
        <v>9</v>
      </c>
      <c r="E430" s="132">
        <v>95</v>
      </c>
      <c r="F430" s="140">
        <v>23</v>
      </c>
      <c r="G430" s="132">
        <v>32</v>
      </c>
      <c r="H430" s="140">
        <v>21.5</v>
      </c>
      <c r="I430" s="132">
        <v>23</v>
      </c>
      <c r="J430" s="140">
        <v>22</v>
      </c>
      <c r="K430" s="132">
        <v>29</v>
      </c>
      <c r="L430" s="141">
        <v>12</v>
      </c>
      <c r="M430" s="133">
        <v>41</v>
      </c>
      <c r="N430" s="141">
        <v>15</v>
      </c>
      <c r="O430" s="133">
        <v>2</v>
      </c>
      <c r="P430" s="141" t="s">
        <v>601</v>
      </c>
      <c r="Q430" s="140"/>
    </row>
    <row r="431" spans="1:17">
      <c r="A431" s="21">
        <v>7138000</v>
      </c>
      <c r="B431" s="46" t="s">
        <v>326</v>
      </c>
      <c r="C431" s="65">
        <v>18</v>
      </c>
      <c r="D431" s="36">
        <v>9.5</v>
      </c>
      <c r="E431" s="65">
        <v>53</v>
      </c>
      <c r="F431" s="36">
        <v>24</v>
      </c>
      <c r="G431" s="65">
        <v>23</v>
      </c>
      <c r="H431" s="36">
        <v>21</v>
      </c>
      <c r="I431" s="65">
        <v>21</v>
      </c>
      <c r="J431" s="36">
        <v>22</v>
      </c>
      <c r="K431" s="65">
        <v>22</v>
      </c>
      <c r="L431" s="35">
        <v>12</v>
      </c>
      <c r="M431" s="57">
        <v>28</v>
      </c>
      <c r="N431" s="35">
        <v>14</v>
      </c>
      <c r="O431" s="57">
        <v>1</v>
      </c>
      <c r="P431" s="35" t="s">
        <v>601</v>
      </c>
      <c r="Q431" s="140"/>
    </row>
    <row r="432" spans="1:17">
      <c r="A432" s="21">
        <v>7138045</v>
      </c>
      <c r="B432" s="46" t="s">
        <v>327</v>
      </c>
      <c r="C432" s="65">
        <v>20</v>
      </c>
      <c r="D432" s="36">
        <v>8.5</v>
      </c>
      <c r="E432" s="65">
        <v>42</v>
      </c>
      <c r="F432" s="36">
        <v>22</v>
      </c>
      <c r="G432" s="65">
        <v>9</v>
      </c>
      <c r="H432" s="36">
        <v>22</v>
      </c>
      <c r="I432" s="65">
        <v>2</v>
      </c>
      <c r="J432" s="36" t="s">
        <v>601</v>
      </c>
      <c r="K432" s="65">
        <v>7</v>
      </c>
      <c r="L432" s="35">
        <v>11</v>
      </c>
      <c r="M432" s="57">
        <v>13</v>
      </c>
      <c r="N432" s="35">
        <v>15</v>
      </c>
      <c r="O432" s="57">
        <v>1</v>
      </c>
      <c r="P432" s="35" t="s">
        <v>601</v>
      </c>
      <c r="Q432" s="36"/>
    </row>
    <row r="433" spans="1:17">
      <c r="A433" s="21" t="s">
        <v>602</v>
      </c>
      <c r="B433" s="46"/>
      <c r="C433" s="65"/>
      <c r="D433" s="36"/>
      <c r="E433" s="65"/>
      <c r="F433" s="36"/>
      <c r="G433" s="65"/>
      <c r="H433" s="36"/>
      <c r="I433" s="65"/>
      <c r="J433" s="36"/>
      <c r="K433" s="65"/>
      <c r="L433" s="35"/>
      <c r="M433" s="57"/>
      <c r="N433" s="35"/>
      <c r="O433" s="57"/>
      <c r="P433" s="35"/>
      <c r="Q433" s="36"/>
    </row>
    <row r="434" spans="1:17">
      <c r="A434" s="21">
        <v>7140000</v>
      </c>
      <c r="B434" s="46" t="s">
        <v>328</v>
      </c>
      <c r="C434" s="65">
        <v>16</v>
      </c>
      <c r="D434" s="36">
        <v>9</v>
      </c>
      <c r="E434" s="65">
        <v>38</v>
      </c>
      <c r="F434" s="36">
        <v>22</v>
      </c>
      <c r="G434" s="65">
        <v>15</v>
      </c>
      <c r="H434" s="36">
        <v>22</v>
      </c>
      <c r="I434" s="65">
        <v>3</v>
      </c>
      <c r="J434" s="36">
        <v>23</v>
      </c>
      <c r="K434" s="65">
        <v>20</v>
      </c>
      <c r="L434" s="35">
        <v>12</v>
      </c>
      <c r="M434" s="57">
        <v>11</v>
      </c>
      <c r="N434" s="35">
        <v>13</v>
      </c>
      <c r="O434" s="57">
        <v>3</v>
      </c>
      <c r="P434" s="35">
        <v>24</v>
      </c>
      <c r="Q434" s="36"/>
    </row>
    <row r="435" spans="1:17">
      <c r="A435" s="21">
        <v>7141000</v>
      </c>
      <c r="B435" s="46" t="s">
        <v>329</v>
      </c>
      <c r="C435" s="65">
        <v>26</v>
      </c>
      <c r="D435" s="36">
        <v>10</v>
      </c>
      <c r="E435" s="65">
        <v>74</v>
      </c>
      <c r="F435" s="36">
        <v>22</v>
      </c>
      <c r="G435" s="65">
        <v>20</v>
      </c>
      <c r="H435" s="36">
        <v>22</v>
      </c>
      <c r="I435" s="65">
        <v>22</v>
      </c>
      <c r="J435" s="36">
        <v>20</v>
      </c>
      <c r="K435" s="65">
        <v>39</v>
      </c>
      <c r="L435" s="35">
        <v>13</v>
      </c>
      <c r="M435" s="57">
        <v>24</v>
      </c>
      <c r="N435" s="35">
        <v>15</v>
      </c>
      <c r="O435" s="57">
        <v>4</v>
      </c>
      <c r="P435" s="35">
        <v>18.5</v>
      </c>
      <c r="Q435" s="36"/>
    </row>
    <row r="436" spans="1:17">
      <c r="A436" s="21">
        <v>7143000</v>
      </c>
      <c r="B436" s="46" t="s">
        <v>330</v>
      </c>
      <c r="C436" s="65">
        <v>27</v>
      </c>
      <c r="D436" s="36">
        <v>9</v>
      </c>
      <c r="E436" s="65">
        <v>105</v>
      </c>
      <c r="F436" s="36">
        <v>22</v>
      </c>
      <c r="G436" s="65">
        <v>25</v>
      </c>
      <c r="H436" s="36">
        <v>21</v>
      </c>
      <c r="I436" s="65">
        <v>56</v>
      </c>
      <c r="J436" s="36">
        <v>23</v>
      </c>
      <c r="K436" s="65">
        <v>40</v>
      </c>
      <c r="L436" s="35">
        <v>14.5</v>
      </c>
      <c r="M436" s="57">
        <v>46</v>
      </c>
      <c r="N436" s="35">
        <v>19.5</v>
      </c>
      <c r="O436" s="57">
        <v>3</v>
      </c>
      <c r="P436" s="35">
        <v>25</v>
      </c>
      <c r="Q436" s="36"/>
    </row>
    <row r="437" spans="1:17">
      <c r="A437" s="21">
        <v>7211000</v>
      </c>
      <c r="B437" s="46" t="s">
        <v>331</v>
      </c>
      <c r="C437" s="65">
        <v>46</v>
      </c>
      <c r="D437" s="36">
        <v>10</v>
      </c>
      <c r="E437" s="65">
        <v>71</v>
      </c>
      <c r="F437" s="36">
        <v>21</v>
      </c>
      <c r="G437" s="65">
        <v>18</v>
      </c>
      <c r="H437" s="36">
        <v>20</v>
      </c>
      <c r="I437" s="65">
        <v>8</v>
      </c>
      <c r="J437" s="36">
        <v>22.5</v>
      </c>
      <c r="K437" s="65">
        <v>11</v>
      </c>
      <c r="L437" s="35">
        <v>13</v>
      </c>
      <c r="M437" s="57">
        <v>18</v>
      </c>
      <c r="N437" s="35">
        <v>15.5</v>
      </c>
      <c r="O437" s="57">
        <v>9</v>
      </c>
      <c r="P437" s="35">
        <v>16</v>
      </c>
      <c r="Q437" s="36"/>
    </row>
    <row r="438" spans="1:17">
      <c r="A438" s="21">
        <v>7231000</v>
      </c>
      <c r="B438" s="46" t="s">
        <v>332</v>
      </c>
      <c r="C438" s="65">
        <v>16</v>
      </c>
      <c r="D438" s="36">
        <v>10</v>
      </c>
      <c r="E438" s="65">
        <v>60</v>
      </c>
      <c r="F438" s="36">
        <v>19.5</v>
      </c>
      <c r="G438" s="65">
        <v>13</v>
      </c>
      <c r="H438" s="36">
        <v>20</v>
      </c>
      <c r="I438" s="65">
        <v>19</v>
      </c>
      <c r="J438" s="36">
        <v>20</v>
      </c>
      <c r="K438" s="65">
        <v>25</v>
      </c>
      <c r="L438" s="35">
        <v>13</v>
      </c>
      <c r="M438" s="57">
        <v>20</v>
      </c>
      <c r="N438" s="35">
        <v>15.5</v>
      </c>
      <c r="O438" s="57">
        <v>0</v>
      </c>
      <c r="P438" s="662" t="s">
        <v>610</v>
      </c>
      <c r="Q438" s="36"/>
    </row>
    <row r="439" spans="1:17">
      <c r="A439" s="21">
        <v>7232000</v>
      </c>
      <c r="B439" s="46" t="s">
        <v>333</v>
      </c>
      <c r="C439" s="65">
        <v>13</v>
      </c>
      <c r="D439" s="36">
        <v>8</v>
      </c>
      <c r="E439" s="65">
        <v>55</v>
      </c>
      <c r="F439" s="36">
        <v>21</v>
      </c>
      <c r="G439" s="65">
        <v>13</v>
      </c>
      <c r="H439" s="36">
        <v>21</v>
      </c>
      <c r="I439" s="65">
        <v>26</v>
      </c>
      <c r="J439" s="36">
        <v>22</v>
      </c>
      <c r="K439" s="65">
        <v>23</v>
      </c>
      <c r="L439" s="35">
        <v>12</v>
      </c>
      <c r="M439" s="57">
        <v>51</v>
      </c>
      <c r="N439" s="35">
        <v>14</v>
      </c>
      <c r="O439" s="57">
        <v>5</v>
      </c>
      <c r="P439" s="35">
        <v>21</v>
      </c>
      <c r="Q439" s="36"/>
    </row>
    <row r="440" spans="1:17">
      <c r="A440" s="21">
        <v>7233000</v>
      </c>
      <c r="B440" s="46" t="s">
        <v>334</v>
      </c>
      <c r="C440" s="65">
        <v>7</v>
      </c>
      <c r="D440" s="36">
        <v>8</v>
      </c>
      <c r="E440" s="65">
        <v>29</v>
      </c>
      <c r="F440" s="36">
        <v>19</v>
      </c>
      <c r="G440" s="65">
        <v>10</v>
      </c>
      <c r="H440" s="36">
        <v>21.5</v>
      </c>
      <c r="I440" s="65">
        <v>8</v>
      </c>
      <c r="J440" s="36">
        <v>19</v>
      </c>
      <c r="K440" s="65">
        <v>12</v>
      </c>
      <c r="L440" s="35">
        <v>12</v>
      </c>
      <c r="M440" s="57">
        <v>16</v>
      </c>
      <c r="N440" s="35">
        <v>15</v>
      </c>
      <c r="O440" s="57">
        <v>0</v>
      </c>
      <c r="P440" s="662" t="s">
        <v>610</v>
      </c>
      <c r="Q440" s="36"/>
    </row>
    <row r="441" spans="1:17">
      <c r="A441" s="21">
        <v>7235000</v>
      </c>
      <c r="B441" s="46" t="s">
        <v>335</v>
      </c>
      <c r="C441" s="65">
        <v>61</v>
      </c>
      <c r="D441" s="36">
        <v>10</v>
      </c>
      <c r="E441" s="65">
        <v>73</v>
      </c>
      <c r="F441" s="36">
        <v>21</v>
      </c>
      <c r="G441" s="65">
        <v>40</v>
      </c>
      <c r="H441" s="36">
        <v>22</v>
      </c>
      <c r="I441" s="65">
        <v>35</v>
      </c>
      <c r="J441" s="36">
        <v>22</v>
      </c>
      <c r="K441" s="65">
        <v>21</v>
      </c>
      <c r="L441" s="35">
        <v>14</v>
      </c>
      <c r="M441" s="57">
        <v>26</v>
      </c>
      <c r="N441" s="35">
        <v>17</v>
      </c>
      <c r="O441" s="57">
        <v>0</v>
      </c>
      <c r="P441" s="662" t="s">
        <v>610</v>
      </c>
      <c r="Q441" s="36"/>
    </row>
    <row r="442" spans="1:17">
      <c r="A442" s="21">
        <v>7311000</v>
      </c>
      <c r="B442" s="46" t="s">
        <v>336</v>
      </c>
      <c r="C442" s="65">
        <v>18</v>
      </c>
      <c r="D442" s="36">
        <v>8</v>
      </c>
      <c r="E442" s="65">
        <v>29</v>
      </c>
      <c r="F442" s="36">
        <v>22</v>
      </c>
      <c r="G442" s="65">
        <v>5</v>
      </c>
      <c r="H442" s="36">
        <v>25</v>
      </c>
      <c r="I442" s="65">
        <v>7</v>
      </c>
      <c r="J442" s="36">
        <v>21</v>
      </c>
      <c r="K442" s="65">
        <v>2</v>
      </c>
      <c r="L442" s="35" t="s">
        <v>601</v>
      </c>
      <c r="M442" s="57">
        <v>8</v>
      </c>
      <c r="N442" s="35">
        <v>19</v>
      </c>
      <c r="O442" s="57">
        <v>0</v>
      </c>
      <c r="P442" s="662" t="s">
        <v>610</v>
      </c>
      <c r="Q442" s="36"/>
    </row>
    <row r="443" spans="1:17">
      <c r="A443" s="21">
        <v>7312000</v>
      </c>
      <c r="B443" s="46" t="s">
        <v>337</v>
      </c>
      <c r="C443" s="65">
        <v>20</v>
      </c>
      <c r="D443" s="36">
        <v>9</v>
      </c>
      <c r="E443" s="65">
        <v>27</v>
      </c>
      <c r="F443" s="36">
        <v>21</v>
      </c>
      <c r="G443" s="65">
        <v>23</v>
      </c>
      <c r="H443" s="36">
        <v>22</v>
      </c>
      <c r="I443" s="65">
        <v>36</v>
      </c>
      <c r="J443" s="36">
        <v>23</v>
      </c>
      <c r="K443" s="65">
        <v>7</v>
      </c>
      <c r="L443" s="35">
        <v>13</v>
      </c>
      <c r="M443" s="57">
        <v>46</v>
      </c>
      <c r="N443" s="35">
        <v>15</v>
      </c>
      <c r="O443" s="57">
        <v>2</v>
      </c>
      <c r="P443" s="35" t="s">
        <v>601</v>
      </c>
      <c r="Q443" s="36"/>
    </row>
    <row r="444" spans="1:17">
      <c r="A444" s="21">
        <v>7313000</v>
      </c>
      <c r="B444" s="46" t="s">
        <v>738</v>
      </c>
      <c r="C444" s="65">
        <v>15</v>
      </c>
      <c r="D444" s="36">
        <v>9</v>
      </c>
      <c r="E444" s="65">
        <v>18</v>
      </c>
      <c r="F444" s="36">
        <v>21.5</v>
      </c>
      <c r="G444" s="65">
        <v>4</v>
      </c>
      <c r="H444" s="36">
        <v>21.5</v>
      </c>
      <c r="I444" s="65">
        <v>14</v>
      </c>
      <c r="J444" s="36">
        <v>22</v>
      </c>
      <c r="K444" s="65">
        <v>4</v>
      </c>
      <c r="L444" s="35">
        <v>12.5</v>
      </c>
      <c r="M444" s="57">
        <v>14</v>
      </c>
      <c r="N444" s="35">
        <v>17</v>
      </c>
      <c r="O444" s="57">
        <v>0</v>
      </c>
      <c r="P444" s="662" t="s">
        <v>610</v>
      </c>
      <c r="Q444" s="36"/>
    </row>
    <row r="445" spans="1:17">
      <c r="A445" s="21">
        <v>7314000</v>
      </c>
      <c r="B445" s="46" t="s">
        <v>737</v>
      </c>
      <c r="C445" s="65">
        <v>36</v>
      </c>
      <c r="D445" s="36">
        <v>9</v>
      </c>
      <c r="E445" s="65">
        <v>51</v>
      </c>
      <c r="F445" s="36">
        <v>24</v>
      </c>
      <c r="G445" s="65">
        <v>43</v>
      </c>
      <c r="H445" s="36">
        <v>23</v>
      </c>
      <c r="I445" s="65">
        <v>79</v>
      </c>
      <c r="J445" s="36">
        <v>24</v>
      </c>
      <c r="K445" s="65">
        <v>8</v>
      </c>
      <c r="L445" s="35">
        <v>24.5</v>
      </c>
      <c r="M445" s="57">
        <v>28</v>
      </c>
      <c r="N445" s="35">
        <v>25</v>
      </c>
      <c r="O445" s="57">
        <v>2</v>
      </c>
      <c r="P445" s="35" t="s">
        <v>601</v>
      </c>
      <c r="Q445" s="36"/>
    </row>
    <row r="446" spans="1:17">
      <c r="A446" s="21">
        <v>7315000</v>
      </c>
      <c r="B446" s="46" t="s">
        <v>338</v>
      </c>
      <c r="C446" s="65">
        <v>52</v>
      </c>
      <c r="D446" s="36">
        <v>10</v>
      </c>
      <c r="E446" s="65">
        <v>114</v>
      </c>
      <c r="F446" s="36">
        <v>22</v>
      </c>
      <c r="G446" s="65">
        <v>31</v>
      </c>
      <c r="H446" s="36">
        <v>22</v>
      </c>
      <c r="I446" s="65">
        <v>28</v>
      </c>
      <c r="J446" s="36">
        <v>21.5</v>
      </c>
      <c r="K446" s="65">
        <v>41</v>
      </c>
      <c r="L446" s="35">
        <v>14</v>
      </c>
      <c r="M446" s="57">
        <v>44</v>
      </c>
      <c r="N446" s="35">
        <v>15</v>
      </c>
      <c r="O446" s="57">
        <v>16</v>
      </c>
      <c r="P446" s="35">
        <v>20</v>
      </c>
      <c r="Q446" s="36"/>
    </row>
    <row r="447" spans="1:17">
      <c r="A447" s="21">
        <v>7316000</v>
      </c>
      <c r="B447" s="46" t="s">
        <v>339</v>
      </c>
      <c r="C447" s="65">
        <v>16</v>
      </c>
      <c r="D447" s="36">
        <v>10</v>
      </c>
      <c r="E447" s="65">
        <v>24</v>
      </c>
      <c r="F447" s="36">
        <v>22.5</v>
      </c>
      <c r="G447" s="65">
        <v>17</v>
      </c>
      <c r="H447" s="36">
        <v>22</v>
      </c>
      <c r="I447" s="65">
        <v>19</v>
      </c>
      <c r="J447" s="36">
        <v>23</v>
      </c>
      <c r="K447" s="65">
        <v>5</v>
      </c>
      <c r="L447" s="35">
        <v>12</v>
      </c>
      <c r="M447" s="57">
        <v>12</v>
      </c>
      <c r="N447" s="35">
        <v>15</v>
      </c>
      <c r="O447" s="57">
        <v>2</v>
      </c>
      <c r="P447" s="35" t="s">
        <v>601</v>
      </c>
      <c r="Q447" s="36"/>
    </row>
    <row r="448" spans="1:17">
      <c r="A448" s="21">
        <v>7317000</v>
      </c>
      <c r="B448" s="46" t="s">
        <v>340</v>
      </c>
      <c r="C448" s="65">
        <v>6</v>
      </c>
      <c r="D448" s="36">
        <v>8</v>
      </c>
      <c r="E448" s="65">
        <v>14</v>
      </c>
      <c r="F448" s="36">
        <v>23.5</v>
      </c>
      <c r="G448" s="65">
        <v>6</v>
      </c>
      <c r="H448" s="36">
        <v>22.5</v>
      </c>
      <c r="I448" s="65">
        <v>15</v>
      </c>
      <c r="J448" s="36">
        <v>22</v>
      </c>
      <c r="K448" s="65">
        <v>7</v>
      </c>
      <c r="L448" s="35">
        <v>14</v>
      </c>
      <c r="M448" s="57">
        <v>14</v>
      </c>
      <c r="N448" s="35">
        <v>14.5</v>
      </c>
      <c r="O448" s="57">
        <v>1</v>
      </c>
      <c r="P448" s="35" t="s">
        <v>601</v>
      </c>
      <c r="Q448" s="36"/>
    </row>
    <row r="449" spans="1:17">
      <c r="A449" s="21">
        <v>7318000</v>
      </c>
      <c r="B449" s="46" t="s">
        <v>341</v>
      </c>
      <c r="C449" s="65">
        <v>16</v>
      </c>
      <c r="D449" s="36">
        <v>9</v>
      </c>
      <c r="E449" s="65">
        <v>18</v>
      </c>
      <c r="F449" s="36">
        <v>20.5</v>
      </c>
      <c r="G449" s="65">
        <v>13</v>
      </c>
      <c r="H449" s="36">
        <v>21</v>
      </c>
      <c r="I449" s="65">
        <v>19</v>
      </c>
      <c r="J449" s="36">
        <v>22</v>
      </c>
      <c r="K449" s="65">
        <v>3</v>
      </c>
      <c r="L449" s="35">
        <v>9</v>
      </c>
      <c r="M449" s="57">
        <v>8</v>
      </c>
      <c r="N449" s="35">
        <v>14.5</v>
      </c>
      <c r="O449" s="57">
        <v>1</v>
      </c>
      <c r="P449" s="35" t="s">
        <v>601</v>
      </c>
      <c r="Q449" s="36"/>
    </row>
    <row r="450" spans="1:17">
      <c r="A450" s="21">
        <v>7319000</v>
      </c>
      <c r="B450" s="46" t="s">
        <v>342</v>
      </c>
      <c r="C450" s="65">
        <v>13</v>
      </c>
      <c r="D450" s="36">
        <v>9</v>
      </c>
      <c r="E450" s="65">
        <v>44</v>
      </c>
      <c r="F450" s="36">
        <v>23</v>
      </c>
      <c r="G450" s="65">
        <v>24</v>
      </c>
      <c r="H450" s="36">
        <v>24</v>
      </c>
      <c r="I450" s="65">
        <v>23</v>
      </c>
      <c r="J450" s="36">
        <v>24</v>
      </c>
      <c r="K450" s="65">
        <v>7</v>
      </c>
      <c r="L450" s="35">
        <v>14</v>
      </c>
      <c r="M450" s="57">
        <v>10</v>
      </c>
      <c r="N450" s="35">
        <v>15</v>
      </c>
      <c r="O450" s="57">
        <v>1</v>
      </c>
      <c r="P450" s="35" t="s">
        <v>601</v>
      </c>
      <c r="Q450" s="36"/>
    </row>
    <row r="451" spans="1:17">
      <c r="A451" s="21">
        <v>7320000</v>
      </c>
      <c r="B451" s="46" t="s">
        <v>343</v>
      </c>
      <c r="C451" s="65">
        <v>10</v>
      </c>
      <c r="D451" s="36">
        <v>9</v>
      </c>
      <c r="E451" s="65">
        <v>12</v>
      </c>
      <c r="F451" s="36">
        <v>25</v>
      </c>
      <c r="G451" s="65">
        <v>4</v>
      </c>
      <c r="H451" s="36">
        <v>21</v>
      </c>
      <c r="I451" s="65">
        <v>13</v>
      </c>
      <c r="J451" s="36">
        <v>23</v>
      </c>
      <c r="K451" s="65">
        <v>2</v>
      </c>
      <c r="L451" s="35" t="s">
        <v>601</v>
      </c>
      <c r="M451" s="57">
        <v>9</v>
      </c>
      <c r="N451" s="35">
        <v>23</v>
      </c>
      <c r="O451" s="57">
        <v>2</v>
      </c>
      <c r="P451" s="35" t="s">
        <v>601</v>
      </c>
      <c r="Q451" s="36"/>
    </row>
    <row r="452" spans="1:17">
      <c r="A452" s="21">
        <v>7331000</v>
      </c>
      <c r="B452" s="46" t="s">
        <v>344</v>
      </c>
      <c r="C452" s="65">
        <v>38</v>
      </c>
      <c r="D452" s="36">
        <v>9</v>
      </c>
      <c r="E452" s="65">
        <v>79</v>
      </c>
      <c r="F452" s="36">
        <v>24</v>
      </c>
      <c r="G452" s="65">
        <v>25</v>
      </c>
      <c r="H452" s="36">
        <v>25</v>
      </c>
      <c r="I452" s="65">
        <v>17</v>
      </c>
      <c r="J452" s="36">
        <v>23</v>
      </c>
      <c r="K452" s="65">
        <v>41</v>
      </c>
      <c r="L452" s="35">
        <v>14</v>
      </c>
      <c r="M452" s="57">
        <v>20</v>
      </c>
      <c r="N452" s="35">
        <v>15</v>
      </c>
      <c r="O452" s="57">
        <v>2</v>
      </c>
      <c r="P452" s="35" t="s">
        <v>601</v>
      </c>
      <c r="Q452" s="36"/>
    </row>
    <row r="453" spans="1:17">
      <c r="A453" s="21">
        <v>7332000</v>
      </c>
      <c r="B453" s="46" t="s">
        <v>345</v>
      </c>
      <c r="C453" s="65">
        <v>15</v>
      </c>
      <c r="D453" s="36">
        <v>9</v>
      </c>
      <c r="E453" s="65">
        <v>27</v>
      </c>
      <c r="F453" s="36">
        <v>22</v>
      </c>
      <c r="G453" s="65">
        <v>27</v>
      </c>
      <c r="H453" s="36">
        <v>22</v>
      </c>
      <c r="I453" s="65">
        <v>48</v>
      </c>
      <c r="J453" s="36">
        <v>22.5</v>
      </c>
      <c r="K453" s="65">
        <v>10</v>
      </c>
      <c r="L453" s="35">
        <v>14</v>
      </c>
      <c r="M453" s="57">
        <v>54</v>
      </c>
      <c r="N453" s="35">
        <v>20</v>
      </c>
      <c r="O453" s="57">
        <v>4</v>
      </c>
      <c r="P453" s="35">
        <v>23</v>
      </c>
      <c r="Q453" s="36"/>
    </row>
    <row r="454" spans="1:17">
      <c r="A454" s="21">
        <v>7333000</v>
      </c>
      <c r="B454" s="46" t="s">
        <v>346</v>
      </c>
      <c r="C454" s="65">
        <v>9</v>
      </c>
      <c r="D454" s="36">
        <v>12</v>
      </c>
      <c r="E454" s="65">
        <v>32</v>
      </c>
      <c r="F454" s="36">
        <v>21</v>
      </c>
      <c r="G454" s="65">
        <v>16</v>
      </c>
      <c r="H454" s="36">
        <v>21</v>
      </c>
      <c r="I454" s="65">
        <v>11</v>
      </c>
      <c r="J454" s="36">
        <v>21</v>
      </c>
      <c r="K454" s="65">
        <v>14</v>
      </c>
      <c r="L454" s="35">
        <v>13</v>
      </c>
      <c r="M454" s="57">
        <v>29</v>
      </c>
      <c r="N454" s="35">
        <v>15</v>
      </c>
      <c r="O454" s="57">
        <v>4</v>
      </c>
      <c r="P454" s="35">
        <v>18.5</v>
      </c>
      <c r="Q454" s="36"/>
    </row>
    <row r="455" spans="1:17">
      <c r="A455" s="21">
        <v>7334000</v>
      </c>
      <c r="B455" s="46" t="s">
        <v>347</v>
      </c>
      <c r="C455" s="65">
        <v>11</v>
      </c>
      <c r="D455" s="36">
        <v>9</v>
      </c>
      <c r="E455" s="65">
        <v>12</v>
      </c>
      <c r="F455" s="36">
        <v>23.5</v>
      </c>
      <c r="G455" s="65">
        <v>19</v>
      </c>
      <c r="H455" s="36">
        <v>23</v>
      </c>
      <c r="I455" s="65">
        <v>75</v>
      </c>
      <c r="J455" s="36">
        <v>23</v>
      </c>
      <c r="K455" s="65">
        <v>11</v>
      </c>
      <c r="L455" s="35">
        <v>12</v>
      </c>
      <c r="M455" s="57">
        <v>84</v>
      </c>
      <c r="N455" s="35">
        <v>21.5</v>
      </c>
      <c r="O455" s="57">
        <v>6</v>
      </c>
      <c r="P455" s="35">
        <v>20</v>
      </c>
      <c r="Q455" s="36"/>
    </row>
    <row r="456" spans="1:17">
      <c r="A456" s="21">
        <v>7335000</v>
      </c>
      <c r="B456" s="46" t="s">
        <v>348</v>
      </c>
      <c r="C456" s="65">
        <v>12</v>
      </c>
      <c r="D456" s="36">
        <v>10.5</v>
      </c>
      <c r="E456" s="65">
        <v>27</v>
      </c>
      <c r="F456" s="36">
        <v>23</v>
      </c>
      <c r="G456" s="65">
        <v>31</v>
      </c>
      <c r="H456" s="36">
        <v>24</v>
      </c>
      <c r="I456" s="65">
        <v>45</v>
      </c>
      <c r="J456" s="36">
        <v>23</v>
      </c>
      <c r="K456" s="65">
        <v>17</v>
      </c>
      <c r="L456" s="35">
        <v>14</v>
      </c>
      <c r="M456" s="57">
        <v>48</v>
      </c>
      <c r="N456" s="35">
        <v>15</v>
      </c>
      <c r="O456" s="57">
        <v>1</v>
      </c>
      <c r="P456" s="35" t="s">
        <v>601</v>
      </c>
      <c r="Q456" s="36"/>
    </row>
    <row r="457" spans="1:17">
      <c r="A457" s="21">
        <v>7336000</v>
      </c>
      <c r="B457" s="46" t="s">
        <v>349</v>
      </c>
      <c r="C457" s="65">
        <v>9</v>
      </c>
      <c r="D457" s="36">
        <v>11</v>
      </c>
      <c r="E457" s="65">
        <v>36</v>
      </c>
      <c r="F457" s="36">
        <v>20.5</v>
      </c>
      <c r="G457" s="65">
        <v>13</v>
      </c>
      <c r="H457" s="36">
        <v>21</v>
      </c>
      <c r="I457" s="65">
        <v>8</v>
      </c>
      <c r="J457" s="36">
        <v>21</v>
      </c>
      <c r="K457" s="65">
        <v>18</v>
      </c>
      <c r="L457" s="35">
        <v>11</v>
      </c>
      <c r="M457" s="57">
        <v>9</v>
      </c>
      <c r="N457" s="35">
        <v>16</v>
      </c>
      <c r="O457" s="57">
        <v>0</v>
      </c>
      <c r="P457" s="662" t="s">
        <v>610</v>
      </c>
      <c r="Q457" s="36"/>
    </row>
    <row r="458" spans="1:17">
      <c r="A458" s="21">
        <v>7337000</v>
      </c>
      <c r="B458" s="46" t="s">
        <v>350</v>
      </c>
      <c r="C458" s="65">
        <v>8</v>
      </c>
      <c r="D458" s="36">
        <v>9</v>
      </c>
      <c r="E458" s="65">
        <v>35</v>
      </c>
      <c r="F458" s="36">
        <v>23</v>
      </c>
      <c r="G458" s="65">
        <v>21</v>
      </c>
      <c r="H458" s="36">
        <v>22</v>
      </c>
      <c r="I458" s="65">
        <v>37</v>
      </c>
      <c r="J458" s="36">
        <v>22</v>
      </c>
      <c r="K458" s="65">
        <v>20</v>
      </c>
      <c r="L458" s="35">
        <v>12</v>
      </c>
      <c r="M458" s="57">
        <v>41</v>
      </c>
      <c r="N458" s="35">
        <v>18</v>
      </c>
      <c r="O458" s="57">
        <v>0</v>
      </c>
      <c r="P458" s="662" t="s">
        <v>610</v>
      </c>
      <c r="Q458" s="36"/>
    </row>
    <row r="459" spans="1:17">
      <c r="A459" s="21">
        <v>7338000</v>
      </c>
      <c r="B459" s="46" t="s">
        <v>351</v>
      </c>
      <c r="C459" s="65">
        <v>17</v>
      </c>
      <c r="D459" s="36">
        <v>10</v>
      </c>
      <c r="E459" s="65">
        <v>38</v>
      </c>
      <c r="F459" s="36">
        <v>23.5</v>
      </c>
      <c r="G459" s="65">
        <v>26</v>
      </c>
      <c r="H459" s="36">
        <v>23</v>
      </c>
      <c r="I459" s="65">
        <v>56</v>
      </c>
      <c r="J459" s="36">
        <v>23</v>
      </c>
      <c r="K459" s="65">
        <v>21</v>
      </c>
      <c r="L459" s="35">
        <v>14</v>
      </c>
      <c r="M459" s="57">
        <v>64</v>
      </c>
      <c r="N459" s="35">
        <v>21</v>
      </c>
      <c r="O459" s="57">
        <v>6</v>
      </c>
      <c r="P459" s="35">
        <v>18.5</v>
      </c>
      <c r="Q459" s="36"/>
    </row>
    <row r="460" spans="1:17">
      <c r="A460" s="21">
        <v>7339000</v>
      </c>
      <c r="B460" s="46" t="s">
        <v>352</v>
      </c>
      <c r="C460" s="65">
        <v>54</v>
      </c>
      <c r="D460" s="36">
        <v>9</v>
      </c>
      <c r="E460" s="65">
        <v>74</v>
      </c>
      <c r="F460" s="36">
        <v>24</v>
      </c>
      <c r="G460" s="65">
        <v>45</v>
      </c>
      <c r="H460" s="36">
        <v>24</v>
      </c>
      <c r="I460" s="65">
        <v>54</v>
      </c>
      <c r="J460" s="36">
        <v>22</v>
      </c>
      <c r="K460" s="65">
        <v>48</v>
      </c>
      <c r="L460" s="35">
        <v>14</v>
      </c>
      <c r="M460" s="57">
        <v>49</v>
      </c>
      <c r="N460" s="35">
        <v>17</v>
      </c>
      <c r="O460" s="57">
        <v>18</v>
      </c>
      <c r="P460" s="35">
        <v>22.5</v>
      </c>
      <c r="Q460" s="36"/>
    </row>
    <row r="461" spans="1:17">
      <c r="A461" s="21">
        <v>7340000</v>
      </c>
      <c r="B461" s="46" t="s">
        <v>353</v>
      </c>
      <c r="C461" s="65">
        <v>32</v>
      </c>
      <c r="D461" s="36">
        <v>9</v>
      </c>
      <c r="E461" s="65">
        <v>36</v>
      </c>
      <c r="F461" s="36">
        <v>21</v>
      </c>
      <c r="G461" s="65">
        <v>14</v>
      </c>
      <c r="H461" s="36">
        <v>20</v>
      </c>
      <c r="I461" s="65">
        <v>34</v>
      </c>
      <c r="J461" s="36">
        <v>22</v>
      </c>
      <c r="K461" s="65">
        <v>13</v>
      </c>
      <c r="L461" s="35">
        <v>12</v>
      </c>
      <c r="M461" s="57">
        <v>28</v>
      </c>
      <c r="N461" s="35">
        <v>18.5</v>
      </c>
      <c r="O461" s="57">
        <v>7</v>
      </c>
      <c r="P461" s="35">
        <v>15</v>
      </c>
      <c r="Q461" s="36"/>
    </row>
    <row r="462" spans="1:17">
      <c r="A462" s="47">
        <v>7</v>
      </c>
      <c r="B462" s="62" t="s">
        <v>592</v>
      </c>
      <c r="C462" s="132">
        <v>844</v>
      </c>
      <c r="D462" s="140">
        <v>9</v>
      </c>
      <c r="E462" s="132">
        <v>1770</v>
      </c>
      <c r="F462" s="140">
        <v>22</v>
      </c>
      <c r="G462" s="132">
        <v>750</v>
      </c>
      <c r="H462" s="140">
        <v>22</v>
      </c>
      <c r="I462" s="132">
        <v>979</v>
      </c>
      <c r="J462" s="140">
        <v>22</v>
      </c>
      <c r="K462" s="132">
        <v>689</v>
      </c>
      <c r="L462" s="141">
        <v>13</v>
      </c>
      <c r="M462" s="133">
        <v>1070</v>
      </c>
      <c r="N462" s="141">
        <v>15</v>
      </c>
      <c r="O462" s="133">
        <v>133</v>
      </c>
      <c r="P462" s="141">
        <v>20</v>
      </c>
      <c r="Q462" s="36"/>
    </row>
    <row r="463" spans="1:17">
      <c r="A463" s="21" t="s">
        <v>602</v>
      </c>
      <c r="B463" s="46"/>
      <c r="C463" s="65"/>
      <c r="D463" s="36"/>
      <c r="E463" s="65"/>
      <c r="F463" s="36"/>
      <c r="G463" s="65"/>
      <c r="H463" s="36"/>
      <c r="I463" s="65"/>
      <c r="J463" s="36"/>
      <c r="K463" s="65"/>
      <c r="L463" s="35"/>
      <c r="M463" s="57"/>
      <c r="N463" s="35"/>
      <c r="O463" s="57"/>
      <c r="P463" s="35"/>
      <c r="Q463" s="140"/>
    </row>
    <row r="464" spans="1:17">
      <c r="A464" s="21">
        <v>8111000</v>
      </c>
      <c r="B464" s="46" t="s">
        <v>354</v>
      </c>
      <c r="C464" s="65">
        <v>309</v>
      </c>
      <c r="D464" s="36">
        <v>10</v>
      </c>
      <c r="E464" s="65">
        <v>395</v>
      </c>
      <c r="F464" s="36">
        <v>20</v>
      </c>
      <c r="G464" s="65">
        <v>115</v>
      </c>
      <c r="H464" s="36">
        <v>20</v>
      </c>
      <c r="I464" s="65">
        <v>62</v>
      </c>
      <c r="J464" s="36">
        <v>19</v>
      </c>
      <c r="K464" s="65">
        <v>153</v>
      </c>
      <c r="L464" s="35">
        <v>10</v>
      </c>
      <c r="M464" s="57">
        <v>261</v>
      </c>
      <c r="N464" s="35">
        <v>15</v>
      </c>
      <c r="O464" s="57">
        <v>45</v>
      </c>
      <c r="P464" s="35">
        <v>18</v>
      </c>
      <c r="Q464" s="36"/>
    </row>
    <row r="465" spans="1:17">
      <c r="A465" s="21">
        <v>8115000</v>
      </c>
      <c r="B465" s="46" t="s">
        <v>355</v>
      </c>
      <c r="C465" s="65">
        <v>150</v>
      </c>
      <c r="D465" s="36">
        <v>9</v>
      </c>
      <c r="E465" s="65">
        <v>204</v>
      </c>
      <c r="F465" s="36">
        <v>22</v>
      </c>
      <c r="G465" s="65">
        <v>75</v>
      </c>
      <c r="H465" s="36">
        <v>22</v>
      </c>
      <c r="I465" s="65">
        <v>5</v>
      </c>
      <c r="J465" s="36">
        <v>17</v>
      </c>
      <c r="K465" s="65">
        <v>22</v>
      </c>
      <c r="L465" s="35">
        <v>9</v>
      </c>
      <c r="M465" s="57">
        <v>18</v>
      </c>
      <c r="N465" s="35">
        <v>15</v>
      </c>
      <c r="O465" s="57">
        <v>6</v>
      </c>
      <c r="P465" s="35">
        <v>20.5</v>
      </c>
      <c r="Q465" s="36"/>
    </row>
    <row r="466" spans="1:17">
      <c r="A466" s="21">
        <v>8116000</v>
      </c>
      <c r="B466" s="46" t="s">
        <v>356</v>
      </c>
      <c r="C466" s="65">
        <v>159</v>
      </c>
      <c r="D466" s="36">
        <v>9</v>
      </c>
      <c r="E466" s="65">
        <v>280</v>
      </c>
      <c r="F466" s="36">
        <v>20</v>
      </c>
      <c r="G466" s="65">
        <v>96</v>
      </c>
      <c r="H466" s="36">
        <v>20</v>
      </c>
      <c r="I466" s="65">
        <v>28</v>
      </c>
      <c r="J466" s="36">
        <v>20</v>
      </c>
      <c r="K466" s="65">
        <v>40</v>
      </c>
      <c r="L466" s="35">
        <v>10</v>
      </c>
      <c r="M466" s="57">
        <v>74</v>
      </c>
      <c r="N466" s="35">
        <v>15</v>
      </c>
      <c r="O466" s="57">
        <v>11</v>
      </c>
      <c r="P466" s="35">
        <v>20</v>
      </c>
      <c r="Q466" s="36"/>
    </row>
    <row r="467" spans="1:17">
      <c r="A467" s="21">
        <v>8117000</v>
      </c>
      <c r="B467" s="46" t="s">
        <v>357</v>
      </c>
      <c r="C467" s="65">
        <v>77</v>
      </c>
      <c r="D467" s="36">
        <v>9</v>
      </c>
      <c r="E467" s="65">
        <v>132</v>
      </c>
      <c r="F467" s="36">
        <v>21</v>
      </c>
      <c r="G467" s="65">
        <v>79</v>
      </c>
      <c r="H467" s="36">
        <v>20</v>
      </c>
      <c r="I467" s="65">
        <v>18</v>
      </c>
      <c r="J467" s="36">
        <v>20</v>
      </c>
      <c r="K467" s="65">
        <v>8</v>
      </c>
      <c r="L467" s="35">
        <v>10</v>
      </c>
      <c r="M467" s="57">
        <v>19</v>
      </c>
      <c r="N467" s="35">
        <v>14</v>
      </c>
      <c r="O467" s="57">
        <v>11</v>
      </c>
      <c r="P467" s="35">
        <v>19</v>
      </c>
      <c r="Q467" s="36"/>
    </row>
    <row r="468" spans="1:17">
      <c r="A468" s="21">
        <v>8118000</v>
      </c>
      <c r="B468" s="46" t="s">
        <v>358</v>
      </c>
      <c r="C468" s="65">
        <v>227</v>
      </c>
      <c r="D468" s="36">
        <v>10</v>
      </c>
      <c r="E468" s="65">
        <v>308</v>
      </c>
      <c r="F468" s="36">
        <v>20.5</v>
      </c>
      <c r="G468" s="65">
        <v>111</v>
      </c>
      <c r="H468" s="36">
        <v>20</v>
      </c>
      <c r="I468" s="65">
        <v>33</v>
      </c>
      <c r="J468" s="36">
        <v>19</v>
      </c>
      <c r="K468" s="65">
        <v>28</v>
      </c>
      <c r="L468" s="35">
        <v>10</v>
      </c>
      <c r="M468" s="57">
        <v>49</v>
      </c>
      <c r="N468" s="35">
        <v>15</v>
      </c>
      <c r="O468" s="57">
        <v>10</v>
      </c>
      <c r="P468" s="35">
        <v>19</v>
      </c>
      <c r="Q468" s="36"/>
    </row>
    <row r="469" spans="1:17">
      <c r="A469" s="21">
        <v>8119000</v>
      </c>
      <c r="B469" s="46" t="s">
        <v>359</v>
      </c>
      <c r="C469" s="65">
        <v>133</v>
      </c>
      <c r="D469" s="36">
        <v>9</v>
      </c>
      <c r="E469" s="65">
        <v>223</v>
      </c>
      <c r="F469" s="36">
        <v>20</v>
      </c>
      <c r="G469" s="65">
        <v>110</v>
      </c>
      <c r="H469" s="36">
        <v>20</v>
      </c>
      <c r="I469" s="65">
        <v>32</v>
      </c>
      <c r="J469" s="36">
        <v>18</v>
      </c>
      <c r="K469" s="65">
        <v>32</v>
      </c>
      <c r="L469" s="35">
        <v>9</v>
      </c>
      <c r="M469" s="57">
        <v>51</v>
      </c>
      <c r="N469" s="35">
        <v>14</v>
      </c>
      <c r="O469" s="57">
        <v>15</v>
      </c>
      <c r="P469" s="35">
        <v>22</v>
      </c>
      <c r="Q469" s="36"/>
    </row>
    <row r="470" spans="1:17">
      <c r="A470" s="21">
        <v>8121000</v>
      </c>
      <c r="B470" s="46" t="s">
        <v>360</v>
      </c>
      <c r="C470" s="65">
        <v>43</v>
      </c>
      <c r="D470" s="36">
        <v>9</v>
      </c>
      <c r="E470" s="65">
        <v>51</v>
      </c>
      <c r="F470" s="36">
        <v>20</v>
      </c>
      <c r="G470" s="65">
        <v>19</v>
      </c>
      <c r="H470" s="36">
        <v>20</v>
      </c>
      <c r="I470" s="65">
        <v>3</v>
      </c>
      <c r="J470" s="36">
        <v>18</v>
      </c>
      <c r="K470" s="65">
        <v>16</v>
      </c>
      <c r="L470" s="35">
        <v>10</v>
      </c>
      <c r="M470" s="57">
        <v>21</v>
      </c>
      <c r="N470" s="35">
        <v>13</v>
      </c>
      <c r="O470" s="57">
        <v>3</v>
      </c>
      <c r="P470" s="35">
        <v>20</v>
      </c>
      <c r="Q470" s="36"/>
    </row>
    <row r="471" spans="1:17">
      <c r="A471" s="21">
        <v>8125000</v>
      </c>
      <c r="B471" s="46" t="s">
        <v>361</v>
      </c>
      <c r="C471" s="65">
        <v>132</v>
      </c>
      <c r="D471" s="36">
        <v>9</v>
      </c>
      <c r="E471" s="65">
        <v>176</v>
      </c>
      <c r="F471" s="36">
        <v>20</v>
      </c>
      <c r="G471" s="65">
        <v>59</v>
      </c>
      <c r="H471" s="36">
        <v>21</v>
      </c>
      <c r="I471" s="65">
        <v>21</v>
      </c>
      <c r="J471" s="36">
        <v>18</v>
      </c>
      <c r="K471" s="65">
        <v>26</v>
      </c>
      <c r="L471" s="35">
        <v>9</v>
      </c>
      <c r="M471" s="57">
        <v>35</v>
      </c>
      <c r="N471" s="35">
        <v>14</v>
      </c>
      <c r="O471" s="57">
        <v>13</v>
      </c>
      <c r="P471" s="35">
        <v>21</v>
      </c>
      <c r="Q471" s="36"/>
    </row>
    <row r="472" spans="1:17">
      <c r="A472" s="21">
        <v>8126000</v>
      </c>
      <c r="B472" s="46" t="s">
        <v>362</v>
      </c>
      <c r="C472" s="65">
        <v>34</v>
      </c>
      <c r="D472" s="36">
        <v>9</v>
      </c>
      <c r="E472" s="65">
        <v>62</v>
      </c>
      <c r="F472" s="36">
        <v>20</v>
      </c>
      <c r="G472" s="65">
        <v>33</v>
      </c>
      <c r="H472" s="36">
        <v>20</v>
      </c>
      <c r="I472" s="65">
        <v>6</v>
      </c>
      <c r="J472" s="36">
        <v>18</v>
      </c>
      <c r="K472" s="65">
        <v>3</v>
      </c>
      <c r="L472" s="35">
        <v>10</v>
      </c>
      <c r="M472" s="57">
        <v>12</v>
      </c>
      <c r="N472" s="35">
        <v>13.5</v>
      </c>
      <c r="O472" s="57">
        <v>7</v>
      </c>
      <c r="P472" s="35">
        <v>19</v>
      </c>
      <c r="Q472" s="36"/>
    </row>
    <row r="473" spans="1:17">
      <c r="A473" s="21">
        <v>8127000</v>
      </c>
      <c r="B473" s="46" t="s">
        <v>363</v>
      </c>
      <c r="C473" s="65">
        <v>40</v>
      </c>
      <c r="D473" s="36">
        <v>9.5</v>
      </c>
      <c r="E473" s="65">
        <v>85</v>
      </c>
      <c r="F473" s="36">
        <v>19</v>
      </c>
      <c r="G473" s="65">
        <v>30</v>
      </c>
      <c r="H473" s="36">
        <v>21</v>
      </c>
      <c r="I473" s="65">
        <v>8</v>
      </c>
      <c r="J473" s="36">
        <v>19.5</v>
      </c>
      <c r="K473" s="65">
        <v>9</v>
      </c>
      <c r="L473" s="35">
        <v>9</v>
      </c>
      <c r="M473" s="57">
        <v>14</v>
      </c>
      <c r="N473" s="35">
        <v>13.5</v>
      </c>
      <c r="O473" s="57">
        <v>4</v>
      </c>
      <c r="P473" s="35">
        <v>21</v>
      </c>
      <c r="Q473" s="36"/>
    </row>
    <row r="474" spans="1:17">
      <c r="A474" s="21">
        <v>8128000</v>
      </c>
      <c r="B474" s="46" t="s">
        <v>364</v>
      </c>
      <c r="C474" s="65">
        <v>51</v>
      </c>
      <c r="D474" s="36">
        <v>9</v>
      </c>
      <c r="E474" s="65">
        <v>70</v>
      </c>
      <c r="F474" s="36">
        <v>20</v>
      </c>
      <c r="G474" s="65">
        <v>26</v>
      </c>
      <c r="H474" s="36">
        <v>19.5</v>
      </c>
      <c r="I474" s="65">
        <v>9</v>
      </c>
      <c r="J474" s="36">
        <v>18</v>
      </c>
      <c r="K474" s="65">
        <v>7</v>
      </c>
      <c r="L474" s="35">
        <v>10</v>
      </c>
      <c r="M474" s="57">
        <v>29</v>
      </c>
      <c r="N474" s="35">
        <v>14</v>
      </c>
      <c r="O474" s="57">
        <v>8</v>
      </c>
      <c r="P474" s="35">
        <v>23</v>
      </c>
      <c r="Q474" s="36"/>
    </row>
    <row r="475" spans="1:17">
      <c r="A475" s="21">
        <v>8135000</v>
      </c>
      <c r="B475" s="46" t="s">
        <v>365</v>
      </c>
      <c r="C475" s="65">
        <v>41</v>
      </c>
      <c r="D475" s="36">
        <v>10</v>
      </c>
      <c r="E475" s="65">
        <v>64</v>
      </c>
      <c r="F475" s="36">
        <v>22</v>
      </c>
      <c r="G475" s="65">
        <v>28</v>
      </c>
      <c r="H475" s="36">
        <v>21</v>
      </c>
      <c r="I475" s="65">
        <v>15</v>
      </c>
      <c r="J475" s="36">
        <v>19</v>
      </c>
      <c r="K475" s="65">
        <v>10</v>
      </c>
      <c r="L475" s="35">
        <v>10</v>
      </c>
      <c r="M475" s="57">
        <v>10</v>
      </c>
      <c r="N475" s="35">
        <v>14</v>
      </c>
      <c r="O475" s="57">
        <v>17</v>
      </c>
      <c r="P475" s="35">
        <v>22</v>
      </c>
      <c r="Q475" s="36"/>
    </row>
    <row r="476" spans="1:17">
      <c r="A476" s="21">
        <v>8136000</v>
      </c>
      <c r="B476" s="46" t="s">
        <v>366</v>
      </c>
      <c r="C476" s="65">
        <v>100</v>
      </c>
      <c r="D476" s="36">
        <v>9</v>
      </c>
      <c r="E476" s="65">
        <v>155</v>
      </c>
      <c r="F476" s="36">
        <v>21</v>
      </c>
      <c r="G476" s="65">
        <v>76</v>
      </c>
      <c r="H476" s="36">
        <v>21</v>
      </c>
      <c r="I476" s="65">
        <v>29</v>
      </c>
      <c r="J476" s="36">
        <v>18</v>
      </c>
      <c r="K476" s="65">
        <v>17</v>
      </c>
      <c r="L476" s="35">
        <v>10</v>
      </c>
      <c r="M476" s="57">
        <v>47</v>
      </c>
      <c r="N476" s="35">
        <v>14</v>
      </c>
      <c r="O476" s="57">
        <v>25</v>
      </c>
      <c r="P476" s="35">
        <v>20</v>
      </c>
      <c r="Q476" s="36"/>
    </row>
    <row r="477" spans="1:17">
      <c r="A477" s="21">
        <v>8211000</v>
      </c>
      <c r="B477" s="46" t="s">
        <v>367</v>
      </c>
      <c r="C477" s="65">
        <v>21</v>
      </c>
      <c r="D477" s="36">
        <v>10</v>
      </c>
      <c r="E477" s="65">
        <v>24</v>
      </c>
      <c r="F477" s="36">
        <v>20</v>
      </c>
      <c r="G477" s="65">
        <v>13</v>
      </c>
      <c r="H477" s="36">
        <v>20</v>
      </c>
      <c r="I477" s="65">
        <v>6</v>
      </c>
      <c r="J477" s="36">
        <v>19.5</v>
      </c>
      <c r="K477" s="65">
        <v>2</v>
      </c>
      <c r="L477" s="35" t="s">
        <v>601</v>
      </c>
      <c r="M477" s="57">
        <v>8</v>
      </c>
      <c r="N477" s="35">
        <v>18.5</v>
      </c>
      <c r="O477" s="57">
        <v>8</v>
      </c>
      <c r="P477" s="35">
        <v>17</v>
      </c>
      <c r="Q477" s="36"/>
    </row>
    <row r="478" spans="1:17">
      <c r="A478" s="21">
        <v>8212000</v>
      </c>
      <c r="B478" s="46" t="s">
        <v>368</v>
      </c>
      <c r="C478" s="65">
        <v>98</v>
      </c>
      <c r="D478" s="36">
        <v>10</v>
      </c>
      <c r="E478" s="65">
        <v>105</v>
      </c>
      <c r="F478" s="36">
        <v>19</v>
      </c>
      <c r="G478" s="65">
        <v>61</v>
      </c>
      <c r="H478" s="36">
        <v>19</v>
      </c>
      <c r="I478" s="65">
        <v>25</v>
      </c>
      <c r="J478" s="36">
        <v>18</v>
      </c>
      <c r="K478" s="65">
        <v>26</v>
      </c>
      <c r="L478" s="35">
        <v>10</v>
      </c>
      <c r="M478" s="57">
        <v>88</v>
      </c>
      <c r="N478" s="35">
        <v>15</v>
      </c>
      <c r="O478" s="57">
        <v>3</v>
      </c>
      <c r="P478" s="35">
        <v>19</v>
      </c>
      <c r="Q478" s="36"/>
    </row>
    <row r="479" spans="1:17">
      <c r="A479" s="21">
        <v>8215000</v>
      </c>
      <c r="B479" s="46" t="s">
        <v>369</v>
      </c>
      <c r="C479" s="65">
        <v>227</v>
      </c>
      <c r="D479" s="36">
        <v>10</v>
      </c>
      <c r="E479" s="65">
        <v>255</v>
      </c>
      <c r="F479" s="36">
        <v>20</v>
      </c>
      <c r="G479" s="65">
        <v>114</v>
      </c>
      <c r="H479" s="36">
        <v>20.5</v>
      </c>
      <c r="I479" s="65">
        <v>22</v>
      </c>
      <c r="J479" s="36">
        <v>18.5</v>
      </c>
      <c r="K479" s="65">
        <v>26</v>
      </c>
      <c r="L479" s="35">
        <v>10</v>
      </c>
      <c r="M479" s="57">
        <v>28</v>
      </c>
      <c r="N479" s="35">
        <v>14</v>
      </c>
      <c r="O479" s="57">
        <v>13</v>
      </c>
      <c r="P479" s="35">
        <v>21</v>
      </c>
      <c r="Q479" s="36"/>
    </row>
    <row r="480" spans="1:17">
      <c r="A480" s="21">
        <v>8216000</v>
      </c>
      <c r="B480" s="46" t="s">
        <v>370</v>
      </c>
      <c r="C480" s="65">
        <v>114</v>
      </c>
      <c r="D480" s="36">
        <v>9</v>
      </c>
      <c r="E480" s="65">
        <v>131</v>
      </c>
      <c r="F480" s="36">
        <v>21</v>
      </c>
      <c r="G480" s="65">
        <v>54</v>
      </c>
      <c r="H480" s="36">
        <v>20</v>
      </c>
      <c r="I480" s="65">
        <v>23</v>
      </c>
      <c r="J480" s="36">
        <v>19</v>
      </c>
      <c r="K480" s="65">
        <v>15</v>
      </c>
      <c r="L480" s="35">
        <v>9</v>
      </c>
      <c r="M480" s="57">
        <v>11</v>
      </c>
      <c r="N480" s="35">
        <v>15</v>
      </c>
      <c r="O480" s="57">
        <v>10</v>
      </c>
      <c r="P480" s="35">
        <v>19.5</v>
      </c>
      <c r="Q480" s="36"/>
    </row>
    <row r="481" spans="1:17">
      <c r="A481" s="21">
        <v>8221000</v>
      </c>
      <c r="B481" s="46" t="s">
        <v>371</v>
      </c>
      <c r="C481" s="65">
        <v>111</v>
      </c>
      <c r="D481" s="36">
        <v>10</v>
      </c>
      <c r="E481" s="65">
        <v>140</v>
      </c>
      <c r="F481" s="36">
        <v>20</v>
      </c>
      <c r="G481" s="65">
        <v>28</v>
      </c>
      <c r="H481" s="36">
        <v>20</v>
      </c>
      <c r="I481" s="65">
        <v>1</v>
      </c>
      <c r="J481" s="36" t="s">
        <v>601</v>
      </c>
      <c r="K481" s="65">
        <v>28</v>
      </c>
      <c r="L481" s="35">
        <v>10</v>
      </c>
      <c r="M481" s="57">
        <v>9</v>
      </c>
      <c r="N481" s="35">
        <v>12</v>
      </c>
      <c r="O481" s="57">
        <v>4</v>
      </c>
      <c r="P481" s="35">
        <v>20.5</v>
      </c>
      <c r="Q481" s="36"/>
    </row>
    <row r="482" spans="1:17">
      <c r="A482" s="21">
        <v>8222000</v>
      </c>
      <c r="B482" s="46" t="s">
        <v>372</v>
      </c>
      <c r="C482" s="65">
        <v>103</v>
      </c>
      <c r="D482" s="36">
        <v>10</v>
      </c>
      <c r="E482" s="65">
        <v>185</v>
      </c>
      <c r="F482" s="36">
        <v>20</v>
      </c>
      <c r="G482" s="65">
        <v>43</v>
      </c>
      <c r="H482" s="36">
        <v>21</v>
      </c>
      <c r="I482" s="65">
        <v>4</v>
      </c>
      <c r="J482" s="36">
        <v>19.5</v>
      </c>
      <c r="K482" s="65">
        <v>36</v>
      </c>
      <c r="L482" s="35">
        <v>10</v>
      </c>
      <c r="M482" s="57">
        <v>11</v>
      </c>
      <c r="N482" s="35">
        <v>14</v>
      </c>
      <c r="O482" s="57">
        <v>8</v>
      </c>
      <c r="P482" s="35">
        <v>20</v>
      </c>
      <c r="Q482" s="36"/>
    </row>
    <row r="483" spans="1:17">
      <c r="A483" s="21">
        <v>8225000</v>
      </c>
      <c r="B483" s="46" t="s">
        <v>373</v>
      </c>
      <c r="C483" s="65">
        <v>54</v>
      </c>
      <c r="D483" s="36">
        <v>9.5</v>
      </c>
      <c r="E483" s="65">
        <v>79</v>
      </c>
      <c r="F483" s="36">
        <v>19</v>
      </c>
      <c r="G483" s="65">
        <v>32</v>
      </c>
      <c r="H483" s="36">
        <v>21</v>
      </c>
      <c r="I483" s="65">
        <v>15</v>
      </c>
      <c r="J483" s="36">
        <v>17</v>
      </c>
      <c r="K483" s="65">
        <v>3</v>
      </c>
      <c r="L483" s="35">
        <v>10</v>
      </c>
      <c r="M483" s="57">
        <v>16</v>
      </c>
      <c r="N483" s="35">
        <v>13.5</v>
      </c>
      <c r="O483" s="57">
        <v>4</v>
      </c>
      <c r="P483" s="35">
        <v>16.5</v>
      </c>
      <c r="Q483" s="36"/>
    </row>
    <row r="484" spans="1:17">
      <c r="A484" s="21">
        <v>8226000</v>
      </c>
      <c r="B484" s="46" t="s">
        <v>374</v>
      </c>
      <c r="C484" s="65">
        <v>284</v>
      </c>
      <c r="D484" s="36">
        <v>10</v>
      </c>
      <c r="E484" s="65">
        <v>329</v>
      </c>
      <c r="F484" s="36">
        <v>20</v>
      </c>
      <c r="G484" s="65">
        <v>169</v>
      </c>
      <c r="H484" s="36">
        <v>20</v>
      </c>
      <c r="I484" s="65">
        <v>49</v>
      </c>
      <c r="J484" s="36">
        <v>20</v>
      </c>
      <c r="K484" s="65">
        <v>25</v>
      </c>
      <c r="L484" s="35">
        <v>10</v>
      </c>
      <c r="M484" s="57">
        <v>48</v>
      </c>
      <c r="N484" s="35">
        <v>14</v>
      </c>
      <c r="O484" s="57">
        <v>7</v>
      </c>
      <c r="P484" s="35">
        <v>22</v>
      </c>
      <c r="Q484" s="36"/>
    </row>
    <row r="485" spans="1:17">
      <c r="A485" s="21">
        <v>8231000</v>
      </c>
      <c r="B485" s="46" t="s">
        <v>375</v>
      </c>
      <c r="C485" s="65">
        <v>43</v>
      </c>
      <c r="D485" s="36">
        <v>9</v>
      </c>
      <c r="E485" s="65">
        <v>42</v>
      </c>
      <c r="F485" s="36">
        <v>19.5</v>
      </c>
      <c r="G485" s="65">
        <v>21</v>
      </c>
      <c r="H485" s="36">
        <v>20</v>
      </c>
      <c r="I485" s="65">
        <v>3</v>
      </c>
      <c r="J485" s="36">
        <v>19</v>
      </c>
      <c r="K485" s="65">
        <v>6</v>
      </c>
      <c r="L485" s="35">
        <v>10</v>
      </c>
      <c r="M485" s="57">
        <v>16</v>
      </c>
      <c r="N485" s="35">
        <v>14.5</v>
      </c>
      <c r="O485" s="57">
        <v>11</v>
      </c>
      <c r="P485" s="35">
        <v>21</v>
      </c>
      <c r="Q485" s="36"/>
    </row>
    <row r="486" spans="1:17">
      <c r="A486" s="21">
        <v>8235000</v>
      </c>
      <c r="B486" s="46" t="s">
        <v>376</v>
      </c>
      <c r="C486" s="65">
        <v>51</v>
      </c>
      <c r="D486" s="36">
        <v>10</v>
      </c>
      <c r="E486" s="65">
        <v>82</v>
      </c>
      <c r="F486" s="36">
        <v>20</v>
      </c>
      <c r="G486" s="65">
        <v>41</v>
      </c>
      <c r="H486" s="36">
        <v>20</v>
      </c>
      <c r="I486" s="65">
        <v>6</v>
      </c>
      <c r="J486" s="36">
        <v>18</v>
      </c>
      <c r="K486" s="65">
        <v>13</v>
      </c>
      <c r="L486" s="35">
        <v>8</v>
      </c>
      <c r="M486" s="57">
        <v>18</v>
      </c>
      <c r="N486" s="35">
        <v>14</v>
      </c>
      <c r="O486" s="57">
        <v>6</v>
      </c>
      <c r="P486" s="35">
        <v>20.5</v>
      </c>
      <c r="Q486" s="36"/>
    </row>
    <row r="487" spans="1:17">
      <c r="A487" s="21">
        <v>8236000</v>
      </c>
      <c r="B487" s="46" t="s">
        <v>377</v>
      </c>
      <c r="C487" s="65">
        <v>70</v>
      </c>
      <c r="D487" s="36">
        <v>9</v>
      </c>
      <c r="E487" s="65">
        <v>97</v>
      </c>
      <c r="F487" s="36">
        <v>20</v>
      </c>
      <c r="G487" s="65">
        <v>65</v>
      </c>
      <c r="H487" s="36">
        <v>20</v>
      </c>
      <c r="I487" s="65">
        <v>17</v>
      </c>
      <c r="J487" s="36">
        <v>19</v>
      </c>
      <c r="K487" s="65">
        <v>18</v>
      </c>
      <c r="L487" s="35">
        <v>9.5</v>
      </c>
      <c r="M487" s="57">
        <v>33</v>
      </c>
      <c r="N487" s="35">
        <v>14</v>
      </c>
      <c r="O487" s="57">
        <v>4</v>
      </c>
      <c r="P487" s="35">
        <v>19.5</v>
      </c>
      <c r="Q487" s="36"/>
    </row>
    <row r="488" spans="1:17">
      <c r="A488" s="21">
        <v>8237000</v>
      </c>
      <c r="B488" s="46" t="s">
        <v>378</v>
      </c>
      <c r="C488" s="65">
        <v>30</v>
      </c>
      <c r="D488" s="36">
        <v>8</v>
      </c>
      <c r="E488" s="65">
        <v>62</v>
      </c>
      <c r="F488" s="36">
        <v>20</v>
      </c>
      <c r="G488" s="65">
        <v>23</v>
      </c>
      <c r="H488" s="36">
        <v>21</v>
      </c>
      <c r="I488" s="65">
        <v>7</v>
      </c>
      <c r="J488" s="36">
        <v>19</v>
      </c>
      <c r="K488" s="65">
        <v>5</v>
      </c>
      <c r="L488" s="35">
        <v>8</v>
      </c>
      <c r="M488" s="57">
        <v>15</v>
      </c>
      <c r="N488" s="35">
        <v>14</v>
      </c>
      <c r="O488" s="57">
        <v>3</v>
      </c>
      <c r="P488" s="35">
        <v>18</v>
      </c>
      <c r="Q488" s="36"/>
    </row>
    <row r="489" spans="1:17">
      <c r="A489" s="21">
        <v>8311000</v>
      </c>
      <c r="B489" s="46" t="s">
        <v>379</v>
      </c>
      <c r="C489" s="65">
        <v>172</v>
      </c>
      <c r="D489" s="36">
        <v>10</v>
      </c>
      <c r="E489" s="65">
        <v>107</v>
      </c>
      <c r="F489" s="36">
        <v>20</v>
      </c>
      <c r="G489" s="65">
        <v>48</v>
      </c>
      <c r="H489" s="36">
        <v>20</v>
      </c>
      <c r="I489" s="65">
        <v>10</v>
      </c>
      <c r="J489" s="36">
        <v>17</v>
      </c>
      <c r="K489" s="65">
        <v>42</v>
      </c>
      <c r="L489" s="35">
        <v>10</v>
      </c>
      <c r="M489" s="57">
        <v>33</v>
      </c>
      <c r="N489" s="35">
        <v>15</v>
      </c>
      <c r="O489" s="57">
        <v>13</v>
      </c>
      <c r="P489" s="35">
        <v>21</v>
      </c>
      <c r="Q489" s="36"/>
    </row>
    <row r="490" spans="1:17">
      <c r="A490" s="21">
        <v>8315000</v>
      </c>
      <c r="B490" s="46" t="s">
        <v>380</v>
      </c>
      <c r="C490" s="65">
        <v>136</v>
      </c>
      <c r="D490" s="36">
        <v>10</v>
      </c>
      <c r="E490" s="65">
        <v>185</v>
      </c>
      <c r="F490" s="36">
        <v>20</v>
      </c>
      <c r="G490" s="65">
        <v>76</v>
      </c>
      <c r="H490" s="36">
        <v>20</v>
      </c>
      <c r="I490" s="65">
        <v>9</v>
      </c>
      <c r="J490" s="36">
        <v>19</v>
      </c>
      <c r="K490" s="65">
        <v>18</v>
      </c>
      <c r="L490" s="35">
        <v>10</v>
      </c>
      <c r="M490" s="57">
        <v>26</v>
      </c>
      <c r="N490" s="35">
        <v>14</v>
      </c>
      <c r="O490" s="57">
        <v>4</v>
      </c>
      <c r="P490" s="35">
        <v>19</v>
      </c>
      <c r="Q490" s="36"/>
    </row>
    <row r="491" spans="1:17">
      <c r="A491" s="21">
        <v>8316000</v>
      </c>
      <c r="B491" s="46" t="s">
        <v>381</v>
      </c>
      <c r="C491" s="65">
        <v>101</v>
      </c>
      <c r="D491" s="36">
        <v>10</v>
      </c>
      <c r="E491" s="65">
        <v>113</v>
      </c>
      <c r="F491" s="36">
        <v>20</v>
      </c>
      <c r="G491" s="65">
        <v>38</v>
      </c>
      <c r="H491" s="36">
        <v>20</v>
      </c>
      <c r="I491" s="65">
        <v>14</v>
      </c>
      <c r="J491" s="36">
        <v>18.5</v>
      </c>
      <c r="K491" s="65">
        <v>13</v>
      </c>
      <c r="L491" s="35">
        <v>8</v>
      </c>
      <c r="M491" s="57">
        <v>14</v>
      </c>
      <c r="N491" s="35">
        <v>15</v>
      </c>
      <c r="O491" s="57">
        <v>4</v>
      </c>
      <c r="P491" s="35">
        <v>20.5</v>
      </c>
      <c r="Q491" s="36"/>
    </row>
    <row r="492" spans="1:17">
      <c r="A492" s="21">
        <v>8317000</v>
      </c>
      <c r="B492" s="46" t="s">
        <v>382</v>
      </c>
      <c r="C492" s="65">
        <v>188</v>
      </c>
      <c r="D492" s="36">
        <v>9.5</v>
      </c>
      <c r="E492" s="65">
        <v>208</v>
      </c>
      <c r="F492" s="36">
        <v>21</v>
      </c>
      <c r="G492" s="65">
        <v>91</v>
      </c>
      <c r="H492" s="36">
        <v>21</v>
      </c>
      <c r="I492" s="65">
        <v>47</v>
      </c>
      <c r="J492" s="36">
        <v>18</v>
      </c>
      <c r="K492" s="65">
        <v>12</v>
      </c>
      <c r="L492" s="35">
        <v>10</v>
      </c>
      <c r="M492" s="57">
        <v>49</v>
      </c>
      <c r="N492" s="35">
        <v>15</v>
      </c>
      <c r="O492" s="57">
        <v>19</v>
      </c>
      <c r="P492" s="35">
        <v>22</v>
      </c>
      <c r="Q492" s="36"/>
    </row>
    <row r="493" spans="1:17">
      <c r="A493" s="21">
        <v>8325000</v>
      </c>
      <c r="B493" s="46" t="s">
        <v>383</v>
      </c>
      <c r="C493" s="65">
        <v>54</v>
      </c>
      <c r="D493" s="36">
        <v>10</v>
      </c>
      <c r="E493" s="65">
        <v>66</v>
      </c>
      <c r="F493" s="36">
        <v>21</v>
      </c>
      <c r="G493" s="65">
        <v>31</v>
      </c>
      <c r="H493" s="36">
        <v>22</v>
      </c>
      <c r="I493" s="65">
        <v>11</v>
      </c>
      <c r="J493" s="36">
        <v>20</v>
      </c>
      <c r="K493" s="65">
        <v>2</v>
      </c>
      <c r="L493" s="35" t="s">
        <v>601</v>
      </c>
      <c r="M493" s="57">
        <v>20</v>
      </c>
      <c r="N493" s="35">
        <v>14</v>
      </c>
      <c r="O493" s="57">
        <v>5</v>
      </c>
      <c r="P493" s="35">
        <v>20</v>
      </c>
      <c r="Q493" s="36"/>
    </row>
    <row r="494" spans="1:17">
      <c r="A494" s="21" t="s">
        <v>602</v>
      </c>
      <c r="B494" s="46"/>
      <c r="C494" s="65"/>
      <c r="D494" s="36"/>
      <c r="E494" s="65"/>
      <c r="F494" s="36"/>
      <c r="G494" s="65"/>
      <c r="H494" s="36"/>
      <c r="I494" s="65"/>
      <c r="J494" s="36"/>
      <c r="K494" s="65"/>
      <c r="L494" s="35"/>
      <c r="M494" s="57"/>
      <c r="N494" s="35"/>
      <c r="O494" s="57"/>
      <c r="P494" s="35"/>
      <c r="Q494" s="36"/>
    </row>
    <row r="495" spans="1:17">
      <c r="A495" s="47">
        <v>8326000</v>
      </c>
      <c r="B495" s="62" t="s">
        <v>669</v>
      </c>
      <c r="C495" s="132">
        <v>72</v>
      </c>
      <c r="D495" s="140">
        <v>10</v>
      </c>
      <c r="E495" s="132">
        <v>98</v>
      </c>
      <c r="F495" s="140">
        <v>22</v>
      </c>
      <c r="G495" s="132">
        <v>50</v>
      </c>
      <c r="H495" s="140">
        <v>20</v>
      </c>
      <c r="I495" s="132">
        <v>21</v>
      </c>
      <c r="J495" s="140">
        <v>19</v>
      </c>
      <c r="K495" s="132">
        <v>16</v>
      </c>
      <c r="L495" s="141">
        <v>10</v>
      </c>
      <c r="M495" s="133">
        <v>37</v>
      </c>
      <c r="N495" s="141">
        <v>15</v>
      </c>
      <c r="O495" s="133">
        <v>13</v>
      </c>
      <c r="P495" s="141">
        <v>19</v>
      </c>
      <c r="Q495" s="36"/>
    </row>
    <row r="496" spans="1:17">
      <c r="A496" s="21">
        <v>8326000</v>
      </c>
      <c r="B496" s="46" t="s">
        <v>695</v>
      </c>
      <c r="C496" s="65">
        <v>45</v>
      </c>
      <c r="D496" s="36">
        <v>10</v>
      </c>
      <c r="E496" s="65">
        <v>60</v>
      </c>
      <c r="F496" s="36">
        <v>21</v>
      </c>
      <c r="G496" s="65">
        <v>27</v>
      </c>
      <c r="H496" s="36">
        <v>21</v>
      </c>
      <c r="I496" s="65">
        <v>10</v>
      </c>
      <c r="J496" s="36">
        <v>19.5</v>
      </c>
      <c r="K496" s="65">
        <v>6</v>
      </c>
      <c r="L496" s="35">
        <v>9.5</v>
      </c>
      <c r="M496" s="57">
        <v>20</v>
      </c>
      <c r="N496" s="35">
        <v>15</v>
      </c>
      <c r="O496" s="57">
        <v>9</v>
      </c>
      <c r="P496" s="35">
        <v>19</v>
      </c>
      <c r="Q496" s="140"/>
    </row>
    <row r="497" spans="1:17">
      <c r="A497" s="21">
        <v>8326074</v>
      </c>
      <c r="B497" s="46" t="s">
        <v>696</v>
      </c>
      <c r="C497" s="65">
        <v>27</v>
      </c>
      <c r="D497" s="36">
        <v>9</v>
      </c>
      <c r="E497" s="65">
        <v>38</v>
      </c>
      <c r="F497" s="36">
        <v>22</v>
      </c>
      <c r="G497" s="65">
        <v>23</v>
      </c>
      <c r="H497" s="36">
        <v>20</v>
      </c>
      <c r="I497" s="65">
        <v>11</v>
      </c>
      <c r="J497" s="36">
        <v>19</v>
      </c>
      <c r="K497" s="65">
        <v>10</v>
      </c>
      <c r="L497" s="35">
        <v>10</v>
      </c>
      <c r="M497" s="57">
        <v>17</v>
      </c>
      <c r="N497" s="35">
        <v>15</v>
      </c>
      <c r="O497" s="57">
        <v>4</v>
      </c>
      <c r="P497" s="35">
        <v>16</v>
      </c>
      <c r="Q497" s="140"/>
    </row>
    <row r="498" spans="1:17">
      <c r="A498" s="21" t="s">
        <v>602</v>
      </c>
      <c r="B498" s="46"/>
      <c r="C498" s="65"/>
      <c r="D498" s="36"/>
      <c r="E498" s="65"/>
      <c r="F498" s="36"/>
      <c r="G498" s="65"/>
      <c r="H498" s="36"/>
      <c r="I498" s="65"/>
      <c r="J498" s="36"/>
      <c r="K498" s="65"/>
      <c r="L498" s="35"/>
      <c r="M498" s="57"/>
      <c r="N498" s="35"/>
      <c r="O498" s="57"/>
      <c r="P498" s="35"/>
      <c r="Q498" s="36"/>
    </row>
    <row r="499" spans="1:17">
      <c r="A499" s="21">
        <v>8327000</v>
      </c>
      <c r="B499" s="46" t="s">
        <v>384</v>
      </c>
      <c r="C499" s="65">
        <v>59</v>
      </c>
      <c r="D499" s="36">
        <v>9</v>
      </c>
      <c r="E499" s="65">
        <v>81</v>
      </c>
      <c r="F499" s="36">
        <v>22</v>
      </c>
      <c r="G499" s="65">
        <v>41</v>
      </c>
      <c r="H499" s="36">
        <v>22</v>
      </c>
      <c r="I499" s="65">
        <v>8</v>
      </c>
      <c r="J499" s="36">
        <v>18.5</v>
      </c>
      <c r="K499" s="65">
        <v>14</v>
      </c>
      <c r="L499" s="35">
        <v>9.5</v>
      </c>
      <c r="M499" s="57">
        <v>17</v>
      </c>
      <c r="N499" s="35">
        <v>15</v>
      </c>
      <c r="O499" s="57">
        <v>10</v>
      </c>
      <c r="P499" s="35">
        <v>25</v>
      </c>
      <c r="Q499" s="36"/>
    </row>
    <row r="500" spans="1:17">
      <c r="A500" s="21" t="s">
        <v>602</v>
      </c>
      <c r="B500" s="46"/>
      <c r="C500" s="524"/>
      <c r="D500" s="657"/>
      <c r="E500" s="524"/>
      <c r="F500" s="657"/>
      <c r="G500" s="524"/>
      <c r="H500" s="657"/>
      <c r="I500" s="524"/>
      <c r="J500" s="657"/>
      <c r="K500" s="524"/>
      <c r="L500" s="663"/>
      <c r="M500" s="525"/>
      <c r="N500" s="663"/>
      <c r="O500" s="525"/>
      <c r="P500" s="663"/>
    </row>
    <row r="501" spans="1:17">
      <c r="A501" s="47">
        <v>8335000</v>
      </c>
      <c r="B501" s="62" t="s">
        <v>668</v>
      </c>
      <c r="C501" s="132">
        <v>129</v>
      </c>
      <c r="D501" s="140">
        <v>10</v>
      </c>
      <c r="E501" s="132">
        <v>117</v>
      </c>
      <c r="F501" s="140">
        <v>20</v>
      </c>
      <c r="G501" s="132">
        <v>70</v>
      </c>
      <c r="H501" s="140">
        <v>20</v>
      </c>
      <c r="I501" s="132">
        <v>16</v>
      </c>
      <c r="J501" s="140">
        <v>20</v>
      </c>
      <c r="K501" s="132">
        <v>26</v>
      </c>
      <c r="L501" s="141">
        <v>10</v>
      </c>
      <c r="M501" s="133">
        <v>27</v>
      </c>
      <c r="N501" s="141">
        <v>15</v>
      </c>
      <c r="O501" s="133">
        <v>11</v>
      </c>
      <c r="P501" s="141">
        <v>20</v>
      </c>
      <c r="Q501" s="36"/>
    </row>
    <row r="502" spans="1:17">
      <c r="A502" s="21">
        <v>8335000</v>
      </c>
      <c r="B502" s="46" t="s">
        <v>697</v>
      </c>
      <c r="C502" s="65">
        <v>93</v>
      </c>
      <c r="D502" s="36">
        <v>10</v>
      </c>
      <c r="E502" s="65">
        <v>83</v>
      </c>
      <c r="F502" s="36">
        <v>21</v>
      </c>
      <c r="G502" s="65">
        <v>50</v>
      </c>
      <c r="H502" s="36">
        <v>20.5</v>
      </c>
      <c r="I502" s="65">
        <v>14</v>
      </c>
      <c r="J502" s="36">
        <v>19</v>
      </c>
      <c r="K502" s="65">
        <v>10</v>
      </c>
      <c r="L502" s="35">
        <v>9</v>
      </c>
      <c r="M502" s="57">
        <v>14</v>
      </c>
      <c r="N502" s="35">
        <v>15</v>
      </c>
      <c r="O502" s="57">
        <v>5</v>
      </c>
      <c r="P502" s="35">
        <v>22</v>
      </c>
      <c r="Q502" s="140"/>
    </row>
    <row r="503" spans="1:17">
      <c r="A503" s="21">
        <v>8335043</v>
      </c>
      <c r="B503" s="46" t="s">
        <v>698</v>
      </c>
      <c r="C503" s="65">
        <v>36</v>
      </c>
      <c r="D503" s="36">
        <v>10</v>
      </c>
      <c r="E503" s="65">
        <v>34</v>
      </c>
      <c r="F503" s="36">
        <v>20</v>
      </c>
      <c r="G503" s="65">
        <v>20</v>
      </c>
      <c r="H503" s="36">
        <v>19.5</v>
      </c>
      <c r="I503" s="65">
        <v>2</v>
      </c>
      <c r="J503" s="36" t="s">
        <v>601</v>
      </c>
      <c r="K503" s="65">
        <v>16</v>
      </c>
      <c r="L503" s="35">
        <v>10</v>
      </c>
      <c r="M503" s="57">
        <v>13</v>
      </c>
      <c r="N503" s="35">
        <v>15</v>
      </c>
      <c r="O503" s="57">
        <v>6</v>
      </c>
      <c r="P503" s="35">
        <v>20</v>
      </c>
      <c r="Q503" s="140"/>
    </row>
    <row r="504" spans="1:17">
      <c r="A504" s="21" t="s">
        <v>602</v>
      </c>
      <c r="B504" s="46"/>
      <c r="C504" s="65"/>
      <c r="D504" s="36"/>
      <c r="E504" s="65"/>
      <c r="F504" s="36"/>
      <c r="G504" s="65"/>
      <c r="H504" s="36"/>
      <c r="I504" s="65"/>
      <c r="J504" s="36"/>
      <c r="K504" s="65"/>
      <c r="L504" s="35"/>
      <c r="M504" s="57"/>
      <c r="N504" s="35"/>
      <c r="O504" s="57"/>
      <c r="P504" s="35"/>
      <c r="Q504" s="140"/>
    </row>
    <row r="505" spans="1:17">
      <c r="A505" s="21">
        <v>8336000</v>
      </c>
      <c r="B505" s="46" t="s">
        <v>385</v>
      </c>
      <c r="C505" s="65">
        <v>69</v>
      </c>
      <c r="D505" s="36">
        <v>10</v>
      </c>
      <c r="E505" s="65">
        <v>99</v>
      </c>
      <c r="F505" s="36">
        <v>22</v>
      </c>
      <c r="G505" s="65">
        <v>54</v>
      </c>
      <c r="H505" s="36">
        <v>22</v>
      </c>
      <c r="I505" s="65">
        <v>21</v>
      </c>
      <c r="J505" s="36">
        <v>18</v>
      </c>
      <c r="K505" s="65">
        <v>16</v>
      </c>
      <c r="L505" s="35">
        <v>10</v>
      </c>
      <c r="M505" s="57">
        <v>8</v>
      </c>
      <c r="N505" s="35">
        <v>13</v>
      </c>
      <c r="O505" s="57">
        <v>5</v>
      </c>
      <c r="P505" s="35">
        <v>21</v>
      </c>
      <c r="Q505" s="36"/>
    </row>
    <row r="506" spans="1:17">
      <c r="A506" s="21">
        <v>8337000</v>
      </c>
      <c r="B506" s="46" t="s">
        <v>386</v>
      </c>
      <c r="C506" s="65">
        <v>63</v>
      </c>
      <c r="D506" s="36">
        <v>10</v>
      </c>
      <c r="E506" s="65">
        <v>94</v>
      </c>
      <c r="F506" s="36">
        <v>20</v>
      </c>
      <c r="G506" s="65">
        <v>56</v>
      </c>
      <c r="H506" s="36">
        <v>22</v>
      </c>
      <c r="I506" s="65">
        <v>14</v>
      </c>
      <c r="J506" s="36">
        <v>20.5</v>
      </c>
      <c r="K506" s="65">
        <v>8</v>
      </c>
      <c r="L506" s="35">
        <v>10.5</v>
      </c>
      <c r="M506" s="57">
        <v>20</v>
      </c>
      <c r="N506" s="35">
        <v>14</v>
      </c>
      <c r="O506" s="57">
        <v>9</v>
      </c>
      <c r="P506" s="35">
        <v>18</v>
      </c>
      <c r="Q506" s="36"/>
    </row>
    <row r="507" spans="1:17">
      <c r="A507" s="21">
        <v>8415000</v>
      </c>
      <c r="B507" s="46" t="s">
        <v>387</v>
      </c>
      <c r="C507" s="65">
        <v>112</v>
      </c>
      <c r="D507" s="36">
        <v>9</v>
      </c>
      <c r="E507" s="65">
        <v>101</v>
      </c>
      <c r="F507" s="36">
        <v>20</v>
      </c>
      <c r="G507" s="65">
        <v>29</v>
      </c>
      <c r="H507" s="36">
        <v>21</v>
      </c>
      <c r="I507" s="65">
        <v>5</v>
      </c>
      <c r="J507" s="36">
        <v>18</v>
      </c>
      <c r="K507" s="65">
        <v>24</v>
      </c>
      <c r="L507" s="35">
        <v>9</v>
      </c>
      <c r="M507" s="57">
        <v>25</v>
      </c>
      <c r="N507" s="35">
        <v>13</v>
      </c>
      <c r="O507" s="57">
        <v>9</v>
      </c>
      <c r="P507" s="35">
        <v>17</v>
      </c>
      <c r="Q507" s="36"/>
    </row>
    <row r="508" spans="1:17">
      <c r="A508" s="21">
        <v>8416000</v>
      </c>
      <c r="B508" s="46" t="s">
        <v>388</v>
      </c>
      <c r="C508" s="65">
        <v>134</v>
      </c>
      <c r="D508" s="36">
        <v>10</v>
      </c>
      <c r="E508" s="65">
        <v>135</v>
      </c>
      <c r="F508" s="36">
        <v>20</v>
      </c>
      <c r="G508" s="65">
        <v>40</v>
      </c>
      <c r="H508" s="36">
        <v>20</v>
      </c>
      <c r="I508" s="65">
        <v>9</v>
      </c>
      <c r="J508" s="36">
        <v>18</v>
      </c>
      <c r="K508" s="65">
        <v>26</v>
      </c>
      <c r="L508" s="35">
        <v>9.5</v>
      </c>
      <c r="M508" s="57">
        <v>35</v>
      </c>
      <c r="N508" s="35">
        <v>15</v>
      </c>
      <c r="O508" s="57">
        <v>3</v>
      </c>
      <c r="P508" s="35">
        <v>19</v>
      </c>
      <c r="Q508" s="36"/>
    </row>
    <row r="509" spans="1:17">
      <c r="A509" s="21">
        <v>8417000</v>
      </c>
      <c r="B509" s="46" t="s">
        <v>389</v>
      </c>
      <c r="C509" s="65">
        <v>55</v>
      </c>
      <c r="D509" s="36">
        <v>9</v>
      </c>
      <c r="E509" s="65">
        <v>98</v>
      </c>
      <c r="F509" s="36">
        <v>20</v>
      </c>
      <c r="G509" s="65">
        <v>59</v>
      </c>
      <c r="H509" s="36">
        <v>22</v>
      </c>
      <c r="I509" s="65">
        <v>35</v>
      </c>
      <c r="J509" s="36">
        <v>19</v>
      </c>
      <c r="K509" s="65">
        <v>8</v>
      </c>
      <c r="L509" s="35">
        <v>10</v>
      </c>
      <c r="M509" s="57">
        <v>43</v>
      </c>
      <c r="N509" s="35">
        <v>14</v>
      </c>
      <c r="O509" s="57">
        <v>5</v>
      </c>
      <c r="P509" s="35">
        <v>22</v>
      </c>
      <c r="Q509" s="36"/>
    </row>
    <row r="510" spans="1:17">
      <c r="A510" s="21">
        <v>8421000</v>
      </c>
      <c r="B510" s="46" t="s">
        <v>390</v>
      </c>
      <c r="C510" s="65">
        <v>65</v>
      </c>
      <c r="D510" s="36">
        <v>10</v>
      </c>
      <c r="E510" s="65">
        <v>67</v>
      </c>
      <c r="F510" s="36">
        <v>20</v>
      </c>
      <c r="G510" s="65">
        <v>30</v>
      </c>
      <c r="H510" s="36">
        <v>24</v>
      </c>
      <c r="I510" s="65">
        <v>10</v>
      </c>
      <c r="J510" s="36">
        <v>17.5</v>
      </c>
      <c r="K510" s="65">
        <v>22</v>
      </c>
      <c r="L510" s="35">
        <v>10</v>
      </c>
      <c r="M510" s="57">
        <v>26</v>
      </c>
      <c r="N510" s="35">
        <v>15</v>
      </c>
      <c r="O510" s="57">
        <v>3</v>
      </c>
      <c r="P510" s="35">
        <v>21</v>
      </c>
      <c r="Q510" s="36"/>
    </row>
    <row r="511" spans="1:17">
      <c r="A511" s="21">
        <v>8425000</v>
      </c>
      <c r="B511" s="46" t="s">
        <v>391</v>
      </c>
      <c r="C511" s="65">
        <v>65</v>
      </c>
      <c r="D511" s="36">
        <v>9</v>
      </c>
      <c r="E511" s="65">
        <v>106</v>
      </c>
      <c r="F511" s="36">
        <v>21</v>
      </c>
      <c r="G511" s="65">
        <v>38</v>
      </c>
      <c r="H511" s="36">
        <v>20</v>
      </c>
      <c r="I511" s="65">
        <v>17</v>
      </c>
      <c r="J511" s="36">
        <v>20</v>
      </c>
      <c r="K511" s="65">
        <v>16</v>
      </c>
      <c r="L511" s="35">
        <v>8</v>
      </c>
      <c r="M511" s="57">
        <v>19</v>
      </c>
      <c r="N511" s="35">
        <v>15</v>
      </c>
      <c r="O511" s="57">
        <v>3</v>
      </c>
      <c r="P511" s="35">
        <v>19</v>
      </c>
      <c r="Q511" s="36"/>
    </row>
    <row r="512" spans="1:17">
      <c r="A512" s="21">
        <v>8426000</v>
      </c>
      <c r="B512" s="46" t="s">
        <v>392</v>
      </c>
      <c r="C512" s="65">
        <v>67</v>
      </c>
      <c r="D512" s="36">
        <v>9</v>
      </c>
      <c r="E512" s="65">
        <v>94</v>
      </c>
      <c r="F512" s="36">
        <v>21</v>
      </c>
      <c r="G512" s="65">
        <v>63</v>
      </c>
      <c r="H512" s="36">
        <v>21</v>
      </c>
      <c r="I512" s="65">
        <v>24</v>
      </c>
      <c r="J512" s="36">
        <v>18</v>
      </c>
      <c r="K512" s="65">
        <v>13</v>
      </c>
      <c r="L512" s="35">
        <v>10</v>
      </c>
      <c r="M512" s="57">
        <v>36</v>
      </c>
      <c r="N512" s="35">
        <v>14</v>
      </c>
      <c r="O512" s="57">
        <v>3</v>
      </c>
      <c r="P512" s="35">
        <v>22</v>
      </c>
      <c r="Q512" s="36"/>
    </row>
    <row r="513" spans="1:17">
      <c r="A513" s="21">
        <v>8435000</v>
      </c>
      <c r="B513" s="46" t="s">
        <v>393</v>
      </c>
      <c r="C513" s="65">
        <v>99</v>
      </c>
      <c r="D513" s="36">
        <v>9</v>
      </c>
      <c r="E513" s="65">
        <v>119</v>
      </c>
      <c r="F513" s="36">
        <v>20</v>
      </c>
      <c r="G513" s="65">
        <v>40</v>
      </c>
      <c r="H513" s="36">
        <v>21.5</v>
      </c>
      <c r="I513" s="65">
        <v>21</v>
      </c>
      <c r="J513" s="36">
        <v>19</v>
      </c>
      <c r="K513" s="65">
        <v>20</v>
      </c>
      <c r="L513" s="35">
        <v>9</v>
      </c>
      <c r="M513" s="57">
        <v>24</v>
      </c>
      <c r="N513" s="35">
        <v>14.5</v>
      </c>
      <c r="O513" s="57">
        <v>2</v>
      </c>
      <c r="P513" s="35" t="s">
        <v>601</v>
      </c>
      <c r="Q513" s="36"/>
    </row>
    <row r="514" spans="1:17">
      <c r="A514" s="21">
        <v>8436000</v>
      </c>
      <c r="B514" s="46" t="s">
        <v>394</v>
      </c>
      <c r="C514" s="65">
        <v>115</v>
      </c>
      <c r="D514" s="36">
        <v>9</v>
      </c>
      <c r="E514" s="65">
        <v>162</v>
      </c>
      <c r="F514" s="36">
        <v>20</v>
      </c>
      <c r="G514" s="65">
        <v>105</v>
      </c>
      <c r="H514" s="36">
        <v>21</v>
      </c>
      <c r="I514" s="65">
        <v>27</v>
      </c>
      <c r="J514" s="36">
        <v>18</v>
      </c>
      <c r="K514" s="65">
        <v>15</v>
      </c>
      <c r="L514" s="35">
        <v>9</v>
      </c>
      <c r="M514" s="57">
        <v>57</v>
      </c>
      <c r="N514" s="35">
        <v>14</v>
      </c>
      <c r="O514" s="57">
        <v>11</v>
      </c>
      <c r="P514" s="35">
        <v>22</v>
      </c>
      <c r="Q514" s="36"/>
    </row>
    <row r="515" spans="1:17">
      <c r="A515" s="21">
        <v>8437000</v>
      </c>
      <c r="B515" s="46" t="s">
        <v>395</v>
      </c>
      <c r="C515" s="65">
        <v>53</v>
      </c>
      <c r="D515" s="36">
        <v>10</v>
      </c>
      <c r="E515" s="65">
        <v>86</v>
      </c>
      <c r="F515" s="36">
        <v>20</v>
      </c>
      <c r="G515" s="65">
        <v>39</v>
      </c>
      <c r="H515" s="36">
        <v>21</v>
      </c>
      <c r="I515" s="65">
        <v>17</v>
      </c>
      <c r="J515" s="36">
        <v>20</v>
      </c>
      <c r="K515" s="65">
        <v>8</v>
      </c>
      <c r="L515" s="35">
        <v>10</v>
      </c>
      <c r="M515" s="57">
        <v>11</v>
      </c>
      <c r="N515" s="35">
        <v>14</v>
      </c>
      <c r="O515" s="57">
        <v>10</v>
      </c>
      <c r="P515" s="35">
        <v>20</v>
      </c>
      <c r="Q515" s="36"/>
    </row>
    <row r="516" spans="1:17">
      <c r="A516" s="47">
        <v>8</v>
      </c>
      <c r="B516" s="62" t="s">
        <v>585</v>
      </c>
      <c r="C516" s="132">
        <v>4510</v>
      </c>
      <c r="D516" s="140">
        <v>10</v>
      </c>
      <c r="E516" s="132">
        <v>5872</v>
      </c>
      <c r="F516" s="140">
        <v>20</v>
      </c>
      <c r="G516" s="132">
        <v>2519</v>
      </c>
      <c r="H516" s="140">
        <v>20</v>
      </c>
      <c r="I516" s="132">
        <v>783</v>
      </c>
      <c r="J516" s="140">
        <v>19</v>
      </c>
      <c r="K516" s="132">
        <v>893</v>
      </c>
      <c r="L516" s="141">
        <v>10</v>
      </c>
      <c r="M516" s="133">
        <v>1468</v>
      </c>
      <c r="N516" s="141">
        <v>15</v>
      </c>
      <c r="O516" s="133">
        <v>398</v>
      </c>
      <c r="P516" s="141">
        <v>20</v>
      </c>
      <c r="Q516" s="36"/>
    </row>
    <row r="517" spans="1:17">
      <c r="A517" s="21" t="s">
        <v>602</v>
      </c>
      <c r="B517" s="46"/>
      <c r="C517" s="65"/>
      <c r="D517" s="36"/>
      <c r="E517" s="65"/>
      <c r="F517" s="36"/>
      <c r="G517" s="65"/>
      <c r="H517" s="36"/>
      <c r="I517" s="65"/>
      <c r="J517" s="36"/>
      <c r="K517" s="65"/>
      <c r="L517" s="35"/>
      <c r="M517" s="57"/>
      <c r="N517" s="35"/>
      <c r="O517" s="57"/>
      <c r="P517" s="35"/>
      <c r="Q517" s="36"/>
    </row>
    <row r="518" spans="1:17">
      <c r="A518" s="21">
        <v>9161000</v>
      </c>
      <c r="B518" s="46" t="s">
        <v>396</v>
      </c>
      <c r="C518" s="65">
        <v>17</v>
      </c>
      <c r="D518" s="36">
        <v>12</v>
      </c>
      <c r="E518" s="65">
        <v>109</v>
      </c>
      <c r="F518" s="36">
        <v>25</v>
      </c>
      <c r="G518" s="65">
        <v>24</v>
      </c>
      <c r="H518" s="36">
        <v>24</v>
      </c>
      <c r="I518" s="65">
        <v>1</v>
      </c>
      <c r="J518" s="36" t="s">
        <v>601</v>
      </c>
      <c r="K518" s="65">
        <v>45</v>
      </c>
      <c r="L518" s="35">
        <v>12</v>
      </c>
      <c r="M518" s="57">
        <v>12</v>
      </c>
      <c r="N518" s="35">
        <v>18</v>
      </c>
      <c r="O518" s="57">
        <v>3</v>
      </c>
      <c r="P518" s="35">
        <v>26</v>
      </c>
      <c r="Q518" s="36"/>
    </row>
    <row r="519" spans="1:17">
      <c r="A519" s="21">
        <v>9162000</v>
      </c>
      <c r="B519" s="46" t="s">
        <v>397</v>
      </c>
      <c r="C519" s="65">
        <v>486</v>
      </c>
      <c r="D519" s="36">
        <v>11</v>
      </c>
      <c r="E519" s="65">
        <v>1108</v>
      </c>
      <c r="F519" s="36">
        <v>24</v>
      </c>
      <c r="G519" s="65">
        <v>131</v>
      </c>
      <c r="H519" s="36">
        <v>23</v>
      </c>
      <c r="I519" s="65">
        <v>18</v>
      </c>
      <c r="J519" s="36">
        <v>20</v>
      </c>
      <c r="K519" s="65">
        <v>744</v>
      </c>
      <c r="L519" s="35">
        <v>12</v>
      </c>
      <c r="M519" s="57">
        <v>169</v>
      </c>
      <c r="N519" s="35">
        <v>15</v>
      </c>
      <c r="O519" s="57">
        <v>11</v>
      </c>
      <c r="P519" s="35">
        <v>23</v>
      </c>
      <c r="Q519" s="140"/>
    </row>
    <row r="520" spans="1:17">
      <c r="A520" s="21">
        <v>9163000</v>
      </c>
      <c r="B520" s="46" t="s">
        <v>398</v>
      </c>
      <c r="C520" s="65">
        <v>3</v>
      </c>
      <c r="D520" s="36">
        <v>12</v>
      </c>
      <c r="E520" s="65">
        <v>41</v>
      </c>
      <c r="F520" s="36">
        <v>25</v>
      </c>
      <c r="G520" s="65">
        <v>1</v>
      </c>
      <c r="H520" s="36" t="s">
        <v>601</v>
      </c>
      <c r="I520" s="65">
        <v>0</v>
      </c>
      <c r="J520" s="656" t="s">
        <v>610</v>
      </c>
      <c r="K520" s="65">
        <v>33</v>
      </c>
      <c r="L520" s="35">
        <v>12</v>
      </c>
      <c r="M520" s="57">
        <v>0</v>
      </c>
      <c r="N520" s="662" t="s">
        <v>610</v>
      </c>
      <c r="O520" s="57">
        <v>2</v>
      </c>
      <c r="P520" s="35" t="s">
        <v>601</v>
      </c>
      <c r="Q520" s="140"/>
    </row>
    <row r="521" spans="1:17">
      <c r="A521" s="21">
        <v>9171000</v>
      </c>
      <c r="B521" s="46" t="s">
        <v>399</v>
      </c>
      <c r="C521" s="65">
        <v>9</v>
      </c>
      <c r="D521" s="36">
        <v>12</v>
      </c>
      <c r="E521" s="65">
        <v>76</v>
      </c>
      <c r="F521" s="36">
        <v>25</v>
      </c>
      <c r="G521" s="65">
        <v>16</v>
      </c>
      <c r="H521" s="36">
        <v>24</v>
      </c>
      <c r="I521" s="65">
        <v>3</v>
      </c>
      <c r="J521" s="36">
        <v>25</v>
      </c>
      <c r="K521" s="65">
        <v>29</v>
      </c>
      <c r="L521" s="35">
        <v>12</v>
      </c>
      <c r="M521" s="57">
        <v>9</v>
      </c>
      <c r="N521" s="35">
        <v>14</v>
      </c>
      <c r="O521" s="57">
        <v>5</v>
      </c>
      <c r="P521" s="35">
        <v>18</v>
      </c>
      <c r="Q521" s="36"/>
    </row>
    <row r="522" spans="1:17">
      <c r="A522" s="21">
        <v>9172000</v>
      </c>
      <c r="B522" s="46" t="s">
        <v>400</v>
      </c>
      <c r="C522" s="65">
        <v>8</v>
      </c>
      <c r="D522" s="36">
        <v>12</v>
      </c>
      <c r="E522" s="65">
        <v>69</v>
      </c>
      <c r="F522" s="36">
        <v>25</v>
      </c>
      <c r="G522" s="65">
        <v>6</v>
      </c>
      <c r="H522" s="36">
        <v>25</v>
      </c>
      <c r="I522" s="65">
        <v>0</v>
      </c>
      <c r="J522" s="656" t="s">
        <v>610</v>
      </c>
      <c r="K522" s="65">
        <v>26</v>
      </c>
      <c r="L522" s="35">
        <v>11.5</v>
      </c>
      <c r="M522" s="57">
        <v>2</v>
      </c>
      <c r="N522" s="35" t="s">
        <v>601</v>
      </c>
      <c r="O522" s="57">
        <v>2</v>
      </c>
      <c r="P522" s="35" t="s">
        <v>601</v>
      </c>
      <c r="Q522" s="36"/>
    </row>
    <row r="523" spans="1:17">
      <c r="A523" s="21">
        <v>9173000</v>
      </c>
      <c r="B523" s="46" t="s">
        <v>401</v>
      </c>
      <c r="C523" s="65">
        <v>14</v>
      </c>
      <c r="D523" s="36">
        <v>12</v>
      </c>
      <c r="E523" s="65">
        <v>120</v>
      </c>
      <c r="F523" s="36">
        <v>23</v>
      </c>
      <c r="G523" s="65">
        <v>7</v>
      </c>
      <c r="H523" s="36">
        <v>24</v>
      </c>
      <c r="I523" s="65">
        <v>0</v>
      </c>
      <c r="J523" s="656" t="s">
        <v>610</v>
      </c>
      <c r="K523" s="65">
        <v>39</v>
      </c>
      <c r="L523" s="35">
        <v>12</v>
      </c>
      <c r="M523" s="57">
        <v>11</v>
      </c>
      <c r="N523" s="35">
        <v>13</v>
      </c>
      <c r="O523" s="57">
        <v>4</v>
      </c>
      <c r="P523" s="35">
        <v>23.5</v>
      </c>
      <c r="Q523" s="36"/>
    </row>
    <row r="524" spans="1:17">
      <c r="A524" s="21">
        <v>9174000</v>
      </c>
      <c r="B524" s="46" t="s">
        <v>402</v>
      </c>
      <c r="C524" s="65">
        <v>39</v>
      </c>
      <c r="D524" s="36">
        <v>12</v>
      </c>
      <c r="E524" s="65">
        <v>127</v>
      </c>
      <c r="F524" s="36">
        <v>25</v>
      </c>
      <c r="G524" s="65">
        <v>26</v>
      </c>
      <c r="H524" s="36">
        <v>24</v>
      </c>
      <c r="I524" s="65">
        <v>7</v>
      </c>
      <c r="J524" s="36">
        <v>20</v>
      </c>
      <c r="K524" s="65">
        <v>54</v>
      </c>
      <c r="L524" s="35">
        <v>12</v>
      </c>
      <c r="M524" s="57">
        <v>15</v>
      </c>
      <c r="N524" s="35">
        <v>14</v>
      </c>
      <c r="O524" s="57">
        <v>9</v>
      </c>
      <c r="P524" s="35">
        <v>22</v>
      </c>
      <c r="Q524" s="36"/>
    </row>
    <row r="525" spans="1:17">
      <c r="A525" s="21">
        <v>9175000</v>
      </c>
      <c r="B525" s="46" t="s">
        <v>403</v>
      </c>
      <c r="C525" s="65">
        <v>31</v>
      </c>
      <c r="D525" s="36">
        <v>12</v>
      </c>
      <c r="E525" s="65">
        <v>116</v>
      </c>
      <c r="F525" s="36">
        <v>25</v>
      </c>
      <c r="G525" s="65">
        <v>21</v>
      </c>
      <c r="H525" s="36">
        <v>24</v>
      </c>
      <c r="I525" s="65">
        <v>1</v>
      </c>
      <c r="J525" s="36" t="s">
        <v>601</v>
      </c>
      <c r="K525" s="65">
        <v>42</v>
      </c>
      <c r="L525" s="35">
        <v>12</v>
      </c>
      <c r="M525" s="57">
        <v>7</v>
      </c>
      <c r="N525" s="35">
        <v>14</v>
      </c>
      <c r="O525" s="57">
        <v>2</v>
      </c>
      <c r="P525" s="35" t="s">
        <v>601</v>
      </c>
      <c r="Q525" s="36"/>
    </row>
    <row r="526" spans="1:17">
      <c r="A526" s="21">
        <v>9176000</v>
      </c>
      <c r="B526" s="46" t="s">
        <v>404</v>
      </c>
      <c r="C526" s="65">
        <v>18</v>
      </c>
      <c r="D526" s="36">
        <v>11</v>
      </c>
      <c r="E526" s="65">
        <v>78</v>
      </c>
      <c r="F526" s="36">
        <v>24</v>
      </c>
      <c r="G526" s="65">
        <v>51</v>
      </c>
      <c r="H526" s="36">
        <v>24</v>
      </c>
      <c r="I526" s="65">
        <v>9</v>
      </c>
      <c r="J526" s="36">
        <v>24</v>
      </c>
      <c r="K526" s="65">
        <v>27</v>
      </c>
      <c r="L526" s="35">
        <v>12</v>
      </c>
      <c r="M526" s="57">
        <v>5</v>
      </c>
      <c r="N526" s="35">
        <v>15</v>
      </c>
      <c r="O526" s="57">
        <v>3</v>
      </c>
      <c r="P526" s="35">
        <v>28</v>
      </c>
      <c r="Q526" s="36"/>
    </row>
    <row r="527" spans="1:17">
      <c r="A527" s="21">
        <v>9177000</v>
      </c>
      <c r="B527" s="46" t="s">
        <v>405</v>
      </c>
      <c r="C527" s="65">
        <v>39</v>
      </c>
      <c r="D527" s="36">
        <v>11</v>
      </c>
      <c r="E527" s="65">
        <v>94</v>
      </c>
      <c r="F527" s="36">
        <v>24</v>
      </c>
      <c r="G527" s="65">
        <v>21</v>
      </c>
      <c r="H527" s="36">
        <v>23</v>
      </c>
      <c r="I527" s="65">
        <v>6</v>
      </c>
      <c r="J527" s="36">
        <v>23</v>
      </c>
      <c r="K527" s="65">
        <v>24</v>
      </c>
      <c r="L527" s="35">
        <v>13</v>
      </c>
      <c r="M527" s="57">
        <v>3</v>
      </c>
      <c r="N527" s="35">
        <v>14</v>
      </c>
      <c r="O527" s="57">
        <v>1</v>
      </c>
      <c r="P527" s="35" t="s">
        <v>601</v>
      </c>
      <c r="Q527" s="36"/>
    </row>
    <row r="528" spans="1:17">
      <c r="A528" s="21">
        <v>9178000</v>
      </c>
      <c r="B528" s="46" t="s">
        <v>406</v>
      </c>
      <c r="C528" s="65">
        <v>36</v>
      </c>
      <c r="D528" s="36">
        <v>10</v>
      </c>
      <c r="E528" s="65">
        <v>140</v>
      </c>
      <c r="F528" s="36">
        <v>24</v>
      </c>
      <c r="G528" s="65">
        <v>46</v>
      </c>
      <c r="H528" s="36">
        <v>23</v>
      </c>
      <c r="I528" s="65">
        <v>3</v>
      </c>
      <c r="J528" s="36">
        <v>25</v>
      </c>
      <c r="K528" s="65">
        <v>50</v>
      </c>
      <c r="L528" s="35">
        <v>12</v>
      </c>
      <c r="M528" s="57">
        <v>9</v>
      </c>
      <c r="N528" s="35">
        <v>15</v>
      </c>
      <c r="O528" s="57">
        <v>4</v>
      </c>
      <c r="P528" s="35">
        <v>23.5</v>
      </c>
      <c r="Q528" s="36"/>
    </row>
    <row r="529" spans="1:17">
      <c r="A529" s="21">
        <v>9179000</v>
      </c>
      <c r="B529" s="46" t="s">
        <v>407</v>
      </c>
      <c r="C529" s="65">
        <v>41</v>
      </c>
      <c r="D529" s="36">
        <v>12</v>
      </c>
      <c r="E529" s="65">
        <v>206</v>
      </c>
      <c r="F529" s="36">
        <v>24</v>
      </c>
      <c r="G529" s="65">
        <v>23</v>
      </c>
      <c r="H529" s="36">
        <v>22</v>
      </c>
      <c r="I529" s="65">
        <v>0</v>
      </c>
      <c r="J529" s="656" t="s">
        <v>610</v>
      </c>
      <c r="K529" s="65">
        <v>107</v>
      </c>
      <c r="L529" s="35">
        <v>12</v>
      </c>
      <c r="M529" s="57">
        <v>12</v>
      </c>
      <c r="N529" s="35">
        <v>13.5</v>
      </c>
      <c r="O529" s="57">
        <v>3</v>
      </c>
      <c r="P529" s="35">
        <v>24</v>
      </c>
      <c r="Q529" s="36"/>
    </row>
    <row r="530" spans="1:17">
      <c r="A530" s="21">
        <v>9180000</v>
      </c>
      <c r="B530" s="46" t="s">
        <v>408</v>
      </c>
      <c r="C530" s="65">
        <v>7</v>
      </c>
      <c r="D530" s="36">
        <v>12</v>
      </c>
      <c r="E530" s="65">
        <v>51</v>
      </c>
      <c r="F530" s="36">
        <v>24</v>
      </c>
      <c r="G530" s="65">
        <v>7</v>
      </c>
      <c r="H530" s="36">
        <v>24</v>
      </c>
      <c r="I530" s="65">
        <v>2</v>
      </c>
      <c r="J530" s="36" t="s">
        <v>601</v>
      </c>
      <c r="K530" s="65">
        <v>18</v>
      </c>
      <c r="L530" s="35">
        <v>13.5</v>
      </c>
      <c r="M530" s="57">
        <v>3</v>
      </c>
      <c r="N530" s="35">
        <v>15</v>
      </c>
      <c r="O530" s="57">
        <v>3</v>
      </c>
      <c r="P530" s="35">
        <v>26</v>
      </c>
      <c r="Q530" s="36"/>
    </row>
    <row r="531" spans="1:17">
      <c r="A531" s="21">
        <v>9181000</v>
      </c>
      <c r="B531" s="46" t="s">
        <v>409</v>
      </c>
      <c r="C531" s="65">
        <v>18</v>
      </c>
      <c r="D531" s="36">
        <v>14</v>
      </c>
      <c r="E531" s="65">
        <v>93</v>
      </c>
      <c r="F531" s="36">
        <v>24</v>
      </c>
      <c r="G531" s="65">
        <v>15</v>
      </c>
      <c r="H531" s="36">
        <v>24</v>
      </c>
      <c r="I531" s="65">
        <v>3</v>
      </c>
      <c r="J531" s="36">
        <v>22</v>
      </c>
      <c r="K531" s="65">
        <v>26</v>
      </c>
      <c r="L531" s="35">
        <v>13.5</v>
      </c>
      <c r="M531" s="57">
        <v>10</v>
      </c>
      <c r="N531" s="35">
        <v>15</v>
      </c>
      <c r="O531" s="57">
        <v>1</v>
      </c>
      <c r="P531" s="35" t="s">
        <v>601</v>
      </c>
      <c r="Q531" s="36"/>
    </row>
    <row r="532" spans="1:17">
      <c r="A532" s="21">
        <v>9182000</v>
      </c>
      <c r="B532" s="46" t="s">
        <v>410</v>
      </c>
      <c r="C532" s="65">
        <v>22</v>
      </c>
      <c r="D532" s="36">
        <v>12</v>
      </c>
      <c r="E532" s="65">
        <v>67</v>
      </c>
      <c r="F532" s="36">
        <v>23</v>
      </c>
      <c r="G532" s="65">
        <v>16</v>
      </c>
      <c r="H532" s="36">
        <v>22</v>
      </c>
      <c r="I532" s="65">
        <v>2</v>
      </c>
      <c r="J532" s="36" t="s">
        <v>601</v>
      </c>
      <c r="K532" s="65">
        <v>23</v>
      </c>
      <c r="L532" s="35">
        <v>14</v>
      </c>
      <c r="M532" s="57">
        <v>2</v>
      </c>
      <c r="N532" s="35" t="s">
        <v>601</v>
      </c>
      <c r="O532" s="57">
        <v>2</v>
      </c>
      <c r="P532" s="35" t="s">
        <v>601</v>
      </c>
      <c r="Q532" s="36"/>
    </row>
    <row r="533" spans="1:17">
      <c r="A533" s="21">
        <v>9183000</v>
      </c>
      <c r="B533" s="46" t="s">
        <v>719</v>
      </c>
      <c r="C533" s="65">
        <v>14</v>
      </c>
      <c r="D533" s="36">
        <v>12</v>
      </c>
      <c r="E533" s="65">
        <v>84</v>
      </c>
      <c r="F533" s="36">
        <v>25</v>
      </c>
      <c r="G533" s="65">
        <v>10</v>
      </c>
      <c r="H533" s="36">
        <v>22.5</v>
      </c>
      <c r="I533" s="65">
        <v>3</v>
      </c>
      <c r="J533" s="36">
        <v>25</v>
      </c>
      <c r="K533" s="65">
        <v>38</v>
      </c>
      <c r="L533" s="35">
        <v>12</v>
      </c>
      <c r="M533" s="57">
        <v>2</v>
      </c>
      <c r="N533" s="35" t="s">
        <v>601</v>
      </c>
      <c r="O533" s="57">
        <v>3</v>
      </c>
      <c r="P533" s="35">
        <v>27</v>
      </c>
      <c r="Q533" s="36"/>
    </row>
    <row r="534" spans="1:17">
      <c r="A534" s="21">
        <v>9184000</v>
      </c>
      <c r="B534" s="46" t="s">
        <v>411</v>
      </c>
      <c r="C534" s="65">
        <v>129</v>
      </c>
      <c r="D534" s="36">
        <v>12</v>
      </c>
      <c r="E534" s="65">
        <v>338</v>
      </c>
      <c r="F534" s="36">
        <v>23</v>
      </c>
      <c r="G534" s="65">
        <v>49</v>
      </c>
      <c r="H534" s="36">
        <v>23</v>
      </c>
      <c r="I534" s="65">
        <v>8</v>
      </c>
      <c r="J534" s="36">
        <v>20.5</v>
      </c>
      <c r="K534" s="65">
        <v>153</v>
      </c>
      <c r="L534" s="35">
        <v>12</v>
      </c>
      <c r="M534" s="57">
        <v>27</v>
      </c>
      <c r="N534" s="35">
        <v>15</v>
      </c>
      <c r="O534" s="57">
        <v>11</v>
      </c>
      <c r="P534" s="35">
        <v>23</v>
      </c>
      <c r="Q534" s="36"/>
    </row>
    <row r="535" spans="1:17">
      <c r="A535" s="21">
        <v>9185000</v>
      </c>
      <c r="B535" s="46" t="s">
        <v>412</v>
      </c>
      <c r="C535" s="65">
        <v>13</v>
      </c>
      <c r="D535" s="36">
        <v>11</v>
      </c>
      <c r="E535" s="65">
        <v>76</v>
      </c>
      <c r="F535" s="36">
        <v>24.5</v>
      </c>
      <c r="G535" s="65">
        <v>7</v>
      </c>
      <c r="H535" s="36">
        <v>25</v>
      </c>
      <c r="I535" s="65">
        <v>0</v>
      </c>
      <c r="J535" s="656" t="s">
        <v>610</v>
      </c>
      <c r="K535" s="65">
        <v>31</v>
      </c>
      <c r="L535" s="35">
        <v>12</v>
      </c>
      <c r="M535" s="57">
        <v>4</v>
      </c>
      <c r="N535" s="35">
        <v>16.5</v>
      </c>
      <c r="O535" s="57">
        <v>1</v>
      </c>
      <c r="P535" s="35" t="s">
        <v>601</v>
      </c>
      <c r="Q535" s="36"/>
    </row>
    <row r="536" spans="1:17">
      <c r="A536" s="21">
        <v>9186000</v>
      </c>
      <c r="B536" s="46" t="s">
        <v>720</v>
      </c>
      <c r="C536" s="65">
        <v>20</v>
      </c>
      <c r="D536" s="36">
        <v>12</v>
      </c>
      <c r="E536" s="65">
        <v>118</v>
      </c>
      <c r="F536" s="36">
        <v>24</v>
      </c>
      <c r="G536" s="65">
        <v>27</v>
      </c>
      <c r="H536" s="36">
        <v>23</v>
      </c>
      <c r="I536" s="65">
        <v>2</v>
      </c>
      <c r="J536" s="36" t="s">
        <v>601</v>
      </c>
      <c r="K536" s="65">
        <v>44</v>
      </c>
      <c r="L536" s="35">
        <v>12</v>
      </c>
      <c r="M536" s="57">
        <v>3</v>
      </c>
      <c r="N536" s="35">
        <v>22</v>
      </c>
      <c r="O536" s="57">
        <v>0</v>
      </c>
      <c r="P536" s="662" t="s">
        <v>610</v>
      </c>
      <c r="Q536" s="36"/>
    </row>
    <row r="537" spans="1:17">
      <c r="A537" s="21">
        <v>9187000</v>
      </c>
      <c r="B537" s="46" t="s">
        <v>413</v>
      </c>
      <c r="C537" s="65">
        <v>31</v>
      </c>
      <c r="D537" s="36">
        <v>11</v>
      </c>
      <c r="E537" s="65">
        <v>181</v>
      </c>
      <c r="F537" s="36">
        <v>25</v>
      </c>
      <c r="G537" s="65">
        <v>22</v>
      </c>
      <c r="H537" s="36">
        <v>23.5</v>
      </c>
      <c r="I537" s="65">
        <v>4</v>
      </c>
      <c r="J537" s="36">
        <v>18.5</v>
      </c>
      <c r="K537" s="65">
        <v>72</v>
      </c>
      <c r="L537" s="35">
        <v>12</v>
      </c>
      <c r="M537" s="57">
        <v>9</v>
      </c>
      <c r="N537" s="35">
        <v>16</v>
      </c>
      <c r="O537" s="57">
        <v>8</v>
      </c>
      <c r="P537" s="35">
        <v>23</v>
      </c>
      <c r="Q537" s="36"/>
    </row>
    <row r="538" spans="1:17">
      <c r="A538" s="21">
        <v>9188000</v>
      </c>
      <c r="B538" s="46" t="s">
        <v>414</v>
      </c>
      <c r="C538" s="65">
        <v>44</v>
      </c>
      <c r="D538" s="36">
        <v>12</v>
      </c>
      <c r="E538" s="65">
        <v>120</v>
      </c>
      <c r="F538" s="36">
        <v>23</v>
      </c>
      <c r="G538" s="65">
        <v>18</v>
      </c>
      <c r="H538" s="36">
        <v>21.5</v>
      </c>
      <c r="I538" s="65">
        <v>5</v>
      </c>
      <c r="J538" s="36">
        <v>22</v>
      </c>
      <c r="K538" s="65">
        <v>41</v>
      </c>
      <c r="L538" s="35">
        <v>12</v>
      </c>
      <c r="M538" s="57">
        <v>9</v>
      </c>
      <c r="N538" s="35">
        <v>15</v>
      </c>
      <c r="O538" s="57">
        <v>3</v>
      </c>
      <c r="P538" s="35">
        <v>18</v>
      </c>
      <c r="Q538" s="36"/>
    </row>
    <row r="539" spans="1:17">
      <c r="A539" s="21">
        <v>9189000</v>
      </c>
      <c r="B539" s="46" t="s">
        <v>415</v>
      </c>
      <c r="C539" s="65">
        <v>10</v>
      </c>
      <c r="D539" s="36">
        <v>11.5</v>
      </c>
      <c r="E539" s="65">
        <v>119</v>
      </c>
      <c r="F539" s="36">
        <v>24</v>
      </c>
      <c r="G539" s="65">
        <v>17</v>
      </c>
      <c r="H539" s="36">
        <v>24</v>
      </c>
      <c r="I539" s="65">
        <v>2</v>
      </c>
      <c r="J539" s="36" t="s">
        <v>601</v>
      </c>
      <c r="K539" s="65">
        <v>51</v>
      </c>
      <c r="L539" s="35">
        <v>12</v>
      </c>
      <c r="M539" s="57">
        <v>4</v>
      </c>
      <c r="N539" s="35">
        <v>12.5</v>
      </c>
      <c r="O539" s="57">
        <v>1</v>
      </c>
      <c r="P539" s="35" t="s">
        <v>601</v>
      </c>
      <c r="Q539" s="36"/>
    </row>
    <row r="540" spans="1:17">
      <c r="A540" s="21">
        <v>9190000</v>
      </c>
      <c r="B540" s="46" t="s">
        <v>416</v>
      </c>
      <c r="C540" s="65">
        <v>17</v>
      </c>
      <c r="D540" s="36">
        <v>12</v>
      </c>
      <c r="E540" s="65">
        <v>93</v>
      </c>
      <c r="F540" s="36">
        <v>23</v>
      </c>
      <c r="G540" s="65">
        <v>16</v>
      </c>
      <c r="H540" s="36">
        <v>22</v>
      </c>
      <c r="I540" s="65">
        <v>1</v>
      </c>
      <c r="J540" s="36" t="s">
        <v>601</v>
      </c>
      <c r="K540" s="65">
        <v>35</v>
      </c>
      <c r="L540" s="35">
        <v>12</v>
      </c>
      <c r="M540" s="57">
        <v>9</v>
      </c>
      <c r="N540" s="35">
        <v>15</v>
      </c>
      <c r="O540" s="57">
        <v>4</v>
      </c>
      <c r="P540" s="35">
        <v>24</v>
      </c>
      <c r="Q540" s="36"/>
    </row>
    <row r="541" spans="1:17">
      <c r="A541" s="21">
        <v>9261000</v>
      </c>
      <c r="B541" s="46" t="s">
        <v>417</v>
      </c>
      <c r="C541" s="65">
        <v>9</v>
      </c>
      <c r="D541" s="36">
        <v>12</v>
      </c>
      <c r="E541" s="65">
        <v>62</v>
      </c>
      <c r="F541" s="36">
        <v>22</v>
      </c>
      <c r="G541" s="65">
        <v>8</v>
      </c>
      <c r="H541" s="36">
        <v>21</v>
      </c>
      <c r="I541" s="65">
        <v>0</v>
      </c>
      <c r="J541" s="656" t="s">
        <v>610</v>
      </c>
      <c r="K541" s="65">
        <v>20</v>
      </c>
      <c r="L541" s="35">
        <v>13</v>
      </c>
      <c r="M541" s="57">
        <v>3</v>
      </c>
      <c r="N541" s="35">
        <v>12</v>
      </c>
      <c r="O541" s="57">
        <v>0</v>
      </c>
      <c r="P541" s="662" t="s">
        <v>610</v>
      </c>
      <c r="Q541" s="36"/>
    </row>
    <row r="542" spans="1:17">
      <c r="A542" s="21">
        <v>9262000</v>
      </c>
      <c r="B542" s="46" t="s">
        <v>418</v>
      </c>
      <c r="C542" s="65">
        <v>6</v>
      </c>
      <c r="D542" s="36">
        <v>13.5</v>
      </c>
      <c r="E542" s="65">
        <v>13</v>
      </c>
      <c r="F542" s="36">
        <v>25</v>
      </c>
      <c r="G542" s="65">
        <v>13</v>
      </c>
      <c r="H542" s="36">
        <v>25</v>
      </c>
      <c r="I542" s="65">
        <v>5</v>
      </c>
      <c r="J542" s="36">
        <v>25</v>
      </c>
      <c r="K542" s="65">
        <v>8</v>
      </c>
      <c r="L542" s="35">
        <v>13</v>
      </c>
      <c r="M542" s="57">
        <v>8</v>
      </c>
      <c r="N542" s="35">
        <v>21.5</v>
      </c>
      <c r="O542" s="57">
        <v>1</v>
      </c>
      <c r="P542" s="35" t="s">
        <v>601</v>
      </c>
      <c r="Q542" s="36"/>
    </row>
    <row r="543" spans="1:17">
      <c r="A543" s="21">
        <v>9263000</v>
      </c>
      <c r="B543" s="46" t="s">
        <v>419</v>
      </c>
      <c r="C543" s="65">
        <v>2</v>
      </c>
      <c r="D543" s="36" t="s">
        <v>601</v>
      </c>
      <c r="E543" s="65">
        <v>21</v>
      </c>
      <c r="F543" s="36">
        <v>25</v>
      </c>
      <c r="G543" s="65">
        <v>13</v>
      </c>
      <c r="H543" s="36">
        <v>26</v>
      </c>
      <c r="I543" s="65">
        <v>2</v>
      </c>
      <c r="J543" s="36" t="s">
        <v>601</v>
      </c>
      <c r="K543" s="65">
        <v>12</v>
      </c>
      <c r="L543" s="35">
        <v>12</v>
      </c>
      <c r="M543" s="57">
        <v>1</v>
      </c>
      <c r="N543" s="35" t="s">
        <v>601</v>
      </c>
      <c r="O543" s="57">
        <v>0</v>
      </c>
      <c r="P543" s="662" t="s">
        <v>610</v>
      </c>
      <c r="Q543" s="36"/>
    </row>
    <row r="544" spans="1:17">
      <c r="A544" s="21">
        <v>9271000</v>
      </c>
      <c r="B544" s="46" t="s">
        <v>420</v>
      </c>
      <c r="C544" s="65">
        <v>10</v>
      </c>
      <c r="D544" s="36">
        <v>12</v>
      </c>
      <c r="E544" s="65">
        <v>79</v>
      </c>
      <c r="F544" s="36">
        <v>25</v>
      </c>
      <c r="G544" s="65">
        <v>17</v>
      </c>
      <c r="H544" s="36">
        <v>25</v>
      </c>
      <c r="I544" s="65">
        <v>2</v>
      </c>
      <c r="J544" s="36" t="s">
        <v>601</v>
      </c>
      <c r="K544" s="65">
        <v>27</v>
      </c>
      <c r="L544" s="35">
        <v>12</v>
      </c>
      <c r="M544" s="57">
        <v>2</v>
      </c>
      <c r="N544" s="35" t="s">
        <v>601</v>
      </c>
      <c r="O544" s="57">
        <v>3</v>
      </c>
      <c r="P544" s="35">
        <v>27</v>
      </c>
      <c r="Q544" s="36"/>
    </row>
    <row r="545" spans="1:17">
      <c r="A545" s="21">
        <v>9272000</v>
      </c>
      <c r="B545" s="46" t="s">
        <v>421</v>
      </c>
      <c r="C545" s="65">
        <v>8</v>
      </c>
      <c r="D545" s="36">
        <v>9.5</v>
      </c>
      <c r="E545" s="65">
        <v>43</v>
      </c>
      <c r="F545" s="36">
        <v>22</v>
      </c>
      <c r="G545" s="65">
        <v>10</v>
      </c>
      <c r="H545" s="36">
        <v>21.5</v>
      </c>
      <c r="I545" s="65">
        <v>0</v>
      </c>
      <c r="J545" s="656" t="s">
        <v>610</v>
      </c>
      <c r="K545" s="65">
        <v>16</v>
      </c>
      <c r="L545" s="35">
        <v>15</v>
      </c>
      <c r="M545" s="57">
        <v>4</v>
      </c>
      <c r="N545" s="35">
        <v>18</v>
      </c>
      <c r="O545" s="57">
        <v>8</v>
      </c>
      <c r="P545" s="35">
        <v>29.5</v>
      </c>
      <c r="Q545" s="36"/>
    </row>
    <row r="546" spans="1:17">
      <c r="A546" s="21">
        <v>9273000</v>
      </c>
      <c r="B546" s="46" t="s">
        <v>422</v>
      </c>
      <c r="C546" s="65">
        <v>14</v>
      </c>
      <c r="D546" s="36">
        <v>11</v>
      </c>
      <c r="E546" s="65">
        <v>103</v>
      </c>
      <c r="F546" s="36">
        <v>24</v>
      </c>
      <c r="G546" s="65">
        <v>16</v>
      </c>
      <c r="H546" s="36">
        <v>24</v>
      </c>
      <c r="I546" s="65">
        <v>2</v>
      </c>
      <c r="J546" s="36" t="s">
        <v>601</v>
      </c>
      <c r="K546" s="65">
        <v>35</v>
      </c>
      <c r="L546" s="35">
        <v>12</v>
      </c>
      <c r="M546" s="57">
        <v>4</v>
      </c>
      <c r="N546" s="35">
        <v>10</v>
      </c>
      <c r="O546" s="57">
        <v>1</v>
      </c>
      <c r="P546" s="35" t="s">
        <v>601</v>
      </c>
      <c r="Q546" s="36"/>
    </row>
    <row r="547" spans="1:17">
      <c r="A547" s="21">
        <v>9274000</v>
      </c>
      <c r="B547" s="46" t="s">
        <v>423</v>
      </c>
      <c r="C547" s="65">
        <v>14</v>
      </c>
      <c r="D547" s="36">
        <v>9.5</v>
      </c>
      <c r="E547" s="65">
        <v>139</v>
      </c>
      <c r="F547" s="36">
        <v>23</v>
      </c>
      <c r="G547" s="65">
        <v>15</v>
      </c>
      <c r="H547" s="36">
        <v>23</v>
      </c>
      <c r="I547" s="65">
        <v>0</v>
      </c>
      <c r="J547" s="656" t="s">
        <v>610</v>
      </c>
      <c r="K547" s="65">
        <v>70</v>
      </c>
      <c r="L547" s="35">
        <v>11</v>
      </c>
      <c r="M547" s="57">
        <v>2</v>
      </c>
      <c r="N547" s="35" t="s">
        <v>601</v>
      </c>
      <c r="O547" s="57">
        <v>1</v>
      </c>
      <c r="P547" s="35" t="s">
        <v>601</v>
      </c>
      <c r="Q547" s="36"/>
    </row>
    <row r="548" spans="1:17">
      <c r="A548" s="21">
        <v>9275000</v>
      </c>
      <c r="B548" s="46" t="s">
        <v>424</v>
      </c>
      <c r="C548" s="65">
        <v>19</v>
      </c>
      <c r="D548" s="36">
        <v>13</v>
      </c>
      <c r="E548" s="65">
        <v>134</v>
      </c>
      <c r="F548" s="36">
        <v>24.5</v>
      </c>
      <c r="G548" s="65">
        <v>16</v>
      </c>
      <c r="H548" s="36">
        <v>24</v>
      </c>
      <c r="I548" s="65">
        <v>6</v>
      </c>
      <c r="J548" s="36">
        <v>18</v>
      </c>
      <c r="K548" s="65">
        <v>52</v>
      </c>
      <c r="L548" s="35">
        <v>14</v>
      </c>
      <c r="M548" s="57">
        <v>3</v>
      </c>
      <c r="N548" s="35">
        <v>16</v>
      </c>
      <c r="O548" s="57">
        <v>5</v>
      </c>
      <c r="P548" s="35">
        <v>13</v>
      </c>
      <c r="Q548" s="36"/>
    </row>
    <row r="549" spans="1:17">
      <c r="A549" s="21">
        <v>9276000</v>
      </c>
      <c r="B549" s="46" t="s">
        <v>425</v>
      </c>
      <c r="C549" s="65">
        <v>4</v>
      </c>
      <c r="D549" s="36">
        <v>13.5</v>
      </c>
      <c r="E549" s="65">
        <v>40</v>
      </c>
      <c r="F549" s="36">
        <v>25</v>
      </c>
      <c r="G549" s="65">
        <v>11</v>
      </c>
      <c r="H549" s="36">
        <v>22</v>
      </c>
      <c r="I549" s="65">
        <v>2</v>
      </c>
      <c r="J549" s="36" t="s">
        <v>601</v>
      </c>
      <c r="K549" s="65">
        <v>15</v>
      </c>
      <c r="L549" s="35">
        <v>12</v>
      </c>
      <c r="M549" s="57">
        <v>5</v>
      </c>
      <c r="N549" s="35">
        <v>15</v>
      </c>
      <c r="O549" s="57">
        <v>4</v>
      </c>
      <c r="P549" s="35">
        <v>28</v>
      </c>
      <c r="Q549" s="36"/>
    </row>
    <row r="550" spans="1:17">
      <c r="A550" s="21">
        <v>9277000</v>
      </c>
      <c r="B550" s="46" t="s">
        <v>426</v>
      </c>
      <c r="C550" s="65">
        <v>6</v>
      </c>
      <c r="D550" s="36">
        <v>11.5</v>
      </c>
      <c r="E550" s="65">
        <v>85</v>
      </c>
      <c r="F550" s="36">
        <v>24</v>
      </c>
      <c r="G550" s="65">
        <v>13</v>
      </c>
      <c r="H550" s="36">
        <v>24</v>
      </c>
      <c r="I550" s="65">
        <v>2</v>
      </c>
      <c r="J550" s="36" t="s">
        <v>601</v>
      </c>
      <c r="K550" s="65">
        <v>44</v>
      </c>
      <c r="L550" s="35">
        <v>12</v>
      </c>
      <c r="M550" s="57">
        <v>6</v>
      </c>
      <c r="N550" s="35">
        <v>14</v>
      </c>
      <c r="O550" s="57">
        <v>4</v>
      </c>
      <c r="P550" s="35">
        <v>25</v>
      </c>
      <c r="Q550" s="36"/>
    </row>
    <row r="551" spans="1:17">
      <c r="A551" s="21">
        <v>9278000</v>
      </c>
      <c r="B551" s="46" t="s">
        <v>427</v>
      </c>
      <c r="C551" s="65">
        <v>15</v>
      </c>
      <c r="D551" s="36">
        <v>12</v>
      </c>
      <c r="E551" s="65">
        <v>76</v>
      </c>
      <c r="F551" s="36">
        <v>24</v>
      </c>
      <c r="G551" s="65">
        <v>14</v>
      </c>
      <c r="H551" s="36">
        <v>24</v>
      </c>
      <c r="I551" s="65">
        <v>2</v>
      </c>
      <c r="J551" s="36" t="s">
        <v>601</v>
      </c>
      <c r="K551" s="65">
        <v>19</v>
      </c>
      <c r="L551" s="35">
        <v>12</v>
      </c>
      <c r="M551" s="57">
        <v>4</v>
      </c>
      <c r="N551" s="35">
        <v>13.5</v>
      </c>
      <c r="O551" s="57">
        <v>2</v>
      </c>
      <c r="P551" s="35" t="s">
        <v>601</v>
      </c>
      <c r="Q551" s="36"/>
    </row>
    <row r="552" spans="1:17">
      <c r="A552" s="21">
        <v>9279000</v>
      </c>
      <c r="B552" s="46" t="s">
        <v>428</v>
      </c>
      <c r="C552" s="65">
        <v>5</v>
      </c>
      <c r="D552" s="36">
        <v>12</v>
      </c>
      <c r="E552" s="65">
        <v>74</v>
      </c>
      <c r="F552" s="36">
        <v>24</v>
      </c>
      <c r="G552" s="65">
        <v>10</v>
      </c>
      <c r="H552" s="36">
        <v>25</v>
      </c>
      <c r="I552" s="65">
        <v>1</v>
      </c>
      <c r="J552" s="36" t="s">
        <v>601</v>
      </c>
      <c r="K552" s="65">
        <v>32</v>
      </c>
      <c r="L552" s="35">
        <v>13</v>
      </c>
      <c r="M552" s="57">
        <v>3</v>
      </c>
      <c r="N552" s="35">
        <v>12</v>
      </c>
      <c r="O552" s="57">
        <v>0</v>
      </c>
      <c r="P552" s="662" t="s">
        <v>610</v>
      </c>
      <c r="Q552" s="36"/>
    </row>
    <row r="553" spans="1:17">
      <c r="A553" s="21">
        <v>9361000</v>
      </c>
      <c r="B553" s="46" t="s">
        <v>429</v>
      </c>
      <c r="C553" s="65">
        <v>5</v>
      </c>
      <c r="D553" s="36">
        <v>11</v>
      </c>
      <c r="E553" s="65">
        <v>34</v>
      </c>
      <c r="F553" s="36">
        <v>23</v>
      </c>
      <c r="G553" s="65">
        <v>3</v>
      </c>
      <c r="H553" s="36">
        <v>23</v>
      </c>
      <c r="I553" s="65">
        <v>1</v>
      </c>
      <c r="J553" s="36" t="s">
        <v>601</v>
      </c>
      <c r="K553" s="65">
        <v>15</v>
      </c>
      <c r="L553" s="35">
        <v>12</v>
      </c>
      <c r="M553" s="57">
        <v>0</v>
      </c>
      <c r="N553" s="662" t="s">
        <v>610</v>
      </c>
      <c r="O553" s="57">
        <v>0</v>
      </c>
      <c r="P553" s="662" t="s">
        <v>610</v>
      </c>
      <c r="Q553" s="36"/>
    </row>
    <row r="554" spans="1:17">
      <c r="A554" s="21">
        <v>9362000</v>
      </c>
      <c r="B554" s="46" t="s">
        <v>430</v>
      </c>
      <c r="C554" s="65">
        <v>55</v>
      </c>
      <c r="D554" s="36">
        <v>12</v>
      </c>
      <c r="E554" s="65">
        <v>101</v>
      </c>
      <c r="F554" s="36">
        <v>25</v>
      </c>
      <c r="G554" s="65">
        <v>33</v>
      </c>
      <c r="H554" s="36">
        <v>24</v>
      </c>
      <c r="I554" s="65">
        <v>3</v>
      </c>
      <c r="J554" s="36">
        <v>22</v>
      </c>
      <c r="K554" s="65">
        <v>30</v>
      </c>
      <c r="L554" s="35">
        <v>12</v>
      </c>
      <c r="M554" s="57">
        <v>6</v>
      </c>
      <c r="N554" s="35">
        <v>17.5</v>
      </c>
      <c r="O554" s="57">
        <v>0</v>
      </c>
      <c r="P554" s="662" t="s">
        <v>610</v>
      </c>
      <c r="Q554" s="36"/>
    </row>
    <row r="555" spans="1:17">
      <c r="A555" s="21">
        <v>9363000</v>
      </c>
      <c r="B555" s="46" t="s">
        <v>431</v>
      </c>
      <c r="C555" s="65">
        <v>6</v>
      </c>
      <c r="D555" s="36">
        <v>14</v>
      </c>
      <c r="E555" s="65">
        <v>21</v>
      </c>
      <c r="F555" s="36">
        <v>25</v>
      </c>
      <c r="G555" s="65">
        <v>12</v>
      </c>
      <c r="H555" s="36">
        <v>25</v>
      </c>
      <c r="I555" s="65">
        <v>0</v>
      </c>
      <c r="J555" s="656" t="s">
        <v>610</v>
      </c>
      <c r="K555" s="65">
        <v>5</v>
      </c>
      <c r="L555" s="35">
        <v>12</v>
      </c>
      <c r="M555" s="57">
        <v>1</v>
      </c>
      <c r="N555" s="35" t="s">
        <v>601</v>
      </c>
      <c r="O555" s="57">
        <v>1</v>
      </c>
      <c r="P555" s="35" t="s">
        <v>601</v>
      </c>
      <c r="Q555" s="36"/>
    </row>
    <row r="556" spans="1:17">
      <c r="A556" s="21">
        <v>9371000</v>
      </c>
      <c r="B556" s="46" t="s">
        <v>432</v>
      </c>
      <c r="C556" s="65">
        <v>16</v>
      </c>
      <c r="D556" s="36">
        <v>12</v>
      </c>
      <c r="E556" s="65">
        <v>44</v>
      </c>
      <c r="F556" s="36">
        <v>24</v>
      </c>
      <c r="G556" s="65">
        <v>16</v>
      </c>
      <c r="H556" s="36">
        <v>24.5</v>
      </c>
      <c r="I556" s="65">
        <v>0</v>
      </c>
      <c r="J556" s="656" t="s">
        <v>610</v>
      </c>
      <c r="K556" s="65">
        <v>22</v>
      </c>
      <c r="L556" s="35">
        <v>12</v>
      </c>
      <c r="M556" s="57">
        <v>5</v>
      </c>
      <c r="N556" s="35">
        <v>15</v>
      </c>
      <c r="O556" s="57">
        <v>14</v>
      </c>
      <c r="P556" s="35">
        <v>29.5</v>
      </c>
      <c r="Q556" s="36"/>
    </row>
    <row r="557" spans="1:17">
      <c r="A557" s="21">
        <v>9372000</v>
      </c>
      <c r="B557" s="46" t="s">
        <v>433</v>
      </c>
      <c r="C557" s="65">
        <v>13</v>
      </c>
      <c r="D557" s="36">
        <v>12</v>
      </c>
      <c r="E557" s="65">
        <v>84</v>
      </c>
      <c r="F557" s="36">
        <v>23.5</v>
      </c>
      <c r="G557" s="65">
        <v>17</v>
      </c>
      <c r="H557" s="36">
        <v>24</v>
      </c>
      <c r="I557" s="65">
        <v>1</v>
      </c>
      <c r="J557" s="36" t="s">
        <v>601</v>
      </c>
      <c r="K557" s="65">
        <v>21</v>
      </c>
      <c r="L557" s="35">
        <v>12</v>
      </c>
      <c r="M557" s="57">
        <v>0</v>
      </c>
      <c r="N557" s="662" t="s">
        <v>610</v>
      </c>
      <c r="O557" s="57">
        <v>3</v>
      </c>
      <c r="P557" s="35">
        <v>15</v>
      </c>
      <c r="Q557" s="36"/>
    </row>
    <row r="558" spans="1:17">
      <c r="A558" s="21">
        <v>9373000</v>
      </c>
      <c r="B558" s="46" t="s">
        <v>434</v>
      </c>
      <c r="C558" s="65">
        <v>22</v>
      </c>
      <c r="D558" s="36">
        <v>12</v>
      </c>
      <c r="E558" s="65">
        <v>70</v>
      </c>
      <c r="F558" s="36">
        <v>23.5</v>
      </c>
      <c r="G558" s="65">
        <v>33</v>
      </c>
      <c r="H558" s="36">
        <v>23</v>
      </c>
      <c r="I558" s="65">
        <v>2</v>
      </c>
      <c r="J558" s="36" t="s">
        <v>601</v>
      </c>
      <c r="K558" s="65">
        <v>25</v>
      </c>
      <c r="L558" s="35">
        <v>12</v>
      </c>
      <c r="M558" s="57">
        <v>4</v>
      </c>
      <c r="N558" s="35">
        <v>14.5</v>
      </c>
      <c r="O558" s="57">
        <v>2</v>
      </c>
      <c r="P558" s="35" t="s">
        <v>601</v>
      </c>
      <c r="Q558" s="36"/>
    </row>
    <row r="559" spans="1:17">
      <c r="A559" s="21">
        <v>9374000</v>
      </c>
      <c r="B559" s="46" t="s">
        <v>723</v>
      </c>
      <c r="C559" s="65">
        <v>25</v>
      </c>
      <c r="D559" s="36">
        <v>12</v>
      </c>
      <c r="E559" s="65">
        <v>63</v>
      </c>
      <c r="F559" s="36">
        <v>23</v>
      </c>
      <c r="G559" s="65">
        <v>18</v>
      </c>
      <c r="H559" s="36">
        <v>23</v>
      </c>
      <c r="I559" s="65">
        <v>4</v>
      </c>
      <c r="J559" s="36">
        <v>20</v>
      </c>
      <c r="K559" s="65">
        <v>18</v>
      </c>
      <c r="L559" s="35">
        <v>12</v>
      </c>
      <c r="M559" s="57">
        <v>4</v>
      </c>
      <c r="N559" s="35">
        <v>16</v>
      </c>
      <c r="O559" s="57">
        <v>9</v>
      </c>
      <c r="P559" s="35">
        <v>27</v>
      </c>
      <c r="Q559" s="36"/>
    </row>
    <row r="560" spans="1:17">
      <c r="A560" s="21">
        <v>9375000</v>
      </c>
      <c r="B560" s="46" t="s">
        <v>435</v>
      </c>
      <c r="C560" s="65">
        <v>48</v>
      </c>
      <c r="D560" s="36">
        <v>12</v>
      </c>
      <c r="E560" s="65">
        <v>154</v>
      </c>
      <c r="F560" s="36">
        <v>24</v>
      </c>
      <c r="G560" s="65">
        <v>40</v>
      </c>
      <c r="H560" s="36">
        <v>24</v>
      </c>
      <c r="I560" s="65">
        <v>3</v>
      </c>
      <c r="J560" s="36">
        <v>25</v>
      </c>
      <c r="K560" s="65">
        <v>26</v>
      </c>
      <c r="L560" s="35">
        <v>12</v>
      </c>
      <c r="M560" s="57">
        <v>4</v>
      </c>
      <c r="N560" s="35">
        <v>11.5</v>
      </c>
      <c r="O560" s="57">
        <v>4</v>
      </c>
      <c r="P560" s="35">
        <v>28.5</v>
      </c>
      <c r="Q560" s="36"/>
    </row>
    <row r="561" spans="1:17">
      <c r="A561" s="21">
        <v>9376000</v>
      </c>
      <c r="B561" s="46" t="s">
        <v>436</v>
      </c>
      <c r="C561" s="65">
        <v>18</v>
      </c>
      <c r="D561" s="36">
        <v>12</v>
      </c>
      <c r="E561" s="65">
        <v>112</v>
      </c>
      <c r="F561" s="36">
        <v>25</v>
      </c>
      <c r="G561" s="65">
        <v>12</v>
      </c>
      <c r="H561" s="36">
        <v>24</v>
      </c>
      <c r="I561" s="65">
        <v>0</v>
      </c>
      <c r="J561" s="656" t="s">
        <v>610</v>
      </c>
      <c r="K561" s="65">
        <v>28</v>
      </c>
      <c r="L561" s="35">
        <v>13</v>
      </c>
      <c r="M561" s="57">
        <v>5</v>
      </c>
      <c r="N561" s="35">
        <v>15</v>
      </c>
      <c r="O561" s="57">
        <v>2</v>
      </c>
      <c r="P561" s="35" t="s">
        <v>601</v>
      </c>
      <c r="Q561" s="36"/>
    </row>
    <row r="562" spans="1:17">
      <c r="A562" s="21">
        <v>9377000</v>
      </c>
      <c r="B562" s="46" t="s">
        <v>437</v>
      </c>
      <c r="C562" s="65">
        <v>20</v>
      </c>
      <c r="D562" s="36">
        <v>12</v>
      </c>
      <c r="E562" s="65">
        <v>35</v>
      </c>
      <c r="F562" s="36">
        <v>24</v>
      </c>
      <c r="G562" s="65">
        <v>14</v>
      </c>
      <c r="H562" s="36">
        <v>22.5</v>
      </c>
      <c r="I562" s="65">
        <v>3</v>
      </c>
      <c r="J562" s="36">
        <v>22</v>
      </c>
      <c r="K562" s="65">
        <v>13</v>
      </c>
      <c r="L562" s="35">
        <v>13</v>
      </c>
      <c r="M562" s="57">
        <v>5</v>
      </c>
      <c r="N562" s="35">
        <v>14</v>
      </c>
      <c r="O562" s="57">
        <v>4</v>
      </c>
      <c r="P562" s="35">
        <v>19</v>
      </c>
      <c r="Q562" s="36"/>
    </row>
    <row r="563" spans="1:17">
      <c r="A563" s="21">
        <v>9461000</v>
      </c>
      <c r="B563" s="46" t="s">
        <v>438</v>
      </c>
      <c r="C563" s="65">
        <v>26</v>
      </c>
      <c r="D563" s="36">
        <v>13</v>
      </c>
      <c r="E563" s="65">
        <v>31</v>
      </c>
      <c r="F563" s="36">
        <v>25</v>
      </c>
      <c r="G563" s="65">
        <v>26</v>
      </c>
      <c r="H563" s="36">
        <v>25.5</v>
      </c>
      <c r="I563" s="65">
        <v>7</v>
      </c>
      <c r="J563" s="36">
        <v>24</v>
      </c>
      <c r="K563" s="65">
        <v>4</v>
      </c>
      <c r="L563" s="35">
        <v>12.5</v>
      </c>
      <c r="M563" s="57">
        <v>3</v>
      </c>
      <c r="N563" s="35">
        <v>14</v>
      </c>
      <c r="O563" s="57">
        <v>7</v>
      </c>
      <c r="P563" s="35">
        <v>26</v>
      </c>
      <c r="Q563" s="36"/>
    </row>
    <row r="564" spans="1:17">
      <c r="A564" s="21">
        <v>9462000</v>
      </c>
      <c r="B564" s="46" t="s">
        <v>439</v>
      </c>
      <c r="C564" s="65">
        <v>22</v>
      </c>
      <c r="D564" s="36">
        <v>12</v>
      </c>
      <c r="E564" s="65">
        <v>21</v>
      </c>
      <c r="F564" s="36">
        <v>24</v>
      </c>
      <c r="G564" s="65">
        <v>12</v>
      </c>
      <c r="H564" s="36">
        <v>21.5</v>
      </c>
      <c r="I564" s="65">
        <v>5</v>
      </c>
      <c r="J564" s="36">
        <v>21</v>
      </c>
      <c r="K564" s="65">
        <v>5</v>
      </c>
      <c r="L564" s="35">
        <v>14</v>
      </c>
      <c r="M564" s="57">
        <v>11</v>
      </c>
      <c r="N564" s="35">
        <v>21</v>
      </c>
      <c r="O564" s="57">
        <v>12</v>
      </c>
      <c r="P564" s="35">
        <v>26.5</v>
      </c>
      <c r="Q564" s="36"/>
    </row>
    <row r="565" spans="1:17">
      <c r="A565" s="21">
        <v>9463000</v>
      </c>
      <c r="B565" s="46" t="s">
        <v>440</v>
      </c>
      <c r="C565" s="65">
        <v>17</v>
      </c>
      <c r="D565" s="36">
        <v>12</v>
      </c>
      <c r="E565" s="65">
        <v>23</v>
      </c>
      <c r="F565" s="36">
        <v>21</v>
      </c>
      <c r="G565" s="65">
        <v>9</v>
      </c>
      <c r="H565" s="36">
        <v>25</v>
      </c>
      <c r="I565" s="65">
        <v>3</v>
      </c>
      <c r="J565" s="36">
        <v>20</v>
      </c>
      <c r="K565" s="65">
        <v>10</v>
      </c>
      <c r="L565" s="35">
        <v>12</v>
      </c>
      <c r="M565" s="57">
        <v>3</v>
      </c>
      <c r="N565" s="35">
        <v>15</v>
      </c>
      <c r="O565" s="57">
        <v>2</v>
      </c>
      <c r="P565" s="35" t="s">
        <v>601</v>
      </c>
      <c r="Q565" s="36"/>
    </row>
    <row r="566" spans="1:17">
      <c r="A566" s="21">
        <v>9464000</v>
      </c>
      <c r="B566" s="46" t="s">
        <v>441</v>
      </c>
      <c r="C566" s="65">
        <v>6</v>
      </c>
      <c r="D566" s="36">
        <v>13</v>
      </c>
      <c r="E566" s="65">
        <v>24</v>
      </c>
      <c r="F566" s="36">
        <v>25</v>
      </c>
      <c r="G566" s="65">
        <v>11</v>
      </c>
      <c r="H566" s="36">
        <v>25</v>
      </c>
      <c r="I566" s="65">
        <v>3</v>
      </c>
      <c r="J566" s="36">
        <v>24</v>
      </c>
      <c r="K566" s="65">
        <v>7</v>
      </c>
      <c r="L566" s="35">
        <v>13</v>
      </c>
      <c r="M566" s="57">
        <v>2</v>
      </c>
      <c r="N566" s="35" t="s">
        <v>601</v>
      </c>
      <c r="O566" s="57">
        <v>2</v>
      </c>
      <c r="P566" s="35" t="s">
        <v>601</v>
      </c>
      <c r="Q566" s="36"/>
    </row>
    <row r="567" spans="1:17">
      <c r="A567" s="21">
        <v>9471000</v>
      </c>
      <c r="B567" s="46" t="s">
        <v>442</v>
      </c>
      <c r="C567" s="65">
        <v>79</v>
      </c>
      <c r="D567" s="36">
        <v>12</v>
      </c>
      <c r="E567" s="65">
        <v>79</v>
      </c>
      <c r="F567" s="36">
        <v>24</v>
      </c>
      <c r="G567" s="65">
        <v>49</v>
      </c>
      <c r="H567" s="36">
        <v>24</v>
      </c>
      <c r="I567" s="65">
        <v>9</v>
      </c>
      <c r="J567" s="36">
        <v>23</v>
      </c>
      <c r="K567" s="65">
        <v>14</v>
      </c>
      <c r="L567" s="35">
        <v>13</v>
      </c>
      <c r="M567" s="57">
        <v>2</v>
      </c>
      <c r="N567" s="35" t="s">
        <v>601</v>
      </c>
      <c r="O567" s="57">
        <v>9</v>
      </c>
      <c r="P567" s="35">
        <v>25</v>
      </c>
      <c r="Q567" s="36"/>
    </row>
    <row r="568" spans="1:17">
      <c r="A568" s="21">
        <v>9472000</v>
      </c>
      <c r="B568" s="46" t="s">
        <v>443</v>
      </c>
      <c r="C568" s="65">
        <v>32</v>
      </c>
      <c r="D568" s="36">
        <v>12</v>
      </c>
      <c r="E568" s="65">
        <v>47</v>
      </c>
      <c r="F568" s="36">
        <v>24</v>
      </c>
      <c r="G568" s="65">
        <v>20</v>
      </c>
      <c r="H568" s="36">
        <v>22.5</v>
      </c>
      <c r="I568" s="65">
        <v>4</v>
      </c>
      <c r="J568" s="36">
        <v>21.5</v>
      </c>
      <c r="K568" s="65">
        <v>21</v>
      </c>
      <c r="L568" s="35">
        <v>12</v>
      </c>
      <c r="M568" s="57">
        <v>9</v>
      </c>
      <c r="N568" s="35">
        <v>14</v>
      </c>
      <c r="O568" s="57">
        <v>20</v>
      </c>
      <c r="P568" s="35">
        <v>20.5</v>
      </c>
      <c r="Q568" s="36"/>
    </row>
    <row r="569" spans="1:17">
      <c r="A569" s="21">
        <v>9473000</v>
      </c>
      <c r="B569" s="46" t="s">
        <v>444</v>
      </c>
      <c r="C569" s="65">
        <v>28</v>
      </c>
      <c r="D569" s="36">
        <v>12</v>
      </c>
      <c r="E569" s="65">
        <v>48</v>
      </c>
      <c r="F569" s="36">
        <v>24</v>
      </c>
      <c r="G569" s="65">
        <v>10</v>
      </c>
      <c r="H569" s="36">
        <v>25</v>
      </c>
      <c r="I569" s="65">
        <v>14</v>
      </c>
      <c r="J569" s="36">
        <v>23.5</v>
      </c>
      <c r="K569" s="65">
        <v>22</v>
      </c>
      <c r="L569" s="35">
        <v>12</v>
      </c>
      <c r="M569" s="57">
        <v>12</v>
      </c>
      <c r="N569" s="35">
        <v>17.5</v>
      </c>
      <c r="O569" s="57">
        <v>4</v>
      </c>
      <c r="P569" s="35">
        <v>17</v>
      </c>
      <c r="Q569" s="36"/>
    </row>
    <row r="570" spans="1:17">
      <c r="A570" s="21">
        <v>9474000</v>
      </c>
      <c r="B570" s="46" t="s">
        <v>445</v>
      </c>
      <c r="C570" s="65">
        <v>42</v>
      </c>
      <c r="D570" s="36">
        <v>11</v>
      </c>
      <c r="E570" s="65">
        <v>66</v>
      </c>
      <c r="F570" s="36">
        <v>25</v>
      </c>
      <c r="G570" s="65">
        <v>36</v>
      </c>
      <c r="H570" s="36">
        <v>22.5</v>
      </c>
      <c r="I570" s="65">
        <v>9</v>
      </c>
      <c r="J570" s="36">
        <v>24</v>
      </c>
      <c r="K570" s="65">
        <v>26</v>
      </c>
      <c r="L570" s="35">
        <v>12</v>
      </c>
      <c r="M570" s="57">
        <v>2</v>
      </c>
      <c r="N570" s="35" t="s">
        <v>601</v>
      </c>
      <c r="O570" s="57">
        <v>1</v>
      </c>
      <c r="P570" s="35" t="s">
        <v>601</v>
      </c>
      <c r="Q570" s="36"/>
    </row>
    <row r="571" spans="1:17">
      <c r="A571" s="21">
        <v>9475000</v>
      </c>
      <c r="B571" s="46" t="s">
        <v>446</v>
      </c>
      <c r="C571" s="65">
        <v>29</v>
      </c>
      <c r="D571" s="36">
        <v>13</v>
      </c>
      <c r="E571" s="65">
        <v>25</v>
      </c>
      <c r="F571" s="36">
        <v>25</v>
      </c>
      <c r="G571" s="65">
        <v>26</v>
      </c>
      <c r="H571" s="36">
        <v>25</v>
      </c>
      <c r="I571" s="65">
        <v>6</v>
      </c>
      <c r="J571" s="36">
        <v>25</v>
      </c>
      <c r="K571" s="65">
        <v>9</v>
      </c>
      <c r="L571" s="35">
        <v>14</v>
      </c>
      <c r="M571" s="57">
        <v>9</v>
      </c>
      <c r="N571" s="35">
        <v>19</v>
      </c>
      <c r="O571" s="57">
        <v>20</v>
      </c>
      <c r="P571" s="35">
        <v>19.5</v>
      </c>
      <c r="Q571" s="36"/>
    </row>
    <row r="572" spans="1:17">
      <c r="A572" s="21">
        <v>9476000</v>
      </c>
      <c r="B572" s="46" t="s">
        <v>447</v>
      </c>
      <c r="C572" s="65">
        <v>20</v>
      </c>
      <c r="D572" s="36">
        <v>10.5</v>
      </c>
      <c r="E572" s="65">
        <v>34</v>
      </c>
      <c r="F572" s="36">
        <v>22</v>
      </c>
      <c r="G572" s="65">
        <v>12</v>
      </c>
      <c r="H572" s="36">
        <v>23.5</v>
      </c>
      <c r="I572" s="65">
        <v>5</v>
      </c>
      <c r="J572" s="36">
        <v>20</v>
      </c>
      <c r="K572" s="65">
        <v>13</v>
      </c>
      <c r="L572" s="35">
        <v>12</v>
      </c>
      <c r="M572" s="57">
        <v>2</v>
      </c>
      <c r="N572" s="35" t="s">
        <v>601</v>
      </c>
      <c r="O572" s="57">
        <v>8</v>
      </c>
      <c r="P572" s="35">
        <v>26</v>
      </c>
      <c r="Q572" s="36"/>
    </row>
    <row r="573" spans="1:17">
      <c r="A573" s="21">
        <v>9477000</v>
      </c>
      <c r="B573" s="46" t="s">
        <v>448</v>
      </c>
      <c r="C573" s="65">
        <v>25</v>
      </c>
      <c r="D573" s="36">
        <v>12</v>
      </c>
      <c r="E573" s="65">
        <v>27</v>
      </c>
      <c r="F573" s="36">
        <v>23</v>
      </c>
      <c r="G573" s="65">
        <v>12</v>
      </c>
      <c r="H573" s="36">
        <v>23.5</v>
      </c>
      <c r="I573" s="65">
        <v>6</v>
      </c>
      <c r="J573" s="36">
        <v>25.5</v>
      </c>
      <c r="K573" s="65">
        <v>15</v>
      </c>
      <c r="L573" s="35">
        <v>11</v>
      </c>
      <c r="M573" s="57">
        <v>6</v>
      </c>
      <c r="N573" s="35">
        <v>16.5</v>
      </c>
      <c r="O573" s="57">
        <v>6</v>
      </c>
      <c r="P573" s="35">
        <v>18</v>
      </c>
      <c r="Q573" s="36"/>
    </row>
    <row r="574" spans="1:17">
      <c r="A574" s="21">
        <v>9478000</v>
      </c>
      <c r="B574" s="46" t="s">
        <v>449</v>
      </c>
      <c r="C574" s="65">
        <v>21</v>
      </c>
      <c r="D574" s="36">
        <v>12</v>
      </c>
      <c r="E574" s="65">
        <v>49</v>
      </c>
      <c r="F574" s="36">
        <v>26</v>
      </c>
      <c r="G574" s="65">
        <v>12</v>
      </c>
      <c r="H574" s="36">
        <v>24</v>
      </c>
      <c r="I574" s="65">
        <v>6</v>
      </c>
      <c r="J574" s="36">
        <v>25</v>
      </c>
      <c r="K574" s="65">
        <v>21</v>
      </c>
      <c r="L574" s="35">
        <v>13</v>
      </c>
      <c r="M574" s="57">
        <v>2</v>
      </c>
      <c r="N574" s="35" t="s">
        <v>601</v>
      </c>
      <c r="O574" s="57">
        <v>2</v>
      </c>
      <c r="P574" s="35" t="s">
        <v>601</v>
      </c>
      <c r="Q574" s="36"/>
    </row>
    <row r="575" spans="1:17">
      <c r="A575" s="21">
        <v>9479000</v>
      </c>
      <c r="B575" s="46" t="s">
        <v>722</v>
      </c>
      <c r="C575" s="65">
        <v>15</v>
      </c>
      <c r="D575" s="36">
        <v>13</v>
      </c>
      <c r="E575" s="65">
        <v>27</v>
      </c>
      <c r="F575" s="36">
        <v>24</v>
      </c>
      <c r="G575" s="65">
        <v>14</v>
      </c>
      <c r="H575" s="36">
        <v>23</v>
      </c>
      <c r="I575" s="65">
        <v>6</v>
      </c>
      <c r="J575" s="36">
        <v>25</v>
      </c>
      <c r="K575" s="65">
        <v>12</v>
      </c>
      <c r="L575" s="35">
        <v>12</v>
      </c>
      <c r="M575" s="57">
        <v>3</v>
      </c>
      <c r="N575" s="35">
        <v>18</v>
      </c>
      <c r="O575" s="57">
        <v>6</v>
      </c>
      <c r="P575" s="35">
        <v>25</v>
      </c>
      <c r="Q575" s="36"/>
    </row>
    <row r="576" spans="1:17">
      <c r="A576" s="21">
        <v>9561000</v>
      </c>
      <c r="B576" s="46" t="s">
        <v>450</v>
      </c>
      <c r="C576" s="65">
        <v>5</v>
      </c>
      <c r="D576" s="36">
        <v>12</v>
      </c>
      <c r="E576" s="65">
        <v>19</v>
      </c>
      <c r="F576" s="36">
        <v>25</v>
      </c>
      <c r="G576" s="65">
        <v>4</v>
      </c>
      <c r="H576" s="36">
        <v>25</v>
      </c>
      <c r="I576" s="65">
        <v>2</v>
      </c>
      <c r="J576" s="36" t="s">
        <v>601</v>
      </c>
      <c r="K576" s="65">
        <v>11</v>
      </c>
      <c r="L576" s="35">
        <v>14</v>
      </c>
      <c r="M576" s="57">
        <v>0</v>
      </c>
      <c r="N576" s="662" t="s">
        <v>610</v>
      </c>
      <c r="O576" s="57">
        <v>4</v>
      </c>
      <c r="P576" s="35">
        <v>30.5</v>
      </c>
      <c r="Q576" s="36"/>
    </row>
    <row r="577" spans="1:17">
      <c r="A577" s="21">
        <v>9562000</v>
      </c>
      <c r="B577" s="46" t="s">
        <v>451</v>
      </c>
      <c r="C577" s="65">
        <v>53</v>
      </c>
      <c r="D577" s="36">
        <v>12</v>
      </c>
      <c r="E577" s="65">
        <v>82</v>
      </c>
      <c r="F577" s="36">
        <v>24</v>
      </c>
      <c r="G577" s="65">
        <v>34</v>
      </c>
      <c r="H577" s="36">
        <v>25</v>
      </c>
      <c r="I577" s="65">
        <v>3</v>
      </c>
      <c r="J577" s="36">
        <v>25</v>
      </c>
      <c r="K577" s="65">
        <v>23</v>
      </c>
      <c r="L577" s="35">
        <v>12</v>
      </c>
      <c r="M577" s="57">
        <v>2</v>
      </c>
      <c r="N577" s="35" t="s">
        <v>601</v>
      </c>
      <c r="O577" s="57">
        <v>5</v>
      </c>
      <c r="P577" s="35">
        <v>25</v>
      </c>
      <c r="Q577" s="36"/>
    </row>
    <row r="578" spans="1:17">
      <c r="A578" s="21">
        <v>9563000</v>
      </c>
      <c r="B578" s="46" t="s">
        <v>452</v>
      </c>
      <c r="C578" s="65">
        <v>35</v>
      </c>
      <c r="D578" s="36">
        <v>12</v>
      </c>
      <c r="E578" s="65">
        <v>104</v>
      </c>
      <c r="F578" s="36">
        <v>24</v>
      </c>
      <c r="G578" s="65">
        <v>19</v>
      </c>
      <c r="H578" s="36">
        <v>23</v>
      </c>
      <c r="I578" s="65">
        <v>0</v>
      </c>
      <c r="J578" s="656" t="s">
        <v>610</v>
      </c>
      <c r="K578" s="65">
        <v>25</v>
      </c>
      <c r="L578" s="35">
        <v>12</v>
      </c>
      <c r="M578" s="57">
        <v>4</v>
      </c>
      <c r="N578" s="35">
        <v>14.5</v>
      </c>
      <c r="O578" s="57">
        <v>3</v>
      </c>
      <c r="P578" s="35">
        <v>23</v>
      </c>
      <c r="Q578" s="36"/>
    </row>
    <row r="579" spans="1:17">
      <c r="A579" s="21">
        <v>9564000</v>
      </c>
      <c r="B579" s="46" t="s">
        <v>453</v>
      </c>
      <c r="C579" s="65">
        <v>96</v>
      </c>
      <c r="D579" s="36">
        <v>12</v>
      </c>
      <c r="E579" s="65">
        <v>274</v>
      </c>
      <c r="F579" s="36">
        <v>25</v>
      </c>
      <c r="G579" s="65">
        <v>52</v>
      </c>
      <c r="H579" s="36">
        <v>25</v>
      </c>
      <c r="I579" s="65">
        <v>2</v>
      </c>
      <c r="J579" s="36" t="s">
        <v>601</v>
      </c>
      <c r="K579" s="65">
        <v>108</v>
      </c>
      <c r="L579" s="35">
        <v>12</v>
      </c>
      <c r="M579" s="57">
        <v>17</v>
      </c>
      <c r="N579" s="35">
        <v>15</v>
      </c>
      <c r="O579" s="57">
        <v>14</v>
      </c>
      <c r="P579" s="35">
        <v>25</v>
      </c>
      <c r="Q579" s="36"/>
    </row>
    <row r="580" spans="1:17">
      <c r="A580" s="21">
        <v>9565000</v>
      </c>
      <c r="B580" s="46" t="s">
        <v>454</v>
      </c>
      <c r="C580" s="65">
        <v>6</v>
      </c>
      <c r="D580" s="36">
        <v>11.5</v>
      </c>
      <c r="E580" s="65">
        <v>18</v>
      </c>
      <c r="F580" s="36">
        <v>25</v>
      </c>
      <c r="G580" s="65">
        <v>2</v>
      </c>
      <c r="H580" s="36" t="s">
        <v>601</v>
      </c>
      <c r="I580" s="65">
        <v>0</v>
      </c>
      <c r="J580" s="656" t="s">
        <v>610</v>
      </c>
      <c r="K580" s="65">
        <v>7</v>
      </c>
      <c r="L580" s="35">
        <v>12</v>
      </c>
      <c r="M580" s="57">
        <v>5</v>
      </c>
      <c r="N580" s="35">
        <v>15</v>
      </c>
      <c r="O580" s="57">
        <v>1</v>
      </c>
      <c r="P580" s="35" t="s">
        <v>601</v>
      </c>
      <c r="Q580" s="36"/>
    </row>
    <row r="581" spans="1:17">
      <c r="A581" s="21">
        <v>9571000</v>
      </c>
      <c r="B581" s="46" t="s">
        <v>455</v>
      </c>
      <c r="C581" s="65">
        <v>63</v>
      </c>
      <c r="D581" s="36">
        <v>11</v>
      </c>
      <c r="E581" s="65">
        <v>95</v>
      </c>
      <c r="F581" s="36">
        <v>24</v>
      </c>
      <c r="G581" s="65">
        <v>45</v>
      </c>
      <c r="H581" s="36">
        <v>24</v>
      </c>
      <c r="I581" s="65">
        <v>9</v>
      </c>
      <c r="J581" s="36">
        <v>24</v>
      </c>
      <c r="K581" s="65">
        <v>50</v>
      </c>
      <c r="L581" s="35">
        <v>12</v>
      </c>
      <c r="M581" s="57">
        <v>5</v>
      </c>
      <c r="N581" s="35">
        <v>15</v>
      </c>
      <c r="O581" s="57">
        <v>17</v>
      </c>
      <c r="P581" s="35">
        <v>28</v>
      </c>
      <c r="Q581" s="36"/>
    </row>
    <row r="582" spans="1:17">
      <c r="A582" s="21">
        <v>9572000</v>
      </c>
      <c r="B582" s="46" t="s">
        <v>456</v>
      </c>
      <c r="C582" s="65">
        <v>63</v>
      </c>
      <c r="D582" s="36">
        <v>12</v>
      </c>
      <c r="E582" s="65">
        <v>100</v>
      </c>
      <c r="F582" s="36">
        <v>24</v>
      </c>
      <c r="G582" s="65">
        <v>42</v>
      </c>
      <c r="H582" s="36">
        <v>23</v>
      </c>
      <c r="I582" s="65">
        <v>12</v>
      </c>
      <c r="J582" s="36">
        <v>25</v>
      </c>
      <c r="K582" s="65">
        <v>52</v>
      </c>
      <c r="L582" s="35">
        <v>12</v>
      </c>
      <c r="M582" s="57">
        <v>3</v>
      </c>
      <c r="N582" s="35">
        <v>22</v>
      </c>
      <c r="O582" s="57">
        <v>4</v>
      </c>
      <c r="P582" s="35">
        <v>28</v>
      </c>
      <c r="Q582" s="36"/>
    </row>
    <row r="583" spans="1:17">
      <c r="A583" s="21">
        <v>9573000</v>
      </c>
      <c r="B583" s="46" t="s">
        <v>457</v>
      </c>
      <c r="C583" s="65">
        <v>33</v>
      </c>
      <c r="D583" s="36">
        <v>12</v>
      </c>
      <c r="E583" s="65">
        <v>90</v>
      </c>
      <c r="F583" s="36">
        <v>25</v>
      </c>
      <c r="G583" s="65">
        <v>20</v>
      </c>
      <c r="H583" s="36">
        <v>25</v>
      </c>
      <c r="I583" s="65">
        <v>3</v>
      </c>
      <c r="J583" s="36">
        <v>25</v>
      </c>
      <c r="K583" s="65">
        <v>44</v>
      </c>
      <c r="L583" s="35">
        <v>12</v>
      </c>
      <c r="M583" s="57">
        <v>2</v>
      </c>
      <c r="N583" s="35" t="s">
        <v>601</v>
      </c>
      <c r="O583" s="57">
        <v>1</v>
      </c>
      <c r="P583" s="35" t="s">
        <v>601</v>
      </c>
      <c r="Q583" s="36"/>
    </row>
    <row r="584" spans="1:17">
      <c r="A584" s="21">
        <v>9574000</v>
      </c>
      <c r="B584" s="46" t="s">
        <v>458</v>
      </c>
      <c r="C584" s="65">
        <v>60</v>
      </c>
      <c r="D584" s="36">
        <v>12</v>
      </c>
      <c r="E584" s="65">
        <v>94</v>
      </c>
      <c r="F584" s="36">
        <v>24</v>
      </c>
      <c r="G584" s="65">
        <v>39</v>
      </c>
      <c r="H584" s="36">
        <v>24</v>
      </c>
      <c r="I584" s="65">
        <v>19</v>
      </c>
      <c r="J584" s="36">
        <v>23</v>
      </c>
      <c r="K584" s="65">
        <v>47</v>
      </c>
      <c r="L584" s="35">
        <v>12</v>
      </c>
      <c r="M584" s="57">
        <v>12</v>
      </c>
      <c r="N584" s="35">
        <v>14.5</v>
      </c>
      <c r="O584" s="57">
        <v>6</v>
      </c>
      <c r="P584" s="35">
        <v>28.5</v>
      </c>
      <c r="Q584" s="36"/>
    </row>
    <row r="585" spans="1:17">
      <c r="A585" s="21">
        <v>9575000</v>
      </c>
      <c r="B585" s="46" t="s">
        <v>721</v>
      </c>
      <c r="C585" s="65">
        <v>23</v>
      </c>
      <c r="D585" s="36">
        <v>11</v>
      </c>
      <c r="E585" s="65">
        <v>48</v>
      </c>
      <c r="F585" s="36">
        <v>25</v>
      </c>
      <c r="G585" s="65">
        <v>15</v>
      </c>
      <c r="H585" s="36">
        <v>25</v>
      </c>
      <c r="I585" s="65">
        <v>3</v>
      </c>
      <c r="J585" s="36">
        <v>25</v>
      </c>
      <c r="K585" s="65">
        <v>34</v>
      </c>
      <c r="L585" s="35">
        <v>12.5</v>
      </c>
      <c r="M585" s="57">
        <v>7</v>
      </c>
      <c r="N585" s="35">
        <v>15</v>
      </c>
      <c r="O585" s="57">
        <v>8</v>
      </c>
      <c r="P585" s="35">
        <v>26.5</v>
      </c>
      <c r="Q585" s="36"/>
    </row>
    <row r="586" spans="1:17">
      <c r="A586" s="21">
        <v>9576000</v>
      </c>
      <c r="B586" s="46" t="s">
        <v>459</v>
      </c>
      <c r="C586" s="65">
        <v>23</v>
      </c>
      <c r="D586" s="36">
        <v>12</v>
      </c>
      <c r="E586" s="65">
        <v>84</v>
      </c>
      <c r="F586" s="36">
        <v>24</v>
      </c>
      <c r="G586" s="65">
        <v>32</v>
      </c>
      <c r="H586" s="36">
        <v>24</v>
      </c>
      <c r="I586" s="65">
        <v>2</v>
      </c>
      <c r="J586" s="36" t="s">
        <v>601</v>
      </c>
      <c r="K586" s="65">
        <v>52</v>
      </c>
      <c r="L586" s="35">
        <v>12</v>
      </c>
      <c r="M586" s="57">
        <v>5</v>
      </c>
      <c r="N586" s="35">
        <v>22</v>
      </c>
      <c r="O586" s="57">
        <v>8</v>
      </c>
      <c r="P586" s="35">
        <v>26</v>
      </c>
      <c r="Q586" s="36"/>
    </row>
    <row r="587" spans="1:17">
      <c r="A587" s="21">
        <v>9577000</v>
      </c>
      <c r="B587" s="46" t="s">
        <v>460</v>
      </c>
      <c r="C587" s="65">
        <v>27</v>
      </c>
      <c r="D587" s="36">
        <v>11</v>
      </c>
      <c r="E587" s="65">
        <v>29</v>
      </c>
      <c r="F587" s="36">
        <v>23</v>
      </c>
      <c r="G587" s="65">
        <v>22</v>
      </c>
      <c r="H587" s="36">
        <v>23.5</v>
      </c>
      <c r="I587" s="65">
        <v>14</v>
      </c>
      <c r="J587" s="36">
        <v>24</v>
      </c>
      <c r="K587" s="65">
        <v>14</v>
      </c>
      <c r="L587" s="35">
        <v>11</v>
      </c>
      <c r="M587" s="57">
        <v>0</v>
      </c>
      <c r="N587" s="662" t="s">
        <v>610</v>
      </c>
      <c r="O587" s="57">
        <v>10</v>
      </c>
      <c r="P587" s="35">
        <v>27</v>
      </c>
      <c r="Q587" s="36"/>
    </row>
    <row r="588" spans="1:17">
      <c r="A588" s="21">
        <v>9661000</v>
      </c>
      <c r="B588" s="46" t="s">
        <v>461</v>
      </c>
      <c r="C588" s="65">
        <v>26</v>
      </c>
      <c r="D588" s="36">
        <v>12</v>
      </c>
      <c r="E588" s="65">
        <v>43</v>
      </c>
      <c r="F588" s="36">
        <v>25</v>
      </c>
      <c r="G588" s="65">
        <v>19</v>
      </c>
      <c r="H588" s="36">
        <v>24</v>
      </c>
      <c r="I588" s="65">
        <v>3</v>
      </c>
      <c r="J588" s="36">
        <v>24</v>
      </c>
      <c r="K588" s="65">
        <v>7</v>
      </c>
      <c r="L588" s="35">
        <v>14</v>
      </c>
      <c r="M588" s="57">
        <v>1</v>
      </c>
      <c r="N588" s="35" t="s">
        <v>601</v>
      </c>
      <c r="O588" s="57">
        <v>0</v>
      </c>
      <c r="P588" s="662" t="s">
        <v>610</v>
      </c>
      <c r="Q588" s="36"/>
    </row>
    <row r="589" spans="1:17">
      <c r="A589" s="21">
        <v>9662000</v>
      </c>
      <c r="B589" s="46" t="s">
        <v>462</v>
      </c>
      <c r="C589" s="65">
        <v>11</v>
      </c>
      <c r="D589" s="36">
        <v>12</v>
      </c>
      <c r="E589" s="65">
        <v>29</v>
      </c>
      <c r="F589" s="36">
        <v>26</v>
      </c>
      <c r="G589" s="65">
        <v>14</v>
      </c>
      <c r="H589" s="36">
        <v>25</v>
      </c>
      <c r="I589" s="65">
        <v>6</v>
      </c>
      <c r="J589" s="36">
        <v>27</v>
      </c>
      <c r="K589" s="65">
        <v>16</v>
      </c>
      <c r="L589" s="35">
        <v>12</v>
      </c>
      <c r="M589" s="57">
        <v>4</v>
      </c>
      <c r="N589" s="35">
        <v>24</v>
      </c>
      <c r="O589" s="57">
        <v>2</v>
      </c>
      <c r="P589" s="35" t="s">
        <v>601</v>
      </c>
      <c r="Q589" s="36"/>
    </row>
    <row r="590" spans="1:17">
      <c r="A590" s="21">
        <v>9663000</v>
      </c>
      <c r="B590" s="46" t="s">
        <v>463</v>
      </c>
      <c r="C590" s="65">
        <v>35</v>
      </c>
      <c r="D590" s="36">
        <v>12</v>
      </c>
      <c r="E590" s="65">
        <v>38</v>
      </c>
      <c r="F590" s="36">
        <v>25</v>
      </c>
      <c r="G590" s="65">
        <v>23</v>
      </c>
      <c r="H590" s="36">
        <v>25</v>
      </c>
      <c r="I590" s="65">
        <v>3</v>
      </c>
      <c r="J590" s="36">
        <v>25</v>
      </c>
      <c r="K590" s="65">
        <v>12</v>
      </c>
      <c r="L590" s="35">
        <v>11.5</v>
      </c>
      <c r="M590" s="57">
        <v>4</v>
      </c>
      <c r="N590" s="35">
        <v>15.5</v>
      </c>
      <c r="O590" s="57">
        <v>1</v>
      </c>
      <c r="P590" s="35" t="s">
        <v>601</v>
      </c>
      <c r="Q590" s="36"/>
    </row>
    <row r="591" spans="1:17">
      <c r="A591" s="21">
        <v>9671000</v>
      </c>
      <c r="B591" s="46" t="s">
        <v>464</v>
      </c>
      <c r="C591" s="65">
        <v>63</v>
      </c>
      <c r="D591" s="36">
        <v>12</v>
      </c>
      <c r="E591" s="65">
        <v>92</v>
      </c>
      <c r="F591" s="36">
        <v>23</v>
      </c>
      <c r="G591" s="65">
        <v>63</v>
      </c>
      <c r="H591" s="36">
        <v>24</v>
      </c>
      <c r="I591" s="65">
        <v>18</v>
      </c>
      <c r="J591" s="36">
        <v>22.5</v>
      </c>
      <c r="K591" s="65">
        <v>14</v>
      </c>
      <c r="L591" s="35">
        <v>12</v>
      </c>
      <c r="M591" s="57">
        <v>6</v>
      </c>
      <c r="N591" s="35">
        <v>16.5</v>
      </c>
      <c r="O591" s="57">
        <v>10</v>
      </c>
      <c r="P591" s="35">
        <v>30</v>
      </c>
      <c r="Q591" s="36"/>
    </row>
    <row r="592" spans="1:17">
      <c r="A592" s="21">
        <v>9672000</v>
      </c>
      <c r="B592" s="46" t="s">
        <v>465</v>
      </c>
      <c r="C592" s="65">
        <v>16</v>
      </c>
      <c r="D592" s="36">
        <v>12.5</v>
      </c>
      <c r="E592" s="65">
        <v>33</v>
      </c>
      <c r="F592" s="36">
        <v>24</v>
      </c>
      <c r="G592" s="65">
        <v>10</v>
      </c>
      <c r="H592" s="36">
        <v>22</v>
      </c>
      <c r="I592" s="65">
        <v>4</v>
      </c>
      <c r="J592" s="36">
        <v>21</v>
      </c>
      <c r="K592" s="65">
        <v>24</v>
      </c>
      <c r="L592" s="35">
        <v>12</v>
      </c>
      <c r="M592" s="57">
        <v>4</v>
      </c>
      <c r="N592" s="35">
        <v>16.5</v>
      </c>
      <c r="O592" s="57">
        <v>10</v>
      </c>
      <c r="P592" s="35">
        <v>23</v>
      </c>
      <c r="Q592" s="36"/>
    </row>
    <row r="593" spans="1:17">
      <c r="A593" s="21">
        <v>9673000</v>
      </c>
      <c r="B593" s="46" t="s">
        <v>466</v>
      </c>
      <c r="C593" s="65">
        <v>22</v>
      </c>
      <c r="D593" s="36">
        <v>12</v>
      </c>
      <c r="E593" s="65">
        <v>39</v>
      </c>
      <c r="F593" s="36">
        <v>22</v>
      </c>
      <c r="G593" s="65">
        <v>14</v>
      </c>
      <c r="H593" s="36">
        <v>24</v>
      </c>
      <c r="I593" s="65">
        <v>3</v>
      </c>
      <c r="J593" s="36">
        <v>26</v>
      </c>
      <c r="K593" s="65">
        <v>17</v>
      </c>
      <c r="L593" s="35">
        <v>10</v>
      </c>
      <c r="M593" s="57">
        <v>10</v>
      </c>
      <c r="N593" s="35">
        <v>16</v>
      </c>
      <c r="O593" s="57">
        <v>8</v>
      </c>
      <c r="P593" s="35">
        <v>19</v>
      </c>
      <c r="Q593" s="36"/>
    </row>
    <row r="594" spans="1:17">
      <c r="A594" s="21">
        <v>9674000</v>
      </c>
      <c r="B594" s="46" t="s">
        <v>467</v>
      </c>
      <c r="C594" s="65">
        <v>28</v>
      </c>
      <c r="D594" s="36">
        <v>11</v>
      </c>
      <c r="E594" s="65">
        <v>33</v>
      </c>
      <c r="F594" s="36">
        <v>23</v>
      </c>
      <c r="G594" s="65">
        <v>24</v>
      </c>
      <c r="H594" s="36">
        <v>24.5</v>
      </c>
      <c r="I594" s="65">
        <v>9</v>
      </c>
      <c r="J594" s="36">
        <v>24</v>
      </c>
      <c r="K594" s="65">
        <v>20</v>
      </c>
      <c r="L594" s="35">
        <v>12</v>
      </c>
      <c r="M594" s="57">
        <v>3</v>
      </c>
      <c r="N594" s="35">
        <v>22</v>
      </c>
      <c r="O594" s="57">
        <v>15</v>
      </c>
      <c r="P594" s="35">
        <v>25</v>
      </c>
      <c r="Q594" s="36"/>
    </row>
    <row r="595" spans="1:17">
      <c r="A595" s="21">
        <v>9675000</v>
      </c>
      <c r="B595" s="46" t="s">
        <v>468</v>
      </c>
      <c r="C595" s="65">
        <v>29</v>
      </c>
      <c r="D595" s="36">
        <v>13</v>
      </c>
      <c r="E595" s="65">
        <v>31</v>
      </c>
      <c r="F595" s="36">
        <v>25</v>
      </c>
      <c r="G595" s="65">
        <v>17</v>
      </c>
      <c r="H595" s="36">
        <v>25</v>
      </c>
      <c r="I595" s="65">
        <v>6</v>
      </c>
      <c r="J595" s="36">
        <v>24</v>
      </c>
      <c r="K595" s="65">
        <v>18</v>
      </c>
      <c r="L595" s="35">
        <v>14</v>
      </c>
      <c r="M595" s="57">
        <v>13</v>
      </c>
      <c r="N595" s="35">
        <v>16</v>
      </c>
      <c r="O595" s="57">
        <v>15</v>
      </c>
      <c r="P595" s="35">
        <v>28</v>
      </c>
      <c r="Q595" s="36"/>
    </row>
    <row r="596" spans="1:17">
      <c r="A596" s="21">
        <v>9676000</v>
      </c>
      <c r="B596" s="46" t="s">
        <v>469</v>
      </c>
      <c r="C596" s="65">
        <v>62</v>
      </c>
      <c r="D596" s="36">
        <v>11</v>
      </c>
      <c r="E596" s="65">
        <v>68</v>
      </c>
      <c r="F596" s="36">
        <v>24</v>
      </c>
      <c r="G596" s="65">
        <v>42</v>
      </c>
      <c r="H596" s="36">
        <v>22</v>
      </c>
      <c r="I596" s="65">
        <v>14</v>
      </c>
      <c r="J596" s="36">
        <v>23.5</v>
      </c>
      <c r="K596" s="65">
        <v>12</v>
      </c>
      <c r="L596" s="35">
        <v>12</v>
      </c>
      <c r="M596" s="57">
        <v>4</v>
      </c>
      <c r="N596" s="35">
        <v>13.5</v>
      </c>
      <c r="O596" s="57">
        <v>6</v>
      </c>
      <c r="P596" s="35">
        <v>24</v>
      </c>
      <c r="Q596" s="36"/>
    </row>
    <row r="597" spans="1:17">
      <c r="A597" s="21">
        <v>9677000</v>
      </c>
      <c r="B597" s="46" t="s">
        <v>470</v>
      </c>
      <c r="C597" s="65">
        <v>36</v>
      </c>
      <c r="D597" s="36">
        <v>12</v>
      </c>
      <c r="E597" s="65">
        <v>56</v>
      </c>
      <c r="F597" s="36">
        <v>23</v>
      </c>
      <c r="G597" s="65">
        <v>21</v>
      </c>
      <c r="H597" s="36">
        <v>25</v>
      </c>
      <c r="I597" s="65">
        <v>4</v>
      </c>
      <c r="J597" s="36">
        <v>23.5</v>
      </c>
      <c r="K597" s="65">
        <v>21</v>
      </c>
      <c r="L597" s="35">
        <v>12</v>
      </c>
      <c r="M597" s="57">
        <v>14</v>
      </c>
      <c r="N597" s="35">
        <v>19</v>
      </c>
      <c r="O597" s="57">
        <v>8</v>
      </c>
      <c r="P597" s="35">
        <v>25</v>
      </c>
      <c r="Q597" s="36"/>
    </row>
    <row r="598" spans="1:17">
      <c r="A598" s="21">
        <v>9678000</v>
      </c>
      <c r="B598" s="46" t="s">
        <v>471</v>
      </c>
      <c r="C598" s="65">
        <v>45</v>
      </c>
      <c r="D598" s="36">
        <v>12</v>
      </c>
      <c r="E598" s="65">
        <v>54</v>
      </c>
      <c r="F598" s="36">
        <v>24</v>
      </c>
      <c r="G598" s="65">
        <v>18</v>
      </c>
      <c r="H598" s="36">
        <v>23</v>
      </c>
      <c r="I598" s="65">
        <v>5</v>
      </c>
      <c r="J598" s="36">
        <v>26</v>
      </c>
      <c r="K598" s="65">
        <v>26</v>
      </c>
      <c r="L598" s="35">
        <v>12</v>
      </c>
      <c r="M598" s="57">
        <v>9</v>
      </c>
      <c r="N598" s="35">
        <v>18</v>
      </c>
      <c r="O598" s="57">
        <v>20</v>
      </c>
      <c r="P598" s="35">
        <v>26.5</v>
      </c>
      <c r="Q598" s="36"/>
    </row>
    <row r="599" spans="1:17">
      <c r="A599" s="21">
        <v>9679000</v>
      </c>
      <c r="B599" s="46" t="s">
        <v>472</v>
      </c>
      <c r="C599" s="65">
        <v>95</v>
      </c>
      <c r="D599" s="36">
        <v>11</v>
      </c>
      <c r="E599" s="65">
        <v>69</v>
      </c>
      <c r="F599" s="36">
        <v>23</v>
      </c>
      <c r="G599" s="65">
        <v>46</v>
      </c>
      <c r="H599" s="36">
        <v>23</v>
      </c>
      <c r="I599" s="65">
        <v>23</v>
      </c>
      <c r="J599" s="36">
        <v>24</v>
      </c>
      <c r="K599" s="65">
        <v>22</v>
      </c>
      <c r="L599" s="35">
        <v>12</v>
      </c>
      <c r="M599" s="57">
        <v>6</v>
      </c>
      <c r="N599" s="35">
        <v>13.5</v>
      </c>
      <c r="O599" s="57">
        <v>9</v>
      </c>
      <c r="P599" s="35">
        <v>20</v>
      </c>
      <c r="Q599" s="36"/>
    </row>
    <row r="600" spans="1:17">
      <c r="A600" s="21">
        <v>9761000</v>
      </c>
      <c r="B600" s="46" t="s">
        <v>473</v>
      </c>
      <c r="C600" s="65">
        <v>35</v>
      </c>
      <c r="D600" s="36">
        <v>12</v>
      </c>
      <c r="E600" s="65">
        <v>162</v>
      </c>
      <c r="F600" s="36">
        <v>24</v>
      </c>
      <c r="G600" s="65">
        <v>12</v>
      </c>
      <c r="H600" s="36">
        <v>23</v>
      </c>
      <c r="I600" s="65">
        <v>1</v>
      </c>
      <c r="J600" s="36" t="s">
        <v>601</v>
      </c>
      <c r="K600" s="65">
        <v>101</v>
      </c>
      <c r="L600" s="35">
        <v>12</v>
      </c>
      <c r="M600" s="57">
        <v>5</v>
      </c>
      <c r="N600" s="35">
        <v>15</v>
      </c>
      <c r="O600" s="57">
        <v>2</v>
      </c>
      <c r="P600" s="35" t="s">
        <v>601</v>
      </c>
      <c r="Q600" s="36"/>
    </row>
    <row r="601" spans="1:17">
      <c r="A601" s="21">
        <v>9762000</v>
      </c>
      <c r="B601" s="46" t="s">
        <v>474</v>
      </c>
      <c r="C601" s="65">
        <v>1</v>
      </c>
      <c r="D601" s="36" t="s">
        <v>601</v>
      </c>
      <c r="E601" s="65">
        <v>29</v>
      </c>
      <c r="F601" s="36">
        <v>25</v>
      </c>
      <c r="G601" s="65">
        <v>6</v>
      </c>
      <c r="H601" s="36">
        <v>23.5</v>
      </c>
      <c r="I601" s="65">
        <v>1</v>
      </c>
      <c r="J601" s="36" t="s">
        <v>601</v>
      </c>
      <c r="K601" s="65">
        <v>9</v>
      </c>
      <c r="L601" s="35">
        <v>13</v>
      </c>
      <c r="M601" s="57">
        <v>1</v>
      </c>
      <c r="N601" s="35" t="s">
        <v>601</v>
      </c>
      <c r="O601" s="57">
        <v>3</v>
      </c>
      <c r="P601" s="35">
        <v>28</v>
      </c>
      <c r="Q601" s="36"/>
    </row>
    <row r="602" spans="1:17">
      <c r="A602" s="21">
        <v>9763000</v>
      </c>
      <c r="B602" s="46" t="s">
        <v>475</v>
      </c>
      <c r="C602" s="65">
        <v>4</v>
      </c>
      <c r="D602" s="36">
        <v>12.5</v>
      </c>
      <c r="E602" s="65">
        <v>41</v>
      </c>
      <c r="F602" s="36">
        <v>25</v>
      </c>
      <c r="G602" s="65">
        <v>8</v>
      </c>
      <c r="H602" s="36">
        <v>25.5</v>
      </c>
      <c r="I602" s="65">
        <v>1</v>
      </c>
      <c r="J602" s="36" t="s">
        <v>601</v>
      </c>
      <c r="K602" s="65">
        <v>18</v>
      </c>
      <c r="L602" s="35">
        <v>12.5</v>
      </c>
      <c r="M602" s="57">
        <v>1</v>
      </c>
      <c r="N602" s="35" t="s">
        <v>601</v>
      </c>
      <c r="O602" s="57">
        <v>1</v>
      </c>
      <c r="P602" s="35" t="s">
        <v>601</v>
      </c>
      <c r="Q602" s="140"/>
    </row>
    <row r="603" spans="1:17">
      <c r="A603" s="21">
        <v>9764000</v>
      </c>
      <c r="B603" s="46" t="s">
        <v>476</v>
      </c>
      <c r="C603" s="65">
        <v>7</v>
      </c>
      <c r="D603" s="36">
        <v>11</v>
      </c>
      <c r="E603" s="65">
        <v>39</v>
      </c>
      <c r="F603" s="36">
        <v>25</v>
      </c>
      <c r="G603" s="65">
        <v>5</v>
      </c>
      <c r="H603" s="36">
        <v>25</v>
      </c>
      <c r="I603" s="65">
        <v>0</v>
      </c>
      <c r="J603" s="656" t="s">
        <v>610</v>
      </c>
      <c r="K603" s="65">
        <v>9</v>
      </c>
      <c r="L603" s="35">
        <v>12</v>
      </c>
      <c r="M603" s="57">
        <v>0</v>
      </c>
      <c r="N603" s="662" t="s">
        <v>610</v>
      </c>
      <c r="O603" s="57">
        <v>4</v>
      </c>
      <c r="P603" s="35">
        <v>21</v>
      </c>
      <c r="Q603" s="36"/>
    </row>
    <row r="604" spans="1:17">
      <c r="A604" s="21">
        <v>9771000</v>
      </c>
      <c r="B604" s="46" t="s">
        <v>477</v>
      </c>
      <c r="C604" s="65">
        <v>14</v>
      </c>
      <c r="D604" s="36">
        <v>11</v>
      </c>
      <c r="E604" s="65">
        <v>122</v>
      </c>
      <c r="F604" s="36">
        <v>25</v>
      </c>
      <c r="G604" s="65">
        <v>13</v>
      </c>
      <c r="H604" s="36">
        <v>24</v>
      </c>
      <c r="I604" s="65">
        <v>2</v>
      </c>
      <c r="J604" s="36" t="s">
        <v>601</v>
      </c>
      <c r="K604" s="65">
        <v>47</v>
      </c>
      <c r="L604" s="35">
        <v>12</v>
      </c>
      <c r="M604" s="57">
        <v>8</v>
      </c>
      <c r="N604" s="35">
        <v>14</v>
      </c>
      <c r="O604" s="57">
        <v>2</v>
      </c>
      <c r="P604" s="35" t="s">
        <v>601</v>
      </c>
      <c r="Q604" s="36"/>
    </row>
    <row r="605" spans="1:17">
      <c r="A605" s="21">
        <v>9772000</v>
      </c>
      <c r="B605" s="46" t="s">
        <v>478</v>
      </c>
      <c r="C605" s="65">
        <v>28</v>
      </c>
      <c r="D605" s="36">
        <v>13</v>
      </c>
      <c r="E605" s="65">
        <v>187</v>
      </c>
      <c r="F605" s="36">
        <v>24</v>
      </c>
      <c r="G605" s="65">
        <v>31</v>
      </c>
      <c r="H605" s="36">
        <v>23</v>
      </c>
      <c r="I605" s="65">
        <v>6</v>
      </c>
      <c r="J605" s="36">
        <v>21</v>
      </c>
      <c r="K605" s="65">
        <v>90</v>
      </c>
      <c r="L605" s="35">
        <v>13</v>
      </c>
      <c r="M605" s="57">
        <v>11</v>
      </c>
      <c r="N605" s="35">
        <v>15</v>
      </c>
      <c r="O605" s="57">
        <v>4</v>
      </c>
      <c r="P605" s="35">
        <v>21.5</v>
      </c>
      <c r="Q605" s="36"/>
    </row>
    <row r="606" spans="1:17">
      <c r="A606" s="21">
        <v>9773000</v>
      </c>
      <c r="B606" s="46" t="s">
        <v>718</v>
      </c>
      <c r="C606" s="65">
        <v>19</v>
      </c>
      <c r="D606" s="36">
        <v>12</v>
      </c>
      <c r="E606" s="65">
        <v>66</v>
      </c>
      <c r="F606" s="36">
        <v>23</v>
      </c>
      <c r="G606" s="65">
        <v>24</v>
      </c>
      <c r="H606" s="36">
        <v>24</v>
      </c>
      <c r="I606" s="65">
        <v>0</v>
      </c>
      <c r="J606" s="656" t="s">
        <v>610</v>
      </c>
      <c r="K606" s="65">
        <v>22</v>
      </c>
      <c r="L606" s="35">
        <v>13</v>
      </c>
      <c r="M606" s="57">
        <v>8</v>
      </c>
      <c r="N606" s="35">
        <v>16</v>
      </c>
      <c r="O606" s="57">
        <v>1</v>
      </c>
      <c r="P606" s="35" t="s">
        <v>601</v>
      </c>
      <c r="Q606" s="36"/>
    </row>
    <row r="607" spans="1:17">
      <c r="A607" s="21">
        <v>9774000</v>
      </c>
      <c r="B607" s="46" t="s">
        <v>479</v>
      </c>
      <c r="C607" s="65">
        <v>24</v>
      </c>
      <c r="D607" s="36">
        <v>13</v>
      </c>
      <c r="E607" s="65">
        <v>71</v>
      </c>
      <c r="F607" s="36">
        <v>24</v>
      </c>
      <c r="G607" s="65">
        <v>43</v>
      </c>
      <c r="H607" s="36">
        <v>23</v>
      </c>
      <c r="I607" s="65">
        <v>6</v>
      </c>
      <c r="J607" s="36">
        <v>22</v>
      </c>
      <c r="K607" s="65">
        <v>24</v>
      </c>
      <c r="L607" s="35">
        <v>13</v>
      </c>
      <c r="M607" s="57">
        <v>4</v>
      </c>
      <c r="N607" s="35">
        <v>17.5</v>
      </c>
      <c r="O607" s="57">
        <v>4</v>
      </c>
      <c r="P607" s="35">
        <v>19</v>
      </c>
      <c r="Q607" s="36"/>
    </row>
    <row r="608" spans="1:17">
      <c r="A608" s="21">
        <v>9775000</v>
      </c>
      <c r="B608" s="46" t="s">
        <v>480</v>
      </c>
      <c r="C608" s="65">
        <v>41</v>
      </c>
      <c r="D608" s="36">
        <v>12</v>
      </c>
      <c r="E608" s="65">
        <v>101</v>
      </c>
      <c r="F608" s="36">
        <v>24</v>
      </c>
      <c r="G608" s="65">
        <v>52</v>
      </c>
      <c r="H608" s="36">
        <v>24</v>
      </c>
      <c r="I608" s="65">
        <v>11</v>
      </c>
      <c r="J608" s="36">
        <v>23</v>
      </c>
      <c r="K608" s="65">
        <v>27</v>
      </c>
      <c r="L608" s="35">
        <v>12</v>
      </c>
      <c r="M608" s="57">
        <v>6</v>
      </c>
      <c r="N608" s="35">
        <v>22</v>
      </c>
      <c r="O608" s="57">
        <v>6</v>
      </c>
      <c r="P608" s="35">
        <v>20</v>
      </c>
      <c r="Q608" s="36"/>
    </row>
    <row r="609" spans="1:17">
      <c r="A609" s="21">
        <v>9776000</v>
      </c>
      <c r="B609" s="46" t="s">
        <v>481</v>
      </c>
      <c r="C609" s="65">
        <v>15</v>
      </c>
      <c r="D609" s="36">
        <v>12</v>
      </c>
      <c r="E609" s="65">
        <v>61</v>
      </c>
      <c r="F609" s="36">
        <v>24</v>
      </c>
      <c r="G609" s="65">
        <v>13</v>
      </c>
      <c r="H609" s="36">
        <v>23</v>
      </c>
      <c r="I609" s="65">
        <v>0</v>
      </c>
      <c r="J609" s="656" t="s">
        <v>610</v>
      </c>
      <c r="K609" s="65">
        <v>21</v>
      </c>
      <c r="L609" s="35">
        <v>13</v>
      </c>
      <c r="M609" s="57">
        <v>2</v>
      </c>
      <c r="N609" s="35" t="s">
        <v>601</v>
      </c>
      <c r="O609" s="57">
        <v>1</v>
      </c>
      <c r="P609" s="35" t="s">
        <v>601</v>
      </c>
      <c r="Q609" s="36"/>
    </row>
    <row r="610" spans="1:17">
      <c r="A610" s="21">
        <v>9777000</v>
      </c>
      <c r="B610" s="46" t="s">
        <v>482</v>
      </c>
      <c r="C610" s="65">
        <v>14</v>
      </c>
      <c r="D610" s="36">
        <v>12</v>
      </c>
      <c r="E610" s="65">
        <v>109</v>
      </c>
      <c r="F610" s="36">
        <v>24</v>
      </c>
      <c r="G610" s="65">
        <v>21</v>
      </c>
      <c r="H610" s="36">
        <v>24</v>
      </c>
      <c r="I610" s="65">
        <v>1</v>
      </c>
      <c r="J610" s="36" t="s">
        <v>601</v>
      </c>
      <c r="K610" s="65">
        <v>44</v>
      </c>
      <c r="L610" s="35">
        <v>12</v>
      </c>
      <c r="M610" s="57">
        <v>6</v>
      </c>
      <c r="N610" s="35">
        <v>14</v>
      </c>
      <c r="O610" s="57">
        <v>3</v>
      </c>
      <c r="P610" s="35">
        <v>24</v>
      </c>
      <c r="Q610" s="36"/>
    </row>
    <row r="611" spans="1:17">
      <c r="A611" s="21">
        <v>9778000</v>
      </c>
      <c r="B611" s="46" t="s">
        <v>483</v>
      </c>
      <c r="C611" s="65">
        <v>21</v>
      </c>
      <c r="D611" s="36">
        <v>12</v>
      </c>
      <c r="E611" s="65">
        <v>105</v>
      </c>
      <c r="F611" s="36">
        <v>24</v>
      </c>
      <c r="G611" s="65">
        <v>20</v>
      </c>
      <c r="H611" s="36">
        <v>24</v>
      </c>
      <c r="I611" s="65">
        <v>2</v>
      </c>
      <c r="J611" s="36" t="s">
        <v>601</v>
      </c>
      <c r="K611" s="65">
        <v>41</v>
      </c>
      <c r="L611" s="35">
        <v>12</v>
      </c>
      <c r="M611" s="57">
        <v>5</v>
      </c>
      <c r="N611" s="35">
        <v>13</v>
      </c>
      <c r="O611" s="57">
        <v>13</v>
      </c>
      <c r="P611" s="35">
        <v>22</v>
      </c>
      <c r="Q611" s="36"/>
    </row>
    <row r="612" spans="1:17">
      <c r="A612" s="21">
        <v>9779000</v>
      </c>
      <c r="B612" s="46" t="s">
        <v>484</v>
      </c>
      <c r="C612" s="65">
        <v>22</v>
      </c>
      <c r="D612" s="36">
        <v>11</v>
      </c>
      <c r="E612" s="65">
        <v>103</v>
      </c>
      <c r="F612" s="36">
        <v>23</v>
      </c>
      <c r="G612" s="65">
        <v>18</v>
      </c>
      <c r="H612" s="36">
        <v>24</v>
      </c>
      <c r="I612" s="65">
        <v>3</v>
      </c>
      <c r="J612" s="36">
        <v>20</v>
      </c>
      <c r="K612" s="65">
        <v>49</v>
      </c>
      <c r="L612" s="35">
        <v>13</v>
      </c>
      <c r="M612" s="57">
        <v>11</v>
      </c>
      <c r="N612" s="35">
        <v>13</v>
      </c>
      <c r="O612" s="57">
        <v>7</v>
      </c>
      <c r="P612" s="35">
        <v>23</v>
      </c>
      <c r="Q612" s="36"/>
    </row>
    <row r="613" spans="1:17">
      <c r="A613" s="21">
        <v>9780000</v>
      </c>
      <c r="B613" s="46" t="s">
        <v>485</v>
      </c>
      <c r="C613" s="65">
        <v>23</v>
      </c>
      <c r="D613" s="36">
        <v>12</v>
      </c>
      <c r="E613" s="65">
        <v>108</v>
      </c>
      <c r="F613" s="36">
        <v>24</v>
      </c>
      <c r="G613" s="65">
        <v>25</v>
      </c>
      <c r="H613" s="36">
        <v>23</v>
      </c>
      <c r="I613" s="65">
        <v>3</v>
      </c>
      <c r="J613" s="36">
        <v>34</v>
      </c>
      <c r="K613" s="65">
        <v>32</v>
      </c>
      <c r="L613" s="35">
        <v>12</v>
      </c>
      <c r="M613" s="57">
        <v>5</v>
      </c>
      <c r="N613" s="35">
        <v>15</v>
      </c>
      <c r="O613" s="57">
        <v>8</v>
      </c>
      <c r="P613" s="35">
        <v>27</v>
      </c>
      <c r="Q613" s="36"/>
    </row>
    <row r="614" spans="1:17">
      <c r="A614" s="47">
        <v>9</v>
      </c>
      <c r="B614" s="62" t="s">
        <v>586</v>
      </c>
      <c r="C614" s="132">
        <v>2991</v>
      </c>
      <c r="D614" s="140">
        <v>12</v>
      </c>
      <c r="E614" s="132">
        <v>8638</v>
      </c>
      <c r="F614" s="140">
        <v>24</v>
      </c>
      <c r="G614" s="132">
        <v>2108</v>
      </c>
      <c r="H614" s="140">
        <v>24</v>
      </c>
      <c r="I614" s="132">
        <v>408</v>
      </c>
      <c r="J614" s="140">
        <v>23</v>
      </c>
      <c r="K614" s="132">
        <v>3694</v>
      </c>
      <c r="L614" s="141">
        <v>12</v>
      </c>
      <c r="M614" s="133">
        <v>694</v>
      </c>
      <c r="N614" s="141">
        <v>15</v>
      </c>
      <c r="O614" s="133">
        <v>497</v>
      </c>
      <c r="P614" s="141">
        <v>25</v>
      </c>
      <c r="Q614" s="36"/>
    </row>
    <row r="615" spans="1:17">
      <c r="A615" s="21" t="s">
        <v>602</v>
      </c>
      <c r="B615" s="46"/>
      <c r="C615" s="65"/>
      <c r="D615" s="36"/>
      <c r="E615" s="65"/>
      <c r="F615" s="36"/>
      <c r="G615" s="65"/>
      <c r="H615" s="36"/>
      <c r="I615" s="65"/>
      <c r="J615" s="36"/>
      <c r="K615" s="65"/>
      <c r="L615" s="35"/>
      <c r="M615" s="57"/>
      <c r="N615" s="35"/>
      <c r="O615" s="57"/>
      <c r="P615" s="35"/>
      <c r="Q615" s="36"/>
    </row>
    <row r="616" spans="1:17">
      <c r="A616" s="21">
        <v>10041000</v>
      </c>
      <c r="B616" s="46" t="s">
        <v>486</v>
      </c>
      <c r="C616" s="65">
        <v>117</v>
      </c>
      <c r="D616" s="36">
        <v>10</v>
      </c>
      <c r="E616" s="65">
        <v>144</v>
      </c>
      <c r="F616" s="36">
        <v>23</v>
      </c>
      <c r="G616" s="65">
        <v>44</v>
      </c>
      <c r="H616" s="36">
        <v>24</v>
      </c>
      <c r="I616" s="65">
        <v>8</v>
      </c>
      <c r="J616" s="36">
        <v>18</v>
      </c>
      <c r="K616" s="65">
        <v>13</v>
      </c>
      <c r="L616" s="35">
        <v>11</v>
      </c>
      <c r="M616" s="57">
        <v>61</v>
      </c>
      <c r="N616" s="35">
        <v>17</v>
      </c>
      <c r="O616" s="57">
        <v>9</v>
      </c>
      <c r="P616" s="35">
        <v>25</v>
      </c>
      <c r="Q616" s="36"/>
    </row>
    <row r="617" spans="1:17">
      <c r="A617" s="21">
        <v>10042000</v>
      </c>
      <c r="B617" s="46" t="s">
        <v>487</v>
      </c>
      <c r="C617" s="65">
        <v>46</v>
      </c>
      <c r="D617" s="36">
        <v>10</v>
      </c>
      <c r="E617" s="65">
        <v>53</v>
      </c>
      <c r="F617" s="36">
        <v>21</v>
      </c>
      <c r="G617" s="65">
        <v>20</v>
      </c>
      <c r="H617" s="36">
        <v>23</v>
      </c>
      <c r="I617" s="65">
        <v>2</v>
      </c>
      <c r="J617" s="36" t="s">
        <v>601</v>
      </c>
      <c r="K617" s="65">
        <v>7</v>
      </c>
      <c r="L617" s="35">
        <v>10</v>
      </c>
      <c r="M617" s="57">
        <v>5</v>
      </c>
      <c r="N617" s="35">
        <v>18</v>
      </c>
      <c r="O617" s="57">
        <v>0</v>
      </c>
      <c r="P617" s="662" t="s">
        <v>610</v>
      </c>
      <c r="Q617" s="140"/>
    </row>
    <row r="618" spans="1:17">
      <c r="A618" s="21">
        <v>10043000</v>
      </c>
      <c r="B618" s="46" t="s">
        <v>488</v>
      </c>
      <c r="C618" s="65">
        <v>45</v>
      </c>
      <c r="D618" s="36">
        <v>10</v>
      </c>
      <c r="E618" s="65">
        <v>42</v>
      </c>
      <c r="F618" s="36">
        <v>24</v>
      </c>
      <c r="G618" s="65">
        <v>13</v>
      </c>
      <c r="H618" s="36">
        <v>22</v>
      </c>
      <c r="I618" s="65">
        <v>0</v>
      </c>
      <c r="J618" s="656" t="s">
        <v>610</v>
      </c>
      <c r="K618" s="65">
        <v>2</v>
      </c>
      <c r="L618" s="35" t="s">
        <v>601</v>
      </c>
      <c r="M618" s="57">
        <v>12</v>
      </c>
      <c r="N618" s="35">
        <v>16</v>
      </c>
      <c r="O618" s="57">
        <v>0</v>
      </c>
      <c r="P618" s="662" t="s">
        <v>610</v>
      </c>
      <c r="Q618" s="36"/>
    </row>
    <row r="619" spans="1:17">
      <c r="A619" s="21">
        <v>10044000</v>
      </c>
      <c r="B619" s="46" t="s">
        <v>489</v>
      </c>
      <c r="C619" s="65">
        <v>78</v>
      </c>
      <c r="D619" s="36">
        <v>10</v>
      </c>
      <c r="E619" s="65">
        <v>90</v>
      </c>
      <c r="F619" s="36">
        <v>24</v>
      </c>
      <c r="G619" s="65">
        <v>52</v>
      </c>
      <c r="H619" s="36">
        <v>24</v>
      </c>
      <c r="I619" s="65">
        <v>2</v>
      </c>
      <c r="J619" s="36" t="s">
        <v>601</v>
      </c>
      <c r="K619" s="65">
        <v>6</v>
      </c>
      <c r="L619" s="35">
        <v>11</v>
      </c>
      <c r="M619" s="57">
        <v>20</v>
      </c>
      <c r="N619" s="35">
        <v>17</v>
      </c>
      <c r="O619" s="57">
        <v>3</v>
      </c>
      <c r="P619" s="35">
        <v>18</v>
      </c>
      <c r="Q619" s="36"/>
    </row>
    <row r="620" spans="1:17">
      <c r="A620" s="21">
        <v>10045000</v>
      </c>
      <c r="B620" s="46" t="s">
        <v>490</v>
      </c>
      <c r="C620" s="65">
        <v>51</v>
      </c>
      <c r="D620" s="36">
        <v>10</v>
      </c>
      <c r="E620" s="65">
        <v>62</v>
      </c>
      <c r="F620" s="36">
        <v>22</v>
      </c>
      <c r="G620" s="65">
        <v>24</v>
      </c>
      <c r="H620" s="36">
        <v>24</v>
      </c>
      <c r="I620" s="65">
        <v>7</v>
      </c>
      <c r="J620" s="36">
        <v>18</v>
      </c>
      <c r="K620" s="65">
        <v>5</v>
      </c>
      <c r="L620" s="35">
        <v>11</v>
      </c>
      <c r="M620" s="57">
        <v>31</v>
      </c>
      <c r="N620" s="35">
        <v>16</v>
      </c>
      <c r="O620" s="57">
        <v>5</v>
      </c>
      <c r="P620" s="35">
        <v>18</v>
      </c>
      <c r="Q620" s="36"/>
    </row>
    <row r="621" spans="1:17">
      <c r="A621" s="21">
        <v>10046000</v>
      </c>
      <c r="B621" s="46" t="s">
        <v>717</v>
      </c>
      <c r="C621" s="65">
        <v>40</v>
      </c>
      <c r="D621" s="36">
        <v>10</v>
      </c>
      <c r="E621" s="65">
        <v>35</v>
      </c>
      <c r="F621" s="36">
        <v>22</v>
      </c>
      <c r="G621" s="65">
        <v>15</v>
      </c>
      <c r="H621" s="36">
        <v>23</v>
      </c>
      <c r="I621" s="65">
        <v>4</v>
      </c>
      <c r="J621" s="36">
        <v>17.5</v>
      </c>
      <c r="K621" s="65">
        <v>5</v>
      </c>
      <c r="L621" s="35">
        <v>11</v>
      </c>
      <c r="M621" s="57">
        <v>14</v>
      </c>
      <c r="N621" s="35">
        <v>16</v>
      </c>
      <c r="O621" s="57">
        <v>0</v>
      </c>
      <c r="P621" s="662" t="s">
        <v>610</v>
      </c>
      <c r="Q621" s="36"/>
    </row>
    <row r="622" spans="1:17">
      <c r="A622" s="47">
        <v>10</v>
      </c>
      <c r="B622" s="62" t="s">
        <v>593</v>
      </c>
      <c r="C622" s="132">
        <v>377</v>
      </c>
      <c r="D622" s="140">
        <v>10</v>
      </c>
      <c r="E622" s="132">
        <v>426</v>
      </c>
      <c r="F622" s="140">
        <v>23</v>
      </c>
      <c r="G622" s="132">
        <v>168</v>
      </c>
      <c r="H622" s="140">
        <v>23.5</v>
      </c>
      <c r="I622" s="132">
        <v>23</v>
      </c>
      <c r="J622" s="140">
        <v>18</v>
      </c>
      <c r="K622" s="132">
        <v>38</v>
      </c>
      <c r="L622" s="141">
        <v>11</v>
      </c>
      <c r="M622" s="133">
        <v>143</v>
      </c>
      <c r="N622" s="141">
        <v>17</v>
      </c>
      <c r="O622" s="133">
        <v>17</v>
      </c>
      <c r="P622" s="141">
        <v>24</v>
      </c>
      <c r="Q622" s="36"/>
    </row>
    <row r="623" spans="1:17">
      <c r="A623" s="21" t="s">
        <v>602</v>
      </c>
      <c r="B623" s="46"/>
      <c r="C623" s="65"/>
      <c r="D623" s="36"/>
      <c r="E623" s="65"/>
      <c r="F623" s="36"/>
      <c r="G623" s="65"/>
      <c r="H623" s="36"/>
      <c r="I623" s="65"/>
      <c r="J623" s="36"/>
      <c r="K623" s="65"/>
      <c r="L623" s="35"/>
      <c r="M623" s="57"/>
      <c r="N623" s="35"/>
      <c r="O623" s="57"/>
      <c r="P623" s="35"/>
      <c r="Q623" s="36"/>
    </row>
    <row r="624" spans="1:17">
      <c r="A624" s="47">
        <v>11000000</v>
      </c>
      <c r="B624" s="62" t="s">
        <v>491</v>
      </c>
      <c r="C624" s="132">
        <v>885</v>
      </c>
      <c r="D624" s="140">
        <v>12</v>
      </c>
      <c r="E624" s="132">
        <v>1144</v>
      </c>
      <c r="F624" s="140">
        <v>15</v>
      </c>
      <c r="G624" s="132">
        <v>125</v>
      </c>
      <c r="H624" s="140">
        <v>18</v>
      </c>
      <c r="I624" s="132">
        <v>116</v>
      </c>
      <c r="J624" s="140">
        <v>18</v>
      </c>
      <c r="K624" s="132">
        <v>625</v>
      </c>
      <c r="L624" s="141">
        <v>12</v>
      </c>
      <c r="M624" s="133">
        <v>703</v>
      </c>
      <c r="N624" s="141">
        <v>15</v>
      </c>
      <c r="O624" s="133">
        <v>0</v>
      </c>
      <c r="P624" s="665" t="s">
        <v>610</v>
      </c>
      <c r="Q624" s="36"/>
    </row>
    <row r="625" spans="1:17">
      <c r="A625" s="21" t="s">
        <v>602</v>
      </c>
      <c r="B625" s="46"/>
      <c r="C625" s="65"/>
      <c r="D625" s="36"/>
      <c r="E625" s="65"/>
      <c r="F625" s="36"/>
      <c r="G625" s="65"/>
      <c r="H625" s="36"/>
      <c r="I625" s="65"/>
      <c r="J625" s="36"/>
      <c r="K625" s="65"/>
      <c r="L625" s="35"/>
      <c r="M625" s="57"/>
      <c r="N625" s="35"/>
      <c r="O625" s="57"/>
      <c r="P625" s="35"/>
      <c r="Q625" s="140"/>
    </row>
    <row r="626" spans="1:17">
      <c r="A626" s="21">
        <v>12051000</v>
      </c>
      <c r="B626" s="46" t="s">
        <v>492</v>
      </c>
      <c r="C626" s="65">
        <v>41</v>
      </c>
      <c r="D626" s="36">
        <v>11</v>
      </c>
      <c r="E626" s="65">
        <v>30</v>
      </c>
      <c r="F626" s="36">
        <v>13</v>
      </c>
      <c r="G626" s="65">
        <v>1</v>
      </c>
      <c r="H626" s="36" t="s">
        <v>601</v>
      </c>
      <c r="I626" s="65">
        <v>4</v>
      </c>
      <c r="J626" s="36">
        <v>20</v>
      </c>
      <c r="K626" s="65">
        <v>9</v>
      </c>
      <c r="L626" s="35">
        <v>12</v>
      </c>
      <c r="M626" s="57">
        <v>16</v>
      </c>
      <c r="N626" s="35">
        <v>15</v>
      </c>
      <c r="O626" s="57">
        <v>1</v>
      </c>
      <c r="P626" s="35" t="s">
        <v>601</v>
      </c>
      <c r="Q626" s="36"/>
    </row>
    <row r="627" spans="1:17">
      <c r="A627" s="21">
        <v>12052000</v>
      </c>
      <c r="B627" s="46" t="s">
        <v>493</v>
      </c>
      <c r="C627" s="65">
        <v>50</v>
      </c>
      <c r="D627" s="36">
        <v>12.5</v>
      </c>
      <c r="E627" s="65">
        <v>84</v>
      </c>
      <c r="F627" s="36">
        <v>15</v>
      </c>
      <c r="G627" s="65">
        <v>6</v>
      </c>
      <c r="H627" s="36">
        <v>20</v>
      </c>
      <c r="I627" s="65">
        <v>7</v>
      </c>
      <c r="J627" s="36">
        <v>21</v>
      </c>
      <c r="K627" s="65">
        <v>20</v>
      </c>
      <c r="L627" s="35">
        <v>12</v>
      </c>
      <c r="M627" s="57">
        <v>16</v>
      </c>
      <c r="N627" s="35">
        <v>15</v>
      </c>
      <c r="O627" s="57">
        <v>0</v>
      </c>
      <c r="P627" s="662" t="s">
        <v>610</v>
      </c>
      <c r="Q627" s="140"/>
    </row>
    <row r="628" spans="1:17">
      <c r="A628" s="21">
        <v>12053000</v>
      </c>
      <c r="B628" s="46" t="s">
        <v>494</v>
      </c>
      <c r="C628" s="65">
        <v>28</v>
      </c>
      <c r="D628" s="36">
        <v>14</v>
      </c>
      <c r="E628" s="65">
        <v>37</v>
      </c>
      <c r="F628" s="36">
        <v>15</v>
      </c>
      <c r="G628" s="65">
        <v>2</v>
      </c>
      <c r="H628" s="36" t="s">
        <v>601</v>
      </c>
      <c r="I628" s="65">
        <v>2</v>
      </c>
      <c r="J628" s="36" t="s">
        <v>601</v>
      </c>
      <c r="K628" s="65">
        <v>13</v>
      </c>
      <c r="L628" s="35">
        <v>13</v>
      </c>
      <c r="M628" s="57">
        <v>6</v>
      </c>
      <c r="N628" s="35">
        <v>14.5</v>
      </c>
      <c r="O628" s="57">
        <v>0</v>
      </c>
      <c r="P628" s="662" t="s">
        <v>610</v>
      </c>
      <c r="Q628" s="36"/>
    </row>
    <row r="629" spans="1:17">
      <c r="A629" s="21">
        <v>12054000</v>
      </c>
      <c r="B629" s="46" t="s">
        <v>495</v>
      </c>
      <c r="C629" s="65">
        <v>81</v>
      </c>
      <c r="D629" s="36">
        <v>11</v>
      </c>
      <c r="E629" s="65">
        <v>136</v>
      </c>
      <c r="F629" s="36">
        <v>15</v>
      </c>
      <c r="G629" s="65">
        <v>19</v>
      </c>
      <c r="H629" s="36">
        <v>18</v>
      </c>
      <c r="I629" s="65">
        <v>14</v>
      </c>
      <c r="J629" s="36">
        <v>17</v>
      </c>
      <c r="K629" s="65">
        <v>32</v>
      </c>
      <c r="L629" s="35">
        <v>12.5</v>
      </c>
      <c r="M629" s="57">
        <v>49</v>
      </c>
      <c r="N629" s="35">
        <v>15</v>
      </c>
      <c r="O629" s="57">
        <v>4</v>
      </c>
      <c r="P629" s="35">
        <v>63</v>
      </c>
      <c r="Q629" s="36"/>
    </row>
    <row r="630" spans="1:17">
      <c r="A630" s="21">
        <v>12060000</v>
      </c>
      <c r="B630" s="46" t="s">
        <v>496</v>
      </c>
      <c r="C630" s="65">
        <v>129</v>
      </c>
      <c r="D630" s="36">
        <v>10</v>
      </c>
      <c r="E630" s="65">
        <v>201</v>
      </c>
      <c r="F630" s="36">
        <v>15</v>
      </c>
      <c r="G630" s="65">
        <v>8</v>
      </c>
      <c r="H630" s="36">
        <v>18</v>
      </c>
      <c r="I630" s="65">
        <v>4</v>
      </c>
      <c r="J630" s="36">
        <v>20</v>
      </c>
      <c r="K630" s="65">
        <v>55</v>
      </c>
      <c r="L630" s="35">
        <v>12</v>
      </c>
      <c r="M630" s="57">
        <v>27</v>
      </c>
      <c r="N630" s="35">
        <v>13</v>
      </c>
      <c r="O630" s="57">
        <v>2</v>
      </c>
      <c r="P630" s="35" t="s">
        <v>601</v>
      </c>
      <c r="Q630" s="36"/>
    </row>
    <row r="631" spans="1:17">
      <c r="A631" s="21">
        <v>12061000</v>
      </c>
      <c r="B631" s="46" t="s">
        <v>497</v>
      </c>
      <c r="C631" s="65">
        <v>93</v>
      </c>
      <c r="D631" s="36">
        <v>11</v>
      </c>
      <c r="E631" s="65">
        <v>148</v>
      </c>
      <c r="F631" s="36">
        <v>15.5</v>
      </c>
      <c r="G631" s="65">
        <v>9</v>
      </c>
      <c r="H631" s="36">
        <v>18</v>
      </c>
      <c r="I631" s="65">
        <v>5</v>
      </c>
      <c r="J631" s="36">
        <v>17</v>
      </c>
      <c r="K631" s="65">
        <v>47</v>
      </c>
      <c r="L631" s="35">
        <v>14</v>
      </c>
      <c r="M631" s="57">
        <v>35</v>
      </c>
      <c r="N631" s="35">
        <v>15</v>
      </c>
      <c r="O631" s="57">
        <v>1</v>
      </c>
      <c r="P631" s="35" t="s">
        <v>601</v>
      </c>
      <c r="Q631" s="36"/>
    </row>
    <row r="632" spans="1:17">
      <c r="A632" s="21">
        <v>12062000</v>
      </c>
      <c r="B632" s="46" t="s">
        <v>498</v>
      </c>
      <c r="C632" s="65">
        <v>71</v>
      </c>
      <c r="D632" s="36">
        <v>9</v>
      </c>
      <c r="E632" s="65">
        <v>98</v>
      </c>
      <c r="F632" s="36">
        <v>13</v>
      </c>
      <c r="G632" s="65">
        <v>4</v>
      </c>
      <c r="H632" s="36">
        <v>17</v>
      </c>
      <c r="I632" s="65">
        <v>3</v>
      </c>
      <c r="J632" s="36">
        <v>17</v>
      </c>
      <c r="K632" s="65">
        <v>33</v>
      </c>
      <c r="L632" s="35">
        <v>10</v>
      </c>
      <c r="M632" s="57">
        <v>11</v>
      </c>
      <c r="N632" s="35">
        <v>11</v>
      </c>
      <c r="O632" s="57">
        <v>1</v>
      </c>
      <c r="P632" s="35" t="s">
        <v>601</v>
      </c>
      <c r="Q632" s="36"/>
    </row>
    <row r="633" spans="1:17">
      <c r="A633" s="21">
        <v>12063000</v>
      </c>
      <c r="B633" s="46" t="s">
        <v>499</v>
      </c>
      <c r="C633" s="65">
        <v>96</v>
      </c>
      <c r="D633" s="36">
        <v>10</v>
      </c>
      <c r="E633" s="65">
        <v>178</v>
      </c>
      <c r="F633" s="36">
        <v>15</v>
      </c>
      <c r="G633" s="65">
        <v>21</v>
      </c>
      <c r="H633" s="36">
        <v>18</v>
      </c>
      <c r="I633" s="65">
        <v>5</v>
      </c>
      <c r="J633" s="36">
        <v>19</v>
      </c>
      <c r="K633" s="65">
        <v>68</v>
      </c>
      <c r="L633" s="35">
        <v>12</v>
      </c>
      <c r="M633" s="57">
        <v>29</v>
      </c>
      <c r="N633" s="35">
        <v>14</v>
      </c>
      <c r="O633" s="57">
        <v>4</v>
      </c>
      <c r="P633" s="35">
        <v>16.5</v>
      </c>
      <c r="Q633" s="36"/>
    </row>
    <row r="634" spans="1:17">
      <c r="A634" s="21">
        <v>12064000</v>
      </c>
      <c r="B634" s="46" t="s">
        <v>500</v>
      </c>
      <c r="C634" s="65">
        <v>119</v>
      </c>
      <c r="D634" s="36">
        <v>11</v>
      </c>
      <c r="E634" s="65">
        <v>192</v>
      </c>
      <c r="F634" s="36">
        <v>15</v>
      </c>
      <c r="G634" s="65">
        <v>10</v>
      </c>
      <c r="H634" s="36">
        <v>20.5</v>
      </c>
      <c r="I634" s="65">
        <v>3</v>
      </c>
      <c r="J634" s="36">
        <v>20</v>
      </c>
      <c r="K634" s="65">
        <v>49</v>
      </c>
      <c r="L634" s="35">
        <v>12</v>
      </c>
      <c r="M634" s="57">
        <v>33</v>
      </c>
      <c r="N634" s="35">
        <v>14</v>
      </c>
      <c r="O634" s="57">
        <v>4</v>
      </c>
      <c r="P634" s="35">
        <v>17.5</v>
      </c>
      <c r="Q634" s="36"/>
    </row>
    <row r="635" spans="1:17">
      <c r="A635" s="21">
        <v>12065000</v>
      </c>
      <c r="B635" s="46" t="s">
        <v>501</v>
      </c>
      <c r="C635" s="65">
        <v>85</v>
      </c>
      <c r="D635" s="36">
        <v>12</v>
      </c>
      <c r="E635" s="65">
        <v>163</v>
      </c>
      <c r="F635" s="36">
        <v>16</v>
      </c>
      <c r="G635" s="65">
        <v>29</v>
      </c>
      <c r="H635" s="36">
        <v>21</v>
      </c>
      <c r="I635" s="65">
        <v>13</v>
      </c>
      <c r="J635" s="36">
        <v>22</v>
      </c>
      <c r="K635" s="65">
        <v>35</v>
      </c>
      <c r="L635" s="35">
        <v>12</v>
      </c>
      <c r="M635" s="57">
        <v>41</v>
      </c>
      <c r="N635" s="35">
        <v>15</v>
      </c>
      <c r="O635" s="57">
        <v>1</v>
      </c>
      <c r="P635" s="35" t="s">
        <v>601</v>
      </c>
      <c r="Q635" s="36"/>
    </row>
    <row r="636" spans="1:17">
      <c r="A636" s="21">
        <v>12066000</v>
      </c>
      <c r="B636" s="46" t="s">
        <v>502</v>
      </c>
      <c r="C636" s="65">
        <v>60</v>
      </c>
      <c r="D636" s="36">
        <v>12</v>
      </c>
      <c r="E636" s="65">
        <v>107</v>
      </c>
      <c r="F636" s="36">
        <v>14</v>
      </c>
      <c r="G636" s="65">
        <v>7</v>
      </c>
      <c r="H636" s="36">
        <v>23</v>
      </c>
      <c r="I636" s="65">
        <v>1</v>
      </c>
      <c r="J636" s="36" t="s">
        <v>601</v>
      </c>
      <c r="K636" s="65">
        <v>26</v>
      </c>
      <c r="L636" s="35">
        <v>14</v>
      </c>
      <c r="M636" s="57">
        <v>15</v>
      </c>
      <c r="N636" s="35">
        <v>14</v>
      </c>
      <c r="O636" s="57">
        <v>3</v>
      </c>
      <c r="P636" s="35">
        <v>21</v>
      </c>
      <c r="Q636" s="36"/>
    </row>
    <row r="637" spans="1:17">
      <c r="A637" s="21">
        <v>12067000</v>
      </c>
      <c r="B637" s="46" t="s">
        <v>503</v>
      </c>
      <c r="C637" s="65">
        <v>110</v>
      </c>
      <c r="D637" s="36">
        <v>8</v>
      </c>
      <c r="E637" s="65">
        <v>145</v>
      </c>
      <c r="F637" s="36">
        <v>14</v>
      </c>
      <c r="G637" s="65">
        <v>7</v>
      </c>
      <c r="H637" s="36">
        <v>18</v>
      </c>
      <c r="I637" s="65">
        <v>8</v>
      </c>
      <c r="J637" s="36">
        <v>21</v>
      </c>
      <c r="K637" s="65">
        <v>55</v>
      </c>
      <c r="L637" s="35">
        <v>11</v>
      </c>
      <c r="M637" s="57">
        <v>32</v>
      </c>
      <c r="N637" s="35">
        <v>14</v>
      </c>
      <c r="O637" s="57">
        <v>5</v>
      </c>
      <c r="P637" s="35">
        <v>55</v>
      </c>
      <c r="Q637" s="36"/>
    </row>
    <row r="638" spans="1:17">
      <c r="A638" s="21">
        <v>12068000</v>
      </c>
      <c r="B638" s="46" t="s">
        <v>504</v>
      </c>
      <c r="C638" s="65">
        <v>72</v>
      </c>
      <c r="D638" s="36">
        <v>9</v>
      </c>
      <c r="E638" s="65">
        <v>96</v>
      </c>
      <c r="F638" s="36">
        <v>14</v>
      </c>
      <c r="G638" s="65">
        <v>6</v>
      </c>
      <c r="H638" s="36">
        <v>18.5</v>
      </c>
      <c r="I638" s="65">
        <v>3</v>
      </c>
      <c r="J638" s="36">
        <v>17</v>
      </c>
      <c r="K638" s="65">
        <v>29</v>
      </c>
      <c r="L638" s="35">
        <v>11</v>
      </c>
      <c r="M638" s="57">
        <v>25</v>
      </c>
      <c r="N638" s="35">
        <v>13</v>
      </c>
      <c r="O638" s="57">
        <v>2</v>
      </c>
      <c r="P638" s="35" t="s">
        <v>601</v>
      </c>
      <c r="Q638" s="36"/>
    </row>
    <row r="639" spans="1:17">
      <c r="A639" s="21">
        <v>12069000</v>
      </c>
      <c r="B639" s="46" t="s">
        <v>505</v>
      </c>
      <c r="C639" s="65">
        <v>100</v>
      </c>
      <c r="D639" s="36">
        <v>11</v>
      </c>
      <c r="E639" s="65">
        <v>179</v>
      </c>
      <c r="F639" s="36">
        <v>15</v>
      </c>
      <c r="G639" s="65">
        <v>15</v>
      </c>
      <c r="H639" s="36">
        <v>21</v>
      </c>
      <c r="I639" s="65">
        <v>11</v>
      </c>
      <c r="J639" s="36">
        <v>20</v>
      </c>
      <c r="K639" s="65">
        <v>55</v>
      </c>
      <c r="L639" s="35">
        <v>13</v>
      </c>
      <c r="M639" s="57">
        <v>46</v>
      </c>
      <c r="N639" s="35">
        <v>14</v>
      </c>
      <c r="O639" s="57">
        <v>1</v>
      </c>
      <c r="P639" s="35" t="s">
        <v>601</v>
      </c>
      <c r="Q639" s="36"/>
    </row>
    <row r="640" spans="1:17">
      <c r="A640" s="21">
        <v>12070000</v>
      </c>
      <c r="B640" s="46" t="s">
        <v>506</v>
      </c>
      <c r="C640" s="65">
        <v>55</v>
      </c>
      <c r="D640" s="36">
        <v>10</v>
      </c>
      <c r="E640" s="65">
        <v>65</v>
      </c>
      <c r="F640" s="36">
        <v>14</v>
      </c>
      <c r="G640" s="65">
        <v>3</v>
      </c>
      <c r="H640" s="36">
        <v>28</v>
      </c>
      <c r="I640" s="65">
        <v>2</v>
      </c>
      <c r="J640" s="36" t="s">
        <v>601</v>
      </c>
      <c r="K640" s="65">
        <v>12</v>
      </c>
      <c r="L640" s="35">
        <v>13</v>
      </c>
      <c r="M640" s="57">
        <v>10</v>
      </c>
      <c r="N640" s="35">
        <v>14</v>
      </c>
      <c r="O640" s="57">
        <v>3</v>
      </c>
      <c r="P640" s="35">
        <v>17</v>
      </c>
      <c r="Q640" s="36"/>
    </row>
    <row r="641" spans="1:17">
      <c r="A641" s="21">
        <v>12071000</v>
      </c>
      <c r="B641" s="46" t="s">
        <v>507</v>
      </c>
      <c r="C641" s="65">
        <v>74</v>
      </c>
      <c r="D641" s="36">
        <v>11</v>
      </c>
      <c r="E641" s="65">
        <v>116</v>
      </c>
      <c r="F641" s="36">
        <v>14</v>
      </c>
      <c r="G641" s="65">
        <v>4</v>
      </c>
      <c r="H641" s="36">
        <v>21.5</v>
      </c>
      <c r="I641" s="65">
        <v>1</v>
      </c>
      <c r="J641" s="36" t="s">
        <v>601</v>
      </c>
      <c r="K641" s="65">
        <v>32</v>
      </c>
      <c r="L641" s="35">
        <v>11.5</v>
      </c>
      <c r="M641" s="57">
        <v>22</v>
      </c>
      <c r="N641" s="35">
        <v>14</v>
      </c>
      <c r="O641" s="57">
        <v>0</v>
      </c>
      <c r="P641" s="662" t="s">
        <v>610</v>
      </c>
      <c r="Q641" s="36"/>
    </row>
    <row r="642" spans="1:17">
      <c r="A642" s="21">
        <v>12072000</v>
      </c>
      <c r="B642" s="46" t="s">
        <v>508</v>
      </c>
      <c r="C642" s="65">
        <v>40</v>
      </c>
      <c r="D642" s="36">
        <v>12</v>
      </c>
      <c r="E642" s="65">
        <v>97</v>
      </c>
      <c r="F642" s="36">
        <v>15</v>
      </c>
      <c r="G642" s="65">
        <v>7</v>
      </c>
      <c r="H642" s="36">
        <v>26</v>
      </c>
      <c r="I642" s="65">
        <v>4</v>
      </c>
      <c r="J642" s="36">
        <v>27</v>
      </c>
      <c r="K642" s="65">
        <v>35</v>
      </c>
      <c r="L642" s="35">
        <v>13</v>
      </c>
      <c r="M642" s="57">
        <v>24</v>
      </c>
      <c r="N642" s="35">
        <v>15</v>
      </c>
      <c r="O642" s="57">
        <v>0</v>
      </c>
      <c r="P642" s="662" t="s">
        <v>610</v>
      </c>
      <c r="Q642" s="36"/>
    </row>
    <row r="643" spans="1:17">
      <c r="A643" s="21">
        <v>12073000</v>
      </c>
      <c r="B643" s="46" t="s">
        <v>509</v>
      </c>
      <c r="C643" s="65">
        <v>62</v>
      </c>
      <c r="D643" s="36">
        <v>12</v>
      </c>
      <c r="E643" s="65">
        <v>98</v>
      </c>
      <c r="F643" s="36">
        <v>15</v>
      </c>
      <c r="G643" s="65">
        <v>5</v>
      </c>
      <c r="H643" s="36">
        <v>24</v>
      </c>
      <c r="I643" s="65">
        <v>7</v>
      </c>
      <c r="J643" s="36">
        <v>18</v>
      </c>
      <c r="K643" s="65">
        <v>29</v>
      </c>
      <c r="L643" s="35">
        <v>13</v>
      </c>
      <c r="M643" s="57">
        <v>23</v>
      </c>
      <c r="N643" s="35">
        <v>14</v>
      </c>
      <c r="O643" s="57">
        <v>5</v>
      </c>
      <c r="P643" s="35">
        <v>15</v>
      </c>
      <c r="Q643" s="36"/>
    </row>
    <row r="644" spans="1:17">
      <c r="A644" s="47">
        <v>12</v>
      </c>
      <c r="B644" s="62" t="s">
        <v>587</v>
      </c>
      <c r="C644" s="132">
        <v>1366</v>
      </c>
      <c r="D644" s="140">
        <v>11</v>
      </c>
      <c r="E644" s="132">
        <v>2170</v>
      </c>
      <c r="F644" s="140">
        <v>15</v>
      </c>
      <c r="G644" s="132">
        <v>163</v>
      </c>
      <c r="H644" s="140">
        <v>19</v>
      </c>
      <c r="I644" s="132">
        <v>97</v>
      </c>
      <c r="J644" s="140">
        <v>20</v>
      </c>
      <c r="K644" s="132">
        <v>634</v>
      </c>
      <c r="L644" s="141">
        <v>12</v>
      </c>
      <c r="M644" s="133">
        <v>460</v>
      </c>
      <c r="N644" s="141">
        <v>14</v>
      </c>
      <c r="O644" s="133">
        <v>37</v>
      </c>
      <c r="P644" s="141">
        <v>20</v>
      </c>
      <c r="Q644" s="36"/>
    </row>
    <row r="645" spans="1:17">
      <c r="A645" s="21" t="s">
        <v>602</v>
      </c>
      <c r="B645" s="46"/>
      <c r="C645" s="65"/>
      <c r="D645" s="36"/>
      <c r="E645" s="65"/>
      <c r="F645" s="36"/>
      <c r="G645" s="65"/>
      <c r="H645" s="36"/>
      <c r="I645" s="65"/>
      <c r="J645" s="36"/>
      <c r="K645" s="65"/>
      <c r="L645" s="35"/>
      <c r="M645" s="57"/>
      <c r="N645" s="35"/>
      <c r="O645" s="57"/>
      <c r="P645" s="35"/>
      <c r="Q645" s="36"/>
    </row>
    <row r="646" spans="1:17">
      <c r="A646" s="21">
        <v>13003000</v>
      </c>
      <c r="B646" s="46" t="s">
        <v>510</v>
      </c>
      <c r="C646" s="65">
        <v>137</v>
      </c>
      <c r="D646" s="36">
        <v>16</v>
      </c>
      <c r="E646" s="65">
        <v>180</v>
      </c>
      <c r="F646" s="36">
        <v>17</v>
      </c>
      <c r="G646" s="65">
        <v>23</v>
      </c>
      <c r="H646" s="36">
        <v>19</v>
      </c>
      <c r="I646" s="65">
        <v>11</v>
      </c>
      <c r="J646" s="36">
        <v>18</v>
      </c>
      <c r="K646" s="65">
        <v>41</v>
      </c>
      <c r="L646" s="35">
        <v>14</v>
      </c>
      <c r="M646" s="57">
        <v>34</v>
      </c>
      <c r="N646" s="35">
        <v>15</v>
      </c>
      <c r="O646" s="57">
        <v>0</v>
      </c>
      <c r="P646" s="662" t="s">
        <v>610</v>
      </c>
      <c r="Q646" s="36"/>
    </row>
    <row r="647" spans="1:17">
      <c r="A647" s="21">
        <v>13004000</v>
      </c>
      <c r="B647" s="46" t="s">
        <v>511</v>
      </c>
      <c r="C647" s="65">
        <v>107</v>
      </c>
      <c r="D647" s="36">
        <v>6</v>
      </c>
      <c r="E647" s="65">
        <v>127</v>
      </c>
      <c r="F647" s="36">
        <v>16</v>
      </c>
      <c r="G647" s="65">
        <v>16</v>
      </c>
      <c r="H647" s="36">
        <v>17</v>
      </c>
      <c r="I647" s="65">
        <v>7</v>
      </c>
      <c r="J647" s="36">
        <v>17</v>
      </c>
      <c r="K647" s="65">
        <v>17</v>
      </c>
      <c r="L647" s="35">
        <v>12</v>
      </c>
      <c r="M647" s="57">
        <v>6</v>
      </c>
      <c r="N647" s="35">
        <v>14</v>
      </c>
      <c r="O647" s="57">
        <v>0</v>
      </c>
      <c r="P647" s="662" t="s">
        <v>610</v>
      </c>
      <c r="Q647" s="140"/>
    </row>
    <row r="648" spans="1:17">
      <c r="A648" s="21">
        <v>13071000</v>
      </c>
      <c r="B648" s="46" t="s">
        <v>27</v>
      </c>
      <c r="C648" s="65">
        <v>237</v>
      </c>
      <c r="D648" s="36">
        <v>7</v>
      </c>
      <c r="E648" s="65">
        <v>277</v>
      </c>
      <c r="F648" s="36">
        <v>15</v>
      </c>
      <c r="G648" s="65">
        <v>18</v>
      </c>
      <c r="H648" s="36">
        <v>17</v>
      </c>
      <c r="I648" s="65">
        <v>5</v>
      </c>
      <c r="J648" s="36">
        <v>18</v>
      </c>
      <c r="K648" s="65">
        <v>41</v>
      </c>
      <c r="L648" s="35">
        <v>13</v>
      </c>
      <c r="M648" s="57">
        <v>46</v>
      </c>
      <c r="N648" s="35">
        <v>14</v>
      </c>
      <c r="O648" s="57">
        <v>17</v>
      </c>
      <c r="P648" s="35">
        <v>20</v>
      </c>
      <c r="Q648" s="36"/>
    </row>
    <row r="649" spans="1:17">
      <c r="A649" s="21">
        <v>13072000</v>
      </c>
      <c r="B649" s="46" t="s">
        <v>28</v>
      </c>
      <c r="C649" s="65">
        <v>188</v>
      </c>
      <c r="D649" s="36">
        <v>11</v>
      </c>
      <c r="E649" s="65">
        <v>241</v>
      </c>
      <c r="F649" s="36">
        <v>15</v>
      </c>
      <c r="G649" s="65">
        <v>22</v>
      </c>
      <c r="H649" s="36">
        <v>17</v>
      </c>
      <c r="I649" s="65">
        <v>7</v>
      </c>
      <c r="J649" s="36">
        <v>18</v>
      </c>
      <c r="K649" s="65">
        <v>56</v>
      </c>
      <c r="L649" s="35">
        <v>12</v>
      </c>
      <c r="M649" s="57">
        <v>30</v>
      </c>
      <c r="N649" s="35">
        <v>13</v>
      </c>
      <c r="O649" s="57">
        <v>3</v>
      </c>
      <c r="P649" s="35">
        <v>23</v>
      </c>
      <c r="Q649" s="36"/>
    </row>
    <row r="650" spans="1:17">
      <c r="A650" s="21">
        <v>13073000</v>
      </c>
      <c r="B650" s="46" t="s">
        <v>29</v>
      </c>
      <c r="C650" s="65">
        <v>175</v>
      </c>
      <c r="D650" s="36">
        <v>9</v>
      </c>
      <c r="E650" s="65">
        <v>247</v>
      </c>
      <c r="F650" s="36">
        <v>15</v>
      </c>
      <c r="G650" s="65">
        <v>15</v>
      </c>
      <c r="H650" s="36">
        <v>17</v>
      </c>
      <c r="I650" s="65">
        <v>3</v>
      </c>
      <c r="J650" s="36">
        <v>20</v>
      </c>
      <c r="K650" s="65">
        <v>35</v>
      </c>
      <c r="L650" s="35">
        <v>12</v>
      </c>
      <c r="M650" s="57">
        <v>38</v>
      </c>
      <c r="N650" s="35">
        <v>14</v>
      </c>
      <c r="O650" s="57">
        <v>3</v>
      </c>
      <c r="P650" s="35">
        <v>17</v>
      </c>
      <c r="Q650" s="36"/>
    </row>
    <row r="651" spans="1:17">
      <c r="A651" s="21">
        <v>13074000</v>
      </c>
      <c r="B651" s="46" t="s">
        <v>512</v>
      </c>
      <c r="C651" s="65">
        <v>135</v>
      </c>
      <c r="D651" s="36">
        <v>11</v>
      </c>
      <c r="E651" s="65">
        <v>209</v>
      </c>
      <c r="F651" s="36">
        <v>16</v>
      </c>
      <c r="G651" s="65">
        <v>19</v>
      </c>
      <c r="H651" s="36">
        <v>18</v>
      </c>
      <c r="I651" s="65">
        <v>4</v>
      </c>
      <c r="J651" s="36">
        <v>20.5</v>
      </c>
      <c r="K651" s="65">
        <v>30</v>
      </c>
      <c r="L651" s="35">
        <v>11.5</v>
      </c>
      <c r="M651" s="57">
        <v>18</v>
      </c>
      <c r="N651" s="35">
        <v>12</v>
      </c>
      <c r="O651" s="57">
        <v>1</v>
      </c>
      <c r="P651" s="35" t="s">
        <v>601</v>
      </c>
      <c r="Q651" s="36"/>
    </row>
    <row r="652" spans="1:17">
      <c r="A652" s="21">
        <v>13075000</v>
      </c>
      <c r="B652" s="46" t="s">
        <v>30</v>
      </c>
      <c r="C652" s="65">
        <v>199</v>
      </c>
      <c r="D652" s="36">
        <v>8</v>
      </c>
      <c r="E652" s="65">
        <v>258</v>
      </c>
      <c r="F652" s="36">
        <v>15</v>
      </c>
      <c r="G652" s="65">
        <v>23</v>
      </c>
      <c r="H652" s="36">
        <v>17</v>
      </c>
      <c r="I652" s="65">
        <v>5</v>
      </c>
      <c r="J652" s="36">
        <v>17</v>
      </c>
      <c r="K652" s="65">
        <v>47</v>
      </c>
      <c r="L652" s="35">
        <v>11</v>
      </c>
      <c r="M652" s="57">
        <v>51</v>
      </c>
      <c r="N652" s="35">
        <v>14</v>
      </c>
      <c r="O652" s="57">
        <v>11</v>
      </c>
      <c r="P652" s="35">
        <v>17</v>
      </c>
      <c r="Q652" s="36"/>
    </row>
    <row r="653" spans="1:17">
      <c r="A653" s="21">
        <v>13076000</v>
      </c>
      <c r="B653" s="46" t="s">
        <v>31</v>
      </c>
      <c r="C653" s="65">
        <v>187</v>
      </c>
      <c r="D653" s="36">
        <v>8</v>
      </c>
      <c r="E653" s="65">
        <v>242</v>
      </c>
      <c r="F653" s="36">
        <v>15</v>
      </c>
      <c r="G653" s="65">
        <v>15</v>
      </c>
      <c r="H653" s="36">
        <v>22</v>
      </c>
      <c r="I653" s="65">
        <v>4</v>
      </c>
      <c r="J653" s="36">
        <v>25.5</v>
      </c>
      <c r="K653" s="65">
        <v>42</v>
      </c>
      <c r="L653" s="35">
        <v>11</v>
      </c>
      <c r="M653" s="57">
        <v>43</v>
      </c>
      <c r="N653" s="35">
        <v>14</v>
      </c>
      <c r="O653" s="57">
        <v>4</v>
      </c>
      <c r="P653" s="35">
        <v>15.5</v>
      </c>
      <c r="Q653" s="36"/>
    </row>
    <row r="654" spans="1:17">
      <c r="A654" s="47">
        <v>13</v>
      </c>
      <c r="B654" s="62" t="s">
        <v>589</v>
      </c>
      <c r="C654" s="132">
        <v>1365</v>
      </c>
      <c r="D654" s="140">
        <v>10</v>
      </c>
      <c r="E654" s="132">
        <v>1781</v>
      </c>
      <c r="F654" s="140">
        <v>15</v>
      </c>
      <c r="G654" s="132">
        <v>151</v>
      </c>
      <c r="H654" s="140">
        <v>17</v>
      </c>
      <c r="I654" s="132">
        <v>46</v>
      </c>
      <c r="J654" s="140">
        <v>18</v>
      </c>
      <c r="K654" s="132">
        <v>309</v>
      </c>
      <c r="L654" s="141">
        <v>12</v>
      </c>
      <c r="M654" s="133">
        <v>266</v>
      </c>
      <c r="N654" s="141">
        <v>14</v>
      </c>
      <c r="O654" s="133">
        <v>39</v>
      </c>
      <c r="P654" s="141">
        <v>17</v>
      </c>
      <c r="Q654" s="36"/>
    </row>
    <row r="655" spans="1:17">
      <c r="A655" s="21" t="s">
        <v>602</v>
      </c>
      <c r="B655" s="46"/>
      <c r="C655" s="65"/>
      <c r="D655" s="36"/>
      <c r="E655" s="65"/>
      <c r="F655" s="36"/>
      <c r="G655" s="65"/>
      <c r="H655" s="36"/>
      <c r="I655" s="65"/>
      <c r="J655" s="36"/>
      <c r="K655" s="65"/>
      <c r="L655" s="35"/>
      <c r="M655" s="57"/>
      <c r="N655" s="35"/>
      <c r="O655" s="57"/>
      <c r="P655" s="35"/>
      <c r="Q655" s="36"/>
    </row>
    <row r="656" spans="1:17">
      <c r="A656" s="21">
        <v>14511000</v>
      </c>
      <c r="B656" s="46" t="s">
        <v>513</v>
      </c>
      <c r="C656" s="65">
        <v>98</v>
      </c>
      <c r="D656" s="36">
        <v>16</v>
      </c>
      <c r="E656" s="65">
        <v>185</v>
      </c>
      <c r="F656" s="36">
        <v>17</v>
      </c>
      <c r="G656" s="65">
        <v>32</v>
      </c>
      <c r="H656" s="36">
        <v>18</v>
      </c>
      <c r="I656" s="65">
        <v>27</v>
      </c>
      <c r="J656" s="36">
        <v>20</v>
      </c>
      <c r="K656" s="65">
        <v>44</v>
      </c>
      <c r="L656" s="35">
        <v>16</v>
      </c>
      <c r="M656" s="57">
        <v>24</v>
      </c>
      <c r="N656" s="35">
        <v>17</v>
      </c>
      <c r="O656" s="57">
        <v>1</v>
      </c>
      <c r="P656" s="35" t="s">
        <v>601</v>
      </c>
      <c r="Q656" s="36"/>
    </row>
    <row r="657" spans="1:17">
      <c r="A657" s="21">
        <v>14521000</v>
      </c>
      <c r="B657" s="46" t="s">
        <v>514</v>
      </c>
      <c r="C657" s="65">
        <v>214</v>
      </c>
      <c r="D657" s="36">
        <v>11</v>
      </c>
      <c r="E657" s="65">
        <v>321</v>
      </c>
      <c r="F657" s="36">
        <v>15</v>
      </c>
      <c r="G657" s="65">
        <v>23</v>
      </c>
      <c r="H657" s="36">
        <v>18</v>
      </c>
      <c r="I657" s="65">
        <v>10</v>
      </c>
      <c r="J657" s="36">
        <v>17</v>
      </c>
      <c r="K657" s="65">
        <v>80</v>
      </c>
      <c r="L657" s="35">
        <v>12</v>
      </c>
      <c r="M657" s="57">
        <v>62</v>
      </c>
      <c r="N657" s="35">
        <v>14</v>
      </c>
      <c r="O657" s="57">
        <v>2</v>
      </c>
      <c r="P657" s="35" t="s">
        <v>601</v>
      </c>
      <c r="Q657" s="140"/>
    </row>
    <row r="658" spans="1:17">
      <c r="A658" s="21">
        <v>14522000</v>
      </c>
      <c r="B658" s="46" t="s">
        <v>515</v>
      </c>
      <c r="C658" s="65">
        <v>226</v>
      </c>
      <c r="D658" s="36">
        <v>12</v>
      </c>
      <c r="E658" s="65">
        <v>333</v>
      </c>
      <c r="F658" s="36">
        <v>16</v>
      </c>
      <c r="G658" s="65">
        <v>27</v>
      </c>
      <c r="H658" s="36">
        <v>18</v>
      </c>
      <c r="I658" s="65">
        <v>12</v>
      </c>
      <c r="J658" s="36">
        <v>18</v>
      </c>
      <c r="K658" s="65">
        <v>66</v>
      </c>
      <c r="L658" s="35">
        <v>12</v>
      </c>
      <c r="M658" s="57">
        <v>43</v>
      </c>
      <c r="N658" s="35">
        <v>14</v>
      </c>
      <c r="O658" s="57">
        <v>1</v>
      </c>
      <c r="P658" s="35" t="s">
        <v>601</v>
      </c>
      <c r="Q658" s="36"/>
    </row>
    <row r="659" spans="1:17">
      <c r="A659" s="21">
        <v>14523000</v>
      </c>
      <c r="B659" s="46" t="s">
        <v>516</v>
      </c>
      <c r="C659" s="65">
        <v>136</v>
      </c>
      <c r="D659" s="36">
        <v>11</v>
      </c>
      <c r="E659" s="65">
        <v>179</v>
      </c>
      <c r="F659" s="36">
        <v>15</v>
      </c>
      <c r="G659" s="65">
        <v>17</v>
      </c>
      <c r="H659" s="36">
        <v>19</v>
      </c>
      <c r="I659" s="65">
        <v>14</v>
      </c>
      <c r="J659" s="36">
        <v>20</v>
      </c>
      <c r="K659" s="65">
        <v>60</v>
      </c>
      <c r="L659" s="35">
        <v>13</v>
      </c>
      <c r="M659" s="57">
        <v>37</v>
      </c>
      <c r="N659" s="35">
        <v>13</v>
      </c>
      <c r="O659" s="57">
        <v>5</v>
      </c>
      <c r="P659" s="35">
        <v>20</v>
      </c>
      <c r="Q659" s="36"/>
    </row>
    <row r="660" spans="1:17">
      <c r="A660" s="21">
        <v>14524000</v>
      </c>
      <c r="B660" s="46" t="s">
        <v>517</v>
      </c>
      <c r="C660" s="65">
        <v>200</v>
      </c>
      <c r="D660" s="36">
        <v>12</v>
      </c>
      <c r="E660" s="65">
        <v>284</v>
      </c>
      <c r="F660" s="36">
        <v>15</v>
      </c>
      <c r="G660" s="65">
        <v>28</v>
      </c>
      <c r="H660" s="36">
        <v>17.5</v>
      </c>
      <c r="I660" s="65">
        <v>18</v>
      </c>
      <c r="J660" s="36">
        <v>17.5</v>
      </c>
      <c r="K660" s="65">
        <v>73</v>
      </c>
      <c r="L660" s="35">
        <v>14</v>
      </c>
      <c r="M660" s="57">
        <v>91</v>
      </c>
      <c r="N660" s="35">
        <v>15</v>
      </c>
      <c r="O660" s="57">
        <v>15</v>
      </c>
      <c r="P660" s="35">
        <v>21</v>
      </c>
      <c r="Q660" s="36"/>
    </row>
    <row r="661" spans="1:17">
      <c r="A661" s="21">
        <v>14612000</v>
      </c>
      <c r="B661" s="46" t="s">
        <v>518</v>
      </c>
      <c r="C661" s="65">
        <v>345</v>
      </c>
      <c r="D661" s="36">
        <v>14</v>
      </c>
      <c r="E661" s="65">
        <v>523</v>
      </c>
      <c r="F661" s="36">
        <v>17</v>
      </c>
      <c r="G661" s="65">
        <v>86</v>
      </c>
      <c r="H661" s="36">
        <v>18</v>
      </c>
      <c r="I661" s="65">
        <v>40</v>
      </c>
      <c r="J661" s="36">
        <v>19</v>
      </c>
      <c r="K661" s="65">
        <v>95</v>
      </c>
      <c r="L661" s="35">
        <v>14</v>
      </c>
      <c r="M661" s="57">
        <v>95</v>
      </c>
      <c r="N661" s="35">
        <v>15</v>
      </c>
      <c r="O661" s="57">
        <v>0</v>
      </c>
      <c r="P661" s="662" t="s">
        <v>610</v>
      </c>
      <c r="Q661" s="36"/>
    </row>
    <row r="662" spans="1:17">
      <c r="A662" s="21">
        <v>14625000</v>
      </c>
      <c r="B662" s="46" t="s">
        <v>519</v>
      </c>
      <c r="C662" s="65">
        <v>220</v>
      </c>
      <c r="D662" s="36">
        <v>12</v>
      </c>
      <c r="E662" s="65">
        <v>357</v>
      </c>
      <c r="F662" s="36">
        <v>16</v>
      </c>
      <c r="G662" s="65">
        <v>26</v>
      </c>
      <c r="H662" s="36">
        <v>17</v>
      </c>
      <c r="I662" s="65">
        <v>15</v>
      </c>
      <c r="J662" s="36">
        <v>17</v>
      </c>
      <c r="K662" s="65">
        <v>84</v>
      </c>
      <c r="L662" s="35">
        <v>13</v>
      </c>
      <c r="M662" s="57">
        <v>49</v>
      </c>
      <c r="N662" s="35">
        <v>13</v>
      </c>
      <c r="O662" s="57">
        <v>0</v>
      </c>
      <c r="P662" s="662" t="s">
        <v>610</v>
      </c>
      <c r="Q662" s="36"/>
    </row>
    <row r="663" spans="1:17">
      <c r="A663" s="21">
        <v>14626000</v>
      </c>
      <c r="B663" s="46" t="s">
        <v>520</v>
      </c>
      <c r="C663" s="65">
        <v>168</v>
      </c>
      <c r="D663" s="36">
        <v>12</v>
      </c>
      <c r="E663" s="65">
        <v>256</v>
      </c>
      <c r="F663" s="36">
        <v>16</v>
      </c>
      <c r="G663" s="65">
        <v>27</v>
      </c>
      <c r="H663" s="36">
        <v>19</v>
      </c>
      <c r="I663" s="65">
        <v>10</v>
      </c>
      <c r="J663" s="36">
        <v>17</v>
      </c>
      <c r="K663" s="65">
        <v>55</v>
      </c>
      <c r="L663" s="35">
        <v>12</v>
      </c>
      <c r="M663" s="57">
        <v>43</v>
      </c>
      <c r="N663" s="35">
        <v>14</v>
      </c>
      <c r="O663" s="57">
        <v>4</v>
      </c>
      <c r="P663" s="35">
        <v>15.5</v>
      </c>
      <c r="Q663" s="36"/>
    </row>
    <row r="664" spans="1:17">
      <c r="A664" s="21">
        <v>14627000</v>
      </c>
      <c r="B664" s="46" t="s">
        <v>521</v>
      </c>
      <c r="C664" s="65">
        <v>160</v>
      </c>
      <c r="D664" s="36">
        <v>12.5</v>
      </c>
      <c r="E664" s="65">
        <v>241</v>
      </c>
      <c r="F664" s="36">
        <v>17</v>
      </c>
      <c r="G664" s="65">
        <v>17</v>
      </c>
      <c r="H664" s="36">
        <v>18</v>
      </c>
      <c r="I664" s="65">
        <v>18</v>
      </c>
      <c r="J664" s="36">
        <v>18.5</v>
      </c>
      <c r="K664" s="65">
        <v>59</v>
      </c>
      <c r="L664" s="35">
        <v>14</v>
      </c>
      <c r="M664" s="57">
        <v>30</v>
      </c>
      <c r="N664" s="35">
        <v>15</v>
      </c>
      <c r="O664" s="57">
        <v>0</v>
      </c>
      <c r="P664" s="662" t="s">
        <v>610</v>
      </c>
      <c r="Q664" s="36"/>
    </row>
    <row r="665" spans="1:17">
      <c r="A665" s="21">
        <v>14628000</v>
      </c>
      <c r="B665" s="46" t="s">
        <v>522</v>
      </c>
      <c r="C665" s="65">
        <v>163</v>
      </c>
      <c r="D665" s="36">
        <v>12</v>
      </c>
      <c r="E665" s="65">
        <v>309</v>
      </c>
      <c r="F665" s="36">
        <v>16</v>
      </c>
      <c r="G665" s="65">
        <v>26</v>
      </c>
      <c r="H665" s="36">
        <v>17</v>
      </c>
      <c r="I665" s="65">
        <v>11</v>
      </c>
      <c r="J665" s="36">
        <v>18</v>
      </c>
      <c r="K665" s="65">
        <v>64</v>
      </c>
      <c r="L665" s="35">
        <v>12</v>
      </c>
      <c r="M665" s="57">
        <v>40</v>
      </c>
      <c r="N665" s="35">
        <v>13</v>
      </c>
      <c r="O665" s="57">
        <v>4</v>
      </c>
      <c r="P665" s="35">
        <v>13</v>
      </c>
      <c r="Q665" s="36"/>
    </row>
    <row r="666" spans="1:17">
      <c r="A666" s="21">
        <v>14713000</v>
      </c>
      <c r="B666" s="46" t="s">
        <v>523</v>
      </c>
      <c r="C666" s="65">
        <v>262</v>
      </c>
      <c r="D666" s="36">
        <v>13</v>
      </c>
      <c r="E666" s="65">
        <v>531</v>
      </c>
      <c r="F666" s="36">
        <v>17</v>
      </c>
      <c r="G666" s="65">
        <v>64</v>
      </c>
      <c r="H666" s="36">
        <v>18</v>
      </c>
      <c r="I666" s="65">
        <v>19</v>
      </c>
      <c r="J666" s="36">
        <v>17</v>
      </c>
      <c r="K666" s="65">
        <v>148</v>
      </c>
      <c r="L666" s="35">
        <v>15</v>
      </c>
      <c r="M666" s="57">
        <v>70</v>
      </c>
      <c r="N666" s="35">
        <v>15.5</v>
      </c>
      <c r="O666" s="57">
        <v>1</v>
      </c>
      <c r="P666" s="35" t="s">
        <v>601</v>
      </c>
      <c r="Q666" s="36"/>
    </row>
    <row r="667" spans="1:17">
      <c r="A667" s="21">
        <v>14729000</v>
      </c>
      <c r="B667" s="46" t="s">
        <v>524</v>
      </c>
      <c r="C667" s="65">
        <v>214</v>
      </c>
      <c r="D667" s="36">
        <v>11</v>
      </c>
      <c r="E667" s="65">
        <v>266</v>
      </c>
      <c r="F667" s="36">
        <v>16</v>
      </c>
      <c r="G667" s="65">
        <v>29</v>
      </c>
      <c r="H667" s="36">
        <v>18</v>
      </c>
      <c r="I667" s="65">
        <v>8</v>
      </c>
      <c r="J667" s="36">
        <v>18</v>
      </c>
      <c r="K667" s="65">
        <v>83</v>
      </c>
      <c r="L667" s="35">
        <v>12</v>
      </c>
      <c r="M667" s="57">
        <v>44</v>
      </c>
      <c r="N667" s="35">
        <v>13.5</v>
      </c>
      <c r="O667" s="57">
        <v>1</v>
      </c>
      <c r="P667" s="35" t="s">
        <v>601</v>
      </c>
      <c r="Q667" s="36"/>
    </row>
    <row r="668" spans="1:17">
      <c r="A668" s="21">
        <v>14730000</v>
      </c>
      <c r="B668" s="46" t="s">
        <v>525</v>
      </c>
      <c r="C668" s="65">
        <v>161</v>
      </c>
      <c r="D668" s="36">
        <v>11</v>
      </c>
      <c r="E668" s="65">
        <v>183</v>
      </c>
      <c r="F668" s="36">
        <v>15</v>
      </c>
      <c r="G668" s="65">
        <v>11</v>
      </c>
      <c r="H668" s="36">
        <v>17</v>
      </c>
      <c r="I668" s="65">
        <v>8</v>
      </c>
      <c r="J668" s="36">
        <v>19.5</v>
      </c>
      <c r="K668" s="65">
        <v>58</v>
      </c>
      <c r="L668" s="35">
        <v>12</v>
      </c>
      <c r="M668" s="57">
        <v>29</v>
      </c>
      <c r="N668" s="35">
        <v>14</v>
      </c>
      <c r="O668" s="57">
        <v>2</v>
      </c>
      <c r="P668" s="35" t="s">
        <v>601</v>
      </c>
      <c r="Q668" s="36"/>
    </row>
    <row r="669" spans="1:17">
      <c r="A669" s="47">
        <v>14</v>
      </c>
      <c r="B669" s="62" t="s">
        <v>740</v>
      </c>
      <c r="C669" s="132">
        <v>2567</v>
      </c>
      <c r="D669" s="140">
        <v>12</v>
      </c>
      <c r="E669" s="132">
        <v>3968</v>
      </c>
      <c r="F669" s="140">
        <v>16</v>
      </c>
      <c r="G669" s="132">
        <v>413</v>
      </c>
      <c r="H669" s="140">
        <v>18</v>
      </c>
      <c r="I669" s="132">
        <v>210</v>
      </c>
      <c r="J669" s="140">
        <v>18</v>
      </c>
      <c r="K669" s="132">
        <v>969</v>
      </c>
      <c r="L669" s="141">
        <v>13</v>
      </c>
      <c r="M669" s="133">
        <v>657</v>
      </c>
      <c r="N669" s="141">
        <v>14</v>
      </c>
      <c r="O669" s="133">
        <v>36</v>
      </c>
      <c r="P669" s="141">
        <v>19.5</v>
      </c>
      <c r="Q669" s="36"/>
    </row>
    <row r="670" spans="1:17">
      <c r="A670" s="21" t="s">
        <v>602</v>
      </c>
      <c r="B670" s="46"/>
      <c r="C670" s="65"/>
      <c r="D670" s="36"/>
      <c r="E670" s="65"/>
      <c r="F670" s="36"/>
      <c r="G670" s="65"/>
      <c r="H670" s="36"/>
      <c r="I670" s="65"/>
      <c r="J670" s="36"/>
      <c r="K670" s="65"/>
      <c r="L670" s="35"/>
      <c r="M670" s="57"/>
      <c r="N670" s="35"/>
      <c r="O670" s="57"/>
      <c r="P670" s="35"/>
      <c r="Q670" s="36"/>
    </row>
    <row r="671" spans="1:17">
      <c r="A671" s="21">
        <v>15001000</v>
      </c>
      <c r="B671" s="46" t="s">
        <v>526</v>
      </c>
      <c r="C671" s="65">
        <v>41</v>
      </c>
      <c r="D671" s="36">
        <v>18</v>
      </c>
      <c r="E671" s="65">
        <v>76</v>
      </c>
      <c r="F671" s="36">
        <v>17</v>
      </c>
      <c r="G671" s="65">
        <v>8</v>
      </c>
      <c r="H671" s="36">
        <v>18</v>
      </c>
      <c r="I671" s="65">
        <v>3</v>
      </c>
      <c r="J671" s="36">
        <v>19</v>
      </c>
      <c r="K671" s="65">
        <v>10</v>
      </c>
      <c r="L671" s="35">
        <v>18</v>
      </c>
      <c r="M671" s="57">
        <v>2</v>
      </c>
      <c r="N671" s="35" t="s">
        <v>601</v>
      </c>
      <c r="O671" s="57">
        <v>0</v>
      </c>
      <c r="P671" s="662" t="s">
        <v>610</v>
      </c>
      <c r="Q671" s="36"/>
    </row>
    <row r="672" spans="1:17">
      <c r="A672" s="21">
        <v>15002000</v>
      </c>
      <c r="B672" s="46" t="s">
        <v>527</v>
      </c>
      <c r="C672" s="65">
        <v>101</v>
      </c>
      <c r="D672" s="36">
        <v>16</v>
      </c>
      <c r="E672" s="65">
        <v>148</v>
      </c>
      <c r="F672" s="36">
        <v>20</v>
      </c>
      <c r="G672" s="65">
        <v>19</v>
      </c>
      <c r="H672" s="36">
        <v>24</v>
      </c>
      <c r="I672" s="65">
        <v>22</v>
      </c>
      <c r="J672" s="36">
        <v>22.5</v>
      </c>
      <c r="K672" s="65">
        <v>45</v>
      </c>
      <c r="L672" s="35">
        <v>19</v>
      </c>
      <c r="M672" s="57">
        <v>38</v>
      </c>
      <c r="N672" s="35">
        <v>22</v>
      </c>
      <c r="O672" s="57">
        <v>0</v>
      </c>
      <c r="P672" s="662" t="s">
        <v>610</v>
      </c>
      <c r="Q672" s="140"/>
    </row>
    <row r="673" spans="1:17">
      <c r="A673" s="21">
        <v>15003000</v>
      </c>
      <c r="B673" s="46" t="s">
        <v>528</v>
      </c>
      <c r="C673" s="65">
        <v>106</v>
      </c>
      <c r="D673" s="36">
        <v>18</v>
      </c>
      <c r="E673" s="65">
        <v>145</v>
      </c>
      <c r="F673" s="36">
        <v>25</v>
      </c>
      <c r="G673" s="65">
        <v>34</v>
      </c>
      <c r="H673" s="36">
        <v>22.5</v>
      </c>
      <c r="I673" s="65">
        <v>23</v>
      </c>
      <c r="J673" s="36">
        <v>22</v>
      </c>
      <c r="K673" s="65">
        <v>31</v>
      </c>
      <c r="L673" s="35">
        <v>18</v>
      </c>
      <c r="M673" s="57">
        <v>39</v>
      </c>
      <c r="N673" s="35">
        <v>20</v>
      </c>
      <c r="O673" s="57">
        <v>2</v>
      </c>
      <c r="P673" s="35" t="s">
        <v>601</v>
      </c>
      <c r="Q673" s="36"/>
    </row>
    <row r="674" spans="1:17">
      <c r="A674" s="21">
        <v>15081000</v>
      </c>
      <c r="B674" s="46" t="s">
        <v>529</v>
      </c>
      <c r="C674" s="65">
        <v>47</v>
      </c>
      <c r="D674" s="36">
        <v>14</v>
      </c>
      <c r="E674" s="65">
        <v>68</v>
      </c>
      <c r="F674" s="36">
        <v>16</v>
      </c>
      <c r="G674" s="65">
        <v>3</v>
      </c>
      <c r="H674" s="36">
        <v>18</v>
      </c>
      <c r="I674" s="65">
        <v>5</v>
      </c>
      <c r="J674" s="36">
        <v>19</v>
      </c>
      <c r="K674" s="65">
        <v>11</v>
      </c>
      <c r="L674" s="35">
        <v>13</v>
      </c>
      <c r="M674" s="57">
        <v>9</v>
      </c>
      <c r="N674" s="35">
        <v>12</v>
      </c>
      <c r="O674" s="57">
        <v>0</v>
      </c>
      <c r="P674" s="662" t="s">
        <v>610</v>
      </c>
      <c r="Q674" s="36"/>
    </row>
    <row r="675" spans="1:17">
      <c r="A675" s="21">
        <v>15082000</v>
      </c>
      <c r="B675" s="46" t="s">
        <v>530</v>
      </c>
      <c r="C675" s="65">
        <v>106</v>
      </c>
      <c r="D675" s="36">
        <v>13</v>
      </c>
      <c r="E675" s="65">
        <v>144</v>
      </c>
      <c r="F675" s="36">
        <v>17</v>
      </c>
      <c r="G675" s="65">
        <v>11</v>
      </c>
      <c r="H675" s="36">
        <v>23</v>
      </c>
      <c r="I675" s="65">
        <v>12</v>
      </c>
      <c r="J675" s="36">
        <v>20</v>
      </c>
      <c r="K675" s="65">
        <v>33</v>
      </c>
      <c r="L675" s="35">
        <v>14</v>
      </c>
      <c r="M675" s="57">
        <v>9</v>
      </c>
      <c r="N675" s="35">
        <v>14</v>
      </c>
      <c r="O675" s="57">
        <v>1</v>
      </c>
      <c r="P675" s="35" t="s">
        <v>601</v>
      </c>
      <c r="Q675" s="36"/>
    </row>
    <row r="676" spans="1:17">
      <c r="A676" s="21">
        <v>15083000</v>
      </c>
      <c r="B676" s="46" t="s">
        <v>531</v>
      </c>
      <c r="C676" s="65">
        <v>129</v>
      </c>
      <c r="D676" s="36">
        <v>13</v>
      </c>
      <c r="E676" s="65">
        <v>176</v>
      </c>
      <c r="F676" s="36">
        <v>18</v>
      </c>
      <c r="G676" s="65">
        <v>22</v>
      </c>
      <c r="H676" s="36">
        <v>19.5</v>
      </c>
      <c r="I676" s="65">
        <v>13</v>
      </c>
      <c r="J676" s="36">
        <v>19</v>
      </c>
      <c r="K676" s="65">
        <v>44</v>
      </c>
      <c r="L676" s="35">
        <v>14</v>
      </c>
      <c r="M676" s="57">
        <v>29</v>
      </c>
      <c r="N676" s="35">
        <v>15</v>
      </c>
      <c r="O676" s="57">
        <v>1</v>
      </c>
      <c r="P676" s="35" t="s">
        <v>601</v>
      </c>
      <c r="Q676" s="36"/>
    </row>
    <row r="677" spans="1:17">
      <c r="A677" s="21">
        <v>15084000</v>
      </c>
      <c r="B677" s="46" t="s">
        <v>532</v>
      </c>
      <c r="C677" s="65">
        <v>128</v>
      </c>
      <c r="D677" s="36">
        <v>11</v>
      </c>
      <c r="E677" s="65">
        <v>145</v>
      </c>
      <c r="F677" s="36">
        <v>16</v>
      </c>
      <c r="G677" s="65">
        <v>3</v>
      </c>
      <c r="H677" s="36">
        <v>24</v>
      </c>
      <c r="I677" s="65">
        <v>9</v>
      </c>
      <c r="J677" s="36">
        <v>19</v>
      </c>
      <c r="K677" s="65">
        <v>50</v>
      </c>
      <c r="L677" s="35">
        <v>13</v>
      </c>
      <c r="M677" s="57">
        <v>23</v>
      </c>
      <c r="N677" s="35">
        <v>15</v>
      </c>
      <c r="O677" s="57">
        <v>3</v>
      </c>
      <c r="P677" s="35">
        <v>17</v>
      </c>
      <c r="Q677" s="36"/>
    </row>
    <row r="678" spans="1:17">
      <c r="A678" s="21">
        <v>15085000</v>
      </c>
      <c r="B678" s="46" t="s">
        <v>533</v>
      </c>
      <c r="C678" s="65">
        <v>145</v>
      </c>
      <c r="D678" s="36">
        <v>12</v>
      </c>
      <c r="E678" s="65">
        <v>180</v>
      </c>
      <c r="F678" s="36">
        <v>16</v>
      </c>
      <c r="G678" s="65">
        <v>14</v>
      </c>
      <c r="H678" s="36">
        <v>19</v>
      </c>
      <c r="I678" s="65">
        <v>9</v>
      </c>
      <c r="J678" s="36">
        <v>19</v>
      </c>
      <c r="K678" s="65">
        <v>44</v>
      </c>
      <c r="L678" s="35">
        <v>13</v>
      </c>
      <c r="M678" s="57">
        <v>19</v>
      </c>
      <c r="N678" s="35">
        <v>13</v>
      </c>
      <c r="O678" s="57">
        <v>7</v>
      </c>
      <c r="P678" s="35">
        <v>16</v>
      </c>
      <c r="Q678" s="36"/>
    </row>
    <row r="679" spans="1:17">
      <c r="A679" s="21">
        <v>15086000</v>
      </c>
      <c r="B679" s="46" t="s">
        <v>534</v>
      </c>
      <c r="C679" s="65">
        <v>61</v>
      </c>
      <c r="D679" s="36">
        <v>13</v>
      </c>
      <c r="E679" s="65">
        <v>86</v>
      </c>
      <c r="F679" s="36">
        <v>18</v>
      </c>
      <c r="G679" s="65">
        <v>9</v>
      </c>
      <c r="H679" s="36">
        <v>18</v>
      </c>
      <c r="I679" s="65">
        <v>4</v>
      </c>
      <c r="J679" s="36">
        <v>20</v>
      </c>
      <c r="K679" s="65">
        <v>28</v>
      </c>
      <c r="L679" s="35">
        <v>17</v>
      </c>
      <c r="M679" s="57">
        <v>8</v>
      </c>
      <c r="N679" s="35">
        <v>16.5</v>
      </c>
      <c r="O679" s="57">
        <v>1</v>
      </c>
      <c r="P679" s="35" t="s">
        <v>601</v>
      </c>
      <c r="Q679" s="36"/>
    </row>
    <row r="680" spans="1:17">
      <c r="A680" s="21">
        <v>15087000</v>
      </c>
      <c r="B680" s="46" t="s">
        <v>535</v>
      </c>
      <c r="C680" s="65">
        <v>80</v>
      </c>
      <c r="D680" s="36">
        <v>11</v>
      </c>
      <c r="E680" s="65">
        <v>126</v>
      </c>
      <c r="F680" s="36">
        <v>15</v>
      </c>
      <c r="G680" s="65">
        <v>2</v>
      </c>
      <c r="H680" s="36" t="s">
        <v>601</v>
      </c>
      <c r="I680" s="65">
        <v>8</v>
      </c>
      <c r="J680" s="36">
        <v>22</v>
      </c>
      <c r="K680" s="65">
        <v>40</v>
      </c>
      <c r="L680" s="35">
        <v>12</v>
      </c>
      <c r="M680" s="57">
        <v>13</v>
      </c>
      <c r="N680" s="35">
        <v>18</v>
      </c>
      <c r="O680" s="57">
        <v>1</v>
      </c>
      <c r="P680" s="35" t="s">
        <v>601</v>
      </c>
      <c r="Q680" s="36"/>
    </row>
    <row r="681" spans="1:17">
      <c r="A681" s="21">
        <v>15088000</v>
      </c>
      <c r="B681" s="46" t="s">
        <v>536</v>
      </c>
      <c r="C681" s="65">
        <v>163</v>
      </c>
      <c r="D681" s="36">
        <v>11</v>
      </c>
      <c r="E681" s="65">
        <v>235</v>
      </c>
      <c r="F681" s="36">
        <v>15</v>
      </c>
      <c r="G681" s="65">
        <v>8</v>
      </c>
      <c r="H681" s="36">
        <v>18</v>
      </c>
      <c r="I681" s="65">
        <v>11</v>
      </c>
      <c r="J681" s="36">
        <v>20</v>
      </c>
      <c r="K681" s="65">
        <v>60</v>
      </c>
      <c r="L681" s="35">
        <v>14</v>
      </c>
      <c r="M681" s="57">
        <v>27</v>
      </c>
      <c r="N681" s="35">
        <v>14</v>
      </c>
      <c r="O681" s="57">
        <v>9</v>
      </c>
      <c r="P681" s="35">
        <v>18</v>
      </c>
      <c r="Q681" s="36"/>
    </row>
    <row r="682" spans="1:17">
      <c r="A682" s="21">
        <v>15089000</v>
      </c>
      <c r="B682" s="46" t="s">
        <v>537</v>
      </c>
      <c r="C682" s="65">
        <v>114</v>
      </c>
      <c r="D682" s="36">
        <v>13</v>
      </c>
      <c r="E682" s="65">
        <v>140</v>
      </c>
      <c r="F682" s="36">
        <v>16</v>
      </c>
      <c r="G682" s="65">
        <v>8</v>
      </c>
      <c r="H682" s="36">
        <v>20</v>
      </c>
      <c r="I682" s="65">
        <v>10</v>
      </c>
      <c r="J682" s="36">
        <v>17.5</v>
      </c>
      <c r="K682" s="65">
        <v>37</v>
      </c>
      <c r="L682" s="35">
        <v>12</v>
      </c>
      <c r="M682" s="57">
        <v>23</v>
      </c>
      <c r="N682" s="35">
        <v>15</v>
      </c>
      <c r="O682" s="57">
        <v>5</v>
      </c>
      <c r="P682" s="35">
        <v>16</v>
      </c>
      <c r="Q682" s="36"/>
    </row>
    <row r="683" spans="1:17">
      <c r="A683" s="21">
        <v>15090000</v>
      </c>
      <c r="B683" s="46" t="s">
        <v>538</v>
      </c>
      <c r="C683" s="65">
        <v>76</v>
      </c>
      <c r="D683" s="36">
        <v>11</v>
      </c>
      <c r="E683" s="65">
        <v>114</v>
      </c>
      <c r="F683" s="36">
        <v>16</v>
      </c>
      <c r="G683" s="65">
        <v>5</v>
      </c>
      <c r="H683" s="36">
        <v>20</v>
      </c>
      <c r="I683" s="65">
        <v>7</v>
      </c>
      <c r="J683" s="36">
        <v>17</v>
      </c>
      <c r="K683" s="65">
        <v>25</v>
      </c>
      <c r="L683" s="35">
        <v>13</v>
      </c>
      <c r="M683" s="57">
        <v>29</v>
      </c>
      <c r="N683" s="35">
        <v>12</v>
      </c>
      <c r="O683" s="57">
        <v>2</v>
      </c>
      <c r="P683" s="35" t="s">
        <v>601</v>
      </c>
      <c r="Q683" s="36"/>
    </row>
    <row r="684" spans="1:17">
      <c r="A684" s="21">
        <v>15091000</v>
      </c>
      <c r="B684" s="46" t="s">
        <v>539</v>
      </c>
      <c r="C684" s="65">
        <v>93</v>
      </c>
      <c r="D684" s="36">
        <v>11</v>
      </c>
      <c r="E684" s="65">
        <v>105</v>
      </c>
      <c r="F684" s="36">
        <v>15</v>
      </c>
      <c r="G684" s="65">
        <v>2</v>
      </c>
      <c r="H684" s="36" t="s">
        <v>601</v>
      </c>
      <c r="I684" s="65">
        <v>5</v>
      </c>
      <c r="J684" s="36">
        <v>16</v>
      </c>
      <c r="K684" s="65">
        <v>24</v>
      </c>
      <c r="L684" s="35">
        <v>14</v>
      </c>
      <c r="M684" s="57">
        <v>22</v>
      </c>
      <c r="N684" s="35">
        <v>14</v>
      </c>
      <c r="O684" s="57">
        <v>0</v>
      </c>
      <c r="P684" s="662" t="s">
        <v>610</v>
      </c>
      <c r="Q684" s="36"/>
    </row>
    <row r="685" spans="1:17">
      <c r="A685" s="47">
        <v>15</v>
      </c>
      <c r="B685" s="62" t="s">
        <v>595</v>
      </c>
      <c r="C685" s="132">
        <v>1390</v>
      </c>
      <c r="D685" s="140">
        <v>12</v>
      </c>
      <c r="E685" s="132">
        <v>1888</v>
      </c>
      <c r="F685" s="140">
        <v>17</v>
      </c>
      <c r="G685" s="132">
        <v>148</v>
      </c>
      <c r="H685" s="140">
        <v>20.5</v>
      </c>
      <c r="I685" s="132">
        <v>141</v>
      </c>
      <c r="J685" s="140">
        <v>20</v>
      </c>
      <c r="K685" s="132">
        <v>482</v>
      </c>
      <c r="L685" s="141">
        <v>14</v>
      </c>
      <c r="M685" s="133">
        <v>290</v>
      </c>
      <c r="N685" s="141">
        <v>15</v>
      </c>
      <c r="O685" s="133">
        <v>32</v>
      </c>
      <c r="P685" s="141">
        <v>17</v>
      </c>
      <c r="Q685" s="36"/>
    </row>
    <row r="686" spans="1:17">
      <c r="A686" s="21" t="s">
        <v>602</v>
      </c>
      <c r="B686" s="46"/>
      <c r="C686" s="65"/>
      <c r="D686" s="36"/>
      <c r="E686" s="65"/>
      <c r="F686" s="36"/>
      <c r="G686" s="65"/>
      <c r="H686" s="36"/>
      <c r="I686" s="65"/>
      <c r="J686" s="36"/>
      <c r="K686" s="65"/>
      <c r="L686" s="35"/>
      <c r="M686" s="57"/>
      <c r="N686" s="35"/>
      <c r="O686" s="57"/>
      <c r="P686" s="35"/>
      <c r="Q686" s="36"/>
    </row>
    <row r="687" spans="1:17">
      <c r="A687" s="21">
        <v>16051000</v>
      </c>
      <c r="B687" s="46" t="s">
        <v>540</v>
      </c>
      <c r="C687" s="65">
        <v>80</v>
      </c>
      <c r="D687" s="36">
        <v>11</v>
      </c>
      <c r="E687" s="65">
        <v>103</v>
      </c>
      <c r="F687" s="36">
        <v>20</v>
      </c>
      <c r="G687" s="65">
        <v>37</v>
      </c>
      <c r="H687" s="36">
        <v>18</v>
      </c>
      <c r="I687" s="65">
        <v>53</v>
      </c>
      <c r="J687" s="36">
        <v>19</v>
      </c>
      <c r="K687" s="65">
        <v>43</v>
      </c>
      <c r="L687" s="35">
        <v>16</v>
      </c>
      <c r="M687" s="57">
        <v>64</v>
      </c>
      <c r="N687" s="35">
        <v>18</v>
      </c>
      <c r="O687" s="57">
        <v>0</v>
      </c>
      <c r="P687" s="662" t="s">
        <v>610</v>
      </c>
      <c r="Q687" s="36"/>
    </row>
    <row r="688" spans="1:17">
      <c r="A688" s="21">
        <v>16052000</v>
      </c>
      <c r="B688" s="46" t="s">
        <v>541</v>
      </c>
      <c r="C688" s="65">
        <v>72</v>
      </c>
      <c r="D688" s="36">
        <v>12</v>
      </c>
      <c r="E688" s="65">
        <v>67</v>
      </c>
      <c r="F688" s="36">
        <v>16</v>
      </c>
      <c r="G688" s="65">
        <v>4</v>
      </c>
      <c r="H688" s="36">
        <v>18</v>
      </c>
      <c r="I688" s="65">
        <v>4</v>
      </c>
      <c r="J688" s="36">
        <v>17.5</v>
      </c>
      <c r="K688" s="65">
        <v>29</v>
      </c>
      <c r="L688" s="35">
        <v>15</v>
      </c>
      <c r="M688" s="57">
        <v>9</v>
      </c>
      <c r="N688" s="35">
        <v>14</v>
      </c>
      <c r="O688" s="57">
        <v>1</v>
      </c>
      <c r="P688" s="35" t="s">
        <v>601</v>
      </c>
      <c r="Q688" s="140"/>
    </row>
    <row r="689" spans="1:17">
      <c r="A689" s="21">
        <v>16053000</v>
      </c>
      <c r="B689" s="46" t="s">
        <v>542</v>
      </c>
      <c r="C689" s="65">
        <v>75</v>
      </c>
      <c r="D689" s="36">
        <v>11</v>
      </c>
      <c r="E689" s="65">
        <v>66</v>
      </c>
      <c r="F689" s="36">
        <v>18</v>
      </c>
      <c r="G689" s="65">
        <v>11</v>
      </c>
      <c r="H689" s="36">
        <v>19</v>
      </c>
      <c r="I689" s="65">
        <v>9</v>
      </c>
      <c r="J689" s="36">
        <v>19</v>
      </c>
      <c r="K689" s="65">
        <v>39</v>
      </c>
      <c r="L689" s="35">
        <v>14</v>
      </c>
      <c r="M689" s="57">
        <v>21</v>
      </c>
      <c r="N689" s="35">
        <v>15</v>
      </c>
      <c r="O689" s="57">
        <v>0</v>
      </c>
      <c r="P689" s="662" t="s">
        <v>610</v>
      </c>
      <c r="Q689" s="36"/>
    </row>
    <row r="690" spans="1:17">
      <c r="A690" s="21">
        <v>16054000</v>
      </c>
      <c r="B690" s="46" t="s">
        <v>543</v>
      </c>
      <c r="C690" s="65">
        <v>26</v>
      </c>
      <c r="D690" s="36">
        <v>8</v>
      </c>
      <c r="E690" s="65">
        <v>33</v>
      </c>
      <c r="F690" s="36">
        <v>15</v>
      </c>
      <c r="G690" s="65">
        <v>1</v>
      </c>
      <c r="H690" s="36" t="s">
        <v>601</v>
      </c>
      <c r="I690" s="65">
        <v>3</v>
      </c>
      <c r="J690" s="36">
        <v>16</v>
      </c>
      <c r="K690" s="65">
        <v>11</v>
      </c>
      <c r="L690" s="35">
        <v>14</v>
      </c>
      <c r="M690" s="57">
        <v>5</v>
      </c>
      <c r="N690" s="35">
        <v>14</v>
      </c>
      <c r="O690" s="57">
        <v>0</v>
      </c>
      <c r="P690" s="662" t="s">
        <v>610</v>
      </c>
      <c r="Q690" s="36"/>
    </row>
    <row r="691" spans="1:17">
      <c r="A691" s="21">
        <v>16055000</v>
      </c>
      <c r="B691" s="46" t="s">
        <v>544</v>
      </c>
      <c r="C691" s="65">
        <v>37</v>
      </c>
      <c r="D691" s="36">
        <v>11</v>
      </c>
      <c r="E691" s="65">
        <v>53</v>
      </c>
      <c r="F691" s="36">
        <v>17</v>
      </c>
      <c r="G691" s="65">
        <v>10</v>
      </c>
      <c r="H691" s="36">
        <v>17.5</v>
      </c>
      <c r="I691" s="65">
        <v>5</v>
      </c>
      <c r="J691" s="36">
        <v>17</v>
      </c>
      <c r="K691" s="65">
        <v>19</v>
      </c>
      <c r="L691" s="35">
        <v>14</v>
      </c>
      <c r="M691" s="57">
        <v>13</v>
      </c>
      <c r="N691" s="35">
        <v>34</v>
      </c>
      <c r="O691" s="57">
        <v>0</v>
      </c>
      <c r="P691" s="662" t="s">
        <v>610</v>
      </c>
      <c r="Q691" s="36"/>
    </row>
    <row r="692" spans="1:17">
      <c r="A692" s="21">
        <v>16056000</v>
      </c>
      <c r="B692" s="46" t="s">
        <v>545</v>
      </c>
      <c r="C692" s="65">
        <v>25</v>
      </c>
      <c r="D692" s="36">
        <v>10</v>
      </c>
      <c r="E692" s="65">
        <v>27</v>
      </c>
      <c r="F692" s="36">
        <v>17</v>
      </c>
      <c r="G692" s="65">
        <v>6</v>
      </c>
      <c r="H692" s="36">
        <v>16.5</v>
      </c>
      <c r="I692" s="65">
        <v>15</v>
      </c>
      <c r="J692" s="36">
        <v>17</v>
      </c>
      <c r="K692" s="65">
        <v>8</v>
      </c>
      <c r="L692" s="35">
        <v>14.5</v>
      </c>
      <c r="M692" s="57">
        <v>22</v>
      </c>
      <c r="N692" s="35">
        <v>15</v>
      </c>
      <c r="O692" s="57">
        <v>0</v>
      </c>
      <c r="P692" s="662" t="s">
        <v>610</v>
      </c>
      <c r="Q692" s="36"/>
    </row>
    <row r="693" spans="1:17">
      <c r="A693" s="21">
        <v>16061000</v>
      </c>
      <c r="B693" s="46" t="s">
        <v>546</v>
      </c>
      <c r="C693" s="65">
        <v>71</v>
      </c>
      <c r="D693" s="36">
        <v>10</v>
      </c>
      <c r="E693" s="65">
        <v>137</v>
      </c>
      <c r="F693" s="36">
        <v>17</v>
      </c>
      <c r="G693" s="65">
        <v>10</v>
      </c>
      <c r="H693" s="36">
        <v>18.5</v>
      </c>
      <c r="I693" s="65">
        <v>10</v>
      </c>
      <c r="J693" s="36">
        <v>20</v>
      </c>
      <c r="K693" s="65">
        <v>43</v>
      </c>
      <c r="L693" s="35">
        <v>12</v>
      </c>
      <c r="M693" s="57">
        <v>17</v>
      </c>
      <c r="N693" s="35">
        <v>13</v>
      </c>
      <c r="O693" s="57">
        <v>0</v>
      </c>
      <c r="P693" s="662" t="s">
        <v>610</v>
      </c>
      <c r="Q693" s="36"/>
    </row>
    <row r="694" spans="1:17">
      <c r="A694" s="21">
        <v>16062000</v>
      </c>
      <c r="B694" s="46" t="s">
        <v>66</v>
      </c>
      <c r="C694" s="65">
        <v>59</v>
      </c>
      <c r="D694" s="36">
        <v>12</v>
      </c>
      <c r="E694" s="65">
        <v>74</v>
      </c>
      <c r="F694" s="36">
        <v>17.5</v>
      </c>
      <c r="G694" s="65">
        <v>17</v>
      </c>
      <c r="H694" s="36">
        <v>18</v>
      </c>
      <c r="I694" s="65">
        <v>17</v>
      </c>
      <c r="J694" s="36">
        <v>18</v>
      </c>
      <c r="K694" s="65">
        <v>23</v>
      </c>
      <c r="L694" s="35">
        <v>14</v>
      </c>
      <c r="M694" s="57">
        <v>13</v>
      </c>
      <c r="N694" s="35">
        <v>17</v>
      </c>
      <c r="O694" s="57">
        <v>1</v>
      </c>
      <c r="P694" s="35" t="s">
        <v>601</v>
      </c>
      <c r="Q694" s="36"/>
    </row>
    <row r="695" spans="1:17">
      <c r="A695" s="21">
        <v>16063000</v>
      </c>
      <c r="B695" s="46" t="s">
        <v>65</v>
      </c>
      <c r="C695" s="65">
        <v>108</v>
      </c>
      <c r="D695" s="36">
        <v>10</v>
      </c>
      <c r="E695" s="65">
        <v>159</v>
      </c>
      <c r="F695" s="36">
        <v>16</v>
      </c>
      <c r="G695" s="65">
        <v>13</v>
      </c>
      <c r="H695" s="36">
        <v>18</v>
      </c>
      <c r="I695" s="65">
        <v>11</v>
      </c>
      <c r="J695" s="36">
        <v>18</v>
      </c>
      <c r="K695" s="65">
        <v>47</v>
      </c>
      <c r="L695" s="35">
        <v>12</v>
      </c>
      <c r="M695" s="57">
        <v>21</v>
      </c>
      <c r="N695" s="35">
        <v>13</v>
      </c>
      <c r="O695" s="57">
        <v>0</v>
      </c>
      <c r="P695" s="662" t="s">
        <v>610</v>
      </c>
      <c r="Q695" s="36"/>
    </row>
    <row r="696" spans="1:17">
      <c r="A696" s="21">
        <v>16064000</v>
      </c>
      <c r="B696" s="46" t="s">
        <v>64</v>
      </c>
      <c r="C696" s="65">
        <v>58</v>
      </c>
      <c r="D696" s="36">
        <v>12</v>
      </c>
      <c r="E696" s="65">
        <v>76</v>
      </c>
      <c r="F696" s="36">
        <v>18</v>
      </c>
      <c r="G696" s="65">
        <v>11</v>
      </c>
      <c r="H696" s="36">
        <v>18</v>
      </c>
      <c r="I696" s="65">
        <v>18</v>
      </c>
      <c r="J696" s="36">
        <v>19.5</v>
      </c>
      <c r="K696" s="65">
        <v>31</v>
      </c>
      <c r="L696" s="35">
        <v>15</v>
      </c>
      <c r="M696" s="57">
        <v>21</v>
      </c>
      <c r="N696" s="35">
        <v>16</v>
      </c>
      <c r="O696" s="57">
        <v>0</v>
      </c>
      <c r="P696" s="662" t="s">
        <v>610</v>
      </c>
      <c r="Q696" s="36"/>
    </row>
    <row r="697" spans="1:17">
      <c r="A697" s="21">
        <v>16065000</v>
      </c>
      <c r="B697" s="46" t="s">
        <v>63</v>
      </c>
      <c r="C697" s="65">
        <v>48</v>
      </c>
      <c r="D697" s="36">
        <v>11</v>
      </c>
      <c r="E697" s="65">
        <v>62</v>
      </c>
      <c r="F697" s="36">
        <v>16.5</v>
      </c>
      <c r="G697" s="65">
        <v>11</v>
      </c>
      <c r="H697" s="36">
        <v>17</v>
      </c>
      <c r="I697" s="65">
        <v>5</v>
      </c>
      <c r="J697" s="36">
        <v>16</v>
      </c>
      <c r="K697" s="65">
        <v>23</v>
      </c>
      <c r="L697" s="35">
        <v>14</v>
      </c>
      <c r="M697" s="57">
        <v>18</v>
      </c>
      <c r="N697" s="35">
        <v>14</v>
      </c>
      <c r="O697" s="57">
        <v>0</v>
      </c>
      <c r="P697" s="662" t="s">
        <v>610</v>
      </c>
      <c r="Q697" s="36"/>
    </row>
    <row r="698" spans="1:17">
      <c r="A698" s="21">
        <v>16066000</v>
      </c>
      <c r="B698" s="46" t="s">
        <v>62</v>
      </c>
      <c r="C698" s="65">
        <v>91</v>
      </c>
      <c r="D698" s="36">
        <v>11</v>
      </c>
      <c r="E698" s="65">
        <v>161</v>
      </c>
      <c r="F698" s="36">
        <v>16</v>
      </c>
      <c r="G698" s="65">
        <v>3</v>
      </c>
      <c r="H698" s="36">
        <v>17</v>
      </c>
      <c r="I698" s="65">
        <v>1</v>
      </c>
      <c r="J698" s="36" t="s">
        <v>601</v>
      </c>
      <c r="K698" s="65">
        <v>59</v>
      </c>
      <c r="L698" s="35">
        <v>12</v>
      </c>
      <c r="M698" s="57">
        <v>19</v>
      </c>
      <c r="N698" s="35">
        <v>14</v>
      </c>
      <c r="O698" s="57">
        <v>0</v>
      </c>
      <c r="P698" s="662" t="s">
        <v>610</v>
      </c>
      <c r="Q698" s="36"/>
    </row>
    <row r="699" spans="1:17">
      <c r="A699" s="21">
        <v>16067000</v>
      </c>
      <c r="B699" s="46" t="s">
        <v>61</v>
      </c>
      <c r="C699" s="65">
        <v>83</v>
      </c>
      <c r="D699" s="36">
        <v>10</v>
      </c>
      <c r="E699" s="65">
        <v>123</v>
      </c>
      <c r="F699" s="36">
        <v>17</v>
      </c>
      <c r="G699" s="65">
        <v>23</v>
      </c>
      <c r="H699" s="36">
        <v>18</v>
      </c>
      <c r="I699" s="65">
        <v>10</v>
      </c>
      <c r="J699" s="36">
        <v>17.5</v>
      </c>
      <c r="K699" s="65">
        <v>50</v>
      </c>
      <c r="L699" s="35">
        <v>13</v>
      </c>
      <c r="M699" s="57">
        <v>21</v>
      </c>
      <c r="N699" s="35">
        <v>16</v>
      </c>
      <c r="O699" s="57">
        <v>0</v>
      </c>
      <c r="P699" s="662" t="s">
        <v>610</v>
      </c>
      <c r="Q699" s="36"/>
    </row>
    <row r="700" spans="1:17">
      <c r="A700" s="21">
        <v>16068000</v>
      </c>
      <c r="B700" s="46" t="s">
        <v>60</v>
      </c>
      <c r="C700" s="65">
        <v>58</v>
      </c>
      <c r="D700" s="36">
        <v>10</v>
      </c>
      <c r="E700" s="65">
        <v>79</v>
      </c>
      <c r="F700" s="36">
        <v>16</v>
      </c>
      <c r="G700" s="65">
        <v>8</v>
      </c>
      <c r="H700" s="36">
        <v>16</v>
      </c>
      <c r="I700" s="65">
        <v>14</v>
      </c>
      <c r="J700" s="36">
        <v>18</v>
      </c>
      <c r="K700" s="65">
        <v>25</v>
      </c>
      <c r="L700" s="35">
        <v>13</v>
      </c>
      <c r="M700" s="57">
        <v>15</v>
      </c>
      <c r="N700" s="35">
        <v>15</v>
      </c>
      <c r="O700" s="57">
        <v>0</v>
      </c>
      <c r="P700" s="662" t="s">
        <v>610</v>
      </c>
      <c r="Q700" s="36"/>
    </row>
    <row r="701" spans="1:17">
      <c r="A701" s="21">
        <v>16069000</v>
      </c>
      <c r="B701" s="46" t="s">
        <v>59</v>
      </c>
      <c r="C701" s="65">
        <v>46</v>
      </c>
      <c r="D701" s="36">
        <v>10</v>
      </c>
      <c r="E701" s="65">
        <v>81</v>
      </c>
      <c r="F701" s="36">
        <v>16</v>
      </c>
      <c r="G701" s="65">
        <v>7</v>
      </c>
      <c r="H701" s="36">
        <v>18</v>
      </c>
      <c r="I701" s="65">
        <v>3</v>
      </c>
      <c r="J701" s="36">
        <v>18</v>
      </c>
      <c r="K701" s="65">
        <v>24</v>
      </c>
      <c r="L701" s="35">
        <v>12.5</v>
      </c>
      <c r="M701" s="57">
        <v>10</v>
      </c>
      <c r="N701" s="35">
        <v>13.5</v>
      </c>
      <c r="O701" s="57">
        <v>0</v>
      </c>
      <c r="P701" s="662" t="s">
        <v>610</v>
      </c>
      <c r="Q701" s="36"/>
    </row>
    <row r="702" spans="1:17">
      <c r="A702" s="21">
        <v>16070000</v>
      </c>
      <c r="B702" s="46" t="s">
        <v>58</v>
      </c>
      <c r="C702" s="65">
        <v>68</v>
      </c>
      <c r="D702" s="36">
        <v>10</v>
      </c>
      <c r="E702" s="65">
        <v>95</v>
      </c>
      <c r="F702" s="36">
        <v>16</v>
      </c>
      <c r="G702" s="65">
        <v>16</v>
      </c>
      <c r="H702" s="36">
        <v>17.5</v>
      </c>
      <c r="I702" s="65">
        <v>9</v>
      </c>
      <c r="J702" s="36">
        <v>16</v>
      </c>
      <c r="K702" s="65">
        <v>33</v>
      </c>
      <c r="L702" s="35">
        <v>13</v>
      </c>
      <c r="M702" s="57">
        <v>19</v>
      </c>
      <c r="N702" s="35">
        <v>14</v>
      </c>
      <c r="O702" s="57">
        <v>0</v>
      </c>
      <c r="P702" s="662" t="s">
        <v>610</v>
      </c>
      <c r="Q702" s="36"/>
    </row>
    <row r="703" spans="1:17">
      <c r="A703" s="21">
        <v>16071000</v>
      </c>
      <c r="B703" s="46" t="s">
        <v>57</v>
      </c>
      <c r="C703" s="65">
        <v>57</v>
      </c>
      <c r="D703" s="36">
        <v>10</v>
      </c>
      <c r="E703" s="65">
        <v>84</v>
      </c>
      <c r="F703" s="36">
        <v>18</v>
      </c>
      <c r="G703" s="65">
        <v>6</v>
      </c>
      <c r="H703" s="36">
        <v>17</v>
      </c>
      <c r="I703" s="65">
        <v>7</v>
      </c>
      <c r="J703" s="36">
        <v>18</v>
      </c>
      <c r="K703" s="65">
        <v>30</v>
      </c>
      <c r="L703" s="35">
        <v>12.5</v>
      </c>
      <c r="M703" s="57">
        <v>19</v>
      </c>
      <c r="N703" s="35">
        <v>14</v>
      </c>
      <c r="O703" s="57">
        <v>0</v>
      </c>
      <c r="P703" s="662" t="s">
        <v>610</v>
      </c>
      <c r="Q703" s="36"/>
    </row>
    <row r="704" spans="1:17">
      <c r="A704" s="21">
        <v>16072000</v>
      </c>
      <c r="B704" s="46" t="s">
        <v>56</v>
      </c>
      <c r="C704" s="65">
        <v>42</v>
      </c>
      <c r="D704" s="36">
        <v>9</v>
      </c>
      <c r="E704" s="65">
        <v>43</v>
      </c>
      <c r="F704" s="36">
        <v>17</v>
      </c>
      <c r="G704" s="65">
        <v>6</v>
      </c>
      <c r="H704" s="36">
        <v>20.5</v>
      </c>
      <c r="I704" s="65">
        <v>5</v>
      </c>
      <c r="J704" s="36">
        <v>20</v>
      </c>
      <c r="K704" s="65">
        <v>10</v>
      </c>
      <c r="L704" s="35">
        <v>13.5</v>
      </c>
      <c r="M704" s="57">
        <v>11</v>
      </c>
      <c r="N704" s="35">
        <v>14</v>
      </c>
      <c r="O704" s="57">
        <v>0</v>
      </c>
      <c r="P704" s="662" t="s">
        <v>610</v>
      </c>
      <c r="Q704" s="36"/>
    </row>
    <row r="705" spans="1:17">
      <c r="A705" s="21">
        <v>16073000</v>
      </c>
      <c r="B705" s="46" t="s">
        <v>55</v>
      </c>
      <c r="C705" s="65">
        <v>72</v>
      </c>
      <c r="D705" s="36">
        <v>10</v>
      </c>
      <c r="E705" s="65">
        <v>98</v>
      </c>
      <c r="F705" s="36">
        <v>15</v>
      </c>
      <c r="G705" s="65">
        <v>4</v>
      </c>
      <c r="H705" s="36">
        <v>17</v>
      </c>
      <c r="I705" s="65">
        <v>7</v>
      </c>
      <c r="J705" s="36">
        <v>18</v>
      </c>
      <c r="K705" s="65">
        <v>33</v>
      </c>
      <c r="L705" s="35">
        <v>12</v>
      </c>
      <c r="M705" s="57">
        <v>19</v>
      </c>
      <c r="N705" s="35">
        <v>15</v>
      </c>
      <c r="O705" s="57">
        <v>2</v>
      </c>
      <c r="P705" s="35" t="s">
        <v>601</v>
      </c>
      <c r="Q705" s="36"/>
    </row>
    <row r="706" spans="1:17">
      <c r="A706" s="21">
        <v>16074000</v>
      </c>
      <c r="B706" s="46" t="s">
        <v>54</v>
      </c>
      <c r="C706" s="65">
        <v>69</v>
      </c>
      <c r="D706" s="36">
        <v>11</v>
      </c>
      <c r="E706" s="65">
        <v>87</v>
      </c>
      <c r="F706" s="36">
        <v>16</v>
      </c>
      <c r="G706" s="65">
        <v>8</v>
      </c>
      <c r="H706" s="36">
        <v>20</v>
      </c>
      <c r="I706" s="65">
        <v>7</v>
      </c>
      <c r="J706" s="36">
        <v>19</v>
      </c>
      <c r="K706" s="65">
        <v>34</v>
      </c>
      <c r="L706" s="35">
        <v>13</v>
      </c>
      <c r="M706" s="57">
        <v>8</v>
      </c>
      <c r="N706" s="35">
        <v>12.5</v>
      </c>
      <c r="O706" s="57">
        <v>0</v>
      </c>
      <c r="P706" s="662" t="s">
        <v>610</v>
      </c>
      <c r="Q706" s="36"/>
    </row>
    <row r="707" spans="1:17">
      <c r="A707" s="21">
        <v>16075000</v>
      </c>
      <c r="B707" s="46" t="s">
        <v>53</v>
      </c>
      <c r="C707" s="65">
        <v>56</v>
      </c>
      <c r="D707" s="36">
        <v>9</v>
      </c>
      <c r="E707" s="65">
        <v>76</v>
      </c>
      <c r="F707" s="36">
        <v>17</v>
      </c>
      <c r="G707" s="65">
        <v>7</v>
      </c>
      <c r="H707" s="36">
        <v>19</v>
      </c>
      <c r="I707" s="65">
        <v>4</v>
      </c>
      <c r="J707" s="36">
        <v>18</v>
      </c>
      <c r="K707" s="65">
        <v>26</v>
      </c>
      <c r="L707" s="35">
        <v>12</v>
      </c>
      <c r="M707" s="57">
        <v>24</v>
      </c>
      <c r="N707" s="35">
        <v>14</v>
      </c>
      <c r="O707" s="57">
        <v>2</v>
      </c>
      <c r="P707" s="35" t="s">
        <v>601</v>
      </c>
      <c r="Q707" s="36"/>
    </row>
    <row r="708" spans="1:17">
      <c r="A708" s="21">
        <v>16076000</v>
      </c>
      <c r="B708" s="46" t="s">
        <v>52</v>
      </c>
      <c r="C708" s="65">
        <v>74</v>
      </c>
      <c r="D708" s="36">
        <v>10</v>
      </c>
      <c r="E708" s="65">
        <v>52</v>
      </c>
      <c r="F708" s="36">
        <v>16</v>
      </c>
      <c r="G708" s="65">
        <v>9</v>
      </c>
      <c r="H708" s="36">
        <v>18</v>
      </c>
      <c r="I708" s="65">
        <v>3</v>
      </c>
      <c r="J708" s="36">
        <v>19</v>
      </c>
      <c r="K708" s="65">
        <v>33</v>
      </c>
      <c r="L708" s="35">
        <v>11</v>
      </c>
      <c r="M708" s="57">
        <v>21</v>
      </c>
      <c r="N708" s="35">
        <v>12</v>
      </c>
      <c r="O708" s="57">
        <v>0</v>
      </c>
      <c r="P708" s="662" t="s">
        <v>610</v>
      </c>
      <c r="Q708" s="36"/>
    </row>
    <row r="709" spans="1:17">
      <c r="A709" s="325">
        <v>16077000</v>
      </c>
      <c r="B709" s="46" t="s">
        <v>51</v>
      </c>
      <c r="C709" s="65">
        <v>53</v>
      </c>
      <c r="D709" s="36">
        <v>11</v>
      </c>
      <c r="E709" s="65">
        <v>84</v>
      </c>
      <c r="F709" s="36">
        <v>17</v>
      </c>
      <c r="G709" s="65">
        <v>4</v>
      </c>
      <c r="H709" s="36">
        <v>19.5</v>
      </c>
      <c r="I709" s="65">
        <v>8</v>
      </c>
      <c r="J709" s="36">
        <v>17.5</v>
      </c>
      <c r="K709" s="65">
        <v>28</v>
      </c>
      <c r="L709" s="35">
        <v>14</v>
      </c>
      <c r="M709" s="57">
        <v>13</v>
      </c>
      <c r="N709" s="35">
        <v>12</v>
      </c>
      <c r="O709" s="57">
        <v>0</v>
      </c>
      <c r="P709" s="662" t="s">
        <v>610</v>
      </c>
      <c r="Q709" s="36"/>
    </row>
    <row r="710" spans="1:17" ht="13.5" customHeight="1">
      <c r="A710" s="187">
        <v>16</v>
      </c>
      <c r="B710" s="194" t="s">
        <v>597</v>
      </c>
      <c r="C710" s="123">
        <v>1428</v>
      </c>
      <c r="D710" s="161">
        <v>10</v>
      </c>
      <c r="E710" s="123">
        <v>1920</v>
      </c>
      <c r="F710" s="161">
        <v>17</v>
      </c>
      <c r="G710" s="123">
        <v>232</v>
      </c>
      <c r="H710" s="161">
        <v>18</v>
      </c>
      <c r="I710" s="123">
        <v>228</v>
      </c>
      <c r="J710" s="161">
        <v>18</v>
      </c>
      <c r="K710" s="123">
        <v>701</v>
      </c>
      <c r="L710" s="158">
        <v>13</v>
      </c>
      <c r="M710" s="115">
        <v>423</v>
      </c>
      <c r="N710" s="158">
        <v>15</v>
      </c>
      <c r="O710" s="115">
        <v>6</v>
      </c>
      <c r="P710" s="158">
        <v>20.5</v>
      </c>
      <c r="Q710" s="36"/>
    </row>
    <row r="711" spans="1:17">
      <c r="C711" s="522"/>
      <c r="D711" s="523"/>
      <c r="E711" s="522"/>
      <c r="F711" s="523"/>
      <c r="G711" s="522"/>
      <c r="H711" s="523"/>
      <c r="I711" s="522"/>
      <c r="J711" s="523"/>
      <c r="K711" s="522"/>
      <c r="L711" s="523"/>
      <c r="M711" s="523"/>
      <c r="N711" s="523"/>
      <c r="O711" s="523"/>
      <c r="P711" s="523"/>
      <c r="Q711" s="66"/>
    </row>
    <row r="712" spans="1:17">
      <c r="A712" s="217"/>
      <c r="B712" s="217" t="s">
        <v>584</v>
      </c>
      <c r="C712" s="155">
        <f>SUM(C24+C26+C101+C105+C356+C409+C462+C516+C614+C622)</f>
        <v>15516</v>
      </c>
      <c r="D712" s="141">
        <v>10</v>
      </c>
      <c r="E712" s="155">
        <f>SUM(E24+E26+E101+E105+E356+E409+E462+E516+E614+E622)</f>
        <v>36509</v>
      </c>
      <c r="F712" s="141">
        <v>22</v>
      </c>
      <c r="G712" s="155">
        <f>SUM(G24+G26+G101+G105+G356+G409+G462+G516+G614+G622)</f>
        <v>11243</v>
      </c>
      <c r="H712" s="141">
        <v>22</v>
      </c>
      <c r="I712" s="155">
        <f>SUM(I24+I26+I101+I105+I356+I409+I462+I516+I614+I622)</f>
        <v>7684</v>
      </c>
      <c r="J712" s="141">
        <v>21</v>
      </c>
      <c r="K712" s="155">
        <f>SUM(K24+K26+K101+K105+K356+K409+K462+K516+K614+K622)</f>
        <v>12123</v>
      </c>
      <c r="L712" s="141">
        <v>12</v>
      </c>
      <c r="M712" s="155">
        <f>SUM(M24+M26+M101+M105+M356+M409+M462+M516+M614+M622)</f>
        <v>8130</v>
      </c>
      <c r="N712" s="140">
        <v>15</v>
      </c>
      <c r="O712" s="155">
        <f>SUM(O24+O26+O101+O105+O356+O409+O462+O516+O614+O622)</f>
        <v>2249</v>
      </c>
      <c r="P712" s="157">
        <v>21</v>
      </c>
      <c r="Q712" s="140"/>
    </row>
    <row r="713" spans="1:17">
      <c r="A713" s="218"/>
      <c r="B713" s="218" t="s">
        <v>598</v>
      </c>
      <c r="C713" s="132">
        <f>SUM(C710+C685+C669+C654+C644+C624)</f>
        <v>9001</v>
      </c>
      <c r="D713" s="141">
        <v>11</v>
      </c>
      <c r="E713" s="132">
        <f>SUM(E710+E685+E669+E654+E644+E624)</f>
        <v>12871</v>
      </c>
      <c r="F713" s="141">
        <v>16</v>
      </c>
      <c r="G713" s="132">
        <f>SUM(G710+G685+G669+G654+G644+G624)</f>
        <v>1232</v>
      </c>
      <c r="H713" s="141">
        <v>18</v>
      </c>
      <c r="I713" s="132">
        <f>SUM(I710+I685+I669+I654+I644+I624)</f>
        <v>838</v>
      </c>
      <c r="J713" s="141">
        <v>18</v>
      </c>
      <c r="K713" s="132">
        <f>SUM(K710+K685+K669+K654+K644+K624)</f>
        <v>3720</v>
      </c>
      <c r="L713" s="141">
        <v>13</v>
      </c>
      <c r="M713" s="132">
        <f>SUM(M710+M685+M669+M654+M644+M624)</f>
        <v>2799</v>
      </c>
      <c r="N713" s="140">
        <v>14</v>
      </c>
      <c r="O713" s="132">
        <f>SUM(O710+O685+O669+O654+O644+O624)</f>
        <v>150</v>
      </c>
      <c r="P713" s="665">
        <v>18</v>
      </c>
      <c r="Q713" s="140"/>
    </row>
    <row r="714" spans="1:17">
      <c r="A714" s="219"/>
      <c r="B714" s="219" t="s">
        <v>583</v>
      </c>
      <c r="C714" s="123">
        <v>24517</v>
      </c>
      <c r="D714" s="158">
        <v>10</v>
      </c>
      <c r="E714" s="123">
        <v>49380</v>
      </c>
      <c r="F714" s="158">
        <v>21</v>
      </c>
      <c r="G714" s="123">
        <v>12475</v>
      </c>
      <c r="H714" s="158">
        <v>21</v>
      </c>
      <c r="I714" s="123">
        <v>8522</v>
      </c>
      <c r="J714" s="158">
        <v>21</v>
      </c>
      <c r="K714" s="123">
        <v>15843</v>
      </c>
      <c r="L714" s="158">
        <v>12</v>
      </c>
      <c r="M714" s="115">
        <v>10929</v>
      </c>
      <c r="N714" s="161">
        <v>15</v>
      </c>
      <c r="O714" s="123">
        <v>2399</v>
      </c>
      <c r="P714" s="158">
        <v>21</v>
      </c>
      <c r="Q714" s="140"/>
    </row>
    <row r="716" spans="1:17" s="618" customFormat="1" ht="14.25">
      <c r="A716" s="508" t="s">
        <v>824</v>
      </c>
      <c r="D716" s="658"/>
      <c r="F716" s="658"/>
      <c r="H716" s="658"/>
      <c r="J716" s="658"/>
      <c r="L716" s="658"/>
      <c r="N716" s="658"/>
      <c r="P716" s="658"/>
    </row>
    <row r="718" spans="1:17">
      <c r="A718" s="1" t="s">
        <v>10</v>
      </c>
    </row>
    <row r="719" spans="1:17">
      <c r="A719" s="111" t="s">
        <v>716</v>
      </c>
    </row>
    <row r="720" spans="1:17">
      <c r="A720" s="1" t="s">
        <v>582</v>
      </c>
    </row>
    <row r="721" spans="1:1">
      <c r="A721" s="1"/>
    </row>
    <row r="722" spans="1:1">
      <c r="A722" s="37" t="s">
        <v>600</v>
      </c>
    </row>
  </sheetData>
  <autoFilter ref="A4:B714"/>
  <mergeCells count="8">
    <mergeCell ref="K3:L3"/>
    <mergeCell ref="M3:N3"/>
    <mergeCell ref="O3:P3"/>
    <mergeCell ref="A3:B4"/>
    <mergeCell ref="C3:D3"/>
    <mergeCell ref="E3:F3"/>
    <mergeCell ref="G3:H3"/>
    <mergeCell ref="I3:J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11"/>
  <sheetViews>
    <sheetView zoomScaleNormal="100" workbookViewId="0"/>
  </sheetViews>
  <sheetFormatPr baseColWidth="10" defaultRowHeight="12.75"/>
  <cols>
    <col min="2" max="2" width="65.85546875" customWidth="1"/>
    <col min="3" max="12" width="11.7109375" customWidth="1"/>
    <col min="13" max="13" width="11.7109375" style="216" customWidth="1"/>
    <col min="14" max="14" width="11.7109375" customWidth="1"/>
    <col min="15" max="18" width="11.7109375" style="491" customWidth="1"/>
  </cols>
  <sheetData>
    <row r="1" spans="1:25" ht="14.25">
      <c r="A1" s="4" t="s">
        <v>793</v>
      </c>
      <c r="B1" s="19"/>
      <c r="C1" s="19"/>
      <c r="D1" s="19"/>
      <c r="E1" s="19"/>
      <c r="F1" s="19"/>
      <c r="G1" s="19"/>
      <c r="H1" s="19"/>
      <c r="I1" s="19"/>
      <c r="J1" s="19"/>
      <c r="K1" s="19"/>
      <c r="L1" s="100"/>
      <c r="M1" s="100"/>
      <c r="N1" s="100"/>
      <c r="O1" s="100"/>
      <c r="P1" s="100"/>
      <c r="Q1" s="100"/>
      <c r="R1" s="100"/>
    </row>
    <row r="2" spans="1:25">
      <c r="A2" s="4"/>
      <c r="B2" s="19"/>
      <c r="C2" s="19"/>
      <c r="D2" s="19"/>
      <c r="E2" s="19"/>
      <c r="F2" s="19"/>
      <c r="G2" s="19"/>
      <c r="H2" s="19"/>
      <c r="I2" s="19"/>
      <c r="J2" s="19"/>
      <c r="K2" s="19"/>
      <c r="L2" s="228"/>
      <c r="M2" s="59"/>
      <c r="N2" s="19"/>
      <c r="O2" s="19"/>
      <c r="P2" s="19"/>
      <c r="Q2" s="19"/>
      <c r="R2" s="19"/>
    </row>
    <row r="3" spans="1:25" ht="60" customHeight="1">
      <c r="A3" s="749" t="s">
        <v>652</v>
      </c>
      <c r="B3" s="750"/>
      <c r="C3" s="772" t="s">
        <v>830</v>
      </c>
      <c r="D3" s="795"/>
      <c r="E3" s="772" t="s">
        <v>831</v>
      </c>
      <c r="F3" s="774"/>
      <c r="G3" s="770" t="s">
        <v>747</v>
      </c>
      <c r="H3" s="797"/>
      <c r="I3" s="772" t="s">
        <v>833</v>
      </c>
      <c r="J3" s="774"/>
      <c r="K3" s="772" t="s">
        <v>759</v>
      </c>
      <c r="L3" s="796"/>
      <c r="M3" s="772" t="s">
        <v>834</v>
      </c>
      <c r="N3" s="795"/>
      <c r="O3" s="772" t="s">
        <v>745</v>
      </c>
      <c r="P3" s="774"/>
      <c r="Q3" s="772" t="s">
        <v>746</v>
      </c>
      <c r="R3" s="774"/>
      <c r="T3" s="793"/>
      <c r="U3" s="793"/>
      <c r="V3" s="793"/>
      <c r="W3" s="794"/>
      <c r="X3" s="793"/>
      <c r="Y3" s="794"/>
    </row>
    <row r="4" spans="1:25">
      <c r="A4" s="753"/>
      <c r="B4" s="754"/>
      <c r="C4" s="229" t="s">
        <v>607</v>
      </c>
      <c r="D4" s="230" t="s">
        <v>7</v>
      </c>
      <c r="E4" s="229" t="s">
        <v>607</v>
      </c>
      <c r="F4" s="230" t="s">
        <v>7</v>
      </c>
      <c r="G4" s="229" t="s">
        <v>607</v>
      </c>
      <c r="H4" s="230" t="s">
        <v>7</v>
      </c>
      <c r="I4" s="229" t="s">
        <v>607</v>
      </c>
      <c r="J4" s="230" t="s">
        <v>7</v>
      </c>
      <c r="K4" s="229" t="s">
        <v>607</v>
      </c>
      <c r="L4" s="402" t="s">
        <v>7</v>
      </c>
      <c r="M4" s="97" t="s">
        <v>607</v>
      </c>
      <c r="N4" s="230" t="s">
        <v>7</v>
      </c>
      <c r="O4" s="97" t="s">
        <v>607</v>
      </c>
      <c r="P4" s="498" t="s">
        <v>7</v>
      </c>
      <c r="Q4" s="97" t="s">
        <v>607</v>
      </c>
      <c r="R4" s="498" t="s">
        <v>7</v>
      </c>
      <c r="T4" s="69"/>
      <c r="U4" s="69"/>
      <c r="V4" s="69"/>
      <c r="W4" s="69"/>
      <c r="X4" s="69"/>
      <c r="Y4" s="69"/>
    </row>
    <row r="5" spans="1:25">
      <c r="A5" s="23">
        <v>1001000</v>
      </c>
      <c r="B5" s="45" t="s">
        <v>34</v>
      </c>
      <c r="C5" s="98">
        <v>34</v>
      </c>
      <c r="D5" s="210">
        <v>3.3691029411764708</v>
      </c>
      <c r="E5" s="98">
        <v>32</v>
      </c>
      <c r="F5" s="210">
        <v>6.4853594417343077</v>
      </c>
      <c r="G5" s="98">
        <v>13</v>
      </c>
      <c r="H5" s="204">
        <v>7.2169117647058822</v>
      </c>
      <c r="I5" s="98">
        <v>54</v>
      </c>
      <c r="J5" s="210">
        <v>3.3691029411764708</v>
      </c>
      <c r="K5" s="98">
        <v>42</v>
      </c>
      <c r="L5" s="204">
        <v>4.1392281673313196</v>
      </c>
      <c r="M5" s="99" t="s">
        <v>601</v>
      </c>
      <c r="N5" s="490" t="s">
        <v>601</v>
      </c>
      <c r="O5" s="98">
        <v>14</v>
      </c>
      <c r="P5" s="490">
        <v>7.8967532996578127</v>
      </c>
      <c r="Q5" s="98" t="s">
        <v>601</v>
      </c>
      <c r="R5" s="490" t="s">
        <v>601</v>
      </c>
      <c r="T5" s="100"/>
      <c r="U5" s="206"/>
      <c r="V5" s="100"/>
      <c r="W5" s="206"/>
      <c r="X5" s="100"/>
      <c r="Y5" s="206"/>
    </row>
    <row r="6" spans="1:25">
      <c r="A6" s="24">
        <v>1002000</v>
      </c>
      <c r="B6" s="46" t="s">
        <v>37</v>
      </c>
      <c r="C6" s="99">
        <v>76</v>
      </c>
      <c r="D6" s="211">
        <v>3.3519743402246891</v>
      </c>
      <c r="E6" s="99">
        <v>106</v>
      </c>
      <c r="F6" s="211">
        <v>7.757142857142858</v>
      </c>
      <c r="G6" s="99">
        <v>31</v>
      </c>
      <c r="H6" s="206">
        <v>8.445652173913043</v>
      </c>
      <c r="I6" s="99">
        <v>131</v>
      </c>
      <c r="J6" s="211">
        <v>3.3876221498371333</v>
      </c>
      <c r="K6" s="99">
        <v>124</v>
      </c>
      <c r="L6" s="206">
        <v>4.6992516520235288</v>
      </c>
      <c r="M6" s="99">
        <v>15</v>
      </c>
      <c r="N6" s="339">
        <v>7.5167597765363112</v>
      </c>
      <c r="O6" s="99">
        <v>29</v>
      </c>
      <c r="P6" s="339">
        <v>7.7792553191489358</v>
      </c>
      <c r="Q6" s="99">
        <v>13</v>
      </c>
      <c r="R6" s="339">
        <v>6.8134517766497469</v>
      </c>
      <c r="T6" s="100"/>
      <c r="U6" s="206"/>
      <c r="V6" s="100"/>
      <c r="W6" s="206"/>
      <c r="X6" s="100"/>
      <c r="Y6" s="206"/>
    </row>
    <row r="7" spans="1:25">
      <c r="A7" s="24">
        <v>1003000</v>
      </c>
      <c r="B7" s="46" t="s">
        <v>38</v>
      </c>
      <c r="C7" s="99">
        <v>31</v>
      </c>
      <c r="D7" s="211">
        <v>3.3333333333333335</v>
      </c>
      <c r="E7" s="99">
        <v>134</v>
      </c>
      <c r="F7" s="211">
        <v>7.815192721087314</v>
      </c>
      <c r="G7" s="99">
        <v>31</v>
      </c>
      <c r="H7" s="206">
        <v>5.8292553191489365</v>
      </c>
      <c r="I7" s="99">
        <v>99</v>
      </c>
      <c r="J7" s="211">
        <v>3.4821428571428572</v>
      </c>
      <c r="K7" s="99">
        <v>166</v>
      </c>
      <c r="L7" s="206">
        <v>4.4445368018076028</v>
      </c>
      <c r="M7" s="99" t="s">
        <v>601</v>
      </c>
      <c r="N7" s="339" t="s">
        <v>601</v>
      </c>
      <c r="O7" s="99">
        <v>11</v>
      </c>
      <c r="P7" s="339">
        <v>4.8427152317880795</v>
      </c>
      <c r="Q7" s="99">
        <v>11</v>
      </c>
      <c r="R7" s="339">
        <v>5.8526156941649905</v>
      </c>
      <c r="T7" s="100"/>
      <c r="U7" s="206"/>
      <c r="V7" s="100"/>
      <c r="W7" s="206"/>
      <c r="X7" s="100"/>
      <c r="Y7" s="206"/>
    </row>
    <row r="8" spans="1:25">
      <c r="A8" s="24">
        <v>1004000</v>
      </c>
      <c r="B8" s="46" t="s">
        <v>39</v>
      </c>
      <c r="C8" s="99">
        <v>11</v>
      </c>
      <c r="D8" s="211">
        <v>3.8032506415739951</v>
      </c>
      <c r="E8" s="99">
        <v>45</v>
      </c>
      <c r="F8" s="211">
        <v>7.4862888482632544</v>
      </c>
      <c r="G8" s="99">
        <v>7</v>
      </c>
      <c r="H8" s="206">
        <v>7.400372612948301</v>
      </c>
      <c r="I8" s="99">
        <v>35</v>
      </c>
      <c r="J8" s="211">
        <v>3.4812080536912751</v>
      </c>
      <c r="K8" s="99">
        <v>52</v>
      </c>
      <c r="L8" s="206">
        <v>4.0375152960250213</v>
      </c>
      <c r="M8" s="99" t="s">
        <v>601</v>
      </c>
      <c r="N8" s="339" t="s">
        <v>601</v>
      </c>
      <c r="O8" s="99">
        <v>15</v>
      </c>
      <c r="P8" s="339">
        <v>8.7694143857415661</v>
      </c>
      <c r="Q8" s="99">
        <v>0</v>
      </c>
      <c r="R8" s="339" t="s">
        <v>610</v>
      </c>
      <c r="T8" s="100"/>
      <c r="U8" s="206"/>
      <c r="V8" s="100"/>
      <c r="W8" s="206"/>
      <c r="X8" s="100"/>
      <c r="Y8" s="206"/>
    </row>
    <row r="9" spans="1:25">
      <c r="A9" s="24">
        <v>1051000</v>
      </c>
      <c r="B9" s="46" t="s">
        <v>40</v>
      </c>
      <c r="C9" s="99">
        <v>9</v>
      </c>
      <c r="D9" s="211">
        <v>3.0326399999999993</v>
      </c>
      <c r="E9" s="99">
        <v>54</v>
      </c>
      <c r="F9" s="211">
        <v>6.6056249999999999</v>
      </c>
      <c r="G9" s="99">
        <v>9</v>
      </c>
      <c r="H9" s="206">
        <v>5.9797597042513857</v>
      </c>
      <c r="I9" s="99">
        <v>27</v>
      </c>
      <c r="J9" s="211">
        <v>3.1001589825119238</v>
      </c>
      <c r="K9" s="99">
        <v>71</v>
      </c>
      <c r="L9" s="206">
        <v>4.337981531573547</v>
      </c>
      <c r="M9" s="99">
        <v>8</v>
      </c>
      <c r="N9" s="339">
        <v>4.4706013011951509</v>
      </c>
      <c r="O9" s="99">
        <v>0</v>
      </c>
      <c r="P9" s="339" t="s">
        <v>610</v>
      </c>
      <c r="Q9" s="99" t="s">
        <v>601</v>
      </c>
      <c r="R9" s="339" t="s">
        <v>601</v>
      </c>
      <c r="T9" s="100"/>
      <c r="U9" s="206"/>
      <c r="V9" s="100"/>
      <c r="W9" s="206"/>
      <c r="X9" s="100"/>
      <c r="Y9" s="206"/>
    </row>
    <row r="10" spans="1:25">
      <c r="A10" s="24">
        <v>1053000</v>
      </c>
      <c r="B10" s="46" t="s">
        <v>262</v>
      </c>
      <c r="C10" s="99">
        <v>60</v>
      </c>
      <c r="D10" s="211">
        <v>3.2834522420147425</v>
      </c>
      <c r="E10" s="99">
        <v>147</v>
      </c>
      <c r="F10" s="211">
        <v>7.8141646489104115</v>
      </c>
      <c r="G10" s="99">
        <v>30</v>
      </c>
      <c r="H10" s="206">
        <v>8.17987012987013</v>
      </c>
      <c r="I10" s="99">
        <v>110</v>
      </c>
      <c r="J10" s="211">
        <v>3.5794027061389038</v>
      </c>
      <c r="K10" s="99">
        <v>118</v>
      </c>
      <c r="L10" s="206">
        <v>5.1983502538071065</v>
      </c>
      <c r="M10" s="99">
        <v>14</v>
      </c>
      <c r="N10" s="339">
        <v>5.8416352201257862</v>
      </c>
      <c r="O10" s="99">
        <v>19</v>
      </c>
      <c r="P10" s="339">
        <v>8.9167400881057262</v>
      </c>
      <c r="Q10" s="99" t="s">
        <v>601</v>
      </c>
      <c r="R10" s="339" t="s">
        <v>601</v>
      </c>
      <c r="T10" s="100"/>
      <c r="U10" s="206"/>
      <c r="V10" s="100"/>
      <c r="W10" s="206"/>
      <c r="X10" s="100"/>
      <c r="Y10" s="206"/>
    </row>
    <row r="11" spans="1:25">
      <c r="A11" s="24">
        <v>1054000</v>
      </c>
      <c r="B11" s="46" t="s">
        <v>41</v>
      </c>
      <c r="C11" s="99">
        <v>65</v>
      </c>
      <c r="D11" s="211">
        <v>3.6917475728155345</v>
      </c>
      <c r="E11" s="99">
        <v>99</v>
      </c>
      <c r="F11" s="211">
        <v>9.0097613882863339</v>
      </c>
      <c r="G11" s="99">
        <v>39</v>
      </c>
      <c r="H11" s="206">
        <v>8.735049833887043</v>
      </c>
      <c r="I11" s="99">
        <v>84</v>
      </c>
      <c r="J11" s="211">
        <v>3.7970812766516735</v>
      </c>
      <c r="K11" s="99">
        <v>86</v>
      </c>
      <c r="L11" s="206">
        <v>6.364906602492745</v>
      </c>
      <c r="M11" s="99" t="s">
        <v>601</v>
      </c>
      <c r="N11" s="339" t="s">
        <v>601</v>
      </c>
      <c r="O11" s="99">
        <v>18</v>
      </c>
      <c r="P11" s="339">
        <v>4.7210526315789476</v>
      </c>
      <c r="Q11" s="99" t="s">
        <v>601</v>
      </c>
      <c r="R11" s="339" t="s">
        <v>601</v>
      </c>
      <c r="T11" s="100"/>
      <c r="U11" s="206"/>
      <c r="V11" s="100"/>
      <c r="W11" s="206"/>
      <c r="X11" s="100"/>
      <c r="Y11" s="206"/>
    </row>
    <row r="12" spans="1:25">
      <c r="A12" s="24">
        <v>1055000</v>
      </c>
      <c r="B12" s="46" t="s">
        <v>42</v>
      </c>
      <c r="C12" s="99">
        <v>43</v>
      </c>
      <c r="D12" s="211">
        <v>3.4508426966292136</v>
      </c>
      <c r="E12" s="99">
        <v>111</v>
      </c>
      <c r="F12" s="211">
        <v>7.8890701468189235</v>
      </c>
      <c r="G12" s="99">
        <v>16</v>
      </c>
      <c r="H12" s="206">
        <v>7.9023729086229082</v>
      </c>
      <c r="I12" s="99">
        <v>94</v>
      </c>
      <c r="J12" s="211">
        <v>3.4788952627683196</v>
      </c>
      <c r="K12" s="99">
        <v>92</v>
      </c>
      <c r="L12" s="206">
        <v>4.1785714285714288</v>
      </c>
      <c r="M12" s="99" t="s">
        <v>601</v>
      </c>
      <c r="N12" s="339" t="s">
        <v>601</v>
      </c>
      <c r="O12" s="99">
        <v>12</v>
      </c>
      <c r="P12" s="339">
        <v>7.8785416823861958</v>
      </c>
      <c r="Q12" s="99" t="s">
        <v>601</v>
      </c>
      <c r="R12" s="339" t="s">
        <v>601</v>
      </c>
      <c r="T12" s="100"/>
      <c r="U12" s="206"/>
      <c r="V12" s="100"/>
      <c r="W12" s="206"/>
      <c r="X12" s="100"/>
      <c r="Y12" s="206"/>
    </row>
    <row r="13" spans="1:25">
      <c r="A13" s="24">
        <v>1056000</v>
      </c>
      <c r="B13" s="46" t="s">
        <v>43</v>
      </c>
      <c r="C13" s="99">
        <v>54</v>
      </c>
      <c r="D13" s="211">
        <v>3.2390939597315436</v>
      </c>
      <c r="E13" s="99">
        <v>238</v>
      </c>
      <c r="F13" s="211">
        <v>7.3722329764764156</v>
      </c>
      <c r="G13" s="99">
        <v>20</v>
      </c>
      <c r="H13" s="206">
        <v>7.1729151753758051</v>
      </c>
      <c r="I13" s="99">
        <v>120</v>
      </c>
      <c r="J13" s="211">
        <v>3.2858339378194636</v>
      </c>
      <c r="K13" s="99">
        <v>130</v>
      </c>
      <c r="L13" s="206">
        <v>4.0018047174627274</v>
      </c>
      <c r="M13" s="99">
        <v>28</v>
      </c>
      <c r="N13" s="339">
        <v>6.215459497182354</v>
      </c>
      <c r="O13" s="99">
        <v>40</v>
      </c>
      <c r="P13" s="339">
        <v>5.2836600487719396</v>
      </c>
      <c r="Q13" s="99">
        <v>8</v>
      </c>
      <c r="R13" s="339">
        <v>5.1319631959465148</v>
      </c>
      <c r="T13" s="100"/>
      <c r="U13" s="206"/>
      <c r="V13" s="100"/>
      <c r="W13" s="206"/>
      <c r="X13" s="100"/>
      <c r="Y13" s="206"/>
    </row>
    <row r="14" spans="1:25">
      <c r="A14" s="24">
        <v>1057000</v>
      </c>
      <c r="B14" s="46" t="s">
        <v>44</v>
      </c>
      <c r="C14" s="99">
        <v>22</v>
      </c>
      <c r="D14" s="211">
        <v>3.360250118386499</v>
      </c>
      <c r="E14" s="99">
        <v>74</v>
      </c>
      <c r="F14" s="211">
        <v>7.742226118681458</v>
      </c>
      <c r="G14" s="99">
        <v>11</v>
      </c>
      <c r="H14" s="206">
        <v>6.1522140221402219</v>
      </c>
      <c r="I14" s="99">
        <v>52</v>
      </c>
      <c r="J14" s="211">
        <v>3.5585902770917714</v>
      </c>
      <c r="K14" s="99">
        <v>69</v>
      </c>
      <c r="L14" s="206">
        <v>4.4835766423357661</v>
      </c>
      <c r="M14" s="99">
        <v>0</v>
      </c>
      <c r="N14" s="339" t="s">
        <v>610</v>
      </c>
      <c r="O14" s="99" t="s">
        <v>601</v>
      </c>
      <c r="P14" s="339" t="s">
        <v>601</v>
      </c>
      <c r="Q14" s="99">
        <v>8</v>
      </c>
      <c r="R14" s="339">
        <v>5.1352304254007404</v>
      </c>
      <c r="T14" s="100"/>
      <c r="U14" s="206"/>
      <c r="V14" s="100"/>
      <c r="W14" s="206"/>
      <c r="X14" s="100"/>
      <c r="Y14" s="206"/>
    </row>
    <row r="15" spans="1:25">
      <c r="A15" s="24">
        <v>1058000</v>
      </c>
      <c r="B15" s="46" t="s">
        <v>45</v>
      </c>
      <c r="C15" s="99">
        <v>98</v>
      </c>
      <c r="D15" s="211">
        <v>3.3057403045278893</v>
      </c>
      <c r="E15" s="99">
        <v>213</v>
      </c>
      <c r="F15" s="211">
        <v>7.1271126760563384</v>
      </c>
      <c r="G15" s="99">
        <v>60</v>
      </c>
      <c r="H15" s="206">
        <v>7.2136348558041172</v>
      </c>
      <c r="I15" s="99">
        <v>143</v>
      </c>
      <c r="J15" s="211">
        <v>3.4458227848101264</v>
      </c>
      <c r="K15" s="99">
        <v>171</v>
      </c>
      <c r="L15" s="206">
        <v>5.1796875000000009</v>
      </c>
      <c r="M15" s="99">
        <v>7</v>
      </c>
      <c r="N15" s="339">
        <v>5.9725130890052354</v>
      </c>
      <c r="O15" s="99">
        <v>10</v>
      </c>
      <c r="P15" s="339">
        <v>4.4265383198231394</v>
      </c>
      <c r="Q15" s="99">
        <v>6</v>
      </c>
      <c r="R15" s="339">
        <v>6.0369135827738667</v>
      </c>
      <c r="T15" s="100"/>
      <c r="U15" s="206"/>
      <c r="V15" s="100"/>
      <c r="W15" s="206"/>
      <c r="X15" s="100"/>
      <c r="Y15" s="206"/>
    </row>
    <row r="16" spans="1:25">
      <c r="A16" s="24">
        <v>1059000</v>
      </c>
      <c r="B16" s="46" t="s">
        <v>46</v>
      </c>
      <c r="C16" s="99">
        <v>102</v>
      </c>
      <c r="D16" s="211">
        <v>3.7541007905138342</v>
      </c>
      <c r="E16" s="99">
        <v>119</v>
      </c>
      <c r="F16" s="211">
        <v>7.865311004784691</v>
      </c>
      <c r="G16" s="99">
        <v>46</v>
      </c>
      <c r="H16" s="206">
        <v>8.3900821080520984</v>
      </c>
      <c r="I16" s="99">
        <v>148</v>
      </c>
      <c r="J16" s="211">
        <v>3.8025874178123131</v>
      </c>
      <c r="K16" s="99">
        <v>132</v>
      </c>
      <c r="L16" s="206">
        <v>5.5522123156403627</v>
      </c>
      <c r="M16" s="99" t="s">
        <v>601</v>
      </c>
      <c r="N16" s="339" t="s">
        <v>601</v>
      </c>
      <c r="O16" s="99">
        <v>13</v>
      </c>
      <c r="P16" s="339">
        <v>6.9640389725420739</v>
      </c>
      <c r="Q16" s="99">
        <v>6</v>
      </c>
      <c r="R16" s="339">
        <v>5.687007042253521</v>
      </c>
      <c r="T16" s="100"/>
      <c r="U16" s="206"/>
      <c r="V16" s="100"/>
      <c r="W16" s="206"/>
      <c r="X16" s="100"/>
      <c r="Y16" s="206"/>
    </row>
    <row r="17" spans="1:25">
      <c r="A17" s="24"/>
      <c r="B17" s="46"/>
      <c r="C17" s="99"/>
      <c r="D17" s="211"/>
      <c r="E17" s="99"/>
      <c r="F17" s="211"/>
      <c r="G17" s="99"/>
      <c r="H17" s="206"/>
      <c r="I17" s="99"/>
      <c r="J17" s="211"/>
      <c r="K17" s="99"/>
      <c r="L17" s="206"/>
      <c r="M17" s="99"/>
      <c r="N17" s="339"/>
      <c r="O17" s="99"/>
      <c r="P17" s="339"/>
      <c r="Q17" s="99"/>
      <c r="R17" s="339"/>
      <c r="T17" s="72"/>
      <c r="U17" s="36"/>
      <c r="V17" s="72"/>
      <c r="W17" s="36"/>
      <c r="X17" s="72"/>
      <c r="Y17" s="36"/>
    </row>
    <row r="18" spans="1:25" s="361" customFormat="1">
      <c r="A18" s="49">
        <v>1060000</v>
      </c>
      <c r="B18" s="62" t="s">
        <v>676</v>
      </c>
      <c r="C18" s="142">
        <v>88</v>
      </c>
      <c r="D18" s="389">
        <v>3.4026627649057515</v>
      </c>
      <c r="E18" s="142">
        <v>217</v>
      </c>
      <c r="F18" s="389">
        <v>7.8536150712830963</v>
      </c>
      <c r="G18" s="142">
        <v>48</v>
      </c>
      <c r="H18" s="389">
        <v>7.5218094067609371</v>
      </c>
      <c r="I18" s="142">
        <v>154</v>
      </c>
      <c r="J18" s="389">
        <v>3.4484633713285486</v>
      </c>
      <c r="K18" s="142">
        <v>145</v>
      </c>
      <c r="L18" s="389">
        <v>4.7068965517241379</v>
      </c>
      <c r="M18" s="142">
        <v>17</v>
      </c>
      <c r="N18" s="390">
        <v>7.3874999999999993</v>
      </c>
      <c r="O18" s="142">
        <v>52</v>
      </c>
      <c r="P18" s="390">
        <v>6.6578571428571429</v>
      </c>
      <c r="Q18" s="142">
        <v>8</v>
      </c>
      <c r="R18" s="390">
        <v>5.1758317469382575</v>
      </c>
      <c r="T18" s="133"/>
      <c r="U18" s="140"/>
      <c r="V18" s="133"/>
      <c r="W18" s="140"/>
      <c r="X18" s="133"/>
      <c r="Y18" s="140"/>
    </row>
    <row r="19" spans="1:25">
      <c r="A19" s="24">
        <v>1060000</v>
      </c>
      <c r="B19" s="46" t="s">
        <v>679</v>
      </c>
      <c r="C19" s="99">
        <v>67</v>
      </c>
      <c r="D19" s="211">
        <v>3.306122448979592</v>
      </c>
      <c r="E19" s="99">
        <v>162</v>
      </c>
      <c r="F19" s="211">
        <v>8.0382503760426633</v>
      </c>
      <c r="G19" s="99">
        <v>43</v>
      </c>
      <c r="H19" s="206">
        <v>7.6309475806451612</v>
      </c>
      <c r="I19" s="99">
        <v>115</v>
      </c>
      <c r="J19" s="211">
        <v>3.4024926686217007</v>
      </c>
      <c r="K19" s="99">
        <v>114</v>
      </c>
      <c r="L19" s="206">
        <v>4.9027301012902242</v>
      </c>
      <c r="M19" s="99">
        <v>13</v>
      </c>
      <c r="N19" s="339">
        <v>6.9077490774907746</v>
      </c>
      <c r="O19" s="99">
        <v>35</v>
      </c>
      <c r="P19" s="339">
        <v>6.1440922190201723</v>
      </c>
      <c r="Q19" s="99" t="s">
        <v>601</v>
      </c>
      <c r="R19" s="339" t="s">
        <v>601</v>
      </c>
      <c r="T19" s="100"/>
      <c r="U19" s="206"/>
      <c r="V19" s="100"/>
      <c r="W19" s="206"/>
      <c r="X19" s="100"/>
      <c r="Y19" s="206"/>
    </row>
    <row r="20" spans="1:25">
      <c r="A20" s="24">
        <v>1060063</v>
      </c>
      <c r="B20" s="46" t="s">
        <v>32</v>
      </c>
      <c r="C20" s="99">
        <v>21</v>
      </c>
      <c r="D20" s="211">
        <v>4.4965753424657535</v>
      </c>
      <c r="E20" s="99">
        <v>55</v>
      </c>
      <c r="F20" s="211">
        <v>6.8946428571428573</v>
      </c>
      <c r="G20" s="99" t="s">
        <v>601</v>
      </c>
      <c r="H20" s="206" t="s">
        <v>601</v>
      </c>
      <c r="I20" s="99">
        <v>39</v>
      </c>
      <c r="J20" s="211">
        <v>3.8862172318153352</v>
      </c>
      <c r="K20" s="99">
        <v>31</v>
      </c>
      <c r="L20" s="206">
        <v>4.4241573033707864</v>
      </c>
      <c r="M20" s="99" t="s">
        <v>601</v>
      </c>
      <c r="N20" s="339" t="s">
        <v>601</v>
      </c>
      <c r="O20" s="99">
        <v>17</v>
      </c>
      <c r="P20" s="339">
        <v>7.7261997658993344</v>
      </c>
      <c r="Q20" s="99">
        <v>6</v>
      </c>
      <c r="R20" s="339">
        <v>5.81070436990223</v>
      </c>
      <c r="T20" s="100"/>
      <c r="U20" s="206"/>
      <c r="V20" s="100"/>
      <c r="W20" s="206"/>
      <c r="X20" s="100"/>
      <c r="Y20" s="206"/>
    </row>
    <row r="21" spans="1:25">
      <c r="A21" s="24"/>
      <c r="B21" s="46"/>
      <c r="C21" s="99"/>
      <c r="D21" s="211"/>
      <c r="E21" s="99"/>
      <c r="F21" s="211"/>
      <c r="G21" s="99"/>
      <c r="H21" s="206"/>
      <c r="I21" s="99"/>
      <c r="J21" s="211"/>
      <c r="K21" s="99"/>
      <c r="L21" s="206"/>
      <c r="M21" s="99"/>
      <c r="N21" s="339"/>
      <c r="O21" s="99"/>
      <c r="P21" s="339"/>
      <c r="Q21" s="99"/>
      <c r="R21" s="339"/>
      <c r="T21" s="72"/>
      <c r="U21" s="36"/>
      <c r="V21" s="72"/>
      <c r="W21" s="36"/>
      <c r="X21" s="72"/>
      <c r="Y21" s="36"/>
    </row>
    <row r="22" spans="1:25">
      <c r="A22" s="24">
        <v>1061000</v>
      </c>
      <c r="B22" s="46" t="s">
        <v>47</v>
      </c>
      <c r="C22" s="99">
        <v>24</v>
      </c>
      <c r="D22" s="211">
        <v>3.381484692657259</v>
      </c>
      <c r="E22" s="99">
        <v>95</v>
      </c>
      <c r="F22" s="211">
        <v>7.7138068040725107</v>
      </c>
      <c r="G22" s="99">
        <v>24</v>
      </c>
      <c r="H22" s="206">
        <v>7.1467105263157897</v>
      </c>
      <c r="I22" s="99">
        <v>48</v>
      </c>
      <c r="J22" s="211">
        <v>3.5369875348333819</v>
      </c>
      <c r="K22" s="99">
        <v>92</v>
      </c>
      <c r="L22" s="206">
        <v>5.3437687125748496</v>
      </c>
      <c r="M22" s="99">
        <v>14</v>
      </c>
      <c r="N22" s="339">
        <v>6.9130658989602285</v>
      </c>
      <c r="O22" s="99">
        <v>7</v>
      </c>
      <c r="P22" s="339">
        <v>5.5566737288135588</v>
      </c>
      <c r="Q22" s="99">
        <v>0</v>
      </c>
      <c r="R22" s="339" t="s">
        <v>610</v>
      </c>
      <c r="T22" s="100"/>
      <c r="U22" s="206"/>
      <c r="V22" s="100"/>
      <c r="W22" s="206"/>
      <c r="X22" s="100"/>
      <c r="Y22" s="206"/>
    </row>
    <row r="23" spans="1:25">
      <c r="A23" s="24">
        <v>1062000</v>
      </c>
      <c r="B23" s="46" t="s">
        <v>48</v>
      </c>
      <c r="C23" s="99">
        <v>93</v>
      </c>
      <c r="D23" s="211">
        <v>3.4061135371179043</v>
      </c>
      <c r="E23" s="99">
        <v>243</v>
      </c>
      <c r="F23" s="211">
        <v>7.9772727272727275</v>
      </c>
      <c r="G23" s="99">
        <v>46</v>
      </c>
      <c r="H23" s="206">
        <v>8.4161197248384365</v>
      </c>
      <c r="I23" s="99">
        <v>151</v>
      </c>
      <c r="J23" s="211">
        <v>3.591549295774648</v>
      </c>
      <c r="K23" s="99">
        <v>139</v>
      </c>
      <c r="L23" s="206">
        <v>5.5824695121951224</v>
      </c>
      <c r="M23" s="99">
        <v>21</v>
      </c>
      <c r="N23" s="339">
        <v>6.3892045454545467</v>
      </c>
      <c r="O23" s="99">
        <v>63</v>
      </c>
      <c r="P23" s="339">
        <v>6.1013513513513518</v>
      </c>
      <c r="Q23" s="99">
        <v>10</v>
      </c>
      <c r="R23" s="339">
        <v>7.34375</v>
      </c>
      <c r="T23" s="100"/>
      <c r="U23" s="206"/>
      <c r="V23" s="100"/>
      <c r="W23" s="206"/>
      <c r="X23" s="100"/>
      <c r="Y23" s="206"/>
    </row>
    <row r="24" spans="1:25" s="361" customFormat="1">
      <c r="A24" s="49">
        <v>1</v>
      </c>
      <c r="B24" s="62" t="s">
        <v>596</v>
      </c>
      <c r="C24" s="142">
        <v>810</v>
      </c>
      <c r="D24" s="389">
        <v>3.4</v>
      </c>
      <c r="E24" s="142">
        <v>1927</v>
      </c>
      <c r="F24" s="389">
        <v>7.7</v>
      </c>
      <c r="G24" s="142">
        <v>431</v>
      </c>
      <c r="H24" s="389">
        <v>7.5</v>
      </c>
      <c r="I24" s="142">
        <v>1450</v>
      </c>
      <c r="J24" s="389">
        <v>3.5</v>
      </c>
      <c r="K24" s="142">
        <v>1629</v>
      </c>
      <c r="L24" s="389">
        <v>4.8</v>
      </c>
      <c r="M24" s="142">
        <v>138</v>
      </c>
      <c r="N24" s="390">
        <v>6.8</v>
      </c>
      <c r="O24" s="142">
        <v>308</v>
      </c>
      <c r="P24" s="390">
        <v>6.2</v>
      </c>
      <c r="Q24" s="142">
        <v>85</v>
      </c>
      <c r="R24" s="390">
        <v>6.1</v>
      </c>
      <c r="T24" s="133"/>
      <c r="U24" s="140"/>
      <c r="V24" s="133"/>
      <c r="W24" s="140"/>
      <c r="X24" s="133"/>
      <c r="Y24" s="140"/>
    </row>
    <row r="25" spans="1:25" ht="12.75" customHeight="1">
      <c r="A25" s="49"/>
      <c r="B25" s="46"/>
      <c r="C25" s="99"/>
      <c r="D25" s="211"/>
      <c r="E25" s="99"/>
      <c r="F25" s="211"/>
      <c r="G25" s="99"/>
      <c r="H25" s="206"/>
      <c r="I25" s="99"/>
      <c r="J25" s="211"/>
      <c r="K25" s="99"/>
      <c r="L25" s="206"/>
      <c r="M25" s="99"/>
      <c r="N25" s="339"/>
      <c r="O25" s="99"/>
      <c r="P25" s="339"/>
      <c r="Q25" s="99"/>
      <c r="R25" s="339"/>
      <c r="T25" s="72"/>
      <c r="U25" s="36"/>
      <c r="V25" s="72"/>
      <c r="W25" s="36"/>
      <c r="X25" s="72"/>
      <c r="Y25" s="36"/>
    </row>
    <row r="26" spans="1:25" s="361" customFormat="1">
      <c r="A26" s="49">
        <v>2</v>
      </c>
      <c r="B26" s="62" t="s">
        <v>21</v>
      </c>
      <c r="C26" s="142">
        <v>947</v>
      </c>
      <c r="D26" s="389">
        <v>4.7053212851405624</v>
      </c>
      <c r="E26" s="142">
        <v>965</v>
      </c>
      <c r="F26" s="389">
        <v>7.5666023166023164</v>
      </c>
      <c r="G26" s="142">
        <v>434</v>
      </c>
      <c r="H26" s="389">
        <v>7.4350140014299342</v>
      </c>
      <c r="I26" s="142">
        <v>1309</v>
      </c>
      <c r="J26" s="389">
        <v>4.7054856115107917</v>
      </c>
      <c r="K26" s="142">
        <v>1051</v>
      </c>
      <c r="L26" s="389">
        <v>6.1933962264150946</v>
      </c>
      <c r="M26" s="142">
        <v>41</v>
      </c>
      <c r="N26" s="390">
        <v>6.5564325177584841</v>
      </c>
      <c r="O26" s="142">
        <v>40</v>
      </c>
      <c r="P26" s="390">
        <v>3.4346839887640446</v>
      </c>
      <c r="Q26" s="142">
        <v>126</v>
      </c>
      <c r="R26" s="390">
        <v>6.5</v>
      </c>
      <c r="T26" s="133"/>
      <c r="U26" s="140"/>
      <c r="V26" s="133"/>
      <c r="W26" s="140"/>
      <c r="X26" s="133"/>
      <c r="Y26" s="140"/>
    </row>
    <row r="27" spans="1:25" ht="12.75" customHeight="1">
      <c r="A27" s="24"/>
      <c r="B27" s="46"/>
      <c r="C27" s="99"/>
      <c r="D27" s="211"/>
      <c r="E27" s="99"/>
      <c r="F27" s="211"/>
      <c r="G27" s="99"/>
      <c r="H27" s="206"/>
      <c r="I27" s="99"/>
      <c r="J27" s="211"/>
      <c r="K27" s="99"/>
      <c r="L27" s="206"/>
      <c r="M27" s="99"/>
      <c r="N27" s="339"/>
      <c r="O27" s="99"/>
      <c r="P27" s="339"/>
      <c r="Q27" s="99"/>
      <c r="R27" s="339"/>
      <c r="T27" s="232"/>
      <c r="U27" s="140"/>
      <c r="V27" s="232"/>
      <c r="W27" s="140"/>
      <c r="X27" s="232"/>
      <c r="Y27" s="140"/>
    </row>
    <row r="28" spans="1:25" ht="12.75" customHeight="1">
      <c r="A28" s="24">
        <v>3101000</v>
      </c>
      <c r="B28" s="46" t="s">
        <v>50</v>
      </c>
      <c r="C28" s="99">
        <v>57</v>
      </c>
      <c r="D28" s="211">
        <v>3.5419418758256267</v>
      </c>
      <c r="E28" s="99">
        <v>174</v>
      </c>
      <c r="F28" s="211">
        <v>6.9910239969527677</v>
      </c>
      <c r="G28" s="99">
        <v>64</v>
      </c>
      <c r="H28" s="206">
        <v>7.5627982011454424</v>
      </c>
      <c r="I28" s="99">
        <v>118</v>
      </c>
      <c r="J28" s="211">
        <v>3.5925816261203587</v>
      </c>
      <c r="K28" s="99">
        <v>154</v>
      </c>
      <c r="L28" s="206">
        <v>4.7620380739081742</v>
      </c>
      <c r="M28" s="99">
        <v>13</v>
      </c>
      <c r="N28" s="339">
        <v>6.244343891402715</v>
      </c>
      <c r="O28" s="99">
        <v>116</v>
      </c>
      <c r="P28" s="339">
        <v>5.363597246127366</v>
      </c>
      <c r="Q28" s="99">
        <v>8</v>
      </c>
      <c r="R28" s="339">
        <v>4.6831014424399635</v>
      </c>
      <c r="T28" s="100"/>
      <c r="U28" s="206"/>
      <c r="V28" s="100"/>
      <c r="W28" s="206"/>
      <c r="X28" s="100"/>
      <c r="Y28" s="206"/>
    </row>
    <row r="29" spans="1:25" ht="12.75" customHeight="1">
      <c r="A29" s="24">
        <v>3102000</v>
      </c>
      <c r="B29" s="46" t="s">
        <v>67</v>
      </c>
      <c r="C29" s="99">
        <v>14</v>
      </c>
      <c r="D29" s="211">
        <v>3.4881243254182408</v>
      </c>
      <c r="E29" s="99">
        <v>75</v>
      </c>
      <c r="F29" s="211">
        <v>6.0195652173913041</v>
      </c>
      <c r="G29" s="99">
        <v>28</v>
      </c>
      <c r="H29" s="206">
        <v>5.6140214670773974</v>
      </c>
      <c r="I29" s="99">
        <v>28</v>
      </c>
      <c r="J29" s="211">
        <v>3.3893035541641732</v>
      </c>
      <c r="K29" s="99">
        <v>48</v>
      </c>
      <c r="L29" s="206">
        <v>4.9436602217488659</v>
      </c>
      <c r="M29" s="99" t="s">
        <v>601</v>
      </c>
      <c r="N29" s="339" t="s">
        <v>601</v>
      </c>
      <c r="O29" s="99">
        <v>20</v>
      </c>
      <c r="P29" s="339">
        <v>4.3900101850280091</v>
      </c>
      <c r="Q29" s="99" t="s">
        <v>601</v>
      </c>
      <c r="R29" s="339" t="s">
        <v>601</v>
      </c>
      <c r="T29" s="100"/>
      <c r="U29" s="206"/>
      <c r="V29" s="100"/>
      <c r="W29" s="206"/>
      <c r="X29" s="100"/>
      <c r="Y29" s="206"/>
    </row>
    <row r="30" spans="1:25" ht="12.75" customHeight="1">
      <c r="A30" s="24">
        <v>3103000</v>
      </c>
      <c r="B30" s="46" t="s">
        <v>68</v>
      </c>
      <c r="C30" s="99">
        <v>35</v>
      </c>
      <c r="D30" s="211">
        <v>4.08587376556462</v>
      </c>
      <c r="E30" s="99">
        <v>111</v>
      </c>
      <c r="F30" s="211">
        <v>7.8470824949698184</v>
      </c>
      <c r="G30" s="99">
        <v>32</v>
      </c>
      <c r="H30" s="206">
        <v>7.7921900002028179</v>
      </c>
      <c r="I30" s="99">
        <v>69</v>
      </c>
      <c r="J30" s="211">
        <v>4.1080895008605856</v>
      </c>
      <c r="K30" s="99">
        <v>84</v>
      </c>
      <c r="L30" s="206">
        <v>5.1203301478162437</v>
      </c>
      <c r="M30" s="99" t="s">
        <v>601</v>
      </c>
      <c r="N30" s="339" t="s">
        <v>601</v>
      </c>
      <c r="O30" s="99" t="s">
        <v>601</v>
      </c>
      <c r="P30" s="339" t="s">
        <v>601</v>
      </c>
      <c r="Q30" s="99" t="s">
        <v>601</v>
      </c>
      <c r="R30" s="339" t="s">
        <v>601</v>
      </c>
      <c r="T30" s="100"/>
      <c r="U30" s="206"/>
      <c r="V30" s="100"/>
      <c r="W30" s="206"/>
      <c r="X30" s="100"/>
      <c r="Y30" s="206"/>
    </row>
    <row r="31" spans="1:25" ht="12.75" customHeight="1">
      <c r="A31" s="24">
        <v>3151000</v>
      </c>
      <c r="B31" s="46" t="s">
        <v>69</v>
      </c>
      <c r="C31" s="99">
        <v>43</v>
      </c>
      <c r="D31" s="211">
        <v>3.3331887201735353</v>
      </c>
      <c r="E31" s="99">
        <v>122</v>
      </c>
      <c r="F31" s="211">
        <v>7.7637026998204437</v>
      </c>
      <c r="G31" s="99">
        <v>44</v>
      </c>
      <c r="H31" s="206">
        <v>7.4683839881393626</v>
      </c>
      <c r="I31" s="99">
        <v>64</v>
      </c>
      <c r="J31" s="211">
        <v>3.6383822929416567</v>
      </c>
      <c r="K31" s="99">
        <v>90</v>
      </c>
      <c r="L31" s="206">
        <v>6.110226679407738</v>
      </c>
      <c r="M31" s="99">
        <v>15</v>
      </c>
      <c r="N31" s="339">
        <v>7.0340681362725457</v>
      </c>
      <c r="O31" s="99">
        <v>28</v>
      </c>
      <c r="P31" s="339">
        <v>4.5358304519811892</v>
      </c>
      <c r="Q31" s="99" t="s">
        <v>601</v>
      </c>
      <c r="R31" s="339" t="s">
        <v>601</v>
      </c>
      <c r="T31" s="100"/>
      <c r="U31" s="206"/>
      <c r="V31" s="100"/>
      <c r="W31" s="206"/>
      <c r="X31" s="100"/>
      <c r="Y31" s="206"/>
    </row>
    <row r="32" spans="1:25" ht="12.75" customHeight="1">
      <c r="A32" s="24"/>
      <c r="B32" s="46"/>
      <c r="C32" s="99"/>
      <c r="D32" s="211"/>
      <c r="E32" s="99"/>
      <c r="F32" s="211"/>
      <c r="G32" s="99"/>
      <c r="H32" s="206"/>
      <c r="I32" s="99"/>
      <c r="J32" s="211"/>
      <c r="K32" s="99"/>
      <c r="L32" s="206"/>
      <c r="M32" s="99"/>
      <c r="N32" s="339"/>
      <c r="O32" s="99"/>
      <c r="P32" s="339"/>
      <c r="Q32" s="99"/>
      <c r="R32" s="339"/>
      <c r="T32" s="72"/>
      <c r="U32" s="36"/>
      <c r="V32" s="72"/>
      <c r="W32" s="36"/>
      <c r="X32" s="72"/>
      <c r="Y32" s="36"/>
    </row>
    <row r="33" spans="1:25" ht="12.75" customHeight="1">
      <c r="A33" s="24">
        <v>3153000</v>
      </c>
      <c r="B33" s="46" t="s">
        <v>70</v>
      </c>
      <c r="C33" s="99">
        <v>31</v>
      </c>
      <c r="D33" s="211">
        <v>3.9799544419134389</v>
      </c>
      <c r="E33" s="99">
        <v>65</v>
      </c>
      <c r="F33" s="211">
        <v>7.9326530612244897</v>
      </c>
      <c r="G33" s="99">
        <v>50</v>
      </c>
      <c r="H33" s="206">
        <v>8.411033163265305</v>
      </c>
      <c r="I33" s="99">
        <v>47</v>
      </c>
      <c r="J33" s="211">
        <v>4.1363636363636367</v>
      </c>
      <c r="K33" s="99">
        <v>79</v>
      </c>
      <c r="L33" s="206">
        <v>7.2974322396576321</v>
      </c>
      <c r="M33" s="99" t="s">
        <v>601</v>
      </c>
      <c r="N33" s="339" t="s">
        <v>601</v>
      </c>
      <c r="O33" s="99">
        <v>26</v>
      </c>
      <c r="P33" s="339">
        <v>4.9585000275058952</v>
      </c>
      <c r="Q33" s="99">
        <v>0</v>
      </c>
      <c r="R33" s="339" t="s">
        <v>610</v>
      </c>
      <c r="T33" s="133"/>
      <c r="U33" s="140"/>
      <c r="V33" s="133"/>
      <c r="W33" s="140"/>
      <c r="X33" s="133"/>
      <c r="Y33" s="140"/>
    </row>
    <row r="34" spans="1:25" ht="12.75" customHeight="1">
      <c r="A34" s="24">
        <v>3154000</v>
      </c>
      <c r="B34" s="46" t="s">
        <v>71</v>
      </c>
      <c r="C34" s="99">
        <v>25</v>
      </c>
      <c r="D34" s="211">
        <v>3.9757281553398056</v>
      </c>
      <c r="E34" s="99">
        <v>54</v>
      </c>
      <c r="F34" s="211">
        <v>7.6145695549261507</v>
      </c>
      <c r="G34" s="99">
        <v>36</v>
      </c>
      <c r="H34" s="206">
        <v>7.8509012057086611</v>
      </c>
      <c r="I34" s="99">
        <v>40</v>
      </c>
      <c r="J34" s="211">
        <v>4.3241141749861587</v>
      </c>
      <c r="K34" s="99">
        <v>57</v>
      </c>
      <c r="L34" s="206">
        <v>6.7332789559543231</v>
      </c>
      <c r="M34" s="99">
        <v>8</v>
      </c>
      <c r="N34" s="339">
        <v>6.3500766283524896</v>
      </c>
      <c r="O34" s="99">
        <v>7</v>
      </c>
      <c r="P34" s="339">
        <v>7.1314285714285717</v>
      </c>
      <c r="Q34" s="99" t="s">
        <v>601</v>
      </c>
      <c r="R34" s="339" t="s">
        <v>601</v>
      </c>
      <c r="T34" s="72"/>
      <c r="U34" s="36"/>
      <c r="V34" s="72"/>
      <c r="W34" s="36"/>
      <c r="X34" s="72"/>
      <c r="Y34" s="36"/>
    </row>
    <row r="35" spans="1:25" ht="12.75" customHeight="1">
      <c r="A35" s="24">
        <v>3155000</v>
      </c>
      <c r="B35" s="46" t="s">
        <v>72</v>
      </c>
      <c r="C35" s="99">
        <v>18</v>
      </c>
      <c r="D35" s="211">
        <v>3.8957540537352719</v>
      </c>
      <c r="E35" s="99">
        <v>85</v>
      </c>
      <c r="F35" s="211">
        <v>8.2219140083217752</v>
      </c>
      <c r="G35" s="99">
        <v>45</v>
      </c>
      <c r="H35" s="206">
        <v>8.0872093023255811</v>
      </c>
      <c r="I35" s="99">
        <v>44</v>
      </c>
      <c r="J35" s="211">
        <v>4.0773591020629532</v>
      </c>
      <c r="K35" s="99">
        <v>81</v>
      </c>
      <c r="L35" s="206">
        <v>6.8249999999999993</v>
      </c>
      <c r="M35" s="99" t="s">
        <v>601</v>
      </c>
      <c r="N35" s="339" t="s">
        <v>601</v>
      </c>
      <c r="O35" s="99">
        <v>13</v>
      </c>
      <c r="P35" s="339">
        <v>6.368354430379747</v>
      </c>
      <c r="Q35" s="99" t="s">
        <v>601</v>
      </c>
      <c r="R35" s="339" t="s">
        <v>601</v>
      </c>
      <c r="T35" s="72"/>
      <c r="U35" s="36"/>
      <c r="V35" s="72"/>
      <c r="W35" s="36"/>
      <c r="X35" s="72"/>
      <c r="Y35" s="36"/>
    </row>
    <row r="36" spans="1:25" ht="12.75" customHeight="1">
      <c r="A36" s="24">
        <v>3157000</v>
      </c>
      <c r="B36" s="46" t="s">
        <v>73</v>
      </c>
      <c r="C36" s="99">
        <v>32</v>
      </c>
      <c r="D36" s="211">
        <v>3.8478747049567268</v>
      </c>
      <c r="E36" s="99">
        <v>122</v>
      </c>
      <c r="F36" s="211">
        <v>7.0934108599655712</v>
      </c>
      <c r="G36" s="99">
        <v>23</v>
      </c>
      <c r="H36" s="206">
        <v>7.9259515570934251</v>
      </c>
      <c r="I36" s="99">
        <v>60</v>
      </c>
      <c r="J36" s="211">
        <v>3.9808817586577319</v>
      </c>
      <c r="K36" s="99">
        <v>58</v>
      </c>
      <c r="L36" s="206">
        <v>5.4138004294638211</v>
      </c>
      <c r="M36" s="99" t="s">
        <v>601</v>
      </c>
      <c r="N36" s="339" t="s">
        <v>601</v>
      </c>
      <c r="O36" s="99">
        <v>21</v>
      </c>
      <c r="P36" s="339">
        <v>3.5174746335963922</v>
      </c>
      <c r="Q36" s="99" t="s">
        <v>601</v>
      </c>
      <c r="R36" s="339" t="s">
        <v>601</v>
      </c>
      <c r="T36" s="72"/>
      <c r="U36" s="36"/>
      <c r="V36" s="72"/>
      <c r="W36" s="36"/>
      <c r="X36" s="72"/>
      <c r="Y36" s="36"/>
    </row>
    <row r="37" spans="1:25" ht="12.75" customHeight="1">
      <c r="A37" s="24">
        <v>3158000</v>
      </c>
      <c r="B37" s="46" t="s">
        <v>74</v>
      </c>
      <c r="C37" s="99">
        <v>27</v>
      </c>
      <c r="D37" s="211">
        <v>3.5750000000000002</v>
      </c>
      <c r="E37" s="99">
        <v>74</v>
      </c>
      <c r="F37" s="211">
        <v>7.2727775632429328</v>
      </c>
      <c r="G37" s="99">
        <v>28</v>
      </c>
      <c r="H37" s="206">
        <v>7.4848640702303806</v>
      </c>
      <c r="I37" s="99">
        <v>52</v>
      </c>
      <c r="J37" s="211">
        <v>3.7639468272620444</v>
      </c>
      <c r="K37" s="99">
        <v>67</v>
      </c>
      <c r="L37" s="206">
        <v>5.6084070796460175</v>
      </c>
      <c r="M37" s="99">
        <v>10</v>
      </c>
      <c r="N37" s="339">
        <v>5.0159003801325746</v>
      </c>
      <c r="O37" s="99">
        <v>29</v>
      </c>
      <c r="P37" s="339">
        <v>4.8222565687789798</v>
      </c>
      <c r="Q37" s="99">
        <v>6</v>
      </c>
      <c r="R37" s="339">
        <v>6.429143709825528</v>
      </c>
      <c r="T37" s="72"/>
      <c r="U37" s="36"/>
      <c r="V37" s="72"/>
      <c r="W37" s="36"/>
      <c r="X37" s="72"/>
      <c r="Y37" s="36"/>
    </row>
    <row r="38" spans="1:25">
      <c r="A38" s="24"/>
      <c r="B38" s="46"/>
      <c r="C38" s="99"/>
      <c r="D38" s="211"/>
      <c r="E38" s="99"/>
      <c r="F38" s="211"/>
      <c r="G38" s="99"/>
      <c r="H38" s="206"/>
      <c r="I38" s="99"/>
      <c r="J38" s="211"/>
      <c r="K38" s="99"/>
      <c r="L38" s="206"/>
      <c r="M38" s="99"/>
      <c r="N38" s="339"/>
      <c r="O38" s="99"/>
      <c r="P38" s="339"/>
      <c r="Q38" s="99"/>
      <c r="R38" s="339"/>
      <c r="T38" s="100"/>
      <c r="U38" s="206"/>
      <c r="V38" s="100"/>
      <c r="W38" s="206"/>
      <c r="X38" s="100"/>
      <c r="Y38" s="206"/>
    </row>
    <row r="39" spans="1:25" s="361" customFormat="1">
      <c r="A39" s="49">
        <v>3159000</v>
      </c>
      <c r="B39" s="62" t="s">
        <v>675</v>
      </c>
      <c r="C39" s="142">
        <v>56</v>
      </c>
      <c r="D39" s="389">
        <v>3.4211638853230641</v>
      </c>
      <c r="E39" s="142">
        <v>190</v>
      </c>
      <c r="F39" s="389">
        <v>8.0050627692378136</v>
      </c>
      <c r="G39" s="142">
        <v>88</v>
      </c>
      <c r="H39" s="389">
        <v>7.7114590607541906</v>
      </c>
      <c r="I39" s="142">
        <v>152</v>
      </c>
      <c r="J39" s="389">
        <v>3.8367684308254328</v>
      </c>
      <c r="K39" s="142">
        <v>211</v>
      </c>
      <c r="L39" s="389">
        <v>4.992943548387097</v>
      </c>
      <c r="M39" s="142">
        <v>15</v>
      </c>
      <c r="N39" s="390">
        <v>6.6676664667066596</v>
      </c>
      <c r="O39" s="142">
        <v>67</v>
      </c>
      <c r="P39" s="390">
        <v>4.6526315789473678</v>
      </c>
      <c r="Q39" s="142">
        <v>6</v>
      </c>
      <c r="R39" s="390">
        <v>5.7346925396617277</v>
      </c>
      <c r="T39" s="133"/>
      <c r="U39" s="140"/>
      <c r="V39" s="133"/>
      <c r="W39" s="140"/>
      <c r="X39" s="133"/>
      <c r="Y39" s="140"/>
    </row>
    <row r="40" spans="1:25">
      <c r="A40" s="21">
        <v>3159000</v>
      </c>
      <c r="B40" s="46" t="s">
        <v>680</v>
      </c>
      <c r="C40" s="99">
        <v>36</v>
      </c>
      <c r="D40" s="211">
        <v>3.4832296650717707</v>
      </c>
      <c r="E40" s="99">
        <v>108</v>
      </c>
      <c r="F40" s="211">
        <v>8.2614373588155949</v>
      </c>
      <c r="G40" s="99">
        <v>76</v>
      </c>
      <c r="H40" s="206">
        <v>7.7427331670083372</v>
      </c>
      <c r="I40" s="99">
        <v>72</v>
      </c>
      <c r="J40" s="211">
        <v>3.838844122541178</v>
      </c>
      <c r="K40" s="99">
        <v>132</v>
      </c>
      <c r="L40" s="206">
        <v>6.6840375586854464</v>
      </c>
      <c r="M40" s="99">
        <v>12</v>
      </c>
      <c r="N40" s="339">
        <v>6.6417194994477509</v>
      </c>
      <c r="O40" s="99">
        <v>23</v>
      </c>
      <c r="P40" s="339">
        <v>5.4655789003129183</v>
      </c>
      <c r="Q40" s="99" t="s">
        <v>601</v>
      </c>
      <c r="R40" s="339" t="s">
        <v>601</v>
      </c>
      <c r="T40" s="100"/>
      <c r="U40" s="206"/>
      <c r="V40" s="100"/>
      <c r="W40" s="206"/>
      <c r="X40" s="100"/>
      <c r="Y40" s="206"/>
    </row>
    <row r="41" spans="1:25">
      <c r="A41" s="21">
        <v>3159016</v>
      </c>
      <c r="B41" s="46" t="s">
        <v>681</v>
      </c>
      <c r="C41" s="99">
        <v>20</v>
      </c>
      <c r="D41" s="211">
        <v>3.4049796747967482</v>
      </c>
      <c r="E41" s="99">
        <v>82</v>
      </c>
      <c r="F41" s="211">
        <v>7.5924679547774794</v>
      </c>
      <c r="G41" s="99">
        <v>12</v>
      </c>
      <c r="H41" s="206">
        <v>7.099764594667235</v>
      </c>
      <c r="I41" s="99">
        <v>80</v>
      </c>
      <c r="J41" s="211">
        <v>3.8366183353801242</v>
      </c>
      <c r="K41" s="99">
        <v>79</v>
      </c>
      <c r="L41" s="206">
        <v>4.1931726547800379</v>
      </c>
      <c r="M41" s="99" t="s">
        <v>601</v>
      </c>
      <c r="N41" s="339" t="s">
        <v>601</v>
      </c>
      <c r="O41" s="99">
        <v>44</v>
      </c>
      <c r="P41" s="339">
        <v>4.4928669119034144</v>
      </c>
      <c r="Q41" s="99" t="s">
        <v>601</v>
      </c>
      <c r="R41" s="339" t="s">
        <v>601</v>
      </c>
      <c r="T41" s="100"/>
      <c r="U41" s="206"/>
      <c r="V41" s="100"/>
      <c r="W41" s="206"/>
      <c r="X41" s="100"/>
      <c r="Y41" s="206"/>
    </row>
    <row r="42" spans="1:25">
      <c r="A42" s="24"/>
      <c r="B42" s="46"/>
      <c r="C42" s="99"/>
      <c r="D42" s="211"/>
      <c r="E42" s="99"/>
      <c r="F42" s="211"/>
      <c r="G42" s="99"/>
      <c r="H42" s="206"/>
      <c r="I42" s="99"/>
      <c r="J42" s="211"/>
      <c r="K42" s="99"/>
      <c r="L42" s="206"/>
      <c r="M42" s="99"/>
      <c r="N42" s="339"/>
      <c r="O42" s="99"/>
      <c r="P42" s="339"/>
      <c r="Q42" s="99"/>
      <c r="R42" s="339"/>
      <c r="T42" s="100"/>
      <c r="U42" s="206"/>
      <c r="V42" s="100"/>
      <c r="W42" s="206"/>
      <c r="X42" s="100"/>
      <c r="Y42" s="206"/>
    </row>
    <row r="43" spans="1:25" s="361" customFormat="1">
      <c r="A43" s="49">
        <v>3241000</v>
      </c>
      <c r="B43" s="62" t="s">
        <v>674</v>
      </c>
      <c r="C43" s="142">
        <v>248</v>
      </c>
      <c r="D43" s="389">
        <v>3.7757431789154534</v>
      </c>
      <c r="E43" s="142">
        <v>930</v>
      </c>
      <c r="F43" s="389">
        <v>8.3220860717062966</v>
      </c>
      <c r="G43" s="142">
        <v>154</v>
      </c>
      <c r="H43" s="389">
        <v>7.5815697674418603</v>
      </c>
      <c r="I43" s="142">
        <v>571</v>
      </c>
      <c r="J43" s="389">
        <v>4.1918680023571007</v>
      </c>
      <c r="K43" s="142">
        <v>558</v>
      </c>
      <c r="L43" s="389">
        <v>5.0547756179505638</v>
      </c>
      <c r="M43" s="142">
        <v>78</v>
      </c>
      <c r="N43" s="390">
        <v>6.5028140132408669</v>
      </c>
      <c r="O43" s="142">
        <v>357</v>
      </c>
      <c r="P43" s="390">
        <v>5.6115107913669062</v>
      </c>
      <c r="Q43" s="142">
        <v>97</v>
      </c>
      <c r="R43" s="390">
        <v>5.7522123893805315</v>
      </c>
      <c r="T43" s="133"/>
      <c r="U43" s="140"/>
      <c r="V43" s="133"/>
      <c r="W43" s="140"/>
      <c r="X43" s="133"/>
      <c r="Y43" s="140"/>
    </row>
    <row r="44" spans="1:25">
      <c r="A44" s="24">
        <v>3241000</v>
      </c>
      <c r="B44" s="46" t="s">
        <v>682</v>
      </c>
      <c r="C44" s="99">
        <v>98</v>
      </c>
      <c r="D44" s="211">
        <v>3.8189753828164843</v>
      </c>
      <c r="E44" s="99">
        <v>357</v>
      </c>
      <c r="F44" s="211">
        <v>8.3571428571428577</v>
      </c>
      <c r="G44" s="99">
        <v>74</v>
      </c>
      <c r="H44" s="206">
        <v>7.4257805200057128</v>
      </c>
      <c r="I44" s="99">
        <v>198</v>
      </c>
      <c r="J44" s="211">
        <v>4.1751493498207806</v>
      </c>
      <c r="K44" s="99">
        <v>221</v>
      </c>
      <c r="L44" s="206">
        <v>5.5392809587217045</v>
      </c>
      <c r="M44" s="99">
        <v>30</v>
      </c>
      <c r="N44" s="339">
        <v>6.1806025281597101</v>
      </c>
      <c r="O44" s="99">
        <v>135</v>
      </c>
      <c r="P44" s="339">
        <v>5.6467181467181478</v>
      </c>
      <c r="Q44" s="99">
        <v>17</v>
      </c>
      <c r="R44" s="339">
        <v>7.0789915966386561</v>
      </c>
      <c r="T44" s="133"/>
      <c r="U44" s="140"/>
      <c r="V44" s="133"/>
      <c r="W44" s="140"/>
      <c r="X44" s="133"/>
      <c r="Y44" s="140"/>
    </row>
    <row r="45" spans="1:25">
      <c r="A45" s="24">
        <v>3241001</v>
      </c>
      <c r="B45" s="46" t="s">
        <v>683</v>
      </c>
      <c r="C45" s="99">
        <v>108</v>
      </c>
      <c r="D45" s="211">
        <v>3.8227852003772114</v>
      </c>
      <c r="E45" s="99">
        <v>404</v>
      </c>
      <c r="F45" s="211">
        <v>8.7053571428571423</v>
      </c>
      <c r="G45" s="99">
        <v>55</v>
      </c>
      <c r="H45" s="206">
        <v>7.8000000000000007</v>
      </c>
      <c r="I45" s="99">
        <v>295</v>
      </c>
      <c r="J45" s="211">
        <v>4.3771043771043772</v>
      </c>
      <c r="K45" s="99">
        <v>271</v>
      </c>
      <c r="L45" s="206">
        <v>4.943661971830986</v>
      </c>
      <c r="M45" s="99">
        <v>23</v>
      </c>
      <c r="N45" s="339">
        <v>6.9829901521933744</v>
      </c>
      <c r="O45" s="99">
        <v>183</v>
      </c>
      <c r="P45" s="339">
        <v>5.6871208586094246</v>
      </c>
      <c r="Q45" s="99">
        <v>78</v>
      </c>
      <c r="R45" s="339">
        <v>5.6501261444310957</v>
      </c>
      <c r="T45" s="100"/>
      <c r="U45" s="206"/>
      <c r="V45" s="100"/>
      <c r="W45" s="206"/>
      <c r="X45" s="100"/>
      <c r="Y45" s="206"/>
    </row>
    <row r="46" spans="1:25">
      <c r="A46" s="24">
        <v>3241003</v>
      </c>
      <c r="B46" s="46" t="s">
        <v>665</v>
      </c>
      <c r="C46" s="99">
        <v>11</v>
      </c>
      <c r="D46" s="211">
        <v>3.7111186903137789</v>
      </c>
      <c r="E46" s="99">
        <v>30</v>
      </c>
      <c r="F46" s="211">
        <v>7.8524252693192649</v>
      </c>
      <c r="G46" s="99">
        <v>7</v>
      </c>
      <c r="H46" s="206">
        <v>8.8600405679513194</v>
      </c>
      <c r="I46" s="99">
        <v>16</v>
      </c>
      <c r="J46" s="211">
        <v>3.9509263340749845</v>
      </c>
      <c r="K46" s="99">
        <v>14</v>
      </c>
      <c r="L46" s="206">
        <v>6.2791747362335597</v>
      </c>
      <c r="M46" s="99" t="s">
        <v>601</v>
      </c>
      <c r="N46" s="339" t="s">
        <v>601</v>
      </c>
      <c r="O46" s="99" t="s">
        <v>601</v>
      </c>
      <c r="P46" s="339" t="s">
        <v>601</v>
      </c>
      <c r="Q46" s="99">
        <v>0</v>
      </c>
      <c r="R46" s="339" t="s">
        <v>610</v>
      </c>
      <c r="T46" s="72"/>
      <c r="U46" s="36"/>
      <c r="V46" s="72"/>
      <c r="W46" s="36"/>
      <c r="X46" s="72"/>
      <c r="Y46" s="36"/>
    </row>
    <row r="47" spans="1:25">
      <c r="A47" s="24">
        <v>3241009</v>
      </c>
      <c r="B47" s="46" t="s">
        <v>684</v>
      </c>
      <c r="C47" s="99">
        <v>9</v>
      </c>
      <c r="D47" s="211">
        <v>3.277198975234842</v>
      </c>
      <c r="E47" s="99">
        <v>42</v>
      </c>
      <c r="F47" s="211">
        <v>6.8986291775682478</v>
      </c>
      <c r="G47" s="99">
        <v>6</v>
      </c>
      <c r="H47" s="206">
        <v>7.5</v>
      </c>
      <c r="I47" s="99">
        <v>11</v>
      </c>
      <c r="J47" s="211">
        <v>3.3702576112412177</v>
      </c>
      <c r="K47" s="99">
        <v>8</v>
      </c>
      <c r="L47" s="206">
        <v>7.3520107238605901</v>
      </c>
      <c r="M47" s="99">
        <v>14</v>
      </c>
      <c r="N47" s="339">
        <v>7.7933565923955621</v>
      </c>
      <c r="O47" s="99">
        <v>9</v>
      </c>
      <c r="P47" s="339">
        <v>6.4657894736842101</v>
      </c>
      <c r="Q47" s="99">
        <v>0</v>
      </c>
      <c r="R47" s="339" t="s">
        <v>610</v>
      </c>
      <c r="T47" s="72"/>
      <c r="U47" s="36"/>
      <c r="V47" s="72"/>
      <c r="W47" s="36"/>
      <c r="X47" s="72"/>
      <c r="Y47" s="36"/>
    </row>
    <row r="48" spans="1:25">
      <c r="A48" s="24">
        <v>3241010</v>
      </c>
      <c r="B48" s="46" t="s">
        <v>685</v>
      </c>
      <c r="C48" s="99">
        <v>9</v>
      </c>
      <c r="D48" s="211">
        <v>3.9440597667638491</v>
      </c>
      <c r="E48" s="99">
        <v>49</v>
      </c>
      <c r="F48" s="211">
        <v>7.1268273916388818</v>
      </c>
      <c r="G48" s="99">
        <v>8</v>
      </c>
      <c r="H48" s="206">
        <v>8.2231104651162781</v>
      </c>
      <c r="I48" s="99">
        <v>31</v>
      </c>
      <c r="J48" s="211">
        <v>3.9080578512396693</v>
      </c>
      <c r="K48" s="99">
        <v>31</v>
      </c>
      <c r="L48" s="206">
        <v>4.1415929203539825</v>
      </c>
      <c r="M48" s="99">
        <v>8</v>
      </c>
      <c r="N48" s="339">
        <v>5.6050397351684964</v>
      </c>
      <c r="O48" s="99">
        <v>12</v>
      </c>
      <c r="P48" s="339">
        <v>5.5935236998025015</v>
      </c>
      <c r="Q48" s="99" t="s">
        <v>601</v>
      </c>
      <c r="R48" s="339" t="s">
        <v>601</v>
      </c>
      <c r="T48" s="100"/>
      <c r="U48" s="206"/>
      <c r="V48" s="100"/>
      <c r="W48" s="206"/>
      <c r="X48" s="100"/>
      <c r="Y48" s="206"/>
    </row>
    <row r="49" spans="1:25">
      <c r="A49" s="24">
        <v>3241011</v>
      </c>
      <c r="B49" s="46" t="s">
        <v>686</v>
      </c>
      <c r="C49" s="99">
        <v>13</v>
      </c>
      <c r="D49" s="211">
        <v>3.4572317262830481</v>
      </c>
      <c r="E49" s="99">
        <v>48</v>
      </c>
      <c r="F49" s="211">
        <v>6.8223380719261915</v>
      </c>
      <c r="G49" s="99" t="s">
        <v>601</v>
      </c>
      <c r="H49" s="206" t="s">
        <v>601</v>
      </c>
      <c r="I49" s="99">
        <v>20</v>
      </c>
      <c r="J49" s="211">
        <v>3.5739714067445161</v>
      </c>
      <c r="K49" s="99">
        <v>13</v>
      </c>
      <c r="L49" s="206">
        <v>5.0555555555555554</v>
      </c>
      <c r="M49" s="99">
        <v>0</v>
      </c>
      <c r="N49" s="339" t="s">
        <v>610</v>
      </c>
      <c r="O49" s="99">
        <v>13</v>
      </c>
      <c r="P49" s="339">
        <v>5.492957746478873</v>
      </c>
      <c r="Q49" s="99">
        <v>0</v>
      </c>
      <c r="R49" s="339" t="s">
        <v>610</v>
      </c>
      <c r="T49" s="100"/>
      <c r="U49" s="206"/>
      <c r="V49" s="100"/>
      <c r="W49" s="206"/>
      <c r="X49" s="100"/>
      <c r="Y49" s="206"/>
    </row>
    <row r="50" spans="1:25">
      <c r="A50" s="24"/>
      <c r="B50" s="46"/>
      <c r="C50" s="99"/>
      <c r="D50" s="211"/>
      <c r="E50" s="99"/>
      <c r="F50" s="211"/>
      <c r="G50" s="99"/>
      <c r="H50" s="206"/>
      <c r="I50" s="99"/>
      <c r="J50" s="211"/>
      <c r="K50" s="99"/>
      <c r="L50" s="206"/>
      <c r="M50" s="99"/>
      <c r="N50" s="339"/>
      <c r="O50" s="99"/>
      <c r="P50" s="339"/>
      <c r="Q50" s="99"/>
      <c r="R50" s="339"/>
      <c r="T50" s="100"/>
      <c r="U50" s="206"/>
      <c r="V50" s="100"/>
      <c r="W50" s="206"/>
      <c r="X50" s="100"/>
      <c r="Y50" s="206"/>
    </row>
    <row r="51" spans="1:25">
      <c r="A51" s="24">
        <v>3251000</v>
      </c>
      <c r="B51" s="46" t="s">
        <v>75</v>
      </c>
      <c r="C51" s="99">
        <v>35</v>
      </c>
      <c r="D51" s="211">
        <v>2.9571428571428573</v>
      </c>
      <c r="E51" s="99">
        <v>174</v>
      </c>
      <c r="F51" s="211">
        <v>6.2736885245901632</v>
      </c>
      <c r="G51" s="99">
        <v>25</v>
      </c>
      <c r="H51" s="206">
        <v>6.676800000000001</v>
      </c>
      <c r="I51" s="99">
        <v>103</v>
      </c>
      <c r="J51" s="211">
        <v>3.1380106571936053</v>
      </c>
      <c r="K51" s="99">
        <v>114</v>
      </c>
      <c r="L51" s="206">
        <v>3.8567598280098281</v>
      </c>
      <c r="M51" s="99">
        <v>24</v>
      </c>
      <c r="N51" s="339">
        <v>4.146516890804171</v>
      </c>
      <c r="O51" s="99">
        <v>33</v>
      </c>
      <c r="P51" s="339">
        <v>4.088709677419355</v>
      </c>
      <c r="Q51" s="99">
        <v>9</v>
      </c>
      <c r="R51" s="339">
        <v>3.6907894736842097</v>
      </c>
      <c r="T51" s="72"/>
      <c r="U51" s="36"/>
      <c r="V51" s="72"/>
      <c r="W51" s="36"/>
      <c r="X51" s="72"/>
      <c r="Y51" s="36"/>
    </row>
    <row r="52" spans="1:25">
      <c r="A52" s="24">
        <v>3252000</v>
      </c>
      <c r="B52" s="46" t="s">
        <v>76</v>
      </c>
      <c r="C52" s="99">
        <v>17</v>
      </c>
      <c r="D52" s="211">
        <v>3.6884920634920642</v>
      </c>
      <c r="E52" s="99">
        <v>93</v>
      </c>
      <c r="F52" s="211">
        <v>8.2613480055020627</v>
      </c>
      <c r="G52" s="99">
        <v>30</v>
      </c>
      <c r="H52" s="206">
        <v>7.3202921711967033</v>
      </c>
      <c r="I52" s="99">
        <v>47</v>
      </c>
      <c r="J52" s="211">
        <v>3.7877697841726619</v>
      </c>
      <c r="K52" s="99">
        <v>95</v>
      </c>
      <c r="L52" s="206">
        <v>5.6577464788732401</v>
      </c>
      <c r="M52" s="99" t="s">
        <v>601</v>
      </c>
      <c r="N52" s="339" t="s">
        <v>601</v>
      </c>
      <c r="O52" s="99">
        <v>36</v>
      </c>
      <c r="P52" s="339">
        <v>7.7846249610955489</v>
      </c>
      <c r="Q52" s="99">
        <v>13</v>
      </c>
      <c r="R52" s="339">
        <v>4.5434999999999999</v>
      </c>
      <c r="T52" s="100"/>
      <c r="U52" s="206"/>
      <c r="V52" s="100"/>
      <c r="W52" s="206"/>
      <c r="X52" s="100"/>
      <c r="Y52" s="206"/>
    </row>
    <row r="53" spans="1:25">
      <c r="A53" s="24">
        <v>3254000</v>
      </c>
      <c r="B53" s="46" t="s">
        <v>645</v>
      </c>
      <c r="C53" s="99">
        <v>49</v>
      </c>
      <c r="D53" s="211">
        <v>3.7307547169811324</v>
      </c>
      <c r="E53" s="99">
        <v>219</v>
      </c>
      <c r="F53" s="211">
        <v>7.6093173431734327</v>
      </c>
      <c r="G53" s="99">
        <v>52</v>
      </c>
      <c r="H53" s="206">
        <v>7.9506754511987072</v>
      </c>
      <c r="I53" s="99">
        <v>108</v>
      </c>
      <c r="J53" s="211">
        <v>4.079638744143276</v>
      </c>
      <c r="K53" s="99">
        <v>135</v>
      </c>
      <c r="L53" s="206">
        <v>5.2305882352941184</v>
      </c>
      <c r="M53" s="99">
        <v>20</v>
      </c>
      <c r="N53" s="339">
        <v>7.1807034987818845</v>
      </c>
      <c r="O53" s="99">
        <v>43</v>
      </c>
      <c r="P53" s="339">
        <v>5.1999999999999993</v>
      </c>
      <c r="Q53" s="99">
        <v>12</v>
      </c>
      <c r="R53" s="339">
        <v>6.2712593383137669</v>
      </c>
      <c r="T53" s="100"/>
      <c r="U53" s="206"/>
      <c r="V53" s="100"/>
      <c r="W53" s="206"/>
      <c r="X53" s="100"/>
      <c r="Y53" s="206"/>
    </row>
    <row r="54" spans="1:25">
      <c r="A54" s="24">
        <v>3255000</v>
      </c>
      <c r="B54" s="46" t="s">
        <v>77</v>
      </c>
      <c r="C54" s="99">
        <v>9</v>
      </c>
      <c r="D54" s="211">
        <v>3.4296482412060305</v>
      </c>
      <c r="E54" s="99">
        <v>43</v>
      </c>
      <c r="F54" s="211">
        <v>6.8322761194029846</v>
      </c>
      <c r="G54" s="99">
        <v>19</v>
      </c>
      <c r="H54" s="206">
        <v>6.2489270386266096</v>
      </c>
      <c r="I54" s="99">
        <v>19</v>
      </c>
      <c r="J54" s="211">
        <v>3.202554744525548</v>
      </c>
      <c r="K54" s="99">
        <v>36</v>
      </c>
      <c r="L54" s="206">
        <v>5.7815101504308455</v>
      </c>
      <c r="M54" s="99" t="s">
        <v>601</v>
      </c>
      <c r="N54" s="339" t="s">
        <v>601</v>
      </c>
      <c r="O54" s="99">
        <v>11</v>
      </c>
      <c r="P54" s="339">
        <v>7.7355371900826455</v>
      </c>
      <c r="Q54" s="99">
        <v>7</v>
      </c>
      <c r="R54" s="339">
        <v>6.9905660377358485</v>
      </c>
      <c r="T54" s="133"/>
      <c r="U54" s="140"/>
      <c r="V54" s="133"/>
      <c r="W54" s="140"/>
      <c r="X54" s="133"/>
      <c r="Y54" s="140"/>
    </row>
    <row r="55" spans="1:25">
      <c r="A55" s="24">
        <v>3256000</v>
      </c>
      <c r="B55" s="46" t="s">
        <v>78</v>
      </c>
      <c r="C55" s="99">
        <v>18</v>
      </c>
      <c r="D55" s="211">
        <v>3.2108634830599412</v>
      </c>
      <c r="E55" s="99">
        <v>76</v>
      </c>
      <c r="F55" s="211">
        <v>7.514489120612124</v>
      </c>
      <c r="G55" s="99">
        <v>26</v>
      </c>
      <c r="H55" s="206">
        <v>7.4342396255580177</v>
      </c>
      <c r="I55" s="99">
        <v>49</v>
      </c>
      <c r="J55" s="211">
        <v>3.3264705882352943</v>
      </c>
      <c r="K55" s="99">
        <v>66</v>
      </c>
      <c r="L55" s="206">
        <v>5.44793923262581</v>
      </c>
      <c r="M55" s="99">
        <v>6</v>
      </c>
      <c r="N55" s="339">
        <v>7.7068746820814411</v>
      </c>
      <c r="O55" s="99" t="s">
        <v>601</v>
      </c>
      <c r="P55" s="339" t="s">
        <v>601</v>
      </c>
      <c r="Q55" s="99" t="s">
        <v>601</v>
      </c>
      <c r="R55" s="339" t="s">
        <v>601</v>
      </c>
      <c r="T55" s="100"/>
      <c r="U55" s="206"/>
      <c r="V55" s="100"/>
      <c r="W55" s="206"/>
      <c r="X55" s="100"/>
      <c r="Y55" s="206"/>
    </row>
    <row r="56" spans="1:25">
      <c r="A56" s="24">
        <v>3257000</v>
      </c>
      <c r="B56" s="46" t="s">
        <v>79</v>
      </c>
      <c r="C56" s="99">
        <v>28</v>
      </c>
      <c r="D56" s="211">
        <v>3.5413830352988098</v>
      </c>
      <c r="E56" s="99">
        <v>129</v>
      </c>
      <c r="F56" s="211">
        <v>7.1632653061224492</v>
      </c>
      <c r="G56" s="99">
        <v>25</v>
      </c>
      <c r="H56" s="206">
        <v>8.0195364238410605</v>
      </c>
      <c r="I56" s="99">
        <v>49</v>
      </c>
      <c r="J56" s="211">
        <v>3.7049999999999996</v>
      </c>
      <c r="K56" s="99">
        <v>58</v>
      </c>
      <c r="L56" s="206">
        <v>5.8373376623376618</v>
      </c>
      <c r="M56" s="99" t="s">
        <v>601</v>
      </c>
      <c r="N56" s="339" t="s">
        <v>601</v>
      </c>
      <c r="O56" s="99">
        <v>29</v>
      </c>
      <c r="P56" s="339">
        <v>5.4139240506329118</v>
      </c>
      <c r="Q56" s="99" t="s">
        <v>601</v>
      </c>
      <c r="R56" s="339" t="s">
        <v>601</v>
      </c>
      <c r="T56" s="100"/>
      <c r="U56" s="206"/>
      <c r="V56" s="100"/>
      <c r="W56" s="206"/>
      <c r="X56" s="100"/>
      <c r="Y56" s="206"/>
    </row>
    <row r="57" spans="1:25">
      <c r="A57" s="24"/>
      <c r="B57" s="46"/>
      <c r="C57" s="99"/>
      <c r="D57" s="211"/>
      <c r="E57" s="99"/>
      <c r="F57" s="211"/>
      <c r="G57" s="99"/>
      <c r="H57" s="206"/>
      <c r="I57" s="99"/>
      <c r="J57" s="211"/>
      <c r="K57" s="99"/>
      <c r="L57" s="206"/>
      <c r="M57" s="99"/>
      <c r="N57" s="339"/>
      <c r="O57" s="99"/>
      <c r="P57" s="339"/>
      <c r="Q57" s="99"/>
      <c r="R57" s="339"/>
      <c r="T57" s="72"/>
      <c r="U57" s="36"/>
      <c r="V57" s="72"/>
      <c r="W57" s="36"/>
      <c r="X57" s="72"/>
      <c r="Y57" s="36"/>
    </row>
    <row r="58" spans="1:25" s="361" customFormat="1">
      <c r="A58" s="49">
        <v>3351000</v>
      </c>
      <c r="B58" s="62" t="s">
        <v>673</v>
      </c>
      <c r="C58" s="142">
        <v>25</v>
      </c>
      <c r="D58" s="389">
        <v>3.7654863872743962</v>
      </c>
      <c r="E58" s="142">
        <v>167</v>
      </c>
      <c r="F58" s="389">
        <v>7.1178707224334596</v>
      </c>
      <c r="G58" s="142">
        <v>29</v>
      </c>
      <c r="H58" s="389">
        <v>6.4439086294416237</v>
      </c>
      <c r="I58" s="142">
        <v>77</v>
      </c>
      <c r="J58" s="389">
        <v>3.9298469387755102</v>
      </c>
      <c r="K58" s="142">
        <v>92</v>
      </c>
      <c r="L58" s="389">
        <v>4.5927294314098148</v>
      </c>
      <c r="M58" s="142">
        <v>5</v>
      </c>
      <c r="N58" s="390" t="s">
        <v>601</v>
      </c>
      <c r="O58" s="142">
        <v>12</v>
      </c>
      <c r="P58" s="390">
        <v>4.0098591549295772</v>
      </c>
      <c r="Q58" s="142">
        <v>9</v>
      </c>
      <c r="R58" s="390">
        <v>5.5714285714285712</v>
      </c>
      <c r="T58" s="133"/>
      <c r="U58" s="140"/>
      <c r="V58" s="133"/>
      <c r="W58" s="140"/>
      <c r="X58" s="133"/>
      <c r="Y58" s="140"/>
    </row>
    <row r="59" spans="1:25">
      <c r="A59" s="24">
        <v>3351000</v>
      </c>
      <c r="B59" s="46" t="s">
        <v>687</v>
      </c>
      <c r="C59" s="99">
        <v>17</v>
      </c>
      <c r="D59" s="211">
        <v>3.64</v>
      </c>
      <c r="E59" s="99">
        <v>99</v>
      </c>
      <c r="F59" s="211">
        <v>7.394117647058823</v>
      </c>
      <c r="G59" s="99">
        <v>19</v>
      </c>
      <c r="H59" s="206">
        <v>6.4314531733746128</v>
      </c>
      <c r="I59" s="99">
        <v>52</v>
      </c>
      <c r="J59" s="211">
        <v>3.7760704984824205</v>
      </c>
      <c r="K59" s="99">
        <v>62</v>
      </c>
      <c r="L59" s="206">
        <v>4.6276116016012914</v>
      </c>
      <c r="M59" s="99" t="s">
        <v>601</v>
      </c>
      <c r="N59" s="339" t="s">
        <v>601</v>
      </c>
      <c r="O59" s="99" t="s">
        <v>601</v>
      </c>
      <c r="P59" s="339" t="s">
        <v>601</v>
      </c>
      <c r="Q59" s="99" t="s">
        <v>601</v>
      </c>
      <c r="R59" s="339" t="s">
        <v>601</v>
      </c>
      <c r="T59" s="133"/>
      <c r="U59" s="140"/>
      <c r="V59" s="133"/>
      <c r="W59" s="140"/>
      <c r="X59" s="133"/>
      <c r="Y59" s="140"/>
    </row>
    <row r="60" spans="1:25">
      <c r="A60" s="24">
        <v>3351006</v>
      </c>
      <c r="B60" s="46" t="s">
        <v>688</v>
      </c>
      <c r="C60" s="99">
        <v>8</v>
      </c>
      <c r="D60" s="211">
        <v>4.1919495664916342</v>
      </c>
      <c r="E60" s="99">
        <v>68</v>
      </c>
      <c r="F60" s="211">
        <v>6.6820186679291949</v>
      </c>
      <c r="G60" s="99">
        <v>10</v>
      </c>
      <c r="H60" s="206">
        <v>6.4942318625738906</v>
      </c>
      <c r="I60" s="99">
        <v>25</v>
      </c>
      <c r="J60" s="211">
        <v>4.1374314556331004</v>
      </c>
      <c r="K60" s="99">
        <v>30</v>
      </c>
      <c r="L60" s="206">
        <v>4.5430475173085245</v>
      </c>
      <c r="M60" s="99" t="s">
        <v>601</v>
      </c>
      <c r="N60" s="339" t="s">
        <v>601</v>
      </c>
      <c r="O60" s="99">
        <v>7</v>
      </c>
      <c r="P60" s="339">
        <v>6.2399999999999993</v>
      </c>
      <c r="Q60" s="99">
        <v>6</v>
      </c>
      <c r="R60" s="339">
        <v>4.5474668158666463</v>
      </c>
      <c r="T60" s="100"/>
      <c r="U60" s="206"/>
      <c r="V60" s="100"/>
      <c r="W60" s="206"/>
      <c r="X60" s="100"/>
      <c r="Y60" s="206"/>
    </row>
    <row r="61" spans="1:25">
      <c r="A61" s="24"/>
      <c r="B61" s="46"/>
      <c r="C61" s="99"/>
      <c r="D61" s="211"/>
      <c r="E61" s="99"/>
      <c r="F61" s="211"/>
      <c r="G61" s="99"/>
      <c r="H61" s="206"/>
      <c r="I61" s="99"/>
      <c r="J61" s="211"/>
      <c r="K61" s="99"/>
      <c r="L61" s="206"/>
      <c r="M61" s="99"/>
      <c r="N61" s="339"/>
      <c r="O61" s="99"/>
      <c r="P61" s="339"/>
      <c r="Q61" s="99"/>
      <c r="R61" s="339"/>
      <c r="T61" s="100"/>
      <c r="U61" s="206"/>
      <c r="V61" s="100"/>
      <c r="W61" s="206"/>
      <c r="X61" s="100"/>
      <c r="Y61" s="206"/>
    </row>
    <row r="62" spans="1:25">
      <c r="A62" s="24">
        <v>3352000</v>
      </c>
      <c r="B62" s="46" t="s">
        <v>80</v>
      </c>
      <c r="C62" s="99">
        <v>36</v>
      </c>
      <c r="D62" s="211">
        <v>3.6392593892593892</v>
      </c>
      <c r="E62" s="99">
        <v>94</v>
      </c>
      <c r="F62" s="211">
        <v>7.0539527941770128</v>
      </c>
      <c r="G62" s="99">
        <v>50</v>
      </c>
      <c r="H62" s="206">
        <v>7.9488983894421548</v>
      </c>
      <c r="I62" s="99">
        <v>62</v>
      </c>
      <c r="J62" s="211">
        <v>3.7076222967765333</v>
      </c>
      <c r="K62" s="99">
        <v>91</v>
      </c>
      <c r="L62" s="206">
        <v>6.1280956447480781</v>
      </c>
      <c r="M62" s="99">
        <v>8</v>
      </c>
      <c r="N62" s="339">
        <v>5.4706690991315075</v>
      </c>
      <c r="O62" s="99">
        <v>38</v>
      </c>
      <c r="P62" s="339">
        <v>5.4251700680272101</v>
      </c>
      <c r="Q62" s="99">
        <v>20</v>
      </c>
      <c r="R62" s="339">
        <v>6.3548339591377587</v>
      </c>
      <c r="T62" s="72"/>
      <c r="U62" s="36"/>
      <c r="V62" s="72"/>
      <c r="W62" s="36"/>
      <c r="X62" s="72"/>
      <c r="Y62" s="36"/>
    </row>
    <row r="63" spans="1:25">
      <c r="A63" s="24">
        <v>3353000</v>
      </c>
      <c r="B63" s="46" t="s">
        <v>81</v>
      </c>
      <c r="C63" s="99">
        <v>51</v>
      </c>
      <c r="D63" s="211">
        <v>3.9258849557522124</v>
      </c>
      <c r="E63" s="99">
        <v>240</v>
      </c>
      <c r="F63" s="211">
        <v>7.1803195517189158</v>
      </c>
      <c r="G63" s="99">
        <v>53</v>
      </c>
      <c r="H63" s="206">
        <v>7.6998228520814882</v>
      </c>
      <c r="I63" s="99">
        <v>124</v>
      </c>
      <c r="J63" s="211">
        <v>3.8999999999999995</v>
      </c>
      <c r="K63" s="99">
        <v>150</v>
      </c>
      <c r="L63" s="206">
        <v>4.6966988950276232</v>
      </c>
      <c r="M63" s="99">
        <v>7</v>
      </c>
      <c r="N63" s="339">
        <v>8.0286846275752772</v>
      </c>
      <c r="O63" s="99">
        <v>68</v>
      </c>
      <c r="P63" s="339">
        <v>5.5100050287055264</v>
      </c>
      <c r="Q63" s="99">
        <v>17</v>
      </c>
      <c r="R63" s="339">
        <v>5.3839907192575405</v>
      </c>
      <c r="T63" s="100"/>
      <c r="U63" s="206"/>
      <c r="V63" s="100"/>
      <c r="W63" s="206"/>
      <c r="X63" s="100"/>
      <c r="Y63" s="206"/>
    </row>
    <row r="64" spans="1:25">
      <c r="A64" s="24">
        <v>3354000</v>
      </c>
      <c r="B64" s="46" t="s">
        <v>82</v>
      </c>
      <c r="C64" s="99" t="s">
        <v>601</v>
      </c>
      <c r="D64" s="211" t="s">
        <v>601</v>
      </c>
      <c r="E64" s="99">
        <v>34</v>
      </c>
      <c r="F64" s="211">
        <v>7.4624946853741498</v>
      </c>
      <c r="G64" s="99" t="s">
        <v>601</v>
      </c>
      <c r="H64" s="206" t="s">
        <v>601</v>
      </c>
      <c r="I64" s="99">
        <v>16</v>
      </c>
      <c r="J64" s="211">
        <v>3.9645434462444769</v>
      </c>
      <c r="K64" s="99">
        <v>28</v>
      </c>
      <c r="L64" s="206">
        <v>4.7711929734066949</v>
      </c>
      <c r="M64" s="99" t="s">
        <v>601</v>
      </c>
      <c r="N64" s="339" t="s">
        <v>601</v>
      </c>
      <c r="O64" s="99">
        <v>12</v>
      </c>
      <c r="P64" s="339">
        <v>3.6712141882673941</v>
      </c>
      <c r="Q64" s="99" t="s">
        <v>601</v>
      </c>
      <c r="R64" s="339" t="s">
        <v>601</v>
      </c>
      <c r="T64" s="72"/>
      <c r="U64" s="36"/>
      <c r="V64" s="72"/>
      <c r="W64" s="36"/>
      <c r="X64" s="72"/>
      <c r="Y64" s="36"/>
    </row>
    <row r="65" spans="1:25">
      <c r="A65" s="24"/>
      <c r="B65" s="46"/>
      <c r="C65" s="99"/>
      <c r="D65" s="211"/>
      <c r="E65" s="99"/>
      <c r="F65" s="211"/>
      <c r="G65" s="99"/>
      <c r="H65" s="206"/>
      <c r="I65" s="99"/>
      <c r="J65" s="211"/>
      <c r="K65" s="99"/>
      <c r="L65" s="206"/>
      <c r="M65" s="99"/>
      <c r="N65" s="339"/>
      <c r="O65" s="99"/>
      <c r="P65" s="339"/>
      <c r="Q65" s="99"/>
      <c r="R65" s="339"/>
      <c r="T65" s="100"/>
      <c r="U65" s="206"/>
      <c r="V65" s="100"/>
      <c r="W65" s="206"/>
      <c r="X65" s="100"/>
      <c r="Y65" s="206"/>
    </row>
    <row r="66" spans="1:25" s="361" customFormat="1">
      <c r="A66" s="49">
        <v>3355000</v>
      </c>
      <c r="B66" s="62" t="s">
        <v>672</v>
      </c>
      <c r="C66" s="142">
        <v>26</v>
      </c>
      <c r="D66" s="389">
        <v>3.8321152782042294</v>
      </c>
      <c r="E66" s="142">
        <v>168</v>
      </c>
      <c r="F66" s="389">
        <v>6.8927551706204149</v>
      </c>
      <c r="G66" s="142">
        <v>45</v>
      </c>
      <c r="H66" s="389">
        <v>7.450746268656717</v>
      </c>
      <c r="I66" s="142">
        <v>71</v>
      </c>
      <c r="J66" s="389">
        <v>3.5670731707317076</v>
      </c>
      <c r="K66" s="142">
        <v>106</v>
      </c>
      <c r="L66" s="389">
        <v>5.0311717735035968</v>
      </c>
      <c r="M66" s="142">
        <v>8</v>
      </c>
      <c r="N66" s="390">
        <v>5.7562947022877031</v>
      </c>
      <c r="O66" s="142">
        <v>37</v>
      </c>
      <c r="P66" s="390">
        <v>5.5441176470588234</v>
      </c>
      <c r="Q66" s="142">
        <v>13</v>
      </c>
      <c r="R66" s="390">
        <v>5.3181818181818183</v>
      </c>
      <c r="T66" s="133"/>
      <c r="U66" s="140"/>
      <c r="V66" s="133"/>
      <c r="W66" s="140"/>
      <c r="X66" s="133"/>
      <c r="Y66" s="140"/>
    </row>
    <row r="67" spans="1:25">
      <c r="A67" s="24">
        <v>3355000</v>
      </c>
      <c r="B67" s="46" t="s">
        <v>689</v>
      </c>
      <c r="C67" s="99">
        <v>17</v>
      </c>
      <c r="D67" s="211">
        <v>3.8137369033760185</v>
      </c>
      <c r="E67" s="99">
        <v>94</v>
      </c>
      <c r="F67" s="211">
        <v>7.204309906809705</v>
      </c>
      <c r="G67" s="99">
        <v>34</v>
      </c>
      <c r="H67" s="206">
        <v>7.6468330772074431</v>
      </c>
      <c r="I67" s="99">
        <v>35</v>
      </c>
      <c r="J67" s="211">
        <v>3.375</v>
      </c>
      <c r="K67" s="99">
        <v>57</v>
      </c>
      <c r="L67" s="206">
        <v>6.1308774834437081</v>
      </c>
      <c r="M67" s="99" t="s">
        <v>601</v>
      </c>
      <c r="N67" s="339" t="s">
        <v>601</v>
      </c>
      <c r="O67" s="99">
        <v>9</v>
      </c>
      <c r="P67" s="339">
        <v>4.9367088607594933</v>
      </c>
      <c r="Q67" s="99">
        <v>8</v>
      </c>
      <c r="R67" s="339">
        <v>5.225215517241379</v>
      </c>
      <c r="T67" s="133"/>
      <c r="U67" s="140"/>
      <c r="V67" s="133"/>
      <c r="W67" s="140"/>
      <c r="X67" s="133"/>
      <c r="Y67" s="140"/>
    </row>
    <row r="68" spans="1:25">
      <c r="A68" s="24">
        <v>3355022</v>
      </c>
      <c r="B68" s="46" t="s">
        <v>690</v>
      </c>
      <c r="C68" s="99">
        <v>9</v>
      </c>
      <c r="D68" s="211">
        <v>3.8504936530324398</v>
      </c>
      <c r="E68" s="99">
        <v>74</v>
      </c>
      <c r="F68" s="211">
        <v>6.6847146587939328</v>
      </c>
      <c r="G68" s="99">
        <v>11</v>
      </c>
      <c r="H68" s="206">
        <v>7.0053951126626473</v>
      </c>
      <c r="I68" s="99">
        <v>36</v>
      </c>
      <c r="J68" s="211">
        <v>3.8386427309530804</v>
      </c>
      <c r="K68" s="99">
        <v>49</v>
      </c>
      <c r="L68" s="206">
        <v>4.1623975409836067</v>
      </c>
      <c r="M68" s="99">
        <v>7</v>
      </c>
      <c r="N68" s="339">
        <v>6.7151521381578947</v>
      </c>
      <c r="O68" s="99">
        <v>28</v>
      </c>
      <c r="P68" s="339">
        <v>5.6056295088894927</v>
      </c>
      <c r="Q68" s="99" t="s">
        <v>601</v>
      </c>
      <c r="R68" s="339" t="s">
        <v>601</v>
      </c>
      <c r="T68" s="100"/>
      <c r="U68" s="206"/>
      <c r="V68" s="100"/>
      <c r="W68" s="206"/>
      <c r="X68" s="100"/>
      <c r="Y68" s="206"/>
    </row>
    <row r="69" spans="1:25">
      <c r="A69" s="24"/>
      <c r="B69" s="46"/>
      <c r="C69" s="99"/>
      <c r="D69" s="211"/>
      <c r="E69" s="99"/>
      <c r="F69" s="211"/>
      <c r="G69" s="99"/>
      <c r="H69" s="206"/>
      <c r="I69" s="99"/>
      <c r="J69" s="211"/>
      <c r="K69" s="99"/>
      <c r="L69" s="206"/>
      <c r="M69" s="99"/>
      <c r="N69" s="339"/>
      <c r="O69" s="99"/>
      <c r="P69" s="339"/>
      <c r="Q69" s="99"/>
      <c r="R69" s="339"/>
      <c r="T69" s="100"/>
      <c r="U69" s="206"/>
      <c r="V69" s="100"/>
      <c r="W69" s="206"/>
      <c r="X69" s="100"/>
      <c r="Y69" s="206"/>
    </row>
    <row r="70" spans="1:25">
      <c r="A70" s="24">
        <v>3356000</v>
      </c>
      <c r="B70" s="46" t="s">
        <v>83</v>
      </c>
      <c r="C70" s="99">
        <v>34</v>
      </c>
      <c r="D70" s="211">
        <v>2.9352113541410665</v>
      </c>
      <c r="E70" s="99">
        <v>89</v>
      </c>
      <c r="F70" s="211">
        <v>6.3038793103448265</v>
      </c>
      <c r="G70" s="99">
        <v>14</v>
      </c>
      <c r="H70" s="206">
        <v>7.4849602138850768</v>
      </c>
      <c r="I70" s="99">
        <v>70</v>
      </c>
      <c r="J70" s="211">
        <v>3.0127276137216121</v>
      </c>
      <c r="K70" s="99">
        <v>65</v>
      </c>
      <c r="L70" s="206">
        <v>3.5309080962800876</v>
      </c>
      <c r="M70" s="99" t="s">
        <v>601</v>
      </c>
      <c r="N70" s="339" t="s">
        <v>601</v>
      </c>
      <c r="O70" s="99">
        <v>13</v>
      </c>
      <c r="P70" s="339">
        <v>4.7911547911547911</v>
      </c>
      <c r="Q70" s="99">
        <v>9</v>
      </c>
      <c r="R70" s="339">
        <v>5.3424657534246576</v>
      </c>
      <c r="T70" s="232"/>
      <c r="U70" s="140"/>
      <c r="V70" s="232"/>
      <c r="W70" s="140"/>
      <c r="X70" s="232"/>
      <c r="Y70" s="140"/>
    </row>
    <row r="71" spans="1:25">
      <c r="A71" s="24">
        <v>3357000</v>
      </c>
      <c r="B71" s="46" t="s">
        <v>84</v>
      </c>
      <c r="C71" s="99">
        <v>13</v>
      </c>
      <c r="D71" s="211">
        <v>2.8528938906752415</v>
      </c>
      <c r="E71" s="99">
        <v>131</v>
      </c>
      <c r="F71" s="211">
        <v>6.9263654925982641</v>
      </c>
      <c r="G71" s="99">
        <v>25</v>
      </c>
      <c r="H71" s="206">
        <v>7.643776824034334</v>
      </c>
      <c r="I71" s="99">
        <v>67</v>
      </c>
      <c r="J71" s="211">
        <v>3.6258684102983247</v>
      </c>
      <c r="K71" s="99">
        <v>94</v>
      </c>
      <c r="L71" s="206">
        <v>4.2129476333750286</v>
      </c>
      <c r="M71" s="99" t="s">
        <v>601</v>
      </c>
      <c r="N71" s="339" t="s">
        <v>601</v>
      </c>
      <c r="O71" s="99">
        <v>15</v>
      </c>
      <c r="P71" s="339">
        <v>4.5106761565836297</v>
      </c>
      <c r="Q71" s="99">
        <v>9</v>
      </c>
      <c r="R71" s="339">
        <v>7.3379790940766565</v>
      </c>
      <c r="T71" s="72"/>
      <c r="U71" s="36"/>
      <c r="V71" s="72"/>
      <c r="W71" s="36"/>
      <c r="X71" s="72"/>
      <c r="Y71" s="36"/>
    </row>
    <row r="72" spans="1:25">
      <c r="A72" s="24">
        <v>3358000</v>
      </c>
      <c r="B72" s="46" t="s">
        <v>33</v>
      </c>
      <c r="C72" s="99">
        <v>22</v>
      </c>
      <c r="D72" s="211">
        <v>3.1500685666930295</v>
      </c>
      <c r="E72" s="99">
        <v>92</v>
      </c>
      <c r="F72" s="211">
        <v>7.7431773694170474</v>
      </c>
      <c r="G72" s="99">
        <v>36</v>
      </c>
      <c r="H72" s="206">
        <v>6.952408637873754</v>
      </c>
      <c r="I72" s="99">
        <v>50</v>
      </c>
      <c r="J72" s="211">
        <v>3.6267196052593471</v>
      </c>
      <c r="K72" s="99">
        <v>87</v>
      </c>
      <c r="L72" s="206">
        <v>5.6908874329958312</v>
      </c>
      <c r="M72" s="99" t="s">
        <v>601</v>
      </c>
      <c r="N72" s="339" t="s">
        <v>601</v>
      </c>
      <c r="O72" s="99">
        <v>17</v>
      </c>
      <c r="P72" s="339">
        <v>2.7914383561643832</v>
      </c>
      <c r="Q72" s="99">
        <v>8</v>
      </c>
      <c r="R72" s="339">
        <v>6.1330334190231364</v>
      </c>
      <c r="T72" s="72"/>
      <c r="U72" s="36"/>
      <c r="V72" s="72"/>
      <c r="W72" s="36"/>
      <c r="X72" s="72"/>
      <c r="Y72" s="36"/>
    </row>
    <row r="73" spans="1:25">
      <c r="A73" s="24"/>
      <c r="B73" s="46"/>
      <c r="C73" s="99"/>
      <c r="D73" s="211"/>
      <c r="E73" s="99"/>
      <c r="F73" s="211"/>
      <c r="G73" s="99"/>
      <c r="H73" s="206"/>
      <c r="I73" s="99"/>
      <c r="J73" s="211"/>
      <c r="K73" s="99"/>
      <c r="L73" s="206"/>
      <c r="M73" s="99"/>
      <c r="N73" s="339"/>
      <c r="O73" s="99"/>
      <c r="P73" s="339"/>
      <c r="Q73" s="99"/>
      <c r="R73" s="339"/>
      <c r="T73" s="100"/>
      <c r="U73" s="206"/>
      <c r="V73" s="100"/>
      <c r="W73" s="206"/>
      <c r="X73" s="100"/>
      <c r="Y73" s="206"/>
    </row>
    <row r="74" spans="1:25" s="361" customFormat="1">
      <c r="A74" s="49">
        <v>3359000</v>
      </c>
      <c r="B74" s="62" t="s">
        <v>671</v>
      </c>
      <c r="C74" s="142">
        <v>24</v>
      </c>
      <c r="D74" s="389">
        <v>3.3096903877141637</v>
      </c>
      <c r="E74" s="142">
        <v>172</v>
      </c>
      <c r="F74" s="389">
        <v>6.8378523031465823</v>
      </c>
      <c r="G74" s="142">
        <v>44</v>
      </c>
      <c r="H74" s="389">
        <v>7.1234107648725207</v>
      </c>
      <c r="I74" s="142">
        <v>84</v>
      </c>
      <c r="J74" s="389">
        <v>3.5556295196639436</v>
      </c>
      <c r="K74" s="142">
        <v>125</v>
      </c>
      <c r="L74" s="389">
        <v>4.6700218167393892</v>
      </c>
      <c r="M74" s="142">
        <v>32</v>
      </c>
      <c r="N74" s="390">
        <v>5.8147768515368039</v>
      </c>
      <c r="O74" s="142">
        <v>34</v>
      </c>
      <c r="P74" s="390">
        <v>4.2386759198061252</v>
      </c>
      <c r="Q74" s="142">
        <v>8</v>
      </c>
      <c r="R74" s="390">
        <v>2.2270000000000003</v>
      </c>
      <c r="T74" s="133"/>
      <c r="U74" s="140"/>
      <c r="V74" s="133"/>
      <c r="W74" s="140"/>
      <c r="X74" s="133"/>
      <c r="Y74" s="140"/>
    </row>
    <row r="75" spans="1:25">
      <c r="A75" s="24">
        <v>3359000</v>
      </c>
      <c r="B75" s="46" t="s">
        <v>691</v>
      </c>
      <c r="C75" s="99">
        <v>20</v>
      </c>
      <c r="D75" s="211">
        <v>3.2858959324687751</v>
      </c>
      <c r="E75" s="99">
        <v>136</v>
      </c>
      <c r="F75" s="211">
        <v>6.7014078068397467</v>
      </c>
      <c r="G75" s="99">
        <v>40</v>
      </c>
      <c r="H75" s="206">
        <v>7.1234107648725207</v>
      </c>
      <c r="I75" s="99">
        <v>74</v>
      </c>
      <c r="J75" s="211">
        <v>3.4943124150105671</v>
      </c>
      <c r="K75" s="99">
        <v>112</v>
      </c>
      <c r="L75" s="206">
        <v>4.6292100319274914</v>
      </c>
      <c r="M75" s="99">
        <v>31</v>
      </c>
      <c r="N75" s="339">
        <v>6.0128870364069407</v>
      </c>
      <c r="O75" s="99">
        <v>34</v>
      </c>
      <c r="P75" s="339">
        <v>4.2386759198061252</v>
      </c>
      <c r="Q75" s="99" t="s">
        <v>601</v>
      </c>
      <c r="R75" s="339" t="s">
        <v>601</v>
      </c>
      <c r="T75" s="133"/>
      <c r="U75" s="140"/>
      <c r="V75" s="133"/>
      <c r="W75" s="140"/>
      <c r="X75" s="133"/>
      <c r="Y75" s="140"/>
    </row>
    <row r="76" spans="1:25">
      <c r="A76" s="24">
        <v>3359010</v>
      </c>
      <c r="B76" s="46" t="s">
        <v>692</v>
      </c>
      <c r="C76" s="99" t="s">
        <v>601</v>
      </c>
      <c r="D76" s="211" t="s">
        <v>601</v>
      </c>
      <c r="E76" s="99">
        <v>36</v>
      </c>
      <c r="F76" s="211">
        <v>6.9445468908350385</v>
      </c>
      <c r="G76" s="99" t="s">
        <v>601</v>
      </c>
      <c r="H76" s="206" t="s">
        <v>601</v>
      </c>
      <c r="I76" s="99">
        <v>10</v>
      </c>
      <c r="J76" s="211">
        <v>3.8681909824046929</v>
      </c>
      <c r="K76" s="99">
        <v>13</v>
      </c>
      <c r="L76" s="206">
        <v>5.4609236234458258</v>
      </c>
      <c r="M76" s="99" t="s">
        <v>601</v>
      </c>
      <c r="N76" s="339" t="s">
        <v>601</v>
      </c>
      <c r="O76" s="99">
        <v>0</v>
      </c>
      <c r="P76" s="339" t="s">
        <v>610</v>
      </c>
      <c r="Q76" s="99" t="s">
        <v>601</v>
      </c>
      <c r="R76" s="339" t="s">
        <v>601</v>
      </c>
      <c r="T76" s="100"/>
      <c r="U76" s="206"/>
      <c r="V76" s="100"/>
      <c r="W76" s="206"/>
      <c r="X76" s="100"/>
      <c r="Y76" s="206"/>
    </row>
    <row r="77" spans="1:25">
      <c r="A77" s="24"/>
      <c r="B77" s="46"/>
      <c r="C77" s="99"/>
      <c r="D77" s="211"/>
      <c r="E77" s="99"/>
      <c r="F77" s="211"/>
      <c r="G77" s="99"/>
      <c r="H77" s="206"/>
      <c r="I77" s="99"/>
      <c r="J77" s="211"/>
      <c r="K77" s="99"/>
      <c r="L77" s="206"/>
      <c r="M77" s="99"/>
      <c r="N77" s="339"/>
      <c r="O77" s="99"/>
      <c r="P77" s="339"/>
      <c r="Q77" s="99"/>
      <c r="R77" s="339"/>
      <c r="T77" s="72"/>
      <c r="U77" s="36"/>
      <c r="V77" s="72"/>
      <c r="W77" s="36"/>
      <c r="X77" s="72"/>
      <c r="Y77" s="36"/>
    </row>
    <row r="78" spans="1:25">
      <c r="A78" s="24">
        <v>3360000</v>
      </c>
      <c r="B78" s="46" t="s">
        <v>85</v>
      </c>
      <c r="C78" s="99">
        <v>8</v>
      </c>
      <c r="D78" s="211">
        <v>3.0444976796755068</v>
      </c>
      <c r="E78" s="99">
        <v>60</v>
      </c>
      <c r="F78" s="211">
        <v>8.0110981979990061</v>
      </c>
      <c r="G78" s="99">
        <v>19</v>
      </c>
      <c r="H78" s="206">
        <v>7.6178918169209417</v>
      </c>
      <c r="I78" s="99">
        <v>27</v>
      </c>
      <c r="J78" s="211">
        <v>4.0128947368421057</v>
      </c>
      <c r="K78" s="99">
        <v>49</v>
      </c>
      <c r="L78" s="206">
        <v>5.712890625</v>
      </c>
      <c r="M78" s="99" t="s">
        <v>601</v>
      </c>
      <c r="N78" s="339" t="s">
        <v>601</v>
      </c>
      <c r="O78" s="99">
        <v>11</v>
      </c>
      <c r="P78" s="339">
        <v>5.85</v>
      </c>
      <c r="Q78" s="99">
        <v>0</v>
      </c>
      <c r="R78" s="339" t="s">
        <v>610</v>
      </c>
      <c r="T78" s="72"/>
      <c r="U78" s="36"/>
      <c r="V78" s="72"/>
      <c r="W78" s="36"/>
      <c r="X78" s="72"/>
      <c r="Y78" s="36"/>
    </row>
    <row r="79" spans="1:25">
      <c r="A79" s="24">
        <v>3361000</v>
      </c>
      <c r="B79" s="46" t="s">
        <v>86</v>
      </c>
      <c r="C79" s="99">
        <v>11</v>
      </c>
      <c r="D79" s="211">
        <v>3.1172291296625225</v>
      </c>
      <c r="E79" s="99">
        <v>119</v>
      </c>
      <c r="F79" s="211">
        <v>6.7918867924528303</v>
      </c>
      <c r="G79" s="99">
        <v>28</v>
      </c>
      <c r="H79" s="206">
        <v>7.1086571433036898</v>
      </c>
      <c r="I79" s="99">
        <v>71</v>
      </c>
      <c r="J79" s="211">
        <v>3.4666666666666668</v>
      </c>
      <c r="K79" s="99">
        <v>101</v>
      </c>
      <c r="L79" s="206">
        <v>4.1677461139896375</v>
      </c>
      <c r="M79" s="99">
        <v>12</v>
      </c>
      <c r="N79" s="339">
        <v>9.4286945099292758</v>
      </c>
      <c r="O79" s="99">
        <v>44</v>
      </c>
      <c r="P79" s="339">
        <v>5.0490133954954359</v>
      </c>
      <c r="Q79" s="99">
        <v>7</v>
      </c>
      <c r="R79" s="339">
        <v>6.3204622322435178</v>
      </c>
      <c r="T79" s="100"/>
      <c r="U79" s="206"/>
      <c r="V79" s="100"/>
      <c r="W79" s="206"/>
      <c r="X79" s="100"/>
      <c r="Y79" s="206"/>
    </row>
    <row r="80" spans="1:25">
      <c r="A80" s="24">
        <v>3401000</v>
      </c>
      <c r="B80" s="46" t="s">
        <v>87</v>
      </c>
      <c r="C80" s="99">
        <v>0</v>
      </c>
      <c r="D80" s="211" t="s">
        <v>610</v>
      </c>
      <c r="E80" s="99">
        <v>66</v>
      </c>
      <c r="F80" s="211">
        <v>7.6505700999716852</v>
      </c>
      <c r="G80" s="99">
        <v>6</v>
      </c>
      <c r="H80" s="206">
        <v>7.1375481722602609</v>
      </c>
      <c r="I80" s="99">
        <v>22</v>
      </c>
      <c r="J80" s="211">
        <v>4.0542763566279465</v>
      </c>
      <c r="K80" s="99">
        <v>29</v>
      </c>
      <c r="L80" s="206">
        <v>4.2909535452322745</v>
      </c>
      <c r="M80" s="99" t="s">
        <v>601</v>
      </c>
      <c r="N80" s="339" t="s">
        <v>601</v>
      </c>
      <c r="O80" s="99">
        <v>9</v>
      </c>
      <c r="P80" s="339">
        <v>5.5052005943536413</v>
      </c>
      <c r="Q80" s="99">
        <v>0</v>
      </c>
      <c r="R80" s="339" t="s">
        <v>610</v>
      </c>
      <c r="T80" s="100"/>
      <c r="U80" s="206"/>
      <c r="V80" s="100"/>
      <c r="W80" s="206"/>
      <c r="X80" s="100"/>
      <c r="Y80" s="206"/>
    </row>
    <row r="81" spans="1:25">
      <c r="A81" s="24">
        <v>3402000</v>
      </c>
      <c r="B81" s="46" t="s">
        <v>88</v>
      </c>
      <c r="C81" s="99" t="s">
        <v>601</v>
      </c>
      <c r="D81" s="211" t="s">
        <v>601</v>
      </c>
      <c r="E81" s="99">
        <v>39</v>
      </c>
      <c r="F81" s="211">
        <v>7.9258064516129032</v>
      </c>
      <c r="G81" s="99">
        <v>7</v>
      </c>
      <c r="H81" s="206">
        <v>6.5791940018744137</v>
      </c>
      <c r="I81" s="99">
        <v>20</v>
      </c>
      <c r="J81" s="211">
        <v>3.7375917946488455</v>
      </c>
      <c r="K81" s="99">
        <v>27</v>
      </c>
      <c r="L81" s="206">
        <v>4.8682385575589464</v>
      </c>
      <c r="M81" s="99">
        <v>0</v>
      </c>
      <c r="N81" s="339" t="s">
        <v>610</v>
      </c>
      <c r="O81" s="99">
        <v>7</v>
      </c>
      <c r="P81" s="339">
        <v>5.2962962962962958</v>
      </c>
      <c r="Q81" s="99" t="s">
        <v>601</v>
      </c>
      <c r="R81" s="339" t="s">
        <v>601</v>
      </c>
      <c r="T81" s="100"/>
      <c r="U81" s="206"/>
      <c r="V81" s="100"/>
      <c r="W81" s="206"/>
      <c r="X81" s="100"/>
      <c r="Y81" s="206"/>
    </row>
    <row r="82" spans="1:25">
      <c r="A82" s="24">
        <v>3403000</v>
      </c>
      <c r="B82" s="46" t="s">
        <v>89</v>
      </c>
      <c r="C82" s="99">
        <v>20</v>
      </c>
      <c r="D82" s="211">
        <v>3.222817802559268</v>
      </c>
      <c r="E82" s="99">
        <v>138</v>
      </c>
      <c r="F82" s="211">
        <v>7.7544908533325128</v>
      </c>
      <c r="G82" s="99">
        <v>10</v>
      </c>
      <c r="H82" s="206">
        <v>7.9787151681944</v>
      </c>
      <c r="I82" s="99">
        <v>114</v>
      </c>
      <c r="J82" s="211">
        <v>3.8722545836516424</v>
      </c>
      <c r="K82" s="99">
        <v>107</v>
      </c>
      <c r="L82" s="206">
        <v>4.0265486725663715</v>
      </c>
      <c r="M82" s="99">
        <v>7</v>
      </c>
      <c r="N82" s="339">
        <v>6.0714285714285721</v>
      </c>
      <c r="O82" s="99">
        <v>49</v>
      </c>
      <c r="P82" s="339">
        <v>5.9382250580046394</v>
      </c>
      <c r="Q82" s="99">
        <v>7</v>
      </c>
      <c r="R82" s="339">
        <v>6.657857142857142</v>
      </c>
      <c r="T82" s="100"/>
      <c r="U82" s="206"/>
      <c r="V82" s="100"/>
      <c r="W82" s="206"/>
      <c r="X82" s="100"/>
      <c r="Y82" s="206"/>
    </row>
    <row r="83" spans="1:25">
      <c r="A83" s="24">
        <v>3404000</v>
      </c>
      <c r="B83" s="46" t="s">
        <v>90</v>
      </c>
      <c r="C83" s="99">
        <v>17</v>
      </c>
      <c r="D83" s="211">
        <v>3.34375</v>
      </c>
      <c r="E83" s="99">
        <v>112</v>
      </c>
      <c r="F83" s="211">
        <v>7.5919765159982324</v>
      </c>
      <c r="G83" s="99">
        <v>42</v>
      </c>
      <c r="H83" s="206">
        <v>6.284285781811306</v>
      </c>
      <c r="I83" s="99">
        <v>74</v>
      </c>
      <c r="J83" s="211">
        <v>3.5266187449183235</v>
      </c>
      <c r="K83" s="99">
        <v>115</v>
      </c>
      <c r="L83" s="206">
        <v>4.0621348314606749</v>
      </c>
      <c r="M83" s="99" t="s">
        <v>601</v>
      </c>
      <c r="N83" s="339" t="s">
        <v>601</v>
      </c>
      <c r="O83" s="99">
        <v>70</v>
      </c>
      <c r="P83" s="339">
        <v>5.7186488877198789</v>
      </c>
      <c r="Q83" s="99" t="s">
        <v>601</v>
      </c>
      <c r="R83" s="339" t="s">
        <v>601</v>
      </c>
      <c r="T83" s="100"/>
      <c r="U83" s="206"/>
      <c r="V83" s="100"/>
      <c r="W83" s="206"/>
      <c r="X83" s="100"/>
      <c r="Y83" s="206"/>
    </row>
    <row r="84" spans="1:25">
      <c r="A84" s="24">
        <v>3405000</v>
      </c>
      <c r="B84" s="46" t="s">
        <v>91</v>
      </c>
      <c r="C84" s="99">
        <v>6</v>
      </c>
      <c r="D84" s="211">
        <v>3.2974378881987576</v>
      </c>
      <c r="E84" s="99">
        <v>45</v>
      </c>
      <c r="F84" s="211">
        <v>8.0256198347107421</v>
      </c>
      <c r="G84" s="99">
        <v>8</v>
      </c>
      <c r="H84" s="206">
        <v>9.2241964285714282</v>
      </c>
      <c r="I84" s="99">
        <v>19</v>
      </c>
      <c r="J84" s="211">
        <v>4.262142857142857</v>
      </c>
      <c r="K84" s="99">
        <v>23</v>
      </c>
      <c r="L84" s="206">
        <v>5.0312500000000009</v>
      </c>
      <c r="M84" s="99" t="s">
        <v>601</v>
      </c>
      <c r="N84" s="339" t="s">
        <v>601</v>
      </c>
      <c r="O84" s="99">
        <v>8</v>
      </c>
      <c r="P84" s="339">
        <v>5.8049670087976537</v>
      </c>
      <c r="Q84" s="99">
        <v>7</v>
      </c>
      <c r="R84" s="339">
        <v>3.4666666666666668</v>
      </c>
      <c r="T84" s="100"/>
      <c r="U84" s="206"/>
      <c r="V84" s="100"/>
      <c r="W84" s="206"/>
      <c r="X84" s="100"/>
      <c r="Y84" s="206"/>
    </row>
    <row r="85" spans="1:25">
      <c r="A85" s="24">
        <v>3451000</v>
      </c>
      <c r="B85" s="46" t="s">
        <v>92</v>
      </c>
      <c r="C85" s="99">
        <v>14</v>
      </c>
      <c r="D85" s="211">
        <v>3.8373518029362983</v>
      </c>
      <c r="E85" s="99">
        <v>102</v>
      </c>
      <c r="F85" s="211">
        <v>7.6263890969933081</v>
      </c>
      <c r="G85" s="99">
        <v>29</v>
      </c>
      <c r="H85" s="206">
        <v>7.1999999999999993</v>
      </c>
      <c r="I85" s="99">
        <v>45</v>
      </c>
      <c r="J85" s="211">
        <v>3.6426424277125684</v>
      </c>
      <c r="K85" s="99">
        <v>64</v>
      </c>
      <c r="L85" s="206">
        <v>5.9644119600957968</v>
      </c>
      <c r="M85" s="99" t="s">
        <v>601</v>
      </c>
      <c r="N85" s="339" t="s">
        <v>601</v>
      </c>
      <c r="O85" s="99">
        <v>12</v>
      </c>
      <c r="P85" s="339">
        <v>5.6918489136358836</v>
      </c>
      <c r="Q85" s="99" t="s">
        <v>601</v>
      </c>
      <c r="R85" s="339" t="s">
        <v>601</v>
      </c>
      <c r="T85" s="100"/>
      <c r="U85" s="206"/>
      <c r="V85" s="100"/>
      <c r="W85" s="206"/>
      <c r="X85" s="100"/>
      <c r="Y85" s="206"/>
    </row>
    <row r="86" spans="1:25">
      <c r="A86" s="24">
        <v>3452000</v>
      </c>
      <c r="B86" s="46" t="s">
        <v>93</v>
      </c>
      <c r="C86" s="99">
        <v>11</v>
      </c>
      <c r="D86" s="211">
        <v>2.8789370078740157</v>
      </c>
      <c r="E86" s="99">
        <v>130</v>
      </c>
      <c r="F86" s="211">
        <v>7.3966701902748415</v>
      </c>
      <c r="G86" s="99">
        <v>29</v>
      </c>
      <c r="H86" s="206">
        <v>7.4522292993630579</v>
      </c>
      <c r="I86" s="99">
        <v>63</v>
      </c>
      <c r="J86" s="211">
        <v>3.5667503732862769</v>
      </c>
      <c r="K86" s="99">
        <v>95</v>
      </c>
      <c r="L86" s="206">
        <v>4.5280519480519477</v>
      </c>
      <c r="M86" s="99">
        <v>0</v>
      </c>
      <c r="N86" s="339" t="s">
        <v>610</v>
      </c>
      <c r="O86" s="99">
        <v>16</v>
      </c>
      <c r="P86" s="339">
        <v>6.6917809804675024</v>
      </c>
      <c r="Q86" s="99" t="s">
        <v>601</v>
      </c>
      <c r="R86" s="339" t="s">
        <v>601</v>
      </c>
      <c r="T86" s="100"/>
      <c r="U86" s="206"/>
      <c r="V86" s="100"/>
      <c r="W86" s="206"/>
      <c r="X86" s="100"/>
      <c r="Y86" s="206"/>
    </row>
    <row r="87" spans="1:25">
      <c r="A87" s="24">
        <v>3453000</v>
      </c>
      <c r="B87" s="46" t="s">
        <v>94</v>
      </c>
      <c r="C87" s="99">
        <v>12</v>
      </c>
      <c r="D87" s="211">
        <v>3.2305241372261779</v>
      </c>
      <c r="E87" s="99">
        <v>149</v>
      </c>
      <c r="F87" s="211">
        <v>7.8307086614173231</v>
      </c>
      <c r="G87" s="99">
        <v>33</v>
      </c>
      <c r="H87" s="206">
        <v>8.5015384615384608</v>
      </c>
      <c r="I87" s="99">
        <v>63</v>
      </c>
      <c r="J87" s="211">
        <v>3.617872340425532</v>
      </c>
      <c r="K87" s="99">
        <v>97</v>
      </c>
      <c r="L87" s="206">
        <v>4.3549218347362997</v>
      </c>
      <c r="M87" s="99">
        <v>0</v>
      </c>
      <c r="N87" s="339" t="s">
        <v>610</v>
      </c>
      <c r="O87" s="99">
        <v>8</v>
      </c>
      <c r="P87" s="339">
        <v>6.7439775910364155</v>
      </c>
      <c r="Q87" s="99">
        <v>0</v>
      </c>
      <c r="R87" s="339" t="s">
        <v>610</v>
      </c>
      <c r="T87" s="100"/>
      <c r="U87" s="206"/>
      <c r="V87" s="100"/>
      <c r="W87" s="206"/>
      <c r="X87" s="100"/>
      <c r="Y87" s="206"/>
    </row>
    <row r="88" spans="1:25">
      <c r="A88" s="24"/>
      <c r="B88" s="46"/>
      <c r="C88" s="99"/>
      <c r="D88" s="211"/>
      <c r="E88" s="99"/>
      <c r="F88" s="211"/>
      <c r="G88" s="99"/>
      <c r="H88" s="206"/>
      <c r="I88" s="99"/>
      <c r="J88" s="211"/>
      <c r="K88" s="99"/>
      <c r="L88" s="206"/>
      <c r="M88" s="99"/>
      <c r="N88" s="339"/>
      <c r="O88" s="99"/>
      <c r="P88" s="339"/>
      <c r="Q88" s="99"/>
      <c r="R88" s="339"/>
      <c r="T88" s="100"/>
      <c r="U88" s="206"/>
      <c r="V88" s="100"/>
      <c r="W88" s="206"/>
      <c r="X88" s="100"/>
      <c r="Y88" s="206"/>
    </row>
    <row r="89" spans="1:25" s="361" customFormat="1">
      <c r="A89" s="49">
        <v>3454000</v>
      </c>
      <c r="B89" s="62" t="s">
        <v>670</v>
      </c>
      <c r="C89" s="142">
        <v>31</v>
      </c>
      <c r="D89" s="389">
        <v>3.5429283933024585</v>
      </c>
      <c r="E89" s="142">
        <v>250</v>
      </c>
      <c r="F89" s="389">
        <v>7.9054054054054061</v>
      </c>
      <c r="G89" s="142">
        <v>76</v>
      </c>
      <c r="H89" s="389">
        <v>7.0854950826789489</v>
      </c>
      <c r="I89" s="142">
        <v>159</v>
      </c>
      <c r="J89" s="389">
        <v>3.6307214895267648</v>
      </c>
      <c r="K89" s="142">
        <v>232</v>
      </c>
      <c r="L89" s="389">
        <v>4.1740195446202684</v>
      </c>
      <c r="M89" s="142">
        <v>13</v>
      </c>
      <c r="N89" s="390">
        <v>7.8509000900089996</v>
      </c>
      <c r="O89" s="142">
        <v>13</v>
      </c>
      <c r="P89" s="390">
        <v>6.2907276239536367</v>
      </c>
      <c r="Q89" s="142">
        <v>2</v>
      </c>
      <c r="R89" s="390" t="s">
        <v>601</v>
      </c>
      <c r="T89" s="133"/>
      <c r="U89" s="140"/>
      <c r="V89" s="133"/>
      <c r="W89" s="140"/>
      <c r="X89" s="133"/>
      <c r="Y89" s="140"/>
    </row>
    <row r="90" spans="1:25">
      <c r="A90" s="24">
        <v>3454000</v>
      </c>
      <c r="B90" s="46" t="s">
        <v>693</v>
      </c>
      <c r="C90" s="99">
        <v>26</v>
      </c>
      <c r="D90" s="211">
        <v>3.5477251475658935</v>
      </c>
      <c r="E90" s="99">
        <v>208</v>
      </c>
      <c r="F90" s="211">
        <v>7.8373877286236997</v>
      </c>
      <c r="G90" s="99">
        <v>67</v>
      </c>
      <c r="H90" s="206">
        <v>7.162745098039216</v>
      </c>
      <c r="I90" s="99">
        <v>128</v>
      </c>
      <c r="J90" s="211">
        <v>3.6634025894981459</v>
      </c>
      <c r="K90" s="99">
        <v>190</v>
      </c>
      <c r="L90" s="206">
        <v>4.2134320454835006</v>
      </c>
      <c r="M90" s="99">
        <v>12</v>
      </c>
      <c r="N90" s="339">
        <v>7.3710056005600553</v>
      </c>
      <c r="O90" s="99">
        <v>7</v>
      </c>
      <c r="P90" s="339">
        <v>5.6391891891891888</v>
      </c>
      <c r="Q90" s="99" t="s">
        <v>601</v>
      </c>
      <c r="R90" s="339" t="s">
        <v>601</v>
      </c>
      <c r="T90" s="133"/>
      <c r="U90" s="140"/>
      <c r="V90" s="133"/>
      <c r="W90" s="140"/>
      <c r="X90" s="133"/>
      <c r="Y90" s="140"/>
    </row>
    <row r="91" spans="1:25">
      <c r="A91" s="24">
        <v>3454032</v>
      </c>
      <c r="B91" s="46" t="s">
        <v>694</v>
      </c>
      <c r="C91" s="99" t="s">
        <v>601</v>
      </c>
      <c r="D91" s="211" t="s">
        <v>601</v>
      </c>
      <c r="E91" s="99">
        <v>42</v>
      </c>
      <c r="F91" s="211">
        <v>8.4093374125918174</v>
      </c>
      <c r="G91" s="99">
        <v>9</v>
      </c>
      <c r="H91" s="206">
        <v>6.3208609271523182</v>
      </c>
      <c r="I91" s="99">
        <v>31</v>
      </c>
      <c r="J91" s="211">
        <v>3.5562310030395134</v>
      </c>
      <c r="K91" s="99">
        <v>42</v>
      </c>
      <c r="L91" s="206">
        <v>3.9441765084580203</v>
      </c>
      <c r="M91" s="99" t="s">
        <v>601</v>
      </c>
      <c r="N91" s="339" t="s">
        <v>601</v>
      </c>
      <c r="O91" s="99">
        <v>6</v>
      </c>
      <c r="P91" s="339">
        <v>7.7958543511284519</v>
      </c>
      <c r="Q91" s="99" t="s">
        <v>601</v>
      </c>
      <c r="R91" s="339" t="s">
        <v>601</v>
      </c>
      <c r="T91" s="100"/>
      <c r="U91" s="206"/>
      <c r="V91" s="100"/>
      <c r="W91" s="206"/>
      <c r="X91" s="100"/>
      <c r="Y91" s="206"/>
    </row>
    <row r="92" spans="1:25">
      <c r="A92" s="24"/>
      <c r="B92" s="46"/>
      <c r="C92" s="99"/>
      <c r="D92" s="211"/>
      <c r="E92" s="99"/>
      <c r="F92" s="211"/>
      <c r="G92" s="99"/>
      <c r="H92" s="206"/>
      <c r="I92" s="99"/>
      <c r="J92" s="211"/>
      <c r="K92" s="99"/>
      <c r="L92" s="206"/>
      <c r="M92" s="99"/>
      <c r="N92" s="339"/>
      <c r="O92" s="99"/>
      <c r="P92" s="339"/>
      <c r="Q92" s="99"/>
      <c r="R92" s="339"/>
      <c r="T92" s="72"/>
      <c r="U92" s="36"/>
      <c r="V92" s="72"/>
      <c r="W92" s="36"/>
      <c r="X92" s="72"/>
      <c r="Y92" s="36"/>
    </row>
    <row r="93" spans="1:25">
      <c r="A93" s="24">
        <v>3455000</v>
      </c>
      <c r="B93" s="46" t="s">
        <v>95</v>
      </c>
      <c r="C93" s="99">
        <v>8</v>
      </c>
      <c r="D93" s="211">
        <v>3.3743237469467</v>
      </c>
      <c r="E93" s="99">
        <v>69</v>
      </c>
      <c r="F93" s="211">
        <v>7.5211019929660035</v>
      </c>
      <c r="G93" s="99">
        <v>14</v>
      </c>
      <c r="H93" s="206">
        <v>7.6784064665127021</v>
      </c>
      <c r="I93" s="99">
        <v>36</v>
      </c>
      <c r="J93" s="211">
        <v>3.4473065281198765</v>
      </c>
      <c r="K93" s="99">
        <v>49</v>
      </c>
      <c r="L93" s="206">
        <v>4.2210365853658534</v>
      </c>
      <c r="M93" s="99" t="s">
        <v>601</v>
      </c>
      <c r="N93" s="339" t="s">
        <v>601</v>
      </c>
      <c r="O93" s="99" t="s">
        <v>601</v>
      </c>
      <c r="P93" s="339" t="s">
        <v>601</v>
      </c>
      <c r="Q93" s="99" t="s">
        <v>601</v>
      </c>
      <c r="R93" s="339" t="s">
        <v>601</v>
      </c>
      <c r="T93" s="72"/>
      <c r="U93" s="36"/>
      <c r="V93" s="72"/>
      <c r="W93" s="36"/>
      <c r="X93" s="72"/>
      <c r="Y93" s="36"/>
    </row>
    <row r="94" spans="1:25">
      <c r="A94" s="24">
        <v>3456000</v>
      </c>
      <c r="B94" s="46" t="s">
        <v>646</v>
      </c>
      <c r="C94" s="99">
        <v>6</v>
      </c>
      <c r="D94" s="211">
        <v>3.3278212806668064</v>
      </c>
      <c r="E94" s="99">
        <v>104</v>
      </c>
      <c r="F94" s="211">
        <v>7.4461038165451212</v>
      </c>
      <c r="G94" s="99">
        <v>32</v>
      </c>
      <c r="H94" s="206">
        <v>6.4857701654160973</v>
      </c>
      <c r="I94" s="99">
        <v>55</v>
      </c>
      <c r="J94" s="211">
        <v>3.621107266435986</v>
      </c>
      <c r="K94" s="99">
        <v>96</v>
      </c>
      <c r="L94" s="206">
        <v>4.2218134681222548</v>
      </c>
      <c r="M94" s="99">
        <v>9</v>
      </c>
      <c r="N94" s="339">
        <v>7.6847290640394093</v>
      </c>
      <c r="O94" s="99">
        <v>0</v>
      </c>
      <c r="P94" s="339" t="s">
        <v>610</v>
      </c>
      <c r="Q94" s="99" t="s">
        <v>601</v>
      </c>
      <c r="R94" s="339" t="s">
        <v>601</v>
      </c>
      <c r="T94" s="72"/>
      <c r="U94" s="36"/>
      <c r="V94" s="72"/>
      <c r="W94" s="36"/>
      <c r="X94" s="72"/>
      <c r="Y94" s="36"/>
    </row>
    <row r="95" spans="1:25">
      <c r="A95" s="24">
        <v>3457000</v>
      </c>
      <c r="B95" s="46" t="s">
        <v>96</v>
      </c>
      <c r="C95" s="99">
        <v>6</v>
      </c>
      <c r="D95" s="211">
        <v>3.9202655889145497</v>
      </c>
      <c r="E95" s="99">
        <v>118</v>
      </c>
      <c r="F95" s="211">
        <v>8.4269484536082473</v>
      </c>
      <c r="G95" s="99">
        <v>35</v>
      </c>
      <c r="H95" s="206">
        <v>7.5897511848341237</v>
      </c>
      <c r="I95" s="99">
        <v>42</v>
      </c>
      <c r="J95" s="211">
        <v>4.0730666842500529</v>
      </c>
      <c r="K95" s="99">
        <v>84</v>
      </c>
      <c r="L95" s="206">
        <v>5.3205256253540441</v>
      </c>
      <c r="M95" s="99">
        <v>0</v>
      </c>
      <c r="N95" s="339" t="s">
        <v>610</v>
      </c>
      <c r="O95" s="99" t="s">
        <v>601</v>
      </c>
      <c r="P95" s="339" t="s">
        <v>601</v>
      </c>
      <c r="Q95" s="99" t="s">
        <v>601</v>
      </c>
      <c r="R95" s="339" t="s">
        <v>601</v>
      </c>
      <c r="T95" s="133"/>
      <c r="U95" s="140"/>
      <c r="V95" s="133"/>
      <c r="W95" s="140"/>
      <c r="X95" s="133"/>
      <c r="Y95" s="140"/>
    </row>
    <row r="96" spans="1:25">
      <c r="A96" s="24">
        <v>3458000</v>
      </c>
      <c r="B96" s="46" t="s">
        <v>97</v>
      </c>
      <c r="C96" s="99">
        <v>15</v>
      </c>
      <c r="D96" s="211">
        <v>3.107681263460158</v>
      </c>
      <c r="E96" s="99">
        <v>108</v>
      </c>
      <c r="F96" s="211">
        <v>7.5258250983402091</v>
      </c>
      <c r="G96" s="99">
        <v>14</v>
      </c>
      <c r="H96" s="206">
        <v>7.6059093613264759</v>
      </c>
      <c r="I96" s="99">
        <v>52</v>
      </c>
      <c r="J96" s="211">
        <v>3.6163180260452363</v>
      </c>
      <c r="K96" s="99">
        <v>62</v>
      </c>
      <c r="L96" s="206">
        <v>3.8936043370890574</v>
      </c>
      <c r="M96" s="99" t="s">
        <v>601</v>
      </c>
      <c r="N96" s="339" t="s">
        <v>601</v>
      </c>
      <c r="O96" s="99">
        <v>16</v>
      </c>
      <c r="P96" s="339">
        <v>5.2365728900255757</v>
      </c>
      <c r="Q96" s="99" t="s">
        <v>601</v>
      </c>
      <c r="R96" s="339" t="s">
        <v>601</v>
      </c>
      <c r="T96" s="72"/>
      <c r="U96" s="36"/>
      <c r="V96" s="72"/>
      <c r="W96" s="36"/>
      <c r="X96" s="72"/>
      <c r="Y96" s="36"/>
    </row>
    <row r="97" spans="1:25">
      <c r="A97" s="24">
        <v>3459000</v>
      </c>
      <c r="B97" s="46" t="s">
        <v>98</v>
      </c>
      <c r="C97" s="99">
        <v>27</v>
      </c>
      <c r="D97" s="211">
        <v>3.3573033707865165</v>
      </c>
      <c r="E97" s="99">
        <v>264</v>
      </c>
      <c r="F97" s="211">
        <v>7.2429018430221896</v>
      </c>
      <c r="G97" s="99">
        <v>73</v>
      </c>
      <c r="H97" s="206">
        <v>6.3630986728216969</v>
      </c>
      <c r="I97" s="99">
        <v>139</v>
      </c>
      <c r="J97" s="211">
        <v>3.4632545931758534</v>
      </c>
      <c r="K97" s="99">
        <v>212</v>
      </c>
      <c r="L97" s="206">
        <v>4.0935369481026624</v>
      </c>
      <c r="M97" s="99">
        <v>8</v>
      </c>
      <c r="N97" s="339">
        <v>8.5675939783431652</v>
      </c>
      <c r="O97" s="99">
        <v>22</v>
      </c>
      <c r="P97" s="339">
        <v>5.2817933428354493</v>
      </c>
      <c r="Q97" s="99" t="s">
        <v>601</v>
      </c>
      <c r="R97" s="339" t="s">
        <v>601</v>
      </c>
      <c r="T97" s="100"/>
      <c r="U97" s="206"/>
      <c r="V97" s="100"/>
      <c r="W97" s="206"/>
      <c r="X97" s="100"/>
      <c r="Y97" s="206"/>
    </row>
    <row r="98" spans="1:25">
      <c r="A98" s="24">
        <v>3460000</v>
      </c>
      <c r="B98" s="46" t="s">
        <v>99</v>
      </c>
      <c r="C98" s="99">
        <v>17</v>
      </c>
      <c r="D98" s="211">
        <v>3.6065276518585683</v>
      </c>
      <c r="E98" s="99">
        <v>139</v>
      </c>
      <c r="F98" s="211">
        <v>7.7143385982230992</v>
      </c>
      <c r="G98" s="99">
        <v>22</v>
      </c>
      <c r="H98" s="206">
        <v>7.534371340244947</v>
      </c>
      <c r="I98" s="99">
        <v>73</v>
      </c>
      <c r="J98" s="211">
        <v>3.6435156730178244</v>
      </c>
      <c r="K98" s="99">
        <v>91</v>
      </c>
      <c r="L98" s="206">
        <v>4.3165048543689322</v>
      </c>
      <c r="M98" s="99">
        <v>0</v>
      </c>
      <c r="N98" s="339" t="s">
        <v>610</v>
      </c>
      <c r="O98" s="99">
        <v>7</v>
      </c>
      <c r="P98" s="339">
        <v>5.5249999999999995</v>
      </c>
      <c r="Q98" s="99">
        <v>0</v>
      </c>
      <c r="R98" s="339" t="s">
        <v>610</v>
      </c>
      <c r="T98" s="100"/>
      <c r="U98" s="206"/>
      <c r="V98" s="100"/>
      <c r="W98" s="206"/>
      <c r="X98" s="100"/>
      <c r="Y98" s="206"/>
    </row>
    <row r="99" spans="1:25">
      <c r="A99" s="24">
        <v>3461000</v>
      </c>
      <c r="B99" s="3" t="s">
        <v>100</v>
      </c>
      <c r="C99" s="99">
        <v>12</v>
      </c>
      <c r="D99" s="211">
        <v>3.1322658149132225</v>
      </c>
      <c r="E99" s="99">
        <v>59</v>
      </c>
      <c r="F99" s="211">
        <v>7.3884892086330938</v>
      </c>
      <c r="G99" s="99">
        <v>28</v>
      </c>
      <c r="H99" s="206">
        <v>7.1671052631578949</v>
      </c>
      <c r="I99" s="99">
        <v>29</v>
      </c>
      <c r="J99" s="211">
        <v>3.6243455497382198</v>
      </c>
      <c r="K99" s="99">
        <v>57</v>
      </c>
      <c r="L99" s="206">
        <v>6.2474820143884893</v>
      </c>
      <c r="M99" s="99" t="s">
        <v>601</v>
      </c>
      <c r="N99" s="339" t="s">
        <v>601</v>
      </c>
      <c r="O99" s="99">
        <v>18</v>
      </c>
      <c r="P99" s="339">
        <v>4.2871827140480354</v>
      </c>
      <c r="Q99" s="99" t="s">
        <v>601</v>
      </c>
      <c r="R99" s="339" t="s">
        <v>601</v>
      </c>
      <c r="T99" s="100"/>
      <c r="U99" s="206"/>
      <c r="V99" s="100"/>
      <c r="W99" s="206"/>
      <c r="X99" s="100"/>
      <c r="Y99" s="206"/>
    </row>
    <row r="100" spans="1:25">
      <c r="A100" s="24">
        <v>3462000</v>
      </c>
      <c r="B100" s="46" t="s">
        <v>101</v>
      </c>
      <c r="C100" s="99" t="s">
        <v>601</v>
      </c>
      <c r="D100" s="211" t="s">
        <v>601</v>
      </c>
      <c r="E100" s="99">
        <v>32</v>
      </c>
      <c r="F100" s="211">
        <v>8.5345428064842963</v>
      </c>
      <c r="G100" s="99">
        <v>17</v>
      </c>
      <c r="H100" s="206">
        <v>8.3362499999999997</v>
      </c>
      <c r="I100" s="99">
        <v>15</v>
      </c>
      <c r="J100" s="211">
        <v>3.6807885906040272</v>
      </c>
      <c r="K100" s="99">
        <v>32</v>
      </c>
      <c r="L100" s="206">
        <v>6.095730198019802</v>
      </c>
      <c r="M100" s="99" t="s">
        <v>601</v>
      </c>
      <c r="N100" s="339" t="s">
        <v>601</v>
      </c>
      <c r="O100" s="99" t="s">
        <v>601</v>
      </c>
      <c r="P100" s="339" t="s">
        <v>601</v>
      </c>
      <c r="Q100" s="99">
        <v>0</v>
      </c>
      <c r="R100" s="339" t="s">
        <v>610</v>
      </c>
      <c r="T100" s="100"/>
      <c r="U100" s="206"/>
      <c r="V100" s="100"/>
      <c r="W100" s="206"/>
      <c r="X100" s="100"/>
      <c r="Y100" s="206"/>
    </row>
    <row r="101" spans="1:25" s="361" customFormat="1">
      <c r="A101" s="49">
        <v>3</v>
      </c>
      <c r="B101" s="62" t="s">
        <v>590</v>
      </c>
      <c r="C101" s="142">
        <v>1201</v>
      </c>
      <c r="D101" s="389">
        <v>3.6</v>
      </c>
      <c r="E101" s="142">
        <v>6026</v>
      </c>
      <c r="F101" s="389">
        <v>7.5</v>
      </c>
      <c r="G101" s="142">
        <v>1592</v>
      </c>
      <c r="H101" s="389">
        <v>7.4</v>
      </c>
      <c r="I101" s="142">
        <v>3359</v>
      </c>
      <c r="J101" s="389">
        <v>3.8</v>
      </c>
      <c r="K101" s="142">
        <v>4451</v>
      </c>
      <c r="L101" s="389">
        <v>4.9000000000000004</v>
      </c>
      <c r="M101" s="142">
        <v>357</v>
      </c>
      <c r="N101" s="390">
        <v>6.6</v>
      </c>
      <c r="O101" s="142">
        <v>1404</v>
      </c>
      <c r="P101" s="390">
        <v>5.4</v>
      </c>
      <c r="Q101" s="142">
        <v>326</v>
      </c>
      <c r="R101" s="390">
        <v>5.8</v>
      </c>
      <c r="T101" s="133"/>
      <c r="U101" s="140"/>
      <c r="V101" s="133"/>
      <c r="W101" s="140"/>
      <c r="X101" s="133"/>
      <c r="Y101" s="140"/>
    </row>
    <row r="102" spans="1:25">
      <c r="A102" s="24"/>
      <c r="B102" s="46"/>
      <c r="C102" s="99"/>
      <c r="D102" s="211"/>
      <c r="E102" s="99"/>
      <c r="F102" s="211"/>
      <c r="G102" s="99"/>
      <c r="H102" s="206"/>
      <c r="I102" s="99"/>
      <c r="J102" s="211"/>
      <c r="K102" s="99"/>
      <c r="L102" s="206"/>
      <c r="M102" s="99"/>
      <c r="N102" s="339"/>
      <c r="O102" s="99"/>
      <c r="P102" s="339"/>
      <c r="Q102" s="99"/>
      <c r="R102" s="339"/>
      <c r="T102" s="133"/>
      <c r="U102" s="140"/>
      <c r="V102" s="133"/>
      <c r="W102" s="140"/>
      <c r="X102" s="133"/>
      <c r="Y102" s="140"/>
    </row>
    <row r="103" spans="1:25">
      <c r="A103" s="24">
        <v>4011000</v>
      </c>
      <c r="B103" s="3" t="s">
        <v>102</v>
      </c>
      <c r="C103" s="99">
        <v>139</v>
      </c>
      <c r="D103" s="211">
        <v>3.0085714285714285</v>
      </c>
      <c r="E103" s="99">
        <v>470</v>
      </c>
      <c r="F103" s="211">
        <v>7.0379074321137276</v>
      </c>
      <c r="G103" s="99">
        <v>14</v>
      </c>
      <c r="H103" s="206">
        <v>6.6855296260726131</v>
      </c>
      <c r="I103" s="99">
        <v>387</v>
      </c>
      <c r="J103" s="211">
        <v>3.1634382566585959</v>
      </c>
      <c r="K103" s="99">
        <v>316</v>
      </c>
      <c r="L103" s="206">
        <v>3.4424404874974095</v>
      </c>
      <c r="M103" s="99">
        <v>46</v>
      </c>
      <c r="N103" s="339">
        <v>7.2936974053295938</v>
      </c>
      <c r="O103" s="99">
        <v>56</v>
      </c>
      <c r="P103" s="339">
        <v>5.315095422416082</v>
      </c>
      <c r="Q103" s="99" t="s">
        <v>601</v>
      </c>
      <c r="R103" s="339" t="s">
        <v>601</v>
      </c>
      <c r="T103" s="72"/>
      <c r="U103" s="36"/>
      <c r="V103" s="72"/>
      <c r="W103" s="36"/>
      <c r="X103" s="72"/>
      <c r="Y103" s="36"/>
    </row>
    <row r="104" spans="1:25">
      <c r="A104" s="24">
        <v>4012000</v>
      </c>
      <c r="B104" s="46" t="s">
        <v>103</v>
      </c>
      <c r="C104" s="99">
        <v>33</v>
      </c>
      <c r="D104" s="211">
        <v>3.2365145228215768</v>
      </c>
      <c r="E104" s="99">
        <v>58</v>
      </c>
      <c r="F104" s="211">
        <v>8.0063598341124713</v>
      </c>
      <c r="G104" s="99">
        <v>7</v>
      </c>
      <c r="H104" s="206">
        <v>7.5248466257668705</v>
      </c>
      <c r="I104" s="99">
        <v>59</v>
      </c>
      <c r="J104" s="211">
        <v>3.1733116354759963</v>
      </c>
      <c r="K104" s="99">
        <v>58</v>
      </c>
      <c r="L104" s="206">
        <v>4.2756223628691981</v>
      </c>
      <c r="M104" s="99">
        <v>0</v>
      </c>
      <c r="N104" s="339" t="s">
        <v>610</v>
      </c>
      <c r="O104" s="99">
        <v>8</v>
      </c>
      <c r="P104" s="339">
        <v>7.2674991668826596</v>
      </c>
      <c r="Q104" s="99" t="s">
        <v>601</v>
      </c>
      <c r="R104" s="339" t="s">
        <v>601</v>
      </c>
      <c r="T104" s="100"/>
      <c r="U104" s="206"/>
      <c r="V104" s="100"/>
      <c r="W104" s="206"/>
      <c r="X104" s="100"/>
      <c r="Y104" s="206"/>
    </row>
    <row r="105" spans="1:25" s="361" customFormat="1">
      <c r="A105" s="49">
        <v>4</v>
      </c>
      <c r="B105" s="62" t="s">
        <v>699</v>
      </c>
      <c r="C105" s="142">
        <v>172</v>
      </c>
      <c r="D105" s="389">
        <v>3.1</v>
      </c>
      <c r="E105" s="142">
        <v>528</v>
      </c>
      <c r="F105" s="389">
        <v>7.1</v>
      </c>
      <c r="G105" s="142">
        <v>21</v>
      </c>
      <c r="H105" s="389">
        <v>7</v>
      </c>
      <c r="I105" s="142">
        <v>446</v>
      </c>
      <c r="J105" s="389">
        <v>3.1</v>
      </c>
      <c r="K105" s="142">
        <v>374</v>
      </c>
      <c r="L105" s="389">
        <v>3.5</v>
      </c>
      <c r="M105" s="142">
        <v>46</v>
      </c>
      <c r="N105" s="390">
        <v>7.3</v>
      </c>
      <c r="O105" s="142">
        <v>64</v>
      </c>
      <c r="P105" s="390">
        <v>5.8</v>
      </c>
      <c r="Q105" s="142">
        <v>6</v>
      </c>
      <c r="R105" s="390">
        <v>6.7</v>
      </c>
      <c r="T105" s="133"/>
      <c r="U105" s="140"/>
      <c r="V105" s="133"/>
      <c r="W105" s="140"/>
      <c r="X105" s="133"/>
      <c r="Y105" s="140"/>
    </row>
    <row r="106" spans="1:25">
      <c r="A106" s="24"/>
      <c r="B106" s="46"/>
      <c r="C106" s="99"/>
      <c r="D106" s="211"/>
      <c r="E106" s="99"/>
      <c r="F106" s="211"/>
      <c r="G106" s="99"/>
      <c r="H106" s="206"/>
      <c r="I106" s="99"/>
      <c r="J106" s="211"/>
      <c r="K106" s="99"/>
      <c r="L106" s="206"/>
      <c r="M106" s="99"/>
      <c r="N106" s="339"/>
      <c r="O106" s="99"/>
      <c r="P106" s="339"/>
      <c r="Q106" s="99"/>
      <c r="R106" s="339"/>
      <c r="T106" s="133"/>
      <c r="U106" s="140"/>
      <c r="V106" s="133"/>
      <c r="W106" s="140"/>
      <c r="X106" s="133"/>
      <c r="Y106" s="140"/>
    </row>
    <row r="107" spans="1:25">
      <c r="A107" s="24">
        <v>5111000</v>
      </c>
      <c r="B107" s="46" t="s">
        <v>104</v>
      </c>
      <c r="C107" s="99">
        <v>45</v>
      </c>
      <c r="D107" s="211">
        <v>3.5</v>
      </c>
      <c r="E107" s="99">
        <v>260</v>
      </c>
      <c r="F107" s="211">
        <v>7.2036229987684726</v>
      </c>
      <c r="G107" s="99">
        <v>218</v>
      </c>
      <c r="H107" s="206">
        <v>6.4167628007145368</v>
      </c>
      <c r="I107" s="99">
        <v>126</v>
      </c>
      <c r="J107" s="211">
        <v>3.5470148462354194</v>
      </c>
      <c r="K107" s="99">
        <v>492</v>
      </c>
      <c r="L107" s="206">
        <v>5.2789880289532292</v>
      </c>
      <c r="M107" s="99" t="s">
        <v>601</v>
      </c>
      <c r="N107" s="339" t="s">
        <v>601</v>
      </c>
      <c r="O107" s="99" t="s">
        <v>601</v>
      </c>
      <c r="P107" s="339" t="s">
        <v>601</v>
      </c>
      <c r="Q107" s="99">
        <v>40</v>
      </c>
      <c r="R107" s="339">
        <v>5.9764584717607967</v>
      </c>
      <c r="T107" s="72"/>
      <c r="U107" s="36"/>
      <c r="V107" s="72"/>
      <c r="W107" s="36"/>
      <c r="X107" s="72"/>
      <c r="Y107" s="36"/>
    </row>
    <row r="108" spans="1:25">
      <c r="A108" s="24">
        <v>5112000</v>
      </c>
      <c r="B108" s="46" t="s">
        <v>105</v>
      </c>
      <c r="C108" s="99">
        <v>20</v>
      </c>
      <c r="D108" s="211">
        <v>3.5792990480388172</v>
      </c>
      <c r="E108" s="99">
        <v>310</v>
      </c>
      <c r="F108" s="211">
        <v>9.323080661872849</v>
      </c>
      <c r="G108" s="99">
        <v>183</v>
      </c>
      <c r="H108" s="206">
        <v>7.2959971493051441</v>
      </c>
      <c r="I108" s="99">
        <v>60</v>
      </c>
      <c r="J108" s="211">
        <v>3.7235149352676462</v>
      </c>
      <c r="K108" s="99">
        <v>276</v>
      </c>
      <c r="L108" s="206">
        <v>6.6714731005124701</v>
      </c>
      <c r="M108" s="99">
        <v>11</v>
      </c>
      <c r="N108" s="339">
        <v>9.2445652173913029</v>
      </c>
      <c r="O108" s="99" t="s">
        <v>601</v>
      </c>
      <c r="P108" s="339" t="s">
        <v>601</v>
      </c>
      <c r="Q108" s="99" t="s">
        <v>601</v>
      </c>
      <c r="R108" s="339" t="s">
        <v>601</v>
      </c>
      <c r="T108" s="100"/>
      <c r="U108" s="206"/>
      <c r="V108" s="100"/>
      <c r="W108" s="206"/>
      <c r="X108" s="100"/>
      <c r="Y108" s="206"/>
    </row>
    <row r="109" spans="1:25">
      <c r="A109" s="24">
        <v>5113000</v>
      </c>
      <c r="B109" s="46" t="s">
        <v>106</v>
      </c>
      <c r="C109" s="99">
        <v>20</v>
      </c>
      <c r="D109" s="211">
        <v>3.3110283484553573</v>
      </c>
      <c r="E109" s="99">
        <v>262</v>
      </c>
      <c r="F109" s="211">
        <v>8.3030999107939341</v>
      </c>
      <c r="G109" s="99">
        <v>213</v>
      </c>
      <c r="H109" s="206">
        <v>7.3486238532110093</v>
      </c>
      <c r="I109" s="99">
        <v>83</v>
      </c>
      <c r="J109" s="211">
        <v>3.3802423112767936</v>
      </c>
      <c r="K109" s="99">
        <v>408</v>
      </c>
      <c r="L109" s="206">
        <v>6.1352222567839796</v>
      </c>
      <c r="M109" s="99">
        <v>6</v>
      </c>
      <c r="N109" s="339">
        <v>6.1764914772727284</v>
      </c>
      <c r="O109" s="99" t="s">
        <v>601</v>
      </c>
      <c r="P109" s="339" t="s">
        <v>601</v>
      </c>
      <c r="Q109" s="99">
        <v>8</v>
      </c>
      <c r="R109" s="339">
        <v>6.863712587175514</v>
      </c>
      <c r="T109" s="100"/>
      <c r="U109" s="206"/>
      <c r="V109" s="100"/>
      <c r="W109" s="206"/>
      <c r="X109" s="100"/>
      <c r="Y109" s="206"/>
    </row>
    <row r="110" spans="1:25">
      <c r="A110" s="24">
        <v>5114000</v>
      </c>
      <c r="B110" s="46" t="s">
        <v>107</v>
      </c>
      <c r="C110" s="99">
        <v>12</v>
      </c>
      <c r="D110" s="211">
        <v>3.6600914452440474</v>
      </c>
      <c r="E110" s="99">
        <v>105</v>
      </c>
      <c r="F110" s="211">
        <v>8.7106598984771573</v>
      </c>
      <c r="G110" s="99">
        <v>134</v>
      </c>
      <c r="H110" s="206">
        <v>7.0778287246049656</v>
      </c>
      <c r="I110" s="99">
        <v>37</v>
      </c>
      <c r="J110" s="211">
        <v>3.6202531645569622</v>
      </c>
      <c r="K110" s="99">
        <v>188</v>
      </c>
      <c r="L110" s="206">
        <v>6.75</v>
      </c>
      <c r="M110" s="99" t="s">
        <v>601</v>
      </c>
      <c r="N110" s="339" t="s">
        <v>601</v>
      </c>
      <c r="O110" s="99">
        <v>0</v>
      </c>
      <c r="P110" s="339" t="s">
        <v>610</v>
      </c>
      <c r="Q110" s="99">
        <v>7</v>
      </c>
      <c r="R110" s="339">
        <v>6.5107839070924927</v>
      </c>
      <c r="T110" s="100"/>
      <c r="U110" s="206"/>
      <c r="V110" s="100"/>
      <c r="W110" s="206"/>
      <c r="X110" s="100"/>
      <c r="Y110" s="206"/>
    </row>
    <row r="111" spans="1:25">
      <c r="A111" s="24">
        <v>5116000</v>
      </c>
      <c r="B111" s="46" t="s">
        <v>108</v>
      </c>
      <c r="C111" s="99">
        <v>14</v>
      </c>
      <c r="D111" s="211">
        <v>2.7471799919926836</v>
      </c>
      <c r="E111" s="99">
        <v>113</v>
      </c>
      <c r="F111" s="211">
        <v>8.46830985915493</v>
      </c>
      <c r="G111" s="99">
        <v>82</v>
      </c>
      <c r="H111" s="206">
        <v>7.5863137203813258</v>
      </c>
      <c r="I111" s="99">
        <v>43</v>
      </c>
      <c r="J111" s="211">
        <v>3.8672268907563021</v>
      </c>
      <c r="K111" s="99">
        <v>141</v>
      </c>
      <c r="L111" s="206">
        <v>6.5902777777777777</v>
      </c>
      <c r="M111" s="99" t="s">
        <v>601</v>
      </c>
      <c r="N111" s="339" t="s">
        <v>601</v>
      </c>
      <c r="O111" s="99">
        <v>0</v>
      </c>
      <c r="P111" s="339" t="s">
        <v>610</v>
      </c>
      <c r="Q111" s="99">
        <v>22</v>
      </c>
      <c r="R111" s="339">
        <v>6.9961693226029951</v>
      </c>
      <c r="T111" s="72"/>
      <c r="U111" s="36"/>
      <c r="V111" s="72"/>
      <c r="W111" s="36"/>
      <c r="X111" s="72"/>
      <c r="Y111" s="36"/>
    </row>
    <row r="112" spans="1:25">
      <c r="A112" s="24">
        <v>5117000</v>
      </c>
      <c r="B112" s="46" t="s">
        <v>109</v>
      </c>
      <c r="C112" s="99">
        <v>7</v>
      </c>
      <c r="D112" s="211">
        <v>3.25</v>
      </c>
      <c r="E112" s="99">
        <v>86</v>
      </c>
      <c r="F112" s="211">
        <v>8.1234551514086153</v>
      </c>
      <c r="G112" s="99">
        <v>66</v>
      </c>
      <c r="H112" s="206">
        <v>7.6401313688102528</v>
      </c>
      <c r="I112" s="99">
        <v>23</v>
      </c>
      <c r="J112" s="211">
        <v>3.3351409978308029</v>
      </c>
      <c r="K112" s="99">
        <v>115</v>
      </c>
      <c r="L112" s="206">
        <v>6.8611111111111107</v>
      </c>
      <c r="M112" s="99">
        <v>8</v>
      </c>
      <c r="N112" s="339">
        <v>9.0476044297876328</v>
      </c>
      <c r="O112" s="99" t="s">
        <v>601</v>
      </c>
      <c r="P112" s="339" t="s">
        <v>601</v>
      </c>
      <c r="Q112" s="99">
        <v>8</v>
      </c>
      <c r="R112" s="339">
        <v>6.3926539134218689</v>
      </c>
      <c r="T112" s="72"/>
      <c r="U112" s="36"/>
      <c r="V112" s="72"/>
      <c r="W112" s="36"/>
      <c r="X112" s="72"/>
      <c r="Y112" s="36"/>
    </row>
    <row r="113" spans="1:25">
      <c r="A113" s="24">
        <v>5119000</v>
      </c>
      <c r="B113" s="46" t="s">
        <v>110</v>
      </c>
      <c r="C113" s="99" t="s">
        <v>601</v>
      </c>
      <c r="D113" s="211" t="s">
        <v>601</v>
      </c>
      <c r="E113" s="99">
        <v>70</v>
      </c>
      <c r="F113" s="211">
        <v>8.5166931228577401</v>
      </c>
      <c r="G113" s="99">
        <v>94</v>
      </c>
      <c r="H113" s="206">
        <v>7.4808384994796153</v>
      </c>
      <c r="I113" s="99">
        <v>11</v>
      </c>
      <c r="J113" s="211">
        <v>3.4821428571428572</v>
      </c>
      <c r="K113" s="99">
        <v>117</v>
      </c>
      <c r="L113" s="206">
        <v>7.1785714285714279</v>
      </c>
      <c r="M113" s="99">
        <v>0</v>
      </c>
      <c r="N113" s="339" t="s">
        <v>610</v>
      </c>
      <c r="O113" s="99">
        <v>0</v>
      </c>
      <c r="P113" s="339" t="s">
        <v>610</v>
      </c>
      <c r="Q113" s="99" t="s">
        <v>601</v>
      </c>
      <c r="R113" s="339" t="s">
        <v>601</v>
      </c>
      <c r="T113" s="100"/>
      <c r="U113" s="206"/>
      <c r="V113" s="100"/>
      <c r="W113" s="206"/>
      <c r="X113" s="100"/>
      <c r="Y113" s="206"/>
    </row>
    <row r="114" spans="1:25">
      <c r="A114" s="24">
        <v>5120000</v>
      </c>
      <c r="B114" s="46" t="s">
        <v>111</v>
      </c>
      <c r="C114" s="99" t="s">
        <v>601</v>
      </c>
      <c r="D114" s="211" t="s">
        <v>601</v>
      </c>
      <c r="E114" s="99">
        <v>22</v>
      </c>
      <c r="F114" s="211">
        <v>7.9204933972503619</v>
      </c>
      <c r="G114" s="99">
        <v>90</v>
      </c>
      <c r="H114" s="206">
        <v>6.5496479514070565</v>
      </c>
      <c r="I114" s="99" t="s">
        <v>601</v>
      </c>
      <c r="J114" s="211" t="s">
        <v>601</v>
      </c>
      <c r="K114" s="99">
        <v>107</v>
      </c>
      <c r="L114" s="206">
        <v>6.3916666666666666</v>
      </c>
      <c r="M114" s="99" t="s">
        <v>601</v>
      </c>
      <c r="N114" s="339" t="s">
        <v>601</v>
      </c>
      <c r="O114" s="99">
        <v>0</v>
      </c>
      <c r="P114" s="339" t="s">
        <v>610</v>
      </c>
      <c r="Q114" s="99" t="s">
        <v>601</v>
      </c>
      <c r="R114" s="339" t="s">
        <v>601</v>
      </c>
      <c r="T114" s="100"/>
      <c r="U114" s="206"/>
      <c r="V114" s="100"/>
      <c r="W114" s="206"/>
      <c r="X114" s="100"/>
      <c r="Y114" s="206"/>
    </row>
    <row r="115" spans="1:25">
      <c r="A115" s="24">
        <v>5122000</v>
      </c>
      <c r="B115" s="46" t="s">
        <v>112</v>
      </c>
      <c r="C115" s="99">
        <v>7</v>
      </c>
      <c r="D115" s="211">
        <v>4.382022471910112</v>
      </c>
      <c r="E115" s="99">
        <v>32</v>
      </c>
      <c r="F115" s="211">
        <v>7.7967356133294388</v>
      </c>
      <c r="G115" s="99">
        <v>86</v>
      </c>
      <c r="H115" s="206">
        <v>6.9929352695236675</v>
      </c>
      <c r="I115" s="99">
        <v>20</v>
      </c>
      <c r="J115" s="211">
        <v>4.2796965807826428</v>
      </c>
      <c r="K115" s="99">
        <v>124</v>
      </c>
      <c r="L115" s="206">
        <v>6.6090382330554887</v>
      </c>
      <c r="M115" s="99">
        <v>0</v>
      </c>
      <c r="N115" s="339" t="s">
        <v>610</v>
      </c>
      <c r="O115" s="99">
        <v>0</v>
      </c>
      <c r="P115" s="339" t="s">
        <v>610</v>
      </c>
      <c r="Q115" s="99" t="s">
        <v>601</v>
      </c>
      <c r="R115" s="339" t="s">
        <v>601</v>
      </c>
      <c r="T115" s="72"/>
      <c r="U115" s="36"/>
      <c r="V115" s="72"/>
      <c r="W115" s="36"/>
      <c r="X115" s="72"/>
      <c r="Y115" s="36"/>
    </row>
    <row r="116" spans="1:25">
      <c r="A116" s="24">
        <v>5124000</v>
      </c>
      <c r="B116" s="46" t="s">
        <v>113</v>
      </c>
      <c r="C116" s="99">
        <v>16</v>
      </c>
      <c r="D116" s="211">
        <v>3.8837499999999996</v>
      </c>
      <c r="E116" s="99">
        <v>178</v>
      </c>
      <c r="F116" s="211">
        <v>7.9851110822398343</v>
      </c>
      <c r="G116" s="99">
        <v>189</v>
      </c>
      <c r="H116" s="206">
        <v>7.1551724137931041</v>
      </c>
      <c r="I116" s="99">
        <v>34</v>
      </c>
      <c r="J116" s="211">
        <v>3.8837499999999996</v>
      </c>
      <c r="K116" s="99">
        <v>273</v>
      </c>
      <c r="L116" s="206">
        <v>6.7071713147410357</v>
      </c>
      <c r="M116" s="99" t="s">
        <v>601</v>
      </c>
      <c r="N116" s="339" t="s">
        <v>601</v>
      </c>
      <c r="O116" s="99">
        <v>10</v>
      </c>
      <c r="P116" s="339">
        <v>11.046242774566476</v>
      </c>
      <c r="Q116" s="99">
        <v>11</v>
      </c>
      <c r="R116" s="339">
        <v>5.663125</v>
      </c>
      <c r="T116" s="100"/>
      <c r="U116" s="206"/>
      <c r="V116" s="100"/>
      <c r="W116" s="206"/>
      <c r="X116" s="100"/>
      <c r="Y116" s="206"/>
    </row>
    <row r="117" spans="1:25">
      <c r="A117" s="24"/>
      <c r="B117" s="46"/>
      <c r="C117" s="99"/>
      <c r="D117" s="211"/>
      <c r="E117" s="99"/>
      <c r="F117" s="211"/>
      <c r="G117" s="99"/>
      <c r="H117" s="206"/>
      <c r="I117" s="99"/>
      <c r="J117" s="211"/>
      <c r="K117" s="99"/>
      <c r="L117" s="206"/>
      <c r="M117" s="99"/>
      <c r="N117" s="339"/>
      <c r="O117" s="99"/>
      <c r="P117" s="339"/>
      <c r="Q117" s="99"/>
      <c r="R117" s="339"/>
      <c r="T117" s="100"/>
      <c r="U117" s="206"/>
      <c r="V117" s="100"/>
      <c r="W117" s="206"/>
      <c r="X117" s="100"/>
      <c r="Y117" s="206"/>
    </row>
    <row r="118" spans="1:25" s="361" customFormat="1">
      <c r="A118" s="49">
        <v>5154000</v>
      </c>
      <c r="B118" s="62" t="s">
        <v>549</v>
      </c>
      <c r="C118" s="142">
        <v>2</v>
      </c>
      <c r="D118" s="389" t="s">
        <v>601</v>
      </c>
      <c r="E118" s="142">
        <v>133</v>
      </c>
      <c r="F118" s="389">
        <v>8.6527331189710601</v>
      </c>
      <c r="G118" s="142">
        <v>147</v>
      </c>
      <c r="H118" s="389">
        <v>7.2905405405405403</v>
      </c>
      <c r="I118" s="142">
        <v>23</v>
      </c>
      <c r="J118" s="389">
        <v>3.5816326530612246</v>
      </c>
      <c r="K118" s="142">
        <v>198</v>
      </c>
      <c r="L118" s="389">
        <v>6.9890330188679251</v>
      </c>
      <c r="M118" s="142">
        <v>4</v>
      </c>
      <c r="N118" s="390" t="s">
        <v>601</v>
      </c>
      <c r="O118" s="142">
        <v>2</v>
      </c>
      <c r="P118" s="390" t="s">
        <v>601</v>
      </c>
      <c r="Q118" s="142">
        <v>0</v>
      </c>
      <c r="R118" s="390" t="s">
        <v>610</v>
      </c>
      <c r="T118" s="133"/>
      <c r="U118" s="140"/>
      <c r="V118" s="133"/>
      <c r="W118" s="140"/>
      <c r="X118" s="133"/>
      <c r="Y118" s="140"/>
    </row>
    <row r="119" spans="1:25">
      <c r="A119" s="24">
        <v>5154000</v>
      </c>
      <c r="B119" s="46" t="s">
        <v>114</v>
      </c>
      <c r="C119" s="99">
        <v>2</v>
      </c>
      <c r="D119" s="211" t="s">
        <v>601</v>
      </c>
      <c r="E119" s="99">
        <v>38</v>
      </c>
      <c r="F119" s="211">
        <v>8.7706825716965771</v>
      </c>
      <c r="G119" s="99">
        <v>82</v>
      </c>
      <c r="H119" s="206">
        <v>7.096256671749904</v>
      </c>
      <c r="I119" s="99" t="s">
        <v>601</v>
      </c>
      <c r="J119" s="211" t="s">
        <v>601</v>
      </c>
      <c r="K119" s="99">
        <v>106</v>
      </c>
      <c r="L119" s="206">
        <v>6.9994078395278958</v>
      </c>
      <c r="M119" s="99" t="s">
        <v>601</v>
      </c>
      <c r="N119" s="339" t="s">
        <v>601</v>
      </c>
      <c r="O119" s="99">
        <v>2</v>
      </c>
      <c r="P119" s="339" t="s">
        <v>601</v>
      </c>
      <c r="Q119" s="99">
        <v>0</v>
      </c>
      <c r="R119" s="339" t="s">
        <v>610</v>
      </c>
      <c r="T119" s="133"/>
      <c r="U119" s="140"/>
      <c r="V119" s="133"/>
      <c r="W119" s="140"/>
      <c r="X119" s="133"/>
      <c r="Y119" s="140"/>
    </row>
    <row r="120" spans="1:25">
      <c r="A120" s="24">
        <v>5154008</v>
      </c>
      <c r="B120" s="46" t="s">
        <v>115</v>
      </c>
      <c r="C120" s="99">
        <v>0</v>
      </c>
      <c r="D120" s="211" t="s">
        <v>610</v>
      </c>
      <c r="E120" s="99">
        <v>11</v>
      </c>
      <c r="F120" s="211">
        <v>8</v>
      </c>
      <c r="G120" s="99">
        <v>12</v>
      </c>
      <c r="H120" s="206">
        <v>7.6914369034994703</v>
      </c>
      <c r="I120" s="99" t="s">
        <v>601</v>
      </c>
      <c r="J120" s="211" t="s">
        <v>601</v>
      </c>
      <c r="K120" s="99">
        <v>17</v>
      </c>
      <c r="L120" s="206">
        <v>7.2677165354330704</v>
      </c>
      <c r="M120" s="99">
        <v>0</v>
      </c>
      <c r="N120" s="339" t="s">
        <v>610</v>
      </c>
      <c r="O120" s="99">
        <v>0</v>
      </c>
      <c r="P120" s="339" t="s">
        <v>610</v>
      </c>
      <c r="Q120" s="99">
        <v>0</v>
      </c>
      <c r="R120" s="339" t="s">
        <v>610</v>
      </c>
      <c r="T120" s="100"/>
      <c r="U120" s="206"/>
      <c r="V120" s="100"/>
      <c r="W120" s="206"/>
      <c r="X120" s="100"/>
      <c r="Y120" s="206"/>
    </row>
    <row r="121" spans="1:25">
      <c r="A121" s="24">
        <v>5154012</v>
      </c>
      <c r="B121" s="46" t="s">
        <v>116</v>
      </c>
      <c r="C121" s="99">
        <v>0</v>
      </c>
      <c r="D121" s="211" t="s">
        <v>610</v>
      </c>
      <c r="E121" s="99">
        <v>17</v>
      </c>
      <c r="F121" s="211">
        <v>7.8820093457943923</v>
      </c>
      <c r="G121" s="99" t="s">
        <v>601</v>
      </c>
      <c r="H121" s="206" t="s">
        <v>601</v>
      </c>
      <c r="I121" s="99">
        <v>6</v>
      </c>
      <c r="J121" s="211">
        <v>3.3808867824238131</v>
      </c>
      <c r="K121" s="99">
        <v>11</v>
      </c>
      <c r="L121" s="206">
        <v>5.5552325581395348</v>
      </c>
      <c r="M121" s="99" t="s">
        <v>601</v>
      </c>
      <c r="N121" s="339" t="s">
        <v>601</v>
      </c>
      <c r="O121" s="99">
        <v>0</v>
      </c>
      <c r="P121" s="339" t="s">
        <v>610</v>
      </c>
      <c r="Q121" s="99">
        <v>0</v>
      </c>
      <c r="R121" s="339" t="s">
        <v>610</v>
      </c>
      <c r="T121" s="100"/>
      <c r="U121" s="206"/>
      <c r="V121" s="100"/>
      <c r="W121" s="206"/>
      <c r="X121" s="100"/>
      <c r="Y121" s="206"/>
    </row>
    <row r="122" spans="1:25">
      <c r="A122" s="24">
        <v>5154016</v>
      </c>
      <c r="B122" s="46" t="s">
        <v>117</v>
      </c>
      <c r="C122" s="99" t="s">
        <v>601</v>
      </c>
      <c r="D122" s="211" t="s">
        <v>601</v>
      </c>
      <c r="E122" s="99">
        <v>26</v>
      </c>
      <c r="F122" s="211">
        <v>8.9593301435406687</v>
      </c>
      <c r="G122" s="99">
        <v>12</v>
      </c>
      <c r="H122" s="206">
        <v>7.1330201240940037</v>
      </c>
      <c r="I122" s="99">
        <v>9</v>
      </c>
      <c r="J122" s="211">
        <v>3.2249999999999996</v>
      </c>
      <c r="K122" s="99">
        <v>22</v>
      </c>
      <c r="L122" s="206">
        <v>6.4689541126373875</v>
      </c>
      <c r="M122" s="99">
        <v>0</v>
      </c>
      <c r="N122" s="339" t="s">
        <v>610</v>
      </c>
      <c r="O122" s="99">
        <v>0</v>
      </c>
      <c r="P122" s="339" t="s">
        <v>610</v>
      </c>
      <c r="Q122" s="99">
        <v>0</v>
      </c>
      <c r="R122" s="339" t="s">
        <v>610</v>
      </c>
      <c r="T122" s="100"/>
      <c r="U122" s="206"/>
      <c r="V122" s="100"/>
      <c r="W122" s="206"/>
      <c r="X122" s="100"/>
      <c r="Y122" s="206"/>
    </row>
    <row r="123" spans="1:25">
      <c r="A123" s="24">
        <v>5154032</v>
      </c>
      <c r="B123" s="46" t="s">
        <v>118</v>
      </c>
      <c r="C123" s="99">
        <v>0</v>
      </c>
      <c r="D123" s="211" t="s">
        <v>610</v>
      </c>
      <c r="E123" s="99">
        <v>18</v>
      </c>
      <c r="F123" s="211">
        <v>8.2584163517691511</v>
      </c>
      <c r="G123" s="99">
        <v>15</v>
      </c>
      <c r="H123" s="206">
        <v>7.2928954423592502</v>
      </c>
      <c r="I123" s="99" t="s">
        <v>601</v>
      </c>
      <c r="J123" s="211" t="s">
        <v>601</v>
      </c>
      <c r="K123" s="99">
        <v>18</v>
      </c>
      <c r="L123" s="206">
        <v>7.1980932203389827</v>
      </c>
      <c r="M123" s="99">
        <v>0</v>
      </c>
      <c r="N123" s="339" t="s">
        <v>610</v>
      </c>
      <c r="O123" s="99" t="s">
        <v>601</v>
      </c>
      <c r="P123" s="339" t="s">
        <v>601</v>
      </c>
      <c r="Q123" s="99">
        <v>0</v>
      </c>
      <c r="R123" s="339" t="s">
        <v>610</v>
      </c>
      <c r="T123" s="100"/>
      <c r="U123" s="206"/>
      <c r="V123" s="100"/>
      <c r="W123" s="206"/>
      <c r="X123" s="100"/>
      <c r="Y123" s="206"/>
    </row>
    <row r="124" spans="1:25">
      <c r="A124" s="24">
        <v>5154036</v>
      </c>
      <c r="B124" s="34" t="s">
        <v>119</v>
      </c>
      <c r="C124" s="99" t="s">
        <v>601</v>
      </c>
      <c r="D124" s="211" t="s">
        <v>601</v>
      </c>
      <c r="E124" s="99">
        <v>23</v>
      </c>
      <c r="F124" s="211">
        <v>9.4164989939637831</v>
      </c>
      <c r="G124" s="99">
        <v>23</v>
      </c>
      <c r="H124" s="206">
        <v>7.5242759795570695</v>
      </c>
      <c r="I124" s="99" t="s">
        <v>601</v>
      </c>
      <c r="J124" s="211" t="s">
        <v>601</v>
      </c>
      <c r="K124" s="99">
        <v>24</v>
      </c>
      <c r="L124" s="206">
        <v>7.5821835478650943</v>
      </c>
      <c r="M124" s="99">
        <v>0</v>
      </c>
      <c r="N124" s="339" t="s">
        <v>610</v>
      </c>
      <c r="O124" s="99">
        <v>0</v>
      </c>
      <c r="P124" s="339" t="s">
        <v>610</v>
      </c>
      <c r="Q124" s="99">
        <v>0</v>
      </c>
      <c r="R124" s="339" t="s">
        <v>610</v>
      </c>
      <c r="T124" s="100"/>
      <c r="U124" s="206"/>
      <c r="V124" s="100"/>
      <c r="W124" s="206"/>
      <c r="X124" s="100"/>
      <c r="Y124" s="206"/>
    </row>
    <row r="125" spans="1:25">
      <c r="A125" s="24"/>
      <c r="B125" s="46"/>
      <c r="C125" s="99"/>
      <c r="D125" s="211"/>
      <c r="E125" s="99"/>
      <c r="F125" s="211"/>
      <c r="G125" s="99"/>
      <c r="H125" s="206"/>
      <c r="I125" s="99"/>
      <c r="J125" s="211"/>
      <c r="K125" s="99"/>
      <c r="L125" s="206"/>
      <c r="M125" s="99"/>
      <c r="N125" s="339"/>
      <c r="O125" s="99"/>
      <c r="P125" s="339"/>
      <c r="Q125" s="99"/>
      <c r="R125" s="339"/>
      <c r="T125" s="100"/>
      <c r="U125" s="206"/>
      <c r="V125" s="100"/>
      <c r="W125" s="206"/>
      <c r="X125" s="100"/>
      <c r="Y125" s="206"/>
    </row>
    <row r="126" spans="1:25" s="361" customFormat="1">
      <c r="A126" s="49">
        <v>5158000</v>
      </c>
      <c r="B126" s="62" t="s">
        <v>550</v>
      </c>
      <c r="C126" s="142">
        <v>27</v>
      </c>
      <c r="D126" s="389">
        <v>3.3962818003913897</v>
      </c>
      <c r="E126" s="142">
        <v>205</v>
      </c>
      <c r="F126" s="389">
        <v>8.1448170731707314</v>
      </c>
      <c r="G126" s="142">
        <v>268</v>
      </c>
      <c r="H126" s="389">
        <v>6.9923773273807139</v>
      </c>
      <c r="I126" s="142">
        <v>80</v>
      </c>
      <c r="J126" s="389">
        <v>3.5725274110539273</v>
      </c>
      <c r="K126" s="142">
        <v>396</v>
      </c>
      <c r="L126" s="389">
        <v>6.4722116119174942</v>
      </c>
      <c r="M126" s="142">
        <v>1</v>
      </c>
      <c r="N126" s="390" t="s">
        <v>601</v>
      </c>
      <c r="O126" s="142">
        <v>0</v>
      </c>
      <c r="P126" s="390" t="s">
        <v>610</v>
      </c>
      <c r="Q126" s="142">
        <v>7</v>
      </c>
      <c r="R126" s="390">
        <v>4.9985915492957744</v>
      </c>
      <c r="T126" s="133"/>
      <c r="U126" s="140"/>
      <c r="V126" s="133"/>
      <c r="W126" s="140"/>
      <c r="X126" s="133"/>
      <c r="Y126" s="140"/>
    </row>
    <row r="127" spans="1:25">
      <c r="A127" s="24">
        <v>5158004</v>
      </c>
      <c r="B127" s="46" t="s">
        <v>120</v>
      </c>
      <c r="C127" s="99">
        <v>0</v>
      </c>
      <c r="D127" s="211" t="s">
        <v>610</v>
      </c>
      <c r="E127" s="99">
        <v>22</v>
      </c>
      <c r="F127" s="211">
        <v>8.1857142857142868</v>
      </c>
      <c r="G127" s="99">
        <v>25</v>
      </c>
      <c r="H127" s="206">
        <v>6.8624999999999998</v>
      </c>
      <c r="I127" s="99" t="s">
        <v>601</v>
      </c>
      <c r="J127" s="211" t="s">
        <v>601</v>
      </c>
      <c r="K127" s="99">
        <v>31</v>
      </c>
      <c r="L127" s="206">
        <v>6.7894736842105265</v>
      </c>
      <c r="M127" s="99">
        <v>0</v>
      </c>
      <c r="N127" s="339" t="s">
        <v>610</v>
      </c>
      <c r="O127" s="99">
        <v>0</v>
      </c>
      <c r="P127" s="339" t="s">
        <v>610</v>
      </c>
      <c r="Q127" s="99" t="s">
        <v>601</v>
      </c>
      <c r="R127" s="339" t="s">
        <v>601</v>
      </c>
      <c r="T127" s="133"/>
      <c r="U127" s="140"/>
      <c r="V127" s="133"/>
      <c r="W127" s="140"/>
      <c r="X127" s="133"/>
      <c r="Y127" s="140"/>
    </row>
    <row r="128" spans="1:25">
      <c r="A128" s="24">
        <v>5158008</v>
      </c>
      <c r="B128" s="46" t="s">
        <v>121</v>
      </c>
      <c r="C128" s="99" t="s">
        <v>601</v>
      </c>
      <c r="D128" s="211" t="s">
        <v>601</v>
      </c>
      <c r="E128" s="99">
        <v>13</v>
      </c>
      <c r="F128" s="211">
        <v>7.4662162162162158</v>
      </c>
      <c r="G128" s="99">
        <v>17</v>
      </c>
      <c r="H128" s="206">
        <v>6.797535211267606</v>
      </c>
      <c r="I128" s="99">
        <v>10</v>
      </c>
      <c r="J128" s="211">
        <v>3.4816774855615487</v>
      </c>
      <c r="K128" s="99">
        <v>30</v>
      </c>
      <c r="L128" s="206">
        <v>6.2125296631171043</v>
      </c>
      <c r="M128" s="99">
        <v>0</v>
      </c>
      <c r="N128" s="339" t="s">
        <v>610</v>
      </c>
      <c r="O128" s="99">
        <v>0</v>
      </c>
      <c r="P128" s="339" t="s">
        <v>610</v>
      </c>
      <c r="Q128" s="99">
        <v>0</v>
      </c>
      <c r="R128" s="339" t="s">
        <v>610</v>
      </c>
      <c r="T128" s="100"/>
      <c r="U128" s="206"/>
      <c r="V128" s="100"/>
      <c r="W128" s="206"/>
      <c r="X128" s="100"/>
      <c r="Y128" s="206"/>
    </row>
    <row r="129" spans="1:25">
      <c r="A129" s="24">
        <v>5158012</v>
      </c>
      <c r="B129" s="46" t="s">
        <v>122</v>
      </c>
      <c r="C129" s="99" t="s">
        <v>601</v>
      </c>
      <c r="D129" s="211" t="s">
        <v>601</v>
      </c>
      <c r="E129" s="99">
        <v>13</v>
      </c>
      <c r="F129" s="211">
        <v>8.3275495750708224</v>
      </c>
      <c r="G129" s="99">
        <v>14</v>
      </c>
      <c r="H129" s="206">
        <v>7.5389391014391016</v>
      </c>
      <c r="I129" s="99" t="s">
        <v>601</v>
      </c>
      <c r="J129" s="211" t="s">
        <v>601</v>
      </c>
      <c r="K129" s="99">
        <v>20</v>
      </c>
      <c r="L129" s="206">
        <v>7.2840262511315146</v>
      </c>
      <c r="M129" s="99">
        <v>0</v>
      </c>
      <c r="N129" s="339" t="s">
        <v>610</v>
      </c>
      <c r="O129" s="99">
        <v>0</v>
      </c>
      <c r="P129" s="339" t="s">
        <v>610</v>
      </c>
      <c r="Q129" s="99">
        <v>0</v>
      </c>
      <c r="R129" s="339" t="s">
        <v>610</v>
      </c>
      <c r="T129" s="100"/>
      <c r="U129" s="206"/>
      <c r="V129" s="100"/>
      <c r="W129" s="206"/>
      <c r="X129" s="100"/>
      <c r="Y129" s="206"/>
    </row>
    <row r="130" spans="1:25">
      <c r="A130" s="24">
        <v>5158016</v>
      </c>
      <c r="B130" s="46" t="s">
        <v>123</v>
      </c>
      <c r="C130" s="99" t="s">
        <v>601</v>
      </c>
      <c r="D130" s="211" t="s">
        <v>601</v>
      </c>
      <c r="E130" s="99">
        <v>19</v>
      </c>
      <c r="F130" s="211">
        <v>8.562646370023419</v>
      </c>
      <c r="G130" s="99">
        <v>39</v>
      </c>
      <c r="H130" s="206">
        <v>7.0714285714285712</v>
      </c>
      <c r="I130" s="99" t="s">
        <v>601</v>
      </c>
      <c r="J130" s="211" t="s">
        <v>601</v>
      </c>
      <c r="K130" s="99">
        <v>51</v>
      </c>
      <c r="L130" s="206">
        <v>6.4277777777777771</v>
      </c>
      <c r="M130" s="99">
        <v>0</v>
      </c>
      <c r="N130" s="339" t="s">
        <v>610</v>
      </c>
      <c r="O130" s="99">
        <v>0</v>
      </c>
      <c r="P130" s="339" t="s">
        <v>610</v>
      </c>
      <c r="Q130" s="99">
        <v>0</v>
      </c>
      <c r="R130" s="339" t="s">
        <v>610</v>
      </c>
      <c r="T130" s="100"/>
      <c r="U130" s="206"/>
      <c r="V130" s="100"/>
      <c r="W130" s="206"/>
      <c r="X130" s="100"/>
      <c r="Y130" s="206"/>
    </row>
    <row r="131" spans="1:25">
      <c r="A131" s="24">
        <v>5158020</v>
      </c>
      <c r="B131" s="46" t="s">
        <v>124</v>
      </c>
      <c r="C131" s="99" t="s">
        <v>601</v>
      </c>
      <c r="D131" s="211" t="s">
        <v>601</v>
      </c>
      <c r="E131" s="99">
        <v>22</v>
      </c>
      <c r="F131" s="211">
        <v>8.8450216271184381</v>
      </c>
      <c r="G131" s="99">
        <v>42</v>
      </c>
      <c r="H131" s="206">
        <v>6.9601258892742575</v>
      </c>
      <c r="I131" s="99" t="s">
        <v>601</v>
      </c>
      <c r="J131" s="211" t="s">
        <v>601</v>
      </c>
      <c r="K131" s="99">
        <v>51</v>
      </c>
      <c r="L131" s="206">
        <v>6.9252336448598131</v>
      </c>
      <c r="M131" s="99">
        <v>0</v>
      </c>
      <c r="N131" s="339" t="s">
        <v>610</v>
      </c>
      <c r="O131" s="99">
        <v>0</v>
      </c>
      <c r="P131" s="339" t="s">
        <v>610</v>
      </c>
      <c r="Q131" s="99" t="s">
        <v>601</v>
      </c>
      <c r="R131" s="339" t="s">
        <v>601</v>
      </c>
      <c r="T131" s="100"/>
      <c r="U131" s="206"/>
      <c r="V131" s="100"/>
      <c r="W131" s="206"/>
      <c r="X131" s="100"/>
      <c r="Y131" s="206"/>
    </row>
    <row r="132" spans="1:25">
      <c r="A132" s="24">
        <v>5158024</v>
      </c>
      <c r="B132" s="46" t="s">
        <v>125</v>
      </c>
      <c r="C132" s="99" t="s">
        <v>601</v>
      </c>
      <c r="D132" s="211" t="s">
        <v>601</v>
      </c>
      <c r="E132" s="99">
        <v>8</v>
      </c>
      <c r="F132" s="211">
        <v>7.8260400399097687</v>
      </c>
      <c r="G132" s="99">
        <v>23</v>
      </c>
      <c r="H132" s="206">
        <v>7.1729074889867848</v>
      </c>
      <c r="I132" s="99" t="s">
        <v>601</v>
      </c>
      <c r="J132" s="211" t="s">
        <v>601</v>
      </c>
      <c r="K132" s="99">
        <v>41</v>
      </c>
      <c r="L132" s="206">
        <v>6.3984375</v>
      </c>
      <c r="M132" s="99" t="s">
        <v>601</v>
      </c>
      <c r="N132" s="339" t="s">
        <v>601</v>
      </c>
      <c r="O132" s="99">
        <v>0</v>
      </c>
      <c r="P132" s="339" t="s">
        <v>610</v>
      </c>
      <c r="Q132" s="99" t="s">
        <v>601</v>
      </c>
      <c r="R132" s="339" t="s">
        <v>601</v>
      </c>
      <c r="T132" s="100"/>
      <c r="U132" s="206"/>
      <c r="V132" s="100"/>
      <c r="W132" s="206"/>
      <c r="X132" s="100"/>
      <c r="Y132" s="206"/>
    </row>
    <row r="133" spans="1:25">
      <c r="A133" s="24">
        <v>5158026</v>
      </c>
      <c r="B133" s="46" t="s">
        <v>126</v>
      </c>
      <c r="C133" s="99" t="s">
        <v>601</v>
      </c>
      <c r="D133" s="211" t="s">
        <v>601</v>
      </c>
      <c r="E133" s="99">
        <v>28</v>
      </c>
      <c r="F133" s="211">
        <v>7.2468618981168538</v>
      </c>
      <c r="G133" s="99">
        <v>12</v>
      </c>
      <c r="H133" s="206">
        <v>6.0808130565291023</v>
      </c>
      <c r="I133" s="99">
        <v>7</v>
      </c>
      <c r="J133" s="211">
        <v>3.1651119402985075</v>
      </c>
      <c r="K133" s="99">
        <v>28</v>
      </c>
      <c r="L133" s="206">
        <v>5.543916597966474</v>
      </c>
      <c r="M133" s="99">
        <v>0</v>
      </c>
      <c r="N133" s="339" t="s">
        <v>610</v>
      </c>
      <c r="O133" s="99">
        <v>0</v>
      </c>
      <c r="P133" s="339" t="s">
        <v>610</v>
      </c>
      <c r="Q133" s="99" t="s">
        <v>601</v>
      </c>
      <c r="R133" s="339" t="s">
        <v>601</v>
      </c>
      <c r="T133" s="100"/>
      <c r="U133" s="206"/>
      <c r="V133" s="100"/>
      <c r="W133" s="206"/>
      <c r="X133" s="100"/>
      <c r="Y133" s="206"/>
    </row>
    <row r="134" spans="1:25">
      <c r="A134" s="24">
        <v>5158028</v>
      </c>
      <c r="B134" s="46" t="s">
        <v>127</v>
      </c>
      <c r="C134" s="99">
        <v>9</v>
      </c>
      <c r="D134" s="211">
        <v>3.3798145506419401</v>
      </c>
      <c r="E134" s="99">
        <v>53</v>
      </c>
      <c r="F134" s="211">
        <v>8.5361842105263168</v>
      </c>
      <c r="G134" s="99">
        <v>29</v>
      </c>
      <c r="H134" s="206">
        <v>6.765581717451524</v>
      </c>
      <c r="I134" s="99">
        <v>27</v>
      </c>
      <c r="J134" s="211">
        <v>3.8719424460431653</v>
      </c>
      <c r="K134" s="99">
        <v>55</v>
      </c>
      <c r="L134" s="206">
        <v>6.3963553530751707</v>
      </c>
      <c r="M134" s="99">
        <v>0</v>
      </c>
      <c r="N134" s="339" t="s">
        <v>610</v>
      </c>
      <c r="O134" s="99">
        <v>0</v>
      </c>
      <c r="P134" s="339" t="s">
        <v>610</v>
      </c>
      <c r="Q134" s="99" t="s">
        <v>601</v>
      </c>
      <c r="R134" s="339" t="s">
        <v>601</v>
      </c>
      <c r="T134" s="100"/>
      <c r="U134" s="206"/>
      <c r="V134" s="100"/>
      <c r="W134" s="206"/>
      <c r="X134" s="100"/>
      <c r="Y134" s="206"/>
    </row>
    <row r="135" spans="1:25">
      <c r="A135" s="24">
        <v>5158032</v>
      </c>
      <c r="B135" s="46" t="s">
        <v>128</v>
      </c>
      <c r="C135" s="99" t="s">
        <v>601</v>
      </c>
      <c r="D135" s="211" t="s">
        <v>601</v>
      </c>
      <c r="E135" s="99">
        <v>21</v>
      </c>
      <c r="F135" s="211">
        <v>7.6973684210526319</v>
      </c>
      <c r="G135" s="99">
        <v>53</v>
      </c>
      <c r="H135" s="206">
        <v>7.1087613293051364</v>
      </c>
      <c r="I135" s="99">
        <v>15</v>
      </c>
      <c r="J135" s="211">
        <v>3.7424366570023948</v>
      </c>
      <c r="K135" s="99">
        <v>72</v>
      </c>
      <c r="L135" s="206">
        <v>6.8667582417582418</v>
      </c>
      <c r="M135" s="99">
        <v>0</v>
      </c>
      <c r="N135" s="339" t="s">
        <v>610</v>
      </c>
      <c r="O135" s="99">
        <v>0</v>
      </c>
      <c r="P135" s="339" t="s">
        <v>610</v>
      </c>
      <c r="Q135" s="99">
        <v>0</v>
      </c>
      <c r="R135" s="339" t="s">
        <v>610</v>
      </c>
      <c r="T135" s="100"/>
      <c r="U135" s="206"/>
      <c r="V135" s="100"/>
      <c r="W135" s="206"/>
      <c r="X135" s="100"/>
      <c r="Y135" s="206"/>
    </row>
    <row r="136" spans="1:25">
      <c r="A136" s="24">
        <v>5158036</v>
      </c>
      <c r="B136" s="46" t="s">
        <v>129</v>
      </c>
      <c r="C136" s="99" t="s">
        <v>601</v>
      </c>
      <c r="D136" s="211" t="s">
        <v>601</v>
      </c>
      <c r="E136" s="99">
        <v>6</v>
      </c>
      <c r="F136" s="211">
        <v>8.2384214005505108</v>
      </c>
      <c r="G136" s="99">
        <v>14</v>
      </c>
      <c r="H136" s="206">
        <v>7.4511455525606465</v>
      </c>
      <c r="I136" s="99" t="s">
        <v>601</v>
      </c>
      <c r="J136" s="211" t="s">
        <v>601</v>
      </c>
      <c r="K136" s="99">
        <v>17</v>
      </c>
      <c r="L136" s="206">
        <v>7.3416334661354581</v>
      </c>
      <c r="M136" s="99">
        <v>0</v>
      </c>
      <c r="N136" s="339" t="s">
        <v>610</v>
      </c>
      <c r="O136" s="99">
        <v>0</v>
      </c>
      <c r="P136" s="339" t="s">
        <v>610</v>
      </c>
      <c r="Q136" s="99">
        <v>0</v>
      </c>
      <c r="R136" s="339" t="s">
        <v>610</v>
      </c>
      <c r="T136" s="100"/>
      <c r="U136" s="206"/>
      <c r="V136" s="100"/>
      <c r="W136" s="206"/>
      <c r="X136" s="100"/>
      <c r="Y136" s="206"/>
    </row>
    <row r="137" spans="1:25">
      <c r="A137" s="24"/>
      <c r="B137" s="46"/>
      <c r="C137" s="99"/>
      <c r="D137" s="211"/>
      <c r="E137" s="99"/>
      <c r="F137" s="211"/>
      <c r="G137" s="99"/>
      <c r="H137" s="206"/>
      <c r="I137" s="99"/>
      <c r="J137" s="211"/>
      <c r="K137" s="99"/>
      <c r="L137" s="206"/>
      <c r="M137" s="99"/>
      <c r="N137" s="339"/>
      <c r="O137" s="99"/>
      <c r="P137" s="339"/>
      <c r="Q137" s="99"/>
      <c r="R137" s="339"/>
      <c r="T137" s="100"/>
      <c r="U137" s="206"/>
      <c r="V137" s="100"/>
      <c r="W137" s="206"/>
      <c r="X137" s="100"/>
      <c r="Y137" s="206"/>
    </row>
    <row r="138" spans="1:25" s="361" customFormat="1">
      <c r="A138" s="49">
        <v>5162000</v>
      </c>
      <c r="B138" s="62" t="s">
        <v>701</v>
      </c>
      <c r="C138" s="142">
        <v>39</v>
      </c>
      <c r="D138" s="389">
        <v>3.704663212435233</v>
      </c>
      <c r="E138" s="142">
        <v>224</v>
      </c>
      <c r="F138" s="389">
        <v>8.6297330625272011</v>
      </c>
      <c r="G138" s="142">
        <v>268</v>
      </c>
      <c r="H138" s="389">
        <v>7.4075403574658854</v>
      </c>
      <c r="I138" s="142">
        <v>85</v>
      </c>
      <c r="J138" s="389">
        <v>3.5862068965517238</v>
      </c>
      <c r="K138" s="142">
        <v>400</v>
      </c>
      <c r="L138" s="389">
        <v>6.9067872037432609</v>
      </c>
      <c r="M138" s="142">
        <v>11</v>
      </c>
      <c r="N138" s="390">
        <v>8.140417457305503</v>
      </c>
      <c r="O138" s="142">
        <v>1</v>
      </c>
      <c r="P138" s="390" t="s">
        <v>601</v>
      </c>
      <c r="Q138" s="142">
        <v>3</v>
      </c>
      <c r="R138" s="390" t="s">
        <v>601</v>
      </c>
      <c r="T138" s="133"/>
      <c r="U138" s="140"/>
      <c r="V138" s="133"/>
      <c r="W138" s="140"/>
      <c r="X138" s="133"/>
      <c r="Y138" s="140"/>
    </row>
    <row r="139" spans="1:25">
      <c r="A139" s="24">
        <v>5162000</v>
      </c>
      <c r="B139" s="46" t="s">
        <v>130</v>
      </c>
      <c r="C139" s="99" t="s">
        <v>601</v>
      </c>
      <c r="D139" s="211" t="s">
        <v>601</v>
      </c>
      <c r="E139" s="99">
        <v>29</v>
      </c>
      <c r="F139" s="211">
        <v>8.246495327102803</v>
      </c>
      <c r="G139" s="99">
        <v>42</v>
      </c>
      <c r="H139" s="206">
        <v>7.0126937984496127</v>
      </c>
      <c r="I139" s="99" t="s">
        <v>601</v>
      </c>
      <c r="J139" s="211" t="s">
        <v>601</v>
      </c>
      <c r="K139" s="99">
        <v>70</v>
      </c>
      <c r="L139" s="206">
        <v>6.2967213114754106</v>
      </c>
      <c r="M139" s="99">
        <v>11</v>
      </c>
      <c r="N139" s="339">
        <v>8.140417457305503</v>
      </c>
      <c r="O139" s="99">
        <v>1</v>
      </c>
      <c r="P139" s="339" t="s">
        <v>601</v>
      </c>
      <c r="Q139" s="99">
        <v>3</v>
      </c>
      <c r="R139" s="339" t="s">
        <v>601</v>
      </c>
      <c r="T139" s="133"/>
      <c r="U139" s="140"/>
      <c r="V139" s="133"/>
      <c r="W139" s="140"/>
      <c r="X139" s="133"/>
      <c r="Y139" s="140"/>
    </row>
    <row r="140" spans="1:25">
      <c r="A140" s="24">
        <v>5162004</v>
      </c>
      <c r="B140" s="46" t="s">
        <v>131</v>
      </c>
      <c r="C140" s="99" t="s">
        <v>601</v>
      </c>
      <c r="D140" s="211" t="s">
        <v>601</v>
      </c>
      <c r="E140" s="99">
        <v>34</v>
      </c>
      <c r="F140" s="211">
        <v>8.4645233468762875</v>
      </c>
      <c r="G140" s="99">
        <v>32</v>
      </c>
      <c r="H140" s="206">
        <v>7.7758902741424434</v>
      </c>
      <c r="I140" s="99" t="s">
        <v>601</v>
      </c>
      <c r="J140" s="211" t="s">
        <v>601</v>
      </c>
      <c r="K140" s="99">
        <v>60</v>
      </c>
      <c r="L140" s="206">
        <v>6.8198688566335619</v>
      </c>
      <c r="M140" s="99" t="s">
        <v>601</v>
      </c>
      <c r="N140" s="339" t="s">
        <v>601</v>
      </c>
      <c r="O140" s="99" t="s">
        <v>601</v>
      </c>
      <c r="P140" s="339" t="s">
        <v>601</v>
      </c>
      <c r="Q140" s="99" t="s">
        <v>601</v>
      </c>
      <c r="R140" s="339" t="s">
        <v>601</v>
      </c>
      <c r="T140" s="100"/>
      <c r="U140" s="206"/>
      <c r="V140" s="100"/>
      <c r="W140" s="206"/>
      <c r="X140" s="100"/>
      <c r="Y140" s="206"/>
    </row>
    <row r="141" spans="1:25">
      <c r="A141" s="24">
        <v>5162008</v>
      </c>
      <c r="B141" s="46" t="s">
        <v>132</v>
      </c>
      <c r="C141" s="99" t="s">
        <v>601</v>
      </c>
      <c r="D141" s="211" t="s">
        <v>601</v>
      </c>
      <c r="E141" s="99">
        <v>38</v>
      </c>
      <c r="F141" s="211">
        <v>9.2019713194548451</v>
      </c>
      <c r="G141" s="99">
        <v>29</v>
      </c>
      <c r="H141" s="206">
        <v>7.8127035830618894</v>
      </c>
      <c r="I141" s="99">
        <v>13</v>
      </c>
      <c r="J141" s="211">
        <v>3.7916666666666665</v>
      </c>
      <c r="K141" s="99">
        <v>43</v>
      </c>
      <c r="L141" s="206">
        <v>7.1910919540229887</v>
      </c>
      <c r="M141" s="99" t="s">
        <v>601</v>
      </c>
      <c r="N141" s="339" t="s">
        <v>601</v>
      </c>
      <c r="O141" s="99">
        <v>0</v>
      </c>
      <c r="P141" s="339" t="s">
        <v>610</v>
      </c>
      <c r="Q141" s="99" t="s">
        <v>601</v>
      </c>
      <c r="R141" s="339" t="s">
        <v>601</v>
      </c>
      <c r="T141" s="100"/>
      <c r="U141" s="206"/>
      <c r="V141" s="100"/>
      <c r="W141" s="206"/>
      <c r="X141" s="100"/>
      <c r="Y141" s="206"/>
    </row>
    <row r="142" spans="1:25">
      <c r="A142" s="24">
        <v>5162016</v>
      </c>
      <c r="B142" s="46" t="s">
        <v>133</v>
      </c>
      <c r="C142" s="99" t="s">
        <v>601</v>
      </c>
      <c r="D142" s="211" t="s">
        <v>601</v>
      </c>
      <c r="E142" s="99">
        <v>19</v>
      </c>
      <c r="F142" s="211">
        <v>8.154069767441861</v>
      </c>
      <c r="G142" s="99">
        <v>29</v>
      </c>
      <c r="H142" s="206">
        <v>7.2338709677419359</v>
      </c>
      <c r="I142" s="99">
        <v>9</v>
      </c>
      <c r="J142" s="211">
        <v>3.1785714285714284</v>
      </c>
      <c r="K142" s="99">
        <v>37</v>
      </c>
      <c r="L142" s="206">
        <v>6.6428571428571432</v>
      </c>
      <c r="M142" s="99" t="s">
        <v>601</v>
      </c>
      <c r="N142" s="339" t="s">
        <v>601</v>
      </c>
      <c r="O142" s="99">
        <v>0</v>
      </c>
      <c r="P142" s="339" t="s">
        <v>610</v>
      </c>
      <c r="Q142" s="99">
        <v>0</v>
      </c>
      <c r="R142" s="339" t="s">
        <v>610</v>
      </c>
      <c r="T142" s="100"/>
      <c r="U142" s="206"/>
      <c r="V142" s="100"/>
      <c r="W142" s="206"/>
      <c r="X142" s="100"/>
      <c r="Y142" s="206"/>
    </row>
    <row r="143" spans="1:25">
      <c r="A143" s="24">
        <v>5162022</v>
      </c>
      <c r="B143" s="46" t="s">
        <v>134</v>
      </c>
      <c r="C143" s="99">
        <v>9</v>
      </c>
      <c r="D143" s="211">
        <v>3.5838490099009905</v>
      </c>
      <c r="E143" s="99">
        <v>29</v>
      </c>
      <c r="F143" s="211">
        <v>8.6432432432432424</v>
      </c>
      <c r="G143" s="99">
        <v>34</v>
      </c>
      <c r="H143" s="206">
        <v>7.3010660980810229</v>
      </c>
      <c r="I143" s="99">
        <v>14</v>
      </c>
      <c r="J143" s="211">
        <v>3.5629205987004955</v>
      </c>
      <c r="K143" s="99">
        <v>48</v>
      </c>
      <c r="L143" s="206">
        <v>6.7888411147149199</v>
      </c>
      <c r="M143" s="99">
        <v>0</v>
      </c>
      <c r="N143" s="339" t="s">
        <v>610</v>
      </c>
      <c r="O143" s="99">
        <v>0</v>
      </c>
      <c r="P143" s="339" t="s">
        <v>610</v>
      </c>
      <c r="Q143" s="99" t="s">
        <v>601</v>
      </c>
      <c r="R143" s="339" t="s">
        <v>601</v>
      </c>
      <c r="T143" s="100"/>
      <c r="U143" s="206"/>
      <c r="V143" s="100"/>
      <c r="W143" s="206"/>
      <c r="X143" s="100"/>
      <c r="Y143" s="206"/>
    </row>
    <row r="144" spans="1:25">
      <c r="A144" s="24">
        <v>5162024</v>
      </c>
      <c r="B144" s="46" t="s">
        <v>135</v>
      </c>
      <c r="C144" s="99">
        <v>21</v>
      </c>
      <c r="D144" s="211">
        <v>3.5862068965517238</v>
      </c>
      <c r="E144" s="99">
        <v>75</v>
      </c>
      <c r="F144" s="211">
        <v>8.8768656716417897</v>
      </c>
      <c r="G144" s="99">
        <v>102</v>
      </c>
      <c r="H144" s="206">
        <v>7.3759216819449982</v>
      </c>
      <c r="I144" s="99">
        <v>39</v>
      </c>
      <c r="J144" s="211">
        <v>3.5289179104477615</v>
      </c>
      <c r="K144" s="99">
        <v>142</v>
      </c>
      <c r="L144" s="206">
        <v>7.1895306122448979</v>
      </c>
      <c r="M144" s="99" t="s">
        <v>601</v>
      </c>
      <c r="N144" s="339" t="s">
        <v>601</v>
      </c>
      <c r="O144" s="99">
        <v>0</v>
      </c>
      <c r="P144" s="339" t="s">
        <v>610</v>
      </c>
      <c r="Q144" s="99">
        <v>0</v>
      </c>
      <c r="R144" s="339" t="s">
        <v>610</v>
      </c>
      <c r="T144" s="100"/>
      <c r="U144" s="206"/>
      <c r="V144" s="100"/>
      <c r="W144" s="206"/>
      <c r="X144" s="100"/>
      <c r="Y144" s="206"/>
    </row>
    <row r="145" spans="1:25">
      <c r="A145" s="24"/>
      <c r="B145" s="46"/>
      <c r="C145" s="99"/>
      <c r="D145" s="211"/>
      <c r="E145" s="99"/>
      <c r="F145" s="211"/>
      <c r="G145" s="99"/>
      <c r="H145" s="206"/>
      <c r="I145" s="99"/>
      <c r="J145" s="211"/>
      <c r="K145" s="99"/>
      <c r="L145" s="206"/>
      <c r="M145" s="99"/>
      <c r="N145" s="339"/>
      <c r="O145" s="99"/>
      <c r="P145" s="339"/>
      <c r="Q145" s="99"/>
      <c r="R145" s="339"/>
      <c r="T145" s="100"/>
      <c r="U145" s="206"/>
      <c r="V145" s="100"/>
      <c r="W145" s="206"/>
      <c r="X145" s="100"/>
      <c r="Y145" s="206"/>
    </row>
    <row r="146" spans="1:25" s="361" customFormat="1">
      <c r="A146" s="49">
        <v>5166000</v>
      </c>
      <c r="B146" s="62" t="s">
        <v>551</v>
      </c>
      <c r="C146" s="142">
        <v>12</v>
      </c>
      <c r="D146" s="389">
        <v>3.9709417288041977</v>
      </c>
      <c r="E146" s="142">
        <v>145</v>
      </c>
      <c r="F146" s="389">
        <v>8.7260273972602747</v>
      </c>
      <c r="G146" s="142">
        <v>131</v>
      </c>
      <c r="H146" s="389">
        <v>7.5584862385321108</v>
      </c>
      <c r="I146" s="142">
        <v>68</v>
      </c>
      <c r="J146" s="389">
        <v>4.1653898152320856</v>
      </c>
      <c r="K146" s="142">
        <v>218</v>
      </c>
      <c r="L146" s="389">
        <v>6.591862591431557</v>
      </c>
      <c r="M146" s="142">
        <v>8</v>
      </c>
      <c r="N146" s="390">
        <v>7.3752892068731759</v>
      </c>
      <c r="O146" s="142">
        <v>1</v>
      </c>
      <c r="P146" s="390" t="s">
        <v>601</v>
      </c>
      <c r="Q146" s="142">
        <v>4</v>
      </c>
      <c r="R146" s="390" t="s">
        <v>601</v>
      </c>
      <c r="T146" s="133"/>
      <c r="U146" s="140"/>
      <c r="V146" s="133"/>
      <c r="W146" s="140"/>
      <c r="X146" s="133"/>
      <c r="Y146" s="140"/>
    </row>
    <row r="147" spans="1:25">
      <c r="A147" s="24">
        <v>5166000</v>
      </c>
      <c r="B147" s="46" t="s">
        <v>136</v>
      </c>
      <c r="C147" s="99" t="s">
        <v>601</v>
      </c>
      <c r="D147" s="211" t="s">
        <v>601</v>
      </c>
      <c r="E147" s="99">
        <v>37</v>
      </c>
      <c r="F147" s="211">
        <v>9.1180555555555554</v>
      </c>
      <c r="G147" s="99">
        <v>43</v>
      </c>
      <c r="H147" s="206">
        <v>7.8858321870701511</v>
      </c>
      <c r="I147" s="99">
        <v>22</v>
      </c>
      <c r="J147" s="211">
        <v>4.1632988721804516</v>
      </c>
      <c r="K147" s="99">
        <v>71</v>
      </c>
      <c r="L147" s="206">
        <v>7.0440528634361232</v>
      </c>
      <c r="M147" s="99" t="s">
        <v>601</v>
      </c>
      <c r="N147" s="339" t="s">
        <v>601</v>
      </c>
      <c r="O147" s="99" t="s">
        <v>601</v>
      </c>
      <c r="P147" s="339" t="s">
        <v>601</v>
      </c>
      <c r="Q147" s="99" t="s">
        <v>601</v>
      </c>
      <c r="R147" s="339" t="s">
        <v>601</v>
      </c>
      <c r="T147" s="133"/>
      <c r="U147" s="140"/>
      <c r="V147" s="133"/>
      <c r="W147" s="140"/>
      <c r="X147" s="133"/>
      <c r="Y147" s="140"/>
    </row>
    <row r="148" spans="1:25">
      <c r="A148" s="24">
        <v>5166012</v>
      </c>
      <c r="B148" s="46" t="s">
        <v>137</v>
      </c>
      <c r="C148" s="99" t="s">
        <v>601</v>
      </c>
      <c r="D148" s="211" t="s">
        <v>601</v>
      </c>
      <c r="E148" s="99">
        <v>11</v>
      </c>
      <c r="F148" s="211">
        <v>7.9714285714285715</v>
      </c>
      <c r="G148" s="99">
        <v>27</v>
      </c>
      <c r="H148" s="206">
        <v>7.2027027027027026</v>
      </c>
      <c r="I148" s="99" t="s">
        <v>601</v>
      </c>
      <c r="J148" s="211" t="s">
        <v>601</v>
      </c>
      <c r="K148" s="99">
        <v>32</v>
      </c>
      <c r="L148" s="206">
        <v>7.0899885124396125</v>
      </c>
      <c r="M148" s="99">
        <v>0</v>
      </c>
      <c r="N148" s="339" t="s">
        <v>610</v>
      </c>
      <c r="O148" s="99">
        <v>0</v>
      </c>
      <c r="P148" s="339" t="s">
        <v>610</v>
      </c>
      <c r="Q148" s="99">
        <v>0</v>
      </c>
      <c r="R148" s="339" t="s">
        <v>610</v>
      </c>
      <c r="T148" s="100"/>
      <c r="U148" s="206"/>
      <c r="V148" s="100"/>
      <c r="W148" s="206"/>
      <c r="X148" s="100"/>
      <c r="Y148" s="206"/>
    </row>
    <row r="149" spans="1:25">
      <c r="A149" s="24">
        <v>5166016</v>
      </c>
      <c r="B149" s="46" t="s">
        <v>22</v>
      </c>
      <c r="C149" s="99">
        <v>0</v>
      </c>
      <c r="D149" s="211" t="s">
        <v>610</v>
      </c>
      <c r="E149" s="99">
        <v>26</v>
      </c>
      <c r="F149" s="211">
        <v>9.6385118634133633</v>
      </c>
      <c r="G149" s="99">
        <v>13</v>
      </c>
      <c r="H149" s="206">
        <v>7.567164179104477</v>
      </c>
      <c r="I149" s="99">
        <v>9</v>
      </c>
      <c r="J149" s="211">
        <v>5.2702702702702702</v>
      </c>
      <c r="K149" s="99">
        <v>27</v>
      </c>
      <c r="L149" s="206">
        <v>6.0996951219512203</v>
      </c>
      <c r="M149" s="99">
        <v>0</v>
      </c>
      <c r="N149" s="339" t="s">
        <v>610</v>
      </c>
      <c r="O149" s="99">
        <v>0</v>
      </c>
      <c r="P149" s="339" t="s">
        <v>610</v>
      </c>
      <c r="Q149" s="99">
        <v>0</v>
      </c>
      <c r="R149" s="339" t="s">
        <v>610</v>
      </c>
      <c r="T149" s="100"/>
      <c r="U149" s="206"/>
      <c r="V149" s="100"/>
      <c r="W149" s="206"/>
      <c r="X149" s="100"/>
      <c r="Y149" s="206"/>
    </row>
    <row r="150" spans="1:25">
      <c r="A150" s="24">
        <v>5166032</v>
      </c>
      <c r="B150" s="46" t="s">
        <v>138</v>
      </c>
      <c r="C150" s="99" t="s">
        <v>601</v>
      </c>
      <c r="D150" s="211" t="s">
        <v>601</v>
      </c>
      <c r="E150" s="99">
        <v>48</v>
      </c>
      <c r="F150" s="211">
        <v>8.5902096445760847</v>
      </c>
      <c r="G150" s="99">
        <v>31</v>
      </c>
      <c r="H150" s="206">
        <v>7.9283639883833494</v>
      </c>
      <c r="I150" s="99">
        <v>18</v>
      </c>
      <c r="J150" s="211">
        <v>4.4521042492758509</v>
      </c>
      <c r="K150" s="99">
        <v>50</v>
      </c>
      <c r="L150" s="206">
        <v>6.6874461079640248</v>
      </c>
      <c r="M150" s="99">
        <v>6</v>
      </c>
      <c r="N150" s="339">
        <v>7.3752892068731759</v>
      </c>
      <c r="O150" s="99">
        <v>0</v>
      </c>
      <c r="P150" s="339" t="s">
        <v>610</v>
      </c>
      <c r="Q150" s="99" t="s">
        <v>601</v>
      </c>
      <c r="R150" s="339" t="s">
        <v>601</v>
      </c>
      <c r="T150" s="100"/>
      <c r="U150" s="206"/>
      <c r="V150" s="100"/>
      <c r="W150" s="206"/>
      <c r="X150" s="100"/>
      <c r="Y150" s="206"/>
    </row>
    <row r="151" spans="1:25">
      <c r="A151" s="24">
        <v>5166036</v>
      </c>
      <c r="B151" s="46" t="s">
        <v>139</v>
      </c>
      <c r="C151" s="99" t="s">
        <v>601</v>
      </c>
      <c r="D151" s="211" t="s">
        <v>601</v>
      </c>
      <c r="E151" s="99">
        <v>23</v>
      </c>
      <c r="F151" s="211">
        <v>8.3702830188679247</v>
      </c>
      <c r="G151" s="99">
        <v>17</v>
      </c>
      <c r="H151" s="206">
        <v>7.1842105263157885</v>
      </c>
      <c r="I151" s="99">
        <v>15</v>
      </c>
      <c r="J151" s="211">
        <v>4.1238670694864048</v>
      </c>
      <c r="K151" s="99">
        <v>38</v>
      </c>
      <c r="L151" s="206">
        <v>5.8764816134996245</v>
      </c>
      <c r="M151" s="99">
        <v>0</v>
      </c>
      <c r="N151" s="339" t="s">
        <v>610</v>
      </c>
      <c r="O151" s="99">
        <v>0</v>
      </c>
      <c r="P151" s="339" t="s">
        <v>610</v>
      </c>
      <c r="Q151" s="99">
        <v>0</v>
      </c>
      <c r="R151" s="339" t="s">
        <v>610</v>
      </c>
      <c r="T151" s="100"/>
      <c r="U151" s="206"/>
      <c r="V151" s="100"/>
      <c r="W151" s="206"/>
      <c r="X151" s="100"/>
      <c r="Y151" s="206"/>
    </row>
    <row r="152" spans="1:25">
      <c r="A152" s="24"/>
      <c r="B152" s="46"/>
      <c r="C152" s="99"/>
      <c r="D152" s="211"/>
      <c r="E152" s="99"/>
      <c r="F152" s="211"/>
      <c r="G152" s="99"/>
      <c r="H152" s="206"/>
      <c r="I152" s="99"/>
      <c r="J152" s="211"/>
      <c r="K152" s="99"/>
      <c r="L152" s="206"/>
      <c r="M152" s="99"/>
      <c r="N152" s="339"/>
      <c r="O152" s="99"/>
      <c r="P152" s="339"/>
      <c r="Q152" s="99"/>
      <c r="R152" s="339"/>
      <c r="T152" s="100"/>
      <c r="U152" s="206"/>
      <c r="V152" s="100"/>
      <c r="W152" s="206"/>
      <c r="X152" s="100"/>
      <c r="Y152" s="206"/>
    </row>
    <row r="153" spans="1:25" s="361" customFormat="1">
      <c r="A153" s="49">
        <v>5170000</v>
      </c>
      <c r="B153" s="62" t="s">
        <v>552</v>
      </c>
      <c r="C153" s="142">
        <v>10</v>
      </c>
      <c r="D153" s="389">
        <v>3.7425980091522386</v>
      </c>
      <c r="E153" s="142">
        <v>228</v>
      </c>
      <c r="F153" s="389">
        <v>8.7895644497539411</v>
      </c>
      <c r="G153" s="142">
        <v>167</v>
      </c>
      <c r="H153" s="389">
        <v>7.4479166666666661</v>
      </c>
      <c r="I153" s="142">
        <v>55</v>
      </c>
      <c r="J153" s="389">
        <v>3.6682423306965077</v>
      </c>
      <c r="K153" s="142">
        <v>270</v>
      </c>
      <c r="L153" s="389">
        <v>6.729959071052229</v>
      </c>
      <c r="M153" s="142">
        <v>5</v>
      </c>
      <c r="N153" s="390" t="s">
        <v>601</v>
      </c>
      <c r="O153" s="142">
        <v>0</v>
      </c>
      <c r="P153" s="390" t="s">
        <v>610</v>
      </c>
      <c r="Q153" s="142">
        <v>4</v>
      </c>
      <c r="R153" s="390" t="s">
        <v>601</v>
      </c>
      <c r="T153" s="133"/>
      <c r="U153" s="140"/>
      <c r="V153" s="133"/>
      <c r="W153" s="140"/>
      <c r="X153" s="133"/>
      <c r="Y153" s="140"/>
    </row>
    <row r="154" spans="1:25">
      <c r="A154" s="24">
        <v>5170000</v>
      </c>
      <c r="B154" s="46" t="s">
        <v>140</v>
      </c>
      <c r="C154" s="99" t="s">
        <v>601</v>
      </c>
      <c r="D154" s="211" t="s">
        <v>601</v>
      </c>
      <c r="E154" s="99">
        <v>55</v>
      </c>
      <c r="F154" s="211">
        <v>9.59765625</v>
      </c>
      <c r="G154" s="99">
        <v>52</v>
      </c>
      <c r="H154" s="206">
        <v>7.4569669423047884</v>
      </c>
      <c r="I154" s="99">
        <v>13</v>
      </c>
      <c r="J154" s="211">
        <v>3.9749999999999996</v>
      </c>
      <c r="K154" s="99">
        <v>73</v>
      </c>
      <c r="L154" s="206">
        <v>6.9536042944785281</v>
      </c>
      <c r="M154" s="99" t="s">
        <v>601</v>
      </c>
      <c r="N154" s="339" t="s">
        <v>601</v>
      </c>
      <c r="O154" s="99">
        <v>0</v>
      </c>
      <c r="P154" s="339" t="s">
        <v>610</v>
      </c>
      <c r="Q154" s="99" t="s">
        <v>601</v>
      </c>
      <c r="R154" s="339" t="s">
        <v>601</v>
      </c>
      <c r="T154" s="133"/>
      <c r="U154" s="140"/>
      <c r="V154" s="133"/>
      <c r="W154" s="140"/>
      <c r="X154" s="133"/>
      <c r="Y154" s="140"/>
    </row>
    <row r="155" spans="1:25">
      <c r="A155" s="24">
        <v>5170008</v>
      </c>
      <c r="B155" s="46" t="s">
        <v>141</v>
      </c>
      <c r="C155" s="99">
        <v>0</v>
      </c>
      <c r="D155" s="211" t="s">
        <v>610</v>
      </c>
      <c r="E155" s="99">
        <v>31</v>
      </c>
      <c r="F155" s="211">
        <v>8.4458598726114644</v>
      </c>
      <c r="G155" s="99">
        <v>27</v>
      </c>
      <c r="H155" s="206">
        <v>6.7983398437500009</v>
      </c>
      <c r="I155" s="99">
        <v>11</v>
      </c>
      <c r="J155" s="211">
        <v>3.6148300720906281</v>
      </c>
      <c r="K155" s="99">
        <v>54</v>
      </c>
      <c r="L155" s="206">
        <v>6.1484244459236272</v>
      </c>
      <c r="M155" s="99">
        <v>0</v>
      </c>
      <c r="N155" s="339" t="s">
        <v>610</v>
      </c>
      <c r="O155" s="99">
        <v>0</v>
      </c>
      <c r="P155" s="339" t="s">
        <v>610</v>
      </c>
      <c r="Q155" s="99">
        <v>0</v>
      </c>
      <c r="R155" s="339" t="s">
        <v>610</v>
      </c>
      <c r="T155" s="100"/>
      <c r="U155" s="206"/>
      <c r="V155" s="100"/>
      <c r="W155" s="206"/>
      <c r="X155" s="100"/>
      <c r="Y155" s="206"/>
    </row>
    <row r="156" spans="1:25">
      <c r="A156" s="24">
        <v>5170020</v>
      </c>
      <c r="B156" s="46" t="s">
        <v>142</v>
      </c>
      <c r="C156" s="99" t="s">
        <v>601</v>
      </c>
      <c r="D156" s="211" t="s">
        <v>601</v>
      </c>
      <c r="E156" s="99">
        <v>22</v>
      </c>
      <c r="F156" s="211">
        <v>8.6960061363327696</v>
      </c>
      <c r="G156" s="99">
        <v>8</v>
      </c>
      <c r="H156" s="206">
        <v>7.3621589518393202</v>
      </c>
      <c r="I156" s="99" t="s">
        <v>601</v>
      </c>
      <c r="J156" s="211" t="s">
        <v>601</v>
      </c>
      <c r="K156" s="99">
        <v>19</v>
      </c>
      <c r="L156" s="206">
        <v>5.6346318493150678</v>
      </c>
      <c r="M156" s="99">
        <v>0</v>
      </c>
      <c r="N156" s="339" t="s">
        <v>610</v>
      </c>
      <c r="O156" s="99">
        <v>0</v>
      </c>
      <c r="P156" s="339" t="s">
        <v>610</v>
      </c>
      <c r="Q156" s="99" t="s">
        <v>601</v>
      </c>
      <c r="R156" s="339" t="s">
        <v>601</v>
      </c>
      <c r="T156" s="100"/>
      <c r="U156" s="206"/>
      <c r="V156" s="100"/>
      <c r="W156" s="206"/>
      <c r="X156" s="100"/>
      <c r="Y156" s="206"/>
    </row>
    <row r="157" spans="1:25">
      <c r="A157" s="24">
        <v>5170024</v>
      </c>
      <c r="B157" s="34" t="s">
        <v>143</v>
      </c>
      <c r="C157" s="99" t="s">
        <v>601</v>
      </c>
      <c r="D157" s="211" t="s">
        <v>601</v>
      </c>
      <c r="E157" s="99">
        <v>66</v>
      </c>
      <c r="F157" s="211">
        <v>9.2515003337783703</v>
      </c>
      <c r="G157" s="99">
        <v>22</v>
      </c>
      <c r="H157" s="206">
        <v>7.3388035267572462</v>
      </c>
      <c r="I157" s="99">
        <v>14</v>
      </c>
      <c r="J157" s="211">
        <v>3.659121165348254</v>
      </c>
      <c r="K157" s="99">
        <v>45</v>
      </c>
      <c r="L157" s="206">
        <v>5.9386363636363635</v>
      </c>
      <c r="M157" s="99" t="s">
        <v>601</v>
      </c>
      <c r="N157" s="339" t="s">
        <v>601</v>
      </c>
      <c r="O157" s="99">
        <v>0</v>
      </c>
      <c r="P157" s="339" t="s">
        <v>610</v>
      </c>
      <c r="Q157" s="99" t="s">
        <v>601</v>
      </c>
      <c r="R157" s="339" t="s">
        <v>601</v>
      </c>
      <c r="T157" s="100"/>
      <c r="U157" s="206"/>
      <c r="V157" s="100"/>
      <c r="W157" s="206"/>
      <c r="X157" s="100"/>
      <c r="Y157" s="206"/>
    </row>
    <row r="158" spans="1:25">
      <c r="A158" s="24">
        <v>5170032</v>
      </c>
      <c r="B158" s="46" t="s">
        <v>144</v>
      </c>
      <c r="C158" s="99" t="s">
        <v>601</v>
      </c>
      <c r="D158" s="211" t="s">
        <v>601</v>
      </c>
      <c r="E158" s="99">
        <v>18</v>
      </c>
      <c r="F158" s="211">
        <v>9.1224298405719644</v>
      </c>
      <c r="G158" s="99">
        <v>12</v>
      </c>
      <c r="H158" s="206">
        <v>8.1870410676097496</v>
      </c>
      <c r="I158" s="99" t="s">
        <v>601</v>
      </c>
      <c r="J158" s="211" t="s">
        <v>601</v>
      </c>
      <c r="K158" s="99">
        <v>21</v>
      </c>
      <c r="L158" s="206">
        <v>7.3820058997050149</v>
      </c>
      <c r="M158" s="99">
        <v>0</v>
      </c>
      <c r="N158" s="339" t="s">
        <v>610</v>
      </c>
      <c r="O158" s="99">
        <v>0</v>
      </c>
      <c r="P158" s="339" t="s">
        <v>610</v>
      </c>
      <c r="Q158" s="99">
        <v>0</v>
      </c>
      <c r="R158" s="339" t="s">
        <v>610</v>
      </c>
      <c r="T158" s="100"/>
      <c r="U158" s="206"/>
      <c r="V158" s="100"/>
      <c r="W158" s="206"/>
      <c r="X158" s="100"/>
      <c r="Y158" s="206"/>
    </row>
    <row r="159" spans="1:25">
      <c r="A159" s="79">
        <v>5170044</v>
      </c>
      <c r="B159" s="46" t="s">
        <v>145</v>
      </c>
      <c r="C159" s="99">
        <v>0</v>
      </c>
      <c r="D159" s="211" t="s">
        <v>610</v>
      </c>
      <c r="E159" s="99">
        <v>10</v>
      </c>
      <c r="F159" s="211">
        <v>7.5763010531007957</v>
      </c>
      <c r="G159" s="99">
        <v>23</v>
      </c>
      <c r="H159" s="206">
        <v>7.789402173913043</v>
      </c>
      <c r="I159" s="99">
        <v>0</v>
      </c>
      <c r="J159" s="211" t="s">
        <v>610</v>
      </c>
      <c r="K159" s="99">
        <v>25</v>
      </c>
      <c r="L159" s="206">
        <v>7.7592638647102703</v>
      </c>
      <c r="M159" s="99">
        <v>0</v>
      </c>
      <c r="N159" s="339" t="s">
        <v>610</v>
      </c>
      <c r="O159" s="99">
        <v>0</v>
      </c>
      <c r="P159" s="339" t="s">
        <v>610</v>
      </c>
      <c r="Q159" s="99">
        <v>0</v>
      </c>
      <c r="R159" s="339" t="s">
        <v>610</v>
      </c>
      <c r="T159" s="100"/>
      <c r="U159" s="206"/>
      <c r="V159" s="100"/>
      <c r="W159" s="206"/>
      <c r="X159" s="100"/>
      <c r="Y159" s="206"/>
    </row>
    <row r="160" spans="1:25">
      <c r="A160" s="24">
        <v>5170048</v>
      </c>
      <c r="B160" s="46" t="s">
        <v>146</v>
      </c>
      <c r="C160" s="99" t="s">
        <v>601</v>
      </c>
      <c r="D160" s="211" t="s">
        <v>601</v>
      </c>
      <c r="E160" s="99">
        <v>26</v>
      </c>
      <c r="F160" s="211">
        <v>6.7584125235275216</v>
      </c>
      <c r="G160" s="99">
        <v>23</v>
      </c>
      <c r="H160" s="206">
        <v>7.4576802507836986</v>
      </c>
      <c r="I160" s="99">
        <v>7</v>
      </c>
      <c r="J160" s="211">
        <v>3.1423455684870185</v>
      </c>
      <c r="K160" s="99">
        <v>33</v>
      </c>
      <c r="L160" s="206">
        <v>6.7843749999999998</v>
      </c>
      <c r="M160" s="99">
        <v>0</v>
      </c>
      <c r="N160" s="339" t="s">
        <v>610</v>
      </c>
      <c r="O160" s="99">
        <v>0</v>
      </c>
      <c r="P160" s="339" t="s">
        <v>610</v>
      </c>
      <c r="Q160" s="99">
        <v>0</v>
      </c>
      <c r="R160" s="339" t="s">
        <v>610</v>
      </c>
      <c r="T160" s="100"/>
      <c r="U160" s="206"/>
      <c r="V160" s="100"/>
      <c r="W160" s="206"/>
      <c r="X160" s="100"/>
      <c r="Y160" s="206"/>
    </row>
    <row r="161" spans="1:25">
      <c r="A161" s="24"/>
      <c r="B161" s="46"/>
      <c r="C161" s="99"/>
      <c r="D161" s="211"/>
      <c r="E161" s="99"/>
      <c r="F161" s="211"/>
      <c r="G161" s="99"/>
      <c r="H161" s="206"/>
      <c r="I161" s="99"/>
      <c r="J161" s="211"/>
      <c r="K161" s="99"/>
      <c r="L161" s="206"/>
      <c r="M161" s="99"/>
      <c r="N161" s="339"/>
      <c r="O161" s="99"/>
      <c r="P161" s="339"/>
      <c r="Q161" s="99"/>
      <c r="R161" s="339"/>
      <c r="T161" s="100"/>
      <c r="U161" s="206"/>
      <c r="V161" s="100"/>
      <c r="W161" s="206"/>
      <c r="X161" s="100"/>
      <c r="Y161" s="206"/>
    </row>
    <row r="162" spans="1:25" s="361" customFormat="1">
      <c r="A162" s="24">
        <v>5314000</v>
      </c>
      <c r="B162" s="46" t="s">
        <v>147</v>
      </c>
      <c r="C162" s="142">
        <v>45</v>
      </c>
      <c r="D162" s="389">
        <v>3.2863617051409153</v>
      </c>
      <c r="E162" s="142">
        <v>165</v>
      </c>
      <c r="F162" s="389">
        <v>8.1062355658198619</v>
      </c>
      <c r="G162" s="142">
        <v>127</v>
      </c>
      <c r="H162" s="389">
        <v>6.9642857142857144</v>
      </c>
      <c r="I162" s="142">
        <v>120</v>
      </c>
      <c r="J162" s="389">
        <v>3.3802086677367575</v>
      </c>
      <c r="K162" s="142">
        <v>246</v>
      </c>
      <c r="L162" s="389">
        <v>5.5665241448692147</v>
      </c>
      <c r="M162" s="142" t="s">
        <v>601</v>
      </c>
      <c r="N162" s="390" t="s">
        <v>601</v>
      </c>
      <c r="O162" s="142" t="s">
        <v>601</v>
      </c>
      <c r="P162" s="390" t="s">
        <v>601</v>
      </c>
      <c r="Q162" s="142">
        <v>20</v>
      </c>
      <c r="R162" s="390">
        <v>7.4366568914956019</v>
      </c>
      <c r="T162" s="133"/>
      <c r="U162" s="140"/>
      <c r="V162" s="133"/>
      <c r="W162" s="140"/>
      <c r="X162" s="133"/>
      <c r="Y162" s="140"/>
    </row>
    <row r="163" spans="1:25">
      <c r="A163" s="24">
        <v>5315000</v>
      </c>
      <c r="B163" s="46" t="s">
        <v>148</v>
      </c>
      <c r="C163" s="99">
        <v>181</v>
      </c>
      <c r="D163" s="211">
        <v>3.5359571399134557</v>
      </c>
      <c r="E163" s="99">
        <v>481</v>
      </c>
      <c r="F163" s="211">
        <v>7.2233231707317076</v>
      </c>
      <c r="G163" s="99">
        <v>569</v>
      </c>
      <c r="H163" s="206">
        <v>6.8894628099173554</v>
      </c>
      <c r="I163" s="99">
        <v>366</v>
      </c>
      <c r="J163" s="211">
        <v>3.5526315789473686</v>
      </c>
      <c r="K163" s="99">
        <v>941</v>
      </c>
      <c r="L163" s="206">
        <v>6.2037037037037042</v>
      </c>
      <c r="M163" s="99">
        <v>15</v>
      </c>
      <c r="N163" s="339">
        <v>7.069373401534528</v>
      </c>
      <c r="O163" s="99" t="s">
        <v>601</v>
      </c>
      <c r="P163" s="339" t="s">
        <v>601</v>
      </c>
      <c r="Q163" s="99">
        <v>59</v>
      </c>
      <c r="R163" s="339">
        <v>5.2388059701492535</v>
      </c>
      <c r="T163" s="100"/>
      <c r="U163" s="206"/>
      <c r="V163" s="100"/>
      <c r="W163" s="206"/>
      <c r="X163" s="100"/>
      <c r="Y163" s="206"/>
    </row>
    <row r="164" spans="1:25">
      <c r="A164" s="24">
        <v>5316000</v>
      </c>
      <c r="B164" s="46" t="s">
        <v>149</v>
      </c>
      <c r="C164" s="99">
        <v>11</v>
      </c>
      <c r="D164" s="211">
        <v>3.2891566265060237</v>
      </c>
      <c r="E164" s="99">
        <v>38</v>
      </c>
      <c r="F164" s="211">
        <v>8.1174444070080867</v>
      </c>
      <c r="G164" s="99">
        <v>52</v>
      </c>
      <c r="H164" s="206">
        <v>6.8334927800532146</v>
      </c>
      <c r="I164" s="99">
        <v>27</v>
      </c>
      <c r="J164" s="211">
        <v>3.3417338709677415</v>
      </c>
      <c r="K164" s="99">
        <v>87</v>
      </c>
      <c r="L164" s="206">
        <v>6.2972589792060498</v>
      </c>
      <c r="M164" s="99">
        <v>0</v>
      </c>
      <c r="N164" s="339" t="s">
        <v>610</v>
      </c>
      <c r="O164" s="99" t="s">
        <v>601</v>
      </c>
      <c r="P164" s="339" t="s">
        <v>601</v>
      </c>
      <c r="Q164" s="99">
        <v>29</v>
      </c>
      <c r="R164" s="339">
        <v>6.6643715573360049</v>
      </c>
      <c r="T164" s="100"/>
      <c r="U164" s="206"/>
      <c r="V164" s="100"/>
      <c r="W164" s="206"/>
      <c r="X164" s="100"/>
      <c r="Y164" s="206"/>
    </row>
    <row r="165" spans="1:25">
      <c r="A165" s="24"/>
      <c r="B165" s="46"/>
      <c r="C165" s="99"/>
      <c r="D165" s="211"/>
      <c r="E165" s="99"/>
      <c r="F165" s="211"/>
      <c r="G165" s="99"/>
      <c r="H165" s="206"/>
      <c r="I165" s="99"/>
      <c r="J165" s="211"/>
      <c r="K165" s="99"/>
      <c r="L165" s="206"/>
      <c r="M165" s="99"/>
      <c r="N165" s="339"/>
      <c r="O165" s="99"/>
      <c r="P165" s="339"/>
      <c r="Q165" s="99"/>
      <c r="R165" s="339"/>
      <c r="T165" s="100"/>
      <c r="U165" s="206"/>
      <c r="V165" s="100"/>
      <c r="W165" s="206"/>
      <c r="X165" s="100"/>
      <c r="Y165" s="206"/>
    </row>
    <row r="166" spans="1:25" s="361" customFormat="1">
      <c r="A166" s="49">
        <v>5334000</v>
      </c>
      <c r="B166" s="62" t="s">
        <v>553</v>
      </c>
      <c r="C166" s="142">
        <v>61</v>
      </c>
      <c r="D166" s="389">
        <v>3.1357516828721015</v>
      </c>
      <c r="E166" s="142">
        <v>218</v>
      </c>
      <c r="F166" s="389">
        <v>7.9557107976125883</v>
      </c>
      <c r="G166" s="142">
        <v>237</v>
      </c>
      <c r="H166" s="389">
        <v>7.0405679513184589</v>
      </c>
      <c r="I166" s="142">
        <v>149</v>
      </c>
      <c r="J166" s="389">
        <v>3.375</v>
      </c>
      <c r="K166" s="142">
        <v>415</v>
      </c>
      <c r="L166" s="389">
        <v>6.3088235294117645</v>
      </c>
      <c r="M166" s="142">
        <v>5</v>
      </c>
      <c r="N166" s="390" t="s">
        <v>601</v>
      </c>
      <c r="O166" s="142">
        <v>1</v>
      </c>
      <c r="P166" s="390" t="s">
        <v>601</v>
      </c>
      <c r="Q166" s="142">
        <v>8</v>
      </c>
      <c r="R166" s="390">
        <v>5.934816006362059</v>
      </c>
      <c r="T166" s="133"/>
      <c r="U166" s="140"/>
      <c r="V166" s="133"/>
      <c r="W166" s="140"/>
      <c r="X166" s="133"/>
      <c r="Y166" s="140"/>
    </row>
    <row r="167" spans="1:25">
      <c r="A167" s="24">
        <v>5334000</v>
      </c>
      <c r="B167" s="46" t="s">
        <v>724</v>
      </c>
      <c r="C167" s="99">
        <v>11</v>
      </c>
      <c r="D167" s="211">
        <v>3.118598382749326</v>
      </c>
      <c r="E167" s="99">
        <v>18</v>
      </c>
      <c r="F167" s="211">
        <v>9.4748947777051331</v>
      </c>
      <c r="G167" s="99">
        <v>33</v>
      </c>
      <c r="H167" s="206">
        <v>7.4819015444015449</v>
      </c>
      <c r="I167" s="99">
        <v>24</v>
      </c>
      <c r="J167" s="211">
        <v>3.6912773058252428</v>
      </c>
      <c r="K167" s="99">
        <v>57</v>
      </c>
      <c r="L167" s="206">
        <v>6.8249999999999993</v>
      </c>
      <c r="M167" s="99">
        <v>5</v>
      </c>
      <c r="N167" s="339" t="s">
        <v>601</v>
      </c>
      <c r="O167" s="99">
        <v>1</v>
      </c>
      <c r="P167" s="339" t="s">
        <v>601</v>
      </c>
      <c r="Q167" s="99">
        <v>8</v>
      </c>
      <c r="R167" s="339">
        <v>5.934816006362059</v>
      </c>
      <c r="T167" s="133"/>
      <c r="U167" s="140"/>
      <c r="V167" s="133"/>
      <c r="W167" s="140"/>
      <c r="X167" s="133"/>
      <c r="Y167" s="140"/>
    </row>
    <row r="168" spans="1:25">
      <c r="A168" s="24">
        <v>5334002</v>
      </c>
      <c r="B168" s="46" t="s">
        <v>150</v>
      </c>
      <c r="C168" s="99">
        <v>38</v>
      </c>
      <c r="D168" s="211">
        <v>3.0101411226068233</v>
      </c>
      <c r="E168" s="99">
        <v>114</v>
      </c>
      <c r="F168" s="211">
        <v>7.3897816961052669</v>
      </c>
      <c r="G168" s="99">
        <v>98</v>
      </c>
      <c r="H168" s="206">
        <v>6.5981311033786056</v>
      </c>
      <c r="I168" s="99">
        <v>88</v>
      </c>
      <c r="J168" s="211">
        <v>3.2273836390740813</v>
      </c>
      <c r="K168" s="99">
        <v>185</v>
      </c>
      <c r="L168" s="206">
        <v>5.8224381625441692</v>
      </c>
      <c r="M168" s="99" t="s">
        <v>601</v>
      </c>
      <c r="N168" s="339" t="s">
        <v>601</v>
      </c>
      <c r="O168" s="99" t="s">
        <v>601</v>
      </c>
      <c r="P168" s="339" t="s">
        <v>601</v>
      </c>
      <c r="Q168" s="99">
        <v>7</v>
      </c>
      <c r="R168" s="339">
        <v>6.1057692307692308</v>
      </c>
      <c r="T168" s="100"/>
      <c r="U168" s="206"/>
      <c r="V168" s="100"/>
      <c r="W168" s="206"/>
      <c r="X168" s="100"/>
      <c r="Y168" s="206"/>
    </row>
    <row r="169" spans="1:25">
      <c r="A169" s="24">
        <v>5334004</v>
      </c>
      <c r="B169" s="46" t="s">
        <v>151</v>
      </c>
      <c r="C169" s="99">
        <v>0</v>
      </c>
      <c r="D169" s="211" t="s">
        <v>610</v>
      </c>
      <c r="E169" s="99">
        <v>18</v>
      </c>
      <c r="F169" s="211">
        <v>8.3518447395426865</v>
      </c>
      <c r="G169" s="99">
        <v>15</v>
      </c>
      <c r="H169" s="206">
        <v>7.7799813345776947</v>
      </c>
      <c r="I169" s="99" t="s">
        <v>601</v>
      </c>
      <c r="J169" s="211" t="s">
        <v>601</v>
      </c>
      <c r="K169" s="99">
        <v>31</v>
      </c>
      <c r="L169" s="206">
        <v>6.5439189189189184</v>
      </c>
      <c r="M169" s="99">
        <v>0</v>
      </c>
      <c r="N169" s="339" t="s">
        <v>610</v>
      </c>
      <c r="O169" s="99">
        <v>0</v>
      </c>
      <c r="P169" s="339" t="s">
        <v>610</v>
      </c>
      <c r="Q169" s="99">
        <v>0</v>
      </c>
      <c r="R169" s="339" t="s">
        <v>610</v>
      </c>
      <c r="T169" s="143"/>
      <c r="U169" s="209"/>
      <c r="V169" s="143"/>
      <c r="W169" s="209"/>
      <c r="X169" s="143"/>
      <c r="Y169" s="209"/>
    </row>
    <row r="170" spans="1:25">
      <c r="A170" s="24">
        <v>5334012</v>
      </c>
      <c r="B170" s="46" t="s">
        <v>152</v>
      </c>
      <c r="C170" s="99" t="s">
        <v>601</v>
      </c>
      <c r="D170" s="211" t="s">
        <v>601</v>
      </c>
      <c r="E170" s="99">
        <v>19</v>
      </c>
      <c r="F170" s="211">
        <v>9.2857142857142865</v>
      </c>
      <c r="G170" s="99">
        <v>29</v>
      </c>
      <c r="H170" s="206">
        <v>7.4203539823008855</v>
      </c>
      <c r="I170" s="99">
        <v>8</v>
      </c>
      <c r="J170" s="211">
        <v>3.1884577250597248</v>
      </c>
      <c r="K170" s="99">
        <v>37</v>
      </c>
      <c r="L170" s="206">
        <v>6.9041450777202069</v>
      </c>
      <c r="M170" s="99" t="s">
        <v>601</v>
      </c>
      <c r="N170" s="339" t="s">
        <v>601</v>
      </c>
      <c r="O170" s="99">
        <v>0</v>
      </c>
      <c r="P170" s="339" t="s">
        <v>610</v>
      </c>
      <c r="Q170" s="99">
        <v>0</v>
      </c>
      <c r="R170" s="339" t="s">
        <v>610</v>
      </c>
      <c r="T170" s="100"/>
      <c r="U170" s="206"/>
      <c r="V170" s="100"/>
      <c r="W170" s="206"/>
      <c r="X170" s="100"/>
      <c r="Y170" s="206"/>
    </row>
    <row r="171" spans="1:25">
      <c r="A171" s="24">
        <v>5334016</v>
      </c>
      <c r="B171" s="46" t="s">
        <v>153</v>
      </c>
      <c r="C171" s="99" t="s">
        <v>601</v>
      </c>
      <c r="D171" s="211" t="s">
        <v>601</v>
      </c>
      <c r="E171" s="99">
        <v>13</v>
      </c>
      <c r="F171" s="211">
        <v>9.7037914691943108</v>
      </c>
      <c r="G171" s="99">
        <v>21</v>
      </c>
      <c r="H171" s="206">
        <v>7.5161725067385445</v>
      </c>
      <c r="I171" s="99">
        <v>11</v>
      </c>
      <c r="J171" s="211">
        <v>3.8606060606060608</v>
      </c>
      <c r="K171" s="99">
        <v>41</v>
      </c>
      <c r="L171" s="206">
        <v>6.4869739478957911</v>
      </c>
      <c r="M171" s="99" t="s">
        <v>601</v>
      </c>
      <c r="N171" s="339" t="s">
        <v>601</v>
      </c>
      <c r="O171" s="99">
        <v>0</v>
      </c>
      <c r="P171" s="339" t="s">
        <v>610</v>
      </c>
      <c r="Q171" s="99" t="s">
        <v>601</v>
      </c>
      <c r="R171" s="339" t="s">
        <v>601</v>
      </c>
      <c r="T171" s="100"/>
      <c r="U171" s="206"/>
      <c r="V171" s="100"/>
      <c r="W171" s="206"/>
      <c r="X171" s="100"/>
      <c r="Y171" s="206"/>
    </row>
    <row r="172" spans="1:25">
      <c r="A172" s="24">
        <v>5334032</v>
      </c>
      <c r="B172" s="46" t="s">
        <v>154</v>
      </c>
      <c r="C172" s="99" t="s">
        <v>601</v>
      </c>
      <c r="D172" s="211" t="s">
        <v>601</v>
      </c>
      <c r="E172" s="99">
        <v>21</v>
      </c>
      <c r="F172" s="211">
        <v>8.4512195121951219</v>
      </c>
      <c r="G172" s="99">
        <v>20</v>
      </c>
      <c r="H172" s="206">
        <v>6.9101313694267521</v>
      </c>
      <c r="I172" s="99">
        <v>10</v>
      </c>
      <c r="J172" s="211">
        <v>3.9430342384887842</v>
      </c>
      <c r="K172" s="99">
        <v>36</v>
      </c>
      <c r="L172" s="206">
        <v>6.4778289129296809</v>
      </c>
      <c r="M172" s="99">
        <v>0</v>
      </c>
      <c r="N172" s="339" t="s">
        <v>610</v>
      </c>
      <c r="O172" s="99">
        <v>0</v>
      </c>
      <c r="P172" s="339" t="s">
        <v>610</v>
      </c>
      <c r="Q172" s="99">
        <v>0</v>
      </c>
      <c r="R172" s="339" t="s">
        <v>610</v>
      </c>
      <c r="T172" s="100"/>
      <c r="U172" s="206"/>
      <c r="V172" s="100"/>
      <c r="W172" s="206"/>
      <c r="X172" s="100"/>
      <c r="Y172" s="206"/>
    </row>
    <row r="173" spans="1:25">
      <c r="A173" s="24">
        <v>5334036</v>
      </c>
      <c r="B173" s="46" t="s">
        <v>155</v>
      </c>
      <c r="C173" s="99" t="s">
        <v>601</v>
      </c>
      <c r="D173" s="211" t="s">
        <v>601</v>
      </c>
      <c r="E173" s="99">
        <v>15</v>
      </c>
      <c r="F173" s="211">
        <v>8.4119576185671043</v>
      </c>
      <c r="G173" s="99">
        <v>21</v>
      </c>
      <c r="H173" s="206">
        <v>6.4608433734939759</v>
      </c>
      <c r="I173" s="99" t="s">
        <v>601</v>
      </c>
      <c r="J173" s="211" t="s">
        <v>601</v>
      </c>
      <c r="K173" s="99">
        <v>28</v>
      </c>
      <c r="L173" s="206">
        <v>7.0403887671094658</v>
      </c>
      <c r="M173" s="99" t="s">
        <v>601</v>
      </c>
      <c r="N173" s="339" t="s">
        <v>601</v>
      </c>
      <c r="O173" s="99">
        <v>0</v>
      </c>
      <c r="P173" s="339" t="s">
        <v>610</v>
      </c>
      <c r="Q173" s="99">
        <v>0</v>
      </c>
      <c r="R173" s="339" t="s">
        <v>610</v>
      </c>
      <c r="T173" s="143"/>
      <c r="U173" s="209"/>
      <c r="V173" s="143"/>
      <c r="W173" s="209"/>
      <c r="X173" s="143"/>
      <c r="Y173" s="209"/>
    </row>
    <row r="174" spans="1:25">
      <c r="A174" s="24"/>
      <c r="B174" s="46"/>
      <c r="C174" s="99"/>
      <c r="D174" s="211"/>
      <c r="E174" s="99"/>
      <c r="F174" s="211"/>
      <c r="G174" s="99"/>
      <c r="H174" s="206"/>
      <c r="I174" s="99"/>
      <c r="J174" s="211"/>
      <c r="K174" s="99"/>
      <c r="L174" s="206"/>
      <c r="M174" s="99"/>
      <c r="N174" s="339"/>
      <c r="O174" s="99"/>
      <c r="P174" s="339"/>
      <c r="Q174" s="99"/>
      <c r="R174" s="339"/>
      <c r="T174" s="100"/>
      <c r="U174" s="206"/>
      <c r="V174" s="100"/>
      <c r="W174" s="206"/>
      <c r="X174" s="100"/>
      <c r="Y174" s="206"/>
    </row>
    <row r="175" spans="1:25" s="361" customFormat="1">
      <c r="A175" s="49">
        <v>5358000</v>
      </c>
      <c r="B175" s="62" t="s">
        <v>554</v>
      </c>
      <c r="C175" s="142">
        <v>12</v>
      </c>
      <c r="D175" s="389">
        <v>3.9601545291850222</v>
      </c>
      <c r="E175" s="142">
        <v>96</v>
      </c>
      <c r="F175" s="389">
        <v>8.3794352959453153</v>
      </c>
      <c r="G175" s="142">
        <v>148</v>
      </c>
      <c r="H175" s="389">
        <v>7.1513965001868227</v>
      </c>
      <c r="I175" s="142">
        <v>40</v>
      </c>
      <c r="J175" s="389">
        <v>3.7851891602596566</v>
      </c>
      <c r="K175" s="142">
        <v>238</v>
      </c>
      <c r="L175" s="389">
        <v>6.689622673304978</v>
      </c>
      <c r="M175" s="142">
        <v>3</v>
      </c>
      <c r="N175" s="390" t="s">
        <v>601</v>
      </c>
      <c r="O175" s="142">
        <v>3</v>
      </c>
      <c r="P175" s="390" t="s">
        <v>601</v>
      </c>
      <c r="Q175" s="142">
        <v>4</v>
      </c>
      <c r="R175" s="390" t="s">
        <v>601</v>
      </c>
      <c r="T175" s="133"/>
      <c r="U175" s="140"/>
      <c r="V175" s="133"/>
      <c r="W175" s="140"/>
      <c r="X175" s="133"/>
      <c r="Y175" s="140"/>
    </row>
    <row r="176" spans="1:25">
      <c r="A176" s="24">
        <v>5358000</v>
      </c>
      <c r="B176" s="46" t="s">
        <v>156</v>
      </c>
      <c r="C176" s="99">
        <v>9</v>
      </c>
      <c r="D176" s="211">
        <v>4.01171875</v>
      </c>
      <c r="E176" s="99">
        <v>47</v>
      </c>
      <c r="F176" s="211">
        <v>8.5813953488372103</v>
      </c>
      <c r="G176" s="99">
        <v>108</v>
      </c>
      <c r="H176" s="206">
        <v>7.2815426029962547</v>
      </c>
      <c r="I176" s="99">
        <v>27</v>
      </c>
      <c r="J176" s="211">
        <v>3.9325000000000001</v>
      </c>
      <c r="K176" s="99">
        <v>165</v>
      </c>
      <c r="L176" s="206">
        <v>6.8747228381374725</v>
      </c>
      <c r="M176" s="99" t="s">
        <v>601</v>
      </c>
      <c r="N176" s="339" t="s">
        <v>601</v>
      </c>
      <c r="O176" s="99" t="s">
        <v>601</v>
      </c>
      <c r="P176" s="339" t="s">
        <v>601</v>
      </c>
      <c r="Q176" s="99" t="s">
        <v>601</v>
      </c>
      <c r="R176" s="339" t="s">
        <v>601</v>
      </c>
      <c r="T176" s="133"/>
      <c r="U176" s="140"/>
      <c r="V176" s="133"/>
      <c r="W176" s="140"/>
      <c r="X176" s="133"/>
      <c r="Y176" s="140"/>
    </row>
    <row r="177" spans="1:25">
      <c r="A177" s="24">
        <v>5358008</v>
      </c>
      <c r="B177" s="34" t="s">
        <v>157</v>
      </c>
      <c r="C177" s="99" t="s">
        <v>601</v>
      </c>
      <c r="D177" s="211" t="s">
        <v>601</v>
      </c>
      <c r="E177" s="99">
        <v>49</v>
      </c>
      <c r="F177" s="211">
        <v>8.3689024390243905</v>
      </c>
      <c r="G177" s="99">
        <v>40</v>
      </c>
      <c r="H177" s="206">
        <v>6.6325099709934729</v>
      </c>
      <c r="I177" s="99">
        <v>13</v>
      </c>
      <c r="J177" s="211">
        <v>3.6597156398104267</v>
      </c>
      <c r="K177" s="99">
        <v>73</v>
      </c>
      <c r="L177" s="206">
        <v>6.290322580645161</v>
      </c>
      <c r="M177" s="99">
        <v>0</v>
      </c>
      <c r="N177" s="339" t="s">
        <v>610</v>
      </c>
      <c r="O177" s="99" t="s">
        <v>601</v>
      </c>
      <c r="P177" s="339" t="s">
        <v>601</v>
      </c>
      <c r="Q177" s="99">
        <v>0</v>
      </c>
      <c r="R177" s="339" t="s">
        <v>610</v>
      </c>
      <c r="T177" s="100"/>
      <c r="U177" s="206"/>
      <c r="V177" s="100"/>
      <c r="W177" s="206"/>
      <c r="X177" s="100"/>
      <c r="Y177" s="206"/>
    </row>
    <row r="178" spans="1:25">
      <c r="A178" s="24"/>
      <c r="B178" s="46"/>
      <c r="C178" s="99"/>
      <c r="D178" s="211"/>
      <c r="E178" s="99"/>
      <c r="F178" s="211"/>
      <c r="G178" s="99"/>
      <c r="H178" s="206"/>
      <c r="I178" s="99"/>
      <c r="J178" s="211"/>
      <c r="K178" s="99"/>
      <c r="L178" s="206"/>
      <c r="M178" s="99"/>
      <c r="N178" s="339"/>
      <c r="O178" s="99"/>
      <c r="P178" s="339"/>
      <c r="Q178" s="99"/>
      <c r="R178" s="339"/>
      <c r="T178" s="100"/>
      <c r="U178" s="206"/>
      <c r="V178" s="100"/>
      <c r="W178" s="206"/>
      <c r="X178" s="100"/>
      <c r="Y178" s="206"/>
    </row>
    <row r="179" spans="1:25" s="361" customFormat="1">
      <c r="A179" s="49">
        <v>5362000</v>
      </c>
      <c r="B179" s="62" t="s">
        <v>555</v>
      </c>
      <c r="C179" s="142">
        <v>37</v>
      </c>
      <c r="D179" s="389">
        <v>3.4011627906976742</v>
      </c>
      <c r="E179" s="142">
        <v>229</v>
      </c>
      <c r="F179" s="389">
        <v>7.981954225352113</v>
      </c>
      <c r="G179" s="142">
        <v>208</v>
      </c>
      <c r="H179" s="389">
        <v>6.8278083166267862</v>
      </c>
      <c r="I179" s="142">
        <v>117</v>
      </c>
      <c r="J179" s="389">
        <v>3.4666666666666668</v>
      </c>
      <c r="K179" s="142">
        <v>328</v>
      </c>
      <c r="L179" s="389">
        <v>6.1200594036341052</v>
      </c>
      <c r="M179" s="142">
        <v>4</v>
      </c>
      <c r="N179" s="390" t="s">
        <v>601</v>
      </c>
      <c r="O179" s="142">
        <v>1</v>
      </c>
      <c r="P179" s="390" t="s">
        <v>601</v>
      </c>
      <c r="Q179" s="142">
        <v>10</v>
      </c>
      <c r="R179" s="390">
        <v>5.1271531698949326</v>
      </c>
      <c r="T179" s="133"/>
      <c r="U179" s="140"/>
      <c r="V179" s="133"/>
      <c r="W179" s="140"/>
      <c r="X179" s="133"/>
      <c r="Y179" s="140"/>
    </row>
    <row r="180" spans="1:25">
      <c r="A180" s="24">
        <v>5362004</v>
      </c>
      <c r="B180" s="46" t="s">
        <v>23</v>
      </c>
      <c r="C180" s="99">
        <v>0</v>
      </c>
      <c r="D180" s="211" t="s">
        <v>610</v>
      </c>
      <c r="E180" s="99">
        <v>10</v>
      </c>
      <c r="F180" s="211">
        <v>9.6731140152335229</v>
      </c>
      <c r="G180" s="99">
        <v>10</v>
      </c>
      <c r="H180" s="206">
        <v>7.2135338345864666</v>
      </c>
      <c r="I180" s="99" t="s">
        <v>601</v>
      </c>
      <c r="J180" s="211" t="s">
        <v>601</v>
      </c>
      <c r="K180" s="99">
        <v>16</v>
      </c>
      <c r="L180" s="206">
        <v>6.9997990940970194</v>
      </c>
      <c r="M180" s="99">
        <v>0</v>
      </c>
      <c r="N180" s="339" t="s">
        <v>610</v>
      </c>
      <c r="O180" s="99">
        <v>0</v>
      </c>
      <c r="P180" s="339" t="s">
        <v>610</v>
      </c>
      <c r="Q180" s="99">
        <v>0</v>
      </c>
      <c r="R180" s="339" t="s">
        <v>610</v>
      </c>
      <c r="T180" s="133"/>
      <c r="U180" s="140"/>
      <c r="V180" s="133"/>
      <c r="W180" s="140"/>
      <c r="X180" s="133"/>
      <c r="Y180" s="140"/>
    </row>
    <row r="181" spans="1:25">
      <c r="A181" s="24">
        <v>5362008</v>
      </c>
      <c r="B181" s="46" t="s">
        <v>158</v>
      </c>
      <c r="C181" s="99" t="s">
        <v>601</v>
      </c>
      <c r="D181" s="211" t="s">
        <v>601</v>
      </c>
      <c r="E181" s="99">
        <v>25</v>
      </c>
      <c r="F181" s="211">
        <v>8.2172489082969431</v>
      </c>
      <c r="G181" s="99">
        <v>40</v>
      </c>
      <c r="H181" s="206">
        <v>6.9459586466165408</v>
      </c>
      <c r="I181" s="99">
        <v>11</v>
      </c>
      <c r="J181" s="211">
        <v>3.4143968871595334</v>
      </c>
      <c r="K181" s="99">
        <v>52</v>
      </c>
      <c r="L181" s="206">
        <v>6.703125</v>
      </c>
      <c r="M181" s="99">
        <v>0</v>
      </c>
      <c r="N181" s="339" t="s">
        <v>610</v>
      </c>
      <c r="O181" s="99">
        <v>0</v>
      </c>
      <c r="P181" s="339" t="s">
        <v>610</v>
      </c>
      <c r="Q181" s="99" t="s">
        <v>601</v>
      </c>
      <c r="R181" s="339" t="s">
        <v>601</v>
      </c>
      <c r="T181" s="100"/>
      <c r="U181" s="206"/>
      <c r="V181" s="100"/>
      <c r="W181" s="206"/>
      <c r="X181" s="100"/>
      <c r="Y181" s="206"/>
    </row>
    <row r="182" spans="1:25">
      <c r="A182" s="24">
        <v>5362012</v>
      </c>
      <c r="B182" s="46" t="s">
        <v>159</v>
      </c>
      <c r="C182" s="99" t="s">
        <v>601</v>
      </c>
      <c r="D182" s="211" t="s">
        <v>601</v>
      </c>
      <c r="E182" s="99">
        <v>15</v>
      </c>
      <c r="F182" s="211">
        <v>7.5784090909090907</v>
      </c>
      <c r="G182" s="99">
        <v>23</v>
      </c>
      <c r="H182" s="206">
        <v>6.3872017353579169</v>
      </c>
      <c r="I182" s="99">
        <v>10</v>
      </c>
      <c r="J182" s="211">
        <v>3.4438596491228068</v>
      </c>
      <c r="K182" s="99">
        <v>34</v>
      </c>
      <c r="L182" s="206">
        <v>6.1239203173218844</v>
      </c>
      <c r="M182" s="99" t="s">
        <v>601</v>
      </c>
      <c r="N182" s="339" t="s">
        <v>601</v>
      </c>
      <c r="O182" s="99">
        <v>0</v>
      </c>
      <c r="P182" s="339" t="s">
        <v>610</v>
      </c>
      <c r="Q182" s="99">
        <v>0</v>
      </c>
      <c r="R182" s="339" t="s">
        <v>610</v>
      </c>
      <c r="T182" s="100"/>
      <c r="U182" s="206"/>
      <c r="V182" s="100"/>
      <c r="W182" s="206"/>
      <c r="X182" s="100"/>
      <c r="Y182" s="206"/>
    </row>
    <row r="183" spans="1:25">
      <c r="A183" s="24">
        <v>5362016</v>
      </c>
      <c r="B183" s="46" t="s">
        <v>24</v>
      </c>
      <c r="C183" s="99">
        <v>0</v>
      </c>
      <c r="D183" s="211" t="s">
        <v>610</v>
      </c>
      <c r="E183" s="99" t="s">
        <v>601</v>
      </c>
      <c r="F183" s="211" t="s">
        <v>601</v>
      </c>
      <c r="G183" s="99">
        <v>11</v>
      </c>
      <c r="H183" s="206">
        <v>7.2728300180831837</v>
      </c>
      <c r="I183" s="99" t="s">
        <v>601</v>
      </c>
      <c r="J183" s="211" t="s">
        <v>601</v>
      </c>
      <c r="K183" s="99">
        <v>12</v>
      </c>
      <c r="L183" s="206">
        <v>6.9978061380738499</v>
      </c>
      <c r="M183" s="99" t="s">
        <v>601</v>
      </c>
      <c r="N183" s="339" t="s">
        <v>601</v>
      </c>
      <c r="O183" s="99">
        <v>0</v>
      </c>
      <c r="P183" s="339" t="s">
        <v>610</v>
      </c>
      <c r="Q183" s="99">
        <v>0</v>
      </c>
      <c r="R183" s="339" t="s">
        <v>610</v>
      </c>
      <c r="T183" s="100"/>
      <c r="U183" s="206"/>
      <c r="V183" s="100"/>
      <c r="W183" s="206"/>
      <c r="X183" s="100"/>
      <c r="Y183" s="206"/>
    </row>
    <row r="184" spans="1:25">
      <c r="A184" s="24">
        <v>5362020</v>
      </c>
      <c r="B184" s="46" t="s">
        <v>160</v>
      </c>
      <c r="C184" s="99">
        <v>7</v>
      </c>
      <c r="D184" s="211">
        <v>2.6111361587015329</v>
      </c>
      <c r="E184" s="99">
        <v>36</v>
      </c>
      <c r="F184" s="211">
        <v>7.1513338019831281</v>
      </c>
      <c r="G184" s="99">
        <v>15</v>
      </c>
      <c r="H184" s="206">
        <v>6.2903225806451619</v>
      </c>
      <c r="I184" s="99">
        <v>22</v>
      </c>
      <c r="J184" s="211">
        <v>3.0421738484398215</v>
      </c>
      <c r="K184" s="99">
        <v>36</v>
      </c>
      <c r="L184" s="206">
        <v>4.875</v>
      </c>
      <c r="M184" s="99" t="s">
        <v>601</v>
      </c>
      <c r="N184" s="339" t="s">
        <v>601</v>
      </c>
      <c r="O184" s="99">
        <v>0</v>
      </c>
      <c r="P184" s="339" t="s">
        <v>610</v>
      </c>
      <c r="Q184" s="99">
        <v>0</v>
      </c>
      <c r="R184" s="339" t="s">
        <v>610</v>
      </c>
      <c r="T184" s="100"/>
      <c r="U184" s="206"/>
      <c r="V184" s="100"/>
      <c r="W184" s="206"/>
      <c r="X184" s="100"/>
      <c r="Y184" s="206"/>
    </row>
    <row r="185" spans="1:25">
      <c r="A185" s="24">
        <v>5362024</v>
      </c>
      <c r="B185" s="46" t="s">
        <v>161</v>
      </c>
      <c r="C185" s="99">
        <v>6</v>
      </c>
      <c r="D185" s="211">
        <v>3.573835676186798</v>
      </c>
      <c r="E185" s="99">
        <v>29</v>
      </c>
      <c r="F185" s="211">
        <v>8.1666666666666661</v>
      </c>
      <c r="G185" s="99">
        <v>13</v>
      </c>
      <c r="H185" s="206">
        <v>7.2676826238197778</v>
      </c>
      <c r="I185" s="99">
        <v>19</v>
      </c>
      <c r="J185" s="211">
        <v>3.3972125435540073</v>
      </c>
      <c r="K185" s="99">
        <v>30</v>
      </c>
      <c r="L185" s="206">
        <v>5.8494631721560957</v>
      </c>
      <c r="M185" s="99" t="s">
        <v>601</v>
      </c>
      <c r="N185" s="339" t="s">
        <v>601</v>
      </c>
      <c r="O185" s="99" t="s">
        <v>601</v>
      </c>
      <c r="P185" s="339" t="s">
        <v>601</v>
      </c>
      <c r="Q185" s="99">
        <v>0</v>
      </c>
      <c r="R185" s="339" t="s">
        <v>610</v>
      </c>
      <c r="T185" s="100"/>
      <c r="U185" s="206"/>
      <c r="V185" s="100"/>
      <c r="W185" s="206"/>
      <c r="X185" s="100"/>
      <c r="Y185" s="206"/>
    </row>
    <row r="186" spans="1:25">
      <c r="A186" s="24">
        <v>5362028</v>
      </c>
      <c r="B186" s="46" t="s">
        <v>162</v>
      </c>
      <c r="C186" s="99">
        <v>11</v>
      </c>
      <c r="D186" s="211">
        <v>3.6294416243654823</v>
      </c>
      <c r="E186" s="99">
        <v>37</v>
      </c>
      <c r="F186" s="211">
        <v>8.1878453038674035</v>
      </c>
      <c r="G186" s="99">
        <v>25</v>
      </c>
      <c r="H186" s="206">
        <v>6.5817610062893088</v>
      </c>
      <c r="I186" s="99">
        <v>26</v>
      </c>
      <c r="J186" s="211">
        <v>3.6376669878201349</v>
      </c>
      <c r="K186" s="99">
        <v>43</v>
      </c>
      <c r="L186" s="206">
        <v>5.5510496183206097</v>
      </c>
      <c r="M186" s="99">
        <v>0</v>
      </c>
      <c r="N186" s="339" t="s">
        <v>610</v>
      </c>
      <c r="O186" s="99">
        <v>0</v>
      </c>
      <c r="P186" s="339" t="s">
        <v>610</v>
      </c>
      <c r="Q186" s="99" t="s">
        <v>601</v>
      </c>
      <c r="R186" s="339" t="s">
        <v>601</v>
      </c>
      <c r="T186" s="100"/>
      <c r="U186" s="206"/>
      <c r="V186" s="100"/>
      <c r="W186" s="206"/>
      <c r="X186" s="100"/>
      <c r="Y186" s="206"/>
    </row>
    <row r="187" spans="1:25">
      <c r="A187" s="24">
        <v>5362032</v>
      </c>
      <c r="B187" s="46" t="s">
        <v>163</v>
      </c>
      <c r="C187" s="99" t="s">
        <v>601</v>
      </c>
      <c r="D187" s="211" t="s">
        <v>601</v>
      </c>
      <c r="E187" s="99">
        <v>34</v>
      </c>
      <c r="F187" s="211">
        <v>8.9091021549528584</v>
      </c>
      <c r="G187" s="99">
        <v>14</v>
      </c>
      <c r="H187" s="206">
        <v>7.7730492346057609</v>
      </c>
      <c r="I187" s="99">
        <v>8</v>
      </c>
      <c r="J187" s="211">
        <v>3.4629774815224144</v>
      </c>
      <c r="K187" s="99">
        <v>24</v>
      </c>
      <c r="L187" s="206">
        <v>6.5573541884133615</v>
      </c>
      <c r="M187" s="99">
        <v>0</v>
      </c>
      <c r="N187" s="339" t="s">
        <v>610</v>
      </c>
      <c r="O187" s="99">
        <v>0</v>
      </c>
      <c r="P187" s="339" t="s">
        <v>610</v>
      </c>
      <c r="Q187" s="99" t="s">
        <v>601</v>
      </c>
      <c r="R187" s="339" t="s">
        <v>601</v>
      </c>
      <c r="T187" s="100"/>
      <c r="U187" s="206"/>
      <c r="V187" s="100"/>
      <c r="W187" s="206"/>
      <c r="X187" s="100"/>
      <c r="Y187" s="206"/>
    </row>
    <row r="188" spans="1:25">
      <c r="A188" s="24">
        <v>5362036</v>
      </c>
      <c r="B188" s="46" t="s">
        <v>164</v>
      </c>
      <c r="C188" s="99" t="s">
        <v>601</v>
      </c>
      <c r="D188" s="211" t="s">
        <v>601</v>
      </c>
      <c r="E188" s="99">
        <v>24</v>
      </c>
      <c r="F188" s="211">
        <v>7.7671933136093063</v>
      </c>
      <c r="G188" s="99">
        <v>33</v>
      </c>
      <c r="H188" s="206">
        <v>6.7803234501347704</v>
      </c>
      <c r="I188" s="99">
        <v>9</v>
      </c>
      <c r="J188" s="211">
        <v>4.2475247524752477</v>
      </c>
      <c r="K188" s="99">
        <v>45</v>
      </c>
      <c r="L188" s="206">
        <v>6.3223714682723484</v>
      </c>
      <c r="M188" s="99">
        <v>0</v>
      </c>
      <c r="N188" s="339" t="s">
        <v>610</v>
      </c>
      <c r="O188" s="99">
        <v>0</v>
      </c>
      <c r="P188" s="339" t="s">
        <v>610</v>
      </c>
      <c r="Q188" s="99" t="s">
        <v>601</v>
      </c>
      <c r="R188" s="339" t="s">
        <v>601</v>
      </c>
      <c r="T188" s="100"/>
      <c r="U188" s="206"/>
      <c r="V188" s="100"/>
      <c r="W188" s="206"/>
      <c r="X188" s="100"/>
      <c r="Y188" s="206"/>
    </row>
    <row r="189" spans="1:25">
      <c r="A189" s="24">
        <v>5362040</v>
      </c>
      <c r="B189" s="46" t="s">
        <v>165</v>
      </c>
      <c r="C189" s="99" t="s">
        <v>601</v>
      </c>
      <c r="D189" s="211" t="s">
        <v>601</v>
      </c>
      <c r="E189" s="99">
        <v>15</v>
      </c>
      <c r="F189" s="211">
        <v>7.8475609756097562</v>
      </c>
      <c r="G189" s="99">
        <v>24</v>
      </c>
      <c r="H189" s="206">
        <v>6.4070485101029959</v>
      </c>
      <c r="I189" s="99">
        <v>7</v>
      </c>
      <c r="J189" s="211">
        <v>3.5605095541401273</v>
      </c>
      <c r="K189" s="99">
        <v>36</v>
      </c>
      <c r="L189" s="206">
        <v>6.2195979581338285</v>
      </c>
      <c r="M189" s="99">
        <v>0</v>
      </c>
      <c r="N189" s="339" t="s">
        <v>610</v>
      </c>
      <c r="O189" s="99">
        <v>0</v>
      </c>
      <c r="P189" s="339" t="s">
        <v>610</v>
      </c>
      <c r="Q189" s="99" t="s">
        <v>601</v>
      </c>
      <c r="R189" s="339" t="s">
        <v>601</v>
      </c>
      <c r="T189" s="100"/>
      <c r="U189" s="206"/>
      <c r="V189" s="100"/>
      <c r="W189" s="206"/>
      <c r="X189" s="100"/>
      <c r="Y189" s="206"/>
    </row>
    <row r="190" spans="1:25">
      <c r="A190" s="24"/>
      <c r="B190" s="46"/>
      <c r="C190" s="99"/>
      <c r="D190" s="211"/>
      <c r="E190" s="99"/>
      <c r="F190" s="211"/>
      <c r="G190" s="99"/>
      <c r="H190" s="206"/>
      <c r="I190" s="99"/>
      <c r="J190" s="211"/>
      <c r="K190" s="99"/>
      <c r="L190" s="206"/>
      <c r="M190" s="99"/>
      <c r="N190" s="339"/>
      <c r="O190" s="99"/>
      <c r="P190" s="339"/>
      <c r="Q190" s="99"/>
      <c r="R190" s="339"/>
      <c r="T190" s="100"/>
      <c r="U190" s="206"/>
      <c r="V190" s="100"/>
      <c r="W190" s="206"/>
      <c r="X190" s="100"/>
      <c r="Y190" s="206"/>
    </row>
    <row r="191" spans="1:25">
      <c r="A191" s="24">
        <v>5366000</v>
      </c>
      <c r="B191" s="46" t="s">
        <v>166</v>
      </c>
      <c r="C191" s="99">
        <v>14</v>
      </c>
      <c r="D191" s="211">
        <v>3.3852203469103697</v>
      </c>
      <c r="E191" s="99">
        <v>45</v>
      </c>
      <c r="F191" s="211">
        <v>8.4892241379310338</v>
      </c>
      <c r="G191" s="99">
        <v>59</v>
      </c>
      <c r="H191" s="206">
        <v>6.9931034482758623</v>
      </c>
      <c r="I191" s="99">
        <v>37</v>
      </c>
      <c r="J191" s="211">
        <v>3.2778730703259007</v>
      </c>
      <c r="K191" s="99">
        <v>96</v>
      </c>
      <c r="L191" s="206">
        <v>6.5986853504288314</v>
      </c>
      <c r="M191" s="99">
        <v>0</v>
      </c>
      <c r="N191" s="339" t="s">
        <v>610</v>
      </c>
      <c r="O191" s="99">
        <v>0</v>
      </c>
      <c r="P191" s="339" t="s">
        <v>610</v>
      </c>
      <c r="Q191" s="99" t="s">
        <v>601</v>
      </c>
      <c r="R191" s="339" t="s">
        <v>601</v>
      </c>
      <c r="T191" s="72"/>
      <c r="U191" s="36"/>
      <c r="V191" s="72"/>
      <c r="W191" s="36"/>
      <c r="X191" s="72"/>
      <c r="Y191" s="36"/>
    </row>
    <row r="192" spans="1:25">
      <c r="A192" s="24"/>
      <c r="B192" s="46"/>
      <c r="C192" s="99"/>
      <c r="D192" s="211"/>
      <c r="E192" s="99"/>
      <c r="F192" s="211"/>
      <c r="G192" s="99"/>
      <c r="H192" s="206"/>
      <c r="I192" s="99"/>
      <c r="J192" s="211"/>
      <c r="K192" s="99"/>
      <c r="L192" s="206"/>
      <c r="M192" s="99"/>
      <c r="N192" s="339"/>
      <c r="O192" s="99"/>
      <c r="P192" s="339"/>
      <c r="Q192" s="99"/>
      <c r="R192" s="339"/>
      <c r="T192" s="100"/>
      <c r="U192" s="206"/>
      <c r="V192" s="100"/>
      <c r="W192" s="206"/>
      <c r="X192" s="100"/>
      <c r="Y192" s="206"/>
    </row>
    <row r="193" spans="1:25" s="361" customFormat="1">
      <c r="A193" s="49">
        <v>5370000</v>
      </c>
      <c r="B193" s="62" t="s">
        <v>556</v>
      </c>
      <c r="C193" s="142">
        <v>16</v>
      </c>
      <c r="D193" s="389">
        <v>3.4338671874999998</v>
      </c>
      <c r="E193" s="142">
        <v>112</v>
      </c>
      <c r="F193" s="389">
        <v>8.4560316593886462</v>
      </c>
      <c r="G193" s="142">
        <v>145</v>
      </c>
      <c r="H193" s="389">
        <v>7.4552486187845304</v>
      </c>
      <c r="I193" s="142">
        <v>55</v>
      </c>
      <c r="J193" s="389">
        <v>3.7063356164383561</v>
      </c>
      <c r="K193" s="142">
        <v>210</v>
      </c>
      <c r="L193" s="389">
        <v>7.0598672868620493</v>
      </c>
      <c r="M193" s="142">
        <v>4</v>
      </c>
      <c r="N193" s="390" t="s">
        <v>601</v>
      </c>
      <c r="O193" s="142">
        <v>0</v>
      </c>
      <c r="P193" s="390" t="s">
        <v>610</v>
      </c>
      <c r="Q193" s="142">
        <v>3</v>
      </c>
      <c r="R193" s="390" t="s">
        <v>601</v>
      </c>
      <c r="T193" s="133"/>
      <c r="U193" s="140"/>
      <c r="V193" s="133"/>
      <c r="W193" s="140"/>
      <c r="X193" s="133"/>
      <c r="Y193" s="140"/>
    </row>
    <row r="194" spans="1:25">
      <c r="A194" s="24">
        <v>5370000</v>
      </c>
      <c r="B194" s="46" t="s">
        <v>167</v>
      </c>
      <c r="C194" s="99">
        <v>10</v>
      </c>
      <c r="D194" s="211">
        <v>3.2948400939039404</v>
      </c>
      <c r="E194" s="99">
        <v>32</v>
      </c>
      <c r="F194" s="211">
        <v>8.4503931073814567</v>
      </c>
      <c r="G194" s="99">
        <v>59</v>
      </c>
      <c r="H194" s="206">
        <v>7.5162241887905603</v>
      </c>
      <c r="I194" s="99">
        <v>30</v>
      </c>
      <c r="J194" s="211">
        <v>3.5163896222417783</v>
      </c>
      <c r="K194" s="99">
        <v>93</v>
      </c>
      <c r="L194" s="206">
        <v>6.7380159786950733</v>
      </c>
      <c r="M194" s="99" t="s">
        <v>601</v>
      </c>
      <c r="N194" s="339" t="s">
        <v>601</v>
      </c>
      <c r="O194" s="99">
        <v>0</v>
      </c>
      <c r="P194" s="339" t="s">
        <v>610</v>
      </c>
      <c r="Q194" s="99" t="s">
        <v>601</v>
      </c>
      <c r="R194" s="339" t="s">
        <v>601</v>
      </c>
      <c r="T194" s="133"/>
      <c r="U194" s="140"/>
      <c r="V194" s="133"/>
      <c r="W194" s="140"/>
      <c r="X194" s="133"/>
      <c r="Y194" s="140"/>
    </row>
    <row r="195" spans="1:25">
      <c r="A195" s="24">
        <v>5370004</v>
      </c>
      <c r="B195" s="46" t="s">
        <v>168</v>
      </c>
      <c r="C195" s="99" t="s">
        <v>601</v>
      </c>
      <c r="D195" s="211" t="s">
        <v>601</v>
      </c>
      <c r="E195" s="99">
        <v>20</v>
      </c>
      <c r="F195" s="211">
        <v>9.1677631578947363</v>
      </c>
      <c r="G195" s="99">
        <v>25</v>
      </c>
      <c r="H195" s="206">
        <v>7.2419859265050821</v>
      </c>
      <c r="I195" s="99">
        <v>9</v>
      </c>
      <c r="J195" s="211">
        <v>4.7068965517241379</v>
      </c>
      <c r="K195" s="99">
        <v>39</v>
      </c>
      <c r="L195" s="206">
        <v>7.1435643564356432</v>
      </c>
      <c r="M195" s="99">
        <v>0</v>
      </c>
      <c r="N195" s="339" t="s">
        <v>610</v>
      </c>
      <c r="O195" s="99">
        <v>0</v>
      </c>
      <c r="P195" s="339" t="s">
        <v>610</v>
      </c>
      <c r="Q195" s="99">
        <v>0</v>
      </c>
      <c r="R195" s="339" t="s">
        <v>610</v>
      </c>
      <c r="T195" s="100"/>
      <c r="U195" s="206"/>
      <c r="V195" s="100"/>
      <c r="W195" s="206"/>
      <c r="X195" s="100"/>
      <c r="Y195" s="206"/>
    </row>
    <row r="196" spans="1:25">
      <c r="A196" s="24">
        <v>5370012</v>
      </c>
      <c r="B196" s="46" t="s">
        <v>169</v>
      </c>
      <c r="C196" s="99" t="s">
        <v>601</v>
      </c>
      <c r="D196" s="211" t="s">
        <v>601</v>
      </c>
      <c r="E196" s="99">
        <v>14</v>
      </c>
      <c r="F196" s="211">
        <v>7.6934687953555878</v>
      </c>
      <c r="G196" s="99">
        <v>16</v>
      </c>
      <c r="H196" s="206">
        <v>7.2827124767293974</v>
      </c>
      <c r="I196" s="99" t="s">
        <v>601</v>
      </c>
      <c r="J196" s="211" t="s">
        <v>601</v>
      </c>
      <c r="K196" s="99">
        <v>20</v>
      </c>
      <c r="L196" s="206">
        <v>7.0015260315730927</v>
      </c>
      <c r="M196" s="99">
        <v>0</v>
      </c>
      <c r="N196" s="339" t="s">
        <v>610</v>
      </c>
      <c r="O196" s="99">
        <v>0</v>
      </c>
      <c r="P196" s="339" t="s">
        <v>610</v>
      </c>
      <c r="Q196" s="99">
        <v>0</v>
      </c>
      <c r="R196" s="339" t="s">
        <v>610</v>
      </c>
      <c r="T196" s="100"/>
      <c r="U196" s="206"/>
      <c r="V196" s="100"/>
      <c r="W196" s="206"/>
      <c r="X196" s="100"/>
      <c r="Y196" s="206"/>
    </row>
    <row r="197" spans="1:25">
      <c r="A197" s="24">
        <v>5370016</v>
      </c>
      <c r="B197" s="46" t="s">
        <v>170</v>
      </c>
      <c r="C197" s="99" t="s">
        <v>601</v>
      </c>
      <c r="D197" s="211" t="s">
        <v>601</v>
      </c>
      <c r="E197" s="99">
        <v>17</v>
      </c>
      <c r="F197" s="211">
        <v>8.5178571428571423</v>
      </c>
      <c r="G197" s="99">
        <v>29</v>
      </c>
      <c r="H197" s="206">
        <v>7.7549132947976878</v>
      </c>
      <c r="I197" s="99" t="s">
        <v>601</v>
      </c>
      <c r="J197" s="211" t="s">
        <v>601</v>
      </c>
      <c r="K197" s="99">
        <v>34</v>
      </c>
      <c r="L197" s="206">
        <v>7.6690772044001614</v>
      </c>
      <c r="M197" s="99">
        <v>0</v>
      </c>
      <c r="N197" s="339" t="s">
        <v>610</v>
      </c>
      <c r="O197" s="99">
        <v>0</v>
      </c>
      <c r="P197" s="339" t="s">
        <v>610</v>
      </c>
      <c r="Q197" s="99" t="s">
        <v>601</v>
      </c>
      <c r="R197" s="339" t="s">
        <v>601</v>
      </c>
      <c r="T197" s="100"/>
      <c r="U197" s="206"/>
      <c r="V197" s="100"/>
      <c r="W197" s="206"/>
      <c r="X197" s="100"/>
      <c r="Y197" s="206"/>
    </row>
    <row r="198" spans="1:25">
      <c r="A198" s="24">
        <v>5370020</v>
      </c>
      <c r="B198" s="46" t="s">
        <v>171</v>
      </c>
      <c r="C198" s="99" t="s">
        <v>601</v>
      </c>
      <c r="D198" s="211" t="s">
        <v>601</v>
      </c>
      <c r="E198" s="99">
        <v>29</v>
      </c>
      <c r="F198" s="211">
        <v>8.4001285897985429</v>
      </c>
      <c r="G198" s="99">
        <v>16</v>
      </c>
      <c r="H198" s="206">
        <v>7.321609403254973</v>
      </c>
      <c r="I198" s="99">
        <v>7</v>
      </c>
      <c r="J198" s="211">
        <v>3.2098765432098766</v>
      </c>
      <c r="K198" s="99">
        <v>24</v>
      </c>
      <c r="L198" s="206">
        <v>7.0328291154442431</v>
      </c>
      <c r="M198" s="99">
        <v>0</v>
      </c>
      <c r="N198" s="339" t="s">
        <v>610</v>
      </c>
      <c r="O198" s="99">
        <v>0</v>
      </c>
      <c r="P198" s="339" t="s">
        <v>610</v>
      </c>
      <c r="Q198" s="99" t="s">
        <v>601</v>
      </c>
      <c r="R198" s="339" t="s">
        <v>601</v>
      </c>
      <c r="T198" s="100"/>
      <c r="U198" s="206"/>
      <c r="V198" s="100"/>
      <c r="W198" s="206"/>
      <c r="X198" s="100"/>
      <c r="Y198" s="206"/>
    </row>
    <row r="199" spans="1:25">
      <c r="A199" s="24"/>
      <c r="B199" s="46"/>
      <c r="C199" s="99"/>
      <c r="D199" s="211"/>
      <c r="E199" s="99"/>
      <c r="F199" s="211"/>
      <c r="G199" s="99"/>
      <c r="H199" s="206"/>
      <c r="I199" s="99"/>
      <c r="J199" s="211"/>
      <c r="K199" s="99"/>
      <c r="L199" s="206"/>
      <c r="M199" s="99"/>
      <c r="N199" s="339"/>
      <c r="O199" s="99"/>
      <c r="P199" s="339"/>
      <c r="Q199" s="99"/>
      <c r="R199" s="339"/>
      <c r="T199" s="100"/>
      <c r="U199" s="206"/>
      <c r="V199" s="100"/>
      <c r="W199" s="206"/>
      <c r="X199" s="100"/>
      <c r="Y199" s="206"/>
    </row>
    <row r="200" spans="1:25" s="361" customFormat="1">
      <c r="A200" s="49">
        <v>5374000</v>
      </c>
      <c r="B200" s="62" t="s">
        <v>726</v>
      </c>
      <c r="C200" s="142">
        <v>2</v>
      </c>
      <c r="D200" s="389" t="s">
        <v>601</v>
      </c>
      <c r="E200" s="142">
        <v>85</v>
      </c>
      <c r="F200" s="389">
        <v>8.4561611374407573</v>
      </c>
      <c r="G200" s="142">
        <v>142</v>
      </c>
      <c r="H200" s="389">
        <v>7.2861727589208005</v>
      </c>
      <c r="I200" s="142">
        <v>18</v>
      </c>
      <c r="J200" s="389">
        <v>4.5122987311148659</v>
      </c>
      <c r="K200" s="142">
        <v>195</v>
      </c>
      <c r="L200" s="389">
        <v>6.9459102902374674</v>
      </c>
      <c r="M200" s="142">
        <v>5</v>
      </c>
      <c r="N200" s="390" t="s">
        <v>601</v>
      </c>
      <c r="O200" s="142">
        <v>0</v>
      </c>
      <c r="P200" s="390" t="s">
        <v>610</v>
      </c>
      <c r="Q200" s="142">
        <v>3</v>
      </c>
      <c r="R200" s="390" t="s">
        <v>601</v>
      </c>
      <c r="T200" s="133"/>
      <c r="U200" s="140"/>
      <c r="V200" s="133"/>
      <c r="W200" s="140"/>
      <c r="X200" s="133"/>
      <c r="Y200" s="140"/>
    </row>
    <row r="201" spans="1:25">
      <c r="A201" s="24">
        <v>5374000</v>
      </c>
      <c r="B201" s="46" t="s">
        <v>172</v>
      </c>
      <c r="C201" s="99">
        <v>2</v>
      </c>
      <c r="D201" s="211" t="s">
        <v>601</v>
      </c>
      <c r="E201" s="99">
        <v>45</v>
      </c>
      <c r="F201" s="211">
        <v>8.2105263157894743</v>
      </c>
      <c r="G201" s="99">
        <v>91</v>
      </c>
      <c r="H201" s="206">
        <v>7.3433544303797476</v>
      </c>
      <c r="I201" s="99">
        <v>9</v>
      </c>
      <c r="J201" s="211">
        <v>4.9836783439490437</v>
      </c>
      <c r="K201" s="99">
        <v>116</v>
      </c>
      <c r="L201" s="206">
        <v>7.1050459476447099</v>
      </c>
      <c r="M201" s="99" t="s">
        <v>601</v>
      </c>
      <c r="N201" s="339" t="s">
        <v>601</v>
      </c>
      <c r="O201" s="99">
        <v>0</v>
      </c>
      <c r="P201" s="339" t="s">
        <v>610</v>
      </c>
      <c r="Q201" s="99" t="s">
        <v>601</v>
      </c>
      <c r="R201" s="339" t="s">
        <v>601</v>
      </c>
      <c r="T201" s="133"/>
      <c r="U201" s="140"/>
      <c r="V201" s="133"/>
      <c r="W201" s="140"/>
      <c r="X201" s="133"/>
      <c r="Y201" s="140"/>
    </row>
    <row r="202" spans="1:25">
      <c r="A202" s="24">
        <v>5374012</v>
      </c>
      <c r="B202" s="46" t="s">
        <v>173</v>
      </c>
      <c r="C202" s="99">
        <v>0</v>
      </c>
      <c r="D202" s="211" t="s">
        <v>610</v>
      </c>
      <c r="E202" s="99">
        <v>22</v>
      </c>
      <c r="F202" s="211">
        <v>9.7681451612903238</v>
      </c>
      <c r="G202" s="99">
        <v>17</v>
      </c>
      <c r="H202" s="206">
        <v>6.5902777777777777</v>
      </c>
      <c r="I202" s="99" t="s">
        <v>601</v>
      </c>
      <c r="J202" s="211" t="s">
        <v>601</v>
      </c>
      <c r="K202" s="99">
        <v>28</v>
      </c>
      <c r="L202" s="206">
        <v>6.4282409520621586</v>
      </c>
      <c r="M202" s="99" t="s">
        <v>601</v>
      </c>
      <c r="N202" s="339" t="s">
        <v>601</v>
      </c>
      <c r="O202" s="99">
        <v>0</v>
      </c>
      <c r="P202" s="339" t="s">
        <v>610</v>
      </c>
      <c r="Q202" s="99">
        <v>0</v>
      </c>
      <c r="R202" s="339" t="s">
        <v>610</v>
      </c>
      <c r="T202" s="100"/>
      <c r="U202" s="206"/>
      <c r="V202" s="100"/>
      <c r="W202" s="206"/>
      <c r="X202" s="100"/>
      <c r="Y202" s="206"/>
    </row>
    <row r="203" spans="1:25">
      <c r="A203" s="24">
        <v>5374036</v>
      </c>
      <c r="B203" s="46" t="s">
        <v>174</v>
      </c>
      <c r="C203" s="99">
        <v>0</v>
      </c>
      <c r="D203" s="211" t="s">
        <v>610</v>
      </c>
      <c r="E203" s="99" t="s">
        <v>601</v>
      </c>
      <c r="F203" s="211" t="s">
        <v>601</v>
      </c>
      <c r="G203" s="99">
        <v>6</v>
      </c>
      <c r="H203" s="206">
        <v>7.5878686026608229</v>
      </c>
      <c r="I203" s="99" t="s">
        <v>601</v>
      </c>
      <c r="J203" s="211" t="s">
        <v>601</v>
      </c>
      <c r="K203" s="99">
        <v>8</v>
      </c>
      <c r="L203" s="206">
        <v>7.5878686026608229</v>
      </c>
      <c r="M203" s="99">
        <v>0</v>
      </c>
      <c r="N203" s="339" t="s">
        <v>610</v>
      </c>
      <c r="O203" s="99">
        <v>0</v>
      </c>
      <c r="P203" s="339" t="s">
        <v>610</v>
      </c>
      <c r="Q203" s="99" t="s">
        <v>601</v>
      </c>
      <c r="R203" s="339" t="s">
        <v>601</v>
      </c>
      <c r="T203" s="100"/>
      <c r="U203" s="206"/>
      <c r="V203" s="100"/>
      <c r="W203" s="206"/>
      <c r="X203" s="100"/>
      <c r="Y203" s="206"/>
    </row>
    <row r="204" spans="1:25">
      <c r="A204" s="24">
        <v>5374048</v>
      </c>
      <c r="B204" s="46" t="s">
        <v>175</v>
      </c>
      <c r="C204" s="99">
        <v>0</v>
      </c>
      <c r="D204" s="211" t="s">
        <v>610</v>
      </c>
      <c r="E204" s="99">
        <v>7</v>
      </c>
      <c r="F204" s="211">
        <v>8.9074074074074066</v>
      </c>
      <c r="G204" s="99">
        <v>20</v>
      </c>
      <c r="H204" s="206">
        <v>7.529069767441861</v>
      </c>
      <c r="I204" s="99" t="s">
        <v>601</v>
      </c>
      <c r="J204" s="211" t="s">
        <v>601</v>
      </c>
      <c r="K204" s="99">
        <v>25</v>
      </c>
      <c r="L204" s="206">
        <v>7.1842105263157903</v>
      </c>
      <c r="M204" s="99" t="s">
        <v>601</v>
      </c>
      <c r="N204" s="339" t="s">
        <v>601</v>
      </c>
      <c r="O204" s="99">
        <v>0</v>
      </c>
      <c r="P204" s="339" t="s">
        <v>610</v>
      </c>
      <c r="Q204" s="99">
        <v>0</v>
      </c>
      <c r="R204" s="339" t="s">
        <v>610</v>
      </c>
      <c r="T204" s="100"/>
      <c r="U204" s="206"/>
      <c r="V204" s="100"/>
      <c r="W204" s="206"/>
      <c r="X204" s="100"/>
      <c r="Y204" s="206"/>
    </row>
    <row r="205" spans="1:25">
      <c r="A205" s="24">
        <v>5374052</v>
      </c>
      <c r="B205" s="46" t="s">
        <v>176</v>
      </c>
      <c r="C205" s="99" t="s">
        <v>601</v>
      </c>
      <c r="D205" s="211" t="s">
        <v>601</v>
      </c>
      <c r="E205" s="99">
        <v>7</v>
      </c>
      <c r="F205" s="211">
        <v>8.2444852941176467</v>
      </c>
      <c r="G205" s="99">
        <v>8</v>
      </c>
      <c r="H205" s="206">
        <v>7.1480661199397577</v>
      </c>
      <c r="I205" s="99" t="s">
        <v>601</v>
      </c>
      <c r="J205" s="211" t="s">
        <v>601</v>
      </c>
      <c r="K205" s="99">
        <v>18</v>
      </c>
      <c r="L205" s="206">
        <v>6.589035183605918</v>
      </c>
      <c r="M205" s="99">
        <v>0</v>
      </c>
      <c r="N205" s="339" t="s">
        <v>610</v>
      </c>
      <c r="O205" s="99">
        <v>0</v>
      </c>
      <c r="P205" s="339" t="s">
        <v>610</v>
      </c>
      <c r="Q205" s="99">
        <v>0</v>
      </c>
      <c r="R205" s="339" t="s">
        <v>610</v>
      </c>
      <c r="T205" s="100"/>
      <c r="U205" s="206"/>
      <c r="V205" s="100"/>
      <c r="W205" s="206"/>
      <c r="X205" s="100"/>
      <c r="Y205" s="206"/>
    </row>
    <row r="206" spans="1:25">
      <c r="A206" s="24"/>
      <c r="B206" s="46"/>
      <c r="C206" s="99"/>
      <c r="D206" s="211"/>
      <c r="E206" s="99"/>
      <c r="F206" s="211"/>
      <c r="G206" s="99"/>
      <c r="H206" s="206"/>
      <c r="I206" s="99"/>
      <c r="J206" s="211"/>
      <c r="K206" s="99"/>
      <c r="L206" s="206"/>
      <c r="M206" s="99"/>
      <c r="N206" s="339"/>
      <c r="O206" s="99"/>
      <c r="P206" s="339"/>
      <c r="Q206" s="99"/>
      <c r="R206" s="339"/>
      <c r="T206" s="100"/>
      <c r="U206" s="206"/>
      <c r="V206" s="100"/>
      <c r="W206" s="206"/>
      <c r="X206" s="100"/>
      <c r="Y206" s="206"/>
    </row>
    <row r="207" spans="1:25" s="361" customFormat="1">
      <c r="A207" s="49">
        <v>5378000</v>
      </c>
      <c r="B207" s="62" t="s">
        <v>702</v>
      </c>
      <c r="C207" s="142">
        <v>9</v>
      </c>
      <c r="D207" s="389">
        <v>3.6019108280254777</v>
      </c>
      <c r="E207" s="142">
        <v>105</v>
      </c>
      <c r="F207" s="389">
        <v>8.6514084507042259</v>
      </c>
      <c r="G207" s="142">
        <v>126</v>
      </c>
      <c r="H207" s="389">
        <v>6.9816153905171099</v>
      </c>
      <c r="I207" s="142">
        <v>54</v>
      </c>
      <c r="J207" s="389">
        <v>3.8158350451440315</v>
      </c>
      <c r="K207" s="142">
        <v>217</v>
      </c>
      <c r="L207" s="389">
        <v>6.1949458483754514</v>
      </c>
      <c r="M207" s="142">
        <v>0</v>
      </c>
      <c r="N207" s="390" t="s">
        <v>610</v>
      </c>
      <c r="O207" s="142">
        <v>1</v>
      </c>
      <c r="P207" s="390" t="s">
        <v>601</v>
      </c>
      <c r="Q207" s="142">
        <v>10</v>
      </c>
      <c r="R207" s="390">
        <v>7.3029584729196486</v>
      </c>
      <c r="T207" s="133"/>
      <c r="U207" s="140"/>
      <c r="V207" s="133"/>
      <c r="W207" s="140"/>
      <c r="X207" s="133"/>
      <c r="Y207" s="140"/>
    </row>
    <row r="208" spans="1:25">
      <c r="A208" s="24">
        <v>5378000</v>
      </c>
      <c r="B208" s="46" t="s">
        <v>177</v>
      </c>
      <c r="C208" s="99" t="s">
        <v>601</v>
      </c>
      <c r="D208" s="211" t="s">
        <v>601</v>
      </c>
      <c r="E208" s="99">
        <v>21</v>
      </c>
      <c r="F208" s="211">
        <v>8.32258064516129</v>
      </c>
      <c r="G208" s="99">
        <v>26</v>
      </c>
      <c r="H208" s="206">
        <v>6.515769230769231</v>
      </c>
      <c r="I208" s="99">
        <v>12</v>
      </c>
      <c r="J208" s="211">
        <v>4.1813161549433229</v>
      </c>
      <c r="K208" s="99">
        <v>46</v>
      </c>
      <c r="L208" s="206">
        <v>5.9614787958300823</v>
      </c>
      <c r="M208" s="99">
        <v>0</v>
      </c>
      <c r="N208" s="339" t="s">
        <v>610</v>
      </c>
      <c r="O208" s="99">
        <v>1</v>
      </c>
      <c r="P208" s="339" t="s">
        <v>601</v>
      </c>
      <c r="Q208" s="99">
        <v>10</v>
      </c>
      <c r="R208" s="339">
        <v>7.3029584729196486</v>
      </c>
      <c r="T208" s="133"/>
      <c r="U208" s="140"/>
      <c r="V208" s="133"/>
      <c r="W208" s="140"/>
      <c r="X208" s="133"/>
      <c r="Y208" s="140"/>
    </row>
    <row r="209" spans="1:25">
      <c r="A209" s="24">
        <v>5378004</v>
      </c>
      <c r="B209" s="46" t="s">
        <v>178</v>
      </c>
      <c r="C209" s="99" t="s">
        <v>601</v>
      </c>
      <c r="D209" s="211" t="s">
        <v>601</v>
      </c>
      <c r="E209" s="99">
        <v>44</v>
      </c>
      <c r="F209" s="211">
        <v>8.7520273575021754</v>
      </c>
      <c r="G209" s="99">
        <v>38</v>
      </c>
      <c r="H209" s="206">
        <v>7.0348778702771932</v>
      </c>
      <c r="I209" s="99">
        <v>27</v>
      </c>
      <c r="J209" s="211">
        <v>4.1956967213114762</v>
      </c>
      <c r="K209" s="99">
        <v>85</v>
      </c>
      <c r="L209" s="206">
        <v>5.85</v>
      </c>
      <c r="M209" s="99">
        <v>0</v>
      </c>
      <c r="N209" s="339" t="s">
        <v>610</v>
      </c>
      <c r="O209" s="99" t="s">
        <v>601</v>
      </c>
      <c r="P209" s="339" t="s">
        <v>601</v>
      </c>
      <c r="Q209" s="99">
        <v>8</v>
      </c>
      <c r="R209" s="339">
        <v>7.3029584729196486</v>
      </c>
      <c r="T209" s="100"/>
      <c r="U209" s="206"/>
      <c r="V209" s="100"/>
      <c r="W209" s="206"/>
      <c r="X209" s="100"/>
      <c r="Y209" s="206"/>
    </row>
    <row r="210" spans="1:25">
      <c r="A210" s="24">
        <v>5378016</v>
      </c>
      <c r="B210" s="46" t="s">
        <v>179</v>
      </c>
      <c r="C210" s="99" t="s">
        <v>601</v>
      </c>
      <c r="D210" s="211" t="s">
        <v>601</v>
      </c>
      <c r="E210" s="99">
        <v>11</v>
      </c>
      <c r="F210" s="211">
        <v>9.3869680851063837</v>
      </c>
      <c r="G210" s="99">
        <v>13</v>
      </c>
      <c r="H210" s="206">
        <v>8.1561879549966907</v>
      </c>
      <c r="I210" s="99">
        <v>7</v>
      </c>
      <c r="J210" s="211">
        <v>3.9784207945071111</v>
      </c>
      <c r="K210" s="99">
        <v>21</v>
      </c>
      <c r="L210" s="206">
        <v>7.4699331848552335</v>
      </c>
      <c r="M210" s="99">
        <v>0</v>
      </c>
      <c r="N210" s="339" t="s">
        <v>610</v>
      </c>
      <c r="O210" s="99">
        <v>0</v>
      </c>
      <c r="P210" s="339" t="s">
        <v>610</v>
      </c>
      <c r="Q210" s="99">
        <v>0</v>
      </c>
      <c r="R210" s="339" t="s">
        <v>610</v>
      </c>
      <c r="T210" s="100"/>
      <c r="U210" s="206"/>
      <c r="V210" s="100"/>
      <c r="W210" s="206"/>
      <c r="X210" s="100"/>
      <c r="Y210" s="206"/>
    </row>
    <row r="211" spans="1:25">
      <c r="A211" s="24">
        <v>5378024</v>
      </c>
      <c r="B211" s="46" t="s">
        <v>180</v>
      </c>
      <c r="C211" s="99" t="s">
        <v>601</v>
      </c>
      <c r="D211" s="211" t="s">
        <v>601</v>
      </c>
      <c r="E211" s="99">
        <v>9</v>
      </c>
      <c r="F211" s="211">
        <v>6.951793721973095</v>
      </c>
      <c r="G211" s="99">
        <v>16</v>
      </c>
      <c r="H211" s="206">
        <v>6.6739284481022132</v>
      </c>
      <c r="I211" s="99" t="s">
        <v>601</v>
      </c>
      <c r="J211" s="211" t="s">
        <v>601</v>
      </c>
      <c r="K211" s="99">
        <v>22</v>
      </c>
      <c r="L211" s="206">
        <v>6.5685869359446531</v>
      </c>
      <c r="M211" s="99">
        <v>0</v>
      </c>
      <c r="N211" s="339" t="s">
        <v>610</v>
      </c>
      <c r="O211" s="99">
        <v>0</v>
      </c>
      <c r="P211" s="339" t="s">
        <v>610</v>
      </c>
      <c r="Q211" s="99">
        <v>0</v>
      </c>
      <c r="R211" s="339" t="s">
        <v>610</v>
      </c>
      <c r="T211" s="100"/>
      <c r="U211" s="206"/>
      <c r="V211" s="100"/>
      <c r="W211" s="206"/>
      <c r="X211" s="100"/>
      <c r="Y211" s="206"/>
    </row>
    <row r="212" spans="1:25">
      <c r="A212" s="24">
        <v>5378028</v>
      </c>
      <c r="B212" s="46" t="s">
        <v>181</v>
      </c>
      <c r="C212" s="99" t="s">
        <v>601</v>
      </c>
      <c r="D212" s="211" t="s">
        <v>601</v>
      </c>
      <c r="E212" s="99">
        <v>13</v>
      </c>
      <c r="F212" s="211">
        <v>8.338815789473685</v>
      </c>
      <c r="G212" s="99">
        <v>8</v>
      </c>
      <c r="H212" s="206">
        <v>6.4396780303030301</v>
      </c>
      <c r="I212" s="99" t="s">
        <v>601</v>
      </c>
      <c r="J212" s="211" t="s">
        <v>601</v>
      </c>
      <c r="K212" s="99">
        <v>14</v>
      </c>
      <c r="L212" s="206">
        <v>5.8738169609456836</v>
      </c>
      <c r="M212" s="99">
        <v>0</v>
      </c>
      <c r="N212" s="339" t="s">
        <v>610</v>
      </c>
      <c r="O212" s="99">
        <v>0</v>
      </c>
      <c r="P212" s="339" t="s">
        <v>610</v>
      </c>
      <c r="Q212" s="99" t="s">
        <v>601</v>
      </c>
      <c r="R212" s="339" t="s">
        <v>601</v>
      </c>
      <c r="T212" s="100"/>
      <c r="U212" s="206"/>
      <c r="V212" s="100"/>
      <c r="W212" s="206"/>
      <c r="X212" s="100"/>
      <c r="Y212" s="206"/>
    </row>
    <row r="213" spans="1:25">
      <c r="A213" s="24">
        <v>5378032</v>
      </c>
      <c r="B213" s="46" t="s">
        <v>182</v>
      </c>
      <c r="C213" s="99">
        <v>0</v>
      </c>
      <c r="D213" s="211" t="s">
        <v>610</v>
      </c>
      <c r="E213" s="99">
        <v>7</v>
      </c>
      <c r="F213" s="211">
        <v>8.5609756097560972</v>
      </c>
      <c r="G213" s="99">
        <v>25</v>
      </c>
      <c r="H213" s="206">
        <v>7.3125</v>
      </c>
      <c r="I213" s="99" t="s">
        <v>601</v>
      </c>
      <c r="J213" s="211" t="s">
        <v>601</v>
      </c>
      <c r="K213" s="99">
        <v>29</v>
      </c>
      <c r="L213" s="206">
        <v>7.0131578947368425</v>
      </c>
      <c r="M213" s="99">
        <v>0</v>
      </c>
      <c r="N213" s="339" t="s">
        <v>610</v>
      </c>
      <c r="O213" s="99">
        <v>0</v>
      </c>
      <c r="P213" s="339" t="s">
        <v>610</v>
      </c>
      <c r="Q213" s="99">
        <v>0</v>
      </c>
      <c r="R213" s="339" t="s">
        <v>610</v>
      </c>
      <c r="T213" s="100"/>
      <c r="U213" s="206"/>
      <c r="V213" s="100"/>
      <c r="W213" s="206"/>
      <c r="X213" s="100"/>
      <c r="Y213" s="206"/>
    </row>
    <row r="214" spans="1:25">
      <c r="A214" s="24"/>
      <c r="B214" s="46"/>
      <c r="C214" s="99"/>
      <c r="D214" s="211"/>
      <c r="E214" s="99"/>
      <c r="F214" s="211"/>
      <c r="G214" s="99"/>
      <c r="H214" s="206"/>
      <c r="I214" s="99"/>
      <c r="J214" s="211"/>
      <c r="K214" s="99"/>
      <c r="L214" s="206"/>
      <c r="M214" s="99"/>
      <c r="N214" s="339"/>
      <c r="O214" s="99"/>
      <c r="P214" s="339"/>
      <c r="Q214" s="99"/>
      <c r="R214" s="339"/>
      <c r="T214" s="100"/>
      <c r="U214" s="206"/>
      <c r="V214" s="100"/>
      <c r="W214" s="206"/>
      <c r="X214" s="100"/>
      <c r="Y214" s="206"/>
    </row>
    <row r="215" spans="1:25" s="361" customFormat="1">
      <c r="A215" s="49">
        <v>5382000</v>
      </c>
      <c r="B215" s="62" t="s">
        <v>557</v>
      </c>
      <c r="C215" s="142">
        <v>35</v>
      </c>
      <c r="D215" s="389">
        <v>3.5288203753351208</v>
      </c>
      <c r="E215" s="142">
        <v>245</v>
      </c>
      <c r="F215" s="389">
        <v>8.1553738317757016</v>
      </c>
      <c r="G215" s="142">
        <v>259</v>
      </c>
      <c r="H215" s="389">
        <v>7.009615384615385</v>
      </c>
      <c r="I215" s="142">
        <v>134</v>
      </c>
      <c r="J215" s="389">
        <v>3.8127779149207655</v>
      </c>
      <c r="K215" s="142">
        <v>426</v>
      </c>
      <c r="L215" s="389">
        <v>6.3327975734143918</v>
      </c>
      <c r="M215" s="142">
        <v>11</v>
      </c>
      <c r="N215" s="390">
        <v>7.2486751870324193</v>
      </c>
      <c r="O215" s="142">
        <v>4</v>
      </c>
      <c r="P215" s="390" t="s">
        <v>601</v>
      </c>
      <c r="Q215" s="142">
        <v>24</v>
      </c>
      <c r="R215" s="390">
        <v>6.7138812366085094</v>
      </c>
      <c r="T215" s="133"/>
      <c r="U215" s="140"/>
      <c r="V215" s="133"/>
      <c r="W215" s="140"/>
      <c r="X215" s="133"/>
      <c r="Y215" s="140"/>
    </row>
    <row r="216" spans="1:25">
      <c r="A216" s="24">
        <v>5382000</v>
      </c>
      <c r="B216" s="46" t="s">
        <v>183</v>
      </c>
      <c r="C216" s="99" t="s">
        <v>601</v>
      </c>
      <c r="D216" s="211" t="s">
        <v>601</v>
      </c>
      <c r="E216" s="99">
        <v>51</v>
      </c>
      <c r="F216" s="211">
        <v>8.671764705882353</v>
      </c>
      <c r="G216" s="99">
        <v>58</v>
      </c>
      <c r="H216" s="206">
        <v>7.1059640995946722</v>
      </c>
      <c r="I216" s="99">
        <v>28</v>
      </c>
      <c r="J216" s="211">
        <v>3.6461200322188141</v>
      </c>
      <c r="K216" s="99">
        <v>101</v>
      </c>
      <c r="L216" s="206">
        <v>6.6023622047244093</v>
      </c>
      <c r="M216" s="99" t="s">
        <v>601</v>
      </c>
      <c r="N216" s="339" t="s">
        <v>601</v>
      </c>
      <c r="O216" s="99" t="s">
        <v>601</v>
      </c>
      <c r="P216" s="339" t="s">
        <v>601</v>
      </c>
      <c r="Q216" s="99" t="s">
        <v>601</v>
      </c>
      <c r="R216" s="339" t="s">
        <v>601</v>
      </c>
      <c r="T216" s="133"/>
      <c r="U216" s="140"/>
      <c r="V216" s="133"/>
      <c r="W216" s="140"/>
      <c r="X216" s="133"/>
      <c r="Y216" s="140"/>
    </row>
    <row r="217" spans="1:25">
      <c r="A217" s="87">
        <v>5382008</v>
      </c>
      <c r="B217" s="46" t="s">
        <v>184</v>
      </c>
      <c r="C217" s="99" t="s">
        <v>601</v>
      </c>
      <c r="D217" s="211" t="s">
        <v>601</v>
      </c>
      <c r="E217" s="99">
        <v>9</v>
      </c>
      <c r="F217" s="211">
        <v>7.1372549019607838</v>
      </c>
      <c r="G217" s="99">
        <v>9</v>
      </c>
      <c r="H217" s="206">
        <v>6.787974683544304</v>
      </c>
      <c r="I217" s="99">
        <v>6</v>
      </c>
      <c r="J217" s="211">
        <v>4.0443609022556393</v>
      </c>
      <c r="K217" s="99">
        <v>16</v>
      </c>
      <c r="L217" s="206">
        <v>5.9571489693516568</v>
      </c>
      <c r="M217" s="99">
        <v>0</v>
      </c>
      <c r="N217" s="339" t="s">
        <v>610</v>
      </c>
      <c r="O217" s="99">
        <v>0</v>
      </c>
      <c r="P217" s="339" t="s">
        <v>610</v>
      </c>
      <c r="Q217" s="99" t="s">
        <v>601</v>
      </c>
      <c r="R217" s="339" t="s">
        <v>601</v>
      </c>
      <c r="T217" s="100"/>
      <c r="U217" s="206"/>
      <c r="V217" s="100"/>
      <c r="W217" s="206"/>
      <c r="X217" s="100"/>
      <c r="Y217" s="206"/>
    </row>
    <row r="218" spans="1:25">
      <c r="A218" s="24">
        <v>5382012</v>
      </c>
      <c r="B218" s="46" t="s">
        <v>185</v>
      </c>
      <c r="C218" s="99" t="s">
        <v>601</v>
      </c>
      <c r="D218" s="211" t="s">
        <v>601</v>
      </c>
      <c r="E218" s="99">
        <v>22</v>
      </c>
      <c r="F218" s="211">
        <v>7.1907486380935079</v>
      </c>
      <c r="G218" s="99">
        <v>20</v>
      </c>
      <c r="H218" s="206">
        <v>7.1033920777857578</v>
      </c>
      <c r="I218" s="99">
        <v>20</v>
      </c>
      <c r="J218" s="211">
        <v>3.4695710411681082</v>
      </c>
      <c r="K218" s="99">
        <v>44</v>
      </c>
      <c r="L218" s="206">
        <v>6.093907813639075</v>
      </c>
      <c r="M218" s="99" t="s">
        <v>601</v>
      </c>
      <c r="N218" s="339" t="s">
        <v>601</v>
      </c>
      <c r="O218" s="99">
        <v>0</v>
      </c>
      <c r="P218" s="339" t="s">
        <v>610</v>
      </c>
      <c r="Q218" s="99" t="s">
        <v>601</v>
      </c>
      <c r="R218" s="339" t="s">
        <v>601</v>
      </c>
      <c r="T218" s="100"/>
      <c r="U218" s="206"/>
      <c r="V218" s="100"/>
      <c r="W218" s="206"/>
      <c r="X218" s="100"/>
      <c r="Y218" s="206"/>
    </row>
    <row r="219" spans="1:25">
      <c r="A219" s="24">
        <v>5382020</v>
      </c>
      <c r="B219" s="46" t="s">
        <v>186</v>
      </c>
      <c r="C219" s="99" t="s">
        <v>601</v>
      </c>
      <c r="D219" s="211" t="s">
        <v>601</v>
      </c>
      <c r="E219" s="99">
        <v>14</v>
      </c>
      <c r="F219" s="211">
        <v>7.5922131147540988</v>
      </c>
      <c r="G219" s="99">
        <v>27</v>
      </c>
      <c r="H219" s="206">
        <v>6.7321428571428577</v>
      </c>
      <c r="I219" s="99">
        <v>9</v>
      </c>
      <c r="J219" s="211">
        <v>4.0931603773584904</v>
      </c>
      <c r="K219" s="99">
        <v>40</v>
      </c>
      <c r="L219" s="206">
        <v>6.105301230569415</v>
      </c>
      <c r="M219" s="99" t="s">
        <v>601</v>
      </c>
      <c r="N219" s="339" t="s">
        <v>601</v>
      </c>
      <c r="O219" s="99">
        <v>0</v>
      </c>
      <c r="P219" s="339" t="s">
        <v>610</v>
      </c>
      <c r="Q219" s="99" t="s">
        <v>601</v>
      </c>
      <c r="R219" s="339" t="s">
        <v>601</v>
      </c>
      <c r="T219" s="100"/>
      <c r="U219" s="206"/>
      <c r="V219" s="100"/>
      <c r="W219" s="206"/>
      <c r="X219" s="100"/>
      <c r="Y219" s="206"/>
    </row>
    <row r="220" spans="1:25">
      <c r="A220" s="24">
        <v>5382024</v>
      </c>
      <c r="B220" s="46" t="s">
        <v>187</v>
      </c>
      <c r="C220" s="99" t="s">
        <v>601</v>
      </c>
      <c r="D220" s="211" t="s">
        <v>601</v>
      </c>
      <c r="E220" s="99">
        <v>9</v>
      </c>
      <c r="F220" s="211">
        <v>7.6033380681818183</v>
      </c>
      <c r="G220" s="99">
        <v>10</v>
      </c>
      <c r="H220" s="206">
        <v>7.1904876871076784</v>
      </c>
      <c r="I220" s="99" t="s">
        <v>601</v>
      </c>
      <c r="J220" s="211" t="s">
        <v>601</v>
      </c>
      <c r="K220" s="99">
        <v>18</v>
      </c>
      <c r="L220" s="206">
        <v>5.367691921411085</v>
      </c>
      <c r="M220" s="99" t="s">
        <v>601</v>
      </c>
      <c r="N220" s="339" t="s">
        <v>601</v>
      </c>
      <c r="O220" s="99">
        <v>0</v>
      </c>
      <c r="P220" s="339" t="s">
        <v>610</v>
      </c>
      <c r="Q220" s="99">
        <v>9</v>
      </c>
      <c r="R220" s="339">
        <v>6.9814814814814818</v>
      </c>
      <c r="T220" s="100"/>
      <c r="U220" s="206"/>
      <c r="V220" s="100"/>
      <c r="W220" s="206"/>
      <c r="X220" s="100"/>
      <c r="Y220" s="206"/>
    </row>
    <row r="221" spans="1:25">
      <c r="A221" s="24">
        <v>5382028</v>
      </c>
      <c r="B221" s="46" t="s">
        <v>188</v>
      </c>
      <c r="C221" s="99">
        <v>0</v>
      </c>
      <c r="D221" s="211" t="s">
        <v>610</v>
      </c>
      <c r="E221" s="99">
        <v>14</v>
      </c>
      <c r="F221" s="211">
        <v>9.8743851492487025</v>
      </c>
      <c r="G221" s="99">
        <v>15</v>
      </c>
      <c r="H221" s="206">
        <v>6.7562240663900415</v>
      </c>
      <c r="I221" s="99" t="s">
        <v>601</v>
      </c>
      <c r="J221" s="211" t="s">
        <v>601</v>
      </c>
      <c r="K221" s="99">
        <v>22</v>
      </c>
      <c r="L221" s="206">
        <v>6.4253757151396123</v>
      </c>
      <c r="M221" s="99" t="s">
        <v>601</v>
      </c>
      <c r="N221" s="339" t="s">
        <v>601</v>
      </c>
      <c r="O221" s="99">
        <v>0</v>
      </c>
      <c r="P221" s="339" t="s">
        <v>610</v>
      </c>
      <c r="Q221" s="99" t="s">
        <v>601</v>
      </c>
      <c r="R221" s="339" t="s">
        <v>601</v>
      </c>
      <c r="T221" s="100"/>
      <c r="U221" s="206"/>
      <c r="V221" s="100"/>
      <c r="W221" s="206"/>
      <c r="X221" s="100"/>
      <c r="Y221" s="206"/>
    </row>
    <row r="222" spans="1:25">
      <c r="A222" s="24">
        <v>5382032</v>
      </c>
      <c r="B222" s="46" t="s">
        <v>189</v>
      </c>
      <c r="C222" s="99">
        <v>0</v>
      </c>
      <c r="D222" s="211" t="s">
        <v>610</v>
      </c>
      <c r="E222" s="99">
        <v>14</v>
      </c>
      <c r="F222" s="211">
        <v>7.0607275111420442</v>
      </c>
      <c r="G222" s="99">
        <v>15</v>
      </c>
      <c r="H222" s="206">
        <v>6.063604240282686</v>
      </c>
      <c r="I222" s="99">
        <v>7</v>
      </c>
      <c r="J222" s="211">
        <v>3.0897887323943665</v>
      </c>
      <c r="K222" s="99">
        <v>22</v>
      </c>
      <c r="L222" s="206">
        <v>5.3743200624963832</v>
      </c>
      <c r="M222" s="99">
        <v>0</v>
      </c>
      <c r="N222" s="339" t="s">
        <v>610</v>
      </c>
      <c r="O222" s="99">
        <v>0</v>
      </c>
      <c r="P222" s="339" t="s">
        <v>610</v>
      </c>
      <c r="Q222" s="99" t="s">
        <v>601</v>
      </c>
      <c r="R222" s="339" t="s">
        <v>601</v>
      </c>
      <c r="T222" s="100"/>
      <c r="U222" s="206"/>
      <c r="V222" s="100"/>
      <c r="W222" s="206"/>
      <c r="X222" s="100"/>
      <c r="Y222" s="206"/>
    </row>
    <row r="223" spans="1:25">
      <c r="A223" s="24">
        <v>5382044</v>
      </c>
      <c r="B223" s="46" t="s">
        <v>190</v>
      </c>
      <c r="C223" s="99">
        <v>11</v>
      </c>
      <c r="D223" s="211">
        <v>3.5467189728958624</v>
      </c>
      <c r="E223" s="99">
        <v>15</v>
      </c>
      <c r="F223" s="211">
        <v>7.8121610629067249</v>
      </c>
      <c r="G223" s="99">
        <v>27</v>
      </c>
      <c r="H223" s="206">
        <v>7.1047756278303824</v>
      </c>
      <c r="I223" s="99">
        <v>17</v>
      </c>
      <c r="J223" s="211">
        <v>3.5467189728958624</v>
      </c>
      <c r="K223" s="99">
        <v>36</v>
      </c>
      <c r="L223" s="206">
        <v>6.7487743826520026</v>
      </c>
      <c r="M223" s="99">
        <v>0</v>
      </c>
      <c r="N223" s="339" t="s">
        <v>610</v>
      </c>
      <c r="O223" s="99">
        <v>0</v>
      </c>
      <c r="P223" s="339" t="s">
        <v>610</v>
      </c>
      <c r="Q223" s="99">
        <v>0</v>
      </c>
      <c r="R223" s="339" t="s">
        <v>610</v>
      </c>
      <c r="T223" s="100"/>
      <c r="U223" s="206"/>
      <c r="V223" s="100"/>
      <c r="W223" s="206"/>
      <c r="X223" s="100"/>
      <c r="Y223" s="206"/>
    </row>
    <row r="224" spans="1:25">
      <c r="A224" s="24">
        <v>5382048</v>
      </c>
      <c r="B224" s="46" t="s">
        <v>191</v>
      </c>
      <c r="C224" s="99" t="s">
        <v>601</v>
      </c>
      <c r="D224" s="211" t="s">
        <v>601</v>
      </c>
      <c r="E224" s="99">
        <v>17</v>
      </c>
      <c r="F224" s="211">
        <v>8.3081605049594245</v>
      </c>
      <c r="G224" s="99">
        <v>11</v>
      </c>
      <c r="H224" s="206">
        <v>6.4308510638297873</v>
      </c>
      <c r="I224" s="99" t="s">
        <v>601</v>
      </c>
      <c r="J224" s="211" t="s">
        <v>601</v>
      </c>
      <c r="K224" s="99">
        <v>11</v>
      </c>
      <c r="L224" s="206">
        <v>6.4308510638297873</v>
      </c>
      <c r="M224" s="99" t="s">
        <v>601</v>
      </c>
      <c r="N224" s="339" t="s">
        <v>601</v>
      </c>
      <c r="O224" s="99">
        <v>0</v>
      </c>
      <c r="P224" s="339" t="s">
        <v>610</v>
      </c>
      <c r="Q224" s="99" t="s">
        <v>601</v>
      </c>
      <c r="R224" s="339" t="s">
        <v>601</v>
      </c>
      <c r="T224" s="100"/>
      <c r="U224" s="206"/>
      <c r="V224" s="100"/>
      <c r="W224" s="206"/>
      <c r="X224" s="100"/>
      <c r="Y224" s="206"/>
    </row>
    <row r="225" spans="1:25">
      <c r="A225" s="24">
        <v>5382056</v>
      </c>
      <c r="B225" s="46" t="s">
        <v>192</v>
      </c>
      <c r="C225" s="99" t="s">
        <v>601</v>
      </c>
      <c r="D225" s="211" t="s">
        <v>601</v>
      </c>
      <c r="E225" s="99">
        <v>27</v>
      </c>
      <c r="F225" s="211">
        <v>8.5561860613810747</v>
      </c>
      <c r="G225" s="99">
        <v>29</v>
      </c>
      <c r="H225" s="206">
        <v>7.4690366972477067</v>
      </c>
      <c r="I225" s="99">
        <v>8</v>
      </c>
      <c r="J225" s="211">
        <v>4.2094983552631575</v>
      </c>
      <c r="K225" s="99">
        <v>45</v>
      </c>
      <c r="L225" s="206">
        <v>6.6880165289256199</v>
      </c>
      <c r="M225" s="99" t="s">
        <v>601</v>
      </c>
      <c r="N225" s="339" t="s">
        <v>601</v>
      </c>
      <c r="O225" s="99">
        <v>0</v>
      </c>
      <c r="P225" s="339" t="s">
        <v>610</v>
      </c>
      <c r="Q225" s="99">
        <v>0</v>
      </c>
      <c r="R225" s="339" t="s">
        <v>610</v>
      </c>
      <c r="T225" s="100"/>
      <c r="U225" s="206"/>
      <c r="V225" s="100"/>
      <c r="W225" s="206"/>
      <c r="X225" s="100"/>
      <c r="Y225" s="206"/>
    </row>
    <row r="226" spans="1:25">
      <c r="A226" s="24">
        <v>5382060</v>
      </c>
      <c r="B226" s="46" t="s">
        <v>193</v>
      </c>
      <c r="C226" s="99">
        <v>0</v>
      </c>
      <c r="D226" s="211" t="s">
        <v>610</v>
      </c>
      <c r="E226" s="99">
        <v>13</v>
      </c>
      <c r="F226" s="211">
        <v>9.9444444444444446</v>
      </c>
      <c r="G226" s="99">
        <v>15</v>
      </c>
      <c r="H226" s="206">
        <v>6.7586206896551726</v>
      </c>
      <c r="I226" s="99" t="s">
        <v>601</v>
      </c>
      <c r="J226" s="211" t="s">
        <v>601</v>
      </c>
      <c r="K226" s="99">
        <v>24</v>
      </c>
      <c r="L226" s="206">
        <v>6.2152813629323695</v>
      </c>
      <c r="M226" s="99" t="s">
        <v>601</v>
      </c>
      <c r="N226" s="339" t="s">
        <v>601</v>
      </c>
      <c r="O226" s="99">
        <v>0</v>
      </c>
      <c r="P226" s="339" t="s">
        <v>610</v>
      </c>
      <c r="Q226" s="99" t="s">
        <v>601</v>
      </c>
      <c r="R226" s="339" t="s">
        <v>601</v>
      </c>
      <c r="T226" s="100"/>
      <c r="U226" s="206"/>
      <c r="V226" s="100"/>
      <c r="W226" s="206"/>
      <c r="X226" s="100"/>
      <c r="Y226" s="206"/>
    </row>
    <row r="227" spans="1:25">
      <c r="A227" s="24">
        <v>5382068</v>
      </c>
      <c r="B227" s="46" t="s">
        <v>194</v>
      </c>
      <c r="C227" s="99" t="s">
        <v>601</v>
      </c>
      <c r="D227" s="211" t="s">
        <v>601</v>
      </c>
      <c r="E227" s="99">
        <v>40</v>
      </c>
      <c r="F227" s="211">
        <v>8.1430606603294411</v>
      </c>
      <c r="G227" s="99">
        <v>23</v>
      </c>
      <c r="H227" s="206">
        <v>7.192622950819672</v>
      </c>
      <c r="I227" s="99">
        <v>23</v>
      </c>
      <c r="J227" s="211">
        <v>4.053117782909931</v>
      </c>
      <c r="K227" s="99">
        <v>47</v>
      </c>
      <c r="L227" s="206">
        <v>6.058252427184466</v>
      </c>
      <c r="M227" s="99">
        <v>0</v>
      </c>
      <c r="N227" s="339" t="s">
        <v>610</v>
      </c>
      <c r="O227" s="99" t="s">
        <v>601</v>
      </c>
      <c r="P227" s="339" t="s">
        <v>601</v>
      </c>
      <c r="Q227" s="99" t="s">
        <v>601</v>
      </c>
      <c r="R227" s="339" t="s">
        <v>601</v>
      </c>
      <c r="T227" s="100"/>
      <c r="U227" s="206"/>
      <c r="V227" s="100"/>
      <c r="W227" s="206"/>
      <c r="X227" s="100"/>
      <c r="Y227" s="206"/>
    </row>
    <row r="228" spans="1:25">
      <c r="A228" s="24"/>
      <c r="B228" s="46"/>
      <c r="C228" s="99"/>
      <c r="D228" s="211"/>
      <c r="E228" s="99"/>
      <c r="F228" s="211"/>
      <c r="G228" s="99"/>
      <c r="H228" s="206"/>
      <c r="I228" s="99"/>
      <c r="J228" s="211"/>
      <c r="K228" s="99"/>
      <c r="L228" s="206"/>
      <c r="M228" s="99"/>
      <c r="N228" s="339"/>
      <c r="O228" s="99"/>
      <c r="P228" s="339"/>
      <c r="Q228" s="99"/>
      <c r="R228" s="339"/>
      <c r="T228" s="100"/>
      <c r="U228" s="206"/>
      <c r="V228" s="100"/>
      <c r="W228" s="206"/>
      <c r="X228" s="100"/>
      <c r="Y228" s="206"/>
    </row>
    <row r="229" spans="1:25">
      <c r="A229" s="24">
        <v>5512000</v>
      </c>
      <c r="B229" s="46" t="s">
        <v>195</v>
      </c>
      <c r="C229" s="99" t="s">
        <v>601</v>
      </c>
      <c r="D229" s="211" t="s">
        <v>601</v>
      </c>
      <c r="E229" s="99">
        <v>55</v>
      </c>
      <c r="F229" s="211">
        <v>9.0912162162162158</v>
      </c>
      <c r="G229" s="99">
        <v>35</v>
      </c>
      <c r="H229" s="206">
        <v>7.323943661971831</v>
      </c>
      <c r="I229" s="99">
        <v>20</v>
      </c>
      <c r="J229" s="211">
        <v>3.8866438356164386</v>
      </c>
      <c r="K229" s="99">
        <v>61</v>
      </c>
      <c r="L229" s="206">
        <v>6.7407407407407405</v>
      </c>
      <c r="M229" s="99" t="s">
        <v>601</v>
      </c>
      <c r="N229" s="339" t="s">
        <v>601</v>
      </c>
      <c r="O229" s="99">
        <v>0</v>
      </c>
      <c r="P229" s="339" t="s">
        <v>610</v>
      </c>
      <c r="Q229" s="99" t="s">
        <v>601</v>
      </c>
      <c r="R229" s="339" t="s">
        <v>601</v>
      </c>
      <c r="T229" s="72"/>
      <c r="U229" s="36"/>
      <c r="V229" s="72"/>
      <c r="W229" s="36"/>
      <c r="X229" s="72"/>
      <c r="Y229" s="36"/>
    </row>
    <row r="230" spans="1:25">
      <c r="A230" s="24">
        <v>5513000</v>
      </c>
      <c r="B230" s="46" t="s">
        <v>196</v>
      </c>
      <c r="C230" s="99">
        <v>25</v>
      </c>
      <c r="D230" s="211">
        <v>3.6818181818181817</v>
      </c>
      <c r="E230" s="99">
        <v>64</v>
      </c>
      <c r="F230" s="211">
        <v>8.3955135773317586</v>
      </c>
      <c r="G230" s="99">
        <v>111</v>
      </c>
      <c r="H230" s="206">
        <v>7.6071428571428568</v>
      </c>
      <c r="I230" s="99">
        <v>46</v>
      </c>
      <c r="J230" s="211">
        <v>3.8719293703396849</v>
      </c>
      <c r="K230" s="99">
        <v>158</v>
      </c>
      <c r="L230" s="206">
        <v>7.366858237547893</v>
      </c>
      <c r="M230" s="99">
        <v>0</v>
      </c>
      <c r="N230" s="339" t="s">
        <v>610</v>
      </c>
      <c r="O230" s="99">
        <v>0</v>
      </c>
      <c r="P230" s="339" t="s">
        <v>610</v>
      </c>
      <c r="Q230" s="99" t="s">
        <v>601</v>
      </c>
      <c r="R230" s="339" t="s">
        <v>601</v>
      </c>
      <c r="T230" s="100"/>
      <c r="U230" s="206"/>
      <c r="V230" s="100"/>
      <c r="W230" s="206"/>
      <c r="X230" s="100"/>
      <c r="Y230" s="206"/>
    </row>
    <row r="231" spans="1:25">
      <c r="A231" s="24">
        <v>5515000</v>
      </c>
      <c r="B231" s="46" t="s">
        <v>197</v>
      </c>
      <c r="C231" s="99">
        <v>41</v>
      </c>
      <c r="D231" s="211">
        <v>3.3706331877729254</v>
      </c>
      <c r="E231" s="99">
        <v>114</v>
      </c>
      <c r="F231" s="211">
        <v>7.9816639433950023</v>
      </c>
      <c r="G231" s="99">
        <v>99</v>
      </c>
      <c r="H231" s="206">
        <v>6.7014824797843664</v>
      </c>
      <c r="I231" s="99">
        <v>125</v>
      </c>
      <c r="J231" s="211">
        <v>3.6192883137889198</v>
      </c>
      <c r="K231" s="99">
        <v>220</v>
      </c>
      <c r="L231" s="206">
        <v>5.3862244897959179</v>
      </c>
      <c r="M231" s="99" t="s">
        <v>601</v>
      </c>
      <c r="N231" s="339" t="s">
        <v>601</v>
      </c>
      <c r="O231" s="99" t="s">
        <v>601</v>
      </c>
      <c r="P231" s="339" t="s">
        <v>601</v>
      </c>
      <c r="Q231" s="99">
        <v>8</v>
      </c>
      <c r="R231" s="339">
        <v>5.130181750592774</v>
      </c>
      <c r="T231" s="100"/>
      <c r="U231" s="206"/>
      <c r="V231" s="100"/>
      <c r="W231" s="206"/>
      <c r="X231" s="100"/>
      <c r="Y231" s="206"/>
    </row>
    <row r="232" spans="1:25">
      <c r="A232" s="24"/>
      <c r="B232" s="46"/>
      <c r="C232" s="99"/>
      <c r="D232" s="211"/>
      <c r="E232" s="99"/>
      <c r="F232" s="211"/>
      <c r="G232" s="99"/>
      <c r="H232" s="206"/>
      <c r="I232" s="99"/>
      <c r="J232" s="211"/>
      <c r="K232" s="99"/>
      <c r="L232" s="206"/>
      <c r="M232" s="99"/>
      <c r="N232" s="339"/>
      <c r="O232" s="99"/>
      <c r="P232" s="339"/>
      <c r="Q232" s="99"/>
      <c r="R232" s="339"/>
      <c r="T232" s="100"/>
      <c r="U232" s="206"/>
      <c r="V232" s="100"/>
      <c r="W232" s="206"/>
      <c r="X232" s="100"/>
      <c r="Y232" s="206"/>
    </row>
    <row r="233" spans="1:25" s="361" customFormat="1">
      <c r="A233" s="49">
        <v>5554000</v>
      </c>
      <c r="B233" s="62" t="s">
        <v>558</v>
      </c>
      <c r="C233" s="142">
        <v>35</v>
      </c>
      <c r="D233" s="389">
        <v>3.5089034676663546</v>
      </c>
      <c r="E233" s="142">
        <v>113</v>
      </c>
      <c r="F233" s="389">
        <v>8.2589285714285712</v>
      </c>
      <c r="G233" s="142">
        <v>88</v>
      </c>
      <c r="H233" s="389">
        <v>7.9331229981315898</v>
      </c>
      <c r="I233" s="142">
        <v>130</v>
      </c>
      <c r="J233" s="389">
        <v>3.6779201856909483</v>
      </c>
      <c r="K233" s="142">
        <v>222</v>
      </c>
      <c r="L233" s="389">
        <v>5.7513436468781647</v>
      </c>
      <c r="M233" s="142">
        <v>4</v>
      </c>
      <c r="N233" s="390" t="s">
        <v>601</v>
      </c>
      <c r="O233" s="142">
        <v>3</v>
      </c>
      <c r="P233" s="390" t="s">
        <v>601</v>
      </c>
      <c r="Q233" s="142">
        <v>7</v>
      </c>
      <c r="R233" s="390">
        <v>5.0625</v>
      </c>
      <c r="T233" s="133"/>
      <c r="U233" s="140"/>
      <c r="V233" s="133"/>
      <c r="W233" s="140"/>
      <c r="X233" s="133"/>
      <c r="Y233" s="140"/>
    </row>
    <row r="234" spans="1:25">
      <c r="A234" s="24">
        <v>5554000</v>
      </c>
      <c r="B234" s="46" t="s">
        <v>198</v>
      </c>
      <c r="C234" s="99">
        <v>17</v>
      </c>
      <c r="D234" s="211">
        <v>4.0540540540540535</v>
      </c>
      <c r="E234" s="99">
        <v>58</v>
      </c>
      <c r="F234" s="211">
        <v>8.7299029506277677</v>
      </c>
      <c r="G234" s="99">
        <v>45</v>
      </c>
      <c r="H234" s="206">
        <v>8.2123655913978499</v>
      </c>
      <c r="I234" s="99">
        <v>58</v>
      </c>
      <c r="J234" s="211">
        <v>3.9746289927547984</v>
      </c>
      <c r="K234" s="99">
        <v>103</v>
      </c>
      <c r="L234" s="206">
        <v>6.349884526558891</v>
      </c>
      <c r="M234" s="99" t="s">
        <v>601</v>
      </c>
      <c r="N234" s="339" t="s">
        <v>601</v>
      </c>
      <c r="O234" s="99" t="s">
        <v>601</v>
      </c>
      <c r="P234" s="339" t="s">
        <v>601</v>
      </c>
      <c r="Q234" s="99" t="s">
        <v>601</v>
      </c>
      <c r="R234" s="339" t="s">
        <v>601</v>
      </c>
      <c r="T234" s="133"/>
      <c r="U234" s="140"/>
      <c r="V234" s="133"/>
      <c r="W234" s="140"/>
      <c r="X234" s="133"/>
      <c r="Y234" s="140"/>
    </row>
    <row r="235" spans="1:25">
      <c r="A235" s="24">
        <v>5554004</v>
      </c>
      <c r="B235" s="46" t="s">
        <v>199</v>
      </c>
      <c r="C235" s="99" t="s">
        <v>601</v>
      </c>
      <c r="D235" s="211" t="s">
        <v>601</v>
      </c>
      <c r="E235" s="99">
        <v>13</v>
      </c>
      <c r="F235" s="211">
        <v>8.506849315068493</v>
      </c>
      <c r="G235" s="99">
        <v>6</v>
      </c>
      <c r="H235" s="206">
        <v>6.9986158908315357</v>
      </c>
      <c r="I235" s="99">
        <v>15</v>
      </c>
      <c r="J235" s="211">
        <v>3.1117021276595742</v>
      </c>
      <c r="K235" s="99">
        <v>19</v>
      </c>
      <c r="L235" s="206">
        <v>3.5143929912390486</v>
      </c>
      <c r="M235" s="99" t="s">
        <v>601</v>
      </c>
      <c r="N235" s="339" t="s">
        <v>601</v>
      </c>
      <c r="O235" s="99">
        <v>0</v>
      </c>
      <c r="P235" s="339" t="s">
        <v>610</v>
      </c>
      <c r="Q235" s="99" t="s">
        <v>601</v>
      </c>
      <c r="R235" s="339" t="s">
        <v>601</v>
      </c>
      <c r="T235" s="100"/>
      <c r="U235" s="206"/>
      <c r="V235" s="100"/>
      <c r="W235" s="206"/>
      <c r="X235" s="100"/>
      <c r="Y235" s="206"/>
    </row>
    <row r="236" spans="1:25">
      <c r="A236" s="24">
        <v>5554008</v>
      </c>
      <c r="B236" s="46" t="s">
        <v>200</v>
      </c>
      <c r="C236" s="99">
        <v>6</v>
      </c>
      <c r="D236" s="211">
        <v>3.7914502008859885</v>
      </c>
      <c r="E236" s="99">
        <v>14</v>
      </c>
      <c r="F236" s="211">
        <v>8.4785887745295128</v>
      </c>
      <c r="G236" s="99">
        <v>21</v>
      </c>
      <c r="H236" s="206">
        <v>7.7609918733069394</v>
      </c>
      <c r="I236" s="99">
        <v>18</v>
      </c>
      <c r="J236" s="211">
        <v>4.9283661740558298</v>
      </c>
      <c r="K236" s="99">
        <v>42</v>
      </c>
      <c r="L236" s="206">
        <v>6.3482650162337659</v>
      </c>
      <c r="M236" s="99">
        <v>0</v>
      </c>
      <c r="N236" s="339" t="s">
        <v>610</v>
      </c>
      <c r="O236" s="99" t="s">
        <v>601</v>
      </c>
      <c r="P236" s="339" t="s">
        <v>601</v>
      </c>
      <c r="Q236" s="99" t="s">
        <v>601</v>
      </c>
      <c r="R236" s="339" t="s">
        <v>601</v>
      </c>
      <c r="T236" s="100"/>
      <c r="U236" s="206"/>
      <c r="V236" s="100"/>
      <c r="W236" s="206"/>
      <c r="X236" s="100"/>
      <c r="Y236" s="206"/>
    </row>
    <row r="237" spans="1:25">
      <c r="A237" s="24">
        <v>5554012</v>
      </c>
      <c r="B237" s="46" t="s">
        <v>201</v>
      </c>
      <c r="C237" s="99">
        <v>6</v>
      </c>
      <c r="D237" s="211">
        <v>3.8868579260310812</v>
      </c>
      <c r="E237" s="99">
        <v>14</v>
      </c>
      <c r="F237" s="211">
        <v>7.4628508831986853</v>
      </c>
      <c r="G237" s="99">
        <v>9</v>
      </c>
      <c r="H237" s="206">
        <v>7.1068616422947128</v>
      </c>
      <c r="I237" s="99">
        <v>22</v>
      </c>
      <c r="J237" s="211">
        <v>3.8868579260310812</v>
      </c>
      <c r="K237" s="99">
        <v>28</v>
      </c>
      <c r="L237" s="206">
        <v>5.2397582298890164</v>
      </c>
      <c r="M237" s="99">
        <v>0</v>
      </c>
      <c r="N237" s="339" t="s">
        <v>610</v>
      </c>
      <c r="O237" s="99">
        <v>0</v>
      </c>
      <c r="P237" s="339" t="s">
        <v>610</v>
      </c>
      <c r="Q237" s="99" t="s">
        <v>601</v>
      </c>
      <c r="R237" s="339" t="s">
        <v>601</v>
      </c>
      <c r="T237" s="100"/>
      <c r="U237" s="206"/>
      <c r="V237" s="100"/>
      <c r="W237" s="206"/>
      <c r="X237" s="100"/>
      <c r="Y237" s="206"/>
    </row>
    <row r="238" spans="1:25">
      <c r="A238" s="24">
        <v>5554020</v>
      </c>
      <c r="B238" s="46" t="s">
        <v>202</v>
      </c>
      <c r="C238" s="99" t="s">
        <v>601</v>
      </c>
      <c r="D238" s="211" t="s">
        <v>601</v>
      </c>
      <c r="E238" s="99">
        <v>14</v>
      </c>
      <c r="F238" s="211">
        <v>7.0409436181032286</v>
      </c>
      <c r="G238" s="99">
        <v>7</v>
      </c>
      <c r="H238" s="206">
        <v>7.3302344381568307</v>
      </c>
      <c r="I238" s="99">
        <v>17</v>
      </c>
      <c r="J238" s="211">
        <v>3.2045454545454546</v>
      </c>
      <c r="K238" s="99">
        <v>30</v>
      </c>
      <c r="L238" s="206">
        <v>4.0402186514078693</v>
      </c>
      <c r="M238" s="99" t="s">
        <v>601</v>
      </c>
      <c r="N238" s="339" t="s">
        <v>601</v>
      </c>
      <c r="O238" s="99">
        <v>0</v>
      </c>
      <c r="P238" s="339" t="s">
        <v>610</v>
      </c>
      <c r="Q238" s="99" t="s">
        <v>601</v>
      </c>
      <c r="R238" s="339" t="s">
        <v>601</v>
      </c>
      <c r="T238" s="100"/>
      <c r="U238" s="206"/>
      <c r="V238" s="100"/>
      <c r="W238" s="206"/>
      <c r="X238" s="100"/>
      <c r="Y238" s="206"/>
    </row>
    <row r="239" spans="1:25">
      <c r="A239" s="24"/>
      <c r="B239" s="46"/>
      <c r="C239" s="99"/>
      <c r="D239" s="211"/>
      <c r="E239" s="99"/>
      <c r="F239" s="211"/>
      <c r="G239" s="99"/>
      <c r="H239" s="206"/>
      <c r="I239" s="99"/>
      <c r="J239" s="211"/>
      <c r="K239" s="99"/>
      <c r="L239" s="206"/>
      <c r="M239" s="99"/>
      <c r="N239" s="339"/>
      <c r="O239" s="99"/>
      <c r="P239" s="339"/>
      <c r="Q239" s="99"/>
      <c r="R239" s="339"/>
      <c r="T239" s="100"/>
      <c r="U239" s="206"/>
      <c r="V239" s="100"/>
      <c r="W239" s="206"/>
      <c r="X239" s="100"/>
      <c r="Y239" s="206"/>
    </row>
    <row r="240" spans="1:25" s="361" customFormat="1">
      <c r="A240" s="49">
        <v>5558000</v>
      </c>
      <c r="B240" s="62" t="s">
        <v>559</v>
      </c>
      <c r="C240" s="142">
        <v>39</v>
      </c>
      <c r="D240" s="389">
        <v>3.6657963446475197</v>
      </c>
      <c r="E240" s="142">
        <v>62</v>
      </c>
      <c r="F240" s="389">
        <v>8.6413080070021984</v>
      </c>
      <c r="G240" s="142">
        <v>111</v>
      </c>
      <c r="H240" s="389">
        <v>7.9322033898305087</v>
      </c>
      <c r="I240" s="142">
        <v>87</v>
      </c>
      <c r="J240" s="389">
        <v>3.7574110671936762</v>
      </c>
      <c r="K240" s="142">
        <v>188</v>
      </c>
      <c r="L240" s="389">
        <v>6.5953796488045331</v>
      </c>
      <c r="M240" s="142">
        <v>1</v>
      </c>
      <c r="N240" s="390" t="s">
        <v>601</v>
      </c>
      <c r="O240" s="142">
        <v>0</v>
      </c>
      <c r="P240" s="390" t="s">
        <v>610</v>
      </c>
      <c r="Q240" s="142">
        <v>7</v>
      </c>
      <c r="R240" s="390">
        <v>7.7512500000000006</v>
      </c>
      <c r="T240" s="133"/>
      <c r="U240" s="140"/>
      <c r="V240" s="133"/>
      <c r="W240" s="140"/>
      <c r="X240" s="133"/>
      <c r="Y240" s="140"/>
    </row>
    <row r="241" spans="1:25">
      <c r="A241" s="24">
        <v>5558000</v>
      </c>
      <c r="B241" s="46" t="s">
        <v>203</v>
      </c>
      <c r="C241" s="99">
        <v>30</v>
      </c>
      <c r="D241" s="211">
        <v>3.7172769621682669</v>
      </c>
      <c r="E241" s="99">
        <v>43</v>
      </c>
      <c r="F241" s="211">
        <v>9.1975497702909639</v>
      </c>
      <c r="G241" s="99">
        <v>58</v>
      </c>
      <c r="H241" s="206">
        <v>8.1570427414197404</v>
      </c>
      <c r="I241" s="99">
        <v>69</v>
      </c>
      <c r="J241" s="211">
        <v>3.7741935483870965</v>
      </c>
      <c r="K241" s="99">
        <v>109</v>
      </c>
      <c r="L241" s="206">
        <v>6.4197530864197541</v>
      </c>
      <c r="M241" s="99" t="s">
        <v>601</v>
      </c>
      <c r="N241" s="339" t="s">
        <v>601</v>
      </c>
      <c r="O241" s="99">
        <v>0</v>
      </c>
      <c r="P241" s="339" t="s">
        <v>610</v>
      </c>
      <c r="Q241" s="99">
        <v>7</v>
      </c>
      <c r="R241" s="339">
        <v>7.7512500000000006</v>
      </c>
      <c r="T241" s="133"/>
      <c r="U241" s="140"/>
      <c r="V241" s="133"/>
      <c r="W241" s="140"/>
      <c r="X241" s="133"/>
      <c r="Y241" s="140"/>
    </row>
    <row r="242" spans="1:25">
      <c r="A242" s="24">
        <v>5558012</v>
      </c>
      <c r="B242" s="46" t="s">
        <v>204</v>
      </c>
      <c r="C242" s="99">
        <v>6</v>
      </c>
      <c r="D242" s="211">
        <v>7.0099090630036072</v>
      </c>
      <c r="E242" s="99">
        <v>6</v>
      </c>
      <c r="F242" s="211">
        <v>8.6413080070021984</v>
      </c>
      <c r="G242" s="99">
        <v>28</v>
      </c>
      <c r="H242" s="206">
        <v>7.0567106361921255</v>
      </c>
      <c r="I242" s="99">
        <v>8</v>
      </c>
      <c r="J242" s="211">
        <v>4.3556907044207609</v>
      </c>
      <c r="K242" s="99">
        <v>38</v>
      </c>
      <c r="L242" s="206">
        <v>6.4689099574584237</v>
      </c>
      <c r="M242" s="99">
        <v>0</v>
      </c>
      <c r="N242" s="339" t="s">
        <v>610</v>
      </c>
      <c r="O242" s="99">
        <v>0</v>
      </c>
      <c r="P242" s="339" t="s">
        <v>610</v>
      </c>
      <c r="Q242" s="99">
        <v>0</v>
      </c>
      <c r="R242" s="339" t="s">
        <v>610</v>
      </c>
      <c r="T242" s="100"/>
      <c r="U242" s="206"/>
      <c r="V242" s="100"/>
      <c r="W242" s="206"/>
      <c r="X242" s="100"/>
      <c r="Y242" s="206"/>
    </row>
    <row r="243" spans="1:25">
      <c r="A243" s="24">
        <v>5558016</v>
      </c>
      <c r="B243" s="34" t="s">
        <v>205</v>
      </c>
      <c r="C243" s="99" t="s">
        <v>601</v>
      </c>
      <c r="D243" s="211" t="s">
        <v>601</v>
      </c>
      <c r="E243" s="99">
        <v>13</v>
      </c>
      <c r="F243" s="211">
        <v>8.0885650224215251</v>
      </c>
      <c r="G243" s="99">
        <v>25</v>
      </c>
      <c r="H243" s="206">
        <v>8.3451354679802954</v>
      </c>
      <c r="I243" s="99">
        <v>10</v>
      </c>
      <c r="J243" s="211">
        <v>3.3643259155282168</v>
      </c>
      <c r="K243" s="99">
        <v>41</v>
      </c>
      <c r="L243" s="206">
        <v>6.9258620689655164</v>
      </c>
      <c r="M243" s="99">
        <v>0</v>
      </c>
      <c r="N243" s="339" t="s">
        <v>610</v>
      </c>
      <c r="O243" s="99">
        <v>0</v>
      </c>
      <c r="P243" s="339" t="s">
        <v>610</v>
      </c>
      <c r="Q243" s="99">
        <v>0</v>
      </c>
      <c r="R243" s="339" t="s">
        <v>610</v>
      </c>
      <c r="T243" s="100"/>
      <c r="U243" s="206"/>
      <c r="V243" s="100"/>
      <c r="W243" s="206"/>
      <c r="X243" s="100"/>
      <c r="Y243" s="206"/>
    </row>
    <row r="244" spans="1:25">
      <c r="A244" s="24"/>
      <c r="B244" s="46"/>
      <c r="C244" s="99"/>
      <c r="D244" s="211"/>
      <c r="E244" s="99"/>
      <c r="F244" s="211"/>
      <c r="G244" s="99"/>
      <c r="H244" s="206"/>
      <c r="I244" s="99"/>
      <c r="J244" s="211"/>
      <c r="K244" s="99"/>
      <c r="L244" s="206"/>
      <c r="M244" s="99"/>
      <c r="N244" s="339"/>
      <c r="O244" s="99"/>
      <c r="P244" s="339"/>
      <c r="Q244" s="99"/>
      <c r="R244" s="339"/>
      <c r="T244" s="100"/>
      <c r="U244" s="206"/>
      <c r="V244" s="100"/>
      <c r="W244" s="206"/>
      <c r="X244" s="100"/>
      <c r="Y244" s="206"/>
    </row>
    <row r="245" spans="1:25" s="361" customFormat="1">
      <c r="A245" s="49">
        <v>5562000</v>
      </c>
      <c r="B245" s="62" t="s">
        <v>560</v>
      </c>
      <c r="C245" s="142">
        <v>31</v>
      </c>
      <c r="D245" s="389">
        <v>3.4534883720930232</v>
      </c>
      <c r="E245" s="142">
        <v>177</v>
      </c>
      <c r="F245" s="389">
        <v>8.612903225806452</v>
      </c>
      <c r="G245" s="142">
        <v>191</v>
      </c>
      <c r="H245" s="389">
        <v>7.6119402985074629</v>
      </c>
      <c r="I245" s="142">
        <v>158</v>
      </c>
      <c r="J245" s="389">
        <v>3.5107471264367813</v>
      </c>
      <c r="K245" s="142">
        <v>361</v>
      </c>
      <c r="L245" s="389">
        <v>6.4323922734026748</v>
      </c>
      <c r="M245" s="142">
        <v>10</v>
      </c>
      <c r="N245" s="390">
        <v>8.709347213401081</v>
      </c>
      <c r="O245" s="142">
        <v>2</v>
      </c>
      <c r="P245" s="390" t="s">
        <v>601</v>
      </c>
      <c r="Q245" s="142">
        <v>7</v>
      </c>
      <c r="R245" s="390">
        <v>6.4750766871165641</v>
      </c>
      <c r="T245" s="133"/>
      <c r="U245" s="140"/>
      <c r="V245" s="133"/>
      <c r="W245" s="140"/>
      <c r="X245" s="133"/>
      <c r="Y245" s="140"/>
    </row>
    <row r="246" spans="1:25">
      <c r="A246" s="24">
        <v>5562004</v>
      </c>
      <c r="B246" s="46" t="s">
        <v>206</v>
      </c>
      <c r="C246" s="99">
        <v>6</v>
      </c>
      <c r="D246" s="211">
        <v>3.3331034482758621</v>
      </c>
      <c r="E246" s="99">
        <v>16</v>
      </c>
      <c r="F246" s="211">
        <v>8.0076328594599762</v>
      </c>
      <c r="G246" s="99">
        <v>29</v>
      </c>
      <c r="H246" s="206">
        <v>7.2044334975369457</v>
      </c>
      <c r="I246" s="99">
        <v>19</v>
      </c>
      <c r="J246" s="211">
        <v>3.5114942528735633</v>
      </c>
      <c r="K246" s="99">
        <v>48</v>
      </c>
      <c r="L246" s="206">
        <v>6.7594688824722002</v>
      </c>
      <c r="M246" s="99">
        <v>0</v>
      </c>
      <c r="N246" s="339" t="s">
        <v>610</v>
      </c>
      <c r="O246" s="99">
        <v>0</v>
      </c>
      <c r="P246" s="339" t="s">
        <v>610</v>
      </c>
      <c r="Q246" s="99" t="s">
        <v>601</v>
      </c>
      <c r="R246" s="339" t="s">
        <v>601</v>
      </c>
      <c r="T246" s="133"/>
      <c r="U246" s="140"/>
      <c r="V246" s="133"/>
      <c r="W246" s="140"/>
      <c r="X246" s="133"/>
      <c r="Y246" s="140"/>
    </row>
    <row r="247" spans="1:25">
      <c r="A247" s="24">
        <v>5562008</v>
      </c>
      <c r="B247" s="46" t="s">
        <v>207</v>
      </c>
      <c r="C247" s="99" t="s">
        <v>601</v>
      </c>
      <c r="D247" s="211" t="s">
        <v>601</v>
      </c>
      <c r="E247" s="99" t="s">
        <v>601</v>
      </c>
      <c r="F247" s="211" t="s">
        <v>601</v>
      </c>
      <c r="G247" s="99">
        <v>19</v>
      </c>
      <c r="H247" s="206">
        <v>6.9482758620689653</v>
      </c>
      <c r="I247" s="99" t="s">
        <v>601</v>
      </c>
      <c r="J247" s="211" t="s">
        <v>601</v>
      </c>
      <c r="K247" s="99">
        <v>23</v>
      </c>
      <c r="L247" s="206">
        <v>6.9482758620689653</v>
      </c>
      <c r="M247" s="99">
        <v>0</v>
      </c>
      <c r="N247" s="339" t="s">
        <v>610</v>
      </c>
      <c r="O247" s="99">
        <v>0</v>
      </c>
      <c r="P247" s="339" t="s">
        <v>610</v>
      </c>
      <c r="Q247" s="99">
        <v>0</v>
      </c>
      <c r="R247" s="339" t="s">
        <v>610</v>
      </c>
      <c r="T247" s="100"/>
      <c r="U247" s="206"/>
      <c r="V247" s="100"/>
      <c r="W247" s="206"/>
      <c r="X247" s="100"/>
      <c r="Y247" s="206"/>
    </row>
    <row r="248" spans="1:25">
      <c r="A248" s="24">
        <v>5562012</v>
      </c>
      <c r="B248" s="46" t="s">
        <v>208</v>
      </c>
      <c r="C248" s="99" t="s">
        <v>601</v>
      </c>
      <c r="D248" s="211" t="s">
        <v>601</v>
      </c>
      <c r="E248" s="99">
        <v>12</v>
      </c>
      <c r="F248" s="211">
        <v>8.9623015873015888</v>
      </c>
      <c r="G248" s="99">
        <v>30</v>
      </c>
      <c r="H248" s="206">
        <v>8.018938616245384</v>
      </c>
      <c r="I248" s="99">
        <v>9</v>
      </c>
      <c r="J248" s="211">
        <v>3.6924128058302967</v>
      </c>
      <c r="K248" s="99">
        <v>39</v>
      </c>
      <c r="L248" s="206">
        <v>7.5427147603227347</v>
      </c>
      <c r="M248" s="99" t="s">
        <v>601</v>
      </c>
      <c r="N248" s="339" t="s">
        <v>601</v>
      </c>
      <c r="O248" s="99">
        <v>0</v>
      </c>
      <c r="P248" s="339" t="s">
        <v>610</v>
      </c>
      <c r="Q248" s="99">
        <v>0</v>
      </c>
      <c r="R248" s="339" t="s">
        <v>610</v>
      </c>
      <c r="T248" s="100"/>
      <c r="U248" s="206"/>
      <c r="V248" s="100"/>
      <c r="W248" s="206"/>
      <c r="X248" s="100"/>
      <c r="Y248" s="206"/>
    </row>
    <row r="249" spans="1:25">
      <c r="A249" s="24">
        <v>5562014</v>
      </c>
      <c r="B249" s="46" t="s">
        <v>209</v>
      </c>
      <c r="C249" s="99" t="s">
        <v>601</v>
      </c>
      <c r="D249" s="211" t="s">
        <v>601</v>
      </c>
      <c r="E249" s="99">
        <v>36</v>
      </c>
      <c r="F249" s="211">
        <v>8.4559023991275897</v>
      </c>
      <c r="G249" s="99">
        <v>23</v>
      </c>
      <c r="H249" s="206">
        <v>8.3952164009111616</v>
      </c>
      <c r="I249" s="99">
        <v>17</v>
      </c>
      <c r="J249" s="211">
        <v>3.50836820083682</v>
      </c>
      <c r="K249" s="99">
        <v>46</v>
      </c>
      <c r="L249" s="206">
        <v>6.8866324535679375</v>
      </c>
      <c r="M249" s="99" t="s">
        <v>601</v>
      </c>
      <c r="N249" s="339" t="s">
        <v>601</v>
      </c>
      <c r="O249" s="99" t="s">
        <v>601</v>
      </c>
      <c r="P249" s="339" t="s">
        <v>601</v>
      </c>
      <c r="Q249" s="99">
        <v>0</v>
      </c>
      <c r="R249" s="339" t="s">
        <v>610</v>
      </c>
      <c r="T249" s="100"/>
      <c r="U249" s="206"/>
      <c r="V249" s="100"/>
      <c r="W249" s="206"/>
      <c r="X249" s="100"/>
      <c r="Y249" s="206"/>
    </row>
    <row r="250" spans="1:25">
      <c r="A250" s="24">
        <v>5562016</v>
      </c>
      <c r="B250" s="46" t="s">
        <v>210</v>
      </c>
      <c r="C250" s="99" t="s">
        <v>601</v>
      </c>
      <c r="D250" s="211" t="s">
        <v>601</v>
      </c>
      <c r="E250" s="99">
        <v>11</v>
      </c>
      <c r="F250" s="211">
        <v>10.018796992481203</v>
      </c>
      <c r="G250" s="99">
        <v>10</v>
      </c>
      <c r="H250" s="206">
        <v>7.7027377575395644</v>
      </c>
      <c r="I250" s="99">
        <v>13</v>
      </c>
      <c r="J250" s="211">
        <v>3.3600883652430045</v>
      </c>
      <c r="K250" s="99">
        <v>23</v>
      </c>
      <c r="L250" s="206">
        <v>5.0384078212290495</v>
      </c>
      <c r="M250" s="99" t="s">
        <v>601</v>
      </c>
      <c r="N250" s="339" t="s">
        <v>601</v>
      </c>
      <c r="O250" s="99">
        <v>0</v>
      </c>
      <c r="P250" s="339" t="s">
        <v>610</v>
      </c>
      <c r="Q250" s="99">
        <v>0</v>
      </c>
      <c r="R250" s="339" t="s">
        <v>610</v>
      </c>
      <c r="T250" s="100"/>
      <c r="U250" s="206"/>
      <c r="V250" s="100"/>
      <c r="W250" s="206"/>
      <c r="X250" s="100"/>
      <c r="Y250" s="206"/>
    </row>
    <row r="251" spans="1:25">
      <c r="A251" s="24">
        <v>5562020</v>
      </c>
      <c r="B251" s="46" t="s">
        <v>211</v>
      </c>
      <c r="C251" s="99" t="s">
        <v>601</v>
      </c>
      <c r="D251" s="211" t="s">
        <v>601</v>
      </c>
      <c r="E251" s="99">
        <v>15</v>
      </c>
      <c r="F251" s="211">
        <v>8.9192825112107617</v>
      </c>
      <c r="G251" s="99">
        <v>22</v>
      </c>
      <c r="H251" s="206">
        <v>7.9933057968950285</v>
      </c>
      <c r="I251" s="99">
        <v>9</v>
      </c>
      <c r="J251" s="211">
        <v>3.5454545454545454</v>
      </c>
      <c r="K251" s="99">
        <v>34</v>
      </c>
      <c r="L251" s="206">
        <v>6.9868627450980387</v>
      </c>
      <c r="M251" s="99" t="s">
        <v>601</v>
      </c>
      <c r="N251" s="339" t="s">
        <v>601</v>
      </c>
      <c r="O251" s="99">
        <v>0</v>
      </c>
      <c r="P251" s="339" t="s">
        <v>610</v>
      </c>
      <c r="Q251" s="99" t="s">
        <v>601</v>
      </c>
      <c r="R251" s="339" t="s">
        <v>601</v>
      </c>
      <c r="T251" s="100"/>
      <c r="U251" s="206"/>
      <c r="V251" s="100"/>
      <c r="W251" s="206"/>
      <c r="X251" s="100"/>
      <c r="Y251" s="206"/>
    </row>
    <row r="252" spans="1:25">
      <c r="A252" s="24">
        <v>5562024</v>
      </c>
      <c r="B252" s="46" t="s">
        <v>212</v>
      </c>
      <c r="C252" s="99" t="s">
        <v>601</v>
      </c>
      <c r="D252" s="211" t="s">
        <v>601</v>
      </c>
      <c r="E252" s="99">
        <v>19</v>
      </c>
      <c r="F252" s="211">
        <v>8.8374384236453203</v>
      </c>
      <c r="G252" s="99">
        <v>22</v>
      </c>
      <c r="H252" s="206">
        <v>7.2778911226114653</v>
      </c>
      <c r="I252" s="99">
        <v>19</v>
      </c>
      <c r="J252" s="211">
        <v>3.4847908745247147</v>
      </c>
      <c r="K252" s="99">
        <v>45</v>
      </c>
      <c r="L252" s="206">
        <v>5.8140894475299625</v>
      </c>
      <c r="M252" s="99" t="s">
        <v>601</v>
      </c>
      <c r="N252" s="339" t="s">
        <v>601</v>
      </c>
      <c r="O252" s="99">
        <v>0</v>
      </c>
      <c r="P252" s="339" t="s">
        <v>610</v>
      </c>
      <c r="Q252" s="99" t="s">
        <v>601</v>
      </c>
      <c r="R252" s="339" t="s">
        <v>601</v>
      </c>
      <c r="T252" s="100"/>
      <c r="U252" s="206"/>
      <c r="V252" s="100"/>
      <c r="W252" s="206"/>
      <c r="X252" s="100"/>
      <c r="Y252" s="206"/>
    </row>
    <row r="253" spans="1:25">
      <c r="A253" s="24">
        <v>5562028</v>
      </c>
      <c r="B253" s="46" t="s">
        <v>213</v>
      </c>
      <c r="C253" s="99" t="s">
        <v>601</v>
      </c>
      <c r="D253" s="211" t="s">
        <v>601</v>
      </c>
      <c r="E253" s="99">
        <v>11</v>
      </c>
      <c r="F253" s="211">
        <v>8.616071428571427</v>
      </c>
      <c r="G253" s="99">
        <v>6</v>
      </c>
      <c r="H253" s="206">
        <v>6.5593724832214759</v>
      </c>
      <c r="I253" s="99">
        <v>9</v>
      </c>
      <c r="J253" s="211">
        <v>3.9162049861495838</v>
      </c>
      <c r="K253" s="99">
        <v>14</v>
      </c>
      <c r="L253" s="206">
        <v>4.7418179657794672</v>
      </c>
      <c r="M253" s="99">
        <v>0</v>
      </c>
      <c r="N253" s="339" t="s">
        <v>610</v>
      </c>
      <c r="O253" s="99">
        <v>0</v>
      </c>
      <c r="P253" s="339" t="s">
        <v>610</v>
      </c>
      <c r="Q253" s="99">
        <v>0</v>
      </c>
      <c r="R253" s="339" t="s">
        <v>610</v>
      </c>
      <c r="T253" s="100"/>
      <c r="U253" s="206"/>
      <c r="V253" s="100"/>
      <c r="W253" s="206"/>
      <c r="X253" s="100"/>
      <c r="Y253" s="206"/>
    </row>
    <row r="254" spans="1:25">
      <c r="A254" s="24">
        <v>5562032</v>
      </c>
      <c r="B254" s="46" t="s">
        <v>214</v>
      </c>
      <c r="C254" s="99">
        <v>9</v>
      </c>
      <c r="D254" s="211">
        <v>3.2077922077922079</v>
      </c>
      <c r="E254" s="99">
        <v>49</v>
      </c>
      <c r="F254" s="211">
        <v>7.9634831460674151</v>
      </c>
      <c r="G254" s="99">
        <v>16</v>
      </c>
      <c r="H254" s="206">
        <v>7.8286974219810039</v>
      </c>
      <c r="I254" s="99">
        <v>53</v>
      </c>
      <c r="J254" s="211">
        <v>3.3950892857142856</v>
      </c>
      <c r="K254" s="99">
        <v>66</v>
      </c>
      <c r="L254" s="206">
        <v>3.7900058219901736</v>
      </c>
      <c r="M254" s="99">
        <v>0</v>
      </c>
      <c r="N254" s="339" t="s">
        <v>610</v>
      </c>
      <c r="O254" s="99">
        <v>0</v>
      </c>
      <c r="P254" s="339" t="s">
        <v>610</v>
      </c>
      <c r="Q254" s="99">
        <v>0</v>
      </c>
      <c r="R254" s="339" t="s">
        <v>610</v>
      </c>
      <c r="T254" s="100"/>
      <c r="U254" s="206"/>
      <c r="V254" s="100"/>
      <c r="W254" s="206"/>
      <c r="X254" s="100"/>
      <c r="Y254" s="206"/>
    </row>
    <row r="255" spans="1:25">
      <c r="A255" s="24">
        <v>5562036</v>
      </c>
      <c r="B255" s="46" t="s">
        <v>215</v>
      </c>
      <c r="C255" s="99" t="s">
        <v>601</v>
      </c>
      <c r="D255" s="211" t="s">
        <v>601</v>
      </c>
      <c r="E255" s="99" t="s">
        <v>601</v>
      </c>
      <c r="F255" s="211" t="s">
        <v>601</v>
      </c>
      <c r="G255" s="99">
        <v>14</v>
      </c>
      <c r="H255" s="206">
        <v>8.125</v>
      </c>
      <c r="I255" s="99">
        <v>7</v>
      </c>
      <c r="J255" s="211">
        <v>3.1836734693877551</v>
      </c>
      <c r="K255" s="99">
        <v>23</v>
      </c>
      <c r="L255" s="206">
        <v>7.0513392857142856</v>
      </c>
      <c r="M255" s="99">
        <v>0</v>
      </c>
      <c r="N255" s="339" t="s">
        <v>610</v>
      </c>
      <c r="O255" s="99">
        <v>0</v>
      </c>
      <c r="P255" s="339" t="s">
        <v>610</v>
      </c>
      <c r="Q255" s="99">
        <v>0</v>
      </c>
      <c r="R255" s="339" t="s">
        <v>610</v>
      </c>
      <c r="T255" s="100"/>
      <c r="U255" s="206"/>
      <c r="V255" s="100"/>
      <c r="W255" s="206"/>
      <c r="X255" s="100"/>
      <c r="Y255" s="206"/>
    </row>
    <row r="256" spans="1:25">
      <c r="A256" s="24"/>
      <c r="B256" s="46"/>
      <c r="C256" s="99"/>
      <c r="D256" s="211"/>
      <c r="E256" s="99"/>
      <c r="F256" s="211"/>
      <c r="G256" s="99"/>
      <c r="H256" s="206"/>
      <c r="I256" s="99"/>
      <c r="J256" s="211"/>
      <c r="K256" s="99"/>
      <c r="L256" s="206"/>
      <c r="M256" s="99"/>
      <c r="N256" s="339"/>
      <c r="O256" s="99"/>
      <c r="P256" s="339"/>
      <c r="Q256" s="99"/>
      <c r="R256" s="339"/>
      <c r="T256" s="100"/>
      <c r="U256" s="206"/>
      <c r="V256" s="100"/>
      <c r="W256" s="206"/>
      <c r="X256" s="100"/>
      <c r="Y256" s="206"/>
    </row>
    <row r="257" spans="1:25" s="361" customFormat="1">
      <c r="A257" s="49">
        <v>5566000</v>
      </c>
      <c r="B257" s="62" t="s">
        <v>561</v>
      </c>
      <c r="C257" s="142">
        <v>54</v>
      </c>
      <c r="D257" s="389">
        <v>3.9565776684436251</v>
      </c>
      <c r="E257" s="142">
        <v>154</v>
      </c>
      <c r="F257" s="389">
        <v>8.2206207482993214</v>
      </c>
      <c r="G257" s="142">
        <v>147</v>
      </c>
      <c r="H257" s="389">
        <v>7.4964622641509431</v>
      </c>
      <c r="I257" s="142">
        <v>138</v>
      </c>
      <c r="J257" s="389">
        <v>3.8639381418485241</v>
      </c>
      <c r="K257" s="142">
        <v>279</v>
      </c>
      <c r="L257" s="389">
        <v>6.570652173913043</v>
      </c>
      <c r="M257" s="142">
        <v>5</v>
      </c>
      <c r="N257" s="390" t="s">
        <v>601</v>
      </c>
      <c r="O257" s="142">
        <v>0</v>
      </c>
      <c r="P257" s="390" t="s">
        <v>610</v>
      </c>
      <c r="Q257" s="142">
        <v>6</v>
      </c>
      <c r="R257" s="390">
        <v>7.6970655737704909</v>
      </c>
      <c r="T257" s="133"/>
      <c r="U257" s="140"/>
      <c r="V257" s="133"/>
      <c r="W257" s="140"/>
      <c r="X257" s="133"/>
      <c r="Y257" s="140"/>
    </row>
    <row r="258" spans="1:25">
      <c r="A258" s="24">
        <v>5566000</v>
      </c>
      <c r="B258" s="46" t="s">
        <v>216</v>
      </c>
      <c r="C258" s="99">
        <v>31</v>
      </c>
      <c r="D258" s="211">
        <v>3.9572127139364301</v>
      </c>
      <c r="E258" s="99">
        <v>75</v>
      </c>
      <c r="F258" s="211">
        <v>8.2563829787234049</v>
      </c>
      <c r="G258" s="99">
        <v>89</v>
      </c>
      <c r="H258" s="206">
        <v>7.6111111111111107</v>
      </c>
      <c r="I258" s="99">
        <v>85</v>
      </c>
      <c r="J258" s="211">
        <v>3.9000000000000004</v>
      </c>
      <c r="K258" s="99">
        <v>168</v>
      </c>
      <c r="L258" s="206">
        <v>6.2947762551540141</v>
      </c>
      <c r="M258" s="99" t="s">
        <v>601</v>
      </c>
      <c r="N258" s="339" t="s">
        <v>601</v>
      </c>
      <c r="O258" s="99">
        <v>0</v>
      </c>
      <c r="P258" s="339" t="s">
        <v>610</v>
      </c>
      <c r="Q258" s="99" t="s">
        <v>601</v>
      </c>
      <c r="R258" s="339" t="s">
        <v>601</v>
      </c>
      <c r="T258" s="133"/>
      <c r="U258" s="140"/>
      <c r="V258" s="133"/>
      <c r="W258" s="140"/>
      <c r="X258" s="133"/>
      <c r="Y258" s="140"/>
    </row>
    <row r="259" spans="1:25">
      <c r="A259" s="24">
        <v>5566008</v>
      </c>
      <c r="B259" s="46" t="s">
        <v>217</v>
      </c>
      <c r="C259" s="99">
        <v>7</v>
      </c>
      <c r="D259" s="211">
        <v>6.5</v>
      </c>
      <c r="E259" s="99">
        <v>29</v>
      </c>
      <c r="F259" s="211">
        <v>5.3181818181818183</v>
      </c>
      <c r="G259" s="99" t="s">
        <v>601</v>
      </c>
      <c r="H259" s="206" t="s">
        <v>601</v>
      </c>
      <c r="I259" s="99">
        <v>14</v>
      </c>
      <c r="J259" s="211">
        <v>4.8911960132890364</v>
      </c>
      <c r="K259" s="99">
        <v>13</v>
      </c>
      <c r="L259" s="206">
        <v>4.875</v>
      </c>
      <c r="M259" s="99">
        <v>0</v>
      </c>
      <c r="N259" s="339" t="s">
        <v>610</v>
      </c>
      <c r="O259" s="99">
        <v>0</v>
      </c>
      <c r="P259" s="339" t="s">
        <v>610</v>
      </c>
      <c r="Q259" s="99">
        <v>0</v>
      </c>
      <c r="R259" s="339" t="s">
        <v>610</v>
      </c>
      <c r="T259" s="100"/>
      <c r="U259" s="206"/>
      <c r="V259" s="100"/>
      <c r="W259" s="206"/>
      <c r="X259" s="100"/>
      <c r="Y259" s="206"/>
    </row>
    <row r="260" spans="1:25">
      <c r="A260" s="24">
        <v>5566012</v>
      </c>
      <c r="B260" s="46" t="s">
        <v>218</v>
      </c>
      <c r="C260" s="99" t="s">
        <v>601</v>
      </c>
      <c r="D260" s="211" t="s">
        <v>601</v>
      </c>
      <c r="E260" s="99">
        <v>6</v>
      </c>
      <c r="F260" s="211">
        <v>7.2356739479999517</v>
      </c>
      <c r="G260" s="99">
        <v>13</v>
      </c>
      <c r="H260" s="206">
        <v>7.1419753086419755</v>
      </c>
      <c r="I260" s="99">
        <v>6</v>
      </c>
      <c r="J260" s="211">
        <v>3.3762605042016807</v>
      </c>
      <c r="K260" s="99">
        <v>19</v>
      </c>
      <c r="L260" s="206">
        <v>6.8040644171779139</v>
      </c>
      <c r="M260" s="99">
        <v>0</v>
      </c>
      <c r="N260" s="339" t="s">
        <v>610</v>
      </c>
      <c r="O260" s="99">
        <v>0</v>
      </c>
      <c r="P260" s="339" t="s">
        <v>610</v>
      </c>
      <c r="Q260" s="99" t="s">
        <v>601</v>
      </c>
      <c r="R260" s="339" t="s">
        <v>601</v>
      </c>
      <c r="T260" s="100"/>
      <c r="U260" s="206"/>
      <c r="V260" s="100"/>
      <c r="W260" s="206"/>
      <c r="X260" s="100"/>
      <c r="Y260" s="206"/>
    </row>
    <row r="261" spans="1:25">
      <c r="A261" s="24">
        <v>5566028</v>
      </c>
      <c r="B261" s="46" t="s">
        <v>219</v>
      </c>
      <c r="C261" s="99" t="s">
        <v>601</v>
      </c>
      <c r="D261" s="211" t="s">
        <v>601</v>
      </c>
      <c r="E261" s="99">
        <v>18</v>
      </c>
      <c r="F261" s="211">
        <v>8.4828875101708707</v>
      </c>
      <c r="G261" s="99">
        <v>14</v>
      </c>
      <c r="H261" s="206">
        <v>8.225993401606928</v>
      </c>
      <c r="I261" s="99">
        <v>12</v>
      </c>
      <c r="J261" s="211">
        <v>3.4992388332779973</v>
      </c>
      <c r="K261" s="99">
        <v>34</v>
      </c>
      <c r="L261" s="206">
        <v>6.6272015655577299</v>
      </c>
      <c r="M261" s="99" t="s">
        <v>601</v>
      </c>
      <c r="N261" s="339" t="s">
        <v>601</v>
      </c>
      <c r="O261" s="99">
        <v>0</v>
      </c>
      <c r="P261" s="339" t="s">
        <v>610</v>
      </c>
      <c r="Q261" s="99" t="s">
        <v>601</v>
      </c>
      <c r="R261" s="339" t="s">
        <v>601</v>
      </c>
      <c r="T261" s="100"/>
      <c r="U261" s="206"/>
      <c r="V261" s="100"/>
      <c r="W261" s="206"/>
      <c r="X261" s="100"/>
      <c r="Y261" s="206"/>
    </row>
    <row r="262" spans="1:25">
      <c r="A262" s="24">
        <v>5566076</v>
      </c>
      <c r="B262" s="46" t="s">
        <v>220</v>
      </c>
      <c r="C262" s="99">
        <v>11</v>
      </c>
      <c r="D262" s="211">
        <v>3.8377659574468086</v>
      </c>
      <c r="E262" s="99">
        <v>26</v>
      </c>
      <c r="F262" s="211">
        <v>9.2778154681139746</v>
      </c>
      <c r="G262" s="99">
        <v>28</v>
      </c>
      <c r="H262" s="206">
        <v>7.5050706082361369</v>
      </c>
      <c r="I262" s="99">
        <v>21</v>
      </c>
      <c r="J262" s="211">
        <v>3.627186009538951</v>
      </c>
      <c r="K262" s="99">
        <v>45</v>
      </c>
      <c r="L262" s="206">
        <v>7.0218600953895081</v>
      </c>
      <c r="M262" s="99">
        <v>0</v>
      </c>
      <c r="N262" s="339" t="s">
        <v>610</v>
      </c>
      <c r="O262" s="99">
        <v>0</v>
      </c>
      <c r="P262" s="339" t="s">
        <v>610</v>
      </c>
      <c r="Q262" s="99">
        <v>0</v>
      </c>
      <c r="R262" s="339" t="s">
        <v>610</v>
      </c>
      <c r="T262" s="100"/>
      <c r="U262" s="206"/>
      <c r="V262" s="100"/>
      <c r="W262" s="206"/>
      <c r="X262" s="100"/>
      <c r="Y262" s="206"/>
    </row>
    <row r="263" spans="1:25">
      <c r="A263" s="24"/>
      <c r="B263" s="46"/>
      <c r="C263" s="99"/>
      <c r="D263" s="211"/>
      <c r="E263" s="99"/>
      <c r="F263" s="211"/>
      <c r="G263" s="99"/>
      <c r="H263" s="206"/>
      <c r="I263" s="99"/>
      <c r="J263" s="211"/>
      <c r="K263" s="99"/>
      <c r="L263" s="206"/>
      <c r="M263" s="99"/>
      <c r="N263" s="339"/>
      <c r="O263" s="99"/>
      <c r="P263" s="339"/>
      <c r="Q263" s="99"/>
      <c r="R263" s="339"/>
      <c r="T263" s="100"/>
      <c r="U263" s="206"/>
      <c r="V263" s="100"/>
      <c r="W263" s="206"/>
      <c r="X263" s="100"/>
      <c r="Y263" s="206"/>
    </row>
    <row r="264" spans="1:25" s="361" customFormat="1">
      <c r="A264" s="49">
        <v>5570000</v>
      </c>
      <c r="B264" s="62" t="s">
        <v>562</v>
      </c>
      <c r="C264" s="142">
        <v>33</v>
      </c>
      <c r="D264" s="389">
        <v>3.3110267678785457</v>
      </c>
      <c r="E264" s="142">
        <v>84</v>
      </c>
      <c r="F264" s="389">
        <v>9.252500540866313</v>
      </c>
      <c r="G264" s="142">
        <v>71</v>
      </c>
      <c r="H264" s="389">
        <v>7.1135204081632653</v>
      </c>
      <c r="I264" s="142">
        <v>91</v>
      </c>
      <c r="J264" s="389">
        <v>3.6122950819672135</v>
      </c>
      <c r="K264" s="142">
        <v>159</v>
      </c>
      <c r="L264" s="389">
        <v>5.8996815286624207</v>
      </c>
      <c r="M264" s="142">
        <v>1</v>
      </c>
      <c r="N264" s="390" t="s">
        <v>601</v>
      </c>
      <c r="O264" s="142">
        <v>0</v>
      </c>
      <c r="P264" s="390" t="s">
        <v>610</v>
      </c>
      <c r="Q264" s="142">
        <v>3</v>
      </c>
      <c r="R264" s="390" t="s">
        <v>601</v>
      </c>
      <c r="T264" s="133"/>
      <c r="U264" s="140"/>
      <c r="V264" s="133"/>
      <c r="W264" s="140"/>
      <c r="X264" s="133"/>
      <c r="Y264" s="140"/>
    </row>
    <row r="265" spans="1:25">
      <c r="A265" s="24">
        <v>5570000</v>
      </c>
      <c r="B265" s="46" t="s">
        <v>221</v>
      </c>
      <c r="C265" s="99">
        <v>25</v>
      </c>
      <c r="D265" s="211">
        <v>3.3110267678785457</v>
      </c>
      <c r="E265" s="99">
        <v>51</v>
      </c>
      <c r="F265" s="211">
        <v>9.4249999999999989</v>
      </c>
      <c r="G265" s="99">
        <v>44</v>
      </c>
      <c r="H265" s="206">
        <v>7.1129196243714876</v>
      </c>
      <c r="I265" s="99">
        <v>67</v>
      </c>
      <c r="J265" s="211">
        <v>3.6816684961580681</v>
      </c>
      <c r="K265" s="99">
        <v>103</v>
      </c>
      <c r="L265" s="206">
        <v>5.9223847019122609</v>
      </c>
      <c r="M265" s="99" t="s">
        <v>601</v>
      </c>
      <c r="N265" s="339" t="s">
        <v>601</v>
      </c>
      <c r="O265" s="99">
        <v>0</v>
      </c>
      <c r="P265" s="339" t="s">
        <v>610</v>
      </c>
      <c r="Q265" s="99" t="s">
        <v>601</v>
      </c>
      <c r="R265" s="339" t="s">
        <v>601</v>
      </c>
      <c r="T265" s="133"/>
      <c r="U265" s="140"/>
      <c r="V265" s="133"/>
      <c r="W265" s="140"/>
      <c r="X265" s="133"/>
      <c r="Y265" s="140"/>
    </row>
    <row r="266" spans="1:25">
      <c r="A266" s="24">
        <v>5570004</v>
      </c>
      <c r="B266" s="46" t="s">
        <v>222</v>
      </c>
      <c r="C266" s="99" t="s">
        <v>601</v>
      </c>
      <c r="D266" s="211" t="s">
        <v>601</v>
      </c>
      <c r="E266" s="99">
        <v>9</v>
      </c>
      <c r="F266" s="211">
        <v>6.7482100238663483</v>
      </c>
      <c r="G266" s="99">
        <v>19</v>
      </c>
      <c r="H266" s="206">
        <v>6.7894160583941598</v>
      </c>
      <c r="I266" s="99">
        <v>7</v>
      </c>
      <c r="J266" s="211">
        <v>3.6655063291139247</v>
      </c>
      <c r="K266" s="99">
        <v>25</v>
      </c>
      <c r="L266" s="206">
        <v>6.7451357194331001</v>
      </c>
      <c r="M266" s="99">
        <v>0</v>
      </c>
      <c r="N266" s="339" t="s">
        <v>610</v>
      </c>
      <c r="O266" s="99">
        <v>0</v>
      </c>
      <c r="P266" s="339" t="s">
        <v>610</v>
      </c>
      <c r="Q266" s="99">
        <v>0</v>
      </c>
      <c r="R266" s="339" t="s">
        <v>610</v>
      </c>
      <c r="T266" s="100"/>
      <c r="U266" s="206"/>
      <c r="V266" s="100"/>
      <c r="W266" s="206"/>
      <c r="X266" s="100"/>
      <c r="Y266" s="206"/>
    </row>
    <row r="267" spans="1:25">
      <c r="A267" s="24">
        <v>5570008</v>
      </c>
      <c r="B267" s="46" t="s">
        <v>223</v>
      </c>
      <c r="C267" s="99" t="s">
        <v>601</v>
      </c>
      <c r="D267" s="211" t="s">
        <v>601</v>
      </c>
      <c r="E267" s="99">
        <v>14</v>
      </c>
      <c r="F267" s="211">
        <v>7.6327416020720973</v>
      </c>
      <c r="G267" s="99" t="s">
        <v>601</v>
      </c>
      <c r="H267" s="206" t="s">
        <v>601</v>
      </c>
      <c r="I267" s="99">
        <v>11</v>
      </c>
      <c r="J267" s="211">
        <v>3.595514950166113</v>
      </c>
      <c r="K267" s="99">
        <v>18</v>
      </c>
      <c r="L267" s="206">
        <v>4.6038357202209301</v>
      </c>
      <c r="M267" s="99">
        <v>0</v>
      </c>
      <c r="N267" s="339" t="s">
        <v>610</v>
      </c>
      <c r="O267" s="99">
        <v>0</v>
      </c>
      <c r="P267" s="339" t="s">
        <v>610</v>
      </c>
      <c r="Q267" s="99" t="s">
        <v>601</v>
      </c>
      <c r="R267" s="339" t="s">
        <v>601</v>
      </c>
      <c r="T267" s="100"/>
      <c r="U267" s="206"/>
      <c r="V267" s="100"/>
      <c r="W267" s="206"/>
      <c r="X267" s="100"/>
      <c r="Y267" s="206"/>
    </row>
    <row r="268" spans="1:25">
      <c r="A268" s="24">
        <v>5570028</v>
      </c>
      <c r="B268" s="46" t="s">
        <v>224</v>
      </c>
      <c r="C268" s="99" t="s">
        <v>601</v>
      </c>
      <c r="D268" s="211" t="s">
        <v>601</v>
      </c>
      <c r="E268" s="99">
        <v>10</v>
      </c>
      <c r="F268" s="211">
        <v>9.8383152173913047</v>
      </c>
      <c r="G268" s="99" t="s">
        <v>601</v>
      </c>
      <c r="H268" s="206" t="s">
        <v>601</v>
      </c>
      <c r="I268" s="99">
        <v>6</v>
      </c>
      <c r="J268" s="211">
        <v>2.9697800010615145</v>
      </c>
      <c r="K268" s="99">
        <v>13</v>
      </c>
      <c r="L268" s="206">
        <v>6.4646739130434785</v>
      </c>
      <c r="M268" s="99">
        <v>0</v>
      </c>
      <c r="N268" s="339" t="s">
        <v>610</v>
      </c>
      <c r="O268" s="99">
        <v>0</v>
      </c>
      <c r="P268" s="339" t="s">
        <v>610</v>
      </c>
      <c r="Q268" s="99">
        <v>0</v>
      </c>
      <c r="R268" s="339" t="s">
        <v>610</v>
      </c>
      <c r="T268" s="100"/>
      <c r="U268" s="206"/>
      <c r="V268" s="100"/>
      <c r="W268" s="206"/>
      <c r="X268" s="100"/>
      <c r="Y268" s="206"/>
    </row>
    <row r="269" spans="1:25">
      <c r="A269" s="24"/>
      <c r="B269" s="46"/>
      <c r="C269" s="99"/>
      <c r="D269" s="211"/>
      <c r="E269" s="99"/>
      <c r="F269" s="211"/>
      <c r="G269" s="99"/>
      <c r="H269" s="206"/>
      <c r="I269" s="99"/>
      <c r="J269" s="211"/>
      <c r="K269" s="99"/>
      <c r="L269" s="206"/>
      <c r="M269" s="99"/>
      <c r="N269" s="339"/>
      <c r="O269" s="99"/>
      <c r="P269" s="339"/>
      <c r="Q269" s="99"/>
      <c r="R269" s="339"/>
      <c r="T269" s="100"/>
      <c r="U269" s="206"/>
      <c r="V269" s="100"/>
      <c r="W269" s="206"/>
      <c r="X269" s="100"/>
      <c r="Y269" s="206"/>
    </row>
    <row r="270" spans="1:25">
      <c r="A270" s="24">
        <v>5711000</v>
      </c>
      <c r="B270" s="46" t="s">
        <v>225</v>
      </c>
      <c r="C270" s="99">
        <v>33</v>
      </c>
      <c r="D270" s="211">
        <v>3.1597946414246749</v>
      </c>
      <c r="E270" s="99">
        <v>151</v>
      </c>
      <c r="F270" s="211">
        <v>7.4735682819383262</v>
      </c>
      <c r="G270" s="99">
        <v>147</v>
      </c>
      <c r="H270" s="206">
        <v>6.261467889908257</v>
      </c>
      <c r="I270" s="99">
        <v>118</v>
      </c>
      <c r="J270" s="211">
        <v>3.1342326386028505</v>
      </c>
      <c r="K270" s="99">
        <v>279</v>
      </c>
      <c r="L270" s="206">
        <v>5.1161037394451148</v>
      </c>
      <c r="M270" s="99" t="s">
        <v>601</v>
      </c>
      <c r="N270" s="339" t="s">
        <v>601</v>
      </c>
      <c r="O270" s="99" t="s">
        <v>601</v>
      </c>
      <c r="P270" s="339" t="s">
        <v>601</v>
      </c>
      <c r="Q270" s="99" t="s">
        <v>601</v>
      </c>
      <c r="R270" s="339" t="s">
        <v>601</v>
      </c>
      <c r="T270" s="232"/>
      <c r="U270" s="140"/>
      <c r="V270" s="232"/>
      <c r="W270" s="140"/>
      <c r="X270" s="232"/>
      <c r="Y270" s="140"/>
    </row>
    <row r="271" spans="1:25">
      <c r="A271" s="24"/>
      <c r="B271" s="46"/>
      <c r="C271" s="99"/>
      <c r="D271" s="211"/>
      <c r="E271" s="99"/>
      <c r="F271" s="211"/>
      <c r="G271" s="99"/>
      <c r="H271" s="206"/>
      <c r="I271" s="99"/>
      <c r="J271" s="211"/>
      <c r="K271" s="99"/>
      <c r="L271" s="206"/>
      <c r="M271" s="99"/>
      <c r="N271" s="339"/>
      <c r="O271" s="99"/>
      <c r="P271" s="339"/>
      <c r="Q271" s="99"/>
      <c r="R271" s="339"/>
      <c r="T271" s="100"/>
      <c r="U271" s="206"/>
      <c r="V271" s="100"/>
      <c r="W271" s="206"/>
      <c r="X271" s="100"/>
      <c r="Y271" s="206"/>
    </row>
    <row r="272" spans="1:25" s="361" customFormat="1">
      <c r="A272" s="49">
        <v>5754000</v>
      </c>
      <c r="B272" s="62" t="s">
        <v>563</v>
      </c>
      <c r="C272" s="142">
        <v>27</v>
      </c>
      <c r="D272" s="389">
        <v>3.3615671641791045</v>
      </c>
      <c r="E272" s="142">
        <v>111</v>
      </c>
      <c r="F272" s="389">
        <v>7.4749999999999996</v>
      </c>
      <c r="G272" s="142">
        <v>61</v>
      </c>
      <c r="H272" s="389">
        <v>6.3115942028985508</v>
      </c>
      <c r="I272" s="142">
        <v>107</v>
      </c>
      <c r="J272" s="389">
        <v>3.4326337169939061</v>
      </c>
      <c r="K272" s="142">
        <v>167</v>
      </c>
      <c r="L272" s="389">
        <v>4.875</v>
      </c>
      <c r="M272" s="142">
        <v>4</v>
      </c>
      <c r="N272" s="390" t="s">
        <v>601</v>
      </c>
      <c r="O272" s="142">
        <v>1</v>
      </c>
      <c r="P272" s="390" t="s">
        <v>601</v>
      </c>
      <c r="Q272" s="142">
        <v>4</v>
      </c>
      <c r="R272" s="390" t="s">
        <v>601</v>
      </c>
      <c r="T272" s="133"/>
      <c r="U272" s="140"/>
      <c r="V272" s="133"/>
      <c r="W272" s="140"/>
      <c r="X272" s="133"/>
      <c r="Y272" s="140"/>
    </row>
    <row r="273" spans="1:25">
      <c r="A273" s="24">
        <v>5754000</v>
      </c>
      <c r="B273" s="46" t="s">
        <v>226</v>
      </c>
      <c r="C273" s="99">
        <v>14</v>
      </c>
      <c r="D273" s="211">
        <v>3.1137848605577689</v>
      </c>
      <c r="E273" s="99">
        <v>52</v>
      </c>
      <c r="F273" s="211">
        <v>7.5057912118730181</v>
      </c>
      <c r="G273" s="99">
        <v>32</v>
      </c>
      <c r="H273" s="206">
        <v>6.2894215555977473</v>
      </c>
      <c r="I273" s="99">
        <v>55</v>
      </c>
      <c r="J273" s="211">
        <v>3.3615671641791045</v>
      </c>
      <c r="K273" s="99">
        <v>91</v>
      </c>
      <c r="L273" s="206">
        <v>4.875</v>
      </c>
      <c r="M273" s="99" t="s">
        <v>601</v>
      </c>
      <c r="N273" s="339" t="s">
        <v>601</v>
      </c>
      <c r="O273" s="99" t="s">
        <v>601</v>
      </c>
      <c r="P273" s="339" t="s">
        <v>601</v>
      </c>
      <c r="Q273" s="99" t="s">
        <v>601</v>
      </c>
      <c r="R273" s="339" t="s">
        <v>601</v>
      </c>
      <c r="T273" s="133"/>
      <c r="U273" s="140"/>
      <c r="V273" s="133"/>
      <c r="W273" s="140"/>
      <c r="X273" s="133"/>
      <c r="Y273" s="140"/>
    </row>
    <row r="274" spans="1:25">
      <c r="A274" s="24">
        <v>5754008</v>
      </c>
      <c r="B274" s="46" t="s">
        <v>227</v>
      </c>
      <c r="C274" s="99" t="s">
        <v>601</v>
      </c>
      <c r="D274" s="211" t="s">
        <v>601</v>
      </c>
      <c r="E274" s="99">
        <v>39</v>
      </c>
      <c r="F274" s="211">
        <v>7.6</v>
      </c>
      <c r="G274" s="99">
        <v>13</v>
      </c>
      <c r="H274" s="206">
        <v>6.0336322869955152</v>
      </c>
      <c r="I274" s="99">
        <v>25</v>
      </c>
      <c r="J274" s="211">
        <v>3.5454545454545454</v>
      </c>
      <c r="K274" s="99">
        <v>35</v>
      </c>
      <c r="L274" s="206">
        <v>4.231770833333333</v>
      </c>
      <c r="M274" s="99" t="s">
        <v>601</v>
      </c>
      <c r="N274" s="339" t="s">
        <v>601</v>
      </c>
      <c r="O274" s="99">
        <v>0</v>
      </c>
      <c r="P274" s="339" t="s">
        <v>610</v>
      </c>
      <c r="Q274" s="99">
        <v>0</v>
      </c>
      <c r="R274" s="339" t="s">
        <v>610</v>
      </c>
      <c r="T274" s="100"/>
      <c r="U274" s="206"/>
      <c r="V274" s="100"/>
      <c r="W274" s="206"/>
      <c r="X274" s="100"/>
      <c r="Y274" s="206"/>
    </row>
    <row r="275" spans="1:25">
      <c r="A275" s="24">
        <v>5754028</v>
      </c>
      <c r="B275" s="46" t="s">
        <v>25</v>
      </c>
      <c r="C275" s="99" t="s">
        <v>601</v>
      </c>
      <c r="D275" s="211" t="s">
        <v>601</v>
      </c>
      <c r="E275" s="99">
        <v>11</v>
      </c>
      <c r="F275" s="211">
        <v>6.4923167848699768</v>
      </c>
      <c r="G275" s="99">
        <v>9</v>
      </c>
      <c r="H275" s="206">
        <v>5.6928104575163392</v>
      </c>
      <c r="I275" s="99">
        <v>15</v>
      </c>
      <c r="J275" s="211">
        <v>3.1726190476190474</v>
      </c>
      <c r="K275" s="99">
        <v>22</v>
      </c>
      <c r="L275" s="206">
        <v>3.8143874421747492</v>
      </c>
      <c r="M275" s="99">
        <v>0</v>
      </c>
      <c r="N275" s="339" t="s">
        <v>610</v>
      </c>
      <c r="O275" s="99">
        <v>0</v>
      </c>
      <c r="P275" s="339" t="s">
        <v>610</v>
      </c>
      <c r="Q275" s="99">
        <v>0</v>
      </c>
      <c r="R275" s="339" t="s">
        <v>610</v>
      </c>
      <c r="T275" s="100"/>
      <c r="U275" s="206"/>
      <c r="V275" s="100"/>
      <c r="W275" s="206"/>
      <c r="X275" s="100"/>
      <c r="Y275" s="206"/>
    </row>
    <row r="276" spans="1:25">
      <c r="A276" s="24">
        <v>5754044</v>
      </c>
      <c r="B276" s="46" t="s">
        <v>26</v>
      </c>
      <c r="C276" s="99">
        <v>6</v>
      </c>
      <c r="D276" s="211">
        <v>3.6562499999999996</v>
      </c>
      <c r="E276" s="99">
        <v>9</v>
      </c>
      <c r="F276" s="211">
        <v>8.916590073529413</v>
      </c>
      <c r="G276" s="99">
        <v>7</v>
      </c>
      <c r="H276" s="206">
        <v>6.5625</v>
      </c>
      <c r="I276" s="99">
        <v>12</v>
      </c>
      <c r="J276" s="211">
        <v>3.8405308734939752</v>
      </c>
      <c r="K276" s="99">
        <v>19</v>
      </c>
      <c r="L276" s="206">
        <v>6.4109589041095898</v>
      </c>
      <c r="M276" s="99">
        <v>0</v>
      </c>
      <c r="N276" s="339" t="s">
        <v>610</v>
      </c>
      <c r="O276" s="99">
        <v>0</v>
      </c>
      <c r="P276" s="339" t="s">
        <v>610</v>
      </c>
      <c r="Q276" s="99">
        <v>0</v>
      </c>
      <c r="R276" s="339" t="s">
        <v>610</v>
      </c>
      <c r="T276" s="100"/>
      <c r="U276" s="206"/>
      <c r="V276" s="100"/>
      <c r="W276" s="206"/>
      <c r="X276" s="100"/>
      <c r="Y276" s="206"/>
    </row>
    <row r="277" spans="1:25">
      <c r="A277" s="24"/>
      <c r="B277" s="46"/>
      <c r="C277" s="99"/>
      <c r="D277" s="211"/>
      <c r="E277" s="99"/>
      <c r="F277" s="211"/>
      <c r="G277" s="99"/>
      <c r="H277" s="206"/>
      <c r="I277" s="99"/>
      <c r="J277" s="211"/>
      <c r="K277" s="99"/>
      <c r="L277" s="206"/>
      <c r="M277" s="99"/>
      <c r="N277" s="339"/>
      <c r="O277" s="99"/>
      <c r="P277" s="339"/>
      <c r="Q277" s="99"/>
      <c r="R277" s="339"/>
      <c r="T277" s="100"/>
      <c r="U277" s="206"/>
      <c r="V277" s="100"/>
      <c r="W277" s="206"/>
      <c r="X277" s="100"/>
      <c r="Y277" s="206"/>
    </row>
    <row r="278" spans="1:25" s="361" customFormat="1">
      <c r="A278" s="49">
        <v>5758000</v>
      </c>
      <c r="B278" s="62" t="s">
        <v>564</v>
      </c>
      <c r="C278" s="142">
        <v>17</v>
      </c>
      <c r="D278" s="389">
        <v>3.313106796116505</v>
      </c>
      <c r="E278" s="142">
        <v>87</v>
      </c>
      <c r="F278" s="389">
        <v>8.4193548387096762</v>
      </c>
      <c r="G278" s="142">
        <v>97</v>
      </c>
      <c r="H278" s="389">
        <v>7.0443349753694582</v>
      </c>
      <c r="I278" s="142">
        <v>62</v>
      </c>
      <c r="J278" s="389">
        <v>3.5100462304409676</v>
      </c>
      <c r="K278" s="142">
        <v>167</v>
      </c>
      <c r="L278" s="389">
        <v>6.2111111111111112</v>
      </c>
      <c r="M278" s="142">
        <v>1</v>
      </c>
      <c r="N278" s="390" t="s">
        <v>601</v>
      </c>
      <c r="O278" s="142">
        <v>2</v>
      </c>
      <c r="P278" s="390" t="s">
        <v>601</v>
      </c>
      <c r="Q278" s="142">
        <v>1</v>
      </c>
      <c r="R278" s="390" t="s">
        <v>601</v>
      </c>
      <c r="T278" s="133"/>
      <c r="U278" s="140"/>
      <c r="V278" s="133"/>
      <c r="W278" s="140"/>
      <c r="X278" s="133"/>
      <c r="Y278" s="140"/>
    </row>
    <row r="279" spans="1:25">
      <c r="A279" s="24">
        <v>5758000</v>
      </c>
      <c r="B279" s="46" t="s">
        <v>228</v>
      </c>
      <c r="C279" s="99">
        <v>8</v>
      </c>
      <c r="D279" s="211">
        <v>3.4735616089613033</v>
      </c>
      <c r="E279" s="99">
        <v>31</v>
      </c>
      <c r="F279" s="211">
        <v>8.912878787878789</v>
      </c>
      <c r="G279" s="99">
        <v>36</v>
      </c>
      <c r="H279" s="206">
        <v>6.7863745498199286</v>
      </c>
      <c r="I279" s="99">
        <v>22</v>
      </c>
      <c r="J279" s="211">
        <v>3.6627576403695805</v>
      </c>
      <c r="K279" s="99">
        <v>58</v>
      </c>
      <c r="L279" s="206">
        <v>6.0132165132165127</v>
      </c>
      <c r="M279" s="99" t="s">
        <v>601</v>
      </c>
      <c r="N279" s="339" t="s">
        <v>601</v>
      </c>
      <c r="O279" s="99">
        <v>2</v>
      </c>
      <c r="P279" s="339" t="s">
        <v>601</v>
      </c>
      <c r="Q279" s="99">
        <v>1</v>
      </c>
      <c r="R279" s="339" t="s">
        <v>601</v>
      </c>
      <c r="T279" s="133"/>
      <c r="U279" s="140"/>
      <c r="V279" s="133"/>
      <c r="W279" s="140"/>
      <c r="X279" s="133"/>
      <c r="Y279" s="140"/>
    </row>
    <row r="280" spans="1:25">
      <c r="A280" s="24">
        <v>5758004</v>
      </c>
      <c r="B280" s="46" t="s">
        <v>229</v>
      </c>
      <c r="C280" s="99" t="s">
        <v>601</v>
      </c>
      <c r="D280" s="211" t="s">
        <v>601</v>
      </c>
      <c r="E280" s="99">
        <v>16</v>
      </c>
      <c r="F280" s="211">
        <v>8.5549660441426134</v>
      </c>
      <c r="G280" s="99">
        <v>16</v>
      </c>
      <c r="H280" s="206">
        <v>7.2343804081751788</v>
      </c>
      <c r="I280" s="99">
        <v>6</v>
      </c>
      <c r="J280" s="211">
        <v>3.4556835994777195</v>
      </c>
      <c r="K280" s="99">
        <v>31</v>
      </c>
      <c r="L280" s="206">
        <v>6.4280973451327439</v>
      </c>
      <c r="M280" s="99">
        <v>0</v>
      </c>
      <c r="N280" s="339" t="s">
        <v>610</v>
      </c>
      <c r="O280" s="99" t="s">
        <v>601</v>
      </c>
      <c r="P280" s="339" t="s">
        <v>601</v>
      </c>
      <c r="Q280" s="99">
        <v>0</v>
      </c>
      <c r="R280" s="339" t="s">
        <v>610</v>
      </c>
      <c r="T280" s="100"/>
      <c r="U280" s="206"/>
      <c r="V280" s="100"/>
      <c r="W280" s="206"/>
      <c r="X280" s="100"/>
      <c r="Y280" s="206"/>
    </row>
    <row r="281" spans="1:25">
      <c r="A281" s="24">
        <v>5758012</v>
      </c>
      <c r="B281" s="46" t="s">
        <v>230</v>
      </c>
      <c r="C281" s="99">
        <v>6</v>
      </c>
      <c r="D281" s="211">
        <v>3.7303280536610117</v>
      </c>
      <c r="E281" s="99">
        <v>30</v>
      </c>
      <c r="F281" s="211">
        <v>7.5339717741935477</v>
      </c>
      <c r="G281" s="99">
        <v>27</v>
      </c>
      <c r="H281" s="206">
        <v>6.5</v>
      </c>
      <c r="I281" s="99">
        <v>25</v>
      </c>
      <c r="J281" s="211">
        <v>3.3926155035762617</v>
      </c>
      <c r="K281" s="99">
        <v>52</v>
      </c>
      <c r="L281" s="206">
        <v>5.576877088513374</v>
      </c>
      <c r="M281" s="99">
        <v>0</v>
      </c>
      <c r="N281" s="339" t="s">
        <v>610</v>
      </c>
      <c r="O281" s="99" t="s">
        <v>601</v>
      </c>
      <c r="P281" s="339" t="s">
        <v>601</v>
      </c>
      <c r="Q281" s="99">
        <v>0</v>
      </c>
      <c r="R281" s="339" t="s">
        <v>610</v>
      </c>
      <c r="T281" s="100"/>
      <c r="U281" s="206"/>
      <c r="V281" s="100"/>
      <c r="W281" s="206"/>
      <c r="X281" s="100"/>
      <c r="Y281" s="206"/>
    </row>
    <row r="282" spans="1:25">
      <c r="A282" s="24">
        <v>5758024</v>
      </c>
      <c r="B282" s="46" t="s">
        <v>231</v>
      </c>
      <c r="C282" s="99" t="s">
        <v>601</v>
      </c>
      <c r="D282" s="211" t="s">
        <v>601</v>
      </c>
      <c r="E282" s="99">
        <v>10</v>
      </c>
      <c r="F282" s="211">
        <v>9.1659397909313061</v>
      </c>
      <c r="G282" s="99">
        <v>18</v>
      </c>
      <c r="H282" s="206">
        <v>7.6538889373582268</v>
      </c>
      <c r="I282" s="99">
        <v>9</v>
      </c>
      <c r="J282" s="211">
        <v>4.0625</v>
      </c>
      <c r="K282" s="99">
        <v>26</v>
      </c>
      <c r="L282" s="206">
        <v>7.1957008508732647</v>
      </c>
      <c r="M282" s="99">
        <v>0</v>
      </c>
      <c r="N282" s="339" t="s">
        <v>610</v>
      </c>
      <c r="O282" s="99">
        <v>0</v>
      </c>
      <c r="P282" s="339" t="s">
        <v>610</v>
      </c>
      <c r="Q282" s="99" t="s">
        <v>601</v>
      </c>
      <c r="R282" s="339" t="s">
        <v>601</v>
      </c>
      <c r="T282" s="100"/>
      <c r="U282" s="206"/>
      <c r="V282" s="100"/>
      <c r="W282" s="206"/>
      <c r="X282" s="100"/>
      <c r="Y282" s="206"/>
    </row>
    <row r="283" spans="1:25">
      <c r="A283" s="24"/>
      <c r="B283" s="46"/>
      <c r="C283" s="99"/>
      <c r="D283" s="211"/>
      <c r="E283" s="99"/>
      <c r="F283" s="211"/>
      <c r="G283" s="99"/>
      <c r="H283" s="206"/>
      <c r="I283" s="99"/>
      <c r="J283" s="211"/>
      <c r="K283" s="99"/>
      <c r="L283" s="206"/>
      <c r="M283" s="99"/>
      <c r="N283" s="339"/>
      <c r="O283" s="99"/>
      <c r="P283" s="339"/>
      <c r="Q283" s="99"/>
      <c r="R283" s="339"/>
      <c r="T283" s="100"/>
      <c r="U283" s="206"/>
      <c r="V283" s="100"/>
      <c r="W283" s="206"/>
      <c r="X283" s="100"/>
      <c r="Y283" s="206"/>
    </row>
    <row r="284" spans="1:25">
      <c r="A284" s="24">
        <v>5762000</v>
      </c>
      <c r="B284" s="46" t="s">
        <v>232</v>
      </c>
      <c r="C284" s="99">
        <v>9</v>
      </c>
      <c r="D284" s="211">
        <v>3.4666666666666663</v>
      </c>
      <c r="E284" s="99">
        <v>30</v>
      </c>
      <c r="F284" s="211">
        <v>7.7415652370493753</v>
      </c>
      <c r="G284" s="99">
        <v>54</v>
      </c>
      <c r="H284" s="206">
        <v>6.8128006875009417</v>
      </c>
      <c r="I284" s="99">
        <v>27</v>
      </c>
      <c r="J284" s="211">
        <v>3.75</v>
      </c>
      <c r="K284" s="99">
        <v>91</v>
      </c>
      <c r="L284" s="206">
        <v>6.4097222222222223</v>
      </c>
      <c r="M284" s="99" t="s">
        <v>601</v>
      </c>
      <c r="N284" s="339" t="s">
        <v>601</v>
      </c>
      <c r="O284" s="99">
        <v>0</v>
      </c>
      <c r="P284" s="339" t="s">
        <v>610</v>
      </c>
      <c r="Q284" s="99">
        <v>0</v>
      </c>
      <c r="R284" s="339" t="s">
        <v>610</v>
      </c>
      <c r="T284" s="72"/>
      <c r="U284" s="36"/>
      <c r="V284" s="72"/>
      <c r="W284" s="36"/>
      <c r="X284" s="72"/>
      <c r="Y284" s="36"/>
    </row>
    <row r="285" spans="1:25">
      <c r="A285" s="24"/>
      <c r="B285" s="46"/>
      <c r="C285" s="99"/>
      <c r="D285" s="211"/>
      <c r="E285" s="99"/>
      <c r="F285" s="211"/>
      <c r="G285" s="99"/>
      <c r="H285" s="206"/>
      <c r="I285" s="99"/>
      <c r="J285" s="211"/>
      <c r="K285" s="99"/>
      <c r="L285" s="206"/>
      <c r="M285" s="99"/>
      <c r="N285" s="339"/>
      <c r="O285" s="99"/>
      <c r="P285" s="339"/>
      <c r="Q285" s="99"/>
      <c r="R285" s="339"/>
      <c r="T285" s="100"/>
      <c r="U285" s="206"/>
      <c r="V285" s="100"/>
      <c r="W285" s="206"/>
      <c r="X285" s="100"/>
      <c r="Y285" s="206"/>
    </row>
    <row r="286" spans="1:25" s="361" customFormat="1">
      <c r="A286" s="49">
        <v>5766000</v>
      </c>
      <c r="B286" s="62" t="s">
        <v>565</v>
      </c>
      <c r="C286" s="142">
        <v>38</v>
      </c>
      <c r="D286" s="389">
        <v>3.2836321721311474</v>
      </c>
      <c r="E286" s="142">
        <v>165</v>
      </c>
      <c r="F286" s="389">
        <v>7.708638360175696</v>
      </c>
      <c r="G286" s="142">
        <v>71</v>
      </c>
      <c r="H286" s="389">
        <v>6.8534482758620694</v>
      </c>
      <c r="I286" s="142">
        <v>139</v>
      </c>
      <c r="J286" s="389">
        <v>3.4224489795918367</v>
      </c>
      <c r="K286" s="142">
        <v>207</v>
      </c>
      <c r="L286" s="389">
        <v>4.4020522388059709</v>
      </c>
      <c r="M286" s="142">
        <v>3</v>
      </c>
      <c r="N286" s="390" t="s">
        <v>601</v>
      </c>
      <c r="O286" s="142">
        <v>4</v>
      </c>
      <c r="P286" s="390" t="s">
        <v>601</v>
      </c>
      <c r="Q286" s="142">
        <v>6</v>
      </c>
      <c r="R286" s="390">
        <v>7.0720252828854324</v>
      </c>
      <c r="T286" s="133"/>
      <c r="U286" s="140"/>
      <c r="V286" s="133"/>
      <c r="W286" s="140"/>
      <c r="X286" s="133"/>
      <c r="Y286" s="140"/>
    </row>
    <row r="287" spans="1:25">
      <c r="A287" s="24">
        <v>5766000</v>
      </c>
      <c r="B287" s="46" t="s">
        <v>233</v>
      </c>
      <c r="C287" s="99">
        <v>18</v>
      </c>
      <c r="D287" s="211">
        <v>3.5331439393939394</v>
      </c>
      <c r="E287" s="99">
        <v>68</v>
      </c>
      <c r="F287" s="211">
        <v>8.1261213083080328</v>
      </c>
      <c r="G287" s="99">
        <v>23</v>
      </c>
      <c r="H287" s="206">
        <v>7.0038555194805197</v>
      </c>
      <c r="I287" s="99">
        <v>68</v>
      </c>
      <c r="J287" s="211">
        <v>3.514600767085077</v>
      </c>
      <c r="K287" s="99">
        <v>87</v>
      </c>
      <c r="L287" s="206">
        <v>4.0289256198347108</v>
      </c>
      <c r="M287" s="99" t="s">
        <v>601</v>
      </c>
      <c r="N287" s="339" t="s">
        <v>601</v>
      </c>
      <c r="O287" s="99" t="s">
        <v>601</v>
      </c>
      <c r="P287" s="339" t="s">
        <v>601</v>
      </c>
      <c r="Q287" s="99">
        <v>6</v>
      </c>
      <c r="R287" s="339">
        <v>7.0720252828854324</v>
      </c>
      <c r="T287" s="133"/>
      <c r="U287" s="140"/>
      <c r="V287" s="133"/>
      <c r="W287" s="140"/>
      <c r="X287" s="133"/>
      <c r="Y287" s="140"/>
    </row>
    <row r="288" spans="1:25">
      <c r="A288" s="24">
        <v>5766008</v>
      </c>
      <c r="B288" s="46" t="s">
        <v>234</v>
      </c>
      <c r="C288" s="99">
        <v>0</v>
      </c>
      <c r="D288" s="211" t="s">
        <v>610</v>
      </c>
      <c r="E288" s="99">
        <v>23</v>
      </c>
      <c r="F288" s="211">
        <v>6.9890917186108634</v>
      </c>
      <c r="G288" s="99">
        <v>8</v>
      </c>
      <c r="H288" s="206">
        <v>6.8691583484573506</v>
      </c>
      <c r="I288" s="99">
        <v>16</v>
      </c>
      <c r="J288" s="211">
        <v>3.7463536136934508</v>
      </c>
      <c r="K288" s="99">
        <v>26</v>
      </c>
      <c r="L288" s="206">
        <v>4.2177954181590618</v>
      </c>
      <c r="M288" s="99" t="s">
        <v>601</v>
      </c>
      <c r="N288" s="339" t="s">
        <v>601</v>
      </c>
      <c r="O288" s="99">
        <v>0</v>
      </c>
      <c r="P288" s="339" t="s">
        <v>610</v>
      </c>
      <c r="Q288" s="99" t="s">
        <v>601</v>
      </c>
      <c r="R288" s="339" t="s">
        <v>601</v>
      </c>
      <c r="T288" s="100"/>
      <c r="U288" s="206"/>
      <c r="V288" s="100"/>
      <c r="W288" s="206"/>
      <c r="X288" s="100"/>
      <c r="Y288" s="206"/>
    </row>
    <row r="289" spans="1:25">
      <c r="A289" s="24">
        <v>5766020</v>
      </c>
      <c r="B289" s="46" t="s">
        <v>235</v>
      </c>
      <c r="C289" s="99">
        <v>17</v>
      </c>
      <c r="D289" s="211">
        <v>3.1796178343949046</v>
      </c>
      <c r="E289" s="99">
        <v>36</v>
      </c>
      <c r="F289" s="211">
        <v>7.5337918267878905</v>
      </c>
      <c r="G289" s="99">
        <v>19</v>
      </c>
      <c r="H289" s="206">
        <v>6.1948051948051948</v>
      </c>
      <c r="I289" s="99">
        <v>33</v>
      </c>
      <c r="J289" s="211">
        <v>3.3463338533541345</v>
      </c>
      <c r="K289" s="99">
        <v>46</v>
      </c>
      <c r="L289" s="206">
        <v>5.5013830118517699</v>
      </c>
      <c r="M289" s="99" t="s">
        <v>601</v>
      </c>
      <c r="N289" s="339" t="s">
        <v>601</v>
      </c>
      <c r="O289" s="99" t="s">
        <v>601</v>
      </c>
      <c r="P289" s="339" t="s">
        <v>601</v>
      </c>
      <c r="Q289" s="99" t="s">
        <v>601</v>
      </c>
      <c r="R289" s="339" t="s">
        <v>601</v>
      </c>
      <c r="T289" s="100"/>
      <c r="U289" s="206"/>
      <c r="V289" s="100"/>
      <c r="W289" s="206"/>
      <c r="X289" s="100"/>
      <c r="Y289" s="206"/>
    </row>
    <row r="290" spans="1:25">
      <c r="A290" s="24">
        <v>5766040</v>
      </c>
      <c r="B290" s="46" t="s">
        <v>236</v>
      </c>
      <c r="C290" s="99" t="s">
        <v>601</v>
      </c>
      <c r="D290" s="211" t="s">
        <v>601</v>
      </c>
      <c r="E290" s="99">
        <v>20</v>
      </c>
      <c r="F290" s="211">
        <v>7.6711960830891526</v>
      </c>
      <c r="G290" s="99">
        <v>9</v>
      </c>
      <c r="H290" s="206">
        <v>6.7394200626959249</v>
      </c>
      <c r="I290" s="99">
        <v>10</v>
      </c>
      <c r="J290" s="211">
        <v>3.1625580812999079</v>
      </c>
      <c r="K290" s="99">
        <v>21</v>
      </c>
      <c r="L290" s="206">
        <v>5.2803983228511528</v>
      </c>
      <c r="M290" s="99">
        <v>0</v>
      </c>
      <c r="N290" s="339" t="s">
        <v>610</v>
      </c>
      <c r="O290" s="99">
        <v>0</v>
      </c>
      <c r="P290" s="339" t="s">
        <v>610</v>
      </c>
      <c r="Q290" s="99" t="s">
        <v>601</v>
      </c>
      <c r="R290" s="339" t="s">
        <v>601</v>
      </c>
      <c r="T290" s="100"/>
      <c r="U290" s="206"/>
      <c r="V290" s="100"/>
      <c r="W290" s="206"/>
      <c r="X290" s="100"/>
      <c r="Y290" s="206"/>
    </row>
    <row r="291" spans="1:25">
      <c r="A291" s="24">
        <v>5766044</v>
      </c>
      <c r="B291" s="46" t="s">
        <v>237</v>
      </c>
      <c r="C291" s="99" t="s">
        <v>601</v>
      </c>
      <c r="D291" s="211" t="s">
        <v>601</v>
      </c>
      <c r="E291" s="99">
        <v>18</v>
      </c>
      <c r="F291" s="211">
        <v>7.7921733964512221</v>
      </c>
      <c r="G291" s="99">
        <v>12</v>
      </c>
      <c r="H291" s="206">
        <v>7.6928211351755049</v>
      </c>
      <c r="I291" s="99">
        <v>12</v>
      </c>
      <c r="J291" s="211">
        <v>3.2982659086902872</v>
      </c>
      <c r="K291" s="99">
        <v>27</v>
      </c>
      <c r="L291" s="206">
        <v>5.3893700787401579</v>
      </c>
      <c r="M291" s="99" t="s">
        <v>601</v>
      </c>
      <c r="N291" s="339" t="s">
        <v>601</v>
      </c>
      <c r="O291" s="99">
        <v>0</v>
      </c>
      <c r="P291" s="339" t="s">
        <v>610</v>
      </c>
      <c r="Q291" s="99">
        <v>0</v>
      </c>
      <c r="R291" s="339" t="s">
        <v>610</v>
      </c>
      <c r="T291" s="100"/>
      <c r="U291" s="206"/>
      <c r="V291" s="100"/>
      <c r="W291" s="206"/>
      <c r="X291" s="100"/>
      <c r="Y291" s="206"/>
    </row>
    <row r="292" spans="1:25">
      <c r="A292" s="24"/>
      <c r="B292" s="46"/>
      <c r="C292" s="99"/>
      <c r="D292" s="211"/>
      <c r="E292" s="99"/>
      <c r="F292" s="211"/>
      <c r="G292" s="99"/>
      <c r="H292" s="206"/>
      <c r="I292" s="99"/>
      <c r="J292" s="211"/>
      <c r="K292" s="99"/>
      <c r="L292" s="206"/>
      <c r="M292" s="99"/>
      <c r="N292" s="339"/>
      <c r="O292" s="99"/>
      <c r="P292" s="339"/>
      <c r="Q292" s="99"/>
      <c r="R292" s="339"/>
      <c r="T292" s="100"/>
      <c r="U292" s="206"/>
      <c r="V292" s="100"/>
      <c r="W292" s="206"/>
      <c r="X292" s="100"/>
      <c r="Y292" s="206"/>
    </row>
    <row r="293" spans="1:25" s="361" customFormat="1">
      <c r="A293" s="49">
        <v>5770000</v>
      </c>
      <c r="B293" s="62" t="s">
        <v>566</v>
      </c>
      <c r="C293" s="142">
        <v>20</v>
      </c>
      <c r="D293" s="389">
        <v>3.5199916464155532</v>
      </c>
      <c r="E293" s="142">
        <v>93</v>
      </c>
      <c r="F293" s="389">
        <v>8.474256022673595</v>
      </c>
      <c r="G293" s="142">
        <v>94</v>
      </c>
      <c r="H293" s="389">
        <v>7.2666142627389263</v>
      </c>
      <c r="I293" s="142">
        <v>57</v>
      </c>
      <c r="J293" s="389">
        <v>3.6126852659110722</v>
      </c>
      <c r="K293" s="142">
        <v>164</v>
      </c>
      <c r="L293" s="389">
        <v>6.4716416396103895</v>
      </c>
      <c r="M293" s="142">
        <v>3</v>
      </c>
      <c r="N293" s="390" t="s">
        <v>601</v>
      </c>
      <c r="O293" s="142">
        <v>4</v>
      </c>
      <c r="P293" s="390" t="s">
        <v>601</v>
      </c>
      <c r="Q293" s="142">
        <v>2</v>
      </c>
      <c r="R293" s="390" t="s">
        <v>601</v>
      </c>
      <c r="T293" s="133"/>
      <c r="U293" s="140"/>
      <c r="V293" s="133"/>
      <c r="W293" s="140"/>
      <c r="X293" s="133"/>
      <c r="Y293" s="140"/>
    </row>
    <row r="294" spans="1:25">
      <c r="A294" s="24">
        <v>5770000</v>
      </c>
      <c r="B294" s="46" t="s">
        <v>238</v>
      </c>
      <c r="C294" s="99">
        <v>10</v>
      </c>
      <c r="D294" s="211">
        <v>3.8813895302041854</v>
      </c>
      <c r="E294" s="99">
        <v>36</v>
      </c>
      <c r="F294" s="211">
        <v>8.3150997901710682</v>
      </c>
      <c r="G294" s="99">
        <v>46</v>
      </c>
      <c r="H294" s="206">
        <v>7.7060173160173164</v>
      </c>
      <c r="I294" s="99">
        <v>29</v>
      </c>
      <c r="J294" s="211">
        <v>3.7773178807947021</v>
      </c>
      <c r="K294" s="99">
        <v>82</v>
      </c>
      <c r="L294" s="206">
        <v>6.7093977597237284</v>
      </c>
      <c r="M294" s="99" t="s">
        <v>601</v>
      </c>
      <c r="N294" s="339" t="s">
        <v>601</v>
      </c>
      <c r="O294" s="99">
        <v>4</v>
      </c>
      <c r="P294" s="339" t="s">
        <v>601</v>
      </c>
      <c r="Q294" s="99" t="s">
        <v>601</v>
      </c>
      <c r="R294" s="339" t="s">
        <v>601</v>
      </c>
      <c r="T294" s="133"/>
      <c r="U294" s="140"/>
      <c r="V294" s="133"/>
      <c r="W294" s="140"/>
      <c r="X294" s="133"/>
      <c r="Y294" s="140"/>
    </row>
    <row r="295" spans="1:25">
      <c r="A295" s="24">
        <v>5770004</v>
      </c>
      <c r="B295" s="46" t="s">
        <v>239</v>
      </c>
      <c r="C295" s="99">
        <v>0</v>
      </c>
      <c r="D295" s="211" t="s">
        <v>610</v>
      </c>
      <c r="E295" s="99">
        <v>12</v>
      </c>
      <c r="F295" s="211">
        <v>8.9324382292381603</v>
      </c>
      <c r="G295" s="99">
        <v>9</v>
      </c>
      <c r="H295" s="206">
        <v>7.2731854838709671</v>
      </c>
      <c r="I295" s="99" t="s">
        <v>601</v>
      </c>
      <c r="J295" s="211" t="s">
        <v>601</v>
      </c>
      <c r="K295" s="99">
        <v>18</v>
      </c>
      <c r="L295" s="206">
        <v>5.5461452102373396</v>
      </c>
      <c r="M295" s="99">
        <v>0</v>
      </c>
      <c r="N295" s="339" t="s">
        <v>610</v>
      </c>
      <c r="O295" s="99">
        <v>0</v>
      </c>
      <c r="P295" s="339" t="s">
        <v>610</v>
      </c>
      <c r="Q295" s="99">
        <v>0</v>
      </c>
      <c r="R295" s="339" t="s">
        <v>610</v>
      </c>
      <c r="T295" s="100"/>
      <c r="U295" s="206"/>
      <c r="V295" s="100"/>
      <c r="W295" s="206"/>
      <c r="X295" s="100"/>
      <c r="Y295" s="206"/>
    </row>
    <row r="296" spans="1:25">
      <c r="A296" s="24">
        <v>5770024</v>
      </c>
      <c r="B296" s="46" t="s">
        <v>240</v>
      </c>
      <c r="C296" s="99">
        <v>6</v>
      </c>
      <c r="D296" s="211">
        <v>3.249140779907469</v>
      </c>
      <c r="E296" s="99">
        <v>31</v>
      </c>
      <c r="F296" s="211">
        <v>8.0444093778178551</v>
      </c>
      <c r="G296" s="99">
        <v>28</v>
      </c>
      <c r="H296" s="206">
        <v>6.6732480684525957</v>
      </c>
      <c r="I296" s="99">
        <v>19</v>
      </c>
      <c r="J296" s="211">
        <v>3.2928959627329188</v>
      </c>
      <c r="K296" s="99">
        <v>52</v>
      </c>
      <c r="L296" s="206">
        <v>6.0271253615853029</v>
      </c>
      <c r="M296" s="99" t="s">
        <v>601</v>
      </c>
      <c r="N296" s="339" t="s">
        <v>601</v>
      </c>
      <c r="O296" s="99" t="s">
        <v>601</v>
      </c>
      <c r="P296" s="339" t="s">
        <v>601</v>
      </c>
      <c r="Q296" s="99" t="s">
        <v>601</v>
      </c>
      <c r="R296" s="339" t="s">
        <v>601</v>
      </c>
      <c r="T296" s="100"/>
      <c r="U296" s="206"/>
      <c r="V296" s="100"/>
      <c r="W296" s="206"/>
      <c r="X296" s="100"/>
      <c r="Y296" s="206"/>
    </row>
    <row r="297" spans="1:25">
      <c r="A297" s="24">
        <v>5770032</v>
      </c>
      <c r="B297" s="46" t="s">
        <v>241</v>
      </c>
      <c r="C297" s="99" t="s">
        <v>601</v>
      </c>
      <c r="D297" s="211" t="s">
        <v>601</v>
      </c>
      <c r="E297" s="99">
        <v>14</v>
      </c>
      <c r="F297" s="211">
        <v>9.9204469358766243</v>
      </c>
      <c r="G297" s="99">
        <v>11</v>
      </c>
      <c r="H297" s="206">
        <v>7.7797927461139897</v>
      </c>
      <c r="I297" s="99" t="s">
        <v>601</v>
      </c>
      <c r="J297" s="211" t="s">
        <v>601</v>
      </c>
      <c r="K297" s="99">
        <v>12</v>
      </c>
      <c r="L297" s="206">
        <v>7.7009712916237696</v>
      </c>
      <c r="M297" s="99">
        <v>0</v>
      </c>
      <c r="N297" s="339" t="s">
        <v>610</v>
      </c>
      <c r="O297" s="99">
        <v>0</v>
      </c>
      <c r="P297" s="339" t="s">
        <v>610</v>
      </c>
      <c r="Q297" s="99">
        <v>0</v>
      </c>
      <c r="R297" s="339" t="s">
        <v>610</v>
      </c>
      <c r="T297" s="100"/>
      <c r="U297" s="206"/>
      <c r="V297" s="100"/>
      <c r="W297" s="206"/>
      <c r="X297" s="100"/>
      <c r="Y297" s="206"/>
    </row>
    <row r="298" spans="1:25">
      <c r="A298" s="24"/>
      <c r="B298" s="46"/>
      <c r="C298" s="99"/>
      <c r="D298" s="211"/>
      <c r="E298" s="99"/>
      <c r="F298" s="211"/>
      <c r="G298" s="99"/>
      <c r="H298" s="206"/>
      <c r="I298" s="99"/>
      <c r="J298" s="211"/>
      <c r="K298" s="99"/>
      <c r="L298" s="206"/>
      <c r="M298" s="99"/>
      <c r="N298" s="339"/>
      <c r="O298" s="99"/>
      <c r="P298" s="339"/>
      <c r="Q298" s="99"/>
      <c r="R298" s="339"/>
      <c r="T298" s="100"/>
      <c r="U298" s="206"/>
      <c r="V298" s="100"/>
      <c r="W298" s="206"/>
      <c r="X298" s="100"/>
      <c r="Y298" s="206"/>
    </row>
    <row r="299" spans="1:25" s="361" customFormat="1">
      <c r="A299" s="49">
        <v>5774000</v>
      </c>
      <c r="B299" s="62" t="s">
        <v>567</v>
      </c>
      <c r="C299" s="142">
        <v>37</v>
      </c>
      <c r="D299" s="389">
        <v>3.1113172541743968</v>
      </c>
      <c r="E299" s="142">
        <v>106</v>
      </c>
      <c r="F299" s="389">
        <v>7.7571418265762517</v>
      </c>
      <c r="G299" s="142">
        <v>126</v>
      </c>
      <c r="H299" s="389">
        <v>6.9662600939284385</v>
      </c>
      <c r="I299" s="142">
        <v>88</v>
      </c>
      <c r="J299" s="389">
        <v>3.8461538461538463</v>
      </c>
      <c r="K299" s="142">
        <v>235</v>
      </c>
      <c r="L299" s="389">
        <v>5.9789579158316633</v>
      </c>
      <c r="M299" s="142">
        <v>3</v>
      </c>
      <c r="N299" s="390" t="s">
        <v>601</v>
      </c>
      <c r="O299" s="142">
        <v>1</v>
      </c>
      <c r="P299" s="390" t="s">
        <v>601</v>
      </c>
      <c r="Q299" s="142">
        <v>4</v>
      </c>
      <c r="R299" s="390" t="s">
        <v>601</v>
      </c>
      <c r="T299" s="133"/>
      <c r="U299" s="140"/>
      <c r="V299" s="133"/>
      <c r="W299" s="140"/>
      <c r="X299" s="133"/>
      <c r="Y299" s="140"/>
    </row>
    <row r="300" spans="1:25">
      <c r="A300" s="24">
        <v>5774000</v>
      </c>
      <c r="B300" s="46" t="s">
        <v>242</v>
      </c>
      <c r="C300" s="99">
        <v>20</v>
      </c>
      <c r="D300" s="211">
        <v>3.3359980486423302</v>
      </c>
      <c r="E300" s="99">
        <v>47</v>
      </c>
      <c r="F300" s="211">
        <v>7.3019480519480515</v>
      </c>
      <c r="G300" s="99">
        <v>72</v>
      </c>
      <c r="H300" s="206">
        <v>7.0238460572370904</v>
      </c>
      <c r="I300" s="99">
        <v>45</v>
      </c>
      <c r="J300" s="211">
        <v>3.6163294797687864</v>
      </c>
      <c r="K300" s="99">
        <v>116</v>
      </c>
      <c r="L300" s="206">
        <v>6.7057289484708846</v>
      </c>
      <c r="M300" s="99" t="s">
        <v>601</v>
      </c>
      <c r="N300" s="339" t="s">
        <v>601</v>
      </c>
      <c r="O300" s="99">
        <v>1</v>
      </c>
      <c r="P300" s="339" t="s">
        <v>601</v>
      </c>
      <c r="Q300" s="99" t="s">
        <v>601</v>
      </c>
      <c r="R300" s="339" t="s">
        <v>601</v>
      </c>
      <c r="T300" s="133"/>
      <c r="U300" s="140"/>
      <c r="V300" s="133"/>
      <c r="W300" s="140"/>
      <c r="X300" s="133"/>
      <c r="Y300" s="140"/>
    </row>
    <row r="301" spans="1:25">
      <c r="A301" s="24">
        <v>5774032</v>
      </c>
      <c r="B301" s="46" t="s">
        <v>243</v>
      </c>
      <c r="C301" s="99">
        <v>17</v>
      </c>
      <c r="D301" s="211">
        <v>2.828364222401289</v>
      </c>
      <c r="E301" s="99">
        <v>59</v>
      </c>
      <c r="F301" s="211">
        <v>7.9166011014948854</v>
      </c>
      <c r="G301" s="99">
        <v>54</v>
      </c>
      <c r="H301" s="206">
        <v>6.7350122349102772</v>
      </c>
      <c r="I301" s="99">
        <v>43</v>
      </c>
      <c r="J301" s="211">
        <v>3.9795918367346941</v>
      </c>
      <c r="K301" s="99">
        <v>119</v>
      </c>
      <c r="L301" s="206">
        <v>5.537590282337491</v>
      </c>
      <c r="M301" s="99" t="s">
        <v>601</v>
      </c>
      <c r="N301" s="339" t="s">
        <v>601</v>
      </c>
      <c r="O301" s="99" t="s">
        <v>601</v>
      </c>
      <c r="P301" s="339" t="s">
        <v>601</v>
      </c>
      <c r="Q301" s="99" t="s">
        <v>601</v>
      </c>
      <c r="R301" s="339" t="s">
        <v>601</v>
      </c>
      <c r="T301" s="100"/>
      <c r="U301" s="206"/>
      <c r="V301" s="100"/>
      <c r="W301" s="206"/>
      <c r="X301" s="100"/>
      <c r="Y301" s="206"/>
    </row>
    <row r="302" spans="1:25">
      <c r="A302" s="24"/>
      <c r="B302" s="46"/>
      <c r="C302" s="99"/>
      <c r="D302" s="211"/>
      <c r="E302" s="99"/>
      <c r="F302" s="211"/>
      <c r="G302" s="99"/>
      <c r="H302" s="206"/>
      <c r="I302" s="99"/>
      <c r="J302" s="211"/>
      <c r="K302" s="99"/>
      <c r="L302" s="206"/>
      <c r="M302" s="99"/>
      <c r="N302" s="339"/>
      <c r="O302" s="99"/>
      <c r="P302" s="339"/>
      <c r="Q302" s="99"/>
      <c r="R302" s="339"/>
      <c r="T302" s="100"/>
      <c r="U302" s="206"/>
      <c r="V302" s="100"/>
      <c r="W302" s="206"/>
      <c r="X302" s="100"/>
      <c r="Y302" s="206"/>
    </row>
    <row r="303" spans="1:25">
      <c r="A303" s="24">
        <v>5911000</v>
      </c>
      <c r="B303" s="46" t="s">
        <v>244</v>
      </c>
      <c r="C303" s="99">
        <v>26</v>
      </c>
      <c r="D303" s="211">
        <v>3.2879999999999998</v>
      </c>
      <c r="E303" s="99">
        <v>177</v>
      </c>
      <c r="F303" s="211">
        <v>8.8000000000000007</v>
      </c>
      <c r="G303" s="99">
        <v>77</v>
      </c>
      <c r="H303" s="206">
        <v>7.2681818181818176</v>
      </c>
      <c r="I303" s="99">
        <v>85</v>
      </c>
      <c r="J303" s="211">
        <v>3.435053380782918</v>
      </c>
      <c r="K303" s="99">
        <v>156</v>
      </c>
      <c r="L303" s="206">
        <v>5.4770270270270274</v>
      </c>
      <c r="M303" s="99" t="s">
        <v>601</v>
      </c>
      <c r="N303" s="339" t="s">
        <v>601</v>
      </c>
      <c r="O303" s="99" t="s">
        <v>601</v>
      </c>
      <c r="P303" s="339" t="s">
        <v>601</v>
      </c>
      <c r="Q303" s="99" t="s">
        <v>601</v>
      </c>
      <c r="R303" s="339" t="s">
        <v>601</v>
      </c>
      <c r="T303" s="72"/>
      <c r="U303" s="36"/>
      <c r="V303" s="72"/>
      <c r="W303" s="36"/>
      <c r="X303" s="72"/>
      <c r="Y303" s="36"/>
    </row>
    <row r="304" spans="1:25">
      <c r="A304" s="24">
        <v>5913000</v>
      </c>
      <c r="B304" s="46" t="s">
        <v>245</v>
      </c>
      <c r="C304" s="99">
        <v>56</v>
      </c>
      <c r="D304" s="211">
        <v>3.4418514537136575</v>
      </c>
      <c r="E304" s="99">
        <v>276</v>
      </c>
      <c r="F304" s="211">
        <v>7.6188885244528812</v>
      </c>
      <c r="G304" s="99">
        <v>189</v>
      </c>
      <c r="H304" s="206">
        <v>6.6857142857142859</v>
      </c>
      <c r="I304" s="99">
        <v>150</v>
      </c>
      <c r="J304" s="211">
        <v>3.4616535392798693</v>
      </c>
      <c r="K304" s="99">
        <v>352</v>
      </c>
      <c r="L304" s="206">
        <v>5.9026557764421845</v>
      </c>
      <c r="M304" s="99" t="s">
        <v>601</v>
      </c>
      <c r="N304" s="339" t="s">
        <v>601</v>
      </c>
      <c r="O304" s="99">
        <v>0</v>
      </c>
      <c r="P304" s="339" t="s">
        <v>610</v>
      </c>
      <c r="Q304" s="99">
        <v>7</v>
      </c>
      <c r="R304" s="339">
        <v>5.821942446043165</v>
      </c>
      <c r="T304" s="100"/>
      <c r="U304" s="206"/>
      <c r="V304" s="100"/>
      <c r="W304" s="206"/>
      <c r="X304" s="100"/>
      <c r="Y304" s="206"/>
    </row>
    <row r="305" spans="1:25">
      <c r="A305" s="24">
        <v>5914000</v>
      </c>
      <c r="B305" s="46" t="s">
        <v>246</v>
      </c>
      <c r="C305" s="99">
        <v>17</v>
      </c>
      <c r="D305" s="211">
        <v>2.9186155285313378</v>
      </c>
      <c r="E305" s="99">
        <v>76</v>
      </c>
      <c r="F305" s="211">
        <v>7.9983660130718963</v>
      </c>
      <c r="G305" s="99">
        <v>91</v>
      </c>
      <c r="H305" s="206">
        <v>7.2588105726872252</v>
      </c>
      <c r="I305" s="99">
        <v>48</v>
      </c>
      <c r="J305" s="211">
        <v>3.2939060671088569</v>
      </c>
      <c r="K305" s="99">
        <v>142</v>
      </c>
      <c r="L305" s="206">
        <v>6.5624129584189932</v>
      </c>
      <c r="M305" s="99" t="s">
        <v>601</v>
      </c>
      <c r="N305" s="339" t="s">
        <v>601</v>
      </c>
      <c r="O305" s="99">
        <v>0</v>
      </c>
      <c r="P305" s="339" t="s">
        <v>610</v>
      </c>
      <c r="Q305" s="99" t="s">
        <v>601</v>
      </c>
      <c r="R305" s="339" t="s">
        <v>601</v>
      </c>
      <c r="T305" s="100"/>
      <c r="U305" s="206"/>
      <c r="V305" s="100"/>
      <c r="W305" s="206"/>
      <c r="X305" s="100"/>
      <c r="Y305" s="206"/>
    </row>
    <row r="306" spans="1:25">
      <c r="A306" s="24">
        <v>5915000</v>
      </c>
      <c r="B306" s="46" t="s">
        <v>247</v>
      </c>
      <c r="C306" s="99">
        <v>12</v>
      </c>
      <c r="D306" s="211">
        <v>4.0233516483516487</v>
      </c>
      <c r="E306" s="99">
        <v>65</v>
      </c>
      <c r="F306" s="211">
        <v>8.4617875647668388</v>
      </c>
      <c r="G306" s="99">
        <v>38</v>
      </c>
      <c r="H306" s="206">
        <v>7.3963526735635057</v>
      </c>
      <c r="I306" s="99">
        <v>50</v>
      </c>
      <c r="J306" s="211">
        <v>3.7441763169517186</v>
      </c>
      <c r="K306" s="99">
        <v>86</v>
      </c>
      <c r="L306" s="206">
        <v>5.5570958781877842</v>
      </c>
      <c r="M306" s="99">
        <v>0</v>
      </c>
      <c r="N306" s="339" t="s">
        <v>610</v>
      </c>
      <c r="O306" s="99">
        <v>6</v>
      </c>
      <c r="P306" s="339">
        <v>5.4836195140094226</v>
      </c>
      <c r="Q306" s="99" t="s">
        <v>601</v>
      </c>
      <c r="R306" s="339" t="s">
        <v>601</v>
      </c>
      <c r="T306" s="100"/>
      <c r="U306" s="206"/>
      <c r="V306" s="100"/>
      <c r="W306" s="206"/>
      <c r="X306" s="100"/>
      <c r="Y306" s="206"/>
    </row>
    <row r="307" spans="1:25">
      <c r="A307" s="24">
        <v>5916000</v>
      </c>
      <c r="B307" s="3" t="s">
        <v>248</v>
      </c>
      <c r="C307" s="99">
        <v>13</v>
      </c>
      <c r="D307" s="211">
        <v>2.827018121911038</v>
      </c>
      <c r="E307" s="99">
        <v>41</v>
      </c>
      <c r="F307" s="211">
        <v>7.3943661971830981</v>
      </c>
      <c r="G307" s="99">
        <v>33</v>
      </c>
      <c r="H307" s="206">
        <v>6.6710526315789478</v>
      </c>
      <c r="I307" s="99">
        <v>45</v>
      </c>
      <c r="J307" s="211">
        <v>3.27914798206278</v>
      </c>
      <c r="K307" s="99">
        <v>80</v>
      </c>
      <c r="L307" s="206">
        <v>5.1334872159090912</v>
      </c>
      <c r="M307" s="99">
        <v>0</v>
      </c>
      <c r="N307" s="339" t="s">
        <v>610</v>
      </c>
      <c r="O307" s="99">
        <v>0</v>
      </c>
      <c r="P307" s="339" t="s">
        <v>610</v>
      </c>
      <c r="Q307" s="99">
        <v>0</v>
      </c>
      <c r="R307" s="339" t="s">
        <v>610</v>
      </c>
      <c r="T307" s="100"/>
      <c r="U307" s="206"/>
      <c r="V307" s="100"/>
      <c r="W307" s="206"/>
      <c r="X307" s="100"/>
      <c r="Y307" s="206"/>
    </row>
    <row r="308" spans="1:25">
      <c r="A308" s="24"/>
      <c r="B308" s="46"/>
      <c r="C308" s="99"/>
      <c r="D308" s="211"/>
      <c r="E308" s="99"/>
      <c r="F308" s="211"/>
      <c r="G308" s="99"/>
      <c r="H308" s="206"/>
      <c r="I308" s="99"/>
      <c r="J308" s="211"/>
      <c r="K308" s="99"/>
      <c r="L308" s="206"/>
      <c r="M308" s="99"/>
      <c r="N308" s="339"/>
      <c r="O308" s="99"/>
      <c r="P308" s="339"/>
      <c r="Q308" s="99"/>
      <c r="R308" s="339"/>
      <c r="T308" s="100"/>
      <c r="U308" s="206"/>
      <c r="V308" s="100"/>
      <c r="W308" s="206"/>
      <c r="X308" s="100"/>
      <c r="Y308" s="206"/>
    </row>
    <row r="309" spans="1:25" s="361" customFormat="1">
      <c r="A309" s="49">
        <v>5954000</v>
      </c>
      <c r="B309" s="62" t="s">
        <v>568</v>
      </c>
      <c r="C309" s="142">
        <v>27</v>
      </c>
      <c r="D309" s="389">
        <v>3.2530120481927711</v>
      </c>
      <c r="E309" s="142">
        <v>123</v>
      </c>
      <c r="F309" s="389">
        <v>8.0267441860465123</v>
      </c>
      <c r="G309" s="142">
        <v>132</v>
      </c>
      <c r="H309" s="389">
        <v>7.1547324669858474</v>
      </c>
      <c r="I309" s="142">
        <v>69</v>
      </c>
      <c r="J309" s="389">
        <v>3.6445686900958467</v>
      </c>
      <c r="K309" s="142">
        <v>208</v>
      </c>
      <c r="L309" s="389">
        <v>6.5416479820627798</v>
      </c>
      <c r="M309" s="142">
        <v>0</v>
      </c>
      <c r="N309" s="390" t="s">
        <v>610</v>
      </c>
      <c r="O309" s="142">
        <v>1</v>
      </c>
      <c r="P309" s="390" t="s">
        <v>601</v>
      </c>
      <c r="Q309" s="142">
        <v>7</v>
      </c>
      <c r="R309" s="390">
        <v>4.875</v>
      </c>
      <c r="T309" s="133"/>
      <c r="U309" s="140"/>
      <c r="V309" s="133"/>
      <c r="W309" s="140"/>
      <c r="X309" s="133"/>
      <c r="Y309" s="140"/>
    </row>
    <row r="310" spans="1:25">
      <c r="A310" s="24">
        <v>5954008</v>
      </c>
      <c r="B310" s="46" t="s">
        <v>700</v>
      </c>
      <c r="C310" s="99" t="s">
        <v>601</v>
      </c>
      <c r="D310" s="211" t="s">
        <v>601</v>
      </c>
      <c r="E310" s="99">
        <v>9</v>
      </c>
      <c r="F310" s="211">
        <v>8.028672680412372</v>
      </c>
      <c r="G310" s="99">
        <v>21</v>
      </c>
      <c r="H310" s="206">
        <v>6.9705882352941169</v>
      </c>
      <c r="I310" s="99" t="s">
        <v>601</v>
      </c>
      <c r="J310" s="211" t="s">
        <v>601</v>
      </c>
      <c r="K310" s="99">
        <v>25</v>
      </c>
      <c r="L310" s="206">
        <v>6.917518248175182</v>
      </c>
      <c r="M310" s="99">
        <v>0</v>
      </c>
      <c r="N310" s="339" t="s">
        <v>610</v>
      </c>
      <c r="O310" s="99">
        <v>0</v>
      </c>
      <c r="P310" s="339" t="s">
        <v>610</v>
      </c>
      <c r="Q310" s="99" t="s">
        <v>601</v>
      </c>
      <c r="R310" s="339" t="s">
        <v>601</v>
      </c>
      <c r="T310" s="133"/>
      <c r="U310" s="140"/>
      <c r="V310" s="133"/>
      <c r="W310" s="140"/>
      <c r="X310" s="133"/>
      <c r="Y310" s="140"/>
    </row>
    <row r="311" spans="1:25">
      <c r="A311" s="87">
        <v>5954012</v>
      </c>
      <c r="B311" s="46" t="s">
        <v>249</v>
      </c>
      <c r="C311" s="99">
        <v>6</v>
      </c>
      <c r="D311" s="211">
        <v>3.7607514219694274</v>
      </c>
      <c r="E311" s="99">
        <v>12</v>
      </c>
      <c r="F311" s="211">
        <v>8.1922681368870229</v>
      </c>
      <c r="G311" s="99">
        <v>14</v>
      </c>
      <c r="H311" s="206">
        <v>7.1818274266537863</v>
      </c>
      <c r="I311" s="99">
        <v>9</v>
      </c>
      <c r="J311" s="211">
        <v>3.7823275862068964</v>
      </c>
      <c r="K311" s="99">
        <v>19</v>
      </c>
      <c r="L311" s="206">
        <v>5.7838983050847457</v>
      </c>
      <c r="M311" s="99">
        <v>0</v>
      </c>
      <c r="N311" s="339" t="s">
        <v>610</v>
      </c>
      <c r="O311" s="99">
        <v>0</v>
      </c>
      <c r="P311" s="339" t="s">
        <v>610</v>
      </c>
      <c r="Q311" s="99" t="s">
        <v>601</v>
      </c>
      <c r="R311" s="339" t="s">
        <v>601</v>
      </c>
      <c r="T311" s="100"/>
      <c r="U311" s="206"/>
      <c r="V311" s="100"/>
      <c r="W311" s="206"/>
      <c r="X311" s="100"/>
      <c r="Y311" s="206"/>
    </row>
    <row r="312" spans="1:25">
      <c r="A312" s="24">
        <v>5954016</v>
      </c>
      <c r="B312" s="46" t="s">
        <v>250</v>
      </c>
      <c r="C312" s="99" t="s">
        <v>601</v>
      </c>
      <c r="D312" s="211" t="s">
        <v>601</v>
      </c>
      <c r="E312" s="99">
        <v>30</v>
      </c>
      <c r="F312" s="211">
        <v>8.7195526363024509</v>
      </c>
      <c r="G312" s="99">
        <v>17</v>
      </c>
      <c r="H312" s="206">
        <v>7.0868055555555554</v>
      </c>
      <c r="I312" s="99">
        <v>8</v>
      </c>
      <c r="J312" s="211">
        <v>3.59463667214778</v>
      </c>
      <c r="K312" s="99">
        <v>26</v>
      </c>
      <c r="L312" s="206">
        <v>7.0476901809626602</v>
      </c>
      <c r="M312" s="99">
        <v>0</v>
      </c>
      <c r="N312" s="339" t="s">
        <v>610</v>
      </c>
      <c r="O312" s="99">
        <v>0</v>
      </c>
      <c r="P312" s="339" t="s">
        <v>610</v>
      </c>
      <c r="Q312" s="99">
        <v>0</v>
      </c>
      <c r="R312" s="339" t="s">
        <v>610</v>
      </c>
      <c r="T312" s="100"/>
      <c r="U312" s="206"/>
      <c r="V312" s="100"/>
      <c r="W312" s="206"/>
      <c r="X312" s="100"/>
      <c r="Y312" s="206"/>
    </row>
    <row r="313" spans="1:25">
      <c r="A313" s="24">
        <v>5954020</v>
      </c>
      <c r="B313" s="46" t="s">
        <v>251</v>
      </c>
      <c r="C313" s="99">
        <v>0</v>
      </c>
      <c r="D313" s="211" t="s">
        <v>610</v>
      </c>
      <c r="E313" s="99" t="s">
        <v>601</v>
      </c>
      <c r="F313" s="211" t="s">
        <v>601</v>
      </c>
      <c r="G313" s="99">
        <v>14</v>
      </c>
      <c r="H313" s="206">
        <v>7.7764945046548046</v>
      </c>
      <c r="I313" s="99" t="s">
        <v>601</v>
      </c>
      <c r="J313" s="211" t="s">
        <v>601</v>
      </c>
      <c r="K313" s="99">
        <v>19</v>
      </c>
      <c r="L313" s="206">
        <v>7.3174442190669371</v>
      </c>
      <c r="M313" s="99">
        <v>0</v>
      </c>
      <c r="N313" s="339" t="s">
        <v>610</v>
      </c>
      <c r="O313" s="99">
        <v>0</v>
      </c>
      <c r="P313" s="339" t="s">
        <v>610</v>
      </c>
      <c r="Q313" s="99">
        <v>0</v>
      </c>
      <c r="R313" s="339" t="s">
        <v>610</v>
      </c>
      <c r="T313" s="100"/>
      <c r="U313" s="206"/>
      <c r="V313" s="100"/>
      <c r="W313" s="206"/>
      <c r="X313" s="100"/>
      <c r="Y313" s="206"/>
    </row>
    <row r="314" spans="1:25">
      <c r="A314" s="24">
        <v>5954024</v>
      </c>
      <c r="B314" s="46" t="s">
        <v>252</v>
      </c>
      <c r="C314" s="99" t="s">
        <v>601</v>
      </c>
      <c r="D314" s="211" t="s">
        <v>601</v>
      </c>
      <c r="E314" s="99">
        <v>15</v>
      </c>
      <c r="F314" s="211">
        <v>8.8359375</v>
      </c>
      <c r="G314" s="99">
        <v>8</v>
      </c>
      <c r="H314" s="206">
        <v>6.9170361247947456</v>
      </c>
      <c r="I314" s="99">
        <v>10</v>
      </c>
      <c r="J314" s="211">
        <v>3.6509248909878904</v>
      </c>
      <c r="K314" s="99">
        <v>15</v>
      </c>
      <c r="L314" s="206">
        <v>5.3035714285714279</v>
      </c>
      <c r="M314" s="99">
        <v>0</v>
      </c>
      <c r="N314" s="339" t="s">
        <v>610</v>
      </c>
      <c r="O314" s="99" t="s">
        <v>601</v>
      </c>
      <c r="P314" s="339" t="s">
        <v>601</v>
      </c>
      <c r="Q314" s="99" t="s">
        <v>601</v>
      </c>
      <c r="R314" s="339" t="s">
        <v>601</v>
      </c>
      <c r="T314" s="100"/>
      <c r="U314" s="206"/>
      <c r="V314" s="100"/>
      <c r="W314" s="206"/>
      <c r="X314" s="100"/>
      <c r="Y314" s="206"/>
    </row>
    <row r="315" spans="1:25">
      <c r="A315" s="24">
        <v>5954028</v>
      </c>
      <c r="B315" s="46" t="s">
        <v>253</v>
      </c>
      <c r="C315" s="99" t="s">
        <v>601</v>
      </c>
      <c r="D315" s="211" t="s">
        <v>601</v>
      </c>
      <c r="E315" s="99">
        <v>7</v>
      </c>
      <c r="F315" s="211">
        <v>6.28912213740458</v>
      </c>
      <c r="G315" s="99">
        <v>12</v>
      </c>
      <c r="H315" s="206">
        <v>7.2351562500000011</v>
      </c>
      <c r="I315" s="99" t="s">
        <v>601</v>
      </c>
      <c r="J315" s="211" t="s">
        <v>601</v>
      </c>
      <c r="K315" s="99">
        <v>19</v>
      </c>
      <c r="L315" s="206">
        <v>6.7058823529411757</v>
      </c>
      <c r="M315" s="99">
        <v>0</v>
      </c>
      <c r="N315" s="339" t="s">
        <v>610</v>
      </c>
      <c r="O315" s="99">
        <v>0</v>
      </c>
      <c r="P315" s="339" t="s">
        <v>610</v>
      </c>
      <c r="Q315" s="99">
        <v>0</v>
      </c>
      <c r="R315" s="339" t="s">
        <v>610</v>
      </c>
      <c r="T315" s="100"/>
      <c r="U315" s="206"/>
      <c r="V315" s="100"/>
      <c r="W315" s="206"/>
      <c r="X315" s="100"/>
      <c r="Y315" s="206"/>
    </row>
    <row r="316" spans="1:25">
      <c r="A316" s="24">
        <v>5954032</v>
      </c>
      <c r="B316" s="46" t="s">
        <v>254</v>
      </c>
      <c r="C316" s="99" t="s">
        <v>601</v>
      </c>
      <c r="D316" s="211" t="s">
        <v>601</v>
      </c>
      <c r="E316" s="99">
        <v>9</v>
      </c>
      <c r="F316" s="211">
        <v>7.588043478260869</v>
      </c>
      <c r="G316" s="99">
        <v>13</v>
      </c>
      <c r="H316" s="206">
        <v>8.4642857142857135</v>
      </c>
      <c r="I316" s="99">
        <v>6</v>
      </c>
      <c r="J316" s="211">
        <v>3.5156250000000004</v>
      </c>
      <c r="K316" s="99">
        <v>19</v>
      </c>
      <c r="L316" s="206">
        <v>7.049295774647887</v>
      </c>
      <c r="M316" s="99">
        <v>0</v>
      </c>
      <c r="N316" s="339" t="s">
        <v>610</v>
      </c>
      <c r="O316" s="99">
        <v>0</v>
      </c>
      <c r="P316" s="339" t="s">
        <v>610</v>
      </c>
      <c r="Q316" s="99">
        <v>0</v>
      </c>
      <c r="R316" s="339" t="s">
        <v>610</v>
      </c>
      <c r="T316" s="100"/>
      <c r="U316" s="206"/>
      <c r="V316" s="100"/>
      <c r="W316" s="206"/>
      <c r="X316" s="100"/>
      <c r="Y316" s="206"/>
    </row>
    <row r="317" spans="1:25">
      <c r="A317" s="24">
        <v>5954036</v>
      </c>
      <c r="B317" s="46" t="s">
        <v>255</v>
      </c>
      <c r="C317" s="99" t="s">
        <v>601</v>
      </c>
      <c r="D317" s="211" t="s">
        <v>601</v>
      </c>
      <c r="E317" s="99">
        <v>38</v>
      </c>
      <c r="F317" s="211">
        <v>7.3803528147068533</v>
      </c>
      <c r="G317" s="99">
        <v>33</v>
      </c>
      <c r="H317" s="206">
        <v>7.1443965517241379</v>
      </c>
      <c r="I317" s="99">
        <v>25</v>
      </c>
      <c r="J317" s="211">
        <v>3.7124999999999999</v>
      </c>
      <c r="K317" s="99">
        <v>66</v>
      </c>
      <c r="L317" s="206">
        <v>5.3297142942713389</v>
      </c>
      <c r="M317" s="99">
        <v>0</v>
      </c>
      <c r="N317" s="339" t="s">
        <v>610</v>
      </c>
      <c r="O317" s="99">
        <v>0</v>
      </c>
      <c r="P317" s="339" t="s">
        <v>610</v>
      </c>
      <c r="Q317" s="99" t="s">
        <v>601</v>
      </c>
      <c r="R317" s="339" t="s">
        <v>601</v>
      </c>
      <c r="T317" s="100"/>
      <c r="U317" s="206"/>
      <c r="V317" s="100"/>
      <c r="W317" s="206"/>
      <c r="X317" s="100"/>
      <c r="Y317" s="206"/>
    </row>
    <row r="318" spans="1:25">
      <c r="A318" s="24"/>
      <c r="B318" s="46"/>
      <c r="C318" s="99"/>
      <c r="D318" s="211"/>
      <c r="E318" s="99"/>
      <c r="F318" s="211"/>
      <c r="G318" s="99"/>
      <c r="H318" s="206"/>
      <c r="I318" s="99"/>
      <c r="J318" s="211"/>
      <c r="K318" s="99"/>
      <c r="L318" s="206"/>
      <c r="M318" s="99"/>
      <c r="N318" s="339"/>
      <c r="O318" s="99"/>
      <c r="P318" s="339"/>
      <c r="Q318" s="99"/>
      <c r="R318" s="339"/>
      <c r="T318" s="100"/>
      <c r="U318" s="206"/>
      <c r="V318" s="100"/>
      <c r="W318" s="206"/>
      <c r="X318" s="100"/>
      <c r="Y318" s="206"/>
    </row>
    <row r="319" spans="1:25" s="361" customFormat="1">
      <c r="A319" s="49">
        <v>5958000</v>
      </c>
      <c r="B319" s="62" t="s">
        <v>569</v>
      </c>
      <c r="C319" s="142">
        <v>30</v>
      </c>
      <c r="D319" s="389">
        <v>3.6377625080119143</v>
      </c>
      <c r="E319" s="142">
        <v>73</v>
      </c>
      <c r="F319" s="389">
        <v>8.0347222222222232</v>
      </c>
      <c r="G319" s="142">
        <v>94</v>
      </c>
      <c r="H319" s="389">
        <v>7.1330056412809029</v>
      </c>
      <c r="I319" s="142">
        <v>58</v>
      </c>
      <c r="J319" s="389">
        <v>3.5095094199621535</v>
      </c>
      <c r="K319" s="142">
        <v>166</v>
      </c>
      <c r="L319" s="389">
        <v>6.7563502673796796</v>
      </c>
      <c r="M319" s="142">
        <v>5</v>
      </c>
      <c r="N319" s="390" t="s">
        <v>601</v>
      </c>
      <c r="O319" s="142">
        <v>0</v>
      </c>
      <c r="P319" s="390" t="s">
        <v>610</v>
      </c>
      <c r="Q319" s="142">
        <v>2</v>
      </c>
      <c r="R319" s="390" t="s">
        <v>601</v>
      </c>
      <c r="T319" s="133"/>
      <c r="U319" s="140"/>
      <c r="V319" s="133"/>
      <c r="W319" s="140"/>
      <c r="X319" s="133"/>
      <c r="Y319" s="140"/>
    </row>
    <row r="320" spans="1:25">
      <c r="A320" s="24">
        <v>5958000</v>
      </c>
      <c r="B320" s="34" t="s">
        <v>256</v>
      </c>
      <c r="C320" s="99">
        <v>20</v>
      </c>
      <c r="D320" s="211">
        <v>3.6377625080119143</v>
      </c>
      <c r="E320" s="99">
        <v>40</v>
      </c>
      <c r="F320" s="211">
        <v>7.7017220320327713</v>
      </c>
      <c r="G320" s="99">
        <v>43</v>
      </c>
      <c r="H320" s="206">
        <v>7.3840508806262219</v>
      </c>
      <c r="I320" s="99">
        <v>34</v>
      </c>
      <c r="J320" s="211">
        <v>3.5095094199621535</v>
      </c>
      <c r="K320" s="99">
        <v>84</v>
      </c>
      <c r="L320" s="206">
        <v>6.8386120349199757</v>
      </c>
      <c r="M320" s="99" t="s">
        <v>601</v>
      </c>
      <c r="N320" s="339" t="s">
        <v>601</v>
      </c>
      <c r="O320" s="99">
        <v>0</v>
      </c>
      <c r="P320" s="339" t="s">
        <v>610</v>
      </c>
      <c r="Q320" s="99" t="s">
        <v>601</v>
      </c>
      <c r="R320" s="339" t="s">
        <v>601</v>
      </c>
      <c r="T320" s="133"/>
      <c r="U320" s="140"/>
      <c r="V320" s="133"/>
      <c r="W320" s="140"/>
      <c r="X320" s="133"/>
      <c r="Y320" s="140"/>
    </row>
    <row r="321" spans="1:25">
      <c r="A321" s="24">
        <v>5958004</v>
      </c>
      <c r="B321" s="46" t="s">
        <v>257</v>
      </c>
      <c r="C321" s="99" t="s">
        <v>601</v>
      </c>
      <c r="D321" s="211" t="s">
        <v>601</v>
      </c>
      <c r="E321" s="99">
        <v>18</v>
      </c>
      <c r="F321" s="211">
        <v>8.5520290183631822</v>
      </c>
      <c r="G321" s="99">
        <v>26</v>
      </c>
      <c r="H321" s="206">
        <v>6.7809483499267191</v>
      </c>
      <c r="I321" s="99">
        <v>11</v>
      </c>
      <c r="J321" s="211">
        <v>3.2303030303030305</v>
      </c>
      <c r="K321" s="99">
        <v>38</v>
      </c>
      <c r="L321" s="206">
        <v>6.6397822765469821</v>
      </c>
      <c r="M321" s="99">
        <v>0</v>
      </c>
      <c r="N321" s="339" t="s">
        <v>610</v>
      </c>
      <c r="O321" s="99">
        <v>0</v>
      </c>
      <c r="P321" s="339" t="s">
        <v>610</v>
      </c>
      <c r="Q321" s="99">
        <v>0</v>
      </c>
      <c r="R321" s="339" t="s">
        <v>610</v>
      </c>
      <c r="T321" s="100"/>
      <c r="U321" s="206"/>
      <c r="V321" s="100"/>
      <c r="W321" s="206"/>
      <c r="X321" s="100"/>
      <c r="Y321" s="206"/>
    </row>
    <row r="322" spans="1:25">
      <c r="A322" s="24">
        <v>5958040</v>
      </c>
      <c r="B322" s="46" t="s">
        <v>258</v>
      </c>
      <c r="C322" s="99" t="s">
        <v>601</v>
      </c>
      <c r="D322" s="211" t="s">
        <v>601</v>
      </c>
      <c r="E322" s="99">
        <v>6</v>
      </c>
      <c r="F322" s="211">
        <v>7.6224366784300539</v>
      </c>
      <c r="G322" s="99">
        <v>16</v>
      </c>
      <c r="H322" s="206">
        <v>7.8219056372549023</v>
      </c>
      <c r="I322" s="99">
        <v>7</v>
      </c>
      <c r="J322" s="211">
        <v>3.8536717062634986</v>
      </c>
      <c r="K322" s="99">
        <v>23</v>
      </c>
      <c r="L322" s="206">
        <v>7.6781250000000005</v>
      </c>
      <c r="M322" s="99">
        <v>0</v>
      </c>
      <c r="N322" s="339" t="s">
        <v>610</v>
      </c>
      <c r="O322" s="99">
        <v>0</v>
      </c>
      <c r="P322" s="339" t="s">
        <v>610</v>
      </c>
      <c r="Q322" s="99" t="s">
        <v>601</v>
      </c>
      <c r="R322" s="339" t="s">
        <v>601</v>
      </c>
      <c r="T322" s="100"/>
      <c r="U322" s="206"/>
      <c r="V322" s="100"/>
      <c r="W322" s="206"/>
      <c r="X322" s="100"/>
      <c r="Y322" s="206"/>
    </row>
    <row r="323" spans="1:25">
      <c r="A323" s="24">
        <v>5958044</v>
      </c>
      <c r="B323" s="46" t="s">
        <v>259</v>
      </c>
      <c r="C323" s="99" t="s">
        <v>601</v>
      </c>
      <c r="D323" s="211" t="s">
        <v>601</v>
      </c>
      <c r="E323" s="99">
        <v>9</v>
      </c>
      <c r="F323" s="211">
        <v>8.0347222222222232</v>
      </c>
      <c r="G323" s="99">
        <v>9</v>
      </c>
      <c r="H323" s="206">
        <v>6.9868770274255381</v>
      </c>
      <c r="I323" s="99">
        <v>6</v>
      </c>
      <c r="J323" s="211">
        <v>3.4930105121896666</v>
      </c>
      <c r="K323" s="99">
        <v>21</v>
      </c>
      <c r="L323" s="206">
        <v>6.6081081081081079</v>
      </c>
      <c r="M323" s="99">
        <v>0</v>
      </c>
      <c r="N323" s="339" t="s">
        <v>610</v>
      </c>
      <c r="O323" s="99">
        <v>0</v>
      </c>
      <c r="P323" s="339" t="s">
        <v>610</v>
      </c>
      <c r="Q323" s="99">
        <v>0</v>
      </c>
      <c r="R323" s="339" t="s">
        <v>610</v>
      </c>
      <c r="T323" s="100"/>
      <c r="U323" s="206"/>
      <c r="V323" s="100"/>
      <c r="W323" s="206"/>
      <c r="X323" s="100"/>
      <c r="Y323" s="206"/>
    </row>
    <row r="324" spans="1:25">
      <c r="A324" s="24"/>
      <c r="B324" s="46"/>
      <c r="C324" s="99"/>
      <c r="D324" s="211"/>
      <c r="E324" s="99"/>
      <c r="F324" s="211"/>
      <c r="G324" s="99"/>
      <c r="H324" s="206"/>
      <c r="I324" s="99"/>
      <c r="J324" s="211"/>
      <c r="K324" s="99"/>
      <c r="L324" s="206"/>
      <c r="M324" s="99"/>
      <c r="N324" s="339"/>
      <c r="O324" s="99"/>
      <c r="P324" s="339"/>
      <c r="Q324" s="99"/>
      <c r="R324" s="339"/>
      <c r="T324" s="100"/>
      <c r="U324" s="206"/>
      <c r="V324" s="100"/>
      <c r="W324" s="206"/>
      <c r="X324" s="100"/>
      <c r="Y324" s="206"/>
    </row>
    <row r="325" spans="1:25" s="361" customFormat="1">
      <c r="A325" s="49">
        <v>5962000</v>
      </c>
      <c r="B325" s="62" t="s">
        <v>785</v>
      </c>
      <c r="C325" s="142">
        <v>21</v>
      </c>
      <c r="D325" s="389">
        <v>2.987903225806452</v>
      </c>
      <c r="E325" s="142">
        <v>91</v>
      </c>
      <c r="F325" s="389">
        <v>8.3586836283185857</v>
      </c>
      <c r="G325" s="142">
        <v>141</v>
      </c>
      <c r="H325" s="389">
        <v>7.202216066481995</v>
      </c>
      <c r="I325" s="142">
        <v>73</v>
      </c>
      <c r="J325" s="389">
        <v>3.3050847457627119</v>
      </c>
      <c r="K325" s="142">
        <v>216</v>
      </c>
      <c r="L325" s="389">
        <v>6.4187499999999993</v>
      </c>
      <c r="M325" s="142">
        <v>3</v>
      </c>
      <c r="N325" s="390" t="s">
        <v>601</v>
      </c>
      <c r="O325" s="142">
        <v>3</v>
      </c>
      <c r="P325" s="390" t="s">
        <v>601</v>
      </c>
      <c r="Q325" s="142">
        <v>2</v>
      </c>
      <c r="R325" s="390" t="s">
        <v>601</v>
      </c>
      <c r="T325" s="133"/>
      <c r="U325" s="140"/>
      <c r="V325" s="133"/>
      <c r="W325" s="140"/>
      <c r="X325" s="133"/>
      <c r="Y325" s="140"/>
    </row>
    <row r="326" spans="1:25">
      <c r="A326" s="24">
        <v>5962000</v>
      </c>
      <c r="B326" s="46" t="s">
        <v>260</v>
      </c>
      <c r="C326" s="99" t="s">
        <v>601</v>
      </c>
      <c r="D326" s="211" t="s">
        <v>601</v>
      </c>
      <c r="E326" s="99">
        <v>22</v>
      </c>
      <c r="F326" s="211">
        <v>9.0006373335851197</v>
      </c>
      <c r="G326" s="99">
        <v>38</v>
      </c>
      <c r="H326" s="206">
        <v>7.4799134470290127</v>
      </c>
      <c r="I326" s="99">
        <v>11</v>
      </c>
      <c r="J326" s="211">
        <v>3.2292993630573248</v>
      </c>
      <c r="K326" s="99">
        <v>54</v>
      </c>
      <c r="L326" s="206">
        <v>7.0156963470319642</v>
      </c>
      <c r="M326" s="99">
        <v>3</v>
      </c>
      <c r="N326" s="339" t="s">
        <v>601</v>
      </c>
      <c r="O326" s="99">
        <v>3</v>
      </c>
      <c r="P326" s="339" t="s">
        <v>601</v>
      </c>
      <c r="Q326" s="99" t="s">
        <v>601</v>
      </c>
      <c r="R326" s="339" t="s">
        <v>601</v>
      </c>
      <c r="T326" s="100"/>
      <c r="U326" s="206"/>
      <c r="V326" s="100"/>
      <c r="W326" s="206"/>
      <c r="X326" s="100"/>
      <c r="Y326" s="206"/>
    </row>
    <row r="327" spans="1:25">
      <c r="A327" s="24">
        <v>5962004</v>
      </c>
      <c r="B327" s="46" t="s">
        <v>261</v>
      </c>
      <c r="C327" s="99">
        <v>0</v>
      </c>
      <c r="D327" s="211" t="s">
        <v>610</v>
      </c>
      <c r="E327" s="99" t="s">
        <v>601</v>
      </c>
      <c r="F327" s="211" t="s">
        <v>601</v>
      </c>
      <c r="G327" s="99">
        <v>6</v>
      </c>
      <c r="H327" s="206">
        <v>8.5817202537182844</v>
      </c>
      <c r="I327" s="99" t="s">
        <v>601</v>
      </c>
      <c r="J327" s="211" t="s">
        <v>601</v>
      </c>
      <c r="K327" s="99">
        <v>9</v>
      </c>
      <c r="L327" s="206">
        <v>6.9642857142857144</v>
      </c>
      <c r="M327" s="99">
        <v>0</v>
      </c>
      <c r="N327" s="339" t="s">
        <v>610</v>
      </c>
      <c r="O327" s="99">
        <v>0</v>
      </c>
      <c r="P327" s="339" t="s">
        <v>610</v>
      </c>
      <c r="Q327" s="99">
        <v>0</v>
      </c>
      <c r="R327" s="339" t="s">
        <v>610</v>
      </c>
      <c r="T327" s="100"/>
      <c r="U327" s="206"/>
      <c r="V327" s="100"/>
      <c r="W327" s="206"/>
      <c r="X327" s="100"/>
      <c r="Y327" s="206"/>
    </row>
    <row r="328" spans="1:25">
      <c r="A328" s="24">
        <v>5962016</v>
      </c>
      <c r="B328" s="46" t="s">
        <v>263</v>
      </c>
      <c r="C328" s="99" t="s">
        <v>601</v>
      </c>
      <c r="D328" s="211" t="s">
        <v>601</v>
      </c>
      <c r="E328" s="99">
        <v>8</v>
      </c>
      <c r="F328" s="211">
        <v>8.7412840398552447</v>
      </c>
      <c r="G328" s="99">
        <v>14</v>
      </c>
      <c r="H328" s="206">
        <v>7.4511516563146998</v>
      </c>
      <c r="I328" s="99">
        <v>7</v>
      </c>
      <c r="J328" s="211">
        <v>3.2028985507246377</v>
      </c>
      <c r="K328" s="99">
        <v>20</v>
      </c>
      <c r="L328" s="206">
        <v>6.0909241001934049</v>
      </c>
      <c r="M328" s="99">
        <v>0</v>
      </c>
      <c r="N328" s="339" t="s">
        <v>610</v>
      </c>
      <c r="O328" s="99">
        <v>0</v>
      </c>
      <c r="P328" s="339" t="s">
        <v>610</v>
      </c>
      <c r="Q328" s="99">
        <v>0</v>
      </c>
      <c r="R328" s="339" t="s">
        <v>610</v>
      </c>
      <c r="T328" s="100"/>
      <c r="U328" s="206"/>
      <c r="V328" s="100"/>
      <c r="W328" s="206"/>
      <c r="X328" s="100"/>
      <c r="Y328" s="206"/>
    </row>
    <row r="329" spans="1:25">
      <c r="A329" s="24">
        <v>5962024</v>
      </c>
      <c r="B329" s="46" t="s">
        <v>264</v>
      </c>
      <c r="C329" s="99" t="s">
        <v>601</v>
      </c>
      <c r="D329" s="211" t="s">
        <v>601</v>
      </c>
      <c r="E329" s="99">
        <v>21</v>
      </c>
      <c r="F329" s="211">
        <v>8.4324324324324316</v>
      </c>
      <c r="G329" s="99">
        <v>32</v>
      </c>
      <c r="H329" s="206">
        <v>6.8536412770365205</v>
      </c>
      <c r="I329" s="99">
        <v>19</v>
      </c>
      <c r="J329" s="211">
        <v>3.3778089887640448</v>
      </c>
      <c r="K329" s="99">
        <v>49</v>
      </c>
      <c r="L329" s="206">
        <v>5.9753571428571437</v>
      </c>
      <c r="M329" s="99" t="s">
        <v>601</v>
      </c>
      <c r="N329" s="339" t="s">
        <v>601</v>
      </c>
      <c r="O329" s="99" t="s">
        <v>601</v>
      </c>
      <c r="P329" s="339" t="s">
        <v>601</v>
      </c>
      <c r="Q329" s="99">
        <v>0</v>
      </c>
      <c r="R329" s="339" t="s">
        <v>610</v>
      </c>
      <c r="T329" s="100"/>
      <c r="U329" s="206"/>
      <c r="V329" s="100"/>
      <c r="W329" s="206"/>
      <c r="X329" s="100"/>
      <c r="Y329" s="206"/>
    </row>
    <row r="330" spans="1:25">
      <c r="A330" s="24">
        <v>5962032</v>
      </c>
      <c r="B330" s="46" t="s">
        <v>265</v>
      </c>
      <c r="C330" s="99" t="s">
        <v>601</v>
      </c>
      <c r="D330" s="211" t="s">
        <v>601</v>
      </c>
      <c r="E330" s="99">
        <v>16</v>
      </c>
      <c r="F330" s="211">
        <v>7.8072652757078984</v>
      </c>
      <c r="G330" s="99">
        <v>22</v>
      </c>
      <c r="H330" s="206">
        <v>7.0169047619047618</v>
      </c>
      <c r="I330" s="99">
        <v>16</v>
      </c>
      <c r="J330" s="211">
        <v>3.2246563573883162</v>
      </c>
      <c r="K330" s="99">
        <v>38</v>
      </c>
      <c r="L330" s="206">
        <v>5.7061335403726705</v>
      </c>
      <c r="M330" s="99">
        <v>0</v>
      </c>
      <c r="N330" s="339" t="s">
        <v>610</v>
      </c>
      <c r="O330" s="99" t="s">
        <v>601</v>
      </c>
      <c r="P330" s="339" t="s">
        <v>601</v>
      </c>
      <c r="Q330" s="99" t="s">
        <v>601</v>
      </c>
      <c r="R330" s="339" t="s">
        <v>601</v>
      </c>
      <c r="T330" s="100"/>
      <c r="U330" s="206"/>
      <c r="V330" s="100"/>
      <c r="W330" s="206"/>
      <c r="X330" s="100"/>
      <c r="Y330" s="206"/>
    </row>
    <row r="331" spans="1:25">
      <c r="A331" s="24">
        <v>5962040</v>
      </c>
      <c r="B331" s="46" t="s">
        <v>266</v>
      </c>
      <c r="C331" s="99" t="s">
        <v>601</v>
      </c>
      <c r="D331" s="211" t="s">
        <v>601</v>
      </c>
      <c r="E331" s="99">
        <v>12</v>
      </c>
      <c r="F331" s="211">
        <v>8.5375322164948457</v>
      </c>
      <c r="G331" s="99">
        <v>15</v>
      </c>
      <c r="H331" s="206">
        <v>7.4504716981132075</v>
      </c>
      <c r="I331" s="99">
        <v>12</v>
      </c>
      <c r="J331" s="211">
        <v>2.9645698051948051</v>
      </c>
      <c r="K331" s="99">
        <v>24</v>
      </c>
      <c r="L331" s="206">
        <v>6.8431636498098332</v>
      </c>
      <c r="M331" s="99">
        <v>0</v>
      </c>
      <c r="N331" s="339" t="s">
        <v>610</v>
      </c>
      <c r="O331" s="99">
        <v>0</v>
      </c>
      <c r="P331" s="339" t="s">
        <v>610</v>
      </c>
      <c r="Q331" s="99">
        <v>0</v>
      </c>
      <c r="R331" s="339" t="s">
        <v>610</v>
      </c>
      <c r="T331" s="100"/>
      <c r="U331" s="206"/>
      <c r="V331" s="100"/>
      <c r="W331" s="206"/>
      <c r="X331" s="100"/>
      <c r="Y331" s="206"/>
    </row>
    <row r="332" spans="1:25">
      <c r="A332" s="24">
        <v>5962052</v>
      </c>
      <c r="B332" s="46" t="s">
        <v>267</v>
      </c>
      <c r="C332" s="99" t="s">
        <v>601</v>
      </c>
      <c r="D332" s="211" t="s">
        <v>601</v>
      </c>
      <c r="E332" s="99" t="s">
        <v>601</v>
      </c>
      <c r="F332" s="211" t="s">
        <v>601</v>
      </c>
      <c r="G332" s="99" t="s">
        <v>601</v>
      </c>
      <c r="H332" s="206" t="s">
        <v>601</v>
      </c>
      <c r="I332" s="99" t="s">
        <v>601</v>
      </c>
      <c r="J332" s="211" t="s">
        <v>601</v>
      </c>
      <c r="K332" s="99">
        <v>9</v>
      </c>
      <c r="L332" s="206">
        <v>5.5407488986784141</v>
      </c>
      <c r="M332" s="99" t="s">
        <v>601</v>
      </c>
      <c r="N332" s="339" t="s">
        <v>601</v>
      </c>
      <c r="O332" s="99">
        <v>0</v>
      </c>
      <c r="P332" s="339" t="s">
        <v>610</v>
      </c>
      <c r="Q332" s="99">
        <v>0</v>
      </c>
      <c r="R332" s="339" t="s">
        <v>610</v>
      </c>
      <c r="T332" s="100"/>
      <c r="U332" s="206"/>
      <c r="V332" s="100"/>
      <c r="W332" s="206"/>
      <c r="X332" s="100"/>
      <c r="Y332" s="206"/>
    </row>
    <row r="333" spans="1:25">
      <c r="A333" s="24">
        <v>5962060</v>
      </c>
      <c r="B333" s="46" t="s">
        <v>268</v>
      </c>
      <c r="C333" s="99" t="s">
        <v>601</v>
      </c>
      <c r="D333" s="211" t="s">
        <v>601</v>
      </c>
      <c r="E333" s="99">
        <v>6</v>
      </c>
      <c r="F333" s="211">
        <v>8.2813209406539787</v>
      </c>
      <c r="G333" s="99">
        <v>10</v>
      </c>
      <c r="H333" s="206">
        <v>7.5320513998933762</v>
      </c>
      <c r="I333" s="99" t="s">
        <v>601</v>
      </c>
      <c r="J333" s="211" t="s">
        <v>601</v>
      </c>
      <c r="K333" s="99">
        <v>13</v>
      </c>
      <c r="L333" s="206">
        <v>7.7218045112781963</v>
      </c>
      <c r="M333" s="99">
        <v>0</v>
      </c>
      <c r="N333" s="339" t="s">
        <v>610</v>
      </c>
      <c r="O333" s="99">
        <v>0</v>
      </c>
      <c r="P333" s="339" t="s">
        <v>610</v>
      </c>
      <c r="Q333" s="99">
        <v>0</v>
      </c>
      <c r="R333" s="339" t="s">
        <v>610</v>
      </c>
      <c r="T333" s="100"/>
      <c r="U333" s="206"/>
      <c r="V333" s="100"/>
      <c r="W333" s="206"/>
      <c r="X333" s="100"/>
      <c r="Y333" s="206"/>
    </row>
    <row r="334" spans="1:25">
      <c r="A334" s="24"/>
      <c r="B334" s="46"/>
      <c r="C334" s="99"/>
      <c r="D334" s="211"/>
      <c r="E334" s="99"/>
      <c r="F334" s="211"/>
      <c r="G334" s="99"/>
      <c r="H334" s="206"/>
      <c r="I334" s="99"/>
      <c r="J334" s="211"/>
      <c r="K334" s="99"/>
      <c r="L334" s="206"/>
      <c r="M334" s="99"/>
      <c r="N334" s="339"/>
      <c r="O334" s="99"/>
      <c r="P334" s="339"/>
      <c r="Q334" s="99"/>
      <c r="R334" s="339"/>
      <c r="T334" s="100"/>
      <c r="U334" s="206"/>
      <c r="V334" s="100"/>
      <c r="W334" s="206"/>
      <c r="X334" s="100"/>
      <c r="Y334" s="206"/>
    </row>
    <row r="335" spans="1:25">
      <c r="A335" s="24">
        <v>5966000</v>
      </c>
      <c r="B335" s="46" t="s">
        <v>269</v>
      </c>
      <c r="C335" s="99">
        <v>14</v>
      </c>
      <c r="D335" s="211">
        <v>3.5071843795415125</v>
      </c>
      <c r="E335" s="99">
        <v>32</v>
      </c>
      <c r="F335" s="211">
        <v>9.2004106042681322</v>
      </c>
      <c r="G335" s="99">
        <v>29</v>
      </c>
      <c r="H335" s="206">
        <v>7.7710396039603955</v>
      </c>
      <c r="I335" s="99">
        <v>37</v>
      </c>
      <c r="J335" s="211">
        <v>4.2102272727272725</v>
      </c>
      <c r="K335" s="99">
        <v>68</v>
      </c>
      <c r="L335" s="206">
        <v>6.8070335407280274</v>
      </c>
      <c r="M335" s="99" t="s">
        <v>601</v>
      </c>
      <c r="N335" s="339" t="s">
        <v>601</v>
      </c>
      <c r="O335" s="99" t="s">
        <v>601</v>
      </c>
      <c r="P335" s="339" t="s">
        <v>601</v>
      </c>
      <c r="Q335" s="99" t="s">
        <v>601</v>
      </c>
      <c r="R335" s="339" t="s">
        <v>601</v>
      </c>
      <c r="T335" s="72"/>
      <c r="U335" s="36"/>
      <c r="V335" s="72"/>
      <c r="W335" s="36"/>
      <c r="X335" s="72"/>
      <c r="Y335" s="36"/>
    </row>
    <row r="336" spans="1:25">
      <c r="A336" s="24"/>
      <c r="B336" s="46"/>
      <c r="C336" s="99"/>
      <c r="D336" s="211"/>
      <c r="E336" s="99"/>
      <c r="F336" s="211"/>
      <c r="G336" s="99"/>
      <c r="H336" s="206"/>
      <c r="I336" s="99"/>
      <c r="J336" s="211"/>
      <c r="K336" s="99"/>
      <c r="L336" s="206"/>
      <c r="M336" s="99"/>
      <c r="N336" s="339"/>
      <c r="O336" s="99"/>
      <c r="P336" s="339"/>
      <c r="Q336" s="99"/>
      <c r="R336" s="339"/>
      <c r="T336" s="100"/>
      <c r="U336" s="206"/>
      <c r="V336" s="100"/>
      <c r="W336" s="206"/>
      <c r="X336" s="100"/>
      <c r="Y336" s="206"/>
    </row>
    <row r="337" spans="1:25" s="361" customFormat="1">
      <c r="A337" s="49">
        <v>5970000</v>
      </c>
      <c r="B337" s="62" t="s">
        <v>570</v>
      </c>
      <c r="C337" s="142">
        <v>10</v>
      </c>
      <c r="D337" s="389">
        <v>3.0271152643102908</v>
      </c>
      <c r="E337" s="142">
        <v>86</v>
      </c>
      <c r="F337" s="389">
        <v>8.0629371160980359</v>
      </c>
      <c r="G337" s="142">
        <v>100</v>
      </c>
      <c r="H337" s="389">
        <v>7.4312500000000004</v>
      </c>
      <c r="I337" s="142">
        <v>54</v>
      </c>
      <c r="J337" s="389">
        <v>3.7550436205016355</v>
      </c>
      <c r="K337" s="142">
        <v>194</v>
      </c>
      <c r="L337" s="389">
        <v>6.107993981485528</v>
      </c>
      <c r="M337" s="142">
        <v>6</v>
      </c>
      <c r="N337" s="390">
        <v>7.8882996801279486</v>
      </c>
      <c r="O337" s="142">
        <v>2</v>
      </c>
      <c r="P337" s="390" t="s">
        <v>601</v>
      </c>
      <c r="Q337" s="142">
        <v>5</v>
      </c>
      <c r="R337" s="390" t="s">
        <v>601</v>
      </c>
      <c r="T337" s="133"/>
      <c r="U337" s="140"/>
      <c r="V337" s="133"/>
      <c r="W337" s="140"/>
      <c r="X337" s="133"/>
      <c r="Y337" s="140"/>
    </row>
    <row r="338" spans="1:25">
      <c r="A338" s="24">
        <v>5970000</v>
      </c>
      <c r="B338" s="46" t="s">
        <v>270</v>
      </c>
      <c r="C338" s="99" t="s">
        <v>601</v>
      </c>
      <c r="D338" s="211" t="s">
        <v>601</v>
      </c>
      <c r="E338" s="99">
        <v>50</v>
      </c>
      <c r="F338" s="211">
        <v>7.7212028301886786</v>
      </c>
      <c r="G338" s="99">
        <v>68</v>
      </c>
      <c r="H338" s="206">
        <v>7.5635582010582008</v>
      </c>
      <c r="I338" s="99">
        <v>34</v>
      </c>
      <c r="J338" s="211">
        <v>3.8453550714527731</v>
      </c>
      <c r="K338" s="99">
        <v>127</v>
      </c>
      <c r="L338" s="206">
        <v>6.5077937649880102</v>
      </c>
      <c r="M338" s="99" t="s">
        <v>601</v>
      </c>
      <c r="N338" s="339" t="s">
        <v>601</v>
      </c>
      <c r="O338" s="99" t="s">
        <v>601</v>
      </c>
      <c r="P338" s="339" t="s">
        <v>601</v>
      </c>
      <c r="Q338" s="99" t="s">
        <v>601</v>
      </c>
      <c r="R338" s="339" t="s">
        <v>601</v>
      </c>
      <c r="T338" s="133"/>
      <c r="U338" s="140"/>
      <c r="V338" s="133"/>
      <c r="W338" s="140"/>
      <c r="X338" s="133"/>
      <c r="Y338" s="140"/>
    </row>
    <row r="339" spans="1:25">
      <c r="A339" s="24">
        <v>5970040</v>
      </c>
      <c r="B339" s="46" t="s">
        <v>271</v>
      </c>
      <c r="C339" s="99" t="s">
        <v>601</v>
      </c>
      <c r="D339" s="211" t="s">
        <v>601</v>
      </c>
      <c r="E339" s="99">
        <v>36</v>
      </c>
      <c r="F339" s="211">
        <v>8.3655303030303045</v>
      </c>
      <c r="G339" s="99">
        <v>32</v>
      </c>
      <c r="H339" s="206">
        <v>7.0110379819927715</v>
      </c>
      <c r="I339" s="99">
        <v>20</v>
      </c>
      <c r="J339" s="211">
        <v>3.587912087912088</v>
      </c>
      <c r="K339" s="99">
        <v>67</v>
      </c>
      <c r="L339" s="206">
        <v>6.05</v>
      </c>
      <c r="M339" s="99" t="s">
        <v>601</v>
      </c>
      <c r="N339" s="339" t="s">
        <v>601</v>
      </c>
      <c r="O339" s="99">
        <v>0</v>
      </c>
      <c r="P339" s="339" t="s">
        <v>610</v>
      </c>
      <c r="Q339" s="99" t="s">
        <v>601</v>
      </c>
      <c r="R339" s="339" t="s">
        <v>601</v>
      </c>
      <c r="T339" s="100"/>
      <c r="U339" s="206"/>
      <c r="V339" s="100"/>
      <c r="W339" s="206"/>
      <c r="X339" s="100"/>
      <c r="Y339" s="206"/>
    </row>
    <row r="340" spans="1:25">
      <c r="A340" s="24"/>
      <c r="B340" s="46"/>
      <c r="C340" s="99"/>
      <c r="D340" s="211"/>
      <c r="E340" s="99"/>
      <c r="F340" s="211"/>
      <c r="G340" s="99"/>
      <c r="H340" s="206"/>
      <c r="I340" s="99"/>
      <c r="J340" s="211"/>
      <c r="K340" s="99"/>
      <c r="L340" s="206"/>
      <c r="M340" s="99"/>
      <c r="N340" s="339"/>
      <c r="O340" s="99"/>
      <c r="P340" s="339"/>
      <c r="Q340" s="99"/>
      <c r="R340" s="339"/>
      <c r="T340" s="100"/>
      <c r="U340" s="206"/>
      <c r="V340" s="100"/>
      <c r="W340" s="206"/>
      <c r="X340" s="100"/>
      <c r="Y340" s="206"/>
    </row>
    <row r="341" spans="1:25" s="361" customFormat="1">
      <c r="A341" s="49">
        <v>5974000</v>
      </c>
      <c r="B341" s="62" t="s">
        <v>571</v>
      </c>
      <c r="C341" s="142">
        <v>32</v>
      </c>
      <c r="D341" s="389">
        <v>3.602052466003653</v>
      </c>
      <c r="E341" s="142">
        <v>60</v>
      </c>
      <c r="F341" s="389">
        <v>8.6043219362274304</v>
      </c>
      <c r="G341" s="142">
        <v>96</v>
      </c>
      <c r="H341" s="389">
        <v>7.1883540372670804</v>
      </c>
      <c r="I341" s="142">
        <v>71</v>
      </c>
      <c r="J341" s="389">
        <v>3.7142857142857144</v>
      </c>
      <c r="K341" s="142">
        <v>163</v>
      </c>
      <c r="L341" s="389">
        <v>6.3571428571428568</v>
      </c>
      <c r="M341" s="142">
        <v>6</v>
      </c>
      <c r="N341" s="390">
        <v>7.8654159216102038</v>
      </c>
      <c r="O341" s="142">
        <v>1</v>
      </c>
      <c r="P341" s="390" t="s">
        <v>601</v>
      </c>
      <c r="Q341" s="142">
        <v>4</v>
      </c>
      <c r="R341" s="390" t="s">
        <v>601</v>
      </c>
      <c r="T341" s="133"/>
      <c r="U341" s="140"/>
      <c r="V341" s="133"/>
      <c r="W341" s="140"/>
      <c r="X341" s="133"/>
      <c r="Y341" s="140"/>
    </row>
    <row r="342" spans="1:25">
      <c r="A342" s="24">
        <v>5974000</v>
      </c>
      <c r="B342" s="46" t="s">
        <v>272</v>
      </c>
      <c r="C342" s="99">
        <v>14</v>
      </c>
      <c r="D342" s="211">
        <v>3.5517857142857143</v>
      </c>
      <c r="E342" s="99">
        <v>32</v>
      </c>
      <c r="F342" s="211">
        <v>8.4994189266710194</v>
      </c>
      <c r="G342" s="99">
        <v>59</v>
      </c>
      <c r="H342" s="206">
        <v>7.6052001368457063</v>
      </c>
      <c r="I342" s="99">
        <v>32</v>
      </c>
      <c r="J342" s="211">
        <v>3.7280888030888031</v>
      </c>
      <c r="K342" s="99">
        <v>90</v>
      </c>
      <c r="L342" s="206">
        <v>7.0108979430379748</v>
      </c>
      <c r="M342" s="99" t="s">
        <v>601</v>
      </c>
      <c r="N342" s="339" t="s">
        <v>601</v>
      </c>
      <c r="O342" s="99" t="s">
        <v>601</v>
      </c>
      <c r="P342" s="339" t="s">
        <v>601</v>
      </c>
      <c r="Q342" s="99" t="s">
        <v>601</v>
      </c>
      <c r="R342" s="339" t="s">
        <v>601</v>
      </c>
      <c r="T342" s="133"/>
      <c r="U342" s="140"/>
      <c r="V342" s="133"/>
      <c r="W342" s="140"/>
      <c r="X342" s="133"/>
      <c r="Y342" s="140"/>
    </row>
    <row r="343" spans="1:25">
      <c r="A343" s="24">
        <v>5974028</v>
      </c>
      <c r="B343" s="46" t="s">
        <v>273</v>
      </c>
      <c r="C343" s="99">
        <v>10</v>
      </c>
      <c r="D343" s="211">
        <v>3.468320927716019</v>
      </c>
      <c r="E343" s="99">
        <v>15</v>
      </c>
      <c r="F343" s="211">
        <v>8.2896475770925111</v>
      </c>
      <c r="G343" s="99">
        <v>19</v>
      </c>
      <c r="H343" s="206">
        <v>6.953773584905659</v>
      </c>
      <c r="I343" s="99">
        <v>21</v>
      </c>
      <c r="J343" s="211">
        <v>3.4722222222222223</v>
      </c>
      <c r="K343" s="99">
        <v>36</v>
      </c>
      <c r="L343" s="206">
        <v>5.6731472996274102</v>
      </c>
      <c r="M343" s="99" t="s">
        <v>601</v>
      </c>
      <c r="N343" s="339" t="s">
        <v>601</v>
      </c>
      <c r="O343" s="99">
        <v>0</v>
      </c>
      <c r="P343" s="339" t="s">
        <v>610</v>
      </c>
      <c r="Q343" s="99">
        <v>0</v>
      </c>
      <c r="R343" s="339" t="s">
        <v>610</v>
      </c>
      <c r="T343" s="100"/>
      <c r="U343" s="206"/>
      <c r="V343" s="100"/>
      <c r="W343" s="206"/>
      <c r="X343" s="100"/>
      <c r="Y343" s="206"/>
    </row>
    <row r="344" spans="1:25">
      <c r="A344" s="24">
        <v>5974040</v>
      </c>
      <c r="B344" s="46" t="s">
        <v>274</v>
      </c>
      <c r="C344" s="99">
        <v>6</v>
      </c>
      <c r="D344" s="211">
        <v>3.8953125000000002</v>
      </c>
      <c r="E344" s="99">
        <v>7</v>
      </c>
      <c r="F344" s="211">
        <v>8.7541567695961984</v>
      </c>
      <c r="G344" s="99">
        <v>13</v>
      </c>
      <c r="H344" s="206">
        <v>6.9342672413793105</v>
      </c>
      <c r="I344" s="99">
        <v>14</v>
      </c>
      <c r="J344" s="211">
        <v>4.2089658444022771</v>
      </c>
      <c r="K344" s="99">
        <v>25</v>
      </c>
      <c r="L344" s="206">
        <v>6.0449999999999999</v>
      </c>
      <c r="M344" s="99" t="s">
        <v>601</v>
      </c>
      <c r="N344" s="339" t="s">
        <v>601</v>
      </c>
      <c r="O344" s="99">
        <v>0</v>
      </c>
      <c r="P344" s="339" t="s">
        <v>610</v>
      </c>
      <c r="Q344" s="99" t="s">
        <v>601</v>
      </c>
      <c r="R344" s="339" t="s">
        <v>601</v>
      </c>
      <c r="T344" s="100"/>
      <c r="U344" s="206"/>
      <c r="V344" s="100"/>
      <c r="W344" s="206"/>
      <c r="X344" s="100"/>
      <c r="Y344" s="206"/>
    </row>
    <row r="345" spans="1:25">
      <c r="A345" s="24">
        <v>5974044</v>
      </c>
      <c r="B345" s="46" t="s">
        <v>275</v>
      </c>
      <c r="C345" s="99" t="s">
        <v>601</v>
      </c>
      <c r="D345" s="211" t="s">
        <v>601</v>
      </c>
      <c r="E345" s="99">
        <v>6</v>
      </c>
      <c r="F345" s="211">
        <v>9.1935746388845221</v>
      </c>
      <c r="G345" s="99" t="s">
        <v>601</v>
      </c>
      <c r="H345" s="206" t="s">
        <v>601</v>
      </c>
      <c r="I345" s="99" t="s">
        <v>601</v>
      </c>
      <c r="J345" s="211" t="s">
        <v>601</v>
      </c>
      <c r="K345" s="99">
        <v>12</v>
      </c>
      <c r="L345" s="206">
        <v>5.7398350261813134</v>
      </c>
      <c r="M345" s="99">
        <v>0</v>
      </c>
      <c r="N345" s="339" t="s">
        <v>610</v>
      </c>
      <c r="O345" s="99">
        <v>0</v>
      </c>
      <c r="P345" s="339" t="s">
        <v>610</v>
      </c>
      <c r="Q345" s="99">
        <v>0</v>
      </c>
      <c r="R345" s="339" t="s">
        <v>610</v>
      </c>
      <c r="T345" s="100"/>
      <c r="U345" s="206"/>
      <c r="V345" s="100"/>
      <c r="W345" s="206"/>
      <c r="X345" s="100"/>
      <c r="Y345" s="206"/>
    </row>
    <row r="346" spans="1:25">
      <c r="A346" s="24"/>
      <c r="B346" s="46"/>
      <c r="C346" s="99"/>
      <c r="D346" s="211"/>
      <c r="E346" s="99"/>
      <c r="F346" s="211"/>
      <c r="G346" s="99"/>
      <c r="H346" s="206"/>
      <c r="I346" s="99"/>
      <c r="J346" s="211"/>
      <c r="K346" s="99"/>
      <c r="L346" s="206"/>
      <c r="M346" s="99"/>
      <c r="N346" s="339"/>
      <c r="O346" s="99"/>
      <c r="P346" s="339"/>
      <c r="Q346" s="99"/>
      <c r="R346" s="339"/>
      <c r="T346" s="100"/>
      <c r="U346" s="206"/>
      <c r="V346" s="100"/>
      <c r="W346" s="206"/>
      <c r="X346" s="100"/>
      <c r="Y346" s="206"/>
    </row>
    <row r="347" spans="1:25" s="361" customFormat="1">
      <c r="A347" s="49">
        <v>5978000</v>
      </c>
      <c r="B347" s="62" t="s">
        <v>703</v>
      </c>
      <c r="C347" s="142">
        <v>29</v>
      </c>
      <c r="D347" s="389">
        <v>3.3074204946996466</v>
      </c>
      <c r="E347" s="142">
        <v>110</v>
      </c>
      <c r="F347" s="389">
        <v>8.4038138642360281</v>
      </c>
      <c r="G347" s="142">
        <v>100</v>
      </c>
      <c r="H347" s="389">
        <v>6.8124472086237935</v>
      </c>
      <c r="I347" s="142">
        <v>86</v>
      </c>
      <c r="J347" s="389">
        <v>3.4941333838894506</v>
      </c>
      <c r="K347" s="142">
        <v>188</v>
      </c>
      <c r="L347" s="389">
        <v>6.2299277571580056</v>
      </c>
      <c r="M347" s="142">
        <v>4</v>
      </c>
      <c r="N347" s="390" t="s">
        <v>601</v>
      </c>
      <c r="O347" s="142">
        <v>2</v>
      </c>
      <c r="P347" s="390" t="s">
        <v>601</v>
      </c>
      <c r="Q347" s="142">
        <v>4</v>
      </c>
      <c r="R347" s="390" t="s">
        <v>601</v>
      </c>
      <c r="T347" s="133"/>
      <c r="U347" s="140"/>
      <c r="V347" s="133"/>
      <c r="W347" s="140"/>
      <c r="X347" s="133"/>
      <c r="Y347" s="140"/>
    </row>
    <row r="348" spans="1:25">
      <c r="A348" s="24">
        <v>5978000</v>
      </c>
      <c r="B348" s="46" t="s">
        <v>276</v>
      </c>
      <c r="C348" s="99" t="s">
        <v>601</v>
      </c>
      <c r="D348" s="211" t="s">
        <v>601</v>
      </c>
      <c r="E348" s="99">
        <v>12</v>
      </c>
      <c r="F348" s="211">
        <v>7.9986137618719582</v>
      </c>
      <c r="G348" s="99">
        <v>9</v>
      </c>
      <c r="H348" s="206">
        <v>9.0451807228915655</v>
      </c>
      <c r="I348" s="99">
        <v>14</v>
      </c>
      <c r="J348" s="211">
        <v>3.4640087991718427</v>
      </c>
      <c r="K348" s="99">
        <v>23</v>
      </c>
      <c r="L348" s="206">
        <v>5.85</v>
      </c>
      <c r="M348" s="99">
        <v>4</v>
      </c>
      <c r="N348" s="339" t="s">
        <v>601</v>
      </c>
      <c r="O348" s="99">
        <v>2</v>
      </c>
      <c r="P348" s="339" t="s">
        <v>601</v>
      </c>
      <c r="Q348" s="99" t="s">
        <v>601</v>
      </c>
      <c r="R348" s="339" t="s">
        <v>601</v>
      </c>
      <c r="T348" s="133"/>
      <c r="U348" s="140"/>
      <c r="V348" s="133"/>
      <c r="W348" s="140"/>
      <c r="X348" s="133"/>
      <c r="Y348" s="140"/>
    </row>
    <row r="349" spans="1:25">
      <c r="A349" s="24">
        <v>5978004</v>
      </c>
      <c r="B349" s="46" t="s">
        <v>277</v>
      </c>
      <c r="C349" s="99" t="s">
        <v>601</v>
      </c>
      <c r="D349" s="211" t="s">
        <v>601</v>
      </c>
      <c r="E349" s="99">
        <v>14</v>
      </c>
      <c r="F349" s="211">
        <v>8.4481108561109135</v>
      </c>
      <c r="G349" s="99">
        <v>13</v>
      </c>
      <c r="H349" s="206">
        <v>6.2036055143160125</v>
      </c>
      <c r="I349" s="99">
        <v>9</v>
      </c>
      <c r="J349" s="211">
        <v>4.21875</v>
      </c>
      <c r="K349" s="99">
        <v>22</v>
      </c>
      <c r="L349" s="206">
        <v>6.0620437210134277</v>
      </c>
      <c r="M349" s="99">
        <v>0</v>
      </c>
      <c r="N349" s="339" t="s">
        <v>610</v>
      </c>
      <c r="O349" s="99" t="s">
        <v>601</v>
      </c>
      <c r="P349" s="339" t="s">
        <v>601</v>
      </c>
      <c r="Q349" s="99" t="s">
        <v>601</v>
      </c>
      <c r="R349" s="339" t="s">
        <v>601</v>
      </c>
      <c r="T349" s="100"/>
      <c r="U349" s="206"/>
      <c r="V349" s="100"/>
      <c r="W349" s="206"/>
      <c r="X349" s="100"/>
      <c r="Y349" s="206"/>
    </row>
    <row r="350" spans="1:25">
      <c r="A350" s="24">
        <v>5978020</v>
      </c>
      <c r="B350" s="46" t="s">
        <v>278</v>
      </c>
      <c r="C350" s="99" t="s">
        <v>601</v>
      </c>
      <c r="D350" s="211" t="s">
        <v>601</v>
      </c>
      <c r="E350" s="99">
        <v>15</v>
      </c>
      <c r="F350" s="211">
        <v>9.4090909090909101</v>
      </c>
      <c r="G350" s="99">
        <v>7</v>
      </c>
      <c r="H350" s="206">
        <v>7.1</v>
      </c>
      <c r="I350" s="99">
        <v>12</v>
      </c>
      <c r="J350" s="211">
        <v>3.5666042974408501</v>
      </c>
      <c r="K350" s="99">
        <v>21</v>
      </c>
      <c r="L350" s="206">
        <v>6.042253521126761</v>
      </c>
      <c r="M350" s="99">
        <v>0</v>
      </c>
      <c r="N350" s="339" t="s">
        <v>610</v>
      </c>
      <c r="O350" s="99">
        <v>0</v>
      </c>
      <c r="P350" s="339" t="s">
        <v>610</v>
      </c>
      <c r="Q350" s="99">
        <v>0</v>
      </c>
      <c r="R350" s="339" t="s">
        <v>610</v>
      </c>
      <c r="T350" s="100"/>
      <c r="U350" s="206"/>
      <c r="V350" s="100"/>
      <c r="W350" s="206"/>
      <c r="X350" s="100"/>
      <c r="Y350" s="206"/>
    </row>
    <row r="351" spans="1:25">
      <c r="A351" s="24">
        <v>5978024</v>
      </c>
      <c r="B351" s="46" t="s">
        <v>279</v>
      </c>
      <c r="C351" s="99">
        <v>7</v>
      </c>
      <c r="D351" s="211">
        <v>3.1961920529801326</v>
      </c>
      <c r="E351" s="99">
        <v>28</v>
      </c>
      <c r="F351" s="211">
        <v>8.0427215189873422</v>
      </c>
      <c r="G351" s="99">
        <v>26</v>
      </c>
      <c r="H351" s="206">
        <v>6.4531932314410483</v>
      </c>
      <c r="I351" s="99">
        <v>23</v>
      </c>
      <c r="J351" s="211">
        <v>3.4314320388349517</v>
      </c>
      <c r="K351" s="99">
        <v>50</v>
      </c>
      <c r="L351" s="206">
        <v>6.1150735294117649</v>
      </c>
      <c r="M351" s="99" t="s">
        <v>601</v>
      </c>
      <c r="N351" s="339" t="s">
        <v>601</v>
      </c>
      <c r="O351" s="99">
        <v>0</v>
      </c>
      <c r="P351" s="339" t="s">
        <v>610</v>
      </c>
      <c r="Q351" s="99">
        <v>0</v>
      </c>
      <c r="R351" s="339" t="s">
        <v>610</v>
      </c>
      <c r="T351" s="100"/>
      <c r="U351" s="206"/>
      <c r="V351" s="100"/>
      <c r="W351" s="206"/>
      <c r="X351" s="100"/>
      <c r="Y351" s="206"/>
    </row>
    <row r="352" spans="1:25">
      <c r="A352" s="24">
        <v>5978028</v>
      </c>
      <c r="B352" s="46" t="s">
        <v>280</v>
      </c>
      <c r="C352" s="99" t="s">
        <v>601</v>
      </c>
      <c r="D352" s="211" t="s">
        <v>601</v>
      </c>
      <c r="E352" s="99">
        <v>14</v>
      </c>
      <c r="F352" s="211">
        <v>8.0694869363030044</v>
      </c>
      <c r="G352" s="99">
        <v>13</v>
      </c>
      <c r="H352" s="206">
        <v>6.8013431542461014</v>
      </c>
      <c r="I352" s="99">
        <v>13</v>
      </c>
      <c r="J352" s="211">
        <v>4.1557377049180326</v>
      </c>
      <c r="K352" s="99">
        <v>24</v>
      </c>
      <c r="L352" s="206">
        <v>6.0915509288673162</v>
      </c>
      <c r="M352" s="99">
        <v>0</v>
      </c>
      <c r="N352" s="339" t="s">
        <v>610</v>
      </c>
      <c r="O352" s="99" t="s">
        <v>601</v>
      </c>
      <c r="P352" s="339" t="s">
        <v>601</v>
      </c>
      <c r="Q352" s="99" t="s">
        <v>601</v>
      </c>
      <c r="R352" s="339" t="s">
        <v>601</v>
      </c>
      <c r="T352" s="100"/>
      <c r="U352" s="206"/>
      <c r="V352" s="100"/>
      <c r="W352" s="206"/>
      <c r="X352" s="100"/>
      <c r="Y352" s="206"/>
    </row>
    <row r="353" spans="1:25">
      <c r="A353" s="24">
        <v>5978032</v>
      </c>
      <c r="B353" s="46" t="s">
        <v>281</v>
      </c>
      <c r="C353" s="99" t="s">
        <v>601</v>
      </c>
      <c r="D353" s="211" t="s">
        <v>601</v>
      </c>
      <c r="E353" s="99">
        <v>10</v>
      </c>
      <c r="F353" s="211">
        <v>8.6186210178320977</v>
      </c>
      <c r="G353" s="99">
        <v>6</v>
      </c>
      <c r="H353" s="206">
        <v>6.8620297927461138</v>
      </c>
      <c r="I353" s="99">
        <v>6</v>
      </c>
      <c r="J353" s="211">
        <v>3.2838407494145203</v>
      </c>
      <c r="K353" s="99">
        <v>11</v>
      </c>
      <c r="L353" s="206">
        <v>6.6760154738878139</v>
      </c>
      <c r="M353" s="99">
        <v>0</v>
      </c>
      <c r="N353" s="339" t="s">
        <v>610</v>
      </c>
      <c r="O353" s="99">
        <v>0</v>
      </c>
      <c r="P353" s="339" t="s">
        <v>610</v>
      </c>
      <c r="Q353" s="99">
        <v>0</v>
      </c>
      <c r="R353" s="339" t="s">
        <v>610</v>
      </c>
      <c r="T353" s="100"/>
      <c r="U353" s="206"/>
      <c r="V353" s="100"/>
      <c r="W353" s="206"/>
      <c r="X353" s="100"/>
      <c r="Y353" s="206"/>
    </row>
    <row r="354" spans="1:25">
      <c r="A354" s="24">
        <v>5978036</v>
      </c>
      <c r="B354" s="3" t="s">
        <v>282</v>
      </c>
      <c r="C354" s="99" t="s">
        <v>601</v>
      </c>
      <c r="D354" s="211" t="s">
        <v>601</v>
      </c>
      <c r="E354" s="99">
        <v>9</v>
      </c>
      <c r="F354" s="211">
        <v>9.6072043937109619</v>
      </c>
      <c r="G354" s="99">
        <v>19</v>
      </c>
      <c r="H354" s="206">
        <v>7.4074675324675328</v>
      </c>
      <c r="I354" s="99" t="s">
        <v>601</v>
      </c>
      <c r="J354" s="211" t="s">
        <v>601</v>
      </c>
      <c r="K354" s="99">
        <v>27</v>
      </c>
      <c r="L354" s="206">
        <v>7.1749435665914216</v>
      </c>
      <c r="M354" s="99">
        <v>0</v>
      </c>
      <c r="N354" s="339" t="s">
        <v>610</v>
      </c>
      <c r="O354" s="99">
        <v>0</v>
      </c>
      <c r="P354" s="339" t="s">
        <v>610</v>
      </c>
      <c r="Q354" s="99">
        <v>0</v>
      </c>
      <c r="R354" s="339" t="s">
        <v>610</v>
      </c>
      <c r="T354" s="100"/>
      <c r="U354" s="206"/>
      <c r="V354" s="100"/>
      <c r="W354" s="206"/>
      <c r="X354" s="100"/>
      <c r="Y354" s="206"/>
    </row>
    <row r="355" spans="1:25">
      <c r="A355" s="24">
        <v>5978040</v>
      </c>
      <c r="B355" s="46" t="s">
        <v>283</v>
      </c>
      <c r="C355" s="99" t="s">
        <v>601</v>
      </c>
      <c r="D355" s="211" t="s">
        <v>601</v>
      </c>
      <c r="E355" s="99">
        <v>8</v>
      </c>
      <c r="F355" s="211">
        <v>6.129338107312936</v>
      </c>
      <c r="G355" s="99">
        <v>7</v>
      </c>
      <c r="H355" s="206">
        <v>6.368243243243243</v>
      </c>
      <c r="I355" s="99" t="s">
        <v>601</v>
      </c>
      <c r="J355" s="211" t="s">
        <v>601</v>
      </c>
      <c r="K355" s="99">
        <v>10</v>
      </c>
      <c r="L355" s="206">
        <v>6.3281433607520565</v>
      </c>
      <c r="M355" s="99" t="s">
        <v>601</v>
      </c>
      <c r="N355" s="339" t="s">
        <v>601</v>
      </c>
      <c r="O355" s="99">
        <v>0</v>
      </c>
      <c r="P355" s="339" t="s">
        <v>610</v>
      </c>
      <c r="Q355" s="99">
        <v>0</v>
      </c>
      <c r="R355" s="339" t="s">
        <v>610</v>
      </c>
      <c r="T355" s="100"/>
      <c r="U355" s="206"/>
      <c r="V355" s="100"/>
      <c r="W355" s="206"/>
      <c r="X355" s="100"/>
      <c r="Y355" s="206"/>
    </row>
    <row r="356" spans="1:25" s="361" customFormat="1">
      <c r="A356" s="49">
        <v>5</v>
      </c>
      <c r="B356" s="62" t="s">
        <v>591</v>
      </c>
      <c r="C356" s="142">
        <v>1390</v>
      </c>
      <c r="D356" s="389">
        <v>3.4</v>
      </c>
      <c r="E356" s="142">
        <v>6968</v>
      </c>
      <c r="F356" s="389">
        <v>8.1999999999999993</v>
      </c>
      <c r="G356" s="142">
        <v>7031</v>
      </c>
      <c r="H356" s="389">
        <v>7.1</v>
      </c>
      <c r="I356" s="142">
        <v>4088</v>
      </c>
      <c r="J356" s="389">
        <v>3.6</v>
      </c>
      <c r="K356" s="142">
        <v>12099</v>
      </c>
      <c r="L356" s="389">
        <v>6.3</v>
      </c>
      <c r="M356" s="142">
        <v>196</v>
      </c>
      <c r="N356" s="390">
        <v>7.8</v>
      </c>
      <c r="O356" s="142">
        <v>86</v>
      </c>
      <c r="P356" s="390">
        <v>6.6</v>
      </c>
      <c r="Q356" s="142">
        <v>395</v>
      </c>
      <c r="R356" s="390">
        <v>6.2</v>
      </c>
      <c r="T356" s="133"/>
      <c r="U356" s="140"/>
      <c r="V356" s="133"/>
      <c r="W356" s="140"/>
      <c r="X356" s="133"/>
      <c r="Y356" s="140"/>
    </row>
    <row r="357" spans="1:25">
      <c r="A357" s="24"/>
      <c r="B357" s="46"/>
      <c r="C357" s="99"/>
      <c r="D357" s="211"/>
      <c r="E357" s="99"/>
      <c r="F357" s="211"/>
      <c r="G357" s="99"/>
      <c r="H357" s="206"/>
      <c r="I357" s="99"/>
      <c r="J357" s="211"/>
      <c r="K357" s="99"/>
      <c r="L357" s="206"/>
      <c r="M357" s="99"/>
      <c r="N357" s="339"/>
      <c r="O357" s="99"/>
      <c r="P357" s="339"/>
      <c r="Q357" s="99"/>
      <c r="R357" s="339"/>
      <c r="T357" s="133"/>
      <c r="U357" s="140"/>
      <c r="V357" s="133"/>
      <c r="W357" s="140"/>
      <c r="X357" s="133"/>
      <c r="Y357" s="140"/>
    </row>
    <row r="358" spans="1:25">
      <c r="A358" s="24">
        <v>6411000</v>
      </c>
      <c r="B358" s="46" t="s">
        <v>284</v>
      </c>
      <c r="C358" s="99">
        <v>73</v>
      </c>
      <c r="D358" s="211">
        <v>2.8806818181818183</v>
      </c>
      <c r="E358" s="99">
        <v>89</v>
      </c>
      <c r="F358" s="211">
        <v>6.8227630285152419</v>
      </c>
      <c r="G358" s="99">
        <v>16</v>
      </c>
      <c r="H358" s="206">
        <v>6.5949445033360359</v>
      </c>
      <c r="I358" s="99">
        <v>117</v>
      </c>
      <c r="J358" s="211">
        <v>2.8964871611982881</v>
      </c>
      <c r="K358" s="99">
        <v>65</v>
      </c>
      <c r="L358" s="206">
        <v>3.3008157715839568</v>
      </c>
      <c r="M358" s="99">
        <v>13</v>
      </c>
      <c r="N358" s="339">
        <v>6.6147269718698283</v>
      </c>
      <c r="O358" s="99">
        <v>38</v>
      </c>
      <c r="P358" s="339">
        <v>9.1803526959250181</v>
      </c>
      <c r="Q358" s="99" t="s">
        <v>601</v>
      </c>
      <c r="R358" s="339" t="s">
        <v>601</v>
      </c>
      <c r="T358" s="232"/>
      <c r="U358" s="140"/>
      <c r="V358" s="232"/>
      <c r="W358" s="140"/>
      <c r="X358" s="232"/>
      <c r="Y358" s="140"/>
    </row>
    <row r="359" spans="1:25">
      <c r="A359" s="24">
        <v>6412000</v>
      </c>
      <c r="B359" s="46" t="s">
        <v>285</v>
      </c>
      <c r="C359" s="99">
        <v>509</v>
      </c>
      <c r="D359" s="211">
        <v>3.538111019055509</v>
      </c>
      <c r="E359" s="99">
        <v>583</v>
      </c>
      <c r="F359" s="211">
        <v>8.31453154875717</v>
      </c>
      <c r="G359" s="99">
        <v>125</v>
      </c>
      <c r="H359" s="206">
        <v>8.4088932806324106</v>
      </c>
      <c r="I359" s="99">
        <v>766</v>
      </c>
      <c r="J359" s="211">
        <v>3.603082191780822</v>
      </c>
      <c r="K359" s="99">
        <v>507</v>
      </c>
      <c r="L359" s="206">
        <v>4.6911694510739856</v>
      </c>
      <c r="M359" s="99">
        <v>71</v>
      </c>
      <c r="N359" s="339">
        <v>7.4780660377358483</v>
      </c>
      <c r="O359" s="99">
        <v>309</v>
      </c>
      <c r="P359" s="339">
        <v>6.6585365853658534</v>
      </c>
      <c r="Q359" s="99">
        <v>32</v>
      </c>
      <c r="R359" s="339">
        <v>6.6357313738892687</v>
      </c>
      <c r="T359" s="100"/>
      <c r="U359" s="206"/>
      <c r="V359" s="100"/>
      <c r="W359" s="206"/>
      <c r="X359" s="100"/>
      <c r="Y359" s="206"/>
    </row>
    <row r="360" spans="1:25">
      <c r="A360" s="24">
        <v>6413000</v>
      </c>
      <c r="B360" s="46" t="s">
        <v>286</v>
      </c>
      <c r="C360" s="99">
        <v>28</v>
      </c>
      <c r="D360" s="211">
        <v>3.7334622352285396</v>
      </c>
      <c r="E360" s="99">
        <v>91</v>
      </c>
      <c r="F360" s="211">
        <v>9.5424770642201828</v>
      </c>
      <c r="G360" s="99">
        <v>15</v>
      </c>
      <c r="H360" s="206">
        <v>8.658358895705522</v>
      </c>
      <c r="I360" s="99">
        <v>69</v>
      </c>
      <c r="J360" s="211">
        <v>4.1155778894472368</v>
      </c>
      <c r="K360" s="99">
        <v>64</v>
      </c>
      <c r="L360" s="206">
        <v>4.7643818181818176</v>
      </c>
      <c r="M360" s="99">
        <v>19</v>
      </c>
      <c r="N360" s="339">
        <v>7.7205371613799496</v>
      </c>
      <c r="O360" s="99">
        <v>19</v>
      </c>
      <c r="P360" s="339">
        <v>6.9850746268656723</v>
      </c>
      <c r="Q360" s="99">
        <v>15</v>
      </c>
      <c r="R360" s="339">
        <v>5.6897260273972607</v>
      </c>
      <c r="T360" s="100"/>
      <c r="U360" s="206"/>
      <c r="V360" s="100"/>
      <c r="W360" s="206"/>
      <c r="X360" s="100"/>
      <c r="Y360" s="206"/>
    </row>
    <row r="361" spans="1:25">
      <c r="A361" s="24">
        <v>6414000</v>
      </c>
      <c r="B361" s="46" t="s">
        <v>287</v>
      </c>
      <c r="C361" s="99">
        <v>170</v>
      </c>
      <c r="D361" s="211">
        <v>4.0942687292814881</v>
      </c>
      <c r="E361" s="99">
        <v>183</v>
      </c>
      <c r="F361" s="211">
        <v>9.046153846153846</v>
      </c>
      <c r="G361" s="99">
        <v>80</v>
      </c>
      <c r="H361" s="206">
        <v>8.5271512899508473</v>
      </c>
      <c r="I361" s="99">
        <v>192</v>
      </c>
      <c r="J361" s="211">
        <v>4.1048929672734138</v>
      </c>
      <c r="K361" s="99">
        <v>140</v>
      </c>
      <c r="L361" s="206">
        <v>7.477906758890124</v>
      </c>
      <c r="M361" s="99">
        <v>44</v>
      </c>
      <c r="N361" s="339">
        <v>7.5612244897959187</v>
      </c>
      <c r="O361" s="99">
        <v>53</v>
      </c>
      <c r="P361" s="339">
        <v>11.700000000000001</v>
      </c>
      <c r="Q361" s="99" t="s">
        <v>601</v>
      </c>
      <c r="R361" s="339" t="s">
        <v>601</v>
      </c>
      <c r="T361" s="100"/>
      <c r="U361" s="206"/>
      <c r="V361" s="100"/>
      <c r="W361" s="206"/>
      <c r="X361" s="100"/>
      <c r="Y361" s="206"/>
    </row>
    <row r="362" spans="1:25">
      <c r="A362" s="24">
        <v>6431000</v>
      </c>
      <c r="B362" s="46" t="s">
        <v>288</v>
      </c>
      <c r="C362" s="99">
        <v>70</v>
      </c>
      <c r="D362" s="211">
        <v>3.7508389261744965</v>
      </c>
      <c r="E362" s="99">
        <v>112</v>
      </c>
      <c r="F362" s="211">
        <v>8.8923007370001379</v>
      </c>
      <c r="G362" s="99">
        <v>65</v>
      </c>
      <c r="H362" s="206">
        <v>8.3933558016369769</v>
      </c>
      <c r="I362" s="99">
        <v>83</v>
      </c>
      <c r="J362" s="211">
        <v>3.7516778523489931</v>
      </c>
      <c r="K362" s="99">
        <v>95</v>
      </c>
      <c r="L362" s="206">
        <v>7.4977203647416424</v>
      </c>
      <c r="M362" s="99">
        <v>6</v>
      </c>
      <c r="N362" s="339">
        <v>7.9631474751179496</v>
      </c>
      <c r="O362" s="99">
        <v>10</v>
      </c>
      <c r="P362" s="339">
        <v>7.6706952025917534</v>
      </c>
      <c r="Q362" s="99">
        <v>10</v>
      </c>
      <c r="R362" s="339">
        <v>7.0613700259515575</v>
      </c>
      <c r="T362" s="100"/>
      <c r="U362" s="206"/>
      <c r="V362" s="100"/>
      <c r="W362" s="206"/>
      <c r="X362" s="100"/>
      <c r="Y362" s="206"/>
    </row>
    <row r="363" spans="1:25">
      <c r="A363" s="24">
        <v>6432000</v>
      </c>
      <c r="B363" s="46" t="s">
        <v>289</v>
      </c>
      <c r="C363" s="99">
        <v>97</v>
      </c>
      <c r="D363" s="211">
        <v>3.0928137850009789</v>
      </c>
      <c r="E363" s="99">
        <v>186</v>
      </c>
      <c r="F363" s="211">
        <v>8.8112881102941927</v>
      </c>
      <c r="G363" s="99">
        <v>58</v>
      </c>
      <c r="H363" s="206">
        <v>8.2978176051198567</v>
      </c>
      <c r="I363" s="99">
        <v>118</v>
      </c>
      <c r="J363" s="211">
        <v>3.0956400213348454</v>
      </c>
      <c r="K363" s="99">
        <v>93</v>
      </c>
      <c r="L363" s="206">
        <v>7.0507111935683362</v>
      </c>
      <c r="M363" s="99">
        <v>7</v>
      </c>
      <c r="N363" s="339">
        <v>9.6056798623063688</v>
      </c>
      <c r="O363" s="99">
        <v>10</v>
      </c>
      <c r="P363" s="339">
        <v>9.6261690386291026</v>
      </c>
      <c r="Q363" s="99">
        <v>9</v>
      </c>
      <c r="R363" s="339">
        <v>3.9545454545454546</v>
      </c>
      <c r="T363" s="100"/>
      <c r="U363" s="206"/>
      <c r="V363" s="100"/>
      <c r="W363" s="206"/>
      <c r="X363" s="100"/>
      <c r="Y363" s="206"/>
    </row>
    <row r="364" spans="1:25">
      <c r="A364" s="24"/>
      <c r="B364" s="46"/>
      <c r="C364" s="99"/>
      <c r="D364" s="211"/>
      <c r="E364" s="99"/>
      <c r="F364" s="211"/>
      <c r="G364" s="99"/>
      <c r="H364" s="206"/>
      <c r="I364" s="99"/>
      <c r="J364" s="211"/>
      <c r="K364" s="99"/>
      <c r="L364" s="206"/>
      <c r="M364" s="99"/>
      <c r="N364" s="339"/>
      <c r="O364" s="99"/>
      <c r="P364" s="339"/>
      <c r="Q364" s="99"/>
      <c r="R364" s="339"/>
      <c r="T364" s="100"/>
      <c r="U364" s="206"/>
      <c r="V364" s="100"/>
      <c r="W364" s="206"/>
      <c r="X364" s="100"/>
      <c r="Y364" s="206"/>
    </row>
    <row r="365" spans="1:25" s="361" customFormat="1">
      <c r="A365" s="49">
        <v>6433000</v>
      </c>
      <c r="B365" s="62" t="s">
        <v>572</v>
      </c>
      <c r="C365" s="142">
        <v>77</v>
      </c>
      <c r="D365" s="389">
        <v>3.2365145228215768</v>
      </c>
      <c r="E365" s="142">
        <v>143</v>
      </c>
      <c r="F365" s="389">
        <v>8.1014492753623184</v>
      </c>
      <c r="G365" s="142">
        <v>50</v>
      </c>
      <c r="H365" s="389">
        <v>8.4854558691756274</v>
      </c>
      <c r="I365" s="142">
        <v>88</v>
      </c>
      <c r="J365" s="389">
        <v>3.1401004304160685</v>
      </c>
      <c r="K365" s="142">
        <v>74</v>
      </c>
      <c r="L365" s="389">
        <v>7.9310077519379849</v>
      </c>
      <c r="M365" s="142">
        <v>8</v>
      </c>
      <c r="N365" s="390">
        <v>6.9581482463162914</v>
      </c>
      <c r="O365" s="142">
        <v>14</v>
      </c>
      <c r="P365" s="390">
        <v>7.659454422576748</v>
      </c>
      <c r="Q365" s="142">
        <v>9</v>
      </c>
      <c r="R365" s="390">
        <v>6.7697368421052628</v>
      </c>
      <c r="T365" s="133"/>
      <c r="U365" s="140"/>
      <c r="V365" s="133"/>
      <c r="W365" s="140"/>
      <c r="X365" s="133"/>
      <c r="Y365" s="140"/>
    </row>
    <row r="366" spans="1:25">
      <c r="A366" s="24">
        <v>6433000</v>
      </c>
      <c r="B366" s="46" t="s">
        <v>290</v>
      </c>
      <c r="C366" s="99">
        <v>56</v>
      </c>
      <c r="D366" s="211">
        <v>3.2370549713344525</v>
      </c>
      <c r="E366" s="99">
        <v>89</v>
      </c>
      <c r="F366" s="211">
        <v>8.1145161290322587</v>
      </c>
      <c r="G366" s="99">
        <v>36</v>
      </c>
      <c r="H366" s="206">
        <v>8.2691440468559847</v>
      </c>
      <c r="I366" s="99">
        <v>63</v>
      </c>
      <c r="J366" s="211">
        <v>3.1411764705882352</v>
      </c>
      <c r="K366" s="99">
        <v>52</v>
      </c>
      <c r="L366" s="206">
        <v>7.1031104057512451</v>
      </c>
      <c r="M366" s="99">
        <v>8</v>
      </c>
      <c r="N366" s="339">
        <v>6.9581482463162914</v>
      </c>
      <c r="O366" s="99">
        <v>9</v>
      </c>
      <c r="P366" s="339">
        <v>7.6113989637305703</v>
      </c>
      <c r="Q366" s="99">
        <v>9</v>
      </c>
      <c r="R366" s="339">
        <v>6.7697368421052628</v>
      </c>
      <c r="T366" s="133"/>
      <c r="U366" s="140"/>
      <c r="V366" s="133"/>
      <c r="W366" s="140"/>
      <c r="X366" s="133"/>
      <c r="Y366" s="140"/>
    </row>
    <row r="367" spans="1:25">
      <c r="A367" s="24">
        <v>6433012</v>
      </c>
      <c r="B367" s="46" t="s">
        <v>291</v>
      </c>
      <c r="C367" s="99">
        <v>21</v>
      </c>
      <c r="D367" s="211">
        <v>3.1390243902439021</v>
      </c>
      <c r="E367" s="99">
        <v>54</v>
      </c>
      <c r="F367" s="211">
        <v>8.0082072041601489</v>
      </c>
      <c r="G367" s="99">
        <v>14</v>
      </c>
      <c r="H367" s="206">
        <v>9.2422330968842594</v>
      </c>
      <c r="I367" s="99">
        <v>25</v>
      </c>
      <c r="J367" s="211">
        <v>3.1390243902439021</v>
      </c>
      <c r="K367" s="99">
        <v>22</v>
      </c>
      <c r="L367" s="206">
        <v>8.8099901189839045</v>
      </c>
      <c r="M367" s="99">
        <v>0</v>
      </c>
      <c r="N367" s="339" t="s">
        <v>610</v>
      </c>
      <c r="O367" s="99" t="s">
        <v>601</v>
      </c>
      <c r="P367" s="339" t="s">
        <v>601</v>
      </c>
      <c r="Q367" s="99">
        <v>0</v>
      </c>
      <c r="R367" s="339" t="s">
        <v>610</v>
      </c>
      <c r="T367" s="100"/>
      <c r="U367" s="206"/>
      <c r="V367" s="100"/>
      <c r="W367" s="206"/>
      <c r="X367" s="100"/>
      <c r="Y367" s="206"/>
    </row>
    <row r="368" spans="1:25">
      <c r="A368" s="24"/>
      <c r="B368" s="46"/>
      <c r="C368" s="99"/>
      <c r="D368" s="211"/>
      <c r="E368" s="99"/>
      <c r="F368" s="211"/>
      <c r="G368" s="99"/>
      <c r="H368" s="206"/>
      <c r="I368" s="99"/>
      <c r="J368" s="211"/>
      <c r="K368" s="99"/>
      <c r="L368" s="206"/>
      <c r="M368" s="99"/>
      <c r="N368" s="339"/>
      <c r="O368" s="99"/>
      <c r="P368" s="339"/>
      <c r="Q368" s="99"/>
      <c r="R368" s="339"/>
      <c r="T368" s="100"/>
      <c r="U368" s="206"/>
      <c r="V368" s="100"/>
      <c r="W368" s="206"/>
      <c r="X368" s="100"/>
      <c r="Y368" s="206"/>
    </row>
    <row r="369" spans="1:25" s="361" customFormat="1">
      <c r="A369" s="49">
        <v>6434000</v>
      </c>
      <c r="B369" s="62" t="s">
        <v>573</v>
      </c>
      <c r="C369" s="142">
        <v>105</v>
      </c>
      <c r="D369" s="389">
        <v>3.5529661016949152</v>
      </c>
      <c r="E369" s="142">
        <v>130</v>
      </c>
      <c r="F369" s="389">
        <v>9.0200349705099434</v>
      </c>
      <c r="G369" s="142">
        <v>70</v>
      </c>
      <c r="H369" s="389">
        <v>8.6987244897959179</v>
      </c>
      <c r="I369" s="142">
        <v>124</v>
      </c>
      <c r="J369" s="389">
        <v>3.6122578553198608</v>
      </c>
      <c r="K369" s="142">
        <v>116</v>
      </c>
      <c r="L369" s="389">
        <v>7.643196263482281</v>
      </c>
      <c r="M369" s="142">
        <v>35</v>
      </c>
      <c r="N369" s="390">
        <v>9.0247933884297513</v>
      </c>
      <c r="O369" s="142">
        <v>38</v>
      </c>
      <c r="P369" s="390">
        <v>9.5531637422938829</v>
      </c>
      <c r="Q369" s="142">
        <v>18</v>
      </c>
      <c r="R369" s="390">
        <v>6.4101735408560314</v>
      </c>
      <c r="T369" s="133"/>
      <c r="U369" s="140"/>
      <c r="V369" s="133"/>
      <c r="W369" s="140"/>
      <c r="X369" s="133"/>
      <c r="Y369" s="140"/>
    </row>
    <row r="370" spans="1:25">
      <c r="A370" s="24">
        <v>6434000</v>
      </c>
      <c r="B370" s="46" t="s">
        <v>292</v>
      </c>
      <c r="C370" s="99">
        <v>65</v>
      </c>
      <c r="D370" s="211">
        <v>3.5644186046511628</v>
      </c>
      <c r="E370" s="99">
        <v>91</v>
      </c>
      <c r="F370" s="211">
        <v>9.0630878438331841</v>
      </c>
      <c r="G370" s="99">
        <v>60</v>
      </c>
      <c r="H370" s="206">
        <v>8.7247801294430829</v>
      </c>
      <c r="I370" s="99">
        <v>78</v>
      </c>
      <c r="J370" s="211">
        <v>3.6633439756670465</v>
      </c>
      <c r="K370" s="99">
        <v>98</v>
      </c>
      <c r="L370" s="206">
        <v>7.643196263482281</v>
      </c>
      <c r="M370" s="99">
        <v>34</v>
      </c>
      <c r="N370" s="339">
        <v>9.1445019573727713</v>
      </c>
      <c r="O370" s="99">
        <v>25</v>
      </c>
      <c r="P370" s="339">
        <v>9.1300578034682083</v>
      </c>
      <c r="Q370" s="99">
        <v>10</v>
      </c>
      <c r="R370" s="339">
        <v>6.5759727158948689</v>
      </c>
      <c r="T370" s="133"/>
      <c r="U370" s="140"/>
      <c r="V370" s="133"/>
      <c r="W370" s="140"/>
      <c r="X370" s="133"/>
      <c r="Y370" s="140"/>
    </row>
    <row r="371" spans="1:25">
      <c r="A371" s="24">
        <v>6434001</v>
      </c>
      <c r="B371" s="46" t="s">
        <v>293</v>
      </c>
      <c r="C371" s="99">
        <v>40</v>
      </c>
      <c r="D371" s="211">
        <v>3.4884500143659194</v>
      </c>
      <c r="E371" s="99">
        <v>39</v>
      </c>
      <c r="F371" s="211">
        <v>8.9769820971867009</v>
      </c>
      <c r="G371" s="99">
        <v>10</v>
      </c>
      <c r="H371" s="206">
        <v>8.2410642023346306</v>
      </c>
      <c r="I371" s="99">
        <v>46</v>
      </c>
      <c r="J371" s="211">
        <v>3.5571081008480752</v>
      </c>
      <c r="K371" s="99">
        <v>18</v>
      </c>
      <c r="L371" s="206">
        <v>7.6328191903464377</v>
      </c>
      <c r="M371" s="99" t="s">
        <v>601</v>
      </c>
      <c r="N371" s="339" t="s">
        <v>601</v>
      </c>
      <c r="O371" s="99">
        <v>13</v>
      </c>
      <c r="P371" s="339">
        <v>9.6925343811394882</v>
      </c>
      <c r="Q371" s="99">
        <v>8</v>
      </c>
      <c r="R371" s="339">
        <v>6.0882762992845638</v>
      </c>
      <c r="T371" s="100"/>
      <c r="U371" s="206"/>
      <c r="V371" s="100"/>
      <c r="W371" s="206"/>
      <c r="X371" s="100"/>
      <c r="Y371" s="206"/>
    </row>
    <row r="372" spans="1:25">
      <c r="A372" s="24"/>
      <c r="B372" s="46"/>
      <c r="C372" s="99"/>
      <c r="D372" s="211"/>
      <c r="E372" s="99"/>
      <c r="F372" s="211"/>
      <c r="G372" s="99"/>
      <c r="H372" s="206"/>
      <c r="I372" s="99"/>
      <c r="J372" s="211"/>
      <c r="K372" s="99"/>
      <c r="L372" s="206"/>
      <c r="M372" s="99"/>
      <c r="N372" s="339"/>
      <c r="O372" s="99"/>
      <c r="P372" s="339"/>
      <c r="Q372" s="99"/>
      <c r="R372" s="339"/>
      <c r="T372" s="100"/>
      <c r="U372" s="206"/>
      <c r="V372" s="100"/>
      <c r="W372" s="206"/>
      <c r="X372" s="100"/>
      <c r="Y372" s="206"/>
    </row>
    <row r="373" spans="1:25" s="361" customFormat="1">
      <c r="A373" s="49">
        <v>6435000</v>
      </c>
      <c r="B373" s="62" t="s">
        <v>786</v>
      </c>
      <c r="C373" s="142">
        <v>105</v>
      </c>
      <c r="D373" s="389">
        <v>3.6814655172413788</v>
      </c>
      <c r="E373" s="142">
        <v>206</v>
      </c>
      <c r="F373" s="389">
        <v>8.9708640443960093</v>
      </c>
      <c r="G373" s="142">
        <v>130</v>
      </c>
      <c r="H373" s="389">
        <v>8.2619519369172032</v>
      </c>
      <c r="I373" s="142">
        <v>127</v>
      </c>
      <c r="J373" s="389">
        <v>3.7227272727272727</v>
      </c>
      <c r="K373" s="142">
        <v>211</v>
      </c>
      <c r="L373" s="389">
        <v>6.8517770597738288</v>
      </c>
      <c r="M373" s="142">
        <v>83</v>
      </c>
      <c r="N373" s="390">
        <v>9.4499999999999993</v>
      </c>
      <c r="O373" s="142">
        <v>68</v>
      </c>
      <c r="P373" s="390">
        <v>10.916485714285713</v>
      </c>
      <c r="Q373" s="142">
        <v>8</v>
      </c>
      <c r="R373" s="390">
        <v>7.02758829714963</v>
      </c>
      <c r="T373" s="133"/>
      <c r="U373" s="140"/>
      <c r="V373" s="133"/>
      <c r="W373" s="140"/>
      <c r="X373" s="133"/>
      <c r="Y373" s="140"/>
    </row>
    <row r="374" spans="1:25">
      <c r="A374" s="24">
        <v>6435000</v>
      </c>
      <c r="B374" s="46" t="s">
        <v>787</v>
      </c>
      <c r="C374" s="99">
        <v>104</v>
      </c>
      <c r="D374" s="211">
        <v>3.6721094928789606</v>
      </c>
      <c r="E374" s="99">
        <v>150</v>
      </c>
      <c r="F374" s="211">
        <v>8.9777142315470186</v>
      </c>
      <c r="G374" s="99">
        <v>96</v>
      </c>
      <c r="H374" s="206">
        <v>8.4897846655791191</v>
      </c>
      <c r="I374" s="99">
        <v>124</v>
      </c>
      <c r="J374" s="211">
        <v>3.6998429281122149</v>
      </c>
      <c r="K374" s="99">
        <v>147</v>
      </c>
      <c r="L374" s="206">
        <v>7.3923826395039862</v>
      </c>
      <c r="M374" s="99">
        <v>63</v>
      </c>
      <c r="N374" s="339">
        <v>9.1987149532710273</v>
      </c>
      <c r="O374" s="99">
        <v>36</v>
      </c>
      <c r="P374" s="339">
        <v>11.143694030898878</v>
      </c>
      <c r="Q374" s="99">
        <v>7</v>
      </c>
      <c r="R374" s="339">
        <v>7.1920906567992597</v>
      </c>
      <c r="T374" s="133"/>
      <c r="U374" s="140"/>
      <c r="V374" s="133"/>
      <c r="W374" s="140"/>
      <c r="X374" s="133"/>
      <c r="Y374" s="140"/>
    </row>
    <row r="375" spans="1:25">
      <c r="A375" s="24">
        <v>6435014</v>
      </c>
      <c r="B375" s="46" t="s">
        <v>294</v>
      </c>
      <c r="C375" s="99" t="s">
        <v>601</v>
      </c>
      <c r="D375" s="211" t="s">
        <v>601</v>
      </c>
      <c r="E375" s="99">
        <v>56</v>
      </c>
      <c r="F375" s="211">
        <v>8.6278513824884797</v>
      </c>
      <c r="G375" s="99">
        <v>34</v>
      </c>
      <c r="H375" s="206">
        <v>6.5804183355585231</v>
      </c>
      <c r="I375" s="99" t="s">
        <v>601</v>
      </c>
      <c r="J375" s="211" t="s">
        <v>601</v>
      </c>
      <c r="K375" s="99">
        <v>64</v>
      </c>
      <c r="L375" s="206">
        <v>6.4096426998458487</v>
      </c>
      <c r="M375" s="99">
        <v>20</v>
      </c>
      <c r="N375" s="339">
        <v>10.190062111801243</v>
      </c>
      <c r="O375" s="99">
        <v>32</v>
      </c>
      <c r="P375" s="339">
        <v>10.862012987012987</v>
      </c>
      <c r="Q375" s="99" t="s">
        <v>601</v>
      </c>
      <c r="R375" s="339" t="s">
        <v>601</v>
      </c>
      <c r="T375" s="100"/>
      <c r="U375" s="206"/>
      <c r="V375" s="100"/>
      <c r="W375" s="206"/>
      <c r="X375" s="100"/>
      <c r="Y375" s="206"/>
    </row>
    <row r="376" spans="1:25">
      <c r="A376" s="24"/>
      <c r="B376" s="46"/>
      <c r="C376" s="99"/>
      <c r="D376" s="211"/>
      <c r="E376" s="99"/>
      <c r="F376" s="211"/>
      <c r="G376" s="99"/>
      <c r="H376" s="206"/>
      <c r="I376" s="99"/>
      <c r="J376" s="211"/>
      <c r="K376" s="99"/>
      <c r="L376" s="206"/>
      <c r="M376" s="99"/>
      <c r="N376" s="339"/>
      <c r="O376" s="99"/>
      <c r="P376" s="339"/>
      <c r="Q376" s="99"/>
      <c r="R376" s="339"/>
      <c r="T376" s="100"/>
      <c r="U376" s="206"/>
      <c r="V376" s="100"/>
      <c r="W376" s="206"/>
      <c r="X376" s="100"/>
      <c r="Y376" s="206"/>
    </row>
    <row r="377" spans="1:25">
      <c r="A377" s="24">
        <v>6436000</v>
      </c>
      <c r="B377" s="46" t="s">
        <v>295</v>
      </c>
      <c r="C377" s="99">
        <v>104</v>
      </c>
      <c r="D377" s="211">
        <v>3.4262933648508569</v>
      </c>
      <c r="E377" s="99">
        <v>156</v>
      </c>
      <c r="F377" s="211">
        <v>9.049429847888522</v>
      </c>
      <c r="G377" s="99">
        <v>68</v>
      </c>
      <c r="H377" s="206">
        <v>8.9399902302380738</v>
      </c>
      <c r="I377" s="99">
        <v>118</v>
      </c>
      <c r="J377" s="211">
        <v>3.4353079374042106</v>
      </c>
      <c r="K377" s="99">
        <v>97</v>
      </c>
      <c r="L377" s="206">
        <v>7.6238053866203312</v>
      </c>
      <c r="M377" s="99">
        <v>16</v>
      </c>
      <c r="N377" s="339">
        <v>7.8141444899031605</v>
      </c>
      <c r="O377" s="99">
        <v>23</v>
      </c>
      <c r="P377" s="339">
        <v>9.5780044101433308</v>
      </c>
      <c r="Q377" s="99">
        <v>18</v>
      </c>
      <c r="R377" s="339">
        <v>6.0093289609718274</v>
      </c>
      <c r="T377" s="72"/>
      <c r="U377" s="36"/>
      <c r="V377" s="72"/>
      <c r="W377" s="36"/>
      <c r="X377" s="72"/>
      <c r="Y377" s="36"/>
    </row>
    <row r="378" spans="1:25">
      <c r="A378" s="24">
        <v>6437000</v>
      </c>
      <c r="B378" s="46" t="s">
        <v>296</v>
      </c>
      <c r="C378" s="99">
        <v>20</v>
      </c>
      <c r="D378" s="211">
        <v>3.5182310084136086</v>
      </c>
      <c r="E378" s="99">
        <v>45</v>
      </c>
      <c r="F378" s="211">
        <v>8.8837809917355361</v>
      </c>
      <c r="G378" s="99">
        <v>25</v>
      </c>
      <c r="H378" s="206">
        <v>8.0242299794661189</v>
      </c>
      <c r="I378" s="99">
        <v>31</v>
      </c>
      <c r="J378" s="211">
        <v>3.7690298507462687</v>
      </c>
      <c r="K378" s="99">
        <v>48</v>
      </c>
      <c r="L378" s="206">
        <v>7.1092120861751011</v>
      </c>
      <c r="M378" s="99">
        <v>0</v>
      </c>
      <c r="N378" s="339" t="s">
        <v>610</v>
      </c>
      <c r="O378" s="99" t="s">
        <v>601</v>
      </c>
      <c r="P378" s="339" t="s">
        <v>601</v>
      </c>
      <c r="Q378" s="99" t="s">
        <v>601</v>
      </c>
      <c r="R378" s="339" t="s">
        <v>601</v>
      </c>
      <c r="T378" s="100"/>
      <c r="U378" s="206"/>
      <c r="V378" s="100"/>
      <c r="W378" s="206"/>
      <c r="X378" s="100"/>
      <c r="Y378" s="206"/>
    </row>
    <row r="379" spans="1:25">
      <c r="A379" s="24">
        <v>6438000</v>
      </c>
      <c r="B379" s="46" t="s">
        <v>297</v>
      </c>
      <c r="C379" s="99">
        <v>124</v>
      </c>
      <c r="D379" s="211">
        <v>3.455607638888889</v>
      </c>
      <c r="E379" s="99">
        <v>281</v>
      </c>
      <c r="F379" s="211">
        <v>7.7210126582278491</v>
      </c>
      <c r="G379" s="99">
        <v>53</v>
      </c>
      <c r="H379" s="206">
        <v>7.5751616379310338</v>
      </c>
      <c r="I379" s="99">
        <v>150</v>
      </c>
      <c r="J379" s="211">
        <v>3.4121638334232776</v>
      </c>
      <c r="K379" s="99">
        <v>99</v>
      </c>
      <c r="L379" s="206">
        <v>6.5845890410958896</v>
      </c>
      <c r="M379" s="99">
        <v>8</v>
      </c>
      <c r="N379" s="339">
        <v>6.7244814777916595</v>
      </c>
      <c r="O379" s="99">
        <v>24</v>
      </c>
      <c r="P379" s="339">
        <v>8.6431260022518686</v>
      </c>
      <c r="Q379" s="99">
        <v>16</v>
      </c>
      <c r="R379" s="339">
        <v>5.0647975561309542</v>
      </c>
      <c r="T379" s="100"/>
      <c r="U379" s="206"/>
      <c r="V379" s="100"/>
      <c r="W379" s="206"/>
      <c r="X379" s="100"/>
      <c r="Y379" s="206"/>
    </row>
    <row r="380" spans="1:25">
      <c r="A380" s="24">
        <v>6439000</v>
      </c>
      <c r="B380" s="46" t="s">
        <v>298</v>
      </c>
      <c r="C380" s="99">
        <v>74</v>
      </c>
      <c r="D380" s="211">
        <v>3.957747994424599</v>
      </c>
      <c r="E380" s="99">
        <v>89</v>
      </c>
      <c r="F380" s="211">
        <v>9.1970149253731339</v>
      </c>
      <c r="G380" s="99">
        <v>58</v>
      </c>
      <c r="H380" s="206">
        <v>8.0656304126816778</v>
      </c>
      <c r="I380" s="99">
        <v>87</v>
      </c>
      <c r="J380" s="211">
        <v>3.9859952324195467</v>
      </c>
      <c r="K380" s="99">
        <v>104</v>
      </c>
      <c r="L380" s="206">
        <v>6.9659974393450597</v>
      </c>
      <c r="M380" s="99" t="s">
        <v>601</v>
      </c>
      <c r="N380" s="339" t="s">
        <v>601</v>
      </c>
      <c r="O380" s="99" t="s">
        <v>601</v>
      </c>
      <c r="P380" s="339" t="s">
        <v>601</v>
      </c>
      <c r="Q380" s="99" t="s">
        <v>601</v>
      </c>
      <c r="R380" s="339" t="s">
        <v>601</v>
      </c>
      <c r="T380" s="100"/>
      <c r="U380" s="206"/>
      <c r="V380" s="100"/>
      <c r="W380" s="206"/>
      <c r="X380" s="100"/>
      <c r="Y380" s="206"/>
    </row>
    <row r="381" spans="1:25">
      <c r="A381" s="24">
        <v>6440000</v>
      </c>
      <c r="B381" s="46" t="s">
        <v>299</v>
      </c>
      <c r="C381" s="99">
        <v>120</v>
      </c>
      <c r="D381" s="211">
        <v>3.5460948979591835</v>
      </c>
      <c r="E381" s="99">
        <v>197</v>
      </c>
      <c r="F381" s="211">
        <v>9.3962264150943398</v>
      </c>
      <c r="G381" s="99">
        <v>74</v>
      </c>
      <c r="H381" s="206">
        <v>9.325700934579439</v>
      </c>
      <c r="I381" s="99">
        <v>151</v>
      </c>
      <c r="J381" s="211">
        <v>3.6501050420168069</v>
      </c>
      <c r="K381" s="99">
        <v>137</v>
      </c>
      <c r="L381" s="206">
        <v>7.8448275862068959</v>
      </c>
      <c r="M381" s="99">
        <v>11</v>
      </c>
      <c r="N381" s="339">
        <v>9.4689501779359428</v>
      </c>
      <c r="O381" s="99">
        <v>9</v>
      </c>
      <c r="P381" s="339">
        <v>6.7749011857707497</v>
      </c>
      <c r="Q381" s="99">
        <v>14</v>
      </c>
      <c r="R381" s="339">
        <v>7.002776374771134</v>
      </c>
      <c r="T381" s="100"/>
      <c r="U381" s="206"/>
      <c r="V381" s="100"/>
      <c r="W381" s="206"/>
      <c r="X381" s="100"/>
      <c r="Y381" s="206"/>
    </row>
    <row r="382" spans="1:25">
      <c r="A382" s="24"/>
      <c r="B382" s="46"/>
      <c r="C382" s="99"/>
      <c r="D382" s="211"/>
      <c r="E382" s="99"/>
      <c r="F382" s="211"/>
      <c r="G382" s="99"/>
      <c r="H382" s="206"/>
      <c r="I382" s="99"/>
      <c r="J382" s="211"/>
      <c r="K382" s="99"/>
      <c r="L382" s="206"/>
      <c r="M382" s="99"/>
      <c r="N382" s="339"/>
      <c r="O382" s="99"/>
      <c r="P382" s="339"/>
      <c r="Q382" s="99"/>
      <c r="R382" s="339"/>
      <c r="T382" s="100"/>
      <c r="U382" s="206"/>
      <c r="V382" s="100"/>
      <c r="W382" s="206"/>
      <c r="X382" s="100"/>
      <c r="Y382" s="206"/>
    </row>
    <row r="383" spans="1:25" s="361" customFormat="1">
      <c r="A383" s="49">
        <v>6531000</v>
      </c>
      <c r="B383" s="62" t="s">
        <v>574</v>
      </c>
      <c r="C383" s="142">
        <v>84</v>
      </c>
      <c r="D383" s="389">
        <v>3.7555367500493828</v>
      </c>
      <c r="E383" s="142">
        <v>83</v>
      </c>
      <c r="F383" s="389">
        <v>9.0200086058519791</v>
      </c>
      <c r="G383" s="142">
        <v>87</v>
      </c>
      <c r="H383" s="389">
        <v>8.5377673796791456</v>
      </c>
      <c r="I383" s="142">
        <v>102</v>
      </c>
      <c r="J383" s="389">
        <v>3.8290467782087649</v>
      </c>
      <c r="K383" s="142">
        <v>156</v>
      </c>
      <c r="L383" s="389">
        <v>7.7090351505030021</v>
      </c>
      <c r="M383" s="142">
        <v>1</v>
      </c>
      <c r="N383" s="390" t="s">
        <v>601</v>
      </c>
      <c r="O383" s="142">
        <v>7</v>
      </c>
      <c r="P383" s="390">
        <v>11.571428571428571</v>
      </c>
      <c r="Q383" s="142">
        <v>10</v>
      </c>
      <c r="R383" s="390">
        <v>5.6703104503716659</v>
      </c>
      <c r="T383" s="133"/>
      <c r="U383" s="140"/>
      <c r="V383" s="133"/>
      <c r="W383" s="140"/>
      <c r="X383" s="133"/>
      <c r="Y383" s="140"/>
    </row>
    <row r="384" spans="1:25">
      <c r="A384" s="24">
        <v>6531000</v>
      </c>
      <c r="B384" s="46" t="s">
        <v>300</v>
      </c>
      <c r="C384" s="99">
        <v>36</v>
      </c>
      <c r="D384" s="211">
        <v>3.7416484182536269</v>
      </c>
      <c r="E384" s="99">
        <v>56</v>
      </c>
      <c r="F384" s="211">
        <v>9.6704545454545467</v>
      </c>
      <c r="G384" s="99">
        <v>62</v>
      </c>
      <c r="H384" s="206">
        <v>8.4933852235819032</v>
      </c>
      <c r="I384" s="99">
        <v>54</v>
      </c>
      <c r="J384" s="211">
        <v>4.0261237839651125</v>
      </c>
      <c r="K384" s="99">
        <v>115</v>
      </c>
      <c r="L384" s="206">
        <v>7.5776135163674763</v>
      </c>
      <c r="M384" s="99" t="s">
        <v>601</v>
      </c>
      <c r="N384" s="339" t="s">
        <v>601</v>
      </c>
      <c r="O384" s="99" t="s">
        <v>601</v>
      </c>
      <c r="P384" s="339" t="s">
        <v>601</v>
      </c>
      <c r="Q384" s="99" t="s">
        <v>601</v>
      </c>
      <c r="R384" s="339" t="s">
        <v>601</v>
      </c>
      <c r="T384" s="133"/>
      <c r="U384" s="140"/>
      <c r="V384" s="133"/>
      <c r="W384" s="140"/>
      <c r="X384" s="133"/>
      <c r="Y384" s="140"/>
    </row>
    <row r="385" spans="1:25">
      <c r="A385" s="24">
        <v>6531005</v>
      </c>
      <c r="B385" s="46" t="s">
        <v>301</v>
      </c>
      <c r="C385" s="99">
        <v>48</v>
      </c>
      <c r="D385" s="211">
        <v>3.7692589584537886</v>
      </c>
      <c r="E385" s="99">
        <v>27</v>
      </c>
      <c r="F385" s="211">
        <v>8.6</v>
      </c>
      <c r="G385" s="99">
        <v>25</v>
      </c>
      <c r="H385" s="206">
        <v>8.6127527216174187</v>
      </c>
      <c r="I385" s="99">
        <v>48</v>
      </c>
      <c r="J385" s="211">
        <v>3.7692589584537886</v>
      </c>
      <c r="K385" s="99">
        <v>41</v>
      </c>
      <c r="L385" s="206">
        <v>7.9918032786885238</v>
      </c>
      <c r="M385" s="99">
        <v>0</v>
      </c>
      <c r="N385" s="339" t="s">
        <v>610</v>
      </c>
      <c r="O385" s="99">
        <v>6</v>
      </c>
      <c r="P385" s="339">
        <v>10.978021978021978</v>
      </c>
      <c r="Q385" s="99" t="s">
        <v>601</v>
      </c>
      <c r="R385" s="339" t="s">
        <v>601</v>
      </c>
      <c r="T385" s="100"/>
      <c r="U385" s="206"/>
      <c r="V385" s="100"/>
      <c r="W385" s="206"/>
      <c r="X385" s="100"/>
      <c r="Y385" s="206"/>
    </row>
    <row r="386" spans="1:25">
      <c r="A386" s="24"/>
      <c r="B386" s="46"/>
      <c r="C386" s="99"/>
      <c r="D386" s="211"/>
      <c r="E386" s="99"/>
      <c r="F386" s="211"/>
      <c r="G386" s="99"/>
      <c r="H386" s="206"/>
      <c r="I386" s="99"/>
      <c r="J386" s="211"/>
      <c r="K386" s="99"/>
      <c r="L386" s="206"/>
      <c r="M386" s="99"/>
      <c r="N386" s="339"/>
      <c r="O386" s="99"/>
      <c r="P386" s="339"/>
      <c r="Q386" s="99"/>
      <c r="R386" s="339"/>
      <c r="T386" s="100"/>
      <c r="U386" s="206"/>
      <c r="V386" s="100"/>
      <c r="W386" s="206"/>
      <c r="X386" s="100"/>
      <c r="Y386" s="206"/>
    </row>
    <row r="387" spans="1:25" s="361" customFormat="1">
      <c r="A387" s="49">
        <v>6532000</v>
      </c>
      <c r="B387" s="62" t="s">
        <v>575</v>
      </c>
      <c r="C387" s="142">
        <v>39</v>
      </c>
      <c r="D387" s="389">
        <v>3.6092105263157901</v>
      </c>
      <c r="E387" s="142">
        <v>85</v>
      </c>
      <c r="F387" s="389">
        <v>9.3896515311510029</v>
      </c>
      <c r="G387" s="142">
        <v>81</v>
      </c>
      <c r="H387" s="389">
        <v>8.2841379310344845</v>
      </c>
      <c r="I387" s="142">
        <v>67</v>
      </c>
      <c r="J387" s="389">
        <v>3.8971861471861473</v>
      </c>
      <c r="K387" s="142">
        <v>160</v>
      </c>
      <c r="L387" s="389">
        <v>7.2564060229508778</v>
      </c>
      <c r="M387" s="142">
        <v>14</v>
      </c>
      <c r="N387" s="390">
        <v>7.8750443119561711</v>
      </c>
      <c r="O387" s="142">
        <v>5</v>
      </c>
      <c r="P387" s="390" t="s">
        <v>601</v>
      </c>
      <c r="Q387" s="142">
        <v>4</v>
      </c>
      <c r="R387" s="390" t="s">
        <v>601</v>
      </c>
      <c r="T387" s="133"/>
      <c r="U387" s="140"/>
      <c r="V387" s="133"/>
      <c r="W387" s="140"/>
      <c r="X387" s="133"/>
      <c r="Y387" s="140"/>
    </row>
    <row r="388" spans="1:25">
      <c r="A388" s="24">
        <v>6532000</v>
      </c>
      <c r="B388" s="46" t="s">
        <v>302</v>
      </c>
      <c r="C388" s="99">
        <v>27</v>
      </c>
      <c r="D388" s="211">
        <v>3.6224999999999996</v>
      </c>
      <c r="E388" s="99">
        <v>72</v>
      </c>
      <c r="F388" s="211">
        <v>9.54503440601367</v>
      </c>
      <c r="G388" s="99">
        <v>63</v>
      </c>
      <c r="H388" s="206">
        <v>8.5932203389830519</v>
      </c>
      <c r="I388" s="99">
        <v>43</v>
      </c>
      <c r="J388" s="211">
        <v>3.8971861471861473</v>
      </c>
      <c r="K388" s="99">
        <v>123</v>
      </c>
      <c r="L388" s="206">
        <v>7.5214285714285714</v>
      </c>
      <c r="M388" s="99">
        <v>11</v>
      </c>
      <c r="N388" s="339">
        <v>8.0733644859813083</v>
      </c>
      <c r="O388" s="99" t="s">
        <v>601</v>
      </c>
      <c r="P388" s="339" t="s">
        <v>601</v>
      </c>
      <c r="Q388" s="99" t="s">
        <v>601</v>
      </c>
      <c r="R388" s="339" t="s">
        <v>601</v>
      </c>
      <c r="T388" s="133"/>
      <c r="U388" s="140"/>
      <c r="V388" s="133"/>
      <c r="W388" s="140"/>
      <c r="X388" s="133"/>
      <c r="Y388" s="140"/>
    </row>
    <row r="389" spans="1:25">
      <c r="A389" s="24">
        <v>6532023</v>
      </c>
      <c r="B389" s="46" t="s">
        <v>303</v>
      </c>
      <c r="C389" s="99">
        <v>12</v>
      </c>
      <c r="D389" s="211">
        <v>3.5112836462861905</v>
      </c>
      <c r="E389" s="99">
        <v>13</v>
      </c>
      <c r="F389" s="211">
        <v>8.8895066018068096</v>
      </c>
      <c r="G389" s="99">
        <v>18</v>
      </c>
      <c r="H389" s="206">
        <v>7.4959473150962515</v>
      </c>
      <c r="I389" s="99">
        <v>24</v>
      </c>
      <c r="J389" s="211">
        <v>4.0200296995108316</v>
      </c>
      <c r="K389" s="99">
        <v>37</v>
      </c>
      <c r="L389" s="206">
        <v>6.7346570397111911</v>
      </c>
      <c r="M389" s="99" t="s">
        <v>601</v>
      </c>
      <c r="N389" s="339" t="s">
        <v>601</v>
      </c>
      <c r="O389" s="99" t="s">
        <v>601</v>
      </c>
      <c r="P389" s="339" t="s">
        <v>601</v>
      </c>
      <c r="Q389" s="99" t="s">
        <v>601</v>
      </c>
      <c r="R389" s="339" t="s">
        <v>601</v>
      </c>
      <c r="T389" s="100"/>
      <c r="U389" s="206"/>
      <c r="V389" s="100"/>
      <c r="W389" s="206"/>
      <c r="X389" s="100"/>
      <c r="Y389" s="206"/>
    </row>
    <row r="390" spans="1:25">
      <c r="A390" s="24"/>
      <c r="B390" s="46"/>
      <c r="C390" s="99"/>
      <c r="D390" s="211"/>
      <c r="E390" s="99"/>
      <c r="F390" s="211"/>
      <c r="G390" s="99"/>
      <c r="H390" s="206"/>
      <c r="I390" s="99"/>
      <c r="J390" s="211"/>
      <c r="K390" s="99"/>
      <c r="L390" s="206"/>
      <c r="M390" s="99"/>
      <c r="N390" s="339"/>
      <c r="O390" s="99"/>
      <c r="P390" s="339"/>
      <c r="Q390" s="99"/>
      <c r="R390" s="339"/>
      <c r="T390" s="100"/>
      <c r="U390" s="206"/>
      <c r="V390" s="100"/>
      <c r="W390" s="206"/>
      <c r="X390" s="100"/>
      <c r="Y390" s="206"/>
    </row>
    <row r="391" spans="1:25">
      <c r="A391" s="24">
        <v>6533000</v>
      </c>
      <c r="B391" s="46" t="s">
        <v>304</v>
      </c>
      <c r="C391" s="99">
        <v>50</v>
      </c>
      <c r="D391" s="211">
        <v>3.7295178757828813</v>
      </c>
      <c r="E391" s="99">
        <v>68</v>
      </c>
      <c r="F391" s="211">
        <v>9.2670882352941177</v>
      </c>
      <c r="G391" s="99">
        <v>82</v>
      </c>
      <c r="H391" s="206">
        <v>8.3612405554421088</v>
      </c>
      <c r="I391" s="99">
        <v>63</v>
      </c>
      <c r="J391" s="211">
        <v>3.7152631578947375</v>
      </c>
      <c r="K391" s="99">
        <v>130</v>
      </c>
      <c r="L391" s="206">
        <v>7.3739439703994574</v>
      </c>
      <c r="M391" s="99">
        <v>9</v>
      </c>
      <c r="N391" s="339">
        <v>8.3249999999999993</v>
      </c>
      <c r="O391" s="99">
        <v>6</v>
      </c>
      <c r="P391" s="339">
        <v>4.6201923076923084</v>
      </c>
      <c r="Q391" s="99">
        <v>12</v>
      </c>
      <c r="R391" s="339">
        <v>6.3720578997753456</v>
      </c>
      <c r="T391" s="72"/>
      <c r="U391" s="36"/>
      <c r="V391" s="72"/>
      <c r="W391" s="36"/>
      <c r="X391" s="72"/>
      <c r="Y391" s="36"/>
    </row>
    <row r="392" spans="1:25">
      <c r="A392" s="24"/>
      <c r="B392" s="46"/>
      <c r="C392" s="99"/>
      <c r="D392" s="211"/>
      <c r="E392" s="99"/>
      <c r="F392" s="211"/>
      <c r="G392" s="99"/>
      <c r="H392" s="206"/>
      <c r="I392" s="99"/>
      <c r="J392" s="211"/>
      <c r="K392" s="99"/>
      <c r="L392" s="206"/>
      <c r="M392" s="99"/>
      <c r="N392" s="339"/>
      <c r="O392" s="99"/>
      <c r="P392" s="339"/>
      <c r="Q392" s="99"/>
      <c r="R392" s="339"/>
      <c r="T392" s="100"/>
      <c r="U392" s="206"/>
      <c r="V392" s="100"/>
      <c r="W392" s="206"/>
      <c r="X392" s="100"/>
      <c r="Y392" s="206"/>
    </row>
    <row r="393" spans="1:25" s="361" customFormat="1">
      <c r="A393" s="49">
        <v>6534000</v>
      </c>
      <c r="B393" s="62" t="s">
        <v>576</v>
      </c>
      <c r="C393" s="142">
        <v>91</v>
      </c>
      <c r="D393" s="389">
        <v>3.8287671232876717</v>
      </c>
      <c r="E393" s="142">
        <v>117</v>
      </c>
      <c r="F393" s="389">
        <v>9.9949748743718594</v>
      </c>
      <c r="G393" s="142">
        <v>79</v>
      </c>
      <c r="H393" s="389">
        <v>8.4573033707865175</v>
      </c>
      <c r="I393" s="142">
        <v>112</v>
      </c>
      <c r="J393" s="389">
        <v>3.8771895294633252</v>
      </c>
      <c r="K393" s="142">
        <v>125</v>
      </c>
      <c r="L393" s="389">
        <v>7.5508333333333342</v>
      </c>
      <c r="M393" s="142">
        <v>18</v>
      </c>
      <c r="N393" s="390">
        <v>9.1302418831168826</v>
      </c>
      <c r="O393" s="142">
        <v>17</v>
      </c>
      <c r="P393" s="390">
        <v>7.1</v>
      </c>
      <c r="Q393" s="142">
        <v>5</v>
      </c>
      <c r="R393" s="390" t="s">
        <v>601</v>
      </c>
      <c r="T393" s="133"/>
      <c r="U393" s="140"/>
      <c r="V393" s="133"/>
      <c r="W393" s="140"/>
      <c r="X393" s="133"/>
      <c r="Y393" s="140"/>
    </row>
    <row r="394" spans="1:25">
      <c r="A394" s="24">
        <v>6534000</v>
      </c>
      <c r="B394" s="46" t="s">
        <v>305</v>
      </c>
      <c r="C394" s="99">
        <v>50</v>
      </c>
      <c r="D394" s="211">
        <v>3.8874526873580617</v>
      </c>
      <c r="E394" s="99">
        <v>82</v>
      </c>
      <c r="F394" s="211">
        <v>10.609206149420121</v>
      </c>
      <c r="G394" s="99">
        <v>57</v>
      </c>
      <c r="H394" s="206">
        <v>8.6852546916890088</v>
      </c>
      <c r="I394" s="99">
        <v>70</v>
      </c>
      <c r="J394" s="211">
        <v>4.0329156613292394</v>
      </c>
      <c r="K394" s="99">
        <v>92</v>
      </c>
      <c r="L394" s="206">
        <v>7.8150773195876297</v>
      </c>
      <c r="M394" s="99">
        <v>17</v>
      </c>
      <c r="N394" s="339">
        <v>9.1942499999999985</v>
      </c>
      <c r="O394" s="99" t="s">
        <v>601</v>
      </c>
      <c r="P394" s="339" t="s">
        <v>601</v>
      </c>
      <c r="Q394" s="99" t="s">
        <v>601</v>
      </c>
      <c r="R394" s="339" t="s">
        <v>601</v>
      </c>
      <c r="T394" s="133"/>
      <c r="U394" s="140"/>
      <c r="V394" s="133"/>
      <c r="W394" s="140"/>
      <c r="X394" s="133"/>
      <c r="Y394" s="140"/>
    </row>
    <row r="395" spans="1:25">
      <c r="A395" s="24">
        <v>6534014</v>
      </c>
      <c r="B395" s="46" t="s">
        <v>306</v>
      </c>
      <c r="C395" s="99">
        <v>41</v>
      </c>
      <c r="D395" s="211">
        <v>3.6869747899159666</v>
      </c>
      <c r="E395" s="99">
        <v>35</v>
      </c>
      <c r="F395" s="211">
        <v>7.7108963093145864</v>
      </c>
      <c r="G395" s="99">
        <v>22</v>
      </c>
      <c r="H395" s="206">
        <v>7.3819926348503548</v>
      </c>
      <c r="I395" s="99">
        <v>42</v>
      </c>
      <c r="J395" s="211">
        <v>3.7188972310235568</v>
      </c>
      <c r="K395" s="99">
        <v>33</v>
      </c>
      <c r="L395" s="206">
        <v>7.1554770318021204</v>
      </c>
      <c r="M395" s="99" t="s">
        <v>601</v>
      </c>
      <c r="N395" s="339" t="s">
        <v>601</v>
      </c>
      <c r="O395" s="99">
        <v>15</v>
      </c>
      <c r="P395" s="339">
        <v>7.1</v>
      </c>
      <c r="Q395" s="99" t="s">
        <v>601</v>
      </c>
      <c r="R395" s="339" t="s">
        <v>601</v>
      </c>
      <c r="T395" s="100"/>
      <c r="U395" s="206"/>
      <c r="V395" s="100"/>
      <c r="W395" s="206"/>
      <c r="X395" s="100"/>
      <c r="Y395" s="206"/>
    </row>
    <row r="396" spans="1:25">
      <c r="A396" s="24"/>
      <c r="B396" s="46"/>
      <c r="C396" s="99"/>
      <c r="D396" s="211"/>
      <c r="E396" s="99"/>
      <c r="F396" s="211"/>
      <c r="G396" s="99"/>
      <c r="H396" s="206"/>
      <c r="I396" s="99"/>
      <c r="J396" s="211"/>
      <c r="K396" s="99"/>
      <c r="L396" s="206"/>
      <c r="M396" s="99"/>
      <c r="N396" s="339"/>
      <c r="O396" s="99"/>
      <c r="P396" s="339"/>
      <c r="Q396" s="99"/>
      <c r="R396" s="339"/>
      <c r="T396" s="100"/>
      <c r="U396" s="206"/>
      <c r="V396" s="100"/>
      <c r="W396" s="206"/>
      <c r="X396" s="100"/>
      <c r="Y396" s="206"/>
    </row>
    <row r="397" spans="1:25">
      <c r="A397" s="24">
        <v>6535000</v>
      </c>
      <c r="B397" s="46" t="s">
        <v>307</v>
      </c>
      <c r="C397" s="99">
        <v>25</v>
      </c>
      <c r="D397" s="211">
        <v>3.8165137614678897</v>
      </c>
      <c r="E397" s="99">
        <v>55</v>
      </c>
      <c r="F397" s="211">
        <v>10.084112149532711</v>
      </c>
      <c r="G397" s="99">
        <v>32</v>
      </c>
      <c r="H397" s="206">
        <v>9.5710473515248786</v>
      </c>
      <c r="I397" s="99">
        <v>34</v>
      </c>
      <c r="J397" s="211">
        <v>3.820514945250074</v>
      </c>
      <c r="K397" s="99">
        <v>58</v>
      </c>
      <c r="L397" s="206">
        <v>8.4299573055028461</v>
      </c>
      <c r="M397" s="99" t="s">
        <v>601</v>
      </c>
      <c r="N397" s="339" t="s">
        <v>601</v>
      </c>
      <c r="O397" s="99" t="s">
        <v>601</v>
      </c>
      <c r="P397" s="339" t="s">
        <v>601</v>
      </c>
      <c r="Q397" s="99" t="s">
        <v>601</v>
      </c>
      <c r="R397" s="339" t="s">
        <v>601</v>
      </c>
      <c r="T397" s="232"/>
      <c r="U397" s="140"/>
      <c r="V397" s="232"/>
      <c r="W397" s="140"/>
      <c r="X397" s="232"/>
      <c r="Y397" s="140"/>
    </row>
    <row r="398" spans="1:25">
      <c r="A398" s="24">
        <v>6611000</v>
      </c>
      <c r="B398" s="46" t="s">
        <v>599</v>
      </c>
      <c r="C398" s="99">
        <v>63</v>
      </c>
      <c r="D398" s="211">
        <v>3.8818604651162789</v>
      </c>
      <c r="E398" s="99">
        <v>68</v>
      </c>
      <c r="F398" s="211">
        <v>9.9635018341118418</v>
      </c>
      <c r="G398" s="99">
        <v>41</v>
      </c>
      <c r="H398" s="206">
        <v>9.4330049261083744</v>
      </c>
      <c r="I398" s="99">
        <v>84</v>
      </c>
      <c r="J398" s="211">
        <v>3.8910868461147787</v>
      </c>
      <c r="K398" s="99">
        <v>78</v>
      </c>
      <c r="L398" s="206">
        <v>7.0824829729159786</v>
      </c>
      <c r="M398" s="99" t="s">
        <v>601</v>
      </c>
      <c r="N398" s="339" t="s">
        <v>601</v>
      </c>
      <c r="O398" s="99">
        <v>97</v>
      </c>
      <c r="P398" s="339">
        <v>10.7255107386066</v>
      </c>
      <c r="Q398" s="99">
        <v>11</v>
      </c>
      <c r="R398" s="339">
        <v>5.1010380622837364</v>
      </c>
      <c r="T398" s="100"/>
      <c r="U398" s="206"/>
      <c r="V398" s="100"/>
      <c r="W398" s="206"/>
      <c r="X398" s="100"/>
      <c r="Y398" s="206"/>
    </row>
    <row r="399" spans="1:25">
      <c r="A399" s="24"/>
      <c r="B399" s="46"/>
      <c r="C399" s="99"/>
      <c r="D399" s="211"/>
      <c r="E399" s="99"/>
      <c r="F399" s="211"/>
      <c r="G399" s="99"/>
      <c r="H399" s="206"/>
      <c r="I399" s="99"/>
      <c r="J399" s="211"/>
      <c r="K399" s="99"/>
      <c r="L399" s="206"/>
      <c r="M399" s="99"/>
      <c r="N399" s="339"/>
      <c r="O399" s="99"/>
      <c r="P399" s="339"/>
      <c r="Q399" s="99"/>
      <c r="R399" s="339"/>
      <c r="T399" s="100"/>
      <c r="U399" s="206"/>
      <c r="V399" s="100"/>
      <c r="W399" s="206"/>
      <c r="X399" s="100"/>
      <c r="Y399" s="206"/>
    </row>
    <row r="400" spans="1:25" s="361" customFormat="1">
      <c r="A400" s="49">
        <v>6631000</v>
      </c>
      <c r="B400" s="62" t="s">
        <v>577</v>
      </c>
      <c r="C400" s="142">
        <v>61</v>
      </c>
      <c r="D400" s="389">
        <v>4.2487804878048783</v>
      </c>
      <c r="E400" s="142">
        <v>139</v>
      </c>
      <c r="F400" s="389">
        <v>10.827348066298342</v>
      </c>
      <c r="G400" s="142">
        <v>75</v>
      </c>
      <c r="H400" s="389">
        <v>10.744897959183673</v>
      </c>
      <c r="I400" s="142">
        <v>80</v>
      </c>
      <c r="J400" s="389">
        <v>4.1880178629134388</v>
      </c>
      <c r="K400" s="142">
        <v>110</v>
      </c>
      <c r="L400" s="389">
        <v>9.5277355623100313</v>
      </c>
      <c r="M400" s="142">
        <v>15</v>
      </c>
      <c r="N400" s="390">
        <v>10.163636363636366</v>
      </c>
      <c r="O400" s="142">
        <v>1</v>
      </c>
      <c r="P400" s="390" t="s">
        <v>601</v>
      </c>
      <c r="Q400" s="142">
        <v>2</v>
      </c>
      <c r="R400" s="390" t="s">
        <v>601</v>
      </c>
      <c r="T400" s="133"/>
      <c r="U400" s="140"/>
      <c r="V400" s="133"/>
      <c r="W400" s="140"/>
      <c r="X400" s="133"/>
      <c r="Y400" s="140"/>
    </row>
    <row r="401" spans="1:25">
      <c r="A401" s="24">
        <v>6631000</v>
      </c>
      <c r="B401" s="46" t="s">
        <v>308</v>
      </c>
      <c r="C401" s="99">
        <v>33</v>
      </c>
      <c r="D401" s="211">
        <v>4.2282898241875335</v>
      </c>
      <c r="E401" s="99">
        <v>98</v>
      </c>
      <c r="F401" s="211">
        <v>10.850037669512808</v>
      </c>
      <c r="G401" s="99">
        <v>58</v>
      </c>
      <c r="H401" s="206">
        <v>10.698922238837856</v>
      </c>
      <c r="I401" s="99">
        <v>45</v>
      </c>
      <c r="J401" s="211">
        <v>4.2927083333333327</v>
      </c>
      <c r="K401" s="99">
        <v>81</v>
      </c>
      <c r="L401" s="206">
        <v>9.6030150753768844</v>
      </c>
      <c r="M401" s="99">
        <v>13</v>
      </c>
      <c r="N401" s="339">
        <v>10.92</v>
      </c>
      <c r="O401" s="99">
        <v>1</v>
      </c>
      <c r="P401" s="339" t="s">
        <v>601</v>
      </c>
      <c r="Q401" s="99" t="s">
        <v>601</v>
      </c>
      <c r="R401" s="339" t="s">
        <v>601</v>
      </c>
      <c r="T401" s="133"/>
      <c r="U401" s="140"/>
      <c r="V401" s="133"/>
      <c r="W401" s="140"/>
      <c r="X401" s="133"/>
      <c r="Y401" s="140"/>
    </row>
    <row r="402" spans="1:25">
      <c r="A402" s="24">
        <v>6631009</v>
      </c>
      <c r="B402" s="46" t="s">
        <v>309</v>
      </c>
      <c r="C402" s="99">
        <v>28</v>
      </c>
      <c r="D402" s="211">
        <v>4.2516629711751666</v>
      </c>
      <c r="E402" s="99">
        <v>41</v>
      </c>
      <c r="F402" s="211">
        <v>10.781934306569342</v>
      </c>
      <c r="G402" s="99">
        <v>17</v>
      </c>
      <c r="H402" s="206">
        <v>10.946825396825396</v>
      </c>
      <c r="I402" s="99">
        <v>35</v>
      </c>
      <c r="J402" s="211">
        <v>4.0544554455445541</v>
      </c>
      <c r="K402" s="99">
        <v>29</v>
      </c>
      <c r="L402" s="206">
        <v>9.447318908748823</v>
      </c>
      <c r="M402" s="99" t="s">
        <v>601</v>
      </c>
      <c r="N402" s="339" t="s">
        <v>601</v>
      </c>
      <c r="O402" s="99" t="s">
        <v>601</v>
      </c>
      <c r="P402" s="339" t="s">
        <v>601</v>
      </c>
      <c r="Q402" s="99">
        <v>0</v>
      </c>
      <c r="R402" s="339" t="s">
        <v>610</v>
      </c>
      <c r="T402" s="100"/>
      <c r="U402" s="206"/>
      <c r="V402" s="100"/>
      <c r="W402" s="206"/>
      <c r="X402" s="100"/>
      <c r="Y402" s="206"/>
    </row>
    <row r="403" spans="1:25">
      <c r="A403" s="24"/>
      <c r="B403" s="46"/>
      <c r="C403" s="99"/>
      <c r="D403" s="211"/>
      <c r="E403" s="99"/>
      <c r="F403" s="211"/>
      <c r="G403" s="99"/>
      <c r="H403" s="206"/>
      <c r="I403" s="99"/>
      <c r="J403" s="211"/>
      <c r="K403" s="99"/>
      <c r="L403" s="206"/>
      <c r="M403" s="99"/>
      <c r="N403" s="339"/>
      <c r="O403" s="99"/>
      <c r="P403" s="339"/>
      <c r="Q403" s="99"/>
      <c r="R403" s="339"/>
      <c r="T403" s="100"/>
      <c r="U403" s="206"/>
      <c r="V403" s="100"/>
      <c r="W403" s="206"/>
      <c r="X403" s="100"/>
      <c r="Y403" s="206"/>
    </row>
    <row r="404" spans="1:25">
      <c r="A404" s="24">
        <v>6632000</v>
      </c>
      <c r="B404" s="46" t="s">
        <v>310</v>
      </c>
      <c r="C404" s="99">
        <v>37</v>
      </c>
      <c r="D404" s="211">
        <v>4.2335526315789469</v>
      </c>
      <c r="E404" s="99">
        <v>55</v>
      </c>
      <c r="F404" s="211">
        <v>10.07810707456979</v>
      </c>
      <c r="G404" s="99">
        <v>29</v>
      </c>
      <c r="H404" s="206">
        <v>9.6866883116883109</v>
      </c>
      <c r="I404" s="99">
        <v>49</v>
      </c>
      <c r="J404" s="211">
        <v>4.3459191176470577</v>
      </c>
      <c r="K404" s="99">
        <v>53</v>
      </c>
      <c r="L404" s="206">
        <v>8.3513231197771596</v>
      </c>
      <c r="M404" s="99" t="s">
        <v>601</v>
      </c>
      <c r="N404" s="339" t="s">
        <v>601</v>
      </c>
      <c r="O404" s="99" t="s">
        <v>601</v>
      </c>
      <c r="P404" s="339" t="s">
        <v>601</v>
      </c>
      <c r="Q404" s="99">
        <v>6</v>
      </c>
      <c r="R404" s="339">
        <v>5.8685416126102758</v>
      </c>
      <c r="T404" s="72"/>
      <c r="U404" s="36"/>
      <c r="V404" s="72"/>
      <c r="W404" s="36"/>
      <c r="X404" s="72"/>
      <c r="Y404" s="36"/>
    </row>
    <row r="405" spans="1:25">
      <c r="A405" s="24">
        <v>6633000</v>
      </c>
      <c r="B405" s="46" t="s">
        <v>311</v>
      </c>
      <c r="C405" s="99">
        <v>43</v>
      </c>
      <c r="D405" s="211">
        <v>3.42225</v>
      </c>
      <c r="E405" s="99">
        <v>79</v>
      </c>
      <c r="F405" s="211">
        <v>9.3656934306569344</v>
      </c>
      <c r="G405" s="99">
        <v>109</v>
      </c>
      <c r="H405" s="206">
        <v>7.7733485193621865</v>
      </c>
      <c r="I405" s="99">
        <v>58</v>
      </c>
      <c r="J405" s="211">
        <v>3.696044920205769</v>
      </c>
      <c r="K405" s="99">
        <v>161</v>
      </c>
      <c r="L405" s="206">
        <v>7.2793193717277482</v>
      </c>
      <c r="M405" s="99">
        <v>11</v>
      </c>
      <c r="N405" s="339">
        <v>8.1120000000000001</v>
      </c>
      <c r="O405" s="99">
        <v>18</v>
      </c>
      <c r="P405" s="339">
        <v>6.7873848195785236</v>
      </c>
      <c r="Q405" s="99" t="s">
        <v>601</v>
      </c>
      <c r="R405" s="339" t="s">
        <v>601</v>
      </c>
      <c r="T405" s="100"/>
      <c r="U405" s="206"/>
      <c r="V405" s="100"/>
      <c r="W405" s="206"/>
      <c r="X405" s="100"/>
      <c r="Y405" s="206"/>
    </row>
    <row r="406" spans="1:25">
      <c r="A406" s="24">
        <v>6634000</v>
      </c>
      <c r="B406" s="46" t="s">
        <v>312</v>
      </c>
      <c r="C406" s="99">
        <v>48</v>
      </c>
      <c r="D406" s="211">
        <v>3.7807478479196552</v>
      </c>
      <c r="E406" s="99">
        <v>60</v>
      </c>
      <c r="F406" s="211">
        <v>9.1611026846115511</v>
      </c>
      <c r="G406" s="99">
        <v>77</v>
      </c>
      <c r="H406" s="206">
        <v>7.787337662337662</v>
      </c>
      <c r="I406" s="99">
        <v>64</v>
      </c>
      <c r="J406" s="211">
        <v>3.7807478479196552</v>
      </c>
      <c r="K406" s="99">
        <v>115</v>
      </c>
      <c r="L406" s="206">
        <v>7.453846153846154</v>
      </c>
      <c r="M406" s="99">
        <v>14</v>
      </c>
      <c r="N406" s="339">
        <v>7.2509898731867537</v>
      </c>
      <c r="O406" s="99" t="s">
        <v>601</v>
      </c>
      <c r="P406" s="339" t="s">
        <v>601</v>
      </c>
      <c r="Q406" s="99" t="s">
        <v>601</v>
      </c>
      <c r="R406" s="339" t="s">
        <v>601</v>
      </c>
      <c r="T406" s="100"/>
      <c r="U406" s="206"/>
      <c r="V406" s="100"/>
      <c r="W406" s="206"/>
      <c r="X406" s="100"/>
      <c r="Y406" s="206"/>
    </row>
    <row r="407" spans="1:25">
      <c r="A407" s="24">
        <v>6635000</v>
      </c>
      <c r="B407" s="46" t="s">
        <v>313</v>
      </c>
      <c r="C407" s="99">
        <v>35</v>
      </c>
      <c r="D407" s="211">
        <v>3.9909326424870466</v>
      </c>
      <c r="E407" s="99">
        <v>61</v>
      </c>
      <c r="F407" s="211">
        <v>8.7529411764705891</v>
      </c>
      <c r="G407" s="99">
        <v>68</v>
      </c>
      <c r="H407" s="206">
        <v>8.6111709357643349</v>
      </c>
      <c r="I407" s="99">
        <v>47</v>
      </c>
      <c r="J407" s="211">
        <v>4.0301399354144243</v>
      </c>
      <c r="K407" s="99">
        <v>101</v>
      </c>
      <c r="L407" s="206">
        <v>7.8271777003484315</v>
      </c>
      <c r="M407" s="99">
        <v>7</v>
      </c>
      <c r="N407" s="339">
        <v>7.431887755102041</v>
      </c>
      <c r="O407" s="99" t="s">
        <v>601</v>
      </c>
      <c r="P407" s="339" t="s">
        <v>601</v>
      </c>
      <c r="Q407" s="99" t="s">
        <v>601</v>
      </c>
      <c r="R407" s="339" t="s">
        <v>601</v>
      </c>
      <c r="T407" s="100"/>
      <c r="U407" s="206"/>
      <c r="V407" s="100"/>
      <c r="W407" s="206"/>
      <c r="X407" s="100"/>
      <c r="Y407" s="206"/>
    </row>
    <row r="408" spans="1:25">
      <c r="A408" s="24">
        <v>6636000</v>
      </c>
      <c r="B408" s="46" t="s">
        <v>314</v>
      </c>
      <c r="C408" s="99">
        <v>22</v>
      </c>
      <c r="D408" s="211">
        <v>3.9080864928909955</v>
      </c>
      <c r="E408" s="99">
        <v>28</v>
      </c>
      <c r="F408" s="211">
        <v>10.025525391438947</v>
      </c>
      <c r="G408" s="99">
        <v>33</v>
      </c>
      <c r="H408" s="206">
        <v>8.0593085106382993</v>
      </c>
      <c r="I408" s="99">
        <v>37</v>
      </c>
      <c r="J408" s="211">
        <v>3.9173333333333336</v>
      </c>
      <c r="K408" s="99">
        <v>52</v>
      </c>
      <c r="L408" s="206">
        <v>7.4294805809447748</v>
      </c>
      <c r="M408" s="99" t="s">
        <v>601</v>
      </c>
      <c r="N408" s="339" t="s">
        <v>601</v>
      </c>
      <c r="O408" s="99">
        <v>7</v>
      </c>
      <c r="P408" s="339">
        <v>5.7165860400829303</v>
      </c>
      <c r="Q408" s="99" t="s">
        <v>601</v>
      </c>
      <c r="R408" s="339" t="s">
        <v>601</v>
      </c>
      <c r="T408" s="100"/>
      <c r="U408" s="206"/>
      <c r="V408" s="100"/>
      <c r="W408" s="206"/>
      <c r="X408" s="100"/>
      <c r="Y408" s="206"/>
    </row>
    <row r="409" spans="1:25" s="361" customFormat="1">
      <c r="A409" s="49">
        <v>6</v>
      </c>
      <c r="B409" s="62" t="s">
        <v>588</v>
      </c>
      <c r="C409" s="142">
        <v>2274</v>
      </c>
      <c r="D409" s="389">
        <v>3.6</v>
      </c>
      <c r="E409" s="142">
        <v>3389</v>
      </c>
      <c r="F409" s="389">
        <v>8.9</v>
      </c>
      <c r="G409" s="142">
        <v>1680</v>
      </c>
      <c r="H409" s="389">
        <v>8.5</v>
      </c>
      <c r="I409" s="142">
        <v>3018</v>
      </c>
      <c r="J409" s="389">
        <v>3.7</v>
      </c>
      <c r="K409" s="142">
        <v>3149</v>
      </c>
      <c r="L409" s="389">
        <v>7</v>
      </c>
      <c r="M409" s="142">
        <v>426</v>
      </c>
      <c r="N409" s="390">
        <v>8.1</v>
      </c>
      <c r="O409" s="142">
        <v>790</v>
      </c>
      <c r="P409" s="390">
        <v>8.4</v>
      </c>
      <c r="Q409" s="142">
        <v>224</v>
      </c>
      <c r="R409" s="390">
        <v>5.9</v>
      </c>
      <c r="T409" s="133"/>
      <c r="U409" s="140"/>
      <c r="V409" s="133"/>
      <c r="W409" s="140"/>
      <c r="X409" s="133"/>
      <c r="Y409" s="140"/>
    </row>
    <row r="410" spans="1:25">
      <c r="A410" s="24"/>
      <c r="B410" s="46"/>
      <c r="C410" s="99"/>
      <c r="D410" s="211"/>
      <c r="E410" s="99"/>
      <c r="F410" s="211"/>
      <c r="G410" s="99"/>
      <c r="H410" s="206"/>
      <c r="I410" s="99"/>
      <c r="J410" s="211"/>
      <c r="K410" s="99"/>
      <c r="L410" s="206"/>
      <c r="M410" s="99"/>
      <c r="N410" s="339"/>
      <c r="O410" s="99"/>
      <c r="P410" s="339"/>
      <c r="Q410" s="99"/>
      <c r="R410" s="339"/>
      <c r="T410" s="133"/>
      <c r="U410" s="140"/>
      <c r="V410" s="133"/>
      <c r="W410" s="140"/>
      <c r="X410" s="133"/>
      <c r="Y410" s="140"/>
    </row>
    <row r="411" spans="1:25">
      <c r="A411" s="24">
        <v>7111000</v>
      </c>
      <c r="B411" s="46" t="s">
        <v>315</v>
      </c>
      <c r="C411" s="99">
        <v>21</v>
      </c>
      <c r="D411" s="211">
        <v>3.1909564520438152</v>
      </c>
      <c r="E411" s="99">
        <v>52</v>
      </c>
      <c r="F411" s="211">
        <v>9.0806913275009506</v>
      </c>
      <c r="G411" s="99">
        <v>34</v>
      </c>
      <c r="H411" s="206">
        <v>7.1248131652449604</v>
      </c>
      <c r="I411" s="99">
        <v>38</v>
      </c>
      <c r="J411" s="211">
        <v>3.5932112068965516</v>
      </c>
      <c r="K411" s="99">
        <v>82</v>
      </c>
      <c r="L411" s="206">
        <v>6.5782864594696449</v>
      </c>
      <c r="M411" s="99">
        <v>8</v>
      </c>
      <c r="N411" s="339">
        <v>4.392090395480226</v>
      </c>
      <c r="O411" s="99">
        <v>15</v>
      </c>
      <c r="P411" s="339">
        <v>5.6980519480519485</v>
      </c>
      <c r="Q411" s="99">
        <v>9</v>
      </c>
      <c r="R411" s="339">
        <v>6.5542797494780789</v>
      </c>
      <c r="T411" s="72"/>
      <c r="U411" s="36"/>
      <c r="V411" s="72"/>
      <c r="W411" s="36"/>
      <c r="X411" s="72"/>
      <c r="Y411" s="36"/>
    </row>
    <row r="412" spans="1:25">
      <c r="A412" s="24">
        <v>7131000</v>
      </c>
      <c r="B412" s="46" t="s">
        <v>316</v>
      </c>
      <c r="C412" s="99">
        <v>40</v>
      </c>
      <c r="D412" s="211">
        <v>3.0887141287014801</v>
      </c>
      <c r="E412" s="99">
        <v>67</v>
      </c>
      <c r="F412" s="211">
        <v>8.0457317073170742</v>
      </c>
      <c r="G412" s="99">
        <v>49</v>
      </c>
      <c r="H412" s="206">
        <v>7.5352941176470587</v>
      </c>
      <c r="I412" s="99">
        <v>68</v>
      </c>
      <c r="J412" s="211">
        <v>3.465022107590273</v>
      </c>
      <c r="K412" s="99">
        <v>100</v>
      </c>
      <c r="L412" s="206">
        <v>5.6259736967672662</v>
      </c>
      <c r="M412" s="99" t="s">
        <v>601</v>
      </c>
      <c r="N412" s="339" t="s">
        <v>601</v>
      </c>
      <c r="O412" s="99">
        <v>0</v>
      </c>
      <c r="P412" s="339" t="s">
        <v>610</v>
      </c>
      <c r="Q412" s="99" t="s">
        <v>601</v>
      </c>
      <c r="R412" s="339" t="s">
        <v>601</v>
      </c>
      <c r="T412" s="100"/>
      <c r="U412" s="206"/>
      <c r="V412" s="100"/>
      <c r="W412" s="206"/>
      <c r="X412" s="100"/>
      <c r="Y412" s="206"/>
    </row>
    <row r="413" spans="1:25">
      <c r="A413" s="24">
        <v>7132000</v>
      </c>
      <c r="B413" s="46" t="s">
        <v>317</v>
      </c>
      <c r="C413" s="99">
        <v>11</v>
      </c>
      <c r="D413" s="211">
        <v>2.6590909090909092</v>
      </c>
      <c r="E413" s="99">
        <v>49</v>
      </c>
      <c r="F413" s="211">
        <v>6.797808764940239</v>
      </c>
      <c r="G413" s="99">
        <v>52</v>
      </c>
      <c r="H413" s="206">
        <v>6.6708440614132529</v>
      </c>
      <c r="I413" s="99">
        <v>35</v>
      </c>
      <c r="J413" s="211">
        <v>3.2451616333475122</v>
      </c>
      <c r="K413" s="99">
        <v>112</v>
      </c>
      <c r="L413" s="206">
        <v>5.0170037618599599</v>
      </c>
      <c r="M413" s="99" t="s">
        <v>601</v>
      </c>
      <c r="N413" s="339" t="s">
        <v>601</v>
      </c>
      <c r="O413" s="99">
        <v>0</v>
      </c>
      <c r="P413" s="339" t="s">
        <v>610</v>
      </c>
      <c r="Q413" s="99" t="s">
        <v>601</v>
      </c>
      <c r="R413" s="339" t="s">
        <v>601</v>
      </c>
      <c r="T413" s="100"/>
      <c r="U413" s="206"/>
      <c r="V413" s="100"/>
      <c r="W413" s="206"/>
      <c r="X413" s="100"/>
      <c r="Y413" s="206"/>
    </row>
    <row r="414" spans="1:25">
      <c r="A414" s="24"/>
      <c r="B414" s="46"/>
      <c r="C414" s="99"/>
      <c r="D414" s="211"/>
      <c r="E414" s="99"/>
      <c r="F414" s="211"/>
      <c r="G414" s="99"/>
      <c r="H414" s="206"/>
      <c r="I414" s="99"/>
      <c r="J414" s="211"/>
      <c r="K414" s="99"/>
      <c r="L414" s="206"/>
      <c r="M414" s="99"/>
      <c r="N414" s="339"/>
      <c r="O414" s="99"/>
      <c r="P414" s="339"/>
      <c r="Q414" s="99"/>
      <c r="R414" s="339"/>
      <c r="T414" s="100"/>
      <c r="U414" s="206"/>
      <c r="V414" s="100"/>
      <c r="W414" s="206"/>
      <c r="X414" s="100"/>
      <c r="Y414" s="206"/>
    </row>
    <row r="415" spans="1:25" s="361" customFormat="1">
      <c r="A415" s="49">
        <v>7133000</v>
      </c>
      <c r="B415" s="62" t="s">
        <v>578</v>
      </c>
      <c r="C415" s="142">
        <v>47</v>
      </c>
      <c r="D415" s="389">
        <v>3.0436507936507939</v>
      </c>
      <c r="E415" s="142">
        <v>94</v>
      </c>
      <c r="F415" s="389">
        <v>7.4789793549784571</v>
      </c>
      <c r="G415" s="142">
        <v>52</v>
      </c>
      <c r="H415" s="389">
        <v>6.7629458726205307</v>
      </c>
      <c r="I415" s="142">
        <v>83</v>
      </c>
      <c r="J415" s="389">
        <v>3.4139757820383454</v>
      </c>
      <c r="K415" s="142">
        <v>121</v>
      </c>
      <c r="L415" s="389">
        <v>5.8268774703557309</v>
      </c>
      <c r="M415" s="142">
        <v>10</v>
      </c>
      <c r="N415" s="390">
        <v>7.7469848479065693</v>
      </c>
      <c r="O415" s="142">
        <v>5</v>
      </c>
      <c r="P415" s="390" t="s">
        <v>601</v>
      </c>
      <c r="Q415" s="142">
        <v>11</v>
      </c>
      <c r="R415" s="390">
        <v>5.3188299817184639</v>
      </c>
      <c r="T415" s="133"/>
      <c r="U415" s="140"/>
      <c r="V415" s="133"/>
      <c r="W415" s="140"/>
      <c r="X415" s="133"/>
      <c r="Y415" s="140"/>
    </row>
    <row r="416" spans="1:25">
      <c r="A416" s="24">
        <v>7133000</v>
      </c>
      <c r="B416" s="46" t="s">
        <v>318</v>
      </c>
      <c r="C416" s="99">
        <v>28</v>
      </c>
      <c r="D416" s="211">
        <v>3.1637034115060123</v>
      </c>
      <c r="E416" s="99">
        <v>60</v>
      </c>
      <c r="F416" s="211">
        <v>8.3527556993636054</v>
      </c>
      <c r="G416" s="99">
        <v>35</v>
      </c>
      <c r="H416" s="206">
        <v>6.7743506493506489</v>
      </c>
      <c r="I416" s="99">
        <v>54</v>
      </c>
      <c r="J416" s="211">
        <v>3.9311493288590604</v>
      </c>
      <c r="K416" s="99">
        <v>83</v>
      </c>
      <c r="L416" s="206">
        <v>5.7777777777777777</v>
      </c>
      <c r="M416" s="99">
        <v>7</v>
      </c>
      <c r="N416" s="339">
        <v>12.151335311572701</v>
      </c>
      <c r="O416" s="99">
        <v>5</v>
      </c>
      <c r="P416" s="339" t="s">
        <v>601</v>
      </c>
      <c r="Q416" s="99">
        <v>8</v>
      </c>
      <c r="R416" s="339">
        <v>5.7288006702733894</v>
      </c>
      <c r="T416" s="133"/>
      <c r="U416" s="140"/>
      <c r="V416" s="133"/>
      <c r="W416" s="140"/>
      <c r="X416" s="133"/>
      <c r="Y416" s="140"/>
    </row>
    <row r="417" spans="1:25">
      <c r="A417" s="24">
        <v>7133006</v>
      </c>
      <c r="B417" s="46" t="s">
        <v>319</v>
      </c>
      <c r="C417" s="99">
        <v>19</v>
      </c>
      <c r="D417" s="211">
        <v>2.9437901498929335</v>
      </c>
      <c r="E417" s="99">
        <v>34</v>
      </c>
      <c r="F417" s="211">
        <v>6.1715132633600218</v>
      </c>
      <c r="G417" s="99">
        <v>17</v>
      </c>
      <c r="H417" s="206">
        <v>6.745639534883721</v>
      </c>
      <c r="I417" s="99">
        <v>29</v>
      </c>
      <c r="J417" s="211">
        <v>3.0356890708839317</v>
      </c>
      <c r="K417" s="99">
        <v>38</v>
      </c>
      <c r="L417" s="206">
        <v>5.9515654024767803</v>
      </c>
      <c r="M417" s="99" t="s">
        <v>601</v>
      </c>
      <c r="N417" s="339" t="s">
        <v>601</v>
      </c>
      <c r="O417" s="99" t="s">
        <v>601</v>
      </c>
      <c r="P417" s="339" t="s">
        <v>601</v>
      </c>
      <c r="Q417" s="99" t="s">
        <v>601</v>
      </c>
      <c r="R417" s="339" t="s">
        <v>601</v>
      </c>
      <c r="T417" s="100"/>
      <c r="U417" s="206"/>
      <c r="V417" s="100"/>
      <c r="W417" s="206"/>
      <c r="X417" s="100"/>
      <c r="Y417" s="206"/>
    </row>
    <row r="418" spans="1:25">
      <c r="A418" s="24"/>
      <c r="B418" s="46"/>
      <c r="C418" s="99"/>
      <c r="D418" s="211"/>
      <c r="E418" s="99"/>
      <c r="F418" s="211"/>
      <c r="G418" s="99"/>
      <c r="H418" s="206"/>
      <c r="I418" s="99"/>
      <c r="J418" s="211"/>
      <c r="K418" s="99"/>
      <c r="L418" s="206"/>
      <c r="M418" s="99"/>
      <c r="N418" s="339"/>
      <c r="O418" s="99"/>
      <c r="P418" s="339"/>
      <c r="Q418" s="99"/>
      <c r="R418" s="339"/>
      <c r="T418" s="100"/>
      <c r="U418" s="206"/>
      <c r="V418" s="100"/>
      <c r="W418" s="206"/>
      <c r="X418" s="100"/>
      <c r="Y418" s="206"/>
    </row>
    <row r="419" spans="1:25" s="361" customFormat="1">
      <c r="A419" s="49">
        <v>7134000</v>
      </c>
      <c r="B419" s="62" t="s">
        <v>579</v>
      </c>
      <c r="C419" s="142">
        <v>8</v>
      </c>
      <c r="D419" s="389">
        <v>3.2564534088262693</v>
      </c>
      <c r="E419" s="142">
        <v>19</v>
      </c>
      <c r="F419" s="389">
        <v>8.3616083355597119</v>
      </c>
      <c r="G419" s="142">
        <v>27</v>
      </c>
      <c r="H419" s="389">
        <v>7.2493297587131371</v>
      </c>
      <c r="I419" s="142">
        <v>15</v>
      </c>
      <c r="J419" s="389">
        <v>3.4105263157894736</v>
      </c>
      <c r="K419" s="142">
        <v>37</v>
      </c>
      <c r="L419" s="389">
        <v>6.8768115942028984</v>
      </c>
      <c r="M419" s="142">
        <v>0</v>
      </c>
      <c r="N419" s="390" t="s">
        <v>610</v>
      </c>
      <c r="O419" s="142">
        <v>0</v>
      </c>
      <c r="P419" s="390" t="s">
        <v>610</v>
      </c>
      <c r="Q419" s="142">
        <v>23</v>
      </c>
      <c r="R419" s="390">
        <v>6.2993288590604033</v>
      </c>
      <c r="T419" s="133"/>
      <c r="U419" s="140"/>
      <c r="V419" s="133"/>
      <c r="W419" s="140"/>
      <c r="X419" s="133"/>
      <c r="Y419" s="140"/>
    </row>
    <row r="420" spans="1:25">
      <c r="A420" s="24">
        <v>7134000</v>
      </c>
      <c r="B420" s="46" t="s">
        <v>320</v>
      </c>
      <c r="C420" s="99" t="s">
        <v>601</v>
      </c>
      <c r="D420" s="211" t="s">
        <v>601</v>
      </c>
      <c r="E420" s="99">
        <v>14</v>
      </c>
      <c r="F420" s="211">
        <v>7.8625276073619634</v>
      </c>
      <c r="G420" s="99">
        <v>15</v>
      </c>
      <c r="H420" s="206">
        <v>6.8768115942028984</v>
      </c>
      <c r="I420" s="99">
        <v>11</v>
      </c>
      <c r="J420" s="211">
        <v>3.4234726688102892</v>
      </c>
      <c r="K420" s="99">
        <v>23</v>
      </c>
      <c r="L420" s="206">
        <v>5.6598297213622288</v>
      </c>
      <c r="M420" s="99">
        <v>0</v>
      </c>
      <c r="N420" s="339" t="s">
        <v>610</v>
      </c>
      <c r="O420" s="99">
        <v>0</v>
      </c>
      <c r="P420" s="339" t="s">
        <v>610</v>
      </c>
      <c r="Q420" s="99">
        <v>14</v>
      </c>
      <c r="R420" s="339">
        <v>6.3164644295302015</v>
      </c>
      <c r="T420" s="133"/>
      <c r="U420" s="140"/>
      <c r="V420" s="133"/>
      <c r="W420" s="140"/>
      <c r="X420" s="133"/>
      <c r="Y420" s="140"/>
    </row>
    <row r="421" spans="1:25">
      <c r="A421" s="24">
        <v>7134045</v>
      </c>
      <c r="B421" s="46" t="s">
        <v>321</v>
      </c>
      <c r="C421" s="99" t="s">
        <v>601</v>
      </c>
      <c r="D421" s="211" t="s">
        <v>601</v>
      </c>
      <c r="E421" s="99" t="s">
        <v>601</v>
      </c>
      <c r="F421" s="211" t="s">
        <v>601</v>
      </c>
      <c r="G421" s="99">
        <v>12</v>
      </c>
      <c r="H421" s="206">
        <v>7.8899456521739122</v>
      </c>
      <c r="I421" s="99" t="s">
        <v>601</v>
      </c>
      <c r="J421" s="211" t="s">
        <v>601</v>
      </c>
      <c r="K421" s="99">
        <v>14</v>
      </c>
      <c r="L421" s="206">
        <v>8.0781328399397889</v>
      </c>
      <c r="M421" s="99">
        <v>0</v>
      </c>
      <c r="N421" s="339" t="s">
        <v>610</v>
      </c>
      <c r="O421" s="99">
        <v>0</v>
      </c>
      <c r="P421" s="339" t="s">
        <v>610</v>
      </c>
      <c r="Q421" s="99">
        <v>9</v>
      </c>
      <c r="R421" s="339">
        <v>5.9304906542056077</v>
      </c>
      <c r="T421" s="100"/>
      <c r="U421" s="206"/>
      <c r="V421" s="100"/>
      <c r="W421" s="206"/>
      <c r="X421" s="100"/>
      <c r="Y421" s="206"/>
    </row>
    <row r="422" spans="1:25">
      <c r="A422" s="24"/>
      <c r="B422" s="46"/>
      <c r="C422" s="99"/>
      <c r="D422" s="211"/>
      <c r="E422" s="99"/>
      <c r="F422" s="211"/>
      <c r="G422" s="99"/>
      <c r="H422" s="206"/>
      <c r="I422" s="99"/>
      <c r="J422" s="211"/>
      <c r="K422" s="99"/>
      <c r="L422" s="206"/>
      <c r="M422" s="99"/>
      <c r="N422" s="339"/>
      <c r="O422" s="99"/>
      <c r="P422" s="339"/>
      <c r="Q422" s="99"/>
      <c r="R422" s="339"/>
      <c r="T422" s="100"/>
      <c r="U422" s="206"/>
      <c r="V422" s="100"/>
      <c r="W422" s="206"/>
      <c r="X422" s="100"/>
      <c r="Y422" s="206"/>
    </row>
    <row r="423" spans="1:25">
      <c r="A423" s="24">
        <v>7135000</v>
      </c>
      <c r="B423" s="46" t="s">
        <v>322</v>
      </c>
      <c r="C423" s="99">
        <v>12</v>
      </c>
      <c r="D423" s="211">
        <v>3.4199293857290471</v>
      </c>
      <c r="E423" s="99">
        <v>40</v>
      </c>
      <c r="F423" s="211">
        <v>7.735536103462227</v>
      </c>
      <c r="G423" s="99">
        <v>18</v>
      </c>
      <c r="H423" s="206">
        <v>7.0223131258941338</v>
      </c>
      <c r="I423" s="99">
        <v>26</v>
      </c>
      <c r="J423" s="211">
        <v>3.8351599426296068</v>
      </c>
      <c r="K423" s="99">
        <v>52</v>
      </c>
      <c r="L423" s="206">
        <v>5.4736701909679537</v>
      </c>
      <c r="M423" s="99" t="s">
        <v>601</v>
      </c>
      <c r="N423" s="339" t="s">
        <v>601</v>
      </c>
      <c r="O423" s="99">
        <v>0</v>
      </c>
      <c r="P423" s="339" t="s">
        <v>610</v>
      </c>
      <c r="Q423" s="99" t="s">
        <v>601</v>
      </c>
      <c r="R423" s="339" t="s">
        <v>601</v>
      </c>
      <c r="T423" s="72"/>
      <c r="U423" s="36"/>
      <c r="V423" s="72"/>
      <c r="W423" s="36"/>
      <c r="X423" s="72"/>
      <c r="Y423" s="36"/>
    </row>
    <row r="424" spans="1:25">
      <c r="A424" s="24"/>
      <c r="B424" s="46"/>
      <c r="C424" s="99"/>
      <c r="D424" s="211"/>
      <c r="E424" s="99"/>
      <c r="F424" s="211"/>
      <c r="G424" s="99"/>
      <c r="H424" s="206"/>
      <c r="I424" s="99"/>
      <c r="J424" s="211"/>
      <c r="K424" s="99"/>
      <c r="L424" s="206"/>
      <c r="M424" s="99"/>
      <c r="N424" s="339"/>
      <c r="O424" s="99"/>
      <c r="P424" s="339"/>
      <c r="Q424" s="99"/>
      <c r="R424" s="339"/>
      <c r="T424" s="100"/>
      <c r="U424" s="206"/>
      <c r="V424" s="100"/>
      <c r="W424" s="206"/>
      <c r="X424" s="100"/>
      <c r="Y424" s="206"/>
    </row>
    <row r="425" spans="1:25" s="361" customFormat="1">
      <c r="A425" s="49">
        <v>7137000</v>
      </c>
      <c r="B425" s="62" t="s">
        <v>580</v>
      </c>
      <c r="C425" s="142">
        <v>48</v>
      </c>
      <c r="D425" s="389">
        <v>3.2435541068546674</v>
      </c>
      <c r="E425" s="142">
        <v>102</v>
      </c>
      <c r="F425" s="389">
        <v>8.0129253066588788</v>
      </c>
      <c r="G425" s="142">
        <v>66</v>
      </c>
      <c r="H425" s="389">
        <v>7.2436663245025876</v>
      </c>
      <c r="I425" s="142">
        <v>95</v>
      </c>
      <c r="J425" s="389">
        <v>3.560032894736842</v>
      </c>
      <c r="K425" s="142">
        <v>162</v>
      </c>
      <c r="L425" s="389">
        <v>6.0634721161191747</v>
      </c>
      <c r="M425" s="142">
        <v>10</v>
      </c>
      <c r="N425" s="390">
        <v>6.6580118978003693</v>
      </c>
      <c r="O425" s="142">
        <v>15</v>
      </c>
      <c r="P425" s="390">
        <v>5.8305647840531565</v>
      </c>
      <c r="Q425" s="142">
        <v>21</v>
      </c>
      <c r="R425" s="390">
        <v>6.6792152704135734</v>
      </c>
      <c r="T425" s="133"/>
      <c r="U425" s="140"/>
      <c r="V425" s="133"/>
      <c r="W425" s="140"/>
      <c r="X425" s="133"/>
      <c r="Y425" s="140"/>
    </row>
    <row r="426" spans="1:25">
      <c r="A426" s="24">
        <v>7137000</v>
      </c>
      <c r="B426" s="46" t="s">
        <v>323</v>
      </c>
      <c r="C426" s="99">
        <v>33</v>
      </c>
      <c r="D426" s="211">
        <v>3.2783312577833121</v>
      </c>
      <c r="E426" s="99">
        <v>78</v>
      </c>
      <c r="F426" s="211">
        <v>8.188222473932786</v>
      </c>
      <c r="G426" s="99">
        <v>46</v>
      </c>
      <c r="H426" s="206">
        <v>7.1786043043732528</v>
      </c>
      <c r="I426" s="99">
        <v>75</v>
      </c>
      <c r="J426" s="211">
        <v>3.6616859946476361</v>
      </c>
      <c r="K426" s="99">
        <v>121</v>
      </c>
      <c r="L426" s="206">
        <v>5.7100125944584379</v>
      </c>
      <c r="M426" s="99">
        <v>9</v>
      </c>
      <c r="N426" s="339">
        <v>6.7343023255813952</v>
      </c>
      <c r="O426" s="99">
        <v>11</v>
      </c>
      <c r="P426" s="339">
        <v>5.8305647840531565</v>
      </c>
      <c r="Q426" s="99">
        <v>14</v>
      </c>
      <c r="R426" s="339">
        <v>6.8803742808354791</v>
      </c>
      <c r="T426" s="133"/>
      <c r="U426" s="140"/>
      <c r="V426" s="133"/>
      <c r="W426" s="140"/>
      <c r="X426" s="133"/>
      <c r="Y426" s="140"/>
    </row>
    <row r="427" spans="1:25">
      <c r="A427" s="24">
        <v>7137003</v>
      </c>
      <c r="B427" s="46" t="s">
        <v>324</v>
      </c>
      <c r="C427" s="99">
        <v>8</v>
      </c>
      <c r="D427" s="211">
        <v>2.5493362268395696</v>
      </c>
      <c r="E427" s="99">
        <v>11</v>
      </c>
      <c r="F427" s="211">
        <v>6.4013793103448275</v>
      </c>
      <c r="G427" s="99">
        <v>15</v>
      </c>
      <c r="H427" s="206">
        <v>7.6238859180035634</v>
      </c>
      <c r="I427" s="99">
        <v>11</v>
      </c>
      <c r="J427" s="211">
        <v>2.6858490566037738</v>
      </c>
      <c r="K427" s="99">
        <v>30</v>
      </c>
      <c r="L427" s="206">
        <v>7.0867755230280185</v>
      </c>
      <c r="M427" s="99">
        <v>0</v>
      </c>
      <c r="N427" s="339" t="s">
        <v>610</v>
      </c>
      <c r="O427" s="99" t="s">
        <v>601</v>
      </c>
      <c r="P427" s="339" t="s">
        <v>601</v>
      </c>
      <c r="Q427" s="99">
        <v>6</v>
      </c>
      <c r="R427" s="339">
        <v>5.8143895348837216</v>
      </c>
      <c r="T427" s="100"/>
      <c r="U427" s="206"/>
      <c r="V427" s="100"/>
      <c r="W427" s="206"/>
      <c r="X427" s="100"/>
      <c r="Y427" s="206"/>
    </row>
    <row r="428" spans="1:25">
      <c r="A428" s="24">
        <v>7137068</v>
      </c>
      <c r="B428" s="46" t="s">
        <v>325</v>
      </c>
      <c r="C428" s="99">
        <v>7</v>
      </c>
      <c r="D428" s="211">
        <v>3.7688073394495412</v>
      </c>
      <c r="E428" s="99">
        <v>13</v>
      </c>
      <c r="F428" s="211">
        <v>7.8237804878048776</v>
      </c>
      <c r="G428" s="99" t="s">
        <v>601</v>
      </c>
      <c r="H428" s="206" t="s">
        <v>601</v>
      </c>
      <c r="I428" s="99">
        <v>9</v>
      </c>
      <c r="J428" s="211">
        <v>3.6904205607476634</v>
      </c>
      <c r="K428" s="99">
        <v>11</v>
      </c>
      <c r="L428" s="206">
        <v>5.0026178010471201</v>
      </c>
      <c r="M428" s="99" t="s">
        <v>601</v>
      </c>
      <c r="N428" s="339" t="s">
        <v>601</v>
      </c>
      <c r="O428" s="99" t="s">
        <v>601</v>
      </c>
      <c r="P428" s="339" t="s">
        <v>601</v>
      </c>
      <c r="Q428" s="99" t="s">
        <v>601</v>
      </c>
      <c r="R428" s="339" t="s">
        <v>601</v>
      </c>
      <c r="T428" s="100"/>
      <c r="U428" s="206"/>
      <c r="V428" s="100"/>
      <c r="W428" s="206"/>
      <c r="X428" s="100"/>
      <c r="Y428" s="206"/>
    </row>
    <row r="429" spans="1:25">
      <c r="A429" s="24"/>
      <c r="B429" s="46"/>
      <c r="C429" s="99"/>
      <c r="D429" s="211"/>
      <c r="E429" s="99"/>
      <c r="F429" s="211"/>
      <c r="G429" s="99"/>
      <c r="H429" s="206"/>
      <c r="I429" s="99"/>
      <c r="J429" s="211"/>
      <c r="K429" s="99"/>
      <c r="L429" s="206"/>
      <c r="M429" s="99"/>
      <c r="N429" s="339"/>
      <c r="O429" s="99"/>
      <c r="P429" s="339"/>
      <c r="Q429" s="99"/>
      <c r="R429" s="339"/>
      <c r="T429" s="100"/>
      <c r="U429" s="206"/>
      <c r="V429" s="100"/>
      <c r="W429" s="206"/>
      <c r="X429" s="100"/>
      <c r="Y429" s="206"/>
    </row>
    <row r="430" spans="1:25" s="361" customFormat="1">
      <c r="A430" s="49">
        <v>7138000</v>
      </c>
      <c r="B430" s="62" t="s">
        <v>581</v>
      </c>
      <c r="C430" s="142">
        <v>38</v>
      </c>
      <c r="D430" s="389">
        <v>3.027360879625884</v>
      </c>
      <c r="E430" s="142">
        <v>95</v>
      </c>
      <c r="F430" s="389">
        <v>8.7595936794582396</v>
      </c>
      <c r="G430" s="142">
        <v>55</v>
      </c>
      <c r="H430" s="389">
        <v>7.6494396014943957</v>
      </c>
      <c r="I430" s="142">
        <v>67</v>
      </c>
      <c r="J430" s="389">
        <v>3.6351156069364166</v>
      </c>
      <c r="K430" s="142">
        <v>125</v>
      </c>
      <c r="L430" s="389">
        <v>6.2204631379962194</v>
      </c>
      <c r="M430" s="142">
        <v>2</v>
      </c>
      <c r="N430" s="390" t="s">
        <v>601</v>
      </c>
      <c r="O430" s="142">
        <v>1</v>
      </c>
      <c r="P430" s="390" t="s">
        <v>601</v>
      </c>
      <c r="Q430" s="142">
        <v>11</v>
      </c>
      <c r="R430" s="390">
        <v>5.0529197080291972</v>
      </c>
      <c r="T430" s="133"/>
      <c r="U430" s="140"/>
      <c r="V430" s="133"/>
      <c r="W430" s="140"/>
      <c r="X430" s="133"/>
      <c r="Y430" s="140"/>
    </row>
    <row r="431" spans="1:25">
      <c r="A431" s="24">
        <v>7138000</v>
      </c>
      <c r="B431" s="46" t="s">
        <v>326</v>
      </c>
      <c r="C431" s="99">
        <v>18</v>
      </c>
      <c r="D431" s="211">
        <v>3.0848996438008434</v>
      </c>
      <c r="E431" s="99">
        <v>53</v>
      </c>
      <c r="F431" s="211">
        <v>9.0989787902592312</v>
      </c>
      <c r="G431" s="99">
        <v>44</v>
      </c>
      <c r="H431" s="206">
        <v>7.6650887553757503</v>
      </c>
      <c r="I431" s="99">
        <v>40</v>
      </c>
      <c r="J431" s="211">
        <v>4.0873761895513692</v>
      </c>
      <c r="K431" s="99">
        <v>94</v>
      </c>
      <c r="L431" s="206">
        <v>6.5904498907330815</v>
      </c>
      <c r="M431" s="99" t="s">
        <v>601</v>
      </c>
      <c r="N431" s="339" t="s">
        <v>601</v>
      </c>
      <c r="O431" s="99">
        <v>1</v>
      </c>
      <c r="P431" s="339" t="s">
        <v>601</v>
      </c>
      <c r="Q431" s="99" t="s">
        <v>601</v>
      </c>
      <c r="R431" s="339" t="s">
        <v>601</v>
      </c>
      <c r="T431" s="133"/>
      <c r="U431" s="140"/>
      <c r="V431" s="133"/>
      <c r="W431" s="140"/>
      <c r="X431" s="133"/>
      <c r="Y431" s="140"/>
    </row>
    <row r="432" spans="1:25">
      <c r="A432" s="24">
        <v>7138045</v>
      </c>
      <c r="B432" s="46" t="s">
        <v>327</v>
      </c>
      <c r="C432" s="99">
        <v>20</v>
      </c>
      <c r="D432" s="211">
        <v>2.9571673457219516</v>
      </c>
      <c r="E432" s="99">
        <v>42</v>
      </c>
      <c r="F432" s="211">
        <v>8.3619586614173222</v>
      </c>
      <c r="G432" s="99">
        <v>11</v>
      </c>
      <c r="H432" s="206">
        <v>7.3299522673031028</v>
      </c>
      <c r="I432" s="99">
        <v>27</v>
      </c>
      <c r="J432" s="211">
        <v>3.0615811373092932</v>
      </c>
      <c r="K432" s="99">
        <v>31</v>
      </c>
      <c r="L432" s="206">
        <v>5.7766325500937006</v>
      </c>
      <c r="M432" s="99" t="s">
        <v>601</v>
      </c>
      <c r="N432" s="339" t="s">
        <v>601</v>
      </c>
      <c r="O432" s="99" t="s">
        <v>601</v>
      </c>
      <c r="P432" s="339" t="s">
        <v>601</v>
      </c>
      <c r="Q432" s="99">
        <v>8</v>
      </c>
      <c r="R432" s="339">
        <v>4.5613762268729996</v>
      </c>
      <c r="T432" s="100"/>
      <c r="U432" s="206"/>
      <c r="V432" s="100"/>
      <c r="W432" s="206"/>
      <c r="X432" s="100"/>
      <c r="Y432" s="206"/>
    </row>
    <row r="433" spans="1:25">
      <c r="A433" s="24"/>
      <c r="B433" s="46"/>
      <c r="C433" s="99"/>
      <c r="D433" s="211"/>
      <c r="E433" s="99"/>
      <c r="F433" s="211"/>
      <c r="G433" s="99"/>
      <c r="H433" s="206"/>
      <c r="I433" s="99"/>
      <c r="J433" s="211"/>
      <c r="K433" s="99"/>
      <c r="L433" s="206"/>
      <c r="M433" s="99"/>
      <c r="N433" s="339"/>
      <c r="O433" s="99"/>
      <c r="P433" s="339"/>
      <c r="Q433" s="99"/>
      <c r="R433" s="339"/>
      <c r="T433" s="100"/>
      <c r="U433" s="206"/>
      <c r="V433" s="100"/>
      <c r="W433" s="206"/>
      <c r="X433" s="100"/>
      <c r="Y433" s="206"/>
    </row>
    <row r="434" spans="1:25">
      <c r="A434" s="24">
        <v>7140000</v>
      </c>
      <c r="B434" s="46" t="s">
        <v>328</v>
      </c>
      <c r="C434" s="99">
        <v>16</v>
      </c>
      <c r="D434" s="211">
        <v>3.3641656717154689</v>
      </c>
      <c r="E434" s="99">
        <v>38</v>
      </c>
      <c r="F434" s="211">
        <v>8.1700339147286822</v>
      </c>
      <c r="G434" s="99">
        <v>18</v>
      </c>
      <c r="H434" s="206">
        <v>8.1966256324638458</v>
      </c>
      <c r="I434" s="99">
        <v>36</v>
      </c>
      <c r="J434" s="211">
        <v>3.9052896548117579</v>
      </c>
      <c r="K434" s="99">
        <v>49</v>
      </c>
      <c r="L434" s="206">
        <v>5.3686252771618621</v>
      </c>
      <c r="M434" s="99" t="s">
        <v>601</v>
      </c>
      <c r="N434" s="339" t="s">
        <v>601</v>
      </c>
      <c r="O434" s="99" t="s">
        <v>601</v>
      </c>
      <c r="P434" s="339" t="s">
        <v>601</v>
      </c>
      <c r="Q434" s="99">
        <v>14</v>
      </c>
      <c r="R434" s="339">
        <v>6.3024297756488892</v>
      </c>
      <c r="T434" s="72"/>
      <c r="U434" s="36"/>
      <c r="V434" s="72"/>
      <c r="W434" s="36"/>
      <c r="X434" s="72"/>
      <c r="Y434" s="36"/>
    </row>
    <row r="435" spans="1:25">
      <c r="A435" s="24">
        <v>7141000</v>
      </c>
      <c r="B435" s="46" t="s">
        <v>329</v>
      </c>
      <c r="C435" s="99">
        <v>26</v>
      </c>
      <c r="D435" s="211">
        <v>3.8070306204673652</v>
      </c>
      <c r="E435" s="99">
        <v>74</v>
      </c>
      <c r="F435" s="211">
        <v>8.4163463010558353</v>
      </c>
      <c r="G435" s="99">
        <v>42</v>
      </c>
      <c r="H435" s="206">
        <v>7.7066147421450353</v>
      </c>
      <c r="I435" s="99">
        <v>65</v>
      </c>
      <c r="J435" s="211">
        <v>4.0625</v>
      </c>
      <c r="K435" s="99">
        <v>105</v>
      </c>
      <c r="L435" s="206">
        <v>5.4755434782608692</v>
      </c>
      <c r="M435" s="99" t="s">
        <v>601</v>
      </c>
      <c r="N435" s="339" t="s">
        <v>601</v>
      </c>
      <c r="O435" s="99">
        <v>6</v>
      </c>
      <c r="P435" s="339">
        <v>7.1838377723970943</v>
      </c>
      <c r="Q435" s="99" t="s">
        <v>601</v>
      </c>
      <c r="R435" s="339" t="s">
        <v>601</v>
      </c>
      <c r="T435" s="100"/>
      <c r="U435" s="206"/>
      <c r="V435" s="100"/>
      <c r="W435" s="206"/>
      <c r="X435" s="100"/>
      <c r="Y435" s="206"/>
    </row>
    <row r="436" spans="1:25">
      <c r="A436" s="24">
        <v>7143000</v>
      </c>
      <c r="B436" s="46" t="s">
        <v>330</v>
      </c>
      <c r="C436" s="99">
        <v>27</v>
      </c>
      <c r="D436" s="211">
        <v>3.2933333333333334</v>
      </c>
      <c r="E436" s="99">
        <v>105</v>
      </c>
      <c r="F436" s="211">
        <v>7.7093023255813966</v>
      </c>
      <c r="G436" s="99">
        <v>81</v>
      </c>
      <c r="H436" s="206">
        <v>6.9603399433427766</v>
      </c>
      <c r="I436" s="99">
        <v>67</v>
      </c>
      <c r="J436" s="211">
        <v>4.1214597717345347</v>
      </c>
      <c r="K436" s="99">
        <v>167</v>
      </c>
      <c r="L436" s="206">
        <v>6.0959070796460182</v>
      </c>
      <c r="M436" s="99" t="s">
        <v>601</v>
      </c>
      <c r="N436" s="339" t="s">
        <v>601</v>
      </c>
      <c r="O436" s="99" t="s">
        <v>601</v>
      </c>
      <c r="P436" s="339" t="s">
        <v>601</v>
      </c>
      <c r="Q436" s="99">
        <v>12</v>
      </c>
      <c r="R436" s="339">
        <v>6.2420111357596255</v>
      </c>
      <c r="T436" s="100"/>
      <c r="U436" s="206"/>
      <c r="V436" s="100"/>
      <c r="W436" s="206"/>
      <c r="X436" s="100"/>
      <c r="Y436" s="206"/>
    </row>
    <row r="437" spans="1:25">
      <c r="A437" s="24">
        <v>7211000</v>
      </c>
      <c r="B437" s="46" t="s">
        <v>331</v>
      </c>
      <c r="C437" s="99">
        <v>46</v>
      </c>
      <c r="D437" s="211">
        <v>3.4155970217431024</v>
      </c>
      <c r="E437" s="99">
        <v>71</v>
      </c>
      <c r="F437" s="211">
        <v>6.8414271555996038</v>
      </c>
      <c r="G437" s="99">
        <v>26</v>
      </c>
      <c r="H437" s="206">
        <v>6.5488583256623203</v>
      </c>
      <c r="I437" s="99">
        <v>57</v>
      </c>
      <c r="J437" s="211">
        <v>3.4615384615384617</v>
      </c>
      <c r="K437" s="99">
        <v>55</v>
      </c>
      <c r="L437" s="206">
        <v>5.5415039062500009</v>
      </c>
      <c r="M437" s="99">
        <v>9</v>
      </c>
      <c r="N437" s="339">
        <v>4.6045376712328769</v>
      </c>
      <c r="O437" s="99">
        <v>37</v>
      </c>
      <c r="P437" s="339">
        <v>5.4281548250265113</v>
      </c>
      <c r="Q437" s="99" t="s">
        <v>601</v>
      </c>
      <c r="R437" s="339" t="s">
        <v>601</v>
      </c>
      <c r="T437" s="100"/>
      <c r="U437" s="206"/>
      <c r="V437" s="100"/>
      <c r="W437" s="206"/>
      <c r="X437" s="100"/>
      <c r="Y437" s="206"/>
    </row>
    <row r="438" spans="1:25">
      <c r="A438" s="24">
        <v>7231000</v>
      </c>
      <c r="B438" s="46" t="s">
        <v>332</v>
      </c>
      <c r="C438" s="99">
        <v>16</v>
      </c>
      <c r="D438" s="211">
        <v>3.4229914437035909</v>
      </c>
      <c r="E438" s="99">
        <v>60</v>
      </c>
      <c r="F438" s="211">
        <v>7.0189593445788301</v>
      </c>
      <c r="G438" s="99">
        <v>32</v>
      </c>
      <c r="H438" s="206">
        <v>6.856093470483005</v>
      </c>
      <c r="I438" s="99">
        <v>42</v>
      </c>
      <c r="J438" s="211">
        <v>4.1627285298770005</v>
      </c>
      <c r="K438" s="99">
        <v>77</v>
      </c>
      <c r="L438" s="206">
        <v>5.5182340272792532</v>
      </c>
      <c r="M438" s="99">
        <v>0</v>
      </c>
      <c r="N438" s="339" t="s">
        <v>610</v>
      </c>
      <c r="O438" s="99" t="s">
        <v>601</v>
      </c>
      <c r="P438" s="339" t="s">
        <v>601</v>
      </c>
      <c r="Q438" s="99">
        <v>19</v>
      </c>
      <c r="R438" s="339">
        <v>5.9216911764705884</v>
      </c>
      <c r="T438" s="100"/>
      <c r="U438" s="206"/>
      <c r="V438" s="100"/>
      <c r="W438" s="206"/>
      <c r="X438" s="100"/>
      <c r="Y438" s="206"/>
    </row>
    <row r="439" spans="1:25">
      <c r="A439" s="24">
        <v>7232000</v>
      </c>
      <c r="B439" s="46" t="s">
        <v>333</v>
      </c>
      <c r="C439" s="99">
        <v>13</v>
      </c>
      <c r="D439" s="211">
        <v>2.792838874680307</v>
      </c>
      <c r="E439" s="99">
        <v>55</v>
      </c>
      <c r="F439" s="211">
        <v>7.6803319919517108</v>
      </c>
      <c r="G439" s="99">
        <v>39</v>
      </c>
      <c r="H439" s="206">
        <v>6.8864350010466833</v>
      </c>
      <c r="I439" s="99">
        <v>36</v>
      </c>
      <c r="J439" s="211">
        <v>3.0826719576719572</v>
      </c>
      <c r="K439" s="99">
        <v>113</v>
      </c>
      <c r="L439" s="206">
        <v>5.814840499306519</v>
      </c>
      <c r="M439" s="99" t="s">
        <v>601</v>
      </c>
      <c r="N439" s="339" t="s">
        <v>601</v>
      </c>
      <c r="O439" s="99">
        <v>0</v>
      </c>
      <c r="P439" s="339" t="s">
        <v>610</v>
      </c>
      <c r="Q439" s="99" t="s">
        <v>601</v>
      </c>
      <c r="R439" s="339" t="s">
        <v>601</v>
      </c>
      <c r="T439" s="100"/>
      <c r="U439" s="206"/>
      <c r="V439" s="100"/>
      <c r="W439" s="206"/>
      <c r="X439" s="100"/>
      <c r="Y439" s="206"/>
    </row>
    <row r="440" spans="1:25">
      <c r="A440" s="24">
        <v>7233000</v>
      </c>
      <c r="B440" s="46" t="s">
        <v>334</v>
      </c>
      <c r="C440" s="99">
        <v>7</v>
      </c>
      <c r="D440" s="211">
        <v>3.0107719928186714</v>
      </c>
      <c r="E440" s="99">
        <v>29</v>
      </c>
      <c r="F440" s="211">
        <v>8.1818181818181817</v>
      </c>
      <c r="G440" s="99">
        <v>18</v>
      </c>
      <c r="H440" s="206">
        <v>7.4125570843696744</v>
      </c>
      <c r="I440" s="99">
        <v>19</v>
      </c>
      <c r="J440" s="211">
        <v>3.278688524590164</v>
      </c>
      <c r="K440" s="99">
        <v>46</v>
      </c>
      <c r="L440" s="206">
        <v>6.3282969380488971</v>
      </c>
      <c r="M440" s="99">
        <v>0</v>
      </c>
      <c r="N440" s="339" t="s">
        <v>610</v>
      </c>
      <c r="O440" s="99" t="s">
        <v>601</v>
      </c>
      <c r="P440" s="339" t="s">
        <v>601</v>
      </c>
      <c r="Q440" s="99" t="s">
        <v>601</v>
      </c>
      <c r="R440" s="339" t="s">
        <v>601</v>
      </c>
      <c r="T440" s="100"/>
      <c r="U440" s="206"/>
      <c r="V440" s="100"/>
      <c r="W440" s="206"/>
      <c r="X440" s="100"/>
      <c r="Y440" s="206"/>
    </row>
    <row r="441" spans="1:25">
      <c r="A441" s="24">
        <v>7235000</v>
      </c>
      <c r="B441" s="46" t="s">
        <v>335</v>
      </c>
      <c r="C441" s="99">
        <v>61</v>
      </c>
      <c r="D441" s="211">
        <v>3.610201511335013</v>
      </c>
      <c r="E441" s="99">
        <v>73</v>
      </c>
      <c r="F441" s="211">
        <v>8.2759712837837824</v>
      </c>
      <c r="G441" s="99">
        <v>75</v>
      </c>
      <c r="H441" s="206">
        <v>8.19</v>
      </c>
      <c r="I441" s="99">
        <v>82</v>
      </c>
      <c r="J441" s="211">
        <v>3.709304322309289</v>
      </c>
      <c r="K441" s="99">
        <v>122</v>
      </c>
      <c r="L441" s="206">
        <v>7.0959398474588813</v>
      </c>
      <c r="M441" s="99">
        <v>0</v>
      </c>
      <c r="N441" s="339" t="s">
        <v>610</v>
      </c>
      <c r="O441" s="99">
        <v>0</v>
      </c>
      <c r="P441" s="339" t="s">
        <v>610</v>
      </c>
      <c r="Q441" s="99">
        <v>13</v>
      </c>
      <c r="R441" s="339">
        <v>6.2117289509230078</v>
      </c>
      <c r="T441" s="100"/>
      <c r="U441" s="206"/>
      <c r="V441" s="100"/>
      <c r="W441" s="206"/>
      <c r="X441" s="100"/>
      <c r="Y441" s="206"/>
    </row>
    <row r="442" spans="1:25">
      <c r="A442" s="24">
        <v>7311000</v>
      </c>
      <c r="B442" s="46" t="s">
        <v>336</v>
      </c>
      <c r="C442" s="99">
        <v>18</v>
      </c>
      <c r="D442" s="211">
        <v>3.1333772714433668</v>
      </c>
      <c r="E442" s="99">
        <v>29</v>
      </c>
      <c r="F442" s="211">
        <v>8.1696233292831106</v>
      </c>
      <c r="G442" s="99">
        <v>12</v>
      </c>
      <c r="H442" s="206">
        <v>7.5012960143200864</v>
      </c>
      <c r="I442" s="99">
        <v>20</v>
      </c>
      <c r="J442" s="211">
        <v>3.340833269422502</v>
      </c>
      <c r="K442" s="99">
        <v>22</v>
      </c>
      <c r="L442" s="206">
        <v>6.72916091160221</v>
      </c>
      <c r="M442" s="99">
        <v>0</v>
      </c>
      <c r="N442" s="339" t="s">
        <v>610</v>
      </c>
      <c r="O442" s="99" t="s">
        <v>601</v>
      </c>
      <c r="P442" s="339" t="s">
        <v>601</v>
      </c>
      <c r="Q442" s="99" t="s">
        <v>601</v>
      </c>
      <c r="R442" s="339" t="s">
        <v>601</v>
      </c>
      <c r="T442" s="100"/>
      <c r="U442" s="206"/>
      <c r="V442" s="100"/>
      <c r="W442" s="206"/>
      <c r="X442" s="100"/>
      <c r="Y442" s="206"/>
    </row>
    <row r="443" spans="1:25">
      <c r="A443" s="24">
        <v>7312000</v>
      </c>
      <c r="B443" s="46" t="s">
        <v>337</v>
      </c>
      <c r="C443" s="99">
        <v>20</v>
      </c>
      <c r="D443" s="211">
        <v>2.8342041803263607</v>
      </c>
      <c r="E443" s="99">
        <v>27</v>
      </c>
      <c r="F443" s="211">
        <v>8.75</v>
      </c>
      <c r="G443" s="99">
        <v>59</v>
      </c>
      <c r="H443" s="206">
        <v>7.0874999999999995</v>
      </c>
      <c r="I443" s="99">
        <v>27</v>
      </c>
      <c r="J443" s="211">
        <v>3.0521739130434784</v>
      </c>
      <c r="K443" s="99">
        <v>112</v>
      </c>
      <c r="L443" s="206">
        <v>6.4022403596592046</v>
      </c>
      <c r="M443" s="99" t="s">
        <v>601</v>
      </c>
      <c r="N443" s="339" t="s">
        <v>601</v>
      </c>
      <c r="O443" s="99">
        <v>12</v>
      </c>
      <c r="P443" s="339">
        <v>7.1167582417582427</v>
      </c>
      <c r="Q443" s="99" t="s">
        <v>601</v>
      </c>
      <c r="R443" s="339" t="s">
        <v>601</v>
      </c>
      <c r="T443" s="100"/>
      <c r="U443" s="206"/>
      <c r="V443" s="100"/>
      <c r="W443" s="206"/>
      <c r="X443" s="100"/>
      <c r="Y443" s="206"/>
    </row>
    <row r="444" spans="1:25">
      <c r="A444" s="24">
        <v>7313000</v>
      </c>
      <c r="B444" s="46" t="s">
        <v>706</v>
      </c>
      <c r="C444" s="99">
        <v>15</v>
      </c>
      <c r="D444" s="211">
        <v>4.1305418719211824</v>
      </c>
      <c r="E444" s="99">
        <v>18</v>
      </c>
      <c r="F444" s="211">
        <v>6.8807858059783609</v>
      </c>
      <c r="G444" s="99">
        <v>18</v>
      </c>
      <c r="H444" s="206">
        <v>7.7279366543665429</v>
      </c>
      <c r="I444" s="99">
        <v>19</v>
      </c>
      <c r="J444" s="211">
        <v>4.0942256783587023</v>
      </c>
      <c r="K444" s="99">
        <v>36</v>
      </c>
      <c r="L444" s="206">
        <v>6.3238161359087997</v>
      </c>
      <c r="M444" s="99">
        <v>0</v>
      </c>
      <c r="N444" s="339" t="s">
        <v>610</v>
      </c>
      <c r="O444" s="99" t="s">
        <v>601</v>
      </c>
      <c r="P444" s="339" t="s">
        <v>601</v>
      </c>
      <c r="Q444" s="99" t="s">
        <v>601</v>
      </c>
      <c r="R444" s="339" t="s">
        <v>601</v>
      </c>
      <c r="T444" s="100"/>
      <c r="U444" s="206"/>
      <c r="V444" s="100"/>
      <c r="W444" s="206"/>
      <c r="X444" s="100"/>
      <c r="Y444" s="206"/>
    </row>
    <row r="445" spans="1:25">
      <c r="A445" s="24">
        <v>7314000</v>
      </c>
      <c r="B445" s="46" t="s">
        <v>705</v>
      </c>
      <c r="C445" s="99">
        <v>36</v>
      </c>
      <c r="D445" s="211">
        <v>3.2741085816279485</v>
      </c>
      <c r="E445" s="99">
        <v>51</v>
      </c>
      <c r="F445" s="211">
        <v>8.4492257296009541</v>
      </c>
      <c r="G445" s="99">
        <v>122</v>
      </c>
      <c r="H445" s="206">
        <v>7.3578249077709614</v>
      </c>
      <c r="I445" s="99">
        <v>44</v>
      </c>
      <c r="J445" s="211">
        <v>3.4468010824799205</v>
      </c>
      <c r="K445" s="99">
        <v>158</v>
      </c>
      <c r="L445" s="206">
        <v>7.1454756380510442</v>
      </c>
      <c r="M445" s="99" t="s">
        <v>601</v>
      </c>
      <c r="N445" s="339" t="s">
        <v>601</v>
      </c>
      <c r="O445" s="99">
        <v>26</v>
      </c>
      <c r="P445" s="339">
        <v>6.0273772165770074</v>
      </c>
      <c r="Q445" s="99">
        <v>10</v>
      </c>
      <c r="R445" s="339">
        <v>7.869062688366486</v>
      </c>
      <c r="T445" s="100"/>
      <c r="U445" s="206"/>
      <c r="V445" s="100"/>
      <c r="W445" s="206"/>
      <c r="X445" s="100"/>
      <c r="Y445" s="206"/>
    </row>
    <row r="446" spans="1:25">
      <c r="A446" s="24">
        <v>7315000</v>
      </c>
      <c r="B446" s="46" t="s">
        <v>338</v>
      </c>
      <c r="C446" s="99">
        <v>52</v>
      </c>
      <c r="D446" s="211">
        <v>3.2425674240815461</v>
      </c>
      <c r="E446" s="99">
        <v>114</v>
      </c>
      <c r="F446" s="211">
        <v>7.787341564565053</v>
      </c>
      <c r="G446" s="99">
        <v>59</v>
      </c>
      <c r="H446" s="206">
        <v>7.4874791318864782</v>
      </c>
      <c r="I446" s="99">
        <v>95</v>
      </c>
      <c r="J446" s="211">
        <v>4.1139543446244469</v>
      </c>
      <c r="K446" s="99">
        <v>144</v>
      </c>
      <c r="L446" s="206">
        <v>5.9164063377513196</v>
      </c>
      <c r="M446" s="99">
        <v>16</v>
      </c>
      <c r="N446" s="339">
        <v>5.2231114995274472</v>
      </c>
      <c r="O446" s="99">
        <v>17</v>
      </c>
      <c r="P446" s="339">
        <v>4.8722379603399428</v>
      </c>
      <c r="Q446" s="99">
        <v>10</v>
      </c>
      <c r="R446" s="339">
        <v>5.3718435917413325</v>
      </c>
      <c r="T446" s="100"/>
      <c r="U446" s="206"/>
      <c r="V446" s="100"/>
      <c r="W446" s="206"/>
      <c r="X446" s="100"/>
      <c r="Y446" s="206"/>
    </row>
    <row r="447" spans="1:25">
      <c r="A447" s="80">
        <v>7316000</v>
      </c>
      <c r="B447" s="46" t="s">
        <v>339</v>
      </c>
      <c r="C447" s="99">
        <v>16</v>
      </c>
      <c r="D447" s="211">
        <v>3.9801746349842544</v>
      </c>
      <c r="E447" s="99">
        <v>24</v>
      </c>
      <c r="F447" s="211">
        <v>9.8690892536074877</v>
      </c>
      <c r="G447" s="99">
        <v>36</v>
      </c>
      <c r="H447" s="206">
        <v>8.1100644303407172</v>
      </c>
      <c r="I447" s="99">
        <v>21</v>
      </c>
      <c r="J447" s="211">
        <v>4.333333333333333</v>
      </c>
      <c r="K447" s="99">
        <v>53</v>
      </c>
      <c r="L447" s="206">
        <v>7.787337662337662</v>
      </c>
      <c r="M447" s="99" t="s">
        <v>601</v>
      </c>
      <c r="N447" s="339" t="s">
        <v>601</v>
      </c>
      <c r="O447" s="99" t="s">
        <v>601</v>
      </c>
      <c r="P447" s="339" t="s">
        <v>601</v>
      </c>
      <c r="Q447" s="99" t="s">
        <v>601</v>
      </c>
      <c r="R447" s="339" t="s">
        <v>601</v>
      </c>
      <c r="T447" s="100"/>
      <c r="U447" s="206"/>
      <c r="V447" s="100"/>
      <c r="W447" s="206"/>
      <c r="X447" s="100"/>
      <c r="Y447" s="206"/>
    </row>
    <row r="448" spans="1:25">
      <c r="A448" s="24">
        <v>7317000</v>
      </c>
      <c r="B448" s="46" t="s">
        <v>340</v>
      </c>
      <c r="C448" s="99">
        <v>6</v>
      </c>
      <c r="D448" s="211">
        <v>3.0071552924791085</v>
      </c>
      <c r="E448" s="99">
        <v>14</v>
      </c>
      <c r="F448" s="211">
        <v>10.458685038583521</v>
      </c>
      <c r="G448" s="99">
        <v>21</v>
      </c>
      <c r="H448" s="206">
        <v>8.3432835820895512</v>
      </c>
      <c r="I448" s="99">
        <v>13</v>
      </c>
      <c r="J448" s="211">
        <v>3.77</v>
      </c>
      <c r="K448" s="99">
        <v>42</v>
      </c>
      <c r="L448" s="206">
        <v>7.7635599694423219</v>
      </c>
      <c r="M448" s="99" t="s">
        <v>601</v>
      </c>
      <c r="N448" s="339" t="s">
        <v>601</v>
      </c>
      <c r="O448" s="99">
        <v>6</v>
      </c>
      <c r="P448" s="339">
        <v>7.7767857142857144</v>
      </c>
      <c r="Q448" s="99">
        <v>0</v>
      </c>
      <c r="R448" s="339" t="s">
        <v>610</v>
      </c>
      <c r="T448" s="100"/>
      <c r="U448" s="206"/>
      <c r="V448" s="100"/>
      <c r="W448" s="206"/>
      <c r="X448" s="100"/>
      <c r="Y448" s="206"/>
    </row>
    <row r="449" spans="1:25">
      <c r="A449" s="24">
        <v>7318000</v>
      </c>
      <c r="B449" s="46" t="s">
        <v>341</v>
      </c>
      <c r="C449" s="99">
        <v>16</v>
      </c>
      <c r="D449" s="211">
        <v>3.2203358208955226</v>
      </c>
      <c r="E449" s="99">
        <v>18</v>
      </c>
      <c r="F449" s="211">
        <v>8.1653846153846157</v>
      </c>
      <c r="G449" s="99">
        <v>32</v>
      </c>
      <c r="H449" s="206">
        <v>7.6982300884955759</v>
      </c>
      <c r="I449" s="99">
        <v>19</v>
      </c>
      <c r="J449" s="211">
        <v>3.0656716417910448</v>
      </c>
      <c r="K449" s="99">
        <v>43</v>
      </c>
      <c r="L449" s="206">
        <v>7.6159854820893171</v>
      </c>
      <c r="M449" s="99" t="s">
        <v>601</v>
      </c>
      <c r="N449" s="339" t="s">
        <v>601</v>
      </c>
      <c r="O449" s="99">
        <v>12</v>
      </c>
      <c r="P449" s="339">
        <v>6.9272735667090739</v>
      </c>
      <c r="Q449" s="99">
        <v>10</v>
      </c>
      <c r="R449" s="339">
        <v>5.4214375001087349</v>
      </c>
      <c r="T449" s="100"/>
      <c r="U449" s="206"/>
      <c r="V449" s="100"/>
      <c r="W449" s="206"/>
      <c r="X449" s="100"/>
      <c r="Y449" s="206"/>
    </row>
    <row r="450" spans="1:25">
      <c r="A450" s="24">
        <v>7319000</v>
      </c>
      <c r="B450" s="46" t="s">
        <v>342</v>
      </c>
      <c r="C450" s="99">
        <v>13</v>
      </c>
      <c r="D450" s="211">
        <v>4.2239413680781759</v>
      </c>
      <c r="E450" s="99">
        <v>44</v>
      </c>
      <c r="F450" s="211">
        <v>9.0568352231163125</v>
      </c>
      <c r="G450" s="99">
        <v>47</v>
      </c>
      <c r="H450" s="206">
        <v>9.1276595744680851</v>
      </c>
      <c r="I450" s="99">
        <v>20</v>
      </c>
      <c r="J450" s="211">
        <v>5.0449096490329275</v>
      </c>
      <c r="K450" s="99">
        <v>64</v>
      </c>
      <c r="L450" s="206">
        <v>8.5645993546461217</v>
      </c>
      <c r="M450" s="99" t="s">
        <v>601</v>
      </c>
      <c r="N450" s="339" t="s">
        <v>601</v>
      </c>
      <c r="O450" s="99">
        <v>9</v>
      </c>
      <c r="P450" s="339">
        <v>5.1040268456375832</v>
      </c>
      <c r="Q450" s="99" t="s">
        <v>601</v>
      </c>
      <c r="R450" s="339" t="s">
        <v>601</v>
      </c>
      <c r="T450" s="100"/>
      <c r="U450" s="206"/>
      <c r="V450" s="100"/>
      <c r="W450" s="206"/>
      <c r="X450" s="100"/>
      <c r="Y450" s="206"/>
    </row>
    <row r="451" spans="1:25">
      <c r="A451" s="24">
        <v>7320000</v>
      </c>
      <c r="B451" s="46" t="s">
        <v>343</v>
      </c>
      <c r="C451" s="99">
        <v>10</v>
      </c>
      <c r="D451" s="211">
        <v>4.053281271886819</v>
      </c>
      <c r="E451" s="99">
        <v>12</v>
      </c>
      <c r="F451" s="211">
        <v>9.2684806351909437</v>
      </c>
      <c r="G451" s="99">
        <v>17</v>
      </c>
      <c r="H451" s="206">
        <v>8.1736526946107784</v>
      </c>
      <c r="I451" s="99">
        <v>12</v>
      </c>
      <c r="J451" s="211">
        <v>4.053281271886819</v>
      </c>
      <c r="K451" s="99">
        <v>28</v>
      </c>
      <c r="L451" s="206">
        <v>7.5879830535318344</v>
      </c>
      <c r="M451" s="99" t="s">
        <v>601</v>
      </c>
      <c r="N451" s="339" t="s">
        <v>601</v>
      </c>
      <c r="O451" s="99">
        <v>10</v>
      </c>
      <c r="P451" s="339">
        <v>6.3833333333333329</v>
      </c>
      <c r="Q451" s="99" t="s">
        <v>601</v>
      </c>
      <c r="R451" s="339" t="s">
        <v>601</v>
      </c>
      <c r="T451" s="100"/>
      <c r="U451" s="206"/>
      <c r="V451" s="100"/>
      <c r="W451" s="206"/>
      <c r="X451" s="100"/>
      <c r="Y451" s="206"/>
    </row>
    <row r="452" spans="1:25">
      <c r="A452" s="24">
        <v>7331000</v>
      </c>
      <c r="B452" s="46" t="s">
        <v>344</v>
      </c>
      <c r="C452" s="99">
        <v>38</v>
      </c>
      <c r="D452" s="211">
        <v>3.1372096104805243</v>
      </c>
      <c r="E452" s="99">
        <v>79</v>
      </c>
      <c r="F452" s="211">
        <v>8.5532188841201719</v>
      </c>
      <c r="G452" s="99">
        <v>42</v>
      </c>
      <c r="H452" s="206">
        <v>8.0238712629652227</v>
      </c>
      <c r="I452" s="99">
        <v>80</v>
      </c>
      <c r="J452" s="211">
        <v>4.0281692823962132</v>
      </c>
      <c r="K452" s="99">
        <v>103</v>
      </c>
      <c r="L452" s="206">
        <v>6.4678217821782171</v>
      </c>
      <c r="M452" s="99" t="s">
        <v>601</v>
      </c>
      <c r="N452" s="339" t="s">
        <v>601</v>
      </c>
      <c r="O452" s="99" t="s">
        <v>601</v>
      </c>
      <c r="P452" s="339" t="s">
        <v>601</v>
      </c>
      <c r="Q452" s="99" t="s">
        <v>601</v>
      </c>
      <c r="R452" s="339" t="s">
        <v>601</v>
      </c>
      <c r="T452" s="100"/>
      <c r="U452" s="206"/>
      <c r="V452" s="100"/>
      <c r="W452" s="206"/>
      <c r="X452" s="100"/>
      <c r="Y452" s="206"/>
    </row>
    <row r="453" spans="1:25">
      <c r="A453" s="24">
        <v>7332000</v>
      </c>
      <c r="B453" s="46" t="s">
        <v>345</v>
      </c>
      <c r="C453" s="99">
        <v>15</v>
      </c>
      <c r="D453" s="211">
        <v>4.2</v>
      </c>
      <c r="E453" s="99">
        <v>27</v>
      </c>
      <c r="F453" s="211">
        <v>7.3987654320987657</v>
      </c>
      <c r="G453" s="99">
        <v>75</v>
      </c>
      <c r="H453" s="206">
        <v>7.186619718309859</v>
      </c>
      <c r="I453" s="99">
        <v>25</v>
      </c>
      <c r="J453" s="211">
        <v>4.2377049180327866</v>
      </c>
      <c r="K453" s="99">
        <v>139</v>
      </c>
      <c r="L453" s="206">
        <v>6.8045658682634729</v>
      </c>
      <c r="M453" s="99" t="s">
        <v>601</v>
      </c>
      <c r="N453" s="339" t="s">
        <v>601</v>
      </c>
      <c r="O453" s="99">
        <v>10</v>
      </c>
      <c r="P453" s="339">
        <v>4.6112657419178058</v>
      </c>
      <c r="Q453" s="99">
        <v>10</v>
      </c>
      <c r="R453" s="339">
        <v>6.3519642857142857</v>
      </c>
      <c r="T453" s="100"/>
      <c r="U453" s="206"/>
      <c r="V453" s="100"/>
      <c r="W453" s="206"/>
      <c r="X453" s="100"/>
      <c r="Y453" s="206"/>
    </row>
    <row r="454" spans="1:25">
      <c r="A454" s="24">
        <v>7333000</v>
      </c>
      <c r="B454" s="46" t="s">
        <v>346</v>
      </c>
      <c r="C454" s="99">
        <v>9</v>
      </c>
      <c r="D454" s="211">
        <v>3.4204918032786882</v>
      </c>
      <c r="E454" s="99">
        <v>32</v>
      </c>
      <c r="F454" s="211">
        <v>8.864492753623189</v>
      </c>
      <c r="G454" s="99">
        <v>27</v>
      </c>
      <c r="H454" s="206">
        <v>7.9646803472770324</v>
      </c>
      <c r="I454" s="99">
        <v>23</v>
      </c>
      <c r="J454" s="211">
        <v>4.3962925851703414</v>
      </c>
      <c r="K454" s="99">
        <v>70</v>
      </c>
      <c r="L454" s="206">
        <v>6.1027314458415303</v>
      </c>
      <c r="M454" s="99" t="s">
        <v>601</v>
      </c>
      <c r="N454" s="339" t="s">
        <v>601</v>
      </c>
      <c r="O454" s="99">
        <v>0</v>
      </c>
      <c r="P454" s="339" t="s">
        <v>610</v>
      </c>
      <c r="Q454" s="99">
        <v>9</v>
      </c>
      <c r="R454" s="339">
        <v>6.795454545454545</v>
      </c>
      <c r="T454" s="100"/>
      <c r="U454" s="206"/>
      <c r="V454" s="100"/>
      <c r="W454" s="206"/>
      <c r="X454" s="100"/>
      <c r="Y454" s="206"/>
    </row>
    <row r="455" spans="1:25">
      <c r="A455" s="24">
        <v>7334000</v>
      </c>
      <c r="B455" s="46" t="s">
        <v>347</v>
      </c>
      <c r="C455" s="99">
        <v>11</v>
      </c>
      <c r="D455" s="211">
        <v>3.5289555325749742</v>
      </c>
      <c r="E455" s="99">
        <v>12</v>
      </c>
      <c r="F455" s="211">
        <v>6.900579473491316</v>
      </c>
      <c r="G455" s="99">
        <v>94</v>
      </c>
      <c r="H455" s="206">
        <v>7.3180123810941176</v>
      </c>
      <c r="I455" s="99">
        <v>22</v>
      </c>
      <c r="J455" s="211">
        <v>3.9075439610731246</v>
      </c>
      <c r="K455" s="99">
        <v>189</v>
      </c>
      <c r="L455" s="206">
        <v>6.8950276243093915</v>
      </c>
      <c r="M455" s="99">
        <v>6</v>
      </c>
      <c r="N455" s="339">
        <v>6.2641256976833093</v>
      </c>
      <c r="O455" s="99">
        <v>20</v>
      </c>
      <c r="P455" s="339">
        <v>6.3482939524124253</v>
      </c>
      <c r="Q455" s="99">
        <v>9</v>
      </c>
      <c r="R455" s="339">
        <v>5.8628618541590329</v>
      </c>
      <c r="T455" s="100"/>
      <c r="U455" s="206"/>
      <c r="V455" s="100"/>
      <c r="W455" s="206"/>
      <c r="X455" s="100"/>
      <c r="Y455" s="206"/>
    </row>
    <row r="456" spans="1:25">
      <c r="A456" s="24">
        <v>7335000</v>
      </c>
      <c r="B456" s="46" t="s">
        <v>348</v>
      </c>
      <c r="C456" s="99">
        <v>12</v>
      </c>
      <c r="D456" s="211">
        <v>3.3429831825166465</v>
      </c>
      <c r="E456" s="99">
        <v>27</v>
      </c>
      <c r="F456" s="211">
        <v>8.2869565217391301</v>
      </c>
      <c r="G456" s="99">
        <v>76</v>
      </c>
      <c r="H456" s="206">
        <v>7.9413390663390668</v>
      </c>
      <c r="I456" s="99">
        <v>29</v>
      </c>
      <c r="J456" s="211">
        <v>4.2430389083533102</v>
      </c>
      <c r="K456" s="99">
        <v>141</v>
      </c>
      <c r="L456" s="206">
        <v>6.557017543859649</v>
      </c>
      <c r="M456" s="99" t="s">
        <v>601</v>
      </c>
      <c r="N456" s="339" t="s">
        <v>601</v>
      </c>
      <c r="O456" s="99">
        <v>0</v>
      </c>
      <c r="P456" s="339" t="s">
        <v>610</v>
      </c>
      <c r="Q456" s="99">
        <v>7</v>
      </c>
      <c r="R456" s="339">
        <v>7.6599895941727363</v>
      </c>
      <c r="T456" s="100"/>
      <c r="U456" s="206"/>
      <c r="V456" s="100"/>
      <c r="W456" s="206"/>
      <c r="X456" s="100"/>
      <c r="Y456" s="206"/>
    </row>
    <row r="457" spans="1:25">
      <c r="A457" s="24">
        <v>7336000</v>
      </c>
      <c r="B457" s="46" t="s">
        <v>349</v>
      </c>
      <c r="C457" s="99">
        <v>9</v>
      </c>
      <c r="D457" s="211">
        <v>4.1840719613865724</v>
      </c>
      <c r="E457" s="99">
        <v>36</v>
      </c>
      <c r="F457" s="211">
        <v>9.0983055933593118</v>
      </c>
      <c r="G457" s="99">
        <v>21</v>
      </c>
      <c r="H457" s="206">
        <v>7.1862944162436548</v>
      </c>
      <c r="I457" s="99">
        <v>27</v>
      </c>
      <c r="J457" s="211">
        <v>4.1561662198391423</v>
      </c>
      <c r="K457" s="99">
        <v>48</v>
      </c>
      <c r="L457" s="206">
        <v>6.2907366071428568</v>
      </c>
      <c r="M457" s="99">
        <v>0</v>
      </c>
      <c r="N457" s="339" t="s">
        <v>610</v>
      </c>
      <c r="O457" s="99">
        <v>0</v>
      </c>
      <c r="P457" s="339" t="s">
        <v>610</v>
      </c>
      <c r="Q457" s="99">
        <v>7</v>
      </c>
      <c r="R457" s="339">
        <v>5.9510309278350508</v>
      </c>
      <c r="T457" s="100"/>
      <c r="U457" s="206"/>
      <c r="V457" s="100"/>
      <c r="W457" s="206"/>
      <c r="X457" s="100"/>
      <c r="Y457" s="206"/>
    </row>
    <row r="458" spans="1:25">
      <c r="A458" s="24">
        <v>7337000</v>
      </c>
      <c r="B458" s="46" t="s">
        <v>350</v>
      </c>
      <c r="C458" s="99">
        <v>8</v>
      </c>
      <c r="D458" s="211">
        <v>3.1300297912044317</v>
      </c>
      <c r="E458" s="99">
        <v>35</v>
      </c>
      <c r="F458" s="211">
        <v>7.5429485739950604</v>
      </c>
      <c r="G458" s="99">
        <v>58</v>
      </c>
      <c r="H458" s="206">
        <v>7.5546487003083342</v>
      </c>
      <c r="I458" s="99">
        <v>29</v>
      </c>
      <c r="J458" s="211">
        <v>3.9670487106017194</v>
      </c>
      <c r="K458" s="99">
        <v>119</v>
      </c>
      <c r="L458" s="206">
        <v>6.046153846153846</v>
      </c>
      <c r="M458" s="99">
        <v>0</v>
      </c>
      <c r="N458" s="339" t="s">
        <v>610</v>
      </c>
      <c r="O458" s="99" t="s">
        <v>601</v>
      </c>
      <c r="P458" s="339" t="s">
        <v>601</v>
      </c>
      <c r="Q458" s="99">
        <v>9</v>
      </c>
      <c r="R458" s="339">
        <v>5.4109947643979064</v>
      </c>
      <c r="T458" s="100"/>
      <c r="U458" s="206"/>
      <c r="V458" s="100"/>
      <c r="W458" s="206"/>
      <c r="X458" s="100"/>
      <c r="Y458" s="206"/>
    </row>
    <row r="459" spans="1:25">
      <c r="A459" s="24">
        <v>7338000</v>
      </c>
      <c r="B459" s="46" t="s">
        <v>351</v>
      </c>
      <c r="C459" s="99">
        <v>17</v>
      </c>
      <c r="D459" s="211">
        <v>3.2479180012812301</v>
      </c>
      <c r="E459" s="99">
        <v>38</v>
      </c>
      <c r="F459" s="211">
        <v>7.6075139192682446</v>
      </c>
      <c r="G459" s="99">
        <v>82</v>
      </c>
      <c r="H459" s="206">
        <v>6.9051092772336329</v>
      </c>
      <c r="I459" s="99">
        <v>39</v>
      </c>
      <c r="J459" s="211">
        <v>4.1255490483162518</v>
      </c>
      <c r="K459" s="99">
        <v>167</v>
      </c>
      <c r="L459" s="206">
        <v>6.271752641392168</v>
      </c>
      <c r="M459" s="99">
        <v>6</v>
      </c>
      <c r="N459" s="339">
        <v>6.2352041734124839</v>
      </c>
      <c r="O459" s="99">
        <v>17</v>
      </c>
      <c r="P459" s="339">
        <v>5.5667960088691792</v>
      </c>
      <c r="Q459" s="99" t="s">
        <v>601</v>
      </c>
      <c r="R459" s="339" t="s">
        <v>601</v>
      </c>
      <c r="T459" s="100"/>
      <c r="U459" s="206"/>
      <c r="V459" s="100"/>
      <c r="W459" s="206"/>
      <c r="X459" s="100"/>
      <c r="Y459" s="206"/>
    </row>
    <row r="460" spans="1:25">
      <c r="A460" s="24">
        <v>7339000</v>
      </c>
      <c r="B460" s="46" t="s">
        <v>352</v>
      </c>
      <c r="C460" s="99">
        <v>54</v>
      </c>
      <c r="D460" s="211">
        <v>3.2297636565208627</v>
      </c>
      <c r="E460" s="99">
        <v>74</v>
      </c>
      <c r="F460" s="211">
        <v>8.0019265348060618</v>
      </c>
      <c r="G460" s="99">
        <v>99</v>
      </c>
      <c r="H460" s="206">
        <v>7.9139325842696628</v>
      </c>
      <c r="I460" s="99">
        <v>103</v>
      </c>
      <c r="J460" s="211">
        <v>4.0936473165388838</v>
      </c>
      <c r="K460" s="99">
        <v>196</v>
      </c>
      <c r="L460" s="206">
        <v>6.7942230448334211</v>
      </c>
      <c r="M460" s="99">
        <v>18</v>
      </c>
      <c r="N460" s="339">
        <v>6.2850358383032656</v>
      </c>
      <c r="O460" s="99">
        <v>20</v>
      </c>
      <c r="P460" s="339">
        <v>4.5294510487590589</v>
      </c>
      <c r="Q460" s="99">
        <v>20</v>
      </c>
      <c r="R460" s="339">
        <v>6.0474902426451642</v>
      </c>
      <c r="T460" s="100"/>
      <c r="U460" s="206"/>
      <c r="V460" s="100"/>
      <c r="W460" s="206"/>
      <c r="X460" s="100"/>
      <c r="Y460" s="206"/>
    </row>
    <row r="461" spans="1:25">
      <c r="A461" s="24">
        <v>7340000</v>
      </c>
      <c r="B461" s="46" t="s">
        <v>353</v>
      </c>
      <c r="C461" s="99">
        <v>32</v>
      </c>
      <c r="D461" s="211">
        <v>3.5229105663328122</v>
      </c>
      <c r="E461" s="99">
        <v>36</v>
      </c>
      <c r="F461" s="211">
        <v>7.9609421233282047</v>
      </c>
      <c r="G461" s="99">
        <v>48</v>
      </c>
      <c r="H461" s="206">
        <v>8.3198373549662108</v>
      </c>
      <c r="I461" s="99">
        <v>45</v>
      </c>
      <c r="J461" s="211">
        <v>3.6146341463414635</v>
      </c>
      <c r="K461" s="99">
        <v>89</v>
      </c>
      <c r="L461" s="206">
        <v>6.967909800520383</v>
      </c>
      <c r="M461" s="99">
        <v>7</v>
      </c>
      <c r="N461" s="339">
        <v>4.6409063625450182</v>
      </c>
      <c r="O461" s="99">
        <v>15</v>
      </c>
      <c r="P461" s="339">
        <v>7.2933070866141732</v>
      </c>
      <c r="Q461" s="99" t="s">
        <v>601</v>
      </c>
      <c r="R461" s="339" t="s">
        <v>601</v>
      </c>
      <c r="T461" s="100"/>
      <c r="U461" s="206"/>
      <c r="V461" s="100"/>
      <c r="W461" s="206"/>
      <c r="X461" s="100"/>
      <c r="Y461" s="206"/>
    </row>
    <row r="462" spans="1:25" s="361" customFormat="1">
      <c r="A462" s="49">
        <v>7</v>
      </c>
      <c r="B462" s="62" t="s">
        <v>592</v>
      </c>
      <c r="C462" s="142">
        <v>844</v>
      </c>
      <c r="D462" s="389">
        <v>3.3</v>
      </c>
      <c r="E462" s="142">
        <v>1770</v>
      </c>
      <c r="F462" s="389">
        <v>8.1</v>
      </c>
      <c r="G462" s="142">
        <v>1729</v>
      </c>
      <c r="H462" s="389">
        <v>7.5</v>
      </c>
      <c r="I462" s="142">
        <v>1543</v>
      </c>
      <c r="J462" s="389">
        <v>3.8</v>
      </c>
      <c r="K462" s="142">
        <v>3488</v>
      </c>
      <c r="L462" s="389">
        <v>6.3</v>
      </c>
      <c r="M462" s="142">
        <v>133</v>
      </c>
      <c r="N462" s="390">
        <v>6.5</v>
      </c>
      <c r="O462" s="142">
        <v>271</v>
      </c>
      <c r="P462" s="390">
        <v>5.8</v>
      </c>
      <c r="Q462" s="142">
        <v>284</v>
      </c>
      <c r="R462" s="390">
        <v>6</v>
      </c>
      <c r="T462" s="133"/>
      <c r="U462" s="140"/>
      <c r="V462" s="133"/>
      <c r="W462" s="140"/>
      <c r="X462" s="133"/>
      <c r="Y462" s="140"/>
    </row>
    <row r="463" spans="1:25">
      <c r="A463" s="24"/>
      <c r="B463" s="46"/>
      <c r="C463" s="99"/>
      <c r="D463" s="211"/>
      <c r="E463" s="99"/>
      <c r="F463" s="211"/>
      <c r="G463" s="99"/>
      <c r="H463" s="206"/>
      <c r="I463" s="99"/>
      <c r="J463" s="211"/>
      <c r="K463" s="99"/>
      <c r="L463" s="206"/>
      <c r="M463" s="99"/>
      <c r="N463" s="339"/>
      <c r="O463" s="99"/>
      <c r="P463" s="339"/>
      <c r="Q463" s="99"/>
      <c r="R463" s="339"/>
      <c r="T463" s="133"/>
      <c r="U463" s="140"/>
      <c r="V463" s="133"/>
      <c r="W463" s="140"/>
      <c r="X463" s="133"/>
      <c r="Y463" s="140"/>
    </row>
    <row r="464" spans="1:25">
      <c r="A464" s="24">
        <v>8111000</v>
      </c>
      <c r="B464" s="46" t="s">
        <v>354</v>
      </c>
      <c r="C464" s="99">
        <v>309</v>
      </c>
      <c r="D464" s="211">
        <v>3.0409356725146202</v>
      </c>
      <c r="E464" s="99">
        <v>395</v>
      </c>
      <c r="F464" s="211">
        <v>6.0185185185185182</v>
      </c>
      <c r="G464" s="99">
        <v>177</v>
      </c>
      <c r="H464" s="206">
        <v>6.2014134275618371</v>
      </c>
      <c r="I464" s="99">
        <v>466</v>
      </c>
      <c r="J464" s="211">
        <v>3.1225000000000001</v>
      </c>
      <c r="K464" s="99">
        <v>591</v>
      </c>
      <c r="L464" s="206">
        <v>4.7082494969818915</v>
      </c>
      <c r="M464" s="99">
        <v>45</v>
      </c>
      <c r="N464" s="339">
        <v>5.2663476874003186</v>
      </c>
      <c r="O464" s="99">
        <v>125</v>
      </c>
      <c r="P464" s="339">
        <v>8.0878378378378386</v>
      </c>
      <c r="Q464" s="99">
        <v>30</v>
      </c>
      <c r="R464" s="339">
        <v>4.3294105779359864</v>
      </c>
      <c r="T464" s="72"/>
      <c r="U464" s="36"/>
      <c r="V464" s="72"/>
      <c r="W464" s="36"/>
      <c r="X464" s="72"/>
      <c r="Y464" s="36"/>
    </row>
    <row r="465" spans="1:25">
      <c r="A465" s="24">
        <v>8115000</v>
      </c>
      <c r="B465" s="46" t="s">
        <v>355</v>
      </c>
      <c r="C465" s="99">
        <v>150</v>
      </c>
      <c r="D465" s="211">
        <v>2.6470017061421114</v>
      </c>
      <c r="E465" s="99">
        <v>204</v>
      </c>
      <c r="F465" s="211">
        <v>6.6470895074919154</v>
      </c>
      <c r="G465" s="99">
        <v>80</v>
      </c>
      <c r="H465" s="206">
        <v>6.8940967598757217</v>
      </c>
      <c r="I465" s="99">
        <v>174</v>
      </c>
      <c r="J465" s="211">
        <v>2.6568535707039969</v>
      </c>
      <c r="K465" s="99">
        <v>120</v>
      </c>
      <c r="L465" s="206">
        <v>6.0308536350941075</v>
      </c>
      <c r="M465" s="99">
        <v>6</v>
      </c>
      <c r="N465" s="339">
        <v>7.3340904027802534</v>
      </c>
      <c r="O465" s="99">
        <v>16</v>
      </c>
      <c r="P465" s="339">
        <v>5.5898775894538613</v>
      </c>
      <c r="Q465" s="99">
        <v>67</v>
      </c>
      <c r="R465" s="339">
        <v>5.2232142857142865</v>
      </c>
      <c r="T465" s="100"/>
      <c r="U465" s="206"/>
      <c r="V465" s="100"/>
      <c r="W465" s="206"/>
      <c r="X465" s="100"/>
      <c r="Y465" s="206"/>
    </row>
    <row r="466" spans="1:25">
      <c r="A466" s="24">
        <v>8116000</v>
      </c>
      <c r="B466" s="46" t="s">
        <v>356</v>
      </c>
      <c r="C466" s="99">
        <v>159</v>
      </c>
      <c r="D466" s="211">
        <v>2.8398058252427183</v>
      </c>
      <c r="E466" s="99">
        <v>280</v>
      </c>
      <c r="F466" s="211">
        <v>6.6079302742179964</v>
      </c>
      <c r="G466" s="99">
        <v>124</v>
      </c>
      <c r="H466" s="206">
        <v>6.4717725639874271</v>
      </c>
      <c r="I466" s="99">
        <v>199</v>
      </c>
      <c r="J466" s="211">
        <v>2.8521462639109698</v>
      </c>
      <c r="K466" s="99">
        <v>238</v>
      </c>
      <c r="L466" s="206">
        <v>5.4800387684220402</v>
      </c>
      <c r="M466" s="99">
        <v>11</v>
      </c>
      <c r="N466" s="339">
        <v>5.2892100869870839</v>
      </c>
      <c r="O466" s="99">
        <v>20</v>
      </c>
      <c r="P466" s="339">
        <v>4.9108046076563312</v>
      </c>
      <c r="Q466" s="99">
        <v>63</v>
      </c>
      <c r="R466" s="339">
        <v>5.6292979942693409</v>
      </c>
      <c r="T466" s="100"/>
      <c r="U466" s="206"/>
      <c r="V466" s="100"/>
      <c r="W466" s="206"/>
      <c r="X466" s="100"/>
      <c r="Y466" s="206"/>
    </row>
    <row r="467" spans="1:25">
      <c r="A467" s="24">
        <v>8117000</v>
      </c>
      <c r="B467" s="46" t="s">
        <v>357</v>
      </c>
      <c r="C467" s="99">
        <v>77</v>
      </c>
      <c r="D467" s="211">
        <v>2.5858695652173913</v>
      </c>
      <c r="E467" s="99">
        <v>132</v>
      </c>
      <c r="F467" s="211">
        <v>6.8194698927070432</v>
      </c>
      <c r="G467" s="99">
        <v>97</v>
      </c>
      <c r="H467" s="206">
        <v>6.839398734177216</v>
      </c>
      <c r="I467" s="99">
        <v>86</v>
      </c>
      <c r="J467" s="211">
        <v>2.588820858558063</v>
      </c>
      <c r="K467" s="99">
        <v>124</v>
      </c>
      <c r="L467" s="206">
        <v>6.6627227919098075</v>
      </c>
      <c r="M467" s="99">
        <v>11</v>
      </c>
      <c r="N467" s="339">
        <v>6.0543337645536859</v>
      </c>
      <c r="O467" s="99">
        <v>6</v>
      </c>
      <c r="P467" s="339">
        <v>6.6785235174943871</v>
      </c>
      <c r="Q467" s="99">
        <v>16</v>
      </c>
      <c r="R467" s="339">
        <v>5.6892035187742511</v>
      </c>
      <c r="T467" s="100"/>
      <c r="U467" s="206"/>
      <c r="V467" s="100"/>
      <c r="W467" s="206"/>
      <c r="X467" s="100"/>
      <c r="Y467" s="206"/>
    </row>
    <row r="468" spans="1:25">
      <c r="A468" s="24">
        <v>8118000</v>
      </c>
      <c r="B468" s="46" t="s">
        <v>358</v>
      </c>
      <c r="C468" s="99">
        <v>227</v>
      </c>
      <c r="D468" s="211">
        <v>2.9286044362292052</v>
      </c>
      <c r="E468" s="99">
        <v>308</v>
      </c>
      <c r="F468" s="211">
        <v>6.5766111935552249</v>
      </c>
      <c r="G468" s="99">
        <v>144</v>
      </c>
      <c r="H468" s="206">
        <v>6.2541718410431537</v>
      </c>
      <c r="I468" s="99">
        <v>259</v>
      </c>
      <c r="J468" s="211">
        <v>2.9402895054282268</v>
      </c>
      <c r="K468" s="99">
        <v>221</v>
      </c>
      <c r="L468" s="206">
        <v>5.492957746478873</v>
      </c>
      <c r="M468" s="99">
        <v>10</v>
      </c>
      <c r="N468" s="339">
        <v>5.2610462388172508</v>
      </c>
      <c r="O468" s="99">
        <v>22</v>
      </c>
      <c r="P468" s="339">
        <v>7.3154786751361165</v>
      </c>
      <c r="Q468" s="99">
        <v>87</v>
      </c>
      <c r="R468" s="339">
        <v>5.0975103734439831</v>
      </c>
      <c r="T468" s="100"/>
      <c r="U468" s="206"/>
      <c r="V468" s="100"/>
      <c r="W468" s="206"/>
      <c r="X468" s="100"/>
      <c r="Y468" s="206"/>
    </row>
    <row r="469" spans="1:25">
      <c r="A469" s="24">
        <v>8119000</v>
      </c>
      <c r="B469" s="46" t="s">
        <v>359</v>
      </c>
      <c r="C469" s="99">
        <v>133</v>
      </c>
      <c r="D469" s="211">
        <v>2.6116071428571428</v>
      </c>
      <c r="E469" s="99">
        <v>223</v>
      </c>
      <c r="F469" s="211">
        <v>6.5142857142857142</v>
      </c>
      <c r="G469" s="99">
        <v>142</v>
      </c>
      <c r="H469" s="206">
        <v>6.2302426275550005</v>
      </c>
      <c r="I469" s="99">
        <v>166</v>
      </c>
      <c r="J469" s="211">
        <v>2.6942685377236195</v>
      </c>
      <c r="K469" s="99">
        <v>225</v>
      </c>
      <c r="L469" s="206">
        <v>5.404494382022472</v>
      </c>
      <c r="M469" s="99">
        <v>15</v>
      </c>
      <c r="N469" s="339">
        <v>7.9258064516129023</v>
      </c>
      <c r="O469" s="99">
        <v>33</v>
      </c>
      <c r="P469" s="339">
        <v>4.7560975609756104</v>
      </c>
      <c r="Q469" s="99">
        <v>31</v>
      </c>
      <c r="R469" s="339">
        <v>4.8622922776148583</v>
      </c>
      <c r="T469" s="100"/>
      <c r="U469" s="206"/>
      <c r="V469" s="100"/>
      <c r="W469" s="206"/>
      <c r="X469" s="100"/>
      <c r="Y469" s="206"/>
    </row>
    <row r="470" spans="1:25">
      <c r="A470" s="24">
        <v>8121000</v>
      </c>
      <c r="B470" s="46" t="s">
        <v>360</v>
      </c>
      <c r="C470" s="99">
        <v>43</v>
      </c>
      <c r="D470" s="211">
        <v>2.7698863636363638</v>
      </c>
      <c r="E470" s="99">
        <v>51</v>
      </c>
      <c r="F470" s="211">
        <v>6.4349999999999996</v>
      </c>
      <c r="G470" s="99">
        <v>22</v>
      </c>
      <c r="H470" s="206">
        <v>6.6178746095676475</v>
      </c>
      <c r="I470" s="99">
        <v>59</v>
      </c>
      <c r="J470" s="211">
        <v>2.7698863636363638</v>
      </c>
      <c r="K470" s="99">
        <v>59</v>
      </c>
      <c r="L470" s="206">
        <v>4.934069850320741</v>
      </c>
      <c r="M470" s="99" t="s">
        <v>601</v>
      </c>
      <c r="N470" s="339" t="s">
        <v>601</v>
      </c>
      <c r="O470" s="99">
        <v>6</v>
      </c>
      <c r="P470" s="339">
        <v>5.9206961368939588</v>
      </c>
      <c r="Q470" s="99">
        <v>20</v>
      </c>
      <c r="R470" s="339">
        <v>5.6291666666666664</v>
      </c>
      <c r="T470" s="100"/>
      <c r="U470" s="206"/>
      <c r="V470" s="100"/>
      <c r="W470" s="206"/>
      <c r="X470" s="100"/>
      <c r="Y470" s="206"/>
    </row>
    <row r="471" spans="1:25">
      <c r="A471" s="24">
        <v>8125000</v>
      </c>
      <c r="B471" s="46" t="s">
        <v>361</v>
      </c>
      <c r="C471" s="99">
        <v>132</v>
      </c>
      <c r="D471" s="211">
        <v>2.8576347860250784</v>
      </c>
      <c r="E471" s="99">
        <v>176</v>
      </c>
      <c r="F471" s="211">
        <v>6.3800397731764038</v>
      </c>
      <c r="G471" s="99">
        <v>80</v>
      </c>
      <c r="H471" s="206">
        <v>6.8159362848875098</v>
      </c>
      <c r="I471" s="99">
        <v>159</v>
      </c>
      <c r="J471" s="211">
        <v>2.7141814998540998</v>
      </c>
      <c r="K471" s="99">
        <v>141</v>
      </c>
      <c r="L471" s="206">
        <v>5.712580081537566</v>
      </c>
      <c r="M471" s="99">
        <v>13</v>
      </c>
      <c r="N471" s="339">
        <v>5.7466431095406367</v>
      </c>
      <c r="O471" s="99">
        <v>17</v>
      </c>
      <c r="P471" s="339">
        <v>6.1229999999999993</v>
      </c>
      <c r="Q471" s="99">
        <v>64</v>
      </c>
      <c r="R471" s="339">
        <v>5.8132851758793969</v>
      </c>
      <c r="T471" s="100"/>
      <c r="U471" s="206"/>
      <c r="V471" s="100"/>
      <c r="W471" s="206"/>
      <c r="X471" s="100"/>
      <c r="Y471" s="206"/>
    </row>
    <row r="472" spans="1:25">
      <c r="A472" s="24">
        <v>8126000</v>
      </c>
      <c r="B472" s="46" t="s">
        <v>362</v>
      </c>
      <c r="C472" s="99">
        <v>34</v>
      </c>
      <c r="D472" s="211">
        <v>3.323917290336782</v>
      </c>
      <c r="E472" s="99">
        <v>62</v>
      </c>
      <c r="F472" s="211">
        <v>6.7467949986151226</v>
      </c>
      <c r="G472" s="99">
        <v>39</v>
      </c>
      <c r="H472" s="206">
        <v>7.125</v>
      </c>
      <c r="I472" s="99">
        <v>38</v>
      </c>
      <c r="J472" s="211">
        <v>3.272614637565078</v>
      </c>
      <c r="K472" s="99">
        <v>54</v>
      </c>
      <c r="L472" s="206">
        <v>6.2005851063829791</v>
      </c>
      <c r="M472" s="99">
        <v>7</v>
      </c>
      <c r="N472" s="339">
        <v>6.8287937743190659</v>
      </c>
      <c r="O472" s="99" t="s">
        <v>601</v>
      </c>
      <c r="P472" s="339" t="s">
        <v>601</v>
      </c>
      <c r="Q472" s="99">
        <v>11</v>
      </c>
      <c r="R472" s="339">
        <v>6.0640243902439019</v>
      </c>
      <c r="T472" s="100"/>
      <c r="U472" s="206"/>
      <c r="V472" s="100"/>
      <c r="W472" s="206"/>
      <c r="X472" s="100"/>
      <c r="Y472" s="206"/>
    </row>
    <row r="473" spans="1:25">
      <c r="A473" s="24">
        <v>8127000</v>
      </c>
      <c r="B473" s="46" t="s">
        <v>363</v>
      </c>
      <c r="C473" s="99">
        <v>40</v>
      </c>
      <c r="D473" s="211">
        <v>2.9208333333333334</v>
      </c>
      <c r="E473" s="99">
        <v>85</v>
      </c>
      <c r="F473" s="211">
        <v>6.89</v>
      </c>
      <c r="G473" s="99">
        <v>38</v>
      </c>
      <c r="H473" s="206">
        <v>8.0295933113129649</v>
      </c>
      <c r="I473" s="99">
        <v>49</v>
      </c>
      <c r="J473" s="211">
        <v>3.0258620689655173</v>
      </c>
      <c r="K473" s="99">
        <v>61</v>
      </c>
      <c r="L473" s="206">
        <v>6.375</v>
      </c>
      <c r="M473" s="99" t="s">
        <v>601</v>
      </c>
      <c r="N473" s="339" t="s">
        <v>601</v>
      </c>
      <c r="O473" s="99" t="s">
        <v>601</v>
      </c>
      <c r="P473" s="339" t="s">
        <v>601</v>
      </c>
      <c r="Q473" s="99">
        <v>45</v>
      </c>
      <c r="R473" s="339">
        <v>6.045128585558853</v>
      </c>
      <c r="T473" s="100"/>
      <c r="U473" s="206"/>
      <c r="V473" s="100"/>
      <c r="W473" s="206"/>
      <c r="X473" s="100"/>
      <c r="Y473" s="206"/>
    </row>
    <row r="474" spans="1:25">
      <c r="A474" s="24">
        <v>8128000</v>
      </c>
      <c r="B474" s="46" t="s">
        <v>364</v>
      </c>
      <c r="C474" s="99">
        <v>51</v>
      </c>
      <c r="D474" s="211">
        <v>2.6687956204379559</v>
      </c>
      <c r="E474" s="99">
        <v>70</v>
      </c>
      <c r="F474" s="211">
        <v>7.2620911446800296</v>
      </c>
      <c r="G474" s="99">
        <v>35</v>
      </c>
      <c r="H474" s="206">
        <v>7.2</v>
      </c>
      <c r="I474" s="99">
        <v>58</v>
      </c>
      <c r="J474" s="211">
        <v>2.7591852750496706</v>
      </c>
      <c r="K474" s="99">
        <v>71</v>
      </c>
      <c r="L474" s="206">
        <v>5.625</v>
      </c>
      <c r="M474" s="99">
        <v>8</v>
      </c>
      <c r="N474" s="339">
        <v>7.2306753875174277</v>
      </c>
      <c r="O474" s="99">
        <v>7</v>
      </c>
      <c r="P474" s="339">
        <v>5.5108695652173916</v>
      </c>
      <c r="Q474" s="99" t="s">
        <v>601</v>
      </c>
      <c r="R474" s="339" t="s">
        <v>601</v>
      </c>
      <c r="T474" s="100"/>
      <c r="U474" s="206"/>
      <c r="V474" s="100"/>
      <c r="W474" s="206"/>
      <c r="X474" s="100"/>
      <c r="Y474" s="206"/>
    </row>
    <row r="475" spans="1:25">
      <c r="A475" s="24">
        <v>8135000</v>
      </c>
      <c r="B475" s="46" t="s">
        <v>365</v>
      </c>
      <c r="C475" s="99">
        <v>41</v>
      </c>
      <c r="D475" s="211">
        <v>2.8512174743375507</v>
      </c>
      <c r="E475" s="99">
        <v>64</v>
      </c>
      <c r="F475" s="211">
        <v>7.1222763655228638</v>
      </c>
      <c r="G475" s="99">
        <v>43</v>
      </c>
      <c r="H475" s="206">
        <v>6.8179090909090903</v>
      </c>
      <c r="I475" s="99">
        <v>53</v>
      </c>
      <c r="J475" s="211">
        <v>3.0131909547738696</v>
      </c>
      <c r="K475" s="99">
        <v>63</v>
      </c>
      <c r="L475" s="206">
        <v>5.7535885167464116</v>
      </c>
      <c r="M475" s="99">
        <v>17</v>
      </c>
      <c r="N475" s="339">
        <v>7.1174999999999997</v>
      </c>
      <c r="O475" s="99">
        <v>14</v>
      </c>
      <c r="P475" s="339">
        <v>6.0220008130305365</v>
      </c>
      <c r="Q475" s="99">
        <v>7</v>
      </c>
      <c r="R475" s="339">
        <v>6.0719722038385173</v>
      </c>
      <c r="T475" s="100"/>
      <c r="U475" s="206"/>
      <c r="V475" s="100"/>
      <c r="W475" s="206"/>
      <c r="X475" s="100"/>
      <c r="Y475" s="206"/>
    </row>
    <row r="476" spans="1:25">
      <c r="A476" s="24">
        <v>8136000</v>
      </c>
      <c r="B476" s="46" t="s">
        <v>366</v>
      </c>
      <c r="C476" s="99">
        <v>100</v>
      </c>
      <c r="D476" s="211">
        <v>2.8854364326375714</v>
      </c>
      <c r="E476" s="99">
        <v>155</v>
      </c>
      <c r="F476" s="211">
        <v>7.40506329113924</v>
      </c>
      <c r="G476" s="99">
        <v>105</v>
      </c>
      <c r="H476" s="206">
        <v>6.6675712347354139</v>
      </c>
      <c r="I476" s="99">
        <v>119</v>
      </c>
      <c r="J476" s="211">
        <v>3.0206540447504304</v>
      </c>
      <c r="K476" s="99">
        <v>169</v>
      </c>
      <c r="L476" s="206">
        <v>5.9014662756598248</v>
      </c>
      <c r="M476" s="99">
        <v>25</v>
      </c>
      <c r="N476" s="339">
        <v>6.4105400696864105</v>
      </c>
      <c r="O476" s="99">
        <v>8</v>
      </c>
      <c r="P476" s="339">
        <v>6.6187500000000004</v>
      </c>
      <c r="Q476" s="99">
        <v>23</v>
      </c>
      <c r="R476" s="339">
        <v>4.8016415868673059</v>
      </c>
      <c r="T476" s="100"/>
      <c r="U476" s="206"/>
      <c r="V476" s="100"/>
      <c r="W476" s="206"/>
      <c r="X476" s="100"/>
      <c r="Y476" s="206"/>
    </row>
    <row r="477" spans="1:25">
      <c r="A477" s="24">
        <v>8211000</v>
      </c>
      <c r="B477" s="46" t="s">
        <v>367</v>
      </c>
      <c r="C477" s="99">
        <v>21</v>
      </c>
      <c r="D477" s="211">
        <v>3.0477820779994045</v>
      </c>
      <c r="E477" s="99">
        <v>24</v>
      </c>
      <c r="F477" s="211">
        <v>7.0877953319650615</v>
      </c>
      <c r="G477" s="99">
        <v>19</v>
      </c>
      <c r="H477" s="206">
        <v>7.0285194174757279</v>
      </c>
      <c r="I477" s="99">
        <v>23</v>
      </c>
      <c r="J477" s="211">
        <v>3.0477820779994045</v>
      </c>
      <c r="K477" s="99">
        <v>29</v>
      </c>
      <c r="L477" s="206">
        <v>6.3427689140504375</v>
      </c>
      <c r="M477" s="99">
        <v>8</v>
      </c>
      <c r="N477" s="339">
        <v>5.4114696560853295</v>
      </c>
      <c r="O477" s="99" t="s">
        <v>601</v>
      </c>
      <c r="P477" s="339" t="s">
        <v>601</v>
      </c>
      <c r="Q477" s="99">
        <v>0</v>
      </c>
      <c r="R477" s="339" t="s">
        <v>610</v>
      </c>
      <c r="T477" s="100"/>
      <c r="U477" s="206"/>
      <c r="V477" s="100"/>
      <c r="W477" s="206"/>
      <c r="X477" s="100"/>
      <c r="Y477" s="206"/>
    </row>
    <row r="478" spans="1:25">
      <c r="A478" s="24">
        <v>8212000</v>
      </c>
      <c r="B478" s="46" t="s">
        <v>368</v>
      </c>
      <c r="C478" s="99">
        <v>98</v>
      </c>
      <c r="D478" s="211">
        <v>3.1125880122765839</v>
      </c>
      <c r="E478" s="99">
        <v>105</v>
      </c>
      <c r="F478" s="211">
        <v>5.9176300578034686</v>
      </c>
      <c r="G478" s="99">
        <v>86</v>
      </c>
      <c r="H478" s="206">
        <v>6.0394254278728603</v>
      </c>
      <c r="I478" s="99">
        <v>124</v>
      </c>
      <c r="J478" s="211">
        <v>3.1826192285768578</v>
      </c>
      <c r="K478" s="99">
        <v>200</v>
      </c>
      <c r="L478" s="206">
        <v>5.1980000000000004</v>
      </c>
      <c r="M478" s="99" t="s">
        <v>601</v>
      </c>
      <c r="N478" s="339" t="s">
        <v>601</v>
      </c>
      <c r="O478" s="99">
        <v>46</v>
      </c>
      <c r="P478" s="339">
        <v>7.4561520376175547</v>
      </c>
      <c r="Q478" s="99">
        <v>30</v>
      </c>
      <c r="R478" s="339">
        <v>4.7677631578947377</v>
      </c>
      <c r="T478" s="100"/>
      <c r="U478" s="206"/>
      <c r="V478" s="100"/>
      <c r="W478" s="206"/>
      <c r="X478" s="100"/>
      <c r="Y478" s="206"/>
    </row>
    <row r="479" spans="1:25">
      <c r="A479" s="24">
        <v>8215000</v>
      </c>
      <c r="B479" s="46" t="s">
        <v>369</v>
      </c>
      <c r="C479" s="99">
        <v>227</v>
      </c>
      <c r="D479" s="211">
        <v>2.8810975609756095</v>
      </c>
      <c r="E479" s="99">
        <v>255</v>
      </c>
      <c r="F479" s="211">
        <v>6.6191235059760958</v>
      </c>
      <c r="G479" s="99">
        <v>136</v>
      </c>
      <c r="H479" s="206">
        <v>6.4833592153657538</v>
      </c>
      <c r="I479" s="99">
        <v>254</v>
      </c>
      <c r="J479" s="211">
        <v>2.8634422977402103</v>
      </c>
      <c r="K479" s="99">
        <v>190</v>
      </c>
      <c r="L479" s="206">
        <v>6.0401105651105649</v>
      </c>
      <c r="M479" s="99">
        <v>13</v>
      </c>
      <c r="N479" s="339">
        <v>8.3519098309330015</v>
      </c>
      <c r="O479" s="99">
        <v>28</v>
      </c>
      <c r="P479" s="339">
        <v>7.704407863410653</v>
      </c>
      <c r="Q479" s="99">
        <v>26</v>
      </c>
      <c r="R479" s="339">
        <v>5.4983859203173493</v>
      </c>
      <c r="T479" s="100"/>
      <c r="U479" s="206"/>
      <c r="V479" s="100"/>
      <c r="W479" s="206"/>
      <c r="X479" s="100"/>
      <c r="Y479" s="206"/>
    </row>
    <row r="480" spans="1:25">
      <c r="A480" s="24">
        <v>8216000</v>
      </c>
      <c r="B480" s="46" t="s">
        <v>370</v>
      </c>
      <c r="C480" s="99">
        <v>114</v>
      </c>
      <c r="D480" s="211">
        <v>2.9458966387534797</v>
      </c>
      <c r="E480" s="99">
        <v>131</v>
      </c>
      <c r="F480" s="211">
        <v>7.465346534653464</v>
      </c>
      <c r="G480" s="99">
        <v>77</v>
      </c>
      <c r="H480" s="206">
        <v>6.5325357099255283</v>
      </c>
      <c r="I480" s="99">
        <v>129</v>
      </c>
      <c r="J480" s="211">
        <v>2.9469153515064566</v>
      </c>
      <c r="K480" s="99">
        <v>103</v>
      </c>
      <c r="L480" s="206">
        <v>6.1923076923076925</v>
      </c>
      <c r="M480" s="99">
        <v>10</v>
      </c>
      <c r="N480" s="339">
        <v>6.938342245989304</v>
      </c>
      <c r="O480" s="99">
        <v>9</v>
      </c>
      <c r="P480" s="339">
        <v>6.328125</v>
      </c>
      <c r="Q480" s="99">
        <v>20</v>
      </c>
      <c r="R480" s="339">
        <v>6.2013910006652093</v>
      </c>
      <c r="T480" s="100"/>
      <c r="U480" s="206"/>
      <c r="V480" s="100"/>
      <c r="W480" s="206"/>
      <c r="X480" s="100"/>
      <c r="Y480" s="206"/>
    </row>
    <row r="481" spans="1:25">
      <c r="A481" s="24">
        <v>8221000</v>
      </c>
      <c r="B481" s="46" t="s">
        <v>371</v>
      </c>
      <c r="C481" s="99">
        <v>111</v>
      </c>
      <c r="D481" s="211">
        <v>3.0897887323943665</v>
      </c>
      <c r="E481" s="99">
        <v>140</v>
      </c>
      <c r="F481" s="211">
        <v>6.3231852169172047</v>
      </c>
      <c r="G481" s="99">
        <v>29</v>
      </c>
      <c r="H481" s="206">
        <v>5.9470954356846475</v>
      </c>
      <c r="I481" s="99">
        <v>139</v>
      </c>
      <c r="J481" s="211">
        <v>3.1307339449541285</v>
      </c>
      <c r="K481" s="99">
        <v>66</v>
      </c>
      <c r="L481" s="206">
        <v>4.7241674539442613</v>
      </c>
      <c r="M481" s="99" t="s">
        <v>601</v>
      </c>
      <c r="N481" s="339" t="s">
        <v>601</v>
      </c>
      <c r="O481" s="99">
        <v>19</v>
      </c>
      <c r="P481" s="339">
        <v>5.884615384615385</v>
      </c>
      <c r="Q481" s="99">
        <v>8</v>
      </c>
      <c r="R481" s="339">
        <v>3.5218749999999996</v>
      </c>
      <c r="T481" s="100"/>
      <c r="U481" s="206"/>
      <c r="V481" s="100"/>
      <c r="W481" s="206"/>
      <c r="X481" s="100"/>
      <c r="Y481" s="206"/>
    </row>
    <row r="482" spans="1:25">
      <c r="A482" s="24">
        <v>8222000</v>
      </c>
      <c r="B482" s="46" t="s">
        <v>372</v>
      </c>
      <c r="C482" s="99">
        <v>103</v>
      </c>
      <c r="D482" s="211">
        <v>3.6200495049504955</v>
      </c>
      <c r="E482" s="99">
        <v>185</v>
      </c>
      <c r="F482" s="211">
        <v>7.4129375276916258</v>
      </c>
      <c r="G482" s="99">
        <v>47</v>
      </c>
      <c r="H482" s="206">
        <v>7.3965517241379306</v>
      </c>
      <c r="I482" s="99">
        <v>140</v>
      </c>
      <c r="J482" s="211">
        <v>3.6507230272558031</v>
      </c>
      <c r="K482" s="99">
        <v>94</v>
      </c>
      <c r="L482" s="206">
        <v>5.3249999999999993</v>
      </c>
      <c r="M482" s="99">
        <v>8</v>
      </c>
      <c r="N482" s="339">
        <v>6.7847563745381869</v>
      </c>
      <c r="O482" s="99">
        <v>49</v>
      </c>
      <c r="P482" s="339">
        <v>8.5066255575964309</v>
      </c>
      <c r="Q482" s="99">
        <v>46</v>
      </c>
      <c r="R482" s="339">
        <v>6.8860505192169974</v>
      </c>
      <c r="T482" s="100"/>
      <c r="U482" s="206"/>
      <c r="V482" s="100"/>
      <c r="W482" s="206"/>
      <c r="X482" s="100"/>
      <c r="Y482" s="206"/>
    </row>
    <row r="483" spans="1:25">
      <c r="A483" s="24">
        <v>8225000</v>
      </c>
      <c r="B483" s="46" t="s">
        <v>373</v>
      </c>
      <c r="C483" s="99">
        <v>54</v>
      </c>
      <c r="D483" s="211">
        <v>3.3172753667481665</v>
      </c>
      <c r="E483" s="99">
        <v>79</v>
      </c>
      <c r="F483" s="211">
        <v>6.9356884057971016</v>
      </c>
      <c r="G483" s="99">
        <v>47</v>
      </c>
      <c r="H483" s="206">
        <v>7.0928111587982841</v>
      </c>
      <c r="I483" s="99">
        <v>57</v>
      </c>
      <c r="J483" s="211">
        <v>3.403837953091684</v>
      </c>
      <c r="K483" s="99">
        <v>66</v>
      </c>
      <c r="L483" s="206">
        <v>6.4821182943603848</v>
      </c>
      <c r="M483" s="99" t="s">
        <v>601</v>
      </c>
      <c r="N483" s="339" t="s">
        <v>601</v>
      </c>
      <c r="O483" s="99" t="s">
        <v>601</v>
      </c>
      <c r="P483" s="339" t="s">
        <v>601</v>
      </c>
      <c r="Q483" s="99">
        <v>7</v>
      </c>
      <c r="R483" s="339">
        <v>6.8516916322314056</v>
      </c>
      <c r="T483" s="100"/>
      <c r="U483" s="206"/>
      <c r="V483" s="100"/>
      <c r="W483" s="206"/>
      <c r="X483" s="100"/>
      <c r="Y483" s="206"/>
    </row>
    <row r="484" spans="1:25">
      <c r="A484" s="24">
        <v>8226000</v>
      </c>
      <c r="B484" s="46" t="s">
        <v>374</v>
      </c>
      <c r="C484" s="99">
        <v>284</v>
      </c>
      <c r="D484" s="211">
        <v>3.1199017528462418</v>
      </c>
      <c r="E484" s="99">
        <v>329</v>
      </c>
      <c r="F484" s="211">
        <v>6.4608433734939759</v>
      </c>
      <c r="G484" s="99">
        <v>218</v>
      </c>
      <c r="H484" s="206">
        <v>6.6618616722783388</v>
      </c>
      <c r="I484" s="99">
        <v>311</v>
      </c>
      <c r="J484" s="211">
        <v>3.1336088154269968</v>
      </c>
      <c r="K484" s="99">
        <v>291</v>
      </c>
      <c r="L484" s="206">
        <v>6.0834485938220393</v>
      </c>
      <c r="M484" s="99">
        <v>7</v>
      </c>
      <c r="N484" s="339">
        <v>8.3712121212121211</v>
      </c>
      <c r="O484" s="99">
        <v>47</v>
      </c>
      <c r="P484" s="339">
        <v>6.204545454545455</v>
      </c>
      <c r="Q484" s="99">
        <v>39</v>
      </c>
      <c r="R484" s="339">
        <v>5.5120938628158846</v>
      </c>
      <c r="T484" s="100"/>
      <c r="U484" s="206"/>
      <c r="V484" s="100"/>
      <c r="W484" s="206"/>
      <c r="X484" s="100"/>
      <c r="Y484" s="206"/>
    </row>
    <row r="485" spans="1:25">
      <c r="A485" s="24">
        <v>8231000</v>
      </c>
      <c r="B485" s="46" t="s">
        <v>375</v>
      </c>
      <c r="C485" s="99">
        <v>43</v>
      </c>
      <c r="D485" s="211">
        <v>3.1743291239147595</v>
      </c>
      <c r="E485" s="99">
        <v>42</v>
      </c>
      <c r="F485" s="211">
        <v>6.3717266643366592</v>
      </c>
      <c r="G485" s="99">
        <v>24</v>
      </c>
      <c r="H485" s="206">
        <v>7.7504086383238526</v>
      </c>
      <c r="I485" s="99">
        <v>49</v>
      </c>
      <c r="J485" s="211">
        <v>3.2061551433389548</v>
      </c>
      <c r="K485" s="99">
        <v>46</v>
      </c>
      <c r="L485" s="206">
        <v>5.7503401420981692</v>
      </c>
      <c r="M485" s="99">
        <v>11</v>
      </c>
      <c r="N485" s="339">
        <v>7.9934210526315788</v>
      </c>
      <c r="O485" s="99">
        <v>15</v>
      </c>
      <c r="P485" s="339">
        <v>9.9704855337545713</v>
      </c>
      <c r="Q485" s="99">
        <v>10</v>
      </c>
      <c r="R485" s="339">
        <v>9.2494016862117938</v>
      </c>
      <c r="T485" s="100"/>
      <c r="U485" s="206"/>
      <c r="V485" s="100"/>
      <c r="W485" s="206"/>
      <c r="X485" s="100"/>
      <c r="Y485" s="206"/>
    </row>
    <row r="486" spans="1:25">
      <c r="A486" s="24">
        <v>8235000</v>
      </c>
      <c r="B486" s="46" t="s">
        <v>376</v>
      </c>
      <c r="C486" s="99">
        <v>51</v>
      </c>
      <c r="D486" s="211">
        <v>2.5470838396111786</v>
      </c>
      <c r="E486" s="99">
        <v>82</v>
      </c>
      <c r="F486" s="211">
        <v>7.356122373187814</v>
      </c>
      <c r="G486" s="99">
        <v>47</v>
      </c>
      <c r="H486" s="206">
        <v>7.1836625734116382</v>
      </c>
      <c r="I486" s="99">
        <v>64</v>
      </c>
      <c r="J486" s="211">
        <v>2.7943409745903702</v>
      </c>
      <c r="K486" s="99">
        <v>78</v>
      </c>
      <c r="L486" s="206">
        <v>6.1681989449886956</v>
      </c>
      <c r="M486" s="99">
        <v>6</v>
      </c>
      <c r="N486" s="339">
        <v>7.2280927835051543</v>
      </c>
      <c r="O486" s="99" t="s">
        <v>601</v>
      </c>
      <c r="P486" s="339" t="s">
        <v>601</v>
      </c>
      <c r="Q486" s="99">
        <v>19</v>
      </c>
      <c r="R486" s="339">
        <v>5.7142857142857144</v>
      </c>
      <c r="T486" s="100"/>
      <c r="U486" s="206"/>
      <c r="V486" s="100"/>
      <c r="W486" s="206"/>
      <c r="X486" s="100"/>
      <c r="Y486" s="206"/>
    </row>
    <row r="487" spans="1:25">
      <c r="A487" s="24">
        <v>8236000</v>
      </c>
      <c r="B487" s="46" t="s">
        <v>377</v>
      </c>
      <c r="C487" s="99">
        <v>70</v>
      </c>
      <c r="D487" s="211">
        <v>2.7093004413184385</v>
      </c>
      <c r="E487" s="99">
        <v>97</v>
      </c>
      <c r="F487" s="211">
        <v>6.7906608626830236</v>
      </c>
      <c r="G487" s="99">
        <v>82</v>
      </c>
      <c r="H487" s="206">
        <v>6.6728056426332287</v>
      </c>
      <c r="I487" s="99">
        <v>88</v>
      </c>
      <c r="J487" s="211">
        <v>2.7647732271286927</v>
      </c>
      <c r="K487" s="99">
        <v>133</v>
      </c>
      <c r="L487" s="206">
        <v>6.0328125000000004</v>
      </c>
      <c r="M487" s="99" t="s">
        <v>601</v>
      </c>
      <c r="N487" s="339" t="s">
        <v>601</v>
      </c>
      <c r="O487" s="99">
        <v>16</v>
      </c>
      <c r="P487" s="339">
        <v>3.4917326499043018</v>
      </c>
      <c r="Q487" s="99">
        <v>22</v>
      </c>
      <c r="R487" s="339">
        <v>5.211101928166439</v>
      </c>
      <c r="T487" s="100"/>
      <c r="U487" s="206"/>
      <c r="V487" s="100"/>
      <c r="W487" s="206"/>
      <c r="X487" s="100"/>
      <c r="Y487" s="206"/>
    </row>
    <row r="488" spans="1:25">
      <c r="A488" s="24">
        <v>8237000</v>
      </c>
      <c r="B488" s="46" t="s">
        <v>378</v>
      </c>
      <c r="C488" s="99">
        <v>30</v>
      </c>
      <c r="D488" s="211">
        <v>2.7030664898550922</v>
      </c>
      <c r="E488" s="99">
        <v>62</v>
      </c>
      <c r="F488" s="211">
        <v>7.534011700734105</v>
      </c>
      <c r="G488" s="99">
        <v>30</v>
      </c>
      <c r="H488" s="206">
        <v>7.0755903490759753</v>
      </c>
      <c r="I488" s="99">
        <v>35</v>
      </c>
      <c r="J488" s="211">
        <v>2.6203125000000003</v>
      </c>
      <c r="K488" s="99">
        <v>50</v>
      </c>
      <c r="L488" s="206">
        <v>6.2270542601238201</v>
      </c>
      <c r="M488" s="99" t="s">
        <v>601</v>
      </c>
      <c r="N488" s="339" t="s">
        <v>601</v>
      </c>
      <c r="O488" s="99" t="s">
        <v>601</v>
      </c>
      <c r="P488" s="339" t="s">
        <v>601</v>
      </c>
      <c r="Q488" s="99">
        <v>9</v>
      </c>
      <c r="R488" s="339">
        <v>4.6127656782996596</v>
      </c>
      <c r="T488" s="100"/>
      <c r="U488" s="206"/>
      <c r="V488" s="100"/>
      <c r="W488" s="206"/>
      <c r="X488" s="100"/>
      <c r="Y488" s="206"/>
    </row>
    <row r="489" spans="1:25">
      <c r="A489" s="24">
        <v>8311000</v>
      </c>
      <c r="B489" s="46" t="s">
        <v>379</v>
      </c>
      <c r="C489" s="99">
        <v>172</v>
      </c>
      <c r="D489" s="211">
        <v>3.1833824475143064</v>
      </c>
      <c r="E489" s="99">
        <v>107</v>
      </c>
      <c r="F489" s="211">
        <v>6.6151685393258424</v>
      </c>
      <c r="G489" s="99">
        <v>58</v>
      </c>
      <c r="H489" s="206">
        <v>6.1723437958881213</v>
      </c>
      <c r="I489" s="99">
        <v>214</v>
      </c>
      <c r="J489" s="211">
        <v>3.1289401812754627</v>
      </c>
      <c r="K489" s="99">
        <v>133</v>
      </c>
      <c r="L489" s="206">
        <v>4.7388059701492544</v>
      </c>
      <c r="M489" s="99">
        <v>13</v>
      </c>
      <c r="N489" s="339">
        <v>6.4161565369479669</v>
      </c>
      <c r="O489" s="99">
        <v>45</v>
      </c>
      <c r="P489" s="339">
        <v>4.8268688293370952</v>
      </c>
      <c r="Q489" s="99">
        <v>10</v>
      </c>
      <c r="R489" s="339">
        <v>6.4633170485175206</v>
      </c>
      <c r="T489" s="100"/>
      <c r="U489" s="206"/>
      <c r="V489" s="100"/>
      <c r="W489" s="206"/>
      <c r="X489" s="100"/>
      <c r="Y489" s="206"/>
    </row>
    <row r="490" spans="1:25">
      <c r="A490" s="24">
        <v>8315000</v>
      </c>
      <c r="B490" s="46" t="s">
        <v>380</v>
      </c>
      <c r="C490" s="99">
        <v>136</v>
      </c>
      <c r="D490" s="211">
        <v>3.1087843421406571</v>
      </c>
      <c r="E490" s="99">
        <v>185</v>
      </c>
      <c r="F490" s="211">
        <v>6.4810599162265534</v>
      </c>
      <c r="G490" s="99">
        <v>85</v>
      </c>
      <c r="H490" s="206">
        <v>7.0777777777777784</v>
      </c>
      <c r="I490" s="99">
        <v>155</v>
      </c>
      <c r="J490" s="211">
        <v>3.1101783840503674</v>
      </c>
      <c r="K490" s="99">
        <v>129</v>
      </c>
      <c r="L490" s="206">
        <v>6.3802114803625383</v>
      </c>
      <c r="M490" s="99" t="s">
        <v>601</v>
      </c>
      <c r="N490" s="339" t="s">
        <v>601</v>
      </c>
      <c r="O490" s="99">
        <v>35</v>
      </c>
      <c r="P490" s="339">
        <v>7.8648107714701601</v>
      </c>
      <c r="Q490" s="99">
        <v>17</v>
      </c>
      <c r="R490" s="339">
        <v>4.7727272727272734</v>
      </c>
      <c r="T490" s="100"/>
      <c r="U490" s="206"/>
      <c r="V490" s="100"/>
      <c r="W490" s="206"/>
      <c r="X490" s="100"/>
      <c r="Y490" s="206"/>
    </row>
    <row r="491" spans="1:25">
      <c r="A491" s="24">
        <v>8316000</v>
      </c>
      <c r="B491" s="46" t="s">
        <v>381</v>
      </c>
      <c r="C491" s="99">
        <v>101</v>
      </c>
      <c r="D491" s="211">
        <v>2.835390946502057</v>
      </c>
      <c r="E491" s="99">
        <v>113</v>
      </c>
      <c r="F491" s="211">
        <v>6.7246582409079183</v>
      </c>
      <c r="G491" s="99">
        <v>52</v>
      </c>
      <c r="H491" s="206">
        <v>6.4113160504275983</v>
      </c>
      <c r="I491" s="99">
        <v>114</v>
      </c>
      <c r="J491" s="211">
        <v>2.83403788570239</v>
      </c>
      <c r="K491" s="99">
        <v>79</v>
      </c>
      <c r="L491" s="206">
        <v>5.9563636363636361</v>
      </c>
      <c r="M491" s="99" t="s">
        <v>601</v>
      </c>
      <c r="N491" s="339" t="s">
        <v>601</v>
      </c>
      <c r="O491" s="99">
        <v>17</v>
      </c>
      <c r="P491" s="339">
        <v>8.634686346863468</v>
      </c>
      <c r="Q491" s="99">
        <v>9</v>
      </c>
      <c r="R491" s="339">
        <v>6.3362720403022674</v>
      </c>
      <c r="T491" s="100"/>
      <c r="U491" s="206"/>
      <c r="V491" s="100"/>
      <c r="W491" s="206"/>
      <c r="X491" s="100"/>
      <c r="Y491" s="206"/>
    </row>
    <row r="492" spans="1:25">
      <c r="A492" s="24">
        <v>8317000</v>
      </c>
      <c r="B492" s="46" t="s">
        <v>382</v>
      </c>
      <c r="C492" s="99">
        <v>188</v>
      </c>
      <c r="D492" s="211">
        <v>2.8886158109684947</v>
      </c>
      <c r="E492" s="99">
        <v>208</v>
      </c>
      <c r="F492" s="211">
        <v>7.253732140433538</v>
      </c>
      <c r="G492" s="99">
        <v>138</v>
      </c>
      <c r="H492" s="206">
        <v>7.0795452433637029</v>
      </c>
      <c r="I492" s="99">
        <v>203</v>
      </c>
      <c r="J492" s="211">
        <v>2.8897316219369893</v>
      </c>
      <c r="K492" s="99">
        <v>199</v>
      </c>
      <c r="L492" s="206">
        <v>6.4237739872068218</v>
      </c>
      <c r="M492" s="99">
        <v>19</v>
      </c>
      <c r="N492" s="339">
        <v>6.6589519650655031</v>
      </c>
      <c r="O492" s="99">
        <v>22</v>
      </c>
      <c r="P492" s="339">
        <v>10.51967636088218</v>
      </c>
      <c r="Q492" s="99">
        <v>59</v>
      </c>
      <c r="R492" s="339">
        <v>5.3433333333333337</v>
      </c>
      <c r="T492" s="100"/>
      <c r="U492" s="206"/>
      <c r="V492" s="100"/>
      <c r="W492" s="206"/>
      <c r="X492" s="100"/>
      <c r="Y492" s="206"/>
    </row>
    <row r="493" spans="1:25">
      <c r="A493" s="24">
        <v>8325000</v>
      </c>
      <c r="B493" s="46" t="s">
        <v>383</v>
      </c>
      <c r="C493" s="99">
        <v>54</v>
      </c>
      <c r="D493" s="211">
        <v>3.0571665639372241</v>
      </c>
      <c r="E493" s="99">
        <v>66</v>
      </c>
      <c r="F493" s="211">
        <v>7.0588692402617053</v>
      </c>
      <c r="G493" s="99">
        <v>42</v>
      </c>
      <c r="H493" s="206">
        <v>8.0694492778841127</v>
      </c>
      <c r="I493" s="99">
        <v>56</v>
      </c>
      <c r="J493" s="211">
        <v>3.0571665639372241</v>
      </c>
      <c r="K493" s="99">
        <v>64</v>
      </c>
      <c r="L493" s="206">
        <v>6.9513335234971123</v>
      </c>
      <c r="M493" s="99" t="s">
        <v>601</v>
      </c>
      <c r="N493" s="339" t="s">
        <v>601</v>
      </c>
      <c r="O493" s="99" t="s">
        <v>601</v>
      </c>
      <c r="P493" s="339" t="s">
        <v>601</v>
      </c>
      <c r="Q493" s="99">
        <v>20</v>
      </c>
      <c r="R493" s="339">
        <v>5.6250520996144626</v>
      </c>
      <c r="T493" s="100"/>
      <c r="U493" s="206"/>
      <c r="V493" s="100"/>
      <c r="W493" s="206"/>
      <c r="X493" s="100"/>
      <c r="Y493" s="206"/>
    </row>
    <row r="494" spans="1:25">
      <c r="A494" s="24"/>
      <c r="B494" s="46"/>
      <c r="C494" s="99"/>
      <c r="D494" s="211"/>
      <c r="E494" s="99"/>
      <c r="F494" s="211"/>
      <c r="G494" s="99"/>
      <c r="H494" s="206"/>
      <c r="I494" s="99"/>
      <c r="J494" s="211"/>
      <c r="K494" s="99"/>
      <c r="L494" s="206"/>
      <c r="M494" s="99"/>
      <c r="N494" s="339"/>
      <c r="O494" s="99"/>
      <c r="P494" s="339"/>
      <c r="Q494" s="99"/>
      <c r="R494" s="339"/>
      <c r="T494" s="100"/>
      <c r="U494" s="206"/>
      <c r="V494" s="100"/>
      <c r="W494" s="206"/>
      <c r="X494" s="100"/>
      <c r="Y494" s="206"/>
    </row>
    <row r="495" spans="1:25" s="361" customFormat="1">
      <c r="A495" s="2">
        <v>8326000</v>
      </c>
      <c r="B495" s="2" t="s">
        <v>669</v>
      </c>
      <c r="C495" s="142">
        <v>72</v>
      </c>
      <c r="D495" s="389">
        <v>2.8908867762799035</v>
      </c>
      <c r="E495" s="142">
        <v>98</v>
      </c>
      <c r="F495" s="389">
        <v>7.0790977765108316</v>
      </c>
      <c r="G495" s="142">
        <v>71</v>
      </c>
      <c r="H495" s="389">
        <v>7.2103908261174823</v>
      </c>
      <c r="I495" s="142">
        <v>89</v>
      </c>
      <c r="J495" s="389">
        <v>2.9846938775510203</v>
      </c>
      <c r="K495" s="142">
        <v>124</v>
      </c>
      <c r="L495" s="389">
        <v>5.7707953063885267</v>
      </c>
      <c r="M495" s="142">
        <v>13</v>
      </c>
      <c r="N495" s="390">
        <v>6.2192622950819674</v>
      </c>
      <c r="O495" s="142">
        <v>14</v>
      </c>
      <c r="P495" s="390">
        <v>4.0217582216808765</v>
      </c>
      <c r="Q495" s="142">
        <v>9</v>
      </c>
      <c r="R495" s="390">
        <v>6.3698630136986303</v>
      </c>
      <c r="T495" s="133"/>
      <c r="U495" s="140"/>
      <c r="V495" s="133"/>
      <c r="W495" s="140"/>
      <c r="X495" s="133"/>
      <c r="Y495" s="140"/>
    </row>
    <row r="496" spans="1:25">
      <c r="A496" s="24">
        <v>8326000</v>
      </c>
      <c r="B496" s="46" t="s">
        <v>695</v>
      </c>
      <c r="C496" s="99">
        <v>45</v>
      </c>
      <c r="D496" s="211">
        <v>2.8418246445497628</v>
      </c>
      <c r="E496" s="99">
        <v>60</v>
      </c>
      <c r="F496" s="211">
        <v>7.3748005986521363</v>
      </c>
      <c r="G496" s="99">
        <v>37</v>
      </c>
      <c r="H496" s="206">
        <v>7.9056910569105687</v>
      </c>
      <c r="I496" s="99">
        <v>51</v>
      </c>
      <c r="J496" s="211">
        <v>2.9281150159744409</v>
      </c>
      <c r="K496" s="99">
        <v>63</v>
      </c>
      <c r="L496" s="206">
        <v>7.0921232876712335</v>
      </c>
      <c r="M496" s="99">
        <v>9</v>
      </c>
      <c r="N496" s="339">
        <v>6.2192622950819674</v>
      </c>
      <c r="O496" s="99" t="s">
        <v>601</v>
      </c>
      <c r="P496" s="339" t="s">
        <v>601</v>
      </c>
      <c r="Q496" s="99">
        <v>7</v>
      </c>
      <c r="R496" s="339">
        <v>6.9500138465798944</v>
      </c>
      <c r="T496" s="133"/>
      <c r="U496" s="140"/>
      <c r="V496" s="133"/>
      <c r="W496" s="140"/>
      <c r="X496" s="133"/>
      <c r="Y496" s="140"/>
    </row>
    <row r="497" spans="1:25">
      <c r="A497" s="24">
        <v>8326074</v>
      </c>
      <c r="B497" s="46" t="s">
        <v>696</v>
      </c>
      <c r="C497" s="99">
        <v>27</v>
      </c>
      <c r="D497" s="211">
        <v>3</v>
      </c>
      <c r="E497" s="99">
        <v>38</v>
      </c>
      <c r="F497" s="211">
        <v>6.3939607190838714</v>
      </c>
      <c r="G497" s="99">
        <v>34</v>
      </c>
      <c r="H497" s="206">
        <v>6.1529456176676423</v>
      </c>
      <c r="I497" s="99">
        <v>38</v>
      </c>
      <c r="J497" s="211">
        <v>3.0137340764331211</v>
      </c>
      <c r="K497" s="99">
        <v>61</v>
      </c>
      <c r="L497" s="206">
        <v>5.2168769716088326</v>
      </c>
      <c r="M497" s="99" t="s">
        <v>601</v>
      </c>
      <c r="N497" s="339" t="s">
        <v>601</v>
      </c>
      <c r="O497" s="99">
        <v>12</v>
      </c>
      <c r="P497" s="339">
        <v>3.8345142348754448</v>
      </c>
      <c r="Q497" s="99" t="s">
        <v>601</v>
      </c>
      <c r="R497" s="339" t="s">
        <v>601</v>
      </c>
      <c r="T497" s="133"/>
      <c r="U497" s="140"/>
      <c r="V497" s="133"/>
      <c r="W497" s="140"/>
      <c r="X497" s="133"/>
      <c r="Y497" s="140"/>
    </row>
    <row r="498" spans="1:25">
      <c r="A498" s="24"/>
      <c r="B498" s="46"/>
      <c r="C498" s="99"/>
      <c r="D498" s="211"/>
      <c r="E498" s="99"/>
      <c r="F498" s="211"/>
      <c r="G498" s="99"/>
      <c r="H498" s="206"/>
      <c r="I498" s="99"/>
      <c r="J498" s="211"/>
      <c r="K498" s="99"/>
      <c r="L498" s="206"/>
      <c r="M498" s="99"/>
      <c r="N498" s="339"/>
      <c r="O498" s="99"/>
      <c r="P498" s="339"/>
      <c r="Q498" s="99"/>
      <c r="R498" s="339"/>
      <c r="T498" s="133"/>
      <c r="U498" s="140"/>
      <c r="V498" s="133"/>
      <c r="W498" s="140"/>
      <c r="X498" s="133"/>
      <c r="Y498" s="140"/>
    </row>
    <row r="499" spans="1:25">
      <c r="A499" s="24">
        <v>8327000</v>
      </c>
      <c r="B499" s="46" t="s">
        <v>384</v>
      </c>
      <c r="C499" s="99">
        <v>59</v>
      </c>
      <c r="D499" s="211">
        <v>2.8954545454545455</v>
      </c>
      <c r="E499" s="99">
        <v>81</v>
      </c>
      <c r="F499" s="211">
        <v>7.9533707865168539</v>
      </c>
      <c r="G499" s="99">
        <v>49</v>
      </c>
      <c r="H499" s="206">
        <v>7.7887283236994209</v>
      </c>
      <c r="I499" s="99">
        <v>73</v>
      </c>
      <c r="J499" s="211">
        <v>2.9457541771572444</v>
      </c>
      <c r="K499" s="99">
        <v>80</v>
      </c>
      <c r="L499" s="206">
        <v>6.4857036190772046</v>
      </c>
      <c r="M499" s="99">
        <v>10</v>
      </c>
      <c r="N499" s="339">
        <v>7.4752949183303086</v>
      </c>
      <c r="O499" s="99" t="s">
        <v>601</v>
      </c>
      <c r="P499" s="339" t="s">
        <v>601</v>
      </c>
      <c r="Q499" s="99">
        <v>8</v>
      </c>
      <c r="R499" s="339">
        <v>6.9195145730706074</v>
      </c>
      <c r="T499" s="100"/>
      <c r="U499" s="206"/>
      <c r="V499" s="100"/>
      <c r="W499" s="206"/>
      <c r="X499" s="100"/>
      <c r="Y499" s="206"/>
    </row>
    <row r="500" spans="1:25">
      <c r="A500" s="24"/>
      <c r="B500" s="46"/>
      <c r="C500" s="99"/>
      <c r="D500" s="211"/>
      <c r="E500" s="99"/>
      <c r="F500" s="211"/>
      <c r="G500" s="99"/>
      <c r="H500" s="206"/>
      <c r="I500" s="99"/>
      <c r="J500" s="211"/>
      <c r="K500" s="99"/>
      <c r="L500" s="206"/>
      <c r="M500" s="99"/>
      <c r="N500" s="339"/>
      <c r="O500" s="99"/>
      <c r="P500" s="339"/>
      <c r="Q500" s="99"/>
      <c r="R500" s="339"/>
      <c r="T500" s="100"/>
      <c r="U500" s="206"/>
      <c r="V500" s="100"/>
      <c r="W500" s="206"/>
      <c r="X500" s="100"/>
      <c r="Y500" s="206"/>
    </row>
    <row r="501" spans="1:25" s="361" customFormat="1">
      <c r="A501" s="49">
        <v>8335000</v>
      </c>
      <c r="B501" s="62" t="s">
        <v>668</v>
      </c>
      <c r="C501" s="142">
        <v>129</v>
      </c>
      <c r="D501" s="389">
        <v>3.0844691535150646</v>
      </c>
      <c r="E501" s="142">
        <v>117</v>
      </c>
      <c r="F501" s="389">
        <v>6.6474934036939315</v>
      </c>
      <c r="G501" s="142">
        <v>86</v>
      </c>
      <c r="H501" s="389">
        <v>6.8572885396084535</v>
      </c>
      <c r="I501" s="142">
        <v>156</v>
      </c>
      <c r="J501" s="389">
        <v>3.0539256072197092</v>
      </c>
      <c r="K501" s="142">
        <v>139</v>
      </c>
      <c r="L501" s="389">
        <v>6.125</v>
      </c>
      <c r="M501" s="142">
        <v>11</v>
      </c>
      <c r="N501" s="390">
        <v>6.5450495049504944</v>
      </c>
      <c r="O501" s="142">
        <v>15</v>
      </c>
      <c r="P501" s="390">
        <v>7.4525862068965516</v>
      </c>
      <c r="Q501" s="142">
        <v>21</v>
      </c>
      <c r="R501" s="390">
        <v>5.4400951557093427</v>
      </c>
      <c r="T501" s="133"/>
      <c r="U501" s="140"/>
      <c r="V501" s="133"/>
      <c r="W501" s="140"/>
      <c r="X501" s="133"/>
      <c r="Y501" s="140"/>
    </row>
    <row r="502" spans="1:25">
      <c r="A502" s="24">
        <v>8335000</v>
      </c>
      <c r="B502" s="46" t="s">
        <v>697</v>
      </c>
      <c r="C502" s="99">
        <v>93</v>
      </c>
      <c r="D502" s="211">
        <v>3.1022727272727275</v>
      </c>
      <c r="E502" s="99">
        <v>83</v>
      </c>
      <c r="F502" s="211">
        <v>6.8415856622114211</v>
      </c>
      <c r="G502" s="99">
        <v>64</v>
      </c>
      <c r="H502" s="206">
        <v>7.22479228391086</v>
      </c>
      <c r="I502" s="99">
        <v>104</v>
      </c>
      <c r="J502" s="211">
        <v>3.0672531090036408</v>
      </c>
      <c r="K502" s="99">
        <v>88</v>
      </c>
      <c r="L502" s="206">
        <v>6.6399117269569352</v>
      </c>
      <c r="M502" s="99" t="s">
        <v>601</v>
      </c>
      <c r="N502" s="339" t="s">
        <v>601</v>
      </c>
      <c r="O502" s="99">
        <v>6</v>
      </c>
      <c r="P502" s="339">
        <v>7.5830969009166296</v>
      </c>
      <c r="Q502" s="99">
        <v>12</v>
      </c>
      <c r="R502" s="339">
        <v>5.5584359027277674</v>
      </c>
      <c r="T502" s="72"/>
      <c r="U502" s="36"/>
      <c r="V502" s="72"/>
      <c r="W502" s="36"/>
      <c r="X502" s="72"/>
      <c r="Y502" s="36"/>
    </row>
    <row r="503" spans="1:25">
      <c r="A503" s="24">
        <v>8335043</v>
      </c>
      <c r="B503" s="46" t="s">
        <v>698</v>
      </c>
      <c r="C503" s="99">
        <v>36</v>
      </c>
      <c r="D503" s="211">
        <v>3.0468711468298881</v>
      </c>
      <c r="E503" s="99">
        <v>34</v>
      </c>
      <c r="F503" s="211">
        <v>6.3374426345251909</v>
      </c>
      <c r="G503" s="99">
        <v>22</v>
      </c>
      <c r="H503" s="206">
        <v>6.2121243974525884</v>
      </c>
      <c r="I503" s="99">
        <v>52</v>
      </c>
      <c r="J503" s="211">
        <v>3.0468711468298881</v>
      </c>
      <c r="K503" s="99">
        <v>51</v>
      </c>
      <c r="L503" s="206">
        <v>4.8461917268548911</v>
      </c>
      <c r="M503" s="99">
        <v>6</v>
      </c>
      <c r="N503" s="339">
        <v>4.9850100236923636</v>
      </c>
      <c r="O503" s="99">
        <v>9</v>
      </c>
      <c r="P503" s="339">
        <v>7.224611313264969</v>
      </c>
      <c r="Q503" s="99">
        <v>9</v>
      </c>
      <c r="R503" s="339">
        <v>5.0367647058823533</v>
      </c>
      <c r="T503" s="133"/>
      <c r="U503" s="140"/>
      <c r="V503" s="133"/>
      <c r="W503" s="140"/>
      <c r="X503" s="133"/>
      <c r="Y503" s="140"/>
    </row>
    <row r="504" spans="1:25">
      <c r="A504" s="24"/>
      <c r="B504" s="46"/>
      <c r="C504" s="99"/>
      <c r="D504" s="211"/>
      <c r="E504" s="99"/>
      <c r="F504" s="211"/>
      <c r="G504" s="99"/>
      <c r="H504" s="206"/>
      <c r="I504" s="99"/>
      <c r="J504" s="211"/>
      <c r="K504" s="99"/>
      <c r="L504" s="206"/>
      <c r="M504" s="99"/>
      <c r="N504" s="339"/>
      <c r="O504" s="99"/>
      <c r="P504" s="339"/>
      <c r="Q504" s="99"/>
      <c r="R504" s="339"/>
      <c r="T504" s="133"/>
      <c r="U504" s="140"/>
      <c r="V504" s="133"/>
      <c r="W504" s="140"/>
      <c r="X504" s="133"/>
      <c r="Y504" s="140"/>
    </row>
    <row r="505" spans="1:25">
      <c r="A505" s="24">
        <v>8336000</v>
      </c>
      <c r="B505" s="46" t="s">
        <v>385</v>
      </c>
      <c r="C505" s="99">
        <v>69</v>
      </c>
      <c r="D505" s="211">
        <v>3.3</v>
      </c>
      <c r="E505" s="99">
        <v>99</v>
      </c>
      <c r="F505" s="211">
        <v>7.4130434782608692</v>
      </c>
      <c r="G505" s="99">
        <v>75</v>
      </c>
      <c r="H505" s="206">
        <v>7.2589595375722542</v>
      </c>
      <c r="I505" s="99">
        <v>85</v>
      </c>
      <c r="J505" s="211">
        <v>3.2882882882882885</v>
      </c>
      <c r="K505" s="99">
        <v>99</v>
      </c>
      <c r="L505" s="206">
        <v>6.7219304005252782</v>
      </c>
      <c r="M505" s="99" t="s">
        <v>601</v>
      </c>
      <c r="N505" s="339" t="s">
        <v>601</v>
      </c>
      <c r="O505" s="99">
        <v>8</v>
      </c>
      <c r="P505" s="339">
        <v>6.014482758620689</v>
      </c>
      <c r="Q505" s="99">
        <v>14</v>
      </c>
      <c r="R505" s="339">
        <v>6.0045434003428397</v>
      </c>
      <c r="T505" s="133"/>
      <c r="U505" s="140"/>
      <c r="V505" s="133"/>
      <c r="W505" s="140"/>
      <c r="X505" s="133"/>
      <c r="Y505" s="140"/>
    </row>
    <row r="506" spans="1:25">
      <c r="A506" s="24">
        <v>8337000</v>
      </c>
      <c r="B506" s="46" t="s">
        <v>386</v>
      </c>
      <c r="C506" s="99">
        <v>63</v>
      </c>
      <c r="D506" s="211">
        <v>2.8325011348161602</v>
      </c>
      <c r="E506" s="99">
        <v>94</v>
      </c>
      <c r="F506" s="211">
        <v>6.8954184702604184</v>
      </c>
      <c r="G506" s="99">
        <v>70</v>
      </c>
      <c r="H506" s="206">
        <v>7.3448041538890436</v>
      </c>
      <c r="I506" s="99">
        <v>71</v>
      </c>
      <c r="J506" s="211">
        <v>2.8824833702882482</v>
      </c>
      <c r="K506" s="99">
        <v>98</v>
      </c>
      <c r="L506" s="206">
        <v>6.7323307184145325</v>
      </c>
      <c r="M506" s="99">
        <v>9</v>
      </c>
      <c r="N506" s="339">
        <v>6.0848827809215837</v>
      </c>
      <c r="O506" s="99">
        <v>8</v>
      </c>
      <c r="P506" s="339">
        <v>4.6651719182456883</v>
      </c>
      <c r="Q506" s="99">
        <v>15</v>
      </c>
      <c r="R506" s="339">
        <v>5.1191838291380627</v>
      </c>
      <c r="T506" s="100"/>
      <c r="U506" s="206"/>
      <c r="V506" s="100"/>
      <c r="W506" s="206"/>
      <c r="X506" s="100"/>
      <c r="Y506" s="206"/>
    </row>
    <row r="507" spans="1:25">
      <c r="A507" s="24">
        <v>8415000</v>
      </c>
      <c r="B507" s="46" t="s">
        <v>387</v>
      </c>
      <c r="C507" s="99">
        <v>112</v>
      </c>
      <c r="D507" s="211">
        <v>2.7934153591782174</v>
      </c>
      <c r="E507" s="99">
        <v>101</v>
      </c>
      <c r="F507" s="211">
        <v>7.0766129032258078</v>
      </c>
      <c r="G507" s="99">
        <v>34</v>
      </c>
      <c r="H507" s="206">
        <v>7.1422247080045551</v>
      </c>
      <c r="I507" s="99">
        <v>137</v>
      </c>
      <c r="J507" s="211">
        <v>2.8260869565217392</v>
      </c>
      <c r="K507" s="99">
        <v>83</v>
      </c>
      <c r="L507" s="206">
        <v>5.0038880248833593</v>
      </c>
      <c r="M507" s="99">
        <v>9</v>
      </c>
      <c r="N507" s="339">
        <v>6.5193682955899872</v>
      </c>
      <c r="O507" s="99" t="s">
        <v>601</v>
      </c>
      <c r="P507" s="339" t="s">
        <v>601</v>
      </c>
      <c r="Q507" s="99">
        <v>45</v>
      </c>
      <c r="R507" s="339">
        <v>5.4091539528432726</v>
      </c>
      <c r="T507" s="72"/>
      <c r="U507" s="36"/>
      <c r="V507" s="72"/>
      <c r="W507" s="36"/>
      <c r="X507" s="72"/>
      <c r="Y507" s="36"/>
    </row>
    <row r="508" spans="1:25">
      <c r="A508" s="24">
        <v>8416000</v>
      </c>
      <c r="B508" s="46" t="s">
        <v>388</v>
      </c>
      <c r="C508" s="99">
        <v>134</v>
      </c>
      <c r="D508" s="211">
        <v>2.839434087416016</v>
      </c>
      <c r="E508" s="99">
        <v>135</v>
      </c>
      <c r="F508" s="211">
        <v>6.5454545454545459</v>
      </c>
      <c r="G508" s="99">
        <v>49</v>
      </c>
      <c r="H508" s="206">
        <v>6.683467741935484</v>
      </c>
      <c r="I508" s="99">
        <v>162</v>
      </c>
      <c r="J508" s="211">
        <v>2.9144275933264874</v>
      </c>
      <c r="K508" s="99">
        <v>110</v>
      </c>
      <c r="L508" s="206">
        <v>5.1771196901336509</v>
      </c>
      <c r="M508" s="99" t="s">
        <v>601</v>
      </c>
      <c r="N508" s="339" t="s">
        <v>601</v>
      </c>
      <c r="O508" s="99">
        <v>17</v>
      </c>
      <c r="P508" s="339">
        <v>4.2593856655290105</v>
      </c>
      <c r="Q508" s="99">
        <v>30</v>
      </c>
      <c r="R508" s="339">
        <v>5.3171178440859252</v>
      </c>
      <c r="T508" s="100"/>
      <c r="U508" s="206"/>
      <c r="V508" s="100"/>
      <c r="W508" s="206"/>
      <c r="X508" s="100"/>
      <c r="Y508" s="206"/>
    </row>
    <row r="509" spans="1:25">
      <c r="A509" s="24">
        <v>8417000</v>
      </c>
      <c r="B509" s="46" t="s">
        <v>389</v>
      </c>
      <c r="C509" s="99">
        <v>55</v>
      </c>
      <c r="D509" s="211">
        <v>3.3365019011406845</v>
      </c>
      <c r="E509" s="99">
        <v>98</v>
      </c>
      <c r="F509" s="211">
        <v>7.7044756761018691</v>
      </c>
      <c r="G509" s="99">
        <v>94</v>
      </c>
      <c r="H509" s="206">
        <v>7.694424996467248</v>
      </c>
      <c r="I509" s="99">
        <v>63</v>
      </c>
      <c r="J509" s="211">
        <v>3.3552977232924688</v>
      </c>
      <c r="K509" s="99">
        <v>145</v>
      </c>
      <c r="L509" s="206">
        <v>6.7354591836734699</v>
      </c>
      <c r="M509" s="99" t="s">
        <v>601</v>
      </c>
      <c r="N509" s="339" t="s">
        <v>601</v>
      </c>
      <c r="O509" s="99" t="s">
        <v>601</v>
      </c>
      <c r="P509" s="339" t="s">
        <v>601</v>
      </c>
      <c r="Q509" s="99">
        <v>12</v>
      </c>
      <c r="R509" s="339">
        <v>5.7605277230302452</v>
      </c>
      <c r="T509" s="100"/>
      <c r="U509" s="206"/>
      <c r="V509" s="100"/>
      <c r="W509" s="206"/>
      <c r="X509" s="100"/>
      <c r="Y509" s="206"/>
    </row>
    <row r="510" spans="1:25">
      <c r="A510" s="24">
        <v>8421000</v>
      </c>
      <c r="B510" s="46" t="s">
        <v>390</v>
      </c>
      <c r="C510" s="99">
        <v>65</v>
      </c>
      <c r="D510" s="211">
        <v>3.0691573926868041</v>
      </c>
      <c r="E510" s="99">
        <v>67</v>
      </c>
      <c r="F510" s="211">
        <v>6.2964774951076325</v>
      </c>
      <c r="G510" s="99">
        <v>40</v>
      </c>
      <c r="H510" s="206">
        <v>5.9128495092083391</v>
      </c>
      <c r="I510" s="99">
        <v>87</v>
      </c>
      <c r="J510" s="211">
        <v>3.0288279773156899</v>
      </c>
      <c r="K510" s="99">
        <v>88</v>
      </c>
      <c r="L510" s="206">
        <v>5.0382736805770465</v>
      </c>
      <c r="M510" s="99" t="s">
        <v>601</v>
      </c>
      <c r="N510" s="339" t="s">
        <v>601</v>
      </c>
      <c r="O510" s="99" t="s">
        <v>601</v>
      </c>
      <c r="P510" s="339" t="s">
        <v>601</v>
      </c>
      <c r="Q510" s="99">
        <v>0</v>
      </c>
      <c r="R510" s="339" t="s">
        <v>610</v>
      </c>
      <c r="T510" s="100"/>
      <c r="U510" s="206"/>
      <c r="V510" s="100"/>
      <c r="W510" s="206"/>
      <c r="X510" s="100"/>
      <c r="Y510" s="206"/>
    </row>
    <row r="511" spans="1:25">
      <c r="A511" s="24">
        <v>8425000</v>
      </c>
      <c r="B511" s="46" t="s">
        <v>391</v>
      </c>
      <c r="C511" s="99">
        <v>65</v>
      </c>
      <c r="D511" s="211">
        <v>2.9215053763440855</v>
      </c>
      <c r="E511" s="99">
        <v>106</v>
      </c>
      <c r="F511" s="211">
        <v>6.9347217923743987</v>
      </c>
      <c r="G511" s="99">
        <v>55</v>
      </c>
      <c r="H511" s="206">
        <v>6.532258064516129</v>
      </c>
      <c r="I511" s="99">
        <v>82</v>
      </c>
      <c r="J511" s="211">
        <v>2.9372192638882773</v>
      </c>
      <c r="K511" s="99">
        <v>90</v>
      </c>
      <c r="L511" s="206">
        <v>5.6218979779411766</v>
      </c>
      <c r="M511" s="99" t="s">
        <v>601</v>
      </c>
      <c r="N511" s="339" t="s">
        <v>601</v>
      </c>
      <c r="O511" s="99" t="s">
        <v>601</v>
      </c>
      <c r="P511" s="339" t="s">
        <v>601</v>
      </c>
      <c r="Q511" s="99">
        <v>9</v>
      </c>
      <c r="R511" s="339">
        <v>5.94140625</v>
      </c>
      <c r="T511" s="100"/>
      <c r="U511" s="206"/>
      <c r="V511" s="100"/>
      <c r="W511" s="206"/>
      <c r="X511" s="100"/>
      <c r="Y511" s="206"/>
    </row>
    <row r="512" spans="1:25">
      <c r="A512" s="24">
        <v>8426000</v>
      </c>
      <c r="B512" s="46" t="s">
        <v>392</v>
      </c>
      <c r="C512" s="99">
        <v>67</v>
      </c>
      <c r="D512" s="211">
        <v>2.8556485355648538</v>
      </c>
      <c r="E512" s="99">
        <v>94</v>
      </c>
      <c r="F512" s="211">
        <v>6.8831599201659586</v>
      </c>
      <c r="G512" s="99">
        <v>87</v>
      </c>
      <c r="H512" s="206">
        <v>6.8503246753246749</v>
      </c>
      <c r="I512" s="99">
        <v>82</v>
      </c>
      <c r="J512" s="211">
        <v>2.8314130755683147</v>
      </c>
      <c r="K512" s="99">
        <v>136</v>
      </c>
      <c r="L512" s="206">
        <v>6.1144847962263196</v>
      </c>
      <c r="M512" s="99" t="s">
        <v>601</v>
      </c>
      <c r="N512" s="339" t="s">
        <v>601</v>
      </c>
      <c r="O512" s="99">
        <v>12</v>
      </c>
      <c r="P512" s="339">
        <v>7.4678066219055914</v>
      </c>
      <c r="Q512" s="99">
        <v>15</v>
      </c>
      <c r="R512" s="339">
        <v>6.2559562931317769</v>
      </c>
      <c r="T512" s="100"/>
      <c r="U512" s="206"/>
      <c r="V512" s="100"/>
      <c r="W512" s="206"/>
      <c r="X512" s="100"/>
      <c r="Y512" s="206"/>
    </row>
    <row r="513" spans="1:25">
      <c r="A513" s="24">
        <v>8435000</v>
      </c>
      <c r="B513" s="46" t="s">
        <v>393</v>
      </c>
      <c r="C513" s="99">
        <v>99</v>
      </c>
      <c r="D513" s="211">
        <v>3.1956521739130435</v>
      </c>
      <c r="E513" s="99">
        <v>119</v>
      </c>
      <c r="F513" s="211">
        <v>7.0281378438191595</v>
      </c>
      <c r="G513" s="99">
        <v>61</v>
      </c>
      <c r="H513" s="206">
        <v>6.5844155844155861</v>
      </c>
      <c r="I513" s="99">
        <v>119</v>
      </c>
      <c r="J513" s="211">
        <v>3.2027272727272726</v>
      </c>
      <c r="K513" s="99">
        <v>105</v>
      </c>
      <c r="L513" s="206">
        <v>5.7258840169731267</v>
      </c>
      <c r="M513" s="99" t="s">
        <v>601</v>
      </c>
      <c r="N513" s="339" t="s">
        <v>601</v>
      </c>
      <c r="O513" s="99">
        <v>7</v>
      </c>
      <c r="P513" s="339">
        <v>5.8125</v>
      </c>
      <c r="Q513" s="99">
        <v>9</v>
      </c>
      <c r="R513" s="339">
        <v>4.9928876244665714</v>
      </c>
      <c r="T513" s="100"/>
      <c r="U513" s="206"/>
      <c r="V513" s="100"/>
      <c r="W513" s="206"/>
      <c r="X513" s="100"/>
      <c r="Y513" s="206"/>
    </row>
    <row r="514" spans="1:25">
      <c r="A514" s="24">
        <v>8436000</v>
      </c>
      <c r="B514" s="46" t="s">
        <v>394</v>
      </c>
      <c r="C514" s="99">
        <v>115</v>
      </c>
      <c r="D514" s="211">
        <v>2.6272455089820359</v>
      </c>
      <c r="E514" s="99">
        <v>162</v>
      </c>
      <c r="F514" s="211">
        <v>7.1076367968356484</v>
      </c>
      <c r="G514" s="99">
        <v>132</v>
      </c>
      <c r="H514" s="206">
        <v>6.8575493171471926</v>
      </c>
      <c r="I514" s="99">
        <v>132</v>
      </c>
      <c r="J514" s="211">
        <v>2.6913721527813648</v>
      </c>
      <c r="K514" s="99">
        <v>204</v>
      </c>
      <c r="L514" s="206">
        <v>6.1767026780775112</v>
      </c>
      <c r="M514" s="99">
        <v>11</v>
      </c>
      <c r="N514" s="339">
        <v>7.0321637426900576</v>
      </c>
      <c r="O514" s="99">
        <v>31</v>
      </c>
      <c r="P514" s="339">
        <v>6.2325949367088613</v>
      </c>
      <c r="Q514" s="99">
        <v>17</v>
      </c>
      <c r="R514" s="339">
        <v>5.6864181091877484</v>
      </c>
      <c r="T514" s="100"/>
      <c r="U514" s="206"/>
      <c r="V514" s="100"/>
      <c r="W514" s="206"/>
      <c r="X514" s="100"/>
      <c r="Y514" s="206"/>
    </row>
    <row r="515" spans="1:25">
      <c r="A515" s="24">
        <v>8437000</v>
      </c>
      <c r="B515" s="46" t="s">
        <v>395</v>
      </c>
      <c r="C515" s="99">
        <v>53</v>
      </c>
      <c r="D515" s="211">
        <v>3.125</v>
      </c>
      <c r="E515" s="99">
        <v>86</v>
      </c>
      <c r="F515" s="211">
        <v>6.9338452704033333</v>
      </c>
      <c r="G515" s="99">
        <v>56</v>
      </c>
      <c r="H515" s="206">
        <v>7.8973571525669497</v>
      </c>
      <c r="I515" s="99">
        <v>61</v>
      </c>
      <c r="J515" s="211">
        <v>3.125</v>
      </c>
      <c r="K515" s="99">
        <v>75</v>
      </c>
      <c r="L515" s="206">
        <v>7.466317365269461</v>
      </c>
      <c r="M515" s="99">
        <v>10</v>
      </c>
      <c r="N515" s="339">
        <v>5.3827279752704786</v>
      </c>
      <c r="O515" s="99">
        <v>7</v>
      </c>
      <c r="P515" s="339">
        <v>8.5301034807149581</v>
      </c>
      <c r="Q515" s="99">
        <v>7</v>
      </c>
      <c r="R515" s="339">
        <v>7.3089311859443633</v>
      </c>
      <c r="T515" s="100"/>
      <c r="U515" s="206"/>
      <c r="V515" s="100"/>
      <c r="W515" s="206"/>
      <c r="X515" s="100"/>
      <c r="Y515" s="206"/>
    </row>
    <row r="516" spans="1:25" s="361" customFormat="1">
      <c r="A516" s="49">
        <v>8</v>
      </c>
      <c r="B516" s="62" t="s">
        <v>585</v>
      </c>
      <c r="C516" s="142">
        <v>4510</v>
      </c>
      <c r="D516" s="389">
        <v>3</v>
      </c>
      <c r="E516" s="142">
        <v>5872</v>
      </c>
      <c r="F516" s="389">
        <v>6.8</v>
      </c>
      <c r="G516" s="142">
        <v>3302</v>
      </c>
      <c r="H516" s="389">
        <v>6.7</v>
      </c>
      <c r="I516" s="142">
        <v>5439</v>
      </c>
      <c r="J516" s="389">
        <v>3</v>
      </c>
      <c r="K516" s="142">
        <v>5663</v>
      </c>
      <c r="L516" s="389">
        <v>5.8</v>
      </c>
      <c r="M516" s="142">
        <v>398</v>
      </c>
      <c r="N516" s="390">
        <v>6.6</v>
      </c>
      <c r="O516" s="142">
        <v>776</v>
      </c>
      <c r="P516" s="390">
        <v>6.7</v>
      </c>
      <c r="Q516" s="142">
        <v>1030</v>
      </c>
      <c r="R516" s="390">
        <v>5.5</v>
      </c>
      <c r="T516" s="133"/>
      <c r="U516" s="140"/>
      <c r="V516" s="133"/>
      <c r="W516" s="140"/>
      <c r="X516" s="133"/>
      <c r="Y516" s="140"/>
    </row>
    <row r="517" spans="1:25">
      <c r="A517" s="24"/>
      <c r="B517" s="46"/>
      <c r="C517" s="99"/>
      <c r="D517" s="211"/>
      <c r="E517" s="99"/>
      <c r="F517" s="211"/>
      <c r="G517" s="99"/>
      <c r="H517" s="206"/>
      <c r="I517" s="99"/>
      <c r="J517" s="211"/>
      <c r="K517" s="99"/>
      <c r="L517" s="206"/>
      <c r="M517" s="99"/>
      <c r="N517" s="339"/>
      <c r="O517" s="99"/>
      <c r="P517" s="339"/>
      <c r="Q517" s="99"/>
      <c r="R517" s="339"/>
      <c r="T517" s="100"/>
      <c r="U517" s="206"/>
      <c r="V517" s="100"/>
      <c r="W517" s="206"/>
      <c r="X517" s="100"/>
      <c r="Y517" s="206"/>
    </row>
    <row r="518" spans="1:25">
      <c r="A518" s="24">
        <v>9161000</v>
      </c>
      <c r="B518" s="46" t="s">
        <v>396</v>
      </c>
      <c r="C518" s="99">
        <v>17</v>
      </c>
      <c r="D518" s="211">
        <v>4.0069911504424773</v>
      </c>
      <c r="E518" s="99">
        <v>109</v>
      </c>
      <c r="F518" s="211">
        <v>8.077105263157895</v>
      </c>
      <c r="G518" s="99">
        <v>25</v>
      </c>
      <c r="H518" s="206">
        <v>7.9503042596348878</v>
      </c>
      <c r="I518" s="99">
        <v>62</v>
      </c>
      <c r="J518" s="211">
        <v>4.5025199362041466</v>
      </c>
      <c r="K518" s="99">
        <v>82</v>
      </c>
      <c r="L518" s="206">
        <v>5.7414122517215302</v>
      </c>
      <c r="M518" s="99" t="s">
        <v>601</v>
      </c>
      <c r="N518" s="339" t="s">
        <v>601</v>
      </c>
      <c r="O518" s="99">
        <v>10</v>
      </c>
      <c r="P518" s="339">
        <v>6.4583333333333339</v>
      </c>
      <c r="Q518" s="99" t="s">
        <v>601</v>
      </c>
      <c r="R518" s="339" t="s">
        <v>601</v>
      </c>
      <c r="T518" s="100"/>
      <c r="U518" s="206"/>
      <c r="V518" s="100"/>
      <c r="W518" s="206"/>
      <c r="X518" s="100"/>
      <c r="Y518" s="206"/>
    </row>
    <row r="519" spans="1:25">
      <c r="A519" s="24">
        <v>9162000</v>
      </c>
      <c r="B519" s="46" t="s">
        <v>397</v>
      </c>
      <c r="C519" s="99">
        <v>486</v>
      </c>
      <c r="D519" s="211">
        <v>3.541914302147239</v>
      </c>
      <c r="E519" s="99">
        <v>1108</v>
      </c>
      <c r="F519" s="211">
        <v>7.449091721262656</v>
      </c>
      <c r="G519" s="99">
        <v>149</v>
      </c>
      <c r="H519" s="206">
        <v>7.1371541501976283</v>
      </c>
      <c r="I519" s="99">
        <v>1232</v>
      </c>
      <c r="J519" s="211">
        <v>3.6496354166666674</v>
      </c>
      <c r="K519" s="99">
        <v>1062</v>
      </c>
      <c r="L519" s="206">
        <v>4.1036116180654627</v>
      </c>
      <c r="M519" s="99">
        <v>11</v>
      </c>
      <c r="N519" s="339">
        <v>7.2736363636363643</v>
      </c>
      <c r="O519" s="99">
        <v>504</v>
      </c>
      <c r="P519" s="339">
        <v>6.5217668488160294</v>
      </c>
      <c r="Q519" s="99">
        <v>270</v>
      </c>
      <c r="R519" s="339">
        <v>5.9470326496935408</v>
      </c>
      <c r="T519" s="133"/>
      <c r="U519" s="140"/>
      <c r="V519" s="133"/>
      <c r="W519" s="140"/>
      <c r="X519" s="133"/>
      <c r="Y519" s="140"/>
    </row>
    <row r="520" spans="1:25">
      <c r="A520" s="24">
        <v>9163000</v>
      </c>
      <c r="B520" s="46" t="s">
        <v>398</v>
      </c>
      <c r="C520" s="99" t="s">
        <v>601</v>
      </c>
      <c r="D520" s="211" t="s">
        <v>601</v>
      </c>
      <c r="E520" s="99">
        <v>41</v>
      </c>
      <c r="F520" s="211">
        <v>7.1628169014084504</v>
      </c>
      <c r="G520" s="99" t="s">
        <v>601</v>
      </c>
      <c r="H520" s="206" t="s">
        <v>601</v>
      </c>
      <c r="I520" s="99">
        <v>36</v>
      </c>
      <c r="J520" s="211">
        <v>3.2171112411157718</v>
      </c>
      <c r="K520" s="99">
        <v>34</v>
      </c>
      <c r="L520" s="206">
        <v>3.2171112411157718</v>
      </c>
      <c r="M520" s="99" t="s">
        <v>601</v>
      </c>
      <c r="N520" s="339" t="s">
        <v>601</v>
      </c>
      <c r="O520" s="99" t="s">
        <v>601</v>
      </c>
      <c r="P520" s="339" t="s">
        <v>601</v>
      </c>
      <c r="Q520" s="99" t="s">
        <v>601</v>
      </c>
      <c r="R520" s="339" t="s">
        <v>601</v>
      </c>
      <c r="T520" s="72"/>
      <c r="U520" s="36"/>
      <c r="V520" s="72"/>
      <c r="W520" s="36"/>
      <c r="X520" s="72"/>
      <c r="Y520" s="36"/>
    </row>
    <row r="521" spans="1:25">
      <c r="A521" s="24">
        <v>9171000</v>
      </c>
      <c r="B521" s="46" t="s">
        <v>399</v>
      </c>
      <c r="C521" s="99">
        <v>9</v>
      </c>
      <c r="D521" s="211">
        <v>3.2606209150326797</v>
      </c>
      <c r="E521" s="99">
        <v>76</v>
      </c>
      <c r="F521" s="211">
        <v>8.0768631219027718</v>
      </c>
      <c r="G521" s="99">
        <v>19</v>
      </c>
      <c r="H521" s="206">
        <v>8.4169921875</v>
      </c>
      <c r="I521" s="99">
        <v>38</v>
      </c>
      <c r="J521" s="211">
        <v>3.4382441635165168</v>
      </c>
      <c r="K521" s="99">
        <v>57</v>
      </c>
      <c r="L521" s="206">
        <v>4.7963709677419359</v>
      </c>
      <c r="M521" s="99" t="s">
        <v>601</v>
      </c>
      <c r="N521" s="339" t="s">
        <v>601</v>
      </c>
      <c r="O521" s="99">
        <v>23</v>
      </c>
      <c r="P521" s="339">
        <v>5.3724489795918364</v>
      </c>
      <c r="Q521" s="99">
        <v>0</v>
      </c>
      <c r="R521" s="339" t="s">
        <v>610</v>
      </c>
      <c r="T521" s="100"/>
      <c r="U521" s="206"/>
      <c r="V521" s="100"/>
      <c r="W521" s="206"/>
      <c r="X521" s="100"/>
      <c r="Y521" s="206"/>
    </row>
    <row r="522" spans="1:25">
      <c r="A522" s="24">
        <v>9172000</v>
      </c>
      <c r="B522" s="46" t="s">
        <v>400</v>
      </c>
      <c r="C522" s="99">
        <v>8</v>
      </c>
      <c r="D522" s="211">
        <v>3.213987688098495</v>
      </c>
      <c r="E522" s="99">
        <v>69</v>
      </c>
      <c r="F522" s="211">
        <v>8.2111111111111121</v>
      </c>
      <c r="G522" s="99">
        <v>6</v>
      </c>
      <c r="H522" s="206">
        <v>7.8702296222126007</v>
      </c>
      <c r="I522" s="99">
        <v>34</v>
      </c>
      <c r="J522" s="211">
        <v>3.2551334422657954</v>
      </c>
      <c r="K522" s="99">
        <v>34</v>
      </c>
      <c r="L522" s="206">
        <v>3.7501168224299066</v>
      </c>
      <c r="M522" s="99" t="s">
        <v>601</v>
      </c>
      <c r="N522" s="339" t="s">
        <v>601</v>
      </c>
      <c r="O522" s="99">
        <v>7</v>
      </c>
      <c r="P522" s="339">
        <v>6.8876146788990829</v>
      </c>
      <c r="Q522" s="99" t="s">
        <v>601</v>
      </c>
      <c r="R522" s="339" t="s">
        <v>601</v>
      </c>
      <c r="T522" s="100"/>
      <c r="U522" s="206"/>
      <c r="V522" s="100"/>
      <c r="W522" s="206"/>
      <c r="X522" s="100"/>
      <c r="Y522" s="206"/>
    </row>
    <row r="523" spans="1:25">
      <c r="A523" s="24">
        <v>9173000</v>
      </c>
      <c r="B523" s="46" t="s">
        <v>401</v>
      </c>
      <c r="C523" s="99">
        <v>14</v>
      </c>
      <c r="D523" s="211">
        <v>3.6899107142857144</v>
      </c>
      <c r="E523" s="99">
        <v>120</v>
      </c>
      <c r="F523" s="211">
        <v>8.0929469144444184</v>
      </c>
      <c r="G523" s="99">
        <v>7</v>
      </c>
      <c r="H523" s="206">
        <v>7.95</v>
      </c>
      <c r="I523" s="99">
        <v>53</v>
      </c>
      <c r="J523" s="211">
        <v>3.7491071428571425</v>
      </c>
      <c r="K523" s="99">
        <v>57</v>
      </c>
      <c r="L523" s="206">
        <v>4.1123762376237618</v>
      </c>
      <c r="M523" s="99" t="s">
        <v>601</v>
      </c>
      <c r="N523" s="339" t="s">
        <v>601</v>
      </c>
      <c r="O523" s="99">
        <v>14</v>
      </c>
      <c r="P523" s="339">
        <v>5.5332113293797889</v>
      </c>
      <c r="Q523" s="99" t="s">
        <v>601</v>
      </c>
      <c r="R523" s="339" t="s">
        <v>601</v>
      </c>
      <c r="T523" s="100"/>
      <c r="U523" s="206"/>
      <c r="V523" s="100"/>
      <c r="W523" s="206"/>
      <c r="X523" s="100"/>
      <c r="Y523" s="206"/>
    </row>
    <row r="524" spans="1:25">
      <c r="A524" s="24">
        <v>9174000</v>
      </c>
      <c r="B524" s="46" t="s">
        <v>402</v>
      </c>
      <c r="C524" s="99">
        <v>39</v>
      </c>
      <c r="D524" s="211">
        <v>3.5111111111111111</v>
      </c>
      <c r="E524" s="99">
        <v>127</v>
      </c>
      <c r="F524" s="211">
        <v>8.4677042801556421</v>
      </c>
      <c r="G524" s="99">
        <v>33</v>
      </c>
      <c r="H524" s="206">
        <v>7.5872237569060772</v>
      </c>
      <c r="I524" s="99">
        <v>93</v>
      </c>
      <c r="J524" s="211">
        <v>3.5111111111111111</v>
      </c>
      <c r="K524" s="99">
        <v>102</v>
      </c>
      <c r="L524" s="206">
        <v>4.5667483736059484</v>
      </c>
      <c r="M524" s="99">
        <v>9</v>
      </c>
      <c r="N524" s="339">
        <v>8.3803571428571431</v>
      </c>
      <c r="O524" s="99">
        <v>57</v>
      </c>
      <c r="P524" s="339">
        <v>5.4225000000000003</v>
      </c>
      <c r="Q524" s="99">
        <v>7</v>
      </c>
      <c r="R524" s="339">
        <v>7.8000000000000007</v>
      </c>
      <c r="T524" s="100"/>
      <c r="U524" s="206"/>
      <c r="V524" s="100"/>
      <c r="W524" s="206"/>
      <c r="X524" s="100"/>
      <c r="Y524" s="206"/>
    </row>
    <row r="525" spans="1:25">
      <c r="A525" s="24">
        <v>9175000</v>
      </c>
      <c r="B525" s="46" t="s">
        <v>403</v>
      </c>
      <c r="C525" s="99">
        <v>31</v>
      </c>
      <c r="D525" s="211">
        <v>4.2204225352112674</v>
      </c>
      <c r="E525" s="99">
        <v>116</v>
      </c>
      <c r="F525" s="211">
        <v>8.126136956975774</v>
      </c>
      <c r="G525" s="99">
        <v>22</v>
      </c>
      <c r="H525" s="206">
        <v>8.4411572859461508</v>
      </c>
      <c r="I525" s="99">
        <v>73</v>
      </c>
      <c r="J525" s="211">
        <v>3.9455935251798566</v>
      </c>
      <c r="K525" s="99">
        <v>71</v>
      </c>
      <c r="L525" s="206">
        <v>4.5853960396039604</v>
      </c>
      <c r="M525" s="99" t="s">
        <v>601</v>
      </c>
      <c r="N525" s="339" t="s">
        <v>601</v>
      </c>
      <c r="O525" s="99">
        <v>38</v>
      </c>
      <c r="P525" s="339">
        <v>5.1163938520379038</v>
      </c>
      <c r="Q525" s="99">
        <v>13</v>
      </c>
      <c r="R525" s="339">
        <v>6.3648876404494388</v>
      </c>
      <c r="T525" s="100"/>
      <c r="U525" s="206"/>
      <c r="V525" s="100"/>
      <c r="W525" s="206"/>
      <c r="X525" s="100"/>
      <c r="Y525" s="206"/>
    </row>
    <row r="526" spans="1:25">
      <c r="A526" s="24">
        <v>9176000</v>
      </c>
      <c r="B526" s="46" t="s">
        <v>404</v>
      </c>
      <c r="C526" s="99">
        <v>18</v>
      </c>
      <c r="D526" s="211">
        <v>3.1902836134453785</v>
      </c>
      <c r="E526" s="99">
        <v>78</v>
      </c>
      <c r="F526" s="211">
        <v>8.108540905929404</v>
      </c>
      <c r="G526" s="99">
        <v>60</v>
      </c>
      <c r="H526" s="206">
        <v>8.5032137010132338</v>
      </c>
      <c r="I526" s="99">
        <v>45</v>
      </c>
      <c r="J526" s="211">
        <v>3.4988399071925751</v>
      </c>
      <c r="K526" s="99">
        <v>92</v>
      </c>
      <c r="L526" s="206">
        <v>7.4533717105263158</v>
      </c>
      <c r="M526" s="99" t="s">
        <v>601</v>
      </c>
      <c r="N526" s="339" t="s">
        <v>601</v>
      </c>
      <c r="O526" s="99">
        <v>16</v>
      </c>
      <c r="P526" s="339">
        <v>5.5296975863036764</v>
      </c>
      <c r="Q526" s="99">
        <v>9</v>
      </c>
      <c r="R526" s="339">
        <v>7.2855828220858889</v>
      </c>
      <c r="T526" s="100"/>
      <c r="U526" s="206"/>
      <c r="V526" s="100"/>
      <c r="W526" s="206"/>
      <c r="X526" s="100"/>
      <c r="Y526" s="206"/>
    </row>
    <row r="527" spans="1:25">
      <c r="A527" s="24">
        <v>9177000</v>
      </c>
      <c r="B527" s="46" t="s">
        <v>405</v>
      </c>
      <c r="C527" s="99">
        <v>39</v>
      </c>
      <c r="D527" s="211">
        <v>3.4303664921465966</v>
      </c>
      <c r="E527" s="99">
        <v>94</v>
      </c>
      <c r="F527" s="211">
        <v>7.8247794325239974</v>
      </c>
      <c r="G527" s="99">
        <v>27</v>
      </c>
      <c r="H527" s="206">
        <v>8.42808988764045</v>
      </c>
      <c r="I527" s="99">
        <v>63</v>
      </c>
      <c r="J527" s="211">
        <v>3.433026315789474</v>
      </c>
      <c r="K527" s="99">
        <v>54</v>
      </c>
      <c r="L527" s="206">
        <v>5.3314743798955613</v>
      </c>
      <c r="M527" s="99" t="s">
        <v>601</v>
      </c>
      <c r="N527" s="339" t="s">
        <v>601</v>
      </c>
      <c r="O527" s="99">
        <v>21</v>
      </c>
      <c r="P527" s="339">
        <v>5.2928571428571418</v>
      </c>
      <c r="Q527" s="99">
        <v>9</v>
      </c>
      <c r="R527" s="339">
        <v>5.7473684210526317</v>
      </c>
      <c r="T527" s="100"/>
      <c r="U527" s="206"/>
      <c r="V527" s="100"/>
      <c r="W527" s="206"/>
      <c r="X527" s="100"/>
      <c r="Y527" s="206"/>
    </row>
    <row r="528" spans="1:25">
      <c r="A528" s="24">
        <v>9178000</v>
      </c>
      <c r="B528" s="46" t="s">
        <v>406</v>
      </c>
      <c r="C528" s="99">
        <v>36</v>
      </c>
      <c r="D528" s="211">
        <v>3.4861921894040506</v>
      </c>
      <c r="E528" s="99">
        <v>140</v>
      </c>
      <c r="F528" s="211">
        <v>7.8905472249502964</v>
      </c>
      <c r="G528" s="99">
        <v>49</v>
      </c>
      <c r="H528" s="206">
        <v>7.3645890410958907</v>
      </c>
      <c r="I528" s="99">
        <v>86</v>
      </c>
      <c r="J528" s="211">
        <v>3.5082975543781636</v>
      </c>
      <c r="K528" s="99">
        <v>108</v>
      </c>
      <c r="L528" s="206">
        <v>5.4149418875260107</v>
      </c>
      <c r="M528" s="99" t="s">
        <v>601</v>
      </c>
      <c r="N528" s="339" t="s">
        <v>601</v>
      </c>
      <c r="O528" s="99">
        <v>37</v>
      </c>
      <c r="P528" s="339">
        <v>5.043103448275863</v>
      </c>
      <c r="Q528" s="99">
        <v>9</v>
      </c>
      <c r="R528" s="339">
        <v>5.9739884393063587</v>
      </c>
      <c r="T528" s="100"/>
      <c r="U528" s="206"/>
      <c r="V528" s="100"/>
      <c r="W528" s="206"/>
      <c r="X528" s="100"/>
      <c r="Y528" s="206"/>
    </row>
    <row r="529" spans="1:25">
      <c r="A529" s="24">
        <v>9179000</v>
      </c>
      <c r="B529" s="46" t="s">
        <v>407</v>
      </c>
      <c r="C529" s="99">
        <v>41</v>
      </c>
      <c r="D529" s="211">
        <v>3.6230113636363641</v>
      </c>
      <c r="E529" s="99">
        <v>206</v>
      </c>
      <c r="F529" s="211">
        <v>7.9240141353383464</v>
      </c>
      <c r="G529" s="99">
        <v>23</v>
      </c>
      <c r="H529" s="206">
        <v>7.1007795100222726</v>
      </c>
      <c r="I529" s="99">
        <v>148</v>
      </c>
      <c r="J529" s="211">
        <v>3.52914023189674</v>
      </c>
      <c r="K529" s="99">
        <v>142</v>
      </c>
      <c r="L529" s="206">
        <v>3.7701184023458332</v>
      </c>
      <c r="M529" s="99" t="s">
        <v>601</v>
      </c>
      <c r="N529" s="339" t="s">
        <v>601</v>
      </c>
      <c r="O529" s="99">
        <v>49</v>
      </c>
      <c r="P529" s="339">
        <v>6.0982472324723256</v>
      </c>
      <c r="Q529" s="99">
        <v>7</v>
      </c>
      <c r="R529" s="339">
        <v>6.9092592592592581</v>
      </c>
      <c r="T529" s="100"/>
      <c r="U529" s="206"/>
      <c r="V529" s="100"/>
      <c r="W529" s="206"/>
      <c r="X529" s="100"/>
      <c r="Y529" s="206"/>
    </row>
    <row r="530" spans="1:25">
      <c r="A530" s="24">
        <v>9180000</v>
      </c>
      <c r="B530" s="46" t="s">
        <v>408</v>
      </c>
      <c r="C530" s="99">
        <v>7</v>
      </c>
      <c r="D530" s="211">
        <v>3.3744680851063831</v>
      </c>
      <c r="E530" s="99">
        <v>51</v>
      </c>
      <c r="F530" s="211">
        <v>8.4145322939866372</v>
      </c>
      <c r="G530" s="99">
        <v>9</v>
      </c>
      <c r="H530" s="206">
        <v>8.5735154394299293</v>
      </c>
      <c r="I530" s="99">
        <v>25</v>
      </c>
      <c r="J530" s="211">
        <v>3.4124999999999996</v>
      </c>
      <c r="K530" s="99">
        <v>30</v>
      </c>
      <c r="L530" s="206">
        <v>4.3304421768707488</v>
      </c>
      <c r="M530" s="99" t="s">
        <v>601</v>
      </c>
      <c r="N530" s="339" t="s">
        <v>601</v>
      </c>
      <c r="O530" s="99">
        <v>9</v>
      </c>
      <c r="P530" s="339">
        <v>5.9464285714285712</v>
      </c>
      <c r="Q530" s="99" t="s">
        <v>601</v>
      </c>
      <c r="R530" s="339" t="s">
        <v>601</v>
      </c>
      <c r="T530" s="100"/>
      <c r="U530" s="206"/>
      <c r="V530" s="100"/>
      <c r="W530" s="206"/>
      <c r="X530" s="100"/>
      <c r="Y530" s="206"/>
    </row>
    <row r="531" spans="1:25">
      <c r="A531" s="24">
        <v>9181000</v>
      </c>
      <c r="B531" s="46" t="s">
        <v>409</v>
      </c>
      <c r="C531" s="99">
        <v>18</v>
      </c>
      <c r="D531" s="211">
        <v>3.4401398938736136</v>
      </c>
      <c r="E531" s="99">
        <v>93</v>
      </c>
      <c r="F531" s="211">
        <v>8.0557377049180321</v>
      </c>
      <c r="G531" s="99">
        <v>18</v>
      </c>
      <c r="H531" s="206">
        <v>7.823583721053188</v>
      </c>
      <c r="I531" s="99">
        <v>44</v>
      </c>
      <c r="J531" s="211">
        <v>3.5213476614403394</v>
      </c>
      <c r="K531" s="99">
        <v>54</v>
      </c>
      <c r="L531" s="206">
        <v>4.0763398143896374</v>
      </c>
      <c r="M531" s="99" t="s">
        <v>601</v>
      </c>
      <c r="N531" s="339" t="s">
        <v>601</v>
      </c>
      <c r="O531" s="99">
        <v>12</v>
      </c>
      <c r="P531" s="339">
        <v>4.2273652722282282</v>
      </c>
      <c r="Q531" s="99" t="s">
        <v>601</v>
      </c>
      <c r="R531" s="339" t="s">
        <v>601</v>
      </c>
      <c r="T531" s="100"/>
      <c r="U531" s="206"/>
      <c r="V531" s="100"/>
      <c r="W531" s="206"/>
      <c r="X531" s="100"/>
      <c r="Y531" s="206"/>
    </row>
    <row r="532" spans="1:25">
      <c r="A532" s="24">
        <v>9182000</v>
      </c>
      <c r="B532" s="46" t="s">
        <v>410</v>
      </c>
      <c r="C532" s="99">
        <v>22</v>
      </c>
      <c r="D532" s="211">
        <v>3.2236140919278604</v>
      </c>
      <c r="E532" s="99">
        <v>67</v>
      </c>
      <c r="F532" s="211">
        <v>7.824683544303797</v>
      </c>
      <c r="G532" s="99">
        <v>18</v>
      </c>
      <c r="H532" s="206">
        <v>7.9133171912832925</v>
      </c>
      <c r="I532" s="99">
        <v>45</v>
      </c>
      <c r="J532" s="211">
        <v>3.649196141479099</v>
      </c>
      <c r="K532" s="99">
        <v>43</v>
      </c>
      <c r="L532" s="206">
        <v>5.2702702702702702</v>
      </c>
      <c r="M532" s="99" t="s">
        <v>601</v>
      </c>
      <c r="N532" s="339" t="s">
        <v>601</v>
      </c>
      <c r="O532" s="99">
        <v>24</v>
      </c>
      <c r="P532" s="339">
        <v>5.4223254189944132</v>
      </c>
      <c r="Q532" s="99" t="s">
        <v>601</v>
      </c>
      <c r="R532" s="339" t="s">
        <v>601</v>
      </c>
      <c r="T532" s="100"/>
      <c r="U532" s="206"/>
      <c r="V532" s="100"/>
      <c r="W532" s="206"/>
      <c r="X532" s="100"/>
      <c r="Y532" s="206"/>
    </row>
    <row r="533" spans="1:25">
      <c r="A533" s="24">
        <v>9183000</v>
      </c>
      <c r="B533" s="46" t="s">
        <v>719</v>
      </c>
      <c r="C533" s="99">
        <v>14</v>
      </c>
      <c r="D533" s="211">
        <v>2.8816407292129838</v>
      </c>
      <c r="E533" s="99">
        <v>84</v>
      </c>
      <c r="F533" s="211">
        <v>8.1572703572853165</v>
      </c>
      <c r="G533" s="99">
        <v>13</v>
      </c>
      <c r="H533" s="206">
        <v>7.8741847826086948</v>
      </c>
      <c r="I533" s="99">
        <v>53</v>
      </c>
      <c r="J533" s="211">
        <v>3.2005434782608693</v>
      </c>
      <c r="K533" s="99">
        <v>53</v>
      </c>
      <c r="L533" s="206">
        <v>3.614291433146517</v>
      </c>
      <c r="M533" s="99" t="s">
        <v>601</v>
      </c>
      <c r="N533" s="339" t="s">
        <v>601</v>
      </c>
      <c r="O533" s="99">
        <v>12</v>
      </c>
      <c r="P533" s="339">
        <v>5.4932142857142852</v>
      </c>
      <c r="Q533" s="99">
        <v>2</v>
      </c>
      <c r="R533" s="339" t="s">
        <v>601</v>
      </c>
      <c r="T533" s="100"/>
      <c r="U533" s="206"/>
      <c r="V533" s="100"/>
      <c r="W533" s="206"/>
      <c r="X533" s="100"/>
      <c r="Y533" s="206"/>
    </row>
    <row r="534" spans="1:25">
      <c r="A534" s="24">
        <v>9184000</v>
      </c>
      <c r="B534" s="46" t="s">
        <v>411</v>
      </c>
      <c r="C534" s="99">
        <v>129</v>
      </c>
      <c r="D534" s="211">
        <v>3.5405027932960897</v>
      </c>
      <c r="E534" s="99">
        <v>338</v>
      </c>
      <c r="F534" s="211">
        <v>7.6933479821205992</v>
      </c>
      <c r="G534" s="99">
        <v>57</v>
      </c>
      <c r="H534" s="206">
        <v>7.583333333333333</v>
      </c>
      <c r="I534" s="99">
        <v>282</v>
      </c>
      <c r="J534" s="211">
        <v>3.7354375563181805</v>
      </c>
      <c r="K534" s="99">
        <v>237</v>
      </c>
      <c r="L534" s="206">
        <v>4.5147783251231521</v>
      </c>
      <c r="M534" s="99">
        <v>11</v>
      </c>
      <c r="N534" s="339">
        <v>8.088461538461539</v>
      </c>
      <c r="O534" s="99">
        <v>142</v>
      </c>
      <c r="P534" s="339">
        <v>5.4774226804123707</v>
      </c>
      <c r="Q534" s="99">
        <v>26</v>
      </c>
      <c r="R534" s="339">
        <v>5.9633580705009273</v>
      </c>
      <c r="T534" s="100"/>
      <c r="U534" s="206"/>
      <c r="V534" s="100"/>
      <c r="W534" s="206"/>
      <c r="X534" s="100"/>
      <c r="Y534" s="206"/>
    </row>
    <row r="535" spans="1:25">
      <c r="A535" s="24">
        <v>9185000</v>
      </c>
      <c r="B535" s="46" t="s">
        <v>412</v>
      </c>
      <c r="C535" s="99">
        <v>13</v>
      </c>
      <c r="D535" s="211">
        <v>4.0994318181818183</v>
      </c>
      <c r="E535" s="99">
        <v>76</v>
      </c>
      <c r="F535" s="211">
        <v>7.5106156759512226</v>
      </c>
      <c r="G535" s="99">
        <v>7</v>
      </c>
      <c r="H535" s="206">
        <v>6.9967701342281892</v>
      </c>
      <c r="I535" s="99">
        <v>45</v>
      </c>
      <c r="J535" s="211">
        <v>3.7247191011235956</v>
      </c>
      <c r="K535" s="99">
        <v>42</v>
      </c>
      <c r="L535" s="206">
        <v>4.0270535374173217</v>
      </c>
      <c r="M535" s="99" t="s">
        <v>601</v>
      </c>
      <c r="N535" s="339" t="s">
        <v>601</v>
      </c>
      <c r="O535" s="99" t="s">
        <v>601</v>
      </c>
      <c r="P535" s="339" t="s">
        <v>601</v>
      </c>
      <c r="Q535" s="99" t="s">
        <v>601</v>
      </c>
      <c r="R535" s="339" t="s">
        <v>601</v>
      </c>
      <c r="T535" s="100"/>
      <c r="U535" s="206"/>
      <c r="V535" s="100"/>
      <c r="W535" s="206"/>
      <c r="X535" s="100"/>
      <c r="Y535" s="206"/>
    </row>
    <row r="536" spans="1:25">
      <c r="A536" s="88">
        <v>9186000</v>
      </c>
      <c r="B536" s="46" t="s">
        <v>720</v>
      </c>
      <c r="C536" s="99">
        <v>20</v>
      </c>
      <c r="D536" s="211">
        <v>3.682024996002772</v>
      </c>
      <c r="E536" s="99">
        <v>118</v>
      </c>
      <c r="F536" s="211">
        <v>8.4375905296950258</v>
      </c>
      <c r="G536" s="99">
        <v>29</v>
      </c>
      <c r="H536" s="206">
        <v>8.2178571428571434</v>
      </c>
      <c r="I536" s="99">
        <v>65</v>
      </c>
      <c r="J536" s="211">
        <v>3.7416541353383459</v>
      </c>
      <c r="K536" s="99">
        <v>76</v>
      </c>
      <c r="L536" s="206">
        <v>4.6438684287890535</v>
      </c>
      <c r="M536" s="99">
        <v>0</v>
      </c>
      <c r="N536" s="339" t="s">
        <v>610</v>
      </c>
      <c r="O536" s="99">
        <v>12</v>
      </c>
      <c r="P536" s="339">
        <v>5.1094529901114427</v>
      </c>
      <c r="Q536" s="99">
        <v>3</v>
      </c>
      <c r="R536" s="339" t="s">
        <v>601</v>
      </c>
      <c r="T536" s="100"/>
      <c r="U536" s="206"/>
      <c r="V536" s="100"/>
      <c r="W536" s="206"/>
      <c r="X536" s="100"/>
      <c r="Y536" s="206"/>
    </row>
    <row r="537" spans="1:25">
      <c r="A537" s="24">
        <v>9187000</v>
      </c>
      <c r="B537" s="46" t="s">
        <v>413</v>
      </c>
      <c r="C537" s="99">
        <v>31</v>
      </c>
      <c r="D537" s="211">
        <v>2.6793893129770994</v>
      </c>
      <c r="E537" s="99">
        <v>181</v>
      </c>
      <c r="F537" s="211">
        <v>7.703389830508474</v>
      </c>
      <c r="G537" s="99">
        <v>26</v>
      </c>
      <c r="H537" s="206">
        <v>7.3876634079799937</v>
      </c>
      <c r="I537" s="99">
        <v>107</v>
      </c>
      <c r="J537" s="211">
        <v>3.0244334277620397</v>
      </c>
      <c r="K537" s="99">
        <v>107</v>
      </c>
      <c r="L537" s="206">
        <v>3.4648421052631582</v>
      </c>
      <c r="M537" s="99">
        <v>8</v>
      </c>
      <c r="N537" s="339">
        <v>6.2397897235106043</v>
      </c>
      <c r="O537" s="99">
        <v>21</v>
      </c>
      <c r="P537" s="339">
        <v>4.7170774647887317</v>
      </c>
      <c r="Q537" s="99">
        <v>6</v>
      </c>
      <c r="R537" s="339">
        <v>6.8567560739862046</v>
      </c>
      <c r="T537" s="100"/>
      <c r="U537" s="206"/>
      <c r="V537" s="100"/>
      <c r="W537" s="206"/>
      <c r="X537" s="100"/>
      <c r="Y537" s="206"/>
    </row>
    <row r="538" spans="1:25">
      <c r="A538" s="24">
        <v>9188000</v>
      </c>
      <c r="B538" s="46" t="s">
        <v>414</v>
      </c>
      <c r="C538" s="99">
        <v>44</v>
      </c>
      <c r="D538" s="211">
        <v>3.8369117647058824</v>
      </c>
      <c r="E538" s="99">
        <v>120</v>
      </c>
      <c r="F538" s="211">
        <v>7.9795018039049239</v>
      </c>
      <c r="G538" s="99">
        <v>23</v>
      </c>
      <c r="H538" s="206">
        <v>7.2167673716012084</v>
      </c>
      <c r="I538" s="99">
        <v>85</v>
      </c>
      <c r="J538" s="211">
        <v>3.7624481327800829</v>
      </c>
      <c r="K538" s="99">
        <v>73</v>
      </c>
      <c r="L538" s="206">
        <v>4.3273972602739725</v>
      </c>
      <c r="M538" s="99" t="s">
        <v>601</v>
      </c>
      <c r="N538" s="339" t="s">
        <v>601</v>
      </c>
      <c r="O538" s="99">
        <v>45</v>
      </c>
      <c r="P538" s="339">
        <v>6.5201030927835051</v>
      </c>
      <c r="Q538" s="99">
        <v>15</v>
      </c>
      <c r="R538" s="339">
        <v>5.90064935064935</v>
      </c>
      <c r="T538" s="100"/>
      <c r="U538" s="206"/>
      <c r="V538" s="100"/>
      <c r="W538" s="206"/>
      <c r="X538" s="100"/>
      <c r="Y538" s="206"/>
    </row>
    <row r="539" spans="1:25">
      <c r="A539" s="24">
        <v>9189000</v>
      </c>
      <c r="B539" s="46" t="s">
        <v>415</v>
      </c>
      <c r="C539" s="99">
        <v>10</v>
      </c>
      <c r="D539" s="211">
        <v>3.3372432842963855</v>
      </c>
      <c r="E539" s="99">
        <v>119</v>
      </c>
      <c r="F539" s="211">
        <v>7.9871212121212123</v>
      </c>
      <c r="G539" s="99">
        <v>19</v>
      </c>
      <c r="H539" s="206">
        <v>7.8148854961832059</v>
      </c>
      <c r="I539" s="99">
        <v>61</v>
      </c>
      <c r="J539" s="211">
        <v>3.2889554794520546</v>
      </c>
      <c r="K539" s="99">
        <v>74</v>
      </c>
      <c r="L539" s="206">
        <v>3.7577762422986121</v>
      </c>
      <c r="M539" s="99" t="s">
        <v>601</v>
      </c>
      <c r="N539" s="339" t="s">
        <v>601</v>
      </c>
      <c r="O539" s="99">
        <v>9</v>
      </c>
      <c r="P539" s="339">
        <v>4.5460122699386503</v>
      </c>
      <c r="Q539" s="99">
        <v>0</v>
      </c>
      <c r="R539" s="339" t="s">
        <v>610</v>
      </c>
      <c r="T539" s="100"/>
      <c r="U539" s="206"/>
      <c r="V539" s="100"/>
      <c r="W539" s="206"/>
      <c r="X539" s="100"/>
      <c r="Y539" s="206"/>
    </row>
    <row r="540" spans="1:25">
      <c r="A540" s="24">
        <v>9190000</v>
      </c>
      <c r="B540" s="46" t="s">
        <v>416</v>
      </c>
      <c r="C540" s="99">
        <v>17</v>
      </c>
      <c r="D540" s="211">
        <v>3.2509923664122136</v>
      </c>
      <c r="E540" s="99">
        <v>93</v>
      </c>
      <c r="F540" s="211">
        <v>7.4002628120893554</v>
      </c>
      <c r="G540" s="99">
        <v>17</v>
      </c>
      <c r="H540" s="206">
        <v>7.2931718061674005</v>
      </c>
      <c r="I540" s="99">
        <v>52</v>
      </c>
      <c r="J540" s="211">
        <v>3.3969765416327955</v>
      </c>
      <c r="K540" s="99">
        <v>61</v>
      </c>
      <c r="L540" s="206">
        <v>4.7392405063291143</v>
      </c>
      <c r="M540" s="99" t="s">
        <v>601</v>
      </c>
      <c r="N540" s="339" t="s">
        <v>601</v>
      </c>
      <c r="O540" s="99">
        <v>25</v>
      </c>
      <c r="P540" s="339">
        <v>4.4965753424657535</v>
      </c>
      <c r="Q540" s="99" t="s">
        <v>601</v>
      </c>
      <c r="R540" s="339" t="s">
        <v>601</v>
      </c>
      <c r="T540" s="100"/>
      <c r="U540" s="206"/>
      <c r="V540" s="100"/>
      <c r="W540" s="206"/>
      <c r="X540" s="100"/>
      <c r="Y540" s="206"/>
    </row>
    <row r="541" spans="1:25">
      <c r="A541" s="24">
        <v>9261000</v>
      </c>
      <c r="B541" s="46" t="s">
        <v>417</v>
      </c>
      <c r="C541" s="99">
        <v>9</v>
      </c>
      <c r="D541" s="211">
        <v>3.8294887780548632</v>
      </c>
      <c r="E541" s="99">
        <v>62</v>
      </c>
      <c r="F541" s="211">
        <v>7.3021922362555713</v>
      </c>
      <c r="G541" s="99">
        <v>8</v>
      </c>
      <c r="H541" s="206">
        <v>7.6503798271706245</v>
      </c>
      <c r="I541" s="99">
        <v>29</v>
      </c>
      <c r="J541" s="211">
        <v>3.7405660377358494</v>
      </c>
      <c r="K541" s="99">
        <v>31</v>
      </c>
      <c r="L541" s="206">
        <v>4.2231213872832374</v>
      </c>
      <c r="M541" s="99">
        <v>0</v>
      </c>
      <c r="N541" s="339" t="s">
        <v>610</v>
      </c>
      <c r="O541" s="99">
        <v>19</v>
      </c>
      <c r="P541" s="339">
        <v>6.1764705882352935</v>
      </c>
      <c r="Q541" s="99" t="s">
        <v>601</v>
      </c>
      <c r="R541" s="339" t="s">
        <v>601</v>
      </c>
      <c r="T541" s="100"/>
      <c r="U541" s="206"/>
      <c r="V541" s="100"/>
      <c r="W541" s="206"/>
      <c r="X541" s="100"/>
      <c r="Y541" s="206"/>
    </row>
    <row r="542" spans="1:25">
      <c r="A542" s="24">
        <v>9262000</v>
      </c>
      <c r="B542" s="46" t="s">
        <v>418</v>
      </c>
      <c r="C542" s="99">
        <v>6</v>
      </c>
      <c r="D542" s="211">
        <v>4.1232745849297574</v>
      </c>
      <c r="E542" s="99">
        <v>13</v>
      </c>
      <c r="F542" s="211">
        <v>7.7346368715083802</v>
      </c>
      <c r="G542" s="99">
        <v>18</v>
      </c>
      <c r="H542" s="206">
        <v>8.8057684426229521</v>
      </c>
      <c r="I542" s="99">
        <v>14</v>
      </c>
      <c r="J542" s="211">
        <v>4.0709651771336546</v>
      </c>
      <c r="K542" s="99">
        <v>34</v>
      </c>
      <c r="L542" s="206">
        <v>7.5609150717703351</v>
      </c>
      <c r="M542" s="99" t="s">
        <v>601</v>
      </c>
      <c r="N542" s="339" t="s">
        <v>601</v>
      </c>
      <c r="O542" s="99">
        <v>7</v>
      </c>
      <c r="P542" s="339">
        <v>6.2846385542168672</v>
      </c>
      <c r="Q542" s="99">
        <v>11</v>
      </c>
      <c r="R542" s="339">
        <v>6.8885869565217392</v>
      </c>
      <c r="T542" s="100"/>
      <c r="U542" s="206"/>
      <c r="V542" s="100"/>
      <c r="W542" s="206"/>
      <c r="X542" s="100"/>
      <c r="Y542" s="206"/>
    </row>
    <row r="543" spans="1:25">
      <c r="A543" s="24">
        <v>9263000</v>
      </c>
      <c r="B543" s="46" t="s">
        <v>419</v>
      </c>
      <c r="C543" s="99" t="s">
        <v>601</v>
      </c>
      <c r="D543" s="211" t="s">
        <v>601</v>
      </c>
      <c r="E543" s="99">
        <v>21</v>
      </c>
      <c r="F543" s="211">
        <v>7.962662337662338</v>
      </c>
      <c r="G543" s="99">
        <v>15</v>
      </c>
      <c r="H543" s="206">
        <v>8.6119453924914673</v>
      </c>
      <c r="I543" s="99">
        <v>14</v>
      </c>
      <c r="J543" s="211">
        <v>3.374023675176451</v>
      </c>
      <c r="K543" s="99">
        <v>28</v>
      </c>
      <c r="L543" s="206">
        <v>6.8181614583333339</v>
      </c>
      <c r="M543" s="99">
        <v>0</v>
      </c>
      <c r="N543" s="339" t="s">
        <v>610</v>
      </c>
      <c r="O543" s="99">
        <v>12</v>
      </c>
      <c r="P543" s="339">
        <v>5.8642909943397825</v>
      </c>
      <c r="Q543" s="99" t="s">
        <v>601</v>
      </c>
      <c r="R543" s="339" t="s">
        <v>601</v>
      </c>
      <c r="T543" s="100"/>
      <c r="U543" s="206"/>
      <c r="V543" s="100"/>
      <c r="W543" s="206"/>
      <c r="X543" s="100"/>
      <c r="Y543" s="206"/>
    </row>
    <row r="544" spans="1:25">
      <c r="A544" s="24">
        <v>9271000</v>
      </c>
      <c r="B544" s="46" t="s">
        <v>420</v>
      </c>
      <c r="C544" s="99">
        <v>10</v>
      </c>
      <c r="D544" s="211">
        <v>3.6797303473491771</v>
      </c>
      <c r="E544" s="99">
        <v>79</v>
      </c>
      <c r="F544" s="211">
        <v>8.6234413965087278</v>
      </c>
      <c r="G544" s="99">
        <v>19</v>
      </c>
      <c r="H544" s="206">
        <v>8.0760542168674689</v>
      </c>
      <c r="I544" s="99">
        <v>37</v>
      </c>
      <c r="J544" s="211">
        <v>3.7121559633027523</v>
      </c>
      <c r="K544" s="99">
        <v>48</v>
      </c>
      <c r="L544" s="206">
        <v>4.739523281596453</v>
      </c>
      <c r="M544" s="99" t="s">
        <v>601</v>
      </c>
      <c r="N544" s="339" t="s">
        <v>601</v>
      </c>
      <c r="O544" s="99">
        <v>6</v>
      </c>
      <c r="P544" s="339">
        <v>4.96226771823682</v>
      </c>
      <c r="Q544" s="99">
        <v>6</v>
      </c>
      <c r="R544" s="339">
        <v>5.3733662293735609</v>
      </c>
      <c r="T544" s="100"/>
      <c r="U544" s="206"/>
      <c r="V544" s="100"/>
      <c r="W544" s="206"/>
      <c r="X544" s="100"/>
      <c r="Y544" s="206"/>
    </row>
    <row r="545" spans="1:25">
      <c r="A545" s="24">
        <v>9272000</v>
      </c>
      <c r="B545" s="46" t="s">
        <v>421</v>
      </c>
      <c r="C545" s="99">
        <v>8</v>
      </c>
      <c r="D545" s="211">
        <v>3.0843256800293624</v>
      </c>
      <c r="E545" s="99">
        <v>43</v>
      </c>
      <c r="F545" s="211">
        <v>7.6203947368421057</v>
      </c>
      <c r="G545" s="99">
        <v>10</v>
      </c>
      <c r="H545" s="206">
        <v>8.2209881621402161</v>
      </c>
      <c r="I545" s="99">
        <v>24</v>
      </c>
      <c r="J545" s="211">
        <v>3.5765705541237112</v>
      </c>
      <c r="K545" s="99">
        <v>30</v>
      </c>
      <c r="L545" s="206">
        <v>5.3247665609584214</v>
      </c>
      <c r="M545" s="99">
        <v>8</v>
      </c>
      <c r="N545" s="339">
        <v>8.9678391101483079</v>
      </c>
      <c r="O545" s="99">
        <v>0</v>
      </c>
      <c r="P545" s="339" t="s">
        <v>610</v>
      </c>
      <c r="Q545" s="99" t="s">
        <v>601</v>
      </c>
      <c r="R545" s="339" t="s">
        <v>601</v>
      </c>
      <c r="T545" s="100"/>
      <c r="U545" s="206"/>
      <c r="V545" s="100"/>
      <c r="W545" s="206"/>
      <c r="X545" s="100"/>
      <c r="Y545" s="206"/>
    </row>
    <row r="546" spans="1:25">
      <c r="A546" s="24">
        <v>9273000</v>
      </c>
      <c r="B546" s="46" t="s">
        <v>422</v>
      </c>
      <c r="C546" s="99">
        <v>14</v>
      </c>
      <c r="D546" s="211">
        <v>3.1911459633826196</v>
      </c>
      <c r="E546" s="99">
        <v>103</v>
      </c>
      <c r="F546" s="211">
        <v>8.4507946210268958</v>
      </c>
      <c r="G546" s="99">
        <v>18</v>
      </c>
      <c r="H546" s="206">
        <v>8.4274353040185144</v>
      </c>
      <c r="I546" s="99">
        <v>49</v>
      </c>
      <c r="J546" s="211">
        <v>3.5289320388349519</v>
      </c>
      <c r="K546" s="99">
        <v>57</v>
      </c>
      <c r="L546" s="206">
        <v>4.715686274509804</v>
      </c>
      <c r="M546" s="99" t="s">
        <v>601</v>
      </c>
      <c r="N546" s="339" t="s">
        <v>601</v>
      </c>
      <c r="O546" s="99">
        <v>9</v>
      </c>
      <c r="P546" s="339">
        <v>5.697058823529412</v>
      </c>
      <c r="Q546" s="99" t="s">
        <v>601</v>
      </c>
      <c r="R546" s="339" t="s">
        <v>601</v>
      </c>
      <c r="T546" s="100"/>
      <c r="U546" s="206"/>
      <c r="V546" s="100"/>
      <c r="W546" s="206"/>
      <c r="X546" s="100"/>
      <c r="Y546" s="206"/>
    </row>
    <row r="547" spans="1:25">
      <c r="A547" s="24">
        <v>9274000</v>
      </c>
      <c r="B547" s="46" t="s">
        <v>423</v>
      </c>
      <c r="C547" s="99">
        <v>14</v>
      </c>
      <c r="D547" s="211">
        <v>3.80114406779661</v>
      </c>
      <c r="E547" s="99">
        <v>139</v>
      </c>
      <c r="F547" s="211">
        <v>7.5543307086614178</v>
      </c>
      <c r="G547" s="99">
        <v>15</v>
      </c>
      <c r="H547" s="206">
        <v>7.0770553297905607</v>
      </c>
      <c r="I547" s="99">
        <v>85</v>
      </c>
      <c r="J547" s="211">
        <v>3.6855670103092781</v>
      </c>
      <c r="K547" s="99">
        <v>87</v>
      </c>
      <c r="L547" s="206">
        <v>3.8409090909090913</v>
      </c>
      <c r="M547" s="99" t="s">
        <v>601</v>
      </c>
      <c r="N547" s="339" t="s">
        <v>601</v>
      </c>
      <c r="O547" s="99">
        <v>14</v>
      </c>
      <c r="P547" s="339">
        <v>4.3366167474334025</v>
      </c>
      <c r="Q547" s="99" t="s">
        <v>601</v>
      </c>
      <c r="R547" s="339" t="s">
        <v>601</v>
      </c>
      <c r="T547" s="100"/>
      <c r="U547" s="206"/>
      <c r="V547" s="100"/>
      <c r="W547" s="206"/>
      <c r="X547" s="100"/>
      <c r="Y547" s="206"/>
    </row>
    <row r="548" spans="1:25">
      <c r="A548" s="24">
        <v>9275000</v>
      </c>
      <c r="B548" s="46" t="s">
        <v>424</v>
      </c>
      <c r="C548" s="99">
        <v>19</v>
      </c>
      <c r="D548" s="211">
        <v>3.0395683453237412</v>
      </c>
      <c r="E548" s="99">
        <v>134</v>
      </c>
      <c r="F548" s="211">
        <v>8.6356420087638384</v>
      </c>
      <c r="G548" s="99">
        <v>22</v>
      </c>
      <c r="H548" s="206">
        <v>7.2471760797342197</v>
      </c>
      <c r="I548" s="99">
        <v>73</v>
      </c>
      <c r="J548" s="211">
        <v>3.6069948186528502</v>
      </c>
      <c r="K548" s="99">
        <v>77</v>
      </c>
      <c r="L548" s="206">
        <v>4.3686046511627907</v>
      </c>
      <c r="M548" s="99" t="s">
        <v>601</v>
      </c>
      <c r="N548" s="339" t="s">
        <v>601</v>
      </c>
      <c r="O548" s="99">
        <v>25</v>
      </c>
      <c r="P548" s="339">
        <v>5.8851165254237285</v>
      </c>
      <c r="Q548" s="99">
        <v>6</v>
      </c>
      <c r="R548" s="339">
        <v>6.8609210526315794</v>
      </c>
      <c r="T548" s="100"/>
      <c r="U548" s="206"/>
      <c r="V548" s="100"/>
      <c r="W548" s="206"/>
      <c r="X548" s="100"/>
      <c r="Y548" s="206"/>
    </row>
    <row r="549" spans="1:25">
      <c r="A549" s="24">
        <v>9276000</v>
      </c>
      <c r="B549" s="46" t="s">
        <v>425</v>
      </c>
      <c r="C549" s="99" t="s">
        <v>601</v>
      </c>
      <c r="D549" s="211" t="s">
        <v>601</v>
      </c>
      <c r="E549" s="99">
        <v>40</v>
      </c>
      <c r="F549" s="211">
        <v>9.6786860044332883</v>
      </c>
      <c r="G549" s="99">
        <v>13</v>
      </c>
      <c r="H549" s="206">
        <v>7.5633245382585761</v>
      </c>
      <c r="I549" s="99">
        <v>19</v>
      </c>
      <c r="J549" s="211">
        <v>4.861071428571428</v>
      </c>
      <c r="K549" s="99">
        <v>33</v>
      </c>
      <c r="L549" s="206">
        <v>5.98109243697479</v>
      </c>
      <c r="M549" s="99" t="s">
        <v>601</v>
      </c>
      <c r="N549" s="339" t="s">
        <v>601</v>
      </c>
      <c r="O549" s="99" t="s">
        <v>601</v>
      </c>
      <c r="P549" s="339" t="s">
        <v>601</v>
      </c>
      <c r="Q549" s="99" t="s">
        <v>601</v>
      </c>
      <c r="R549" s="339" t="s">
        <v>601</v>
      </c>
      <c r="T549" s="100"/>
      <c r="U549" s="206"/>
      <c r="V549" s="100"/>
      <c r="W549" s="206"/>
      <c r="X549" s="100"/>
      <c r="Y549" s="206"/>
    </row>
    <row r="550" spans="1:25">
      <c r="A550" s="24">
        <v>9277000</v>
      </c>
      <c r="B550" s="46" t="s">
        <v>426</v>
      </c>
      <c r="C550" s="99">
        <v>6</v>
      </c>
      <c r="D550" s="211">
        <v>3.1697350474843402</v>
      </c>
      <c r="E550" s="99">
        <v>85</v>
      </c>
      <c r="F550" s="211">
        <v>8.024934952298354</v>
      </c>
      <c r="G550" s="99">
        <v>15</v>
      </c>
      <c r="H550" s="206">
        <v>8.7030737704918035</v>
      </c>
      <c r="I550" s="99">
        <v>51</v>
      </c>
      <c r="J550" s="211">
        <v>3.3600713012477712</v>
      </c>
      <c r="K550" s="99">
        <v>65</v>
      </c>
      <c r="L550" s="206">
        <v>4.3174311926605506</v>
      </c>
      <c r="M550" s="99" t="s">
        <v>601</v>
      </c>
      <c r="N550" s="339" t="s">
        <v>601</v>
      </c>
      <c r="O550" s="99">
        <v>11</v>
      </c>
      <c r="P550" s="339">
        <v>4.6889312977099236</v>
      </c>
      <c r="Q550" s="99" t="s">
        <v>601</v>
      </c>
      <c r="R550" s="339" t="s">
        <v>601</v>
      </c>
      <c r="T550" s="100"/>
      <c r="U550" s="206"/>
      <c r="V550" s="100"/>
      <c r="W550" s="206"/>
      <c r="X550" s="100"/>
      <c r="Y550" s="206"/>
    </row>
    <row r="551" spans="1:25">
      <c r="A551" s="24">
        <v>9278000</v>
      </c>
      <c r="B551" s="46" t="s">
        <v>427</v>
      </c>
      <c r="C551" s="99">
        <v>15</v>
      </c>
      <c r="D551" s="211">
        <v>3.1813745019920319</v>
      </c>
      <c r="E551" s="99">
        <v>76</v>
      </c>
      <c r="F551" s="211">
        <v>8.8188520691295373</v>
      </c>
      <c r="G551" s="99">
        <v>16</v>
      </c>
      <c r="H551" s="206">
        <v>8.1274940968122777</v>
      </c>
      <c r="I551" s="99">
        <v>35</v>
      </c>
      <c r="J551" s="211">
        <v>3.1114754098360655</v>
      </c>
      <c r="K551" s="99">
        <v>39</v>
      </c>
      <c r="L551" s="206">
        <v>4.2804878048780486</v>
      </c>
      <c r="M551" s="99" t="s">
        <v>601</v>
      </c>
      <c r="N551" s="339" t="s">
        <v>601</v>
      </c>
      <c r="O551" s="99">
        <v>7</v>
      </c>
      <c r="P551" s="339">
        <v>3.5634517766497464</v>
      </c>
      <c r="Q551" s="99" t="s">
        <v>601</v>
      </c>
      <c r="R551" s="339" t="s">
        <v>601</v>
      </c>
      <c r="T551" s="100"/>
      <c r="U551" s="206"/>
      <c r="V551" s="100"/>
      <c r="W551" s="206"/>
      <c r="X551" s="100"/>
      <c r="Y551" s="206"/>
    </row>
    <row r="552" spans="1:25">
      <c r="A552" s="24">
        <v>9279000</v>
      </c>
      <c r="B552" s="46" t="s">
        <v>428</v>
      </c>
      <c r="C552" s="99" t="s">
        <v>601</v>
      </c>
      <c r="D552" s="211" t="s">
        <v>601</v>
      </c>
      <c r="E552" s="99">
        <v>74</v>
      </c>
      <c r="F552" s="211">
        <v>7.8449959393436774</v>
      </c>
      <c r="G552" s="99">
        <v>11</v>
      </c>
      <c r="H552" s="206">
        <v>7.8</v>
      </c>
      <c r="I552" s="99">
        <v>38</v>
      </c>
      <c r="J552" s="211">
        <v>3.829741875179753</v>
      </c>
      <c r="K552" s="99">
        <v>46</v>
      </c>
      <c r="L552" s="206">
        <v>4.1026874555792467</v>
      </c>
      <c r="M552" s="99">
        <v>0</v>
      </c>
      <c r="N552" s="339" t="s">
        <v>610</v>
      </c>
      <c r="O552" s="99">
        <v>6</v>
      </c>
      <c r="P552" s="339">
        <v>4.6529246094410919</v>
      </c>
      <c r="Q552" s="99">
        <v>0</v>
      </c>
      <c r="R552" s="339" t="s">
        <v>610</v>
      </c>
      <c r="T552" s="100"/>
      <c r="U552" s="206"/>
      <c r="V552" s="100"/>
      <c r="W552" s="206"/>
      <c r="X552" s="100"/>
      <c r="Y552" s="206"/>
    </row>
    <row r="553" spans="1:25">
      <c r="A553" s="80">
        <v>9361000</v>
      </c>
      <c r="B553" s="46" t="s">
        <v>429</v>
      </c>
      <c r="C553" s="99" t="s">
        <v>601</v>
      </c>
      <c r="D553" s="211" t="s">
        <v>601</v>
      </c>
      <c r="E553" s="99">
        <v>34</v>
      </c>
      <c r="F553" s="211">
        <v>8.1360833927298639</v>
      </c>
      <c r="G553" s="99" t="s">
        <v>601</v>
      </c>
      <c r="H553" s="206" t="s">
        <v>601</v>
      </c>
      <c r="I553" s="99">
        <v>20</v>
      </c>
      <c r="J553" s="211">
        <v>4.4408693799275518</v>
      </c>
      <c r="K553" s="99">
        <v>19</v>
      </c>
      <c r="L553" s="206">
        <v>4.5110000000000001</v>
      </c>
      <c r="M553" s="99">
        <v>0</v>
      </c>
      <c r="N553" s="339" t="s">
        <v>610</v>
      </c>
      <c r="O553" s="99" t="s">
        <v>601</v>
      </c>
      <c r="P553" s="339" t="s">
        <v>601</v>
      </c>
      <c r="Q553" s="99">
        <v>0</v>
      </c>
      <c r="R553" s="339" t="s">
        <v>610</v>
      </c>
      <c r="T553" s="100"/>
      <c r="U553" s="206"/>
      <c r="V553" s="100"/>
      <c r="W553" s="206"/>
      <c r="X553" s="100"/>
      <c r="Y553" s="206"/>
    </row>
    <row r="554" spans="1:25">
      <c r="A554" s="80">
        <v>9362000</v>
      </c>
      <c r="B554" s="46" t="s">
        <v>430</v>
      </c>
      <c r="C554" s="99">
        <v>55</v>
      </c>
      <c r="D554" s="211">
        <v>3.762228260869565</v>
      </c>
      <c r="E554" s="99">
        <v>101</v>
      </c>
      <c r="F554" s="211">
        <v>8.5189393939393945</v>
      </c>
      <c r="G554" s="99">
        <v>36</v>
      </c>
      <c r="H554" s="206">
        <v>7.3936657200673386</v>
      </c>
      <c r="I554" s="99">
        <v>85</v>
      </c>
      <c r="J554" s="211">
        <v>3.6756637168141588</v>
      </c>
      <c r="K554" s="99">
        <v>72</v>
      </c>
      <c r="L554" s="206">
        <v>6.3896012352309342</v>
      </c>
      <c r="M554" s="99">
        <v>0</v>
      </c>
      <c r="N554" s="339" t="s">
        <v>610</v>
      </c>
      <c r="O554" s="99">
        <v>20</v>
      </c>
      <c r="P554" s="339">
        <v>6.0684277232757076</v>
      </c>
      <c r="Q554" s="99">
        <v>14</v>
      </c>
      <c r="R554" s="339">
        <v>5.0727356730974584</v>
      </c>
      <c r="T554" s="100"/>
      <c r="U554" s="206"/>
      <c r="V554" s="100"/>
      <c r="W554" s="206"/>
      <c r="X554" s="100"/>
      <c r="Y554" s="206"/>
    </row>
    <row r="555" spans="1:25">
      <c r="A555" s="24">
        <v>9363000</v>
      </c>
      <c r="B555" s="46" t="s">
        <v>431</v>
      </c>
      <c r="C555" s="99">
        <v>6</v>
      </c>
      <c r="D555" s="211">
        <v>3.4258165675029142</v>
      </c>
      <c r="E555" s="99">
        <v>21</v>
      </c>
      <c r="F555" s="211">
        <v>8.6626309662398135</v>
      </c>
      <c r="G555" s="99">
        <v>12</v>
      </c>
      <c r="H555" s="206">
        <v>7.4148207601123008</v>
      </c>
      <c r="I555" s="99">
        <v>11</v>
      </c>
      <c r="J555" s="211">
        <v>3.288031914893617</v>
      </c>
      <c r="K555" s="99">
        <v>18</v>
      </c>
      <c r="L555" s="206">
        <v>6.449359058140816</v>
      </c>
      <c r="M555" s="99" t="s">
        <v>601</v>
      </c>
      <c r="N555" s="339" t="s">
        <v>601</v>
      </c>
      <c r="O555" s="99" t="s">
        <v>601</v>
      </c>
      <c r="P555" s="339" t="s">
        <v>601</v>
      </c>
      <c r="Q555" s="99" t="s">
        <v>601</v>
      </c>
      <c r="R555" s="339" t="s">
        <v>601</v>
      </c>
      <c r="T555" s="100"/>
      <c r="U555" s="206"/>
      <c r="V555" s="100"/>
      <c r="W555" s="206"/>
      <c r="X555" s="100"/>
      <c r="Y555" s="206"/>
    </row>
    <row r="556" spans="1:25">
      <c r="A556" s="24">
        <v>9371000</v>
      </c>
      <c r="B556" s="46" t="s">
        <v>432</v>
      </c>
      <c r="C556" s="99">
        <v>16</v>
      </c>
      <c r="D556" s="211">
        <v>3.6531268189269865</v>
      </c>
      <c r="E556" s="99">
        <v>44</v>
      </c>
      <c r="F556" s="211">
        <v>9.5366245028722929</v>
      </c>
      <c r="G556" s="99">
        <v>16</v>
      </c>
      <c r="H556" s="206">
        <v>8.0748471583280139</v>
      </c>
      <c r="I556" s="99">
        <v>38</v>
      </c>
      <c r="J556" s="211">
        <v>3.6357022680592577</v>
      </c>
      <c r="K556" s="99">
        <v>43</v>
      </c>
      <c r="L556" s="206">
        <v>4.5654761904761907</v>
      </c>
      <c r="M556" s="99">
        <v>14</v>
      </c>
      <c r="N556" s="339">
        <v>8.1218540524513543</v>
      </c>
      <c r="O556" s="99">
        <v>6</v>
      </c>
      <c r="P556" s="339">
        <v>5.2684210526315791</v>
      </c>
      <c r="Q556" s="99" t="s">
        <v>601</v>
      </c>
      <c r="R556" s="339" t="s">
        <v>601</v>
      </c>
      <c r="T556" s="100"/>
      <c r="U556" s="206"/>
      <c r="V556" s="100"/>
      <c r="W556" s="206"/>
      <c r="X556" s="100"/>
      <c r="Y556" s="206"/>
    </row>
    <row r="557" spans="1:25">
      <c r="A557" s="24">
        <v>9372000</v>
      </c>
      <c r="B557" s="46" t="s">
        <v>433</v>
      </c>
      <c r="C557" s="99">
        <v>13</v>
      </c>
      <c r="D557" s="211">
        <v>3.3158405172413796</v>
      </c>
      <c r="E557" s="99">
        <v>84</v>
      </c>
      <c r="F557" s="211">
        <v>8.4706926696402327</v>
      </c>
      <c r="G557" s="99">
        <v>18</v>
      </c>
      <c r="H557" s="206">
        <v>7.8672282497962502</v>
      </c>
      <c r="I557" s="99">
        <v>34</v>
      </c>
      <c r="J557" s="211">
        <v>3.3076202586206898</v>
      </c>
      <c r="K557" s="99">
        <v>39</v>
      </c>
      <c r="L557" s="206">
        <v>4.5842105263157897</v>
      </c>
      <c r="M557" s="99" t="s">
        <v>601</v>
      </c>
      <c r="N557" s="339" t="s">
        <v>601</v>
      </c>
      <c r="O557" s="99" t="s">
        <v>601</v>
      </c>
      <c r="P557" s="339" t="s">
        <v>601</v>
      </c>
      <c r="Q557" s="99" t="s">
        <v>601</v>
      </c>
      <c r="R557" s="339" t="s">
        <v>601</v>
      </c>
      <c r="T557" s="100"/>
      <c r="U557" s="206"/>
      <c r="V557" s="100"/>
      <c r="W557" s="206"/>
      <c r="X557" s="100"/>
      <c r="Y557" s="206"/>
    </row>
    <row r="558" spans="1:25">
      <c r="A558" s="24">
        <v>9373000</v>
      </c>
      <c r="B558" s="46" t="s">
        <v>434</v>
      </c>
      <c r="C558" s="99">
        <v>22</v>
      </c>
      <c r="D558" s="211">
        <v>3.3597826086956522</v>
      </c>
      <c r="E558" s="99">
        <v>70</v>
      </c>
      <c r="F558" s="211">
        <v>7.9501660969240913</v>
      </c>
      <c r="G558" s="99">
        <v>35</v>
      </c>
      <c r="H558" s="206">
        <v>7.8792682926829274</v>
      </c>
      <c r="I558" s="99">
        <v>47</v>
      </c>
      <c r="J558" s="211">
        <v>3.3710344827586209</v>
      </c>
      <c r="K558" s="99">
        <v>64</v>
      </c>
      <c r="L558" s="206">
        <v>5.4609776577102807</v>
      </c>
      <c r="M558" s="99" t="s">
        <v>601</v>
      </c>
      <c r="N558" s="339" t="s">
        <v>601</v>
      </c>
      <c r="O558" s="99">
        <v>9</v>
      </c>
      <c r="P558" s="339">
        <v>4.8233736762481083</v>
      </c>
      <c r="Q558" s="99" t="s">
        <v>601</v>
      </c>
      <c r="R558" s="339" t="s">
        <v>601</v>
      </c>
      <c r="T558" s="100"/>
      <c r="U558" s="206"/>
      <c r="V558" s="100"/>
      <c r="W558" s="206"/>
      <c r="X558" s="100"/>
      <c r="Y558" s="206"/>
    </row>
    <row r="559" spans="1:25">
      <c r="A559" s="24">
        <v>9374000</v>
      </c>
      <c r="B559" s="46" t="s">
        <v>723</v>
      </c>
      <c r="C559" s="99">
        <v>25</v>
      </c>
      <c r="D559" s="211">
        <v>3.5246478873239435</v>
      </c>
      <c r="E559" s="99">
        <v>63</v>
      </c>
      <c r="F559" s="211">
        <v>8.8768656716417915</v>
      </c>
      <c r="G559" s="99">
        <v>22</v>
      </c>
      <c r="H559" s="206">
        <v>7.496345900112539</v>
      </c>
      <c r="I559" s="99">
        <v>44</v>
      </c>
      <c r="J559" s="211">
        <v>3.6976354679802954</v>
      </c>
      <c r="K559" s="99">
        <v>44</v>
      </c>
      <c r="L559" s="206">
        <v>6.2590814668580501</v>
      </c>
      <c r="M559" s="99">
        <v>9</v>
      </c>
      <c r="N559" s="339">
        <v>10.01793893129771</v>
      </c>
      <c r="O559" s="99">
        <v>12</v>
      </c>
      <c r="P559" s="339">
        <v>3.3751286001680718</v>
      </c>
      <c r="Q559" s="99">
        <v>7</v>
      </c>
      <c r="R559" s="339">
        <v>6.9003865979381445</v>
      </c>
      <c r="T559" s="100"/>
      <c r="U559" s="206"/>
      <c r="V559" s="100"/>
      <c r="W559" s="206"/>
      <c r="X559" s="100"/>
      <c r="Y559" s="206"/>
    </row>
    <row r="560" spans="1:25">
      <c r="A560" s="24">
        <v>9375000</v>
      </c>
      <c r="B560" s="46" t="s">
        <v>435</v>
      </c>
      <c r="C560" s="99">
        <v>48</v>
      </c>
      <c r="D560" s="211">
        <v>3.1647823708231693</v>
      </c>
      <c r="E560" s="99">
        <v>154</v>
      </c>
      <c r="F560" s="211">
        <v>7.736764580309111</v>
      </c>
      <c r="G560" s="99">
        <v>43</v>
      </c>
      <c r="H560" s="206">
        <v>8.6052110817941969</v>
      </c>
      <c r="I560" s="99">
        <v>74</v>
      </c>
      <c r="J560" s="211">
        <v>3.3200629315304946</v>
      </c>
      <c r="K560" s="99">
        <v>73</v>
      </c>
      <c r="L560" s="206">
        <v>6.5737113402061853</v>
      </c>
      <c r="M560" s="99" t="s">
        <v>601</v>
      </c>
      <c r="N560" s="339" t="s">
        <v>601</v>
      </c>
      <c r="O560" s="99">
        <v>23</v>
      </c>
      <c r="P560" s="339">
        <v>5.1767496111975122</v>
      </c>
      <c r="Q560" s="99">
        <v>7</v>
      </c>
      <c r="R560" s="339">
        <v>6.4622093023255811</v>
      </c>
      <c r="T560" s="100"/>
      <c r="U560" s="206"/>
      <c r="V560" s="100"/>
      <c r="W560" s="206"/>
      <c r="X560" s="100"/>
      <c r="Y560" s="206"/>
    </row>
    <row r="561" spans="1:25">
      <c r="A561" s="24">
        <v>9376000</v>
      </c>
      <c r="B561" s="46" t="s">
        <v>436</v>
      </c>
      <c r="C561" s="99">
        <v>18</v>
      </c>
      <c r="D561" s="211">
        <v>3.4284826394187009</v>
      </c>
      <c r="E561" s="99">
        <v>112</v>
      </c>
      <c r="F561" s="211">
        <v>8.6781609195402289</v>
      </c>
      <c r="G561" s="99">
        <v>12</v>
      </c>
      <c r="H561" s="206">
        <v>7.1774720830089525</v>
      </c>
      <c r="I561" s="99">
        <v>46</v>
      </c>
      <c r="J561" s="211">
        <v>3.2791357829995267</v>
      </c>
      <c r="K561" s="99">
        <v>45</v>
      </c>
      <c r="L561" s="206">
        <v>4.185775862068966</v>
      </c>
      <c r="M561" s="99" t="s">
        <v>601</v>
      </c>
      <c r="N561" s="339" t="s">
        <v>601</v>
      </c>
      <c r="O561" s="99">
        <v>13</v>
      </c>
      <c r="P561" s="339">
        <v>6.3330275229357795</v>
      </c>
      <c r="Q561" s="99" t="s">
        <v>601</v>
      </c>
      <c r="R561" s="339" t="s">
        <v>601</v>
      </c>
      <c r="T561" s="100"/>
      <c r="U561" s="206"/>
      <c r="V561" s="100"/>
      <c r="W561" s="206"/>
      <c r="X561" s="100"/>
      <c r="Y561" s="206"/>
    </row>
    <row r="562" spans="1:25">
      <c r="A562" s="24">
        <v>9377000</v>
      </c>
      <c r="B562" s="46" t="s">
        <v>437</v>
      </c>
      <c r="C562" s="99">
        <v>20</v>
      </c>
      <c r="D562" s="211">
        <v>3.3554265800230585</v>
      </c>
      <c r="E562" s="99">
        <v>35</v>
      </c>
      <c r="F562" s="211">
        <v>8.1421052631578945</v>
      </c>
      <c r="G562" s="99">
        <v>17</v>
      </c>
      <c r="H562" s="206">
        <v>7.8826530612244898</v>
      </c>
      <c r="I562" s="99">
        <v>34</v>
      </c>
      <c r="J562" s="211">
        <v>3.4998612432690788</v>
      </c>
      <c r="K562" s="99">
        <v>35</v>
      </c>
      <c r="L562" s="206">
        <v>5.7903061224489809</v>
      </c>
      <c r="M562" s="99" t="s">
        <v>601</v>
      </c>
      <c r="N562" s="339" t="s">
        <v>601</v>
      </c>
      <c r="O562" s="99">
        <v>16</v>
      </c>
      <c r="P562" s="339">
        <v>5.9020850134997715</v>
      </c>
      <c r="Q562" s="99">
        <v>0</v>
      </c>
      <c r="R562" s="339" t="s">
        <v>610</v>
      </c>
      <c r="T562" s="100"/>
      <c r="U562" s="206"/>
      <c r="V562" s="100"/>
      <c r="W562" s="206"/>
      <c r="X562" s="100"/>
      <c r="Y562" s="206"/>
    </row>
    <row r="563" spans="1:25">
      <c r="A563" s="24">
        <v>9461000</v>
      </c>
      <c r="B563" s="46" t="s">
        <v>438</v>
      </c>
      <c r="C563" s="99">
        <v>26</v>
      </c>
      <c r="D563" s="211">
        <v>3.9027928304968893</v>
      </c>
      <c r="E563" s="99">
        <v>31</v>
      </c>
      <c r="F563" s="211">
        <v>8.9515086206896548</v>
      </c>
      <c r="G563" s="99">
        <v>33</v>
      </c>
      <c r="H563" s="206">
        <v>8.4515970515970515</v>
      </c>
      <c r="I563" s="99">
        <v>31</v>
      </c>
      <c r="J563" s="211">
        <v>3.9476503759398498</v>
      </c>
      <c r="K563" s="99">
        <v>40</v>
      </c>
      <c r="L563" s="206">
        <v>8.3594644934669766</v>
      </c>
      <c r="M563" s="99">
        <v>7</v>
      </c>
      <c r="N563" s="339">
        <v>8.5283687943262407</v>
      </c>
      <c r="O563" s="99">
        <v>17</v>
      </c>
      <c r="P563" s="339">
        <v>6.5579617834394899</v>
      </c>
      <c r="Q563" s="99">
        <v>0</v>
      </c>
      <c r="R563" s="339" t="s">
        <v>610</v>
      </c>
      <c r="T563" s="100"/>
      <c r="U563" s="206"/>
      <c r="V563" s="100"/>
      <c r="W563" s="206"/>
      <c r="X563" s="100"/>
      <c r="Y563" s="206"/>
    </row>
    <row r="564" spans="1:25">
      <c r="A564" s="24">
        <v>9462000</v>
      </c>
      <c r="B564" s="46" t="s">
        <v>439</v>
      </c>
      <c r="C564" s="99">
        <v>22</v>
      </c>
      <c r="D564" s="211">
        <v>3.7881030701754388</v>
      </c>
      <c r="E564" s="99">
        <v>21</v>
      </c>
      <c r="F564" s="211">
        <v>8.4945205479452053</v>
      </c>
      <c r="G564" s="99">
        <v>17</v>
      </c>
      <c r="H564" s="206">
        <v>7.586455331412103</v>
      </c>
      <c r="I564" s="99">
        <v>27</v>
      </c>
      <c r="J564" s="211">
        <v>3.791666666666667</v>
      </c>
      <c r="K564" s="99">
        <v>33</v>
      </c>
      <c r="L564" s="206">
        <v>7.2562499999999996</v>
      </c>
      <c r="M564" s="99">
        <v>12</v>
      </c>
      <c r="N564" s="339">
        <v>8.2514950980392143</v>
      </c>
      <c r="O564" s="99">
        <v>10</v>
      </c>
      <c r="P564" s="339">
        <v>4.920416244479707</v>
      </c>
      <c r="Q564" s="99" t="s">
        <v>601</v>
      </c>
      <c r="R564" s="339" t="s">
        <v>601</v>
      </c>
      <c r="T564" s="100"/>
      <c r="U564" s="206"/>
      <c r="V564" s="100"/>
      <c r="W564" s="206"/>
      <c r="X564" s="100"/>
      <c r="Y564" s="206"/>
    </row>
    <row r="565" spans="1:25">
      <c r="A565" s="24">
        <v>9463000</v>
      </c>
      <c r="B565" s="46" t="s">
        <v>440</v>
      </c>
      <c r="C565" s="99">
        <v>17</v>
      </c>
      <c r="D565" s="211">
        <v>4.2017191977077362</v>
      </c>
      <c r="E565" s="99">
        <v>23</v>
      </c>
      <c r="F565" s="211">
        <v>8.3920612813370479</v>
      </c>
      <c r="G565" s="99">
        <v>12</v>
      </c>
      <c r="H565" s="206">
        <v>7.8964792418772554</v>
      </c>
      <c r="I565" s="99">
        <v>27</v>
      </c>
      <c r="J565" s="211">
        <v>4.2017191977077362</v>
      </c>
      <c r="K565" s="99">
        <v>25</v>
      </c>
      <c r="L565" s="206">
        <v>5.4971179624664881</v>
      </c>
      <c r="M565" s="99" t="s">
        <v>601</v>
      </c>
      <c r="N565" s="339" t="s">
        <v>601</v>
      </c>
      <c r="O565" s="99">
        <v>7</v>
      </c>
      <c r="P565" s="339">
        <v>7.5214285714285705</v>
      </c>
      <c r="Q565" s="99" t="s">
        <v>601</v>
      </c>
      <c r="R565" s="339" t="s">
        <v>601</v>
      </c>
      <c r="T565" s="100"/>
      <c r="U565" s="206"/>
      <c r="V565" s="100"/>
      <c r="W565" s="206"/>
      <c r="X565" s="100"/>
      <c r="Y565" s="206"/>
    </row>
    <row r="566" spans="1:25">
      <c r="A566" s="24">
        <v>9464000</v>
      </c>
      <c r="B566" s="46" t="s">
        <v>441</v>
      </c>
      <c r="C566" s="99">
        <v>6</v>
      </c>
      <c r="D566" s="211">
        <v>3.2419213518610888</v>
      </c>
      <c r="E566" s="99">
        <v>24</v>
      </c>
      <c r="F566" s="211">
        <v>8.8047770270270256</v>
      </c>
      <c r="G566" s="99">
        <v>14</v>
      </c>
      <c r="H566" s="206">
        <v>7.9492302327518001</v>
      </c>
      <c r="I566" s="99">
        <v>13</v>
      </c>
      <c r="J566" s="211">
        <v>3.778743654822335</v>
      </c>
      <c r="K566" s="99">
        <v>23</v>
      </c>
      <c r="L566" s="206">
        <v>7.0562668463611864</v>
      </c>
      <c r="M566" s="99" t="s">
        <v>601</v>
      </c>
      <c r="N566" s="339" t="s">
        <v>601</v>
      </c>
      <c r="O566" s="99">
        <v>8</v>
      </c>
      <c r="P566" s="339">
        <v>6.028162325549598</v>
      </c>
      <c r="Q566" s="99" t="s">
        <v>601</v>
      </c>
      <c r="R566" s="339" t="s">
        <v>601</v>
      </c>
      <c r="T566" s="100"/>
      <c r="U566" s="206"/>
      <c r="V566" s="100"/>
      <c r="W566" s="206"/>
      <c r="X566" s="100"/>
      <c r="Y566" s="206"/>
    </row>
    <row r="567" spans="1:25">
      <c r="A567" s="24">
        <v>9471000</v>
      </c>
      <c r="B567" s="46" t="s">
        <v>442</v>
      </c>
      <c r="C567" s="99">
        <v>79</v>
      </c>
      <c r="D567" s="211">
        <v>3.7111660079051387</v>
      </c>
      <c r="E567" s="99">
        <v>79</v>
      </c>
      <c r="F567" s="211">
        <v>9.3415540540540558</v>
      </c>
      <c r="G567" s="99">
        <v>58</v>
      </c>
      <c r="H567" s="206">
        <v>8.5680246348429776</v>
      </c>
      <c r="I567" s="99">
        <v>96</v>
      </c>
      <c r="J567" s="211">
        <v>4.0336730337797579</v>
      </c>
      <c r="K567" s="99">
        <v>74</v>
      </c>
      <c r="L567" s="206">
        <v>7.6057397933237052</v>
      </c>
      <c r="M567" s="99">
        <v>9</v>
      </c>
      <c r="N567" s="339">
        <v>9.3300884955752217</v>
      </c>
      <c r="O567" s="99">
        <v>35</v>
      </c>
      <c r="P567" s="339">
        <v>6</v>
      </c>
      <c r="Q567" s="99">
        <v>8</v>
      </c>
      <c r="R567" s="339">
        <v>6.4830644164595999</v>
      </c>
      <c r="T567" s="100"/>
      <c r="U567" s="206"/>
      <c r="V567" s="100"/>
      <c r="W567" s="206"/>
      <c r="X567" s="100"/>
      <c r="Y567" s="206"/>
    </row>
    <row r="568" spans="1:25">
      <c r="A568" s="24">
        <v>9472000</v>
      </c>
      <c r="B568" s="46" t="s">
        <v>443</v>
      </c>
      <c r="C568" s="99">
        <v>32</v>
      </c>
      <c r="D568" s="211">
        <v>3.8821520303326804</v>
      </c>
      <c r="E568" s="99">
        <v>47</v>
      </c>
      <c r="F568" s="211">
        <v>8.5763888888888893</v>
      </c>
      <c r="G568" s="99">
        <v>24</v>
      </c>
      <c r="H568" s="206">
        <v>8.6327014803460855</v>
      </c>
      <c r="I568" s="99">
        <v>54</v>
      </c>
      <c r="J568" s="211">
        <v>4.1560769896193772</v>
      </c>
      <c r="K568" s="99">
        <v>54</v>
      </c>
      <c r="L568" s="206">
        <v>6.6192054958183988</v>
      </c>
      <c r="M568" s="99">
        <v>20</v>
      </c>
      <c r="N568" s="339">
        <v>7.5459347826086951</v>
      </c>
      <c r="O568" s="99">
        <v>30</v>
      </c>
      <c r="P568" s="339">
        <v>7.1355570483670938</v>
      </c>
      <c r="Q568" s="99" t="s">
        <v>601</v>
      </c>
      <c r="R568" s="339" t="s">
        <v>601</v>
      </c>
      <c r="T568" s="100"/>
      <c r="U568" s="206"/>
      <c r="V568" s="100"/>
      <c r="W568" s="206"/>
      <c r="X568" s="100"/>
      <c r="Y568" s="206"/>
    </row>
    <row r="569" spans="1:25">
      <c r="A569" s="24">
        <v>9473000</v>
      </c>
      <c r="B569" s="46" t="s">
        <v>444</v>
      </c>
      <c r="C569" s="99">
        <v>28</v>
      </c>
      <c r="D569" s="211">
        <v>4.5207460534304795</v>
      </c>
      <c r="E569" s="99">
        <v>48</v>
      </c>
      <c r="F569" s="211">
        <v>9.5466725271960513</v>
      </c>
      <c r="G569" s="99">
        <v>24</v>
      </c>
      <c r="H569" s="206">
        <v>9.5630705415518733</v>
      </c>
      <c r="I569" s="99">
        <v>53</v>
      </c>
      <c r="J569" s="211">
        <v>4.4560546875000009</v>
      </c>
      <c r="K569" s="99">
        <v>58</v>
      </c>
      <c r="L569" s="206">
        <v>6.7316779591526208</v>
      </c>
      <c r="M569" s="99" t="s">
        <v>601</v>
      </c>
      <c r="N569" s="339" t="s">
        <v>601</v>
      </c>
      <c r="O569" s="99">
        <v>12</v>
      </c>
      <c r="P569" s="339">
        <v>6.6983815341145174</v>
      </c>
      <c r="Q569" s="99" t="s">
        <v>601</v>
      </c>
      <c r="R569" s="339" t="s">
        <v>601</v>
      </c>
      <c r="T569" s="100"/>
      <c r="U569" s="206"/>
      <c r="V569" s="100"/>
      <c r="W569" s="206"/>
      <c r="X569" s="100"/>
      <c r="Y569" s="206"/>
    </row>
    <row r="570" spans="1:25">
      <c r="A570" s="24">
        <v>9474000</v>
      </c>
      <c r="B570" s="46" t="s">
        <v>445</v>
      </c>
      <c r="C570" s="99">
        <v>42</v>
      </c>
      <c r="D570" s="211">
        <v>3.4000621171847913</v>
      </c>
      <c r="E570" s="99">
        <v>66</v>
      </c>
      <c r="F570" s="211">
        <v>9.0164330977333655</v>
      </c>
      <c r="G570" s="99">
        <v>45</v>
      </c>
      <c r="H570" s="206">
        <v>8.9169675090252714</v>
      </c>
      <c r="I570" s="99">
        <v>69</v>
      </c>
      <c r="J570" s="211">
        <v>3.6070422535211266</v>
      </c>
      <c r="K570" s="99">
        <v>73</v>
      </c>
      <c r="L570" s="206">
        <v>7.9139610389610393</v>
      </c>
      <c r="M570" s="99" t="s">
        <v>601</v>
      </c>
      <c r="N570" s="339" t="s">
        <v>601</v>
      </c>
      <c r="O570" s="99">
        <v>10</v>
      </c>
      <c r="P570" s="339">
        <v>6.6022341461974499</v>
      </c>
      <c r="Q570" s="99" t="s">
        <v>601</v>
      </c>
      <c r="R570" s="339" t="s">
        <v>601</v>
      </c>
      <c r="T570" s="100"/>
      <c r="U570" s="206"/>
      <c r="V570" s="100"/>
      <c r="W570" s="206"/>
      <c r="X570" s="100"/>
      <c r="Y570" s="206"/>
    </row>
    <row r="571" spans="1:25">
      <c r="A571" s="24">
        <v>9475000</v>
      </c>
      <c r="B571" s="46" t="s">
        <v>446</v>
      </c>
      <c r="C571" s="99">
        <v>29</v>
      </c>
      <c r="D571" s="211">
        <v>4.6744680851063825</v>
      </c>
      <c r="E571" s="99">
        <v>25</v>
      </c>
      <c r="F571" s="211">
        <v>8.8871681415929213</v>
      </c>
      <c r="G571" s="99">
        <v>32</v>
      </c>
      <c r="H571" s="206">
        <v>9.3903192640692641</v>
      </c>
      <c r="I571" s="99">
        <v>38</v>
      </c>
      <c r="J571" s="211">
        <v>4.7267281105990779</v>
      </c>
      <c r="K571" s="99">
        <v>50</v>
      </c>
      <c r="L571" s="206">
        <v>8.462234142668926</v>
      </c>
      <c r="M571" s="99">
        <v>20</v>
      </c>
      <c r="N571" s="339">
        <v>8.4198441464298668</v>
      </c>
      <c r="O571" s="99">
        <v>23</v>
      </c>
      <c r="P571" s="339">
        <v>7.1183628318584082</v>
      </c>
      <c r="Q571" s="99" t="s">
        <v>601</v>
      </c>
      <c r="R571" s="339" t="s">
        <v>601</v>
      </c>
      <c r="T571" s="100"/>
      <c r="U571" s="206"/>
      <c r="V571" s="100"/>
      <c r="W571" s="206"/>
      <c r="X571" s="100"/>
      <c r="Y571" s="206"/>
    </row>
    <row r="572" spans="1:25">
      <c r="A572" s="24">
        <v>9476000</v>
      </c>
      <c r="B572" s="46" t="s">
        <v>447</v>
      </c>
      <c r="C572" s="99">
        <v>20</v>
      </c>
      <c r="D572" s="211">
        <v>3.4450171553337494</v>
      </c>
      <c r="E572" s="99">
        <v>34</v>
      </c>
      <c r="F572" s="211">
        <v>8.6184946762702577</v>
      </c>
      <c r="G572" s="99">
        <v>17</v>
      </c>
      <c r="H572" s="206">
        <v>8.4770833333333346</v>
      </c>
      <c r="I572" s="99">
        <v>35</v>
      </c>
      <c r="J572" s="211">
        <v>3.7845102505694754</v>
      </c>
      <c r="K572" s="99">
        <v>32</v>
      </c>
      <c r="L572" s="206">
        <v>6.0923561375749493</v>
      </c>
      <c r="M572" s="99">
        <v>8</v>
      </c>
      <c r="N572" s="339">
        <v>7.1983119752540876</v>
      </c>
      <c r="O572" s="99">
        <v>8</v>
      </c>
      <c r="P572" s="339">
        <v>4.5723824188129907</v>
      </c>
      <c r="Q572" s="99" t="s">
        <v>601</v>
      </c>
      <c r="R572" s="339" t="s">
        <v>601</v>
      </c>
      <c r="T572" s="100"/>
      <c r="U572" s="206"/>
      <c r="V572" s="100"/>
      <c r="W572" s="206"/>
      <c r="X572" s="100"/>
      <c r="Y572" s="206"/>
    </row>
    <row r="573" spans="1:25">
      <c r="A573" s="24">
        <v>9477000</v>
      </c>
      <c r="B573" s="46" t="s">
        <v>448</v>
      </c>
      <c r="C573" s="99">
        <v>25</v>
      </c>
      <c r="D573" s="211">
        <v>3.9183098591549292</v>
      </c>
      <c r="E573" s="99">
        <v>27</v>
      </c>
      <c r="F573" s="211">
        <v>9.1641630901287545</v>
      </c>
      <c r="G573" s="99">
        <v>18</v>
      </c>
      <c r="H573" s="206">
        <v>8.733537472714044</v>
      </c>
      <c r="I573" s="99">
        <v>40</v>
      </c>
      <c r="J573" s="211">
        <v>3.9301728936493214</v>
      </c>
      <c r="K573" s="99">
        <v>39</v>
      </c>
      <c r="L573" s="206">
        <v>7.3666666666666663</v>
      </c>
      <c r="M573" s="99">
        <v>6</v>
      </c>
      <c r="N573" s="339">
        <v>7.8519531249999996</v>
      </c>
      <c r="O573" s="99">
        <v>16</v>
      </c>
      <c r="P573" s="339">
        <v>5.1289619083996474</v>
      </c>
      <c r="Q573" s="99" t="s">
        <v>601</v>
      </c>
      <c r="R573" s="339" t="s">
        <v>601</v>
      </c>
      <c r="T573" s="100"/>
      <c r="U573" s="206"/>
      <c r="V573" s="100"/>
      <c r="W573" s="206"/>
      <c r="X573" s="100"/>
      <c r="Y573" s="206"/>
    </row>
    <row r="574" spans="1:25">
      <c r="A574" s="24">
        <v>9478000</v>
      </c>
      <c r="B574" s="46" t="s">
        <v>449</v>
      </c>
      <c r="C574" s="99">
        <v>21</v>
      </c>
      <c r="D574" s="211">
        <v>4.0909090909090908</v>
      </c>
      <c r="E574" s="99">
        <v>49</v>
      </c>
      <c r="F574" s="211">
        <v>8.8626404494382029</v>
      </c>
      <c r="G574" s="99">
        <v>18</v>
      </c>
      <c r="H574" s="206">
        <v>9.025916085025381</v>
      </c>
      <c r="I574" s="99">
        <v>42</v>
      </c>
      <c r="J574" s="211">
        <v>4.2035685911016945</v>
      </c>
      <c r="K574" s="99">
        <v>41</v>
      </c>
      <c r="L574" s="206">
        <v>5.79030612244898</v>
      </c>
      <c r="M574" s="99" t="s">
        <v>601</v>
      </c>
      <c r="N574" s="339" t="s">
        <v>601</v>
      </c>
      <c r="O574" s="99">
        <v>27</v>
      </c>
      <c r="P574" s="339">
        <v>5.7942857142857145</v>
      </c>
      <c r="Q574" s="99">
        <v>0</v>
      </c>
      <c r="R574" s="339" t="s">
        <v>610</v>
      </c>
      <c r="T574" s="100"/>
      <c r="U574" s="206"/>
      <c r="V574" s="100"/>
      <c r="W574" s="206"/>
      <c r="X574" s="100"/>
      <c r="Y574" s="206"/>
    </row>
    <row r="575" spans="1:25">
      <c r="A575" s="24">
        <v>9479000</v>
      </c>
      <c r="B575" s="46" t="s">
        <v>722</v>
      </c>
      <c r="C575" s="99">
        <v>15</v>
      </c>
      <c r="D575" s="211">
        <v>4.1842643051771118</v>
      </c>
      <c r="E575" s="99">
        <v>27</v>
      </c>
      <c r="F575" s="211">
        <v>8.8993288590604021</v>
      </c>
      <c r="G575" s="99">
        <v>20</v>
      </c>
      <c r="H575" s="206">
        <v>7.8447940503432498</v>
      </c>
      <c r="I575" s="99">
        <v>27</v>
      </c>
      <c r="J575" s="211">
        <v>4.1109454855195908</v>
      </c>
      <c r="K575" s="99">
        <v>35</v>
      </c>
      <c r="L575" s="206">
        <v>7.2554414784394243</v>
      </c>
      <c r="M575" s="99">
        <v>6</v>
      </c>
      <c r="N575" s="339">
        <v>9.2437543945741663</v>
      </c>
      <c r="O575" s="99">
        <v>19</v>
      </c>
      <c r="P575" s="339">
        <v>6.5993449781659397</v>
      </c>
      <c r="Q575" s="99">
        <v>9</v>
      </c>
      <c r="R575" s="339">
        <v>7.7420792079207921</v>
      </c>
      <c r="T575" s="100"/>
      <c r="U575" s="206"/>
      <c r="V575" s="100"/>
      <c r="W575" s="206"/>
      <c r="X575" s="100"/>
      <c r="Y575" s="206"/>
    </row>
    <row r="576" spans="1:25">
      <c r="A576" s="24">
        <v>9561000</v>
      </c>
      <c r="B576" s="46" t="s">
        <v>450</v>
      </c>
      <c r="C576" s="99" t="s">
        <v>601</v>
      </c>
      <c r="D576" s="211" t="s">
        <v>601</v>
      </c>
      <c r="E576" s="99">
        <v>19</v>
      </c>
      <c r="F576" s="211">
        <v>7.9722916016234775</v>
      </c>
      <c r="G576" s="99">
        <v>6</v>
      </c>
      <c r="H576" s="206">
        <v>7.8268682120278825</v>
      </c>
      <c r="I576" s="99">
        <v>16</v>
      </c>
      <c r="J576" s="211">
        <v>3.6668478260869564</v>
      </c>
      <c r="K576" s="99">
        <v>17</v>
      </c>
      <c r="L576" s="206">
        <v>4.4236111111111116</v>
      </c>
      <c r="M576" s="99" t="s">
        <v>601</v>
      </c>
      <c r="N576" s="339" t="s">
        <v>601</v>
      </c>
      <c r="O576" s="99" t="s">
        <v>601</v>
      </c>
      <c r="P576" s="339" t="s">
        <v>601</v>
      </c>
      <c r="Q576" s="99" t="s">
        <v>601</v>
      </c>
      <c r="R576" s="339" t="s">
        <v>601</v>
      </c>
      <c r="T576" s="100"/>
      <c r="U576" s="206"/>
      <c r="V576" s="100"/>
      <c r="W576" s="206"/>
      <c r="X576" s="100"/>
      <c r="Y576" s="206"/>
    </row>
    <row r="577" spans="1:25">
      <c r="A577" s="24">
        <v>9562000</v>
      </c>
      <c r="B577" s="46" t="s">
        <v>451</v>
      </c>
      <c r="C577" s="99">
        <v>53</v>
      </c>
      <c r="D577" s="211">
        <v>3.7787081339712922</v>
      </c>
      <c r="E577" s="99">
        <v>82</v>
      </c>
      <c r="F577" s="211">
        <v>8.8986428571428569</v>
      </c>
      <c r="G577" s="99">
        <v>37</v>
      </c>
      <c r="H577" s="206">
        <v>7.8770581778265649</v>
      </c>
      <c r="I577" s="99">
        <v>76</v>
      </c>
      <c r="J577" s="211">
        <v>3.885144346431435</v>
      </c>
      <c r="K577" s="99">
        <v>62</v>
      </c>
      <c r="L577" s="206">
        <v>6.8001093277772693</v>
      </c>
      <c r="M577" s="99" t="s">
        <v>601</v>
      </c>
      <c r="N577" s="339" t="s">
        <v>601</v>
      </c>
      <c r="O577" s="99">
        <v>30</v>
      </c>
      <c r="P577" s="339">
        <v>6.4821215415934121</v>
      </c>
      <c r="Q577" s="99">
        <v>10</v>
      </c>
      <c r="R577" s="339">
        <v>4.9810278925619835</v>
      </c>
      <c r="T577" s="100"/>
      <c r="U577" s="206"/>
      <c r="V577" s="100"/>
      <c r="W577" s="206"/>
      <c r="X577" s="100"/>
      <c r="Y577" s="206"/>
    </row>
    <row r="578" spans="1:25">
      <c r="A578" s="24">
        <v>9563000</v>
      </c>
      <c r="B578" s="46" t="s">
        <v>452</v>
      </c>
      <c r="C578" s="99">
        <v>35</v>
      </c>
      <c r="D578" s="211">
        <v>3.6754797441364606</v>
      </c>
      <c r="E578" s="99">
        <v>104</v>
      </c>
      <c r="F578" s="211">
        <v>8.029020009643201</v>
      </c>
      <c r="G578" s="99">
        <v>19</v>
      </c>
      <c r="H578" s="206">
        <v>8.5249070631970252</v>
      </c>
      <c r="I578" s="99">
        <v>60</v>
      </c>
      <c r="J578" s="211">
        <v>3.8365169865621418</v>
      </c>
      <c r="K578" s="99">
        <v>48</v>
      </c>
      <c r="L578" s="206">
        <v>5.0492806427503734</v>
      </c>
      <c r="M578" s="99" t="s">
        <v>601</v>
      </c>
      <c r="N578" s="339" t="s">
        <v>601</v>
      </c>
      <c r="O578" s="99">
        <v>27</v>
      </c>
      <c r="P578" s="339">
        <v>6.9778378378378374</v>
      </c>
      <c r="Q578" s="99">
        <v>11</v>
      </c>
      <c r="R578" s="339">
        <v>6.0943373493975903</v>
      </c>
      <c r="T578" s="100"/>
      <c r="U578" s="206"/>
      <c r="V578" s="100"/>
      <c r="W578" s="206"/>
      <c r="X578" s="100"/>
      <c r="Y578" s="206"/>
    </row>
    <row r="579" spans="1:25">
      <c r="A579" s="24">
        <v>9564000</v>
      </c>
      <c r="B579" s="46" t="s">
        <v>453</v>
      </c>
      <c r="C579" s="99">
        <v>96</v>
      </c>
      <c r="D579" s="211">
        <v>3.5392583120204599</v>
      </c>
      <c r="E579" s="99">
        <v>274</v>
      </c>
      <c r="F579" s="211">
        <v>8.0257455462564238</v>
      </c>
      <c r="G579" s="99">
        <v>54</v>
      </c>
      <c r="H579" s="206">
        <v>7.6380769174549208</v>
      </c>
      <c r="I579" s="99">
        <v>204</v>
      </c>
      <c r="J579" s="211">
        <v>3.6416717095310132</v>
      </c>
      <c r="K579" s="99">
        <v>179</v>
      </c>
      <c r="L579" s="206">
        <v>4.5321428571428566</v>
      </c>
      <c r="M579" s="99">
        <v>14</v>
      </c>
      <c r="N579" s="339">
        <v>7.9395137524557953</v>
      </c>
      <c r="O579" s="99">
        <v>49</v>
      </c>
      <c r="P579" s="339">
        <v>6.03</v>
      </c>
      <c r="Q579" s="99">
        <v>175</v>
      </c>
      <c r="R579" s="339">
        <v>6.09375</v>
      </c>
      <c r="T579" s="100"/>
      <c r="U579" s="206"/>
      <c r="V579" s="100"/>
      <c r="W579" s="206"/>
      <c r="X579" s="100"/>
      <c r="Y579" s="206"/>
    </row>
    <row r="580" spans="1:25">
      <c r="A580" s="24">
        <v>9565000</v>
      </c>
      <c r="B580" s="46" t="s">
        <v>454</v>
      </c>
      <c r="C580" s="99">
        <v>6</v>
      </c>
      <c r="D580" s="211">
        <v>3.087639143730887</v>
      </c>
      <c r="E580" s="99">
        <v>18</v>
      </c>
      <c r="F580" s="211">
        <v>9.0538071065989847</v>
      </c>
      <c r="G580" s="99" t="s">
        <v>601</v>
      </c>
      <c r="H580" s="206" t="s">
        <v>601</v>
      </c>
      <c r="I580" s="99">
        <v>13</v>
      </c>
      <c r="J580" s="211">
        <v>3.2413333333333334</v>
      </c>
      <c r="K580" s="99">
        <v>14</v>
      </c>
      <c r="L580" s="206">
        <v>4.0165867052023119</v>
      </c>
      <c r="M580" s="99" t="s">
        <v>601</v>
      </c>
      <c r="N580" s="339" t="s">
        <v>601</v>
      </c>
      <c r="O580" s="99">
        <v>8</v>
      </c>
      <c r="P580" s="339">
        <v>4.1621240824058727</v>
      </c>
      <c r="Q580" s="99" t="s">
        <v>601</v>
      </c>
      <c r="R580" s="339" t="s">
        <v>601</v>
      </c>
      <c r="T580" s="100"/>
      <c r="U580" s="206"/>
      <c r="V580" s="100"/>
      <c r="W580" s="206"/>
      <c r="X580" s="100"/>
      <c r="Y580" s="206"/>
    </row>
    <row r="581" spans="1:25">
      <c r="A581" s="24">
        <v>9571000</v>
      </c>
      <c r="B581" s="46" t="s">
        <v>455</v>
      </c>
      <c r="C581" s="99">
        <v>63</v>
      </c>
      <c r="D581" s="211">
        <v>3.4960714285714287</v>
      </c>
      <c r="E581" s="99">
        <v>95</v>
      </c>
      <c r="F581" s="211">
        <v>8.7189655172413794</v>
      </c>
      <c r="G581" s="99">
        <v>54</v>
      </c>
      <c r="H581" s="206">
        <v>9.2436246993718925</v>
      </c>
      <c r="I581" s="99">
        <v>114</v>
      </c>
      <c r="J581" s="211">
        <v>3.5094120472149735</v>
      </c>
      <c r="K581" s="99">
        <v>109</v>
      </c>
      <c r="L581" s="206">
        <v>5.732327586206897</v>
      </c>
      <c r="M581" s="99">
        <v>17</v>
      </c>
      <c r="N581" s="339">
        <v>8.7597315436241612</v>
      </c>
      <c r="O581" s="99">
        <v>17</v>
      </c>
      <c r="P581" s="339">
        <v>3.8753164556962023</v>
      </c>
      <c r="Q581" s="99">
        <v>7</v>
      </c>
      <c r="R581" s="339">
        <v>6.6956989247311824</v>
      </c>
      <c r="T581" s="100"/>
      <c r="U581" s="206"/>
      <c r="V581" s="100"/>
      <c r="W581" s="206"/>
      <c r="X581" s="100"/>
      <c r="Y581" s="206"/>
    </row>
    <row r="582" spans="1:25">
      <c r="A582" s="24">
        <v>9572000</v>
      </c>
      <c r="B582" s="46" t="s">
        <v>456</v>
      </c>
      <c r="C582" s="99">
        <v>63</v>
      </c>
      <c r="D582" s="211">
        <v>3.7138636363636359</v>
      </c>
      <c r="E582" s="99">
        <v>100</v>
      </c>
      <c r="F582" s="211">
        <v>7.8648017135068473</v>
      </c>
      <c r="G582" s="99">
        <v>54</v>
      </c>
      <c r="H582" s="206">
        <v>8.1955869675456388</v>
      </c>
      <c r="I582" s="99">
        <v>115</v>
      </c>
      <c r="J582" s="211">
        <v>3.7138636363636359</v>
      </c>
      <c r="K582" s="99">
        <v>109</v>
      </c>
      <c r="L582" s="206">
        <v>6.0477137176938367</v>
      </c>
      <c r="M582" s="99" t="s">
        <v>601</v>
      </c>
      <c r="N582" s="339" t="s">
        <v>601</v>
      </c>
      <c r="O582" s="99">
        <v>44</v>
      </c>
      <c r="P582" s="339">
        <v>5.7884907653513258</v>
      </c>
      <c r="Q582" s="99">
        <v>7</v>
      </c>
      <c r="R582" s="339">
        <v>6.2791505791505795</v>
      </c>
      <c r="T582" s="100"/>
      <c r="U582" s="206"/>
      <c r="V582" s="100"/>
      <c r="W582" s="206"/>
      <c r="X582" s="100"/>
      <c r="Y582" s="206"/>
    </row>
    <row r="583" spans="1:25">
      <c r="A583" s="24">
        <v>9573000</v>
      </c>
      <c r="B583" s="46" t="s">
        <v>457</v>
      </c>
      <c r="C583" s="99">
        <v>33</v>
      </c>
      <c r="D583" s="211">
        <v>3.5819742489270383</v>
      </c>
      <c r="E583" s="99">
        <v>90</v>
      </c>
      <c r="F583" s="211">
        <v>8.2292600544616672</v>
      </c>
      <c r="G583" s="99">
        <v>23</v>
      </c>
      <c r="H583" s="206">
        <v>7.1745283018867925</v>
      </c>
      <c r="I583" s="99">
        <v>78</v>
      </c>
      <c r="J583" s="211">
        <v>3.9135416666666671</v>
      </c>
      <c r="K583" s="99">
        <v>69</v>
      </c>
      <c r="L583" s="206">
        <v>4.6987951807228914</v>
      </c>
      <c r="M583" s="99" t="s">
        <v>601</v>
      </c>
      <c r="N583" s="339" t="s">
        <v>601</v>
      </c>
      <c r="O583" s="99">
        <v>21</v>
      </c>
      <c r="P583" s="339">
        <v>7.2131661442006276</v>
      </c>
      <c r="Q583" s="99">
        <v>7</v>
      </c>
      <c r="R583" s="339">
        <v>7.0264999999999995</v>
      </c>
      <c r="T583" s="100"/>
      <c r="U583" s="206"/>
      <c r="V583" s="100"/>
      <c r="W583" s="206"/>
      <c r="X583" s="100"/>
      <c r="Y583" s="206"/>
    </row>
    <row r="584" spans="1:25">
      <c r="A584" s="24">
        <v>9574000</v>
      </c>
      <c r="B584" s="46" t="s">
        <v>458</v>
      </c>
      <c r="C584" s="99">
        <v>60</v>
      </c>
      <c r="D584" s="211">
        <v>3.5851017051557461</v>
      </c>
      <c r="E584" s="99">
        <v>94</v>
      </c>
      <c r="F584" s="211">
        <v>8.2629659832246034</v>
      </c>
      <c r="G584" s="99">
        <v>58</v>
      </c>
      <c r="H584" s="206">
        <v>7.5307608907513899</v>
      </c>
      <c r="I584" s="99">
        <v>110</v>
      </c>
      <c r="J584" s="211">
        <v>3.6255750224618151</v>
      </c>
      <c r="K584" s="99">
        <v>117</v>
      </c>
      <c r="L584" s="206">
        <v>6.1933098591549296</v>
      </c>
      <c r="M584" s="99">
        <v>6</v>
      </c>
      <c r="N584" s="339">
        <v>8.2999290379124151</v>
      </c>
      <c r="O584" s="99">
        <v>45</v>
      </c>
      <c r="P584" s="339">
        <v>6.629999999999999</v>
      </c>
      <c r="Q584" s="99">
        <v>9</v>
      </c>
      <c r="R584" s="339">
        <v>6.0869413407821229</v>
      </c>
      <c r="T584" s="100"/>
      <c r="U584" s="206"/>
      <c r="V584" s="100"/>
      <c r="W584" s="206"/>
      <c r="X584" s="100"/>
      <c r="Y584" s="206"/>
    </row>
    <row r="585" spans="1:25">
      <c r="A585" s="24">
        <v>9575000</v>
      </c>
      <c r="B585" s="46" t="s">
        <v>721</v>
      </c>
      <c r="C585" s="99">
        <v>23</v>
      </c>
      <c r="D585" s="211">
        <v>3.3477539062500004</v>
      </c>
      <c r="E585" s="99">
        <v>48</v>
      </c>
      <c r="F585" s="211">
        <v>8.8589236505106186</v>
      </c>
      <c r="G585" s="99">
        <v>18</v>
      </c>
      <c r="H585" s="206">
        <v>8.3808427584826344</v>
      </c>
      <c r="I585" s="99">
        <v>57</v>
      </c>
      <c r="J585" s="211">
        <v>3.7798274445357438</v>
      </c>
      <c r="K585" s="99">
        <v>59</v>
      </c>
      <c r="L585" s="206">
        <v>5.2354085603112832</v>
      </c>
      <c r="M585" s="99">
        <v>8</v>
      </c>
      <c r="N585" s="339">
        <v>7.7521725879484498</v>
      </c>
      <c r="O585" s="99">
        <v>12</v>
      </c>
      <c r="P585" s="339">
        <v>5.4798097093197491</v>
      </c>
      <c r="Q585" s="99">
        <v>6</v>
      </c>
      <c r="R585" s="339">
        <v>7.1269810604233985</v>
      </c>
      <c r="T585" s="100"/>
      <c r="U585" s="206"/>
      <c r="V585" s="100"/>
      <c r="W585" s="206"/>
      <c r="X585" s="100"/>
      <c r="Y585" s="206"/>
    </row>
    <row r="586" spans="1:25">
      <c r="A586" s="24">
        <v>9576000</v>
      </c>
      <c r="B586" s="46" t="s">
        <v>459</v>
      </c>
      <c r="C586" s="99">
        <v>23</v>
      </c>
      <c r="D586" s="211">
        <v>4.0406250000000004</v>
      </c>
      <c r="E586" s="99">
        <v>84</v>
      </c>
      <c r="F586" s="211">
        <v>8.3341082839179297</v>
      </c>
      <c r="G586" s="99">
        <v>34</v>
      </c>
      <c r="H586" s="206">
        <v>7.7971874999999997</v>
      </c>
      <c r="I586" s="99">
        <v>75</v>
      </c>
      <c r="J586" s="211">
        <v>4.2478873239436616</v>
      </c>
      <c r="K586" s="99">
        <v>91</v>
      </c>
      <c r="L586" s="206">
        <v>5.4926846590909086</v>
      </c>
      <c r="M586" s="99">
        <v>8</v>
      </c>
      <c r="N586" s="339">
        <v>7.9895027422836806</v>
      </c>
      <c r="O586" s="99">
        <v>31</v>
      </c>
      <c r="P586" s="339">
        <v>6.4242331288343557</v>
      </c>
      <c r="Q586" s="99">
        <v>7</v>
      </c>
      <c r="R586" s="339">
        <v>7.9367378048780486</v>
      </c>
      <c r="T586" s="100"/>
      <c r="U586" s="206"/>
      <c r="V586" s="100"/>
      <c r="W586" s="206"/>
      <c r="X586" s="100"/>
      <c r="Y586" s="206"/>
    </row>
    <row r="587" spans="1:25">
      <c r="A587" s="24">
        <v>9577000</v>
      </c>
      <c r="B587" s="46" t="s">
        <v>460</v>
      </c>
      <c r="C587" s="99">
        <v>27</v>
      </c>
      <c r="D587" s="211">
        <v>3.19468085106383</v>
      </c>
      <c r="E587" s="99">
        <v>29</v>
      </c>
      <c r="F587" s="211">
        <v>8.3070000000000004</v>
      </c>
      <c r="G587" s="99">
        <v>36</v>
      </c>
      <c r="H587" s="206">
        <v>8.8870522388059712</v>
      </c>
      <c r="I587" s="99">
        <v>41</v>
      </c>
      <c r="J587" s="211">
        <v>3.4052238805970148</v>
      </c>
      <c r="K587" s="99">
        <v>50</v>
      </c>
      <c r="L587" s="206">
        <v>7.3445127106701982</v>
      </c>
      <c r="M587" s="99">
        <v>10</v>
      </c>
      <c r="N587" s="339">
        <v>9.1542882424033145</v>
      </c>
      <c r="O587" s="99">
        <v>11</v>
      </c>
      <c r="P587" s="339">
        <v>5.7261904761904763</v>
      </c>
      <c r="Q587" s="99">
        <v>9</v>
      </c>
      <c r="R587" s="339">
        <v>6.7733294930875578</v>
      </c>
      <c r="T587" s="100"/>
      <c r="U587" s="206"/>
      <c r="V587" s="100"/>
      <c r="W587" s="206"/>
      <c r="X587" s="100"/>
      <c r="Y587" s="206"/>
    </row>
    <row r="588" spans="1:25">
      <c r="A588" s="24">
        <v>9661000</v>
      </c>
      <c r="B588" s="46" t="s">
        <v>461</v>
      </c>
      <c r="C588" s="99">
        <v>26</v>
      </c>
      <c r="D588" s="211">
        <v>3.6519470987796447</v>
      </c>
      <c r="E588" s="99">
        <v>43</v>
      </c>
      <c r="F588" s="211">
        <v>8.6643524699599475</v>
      </c>
      <c r="G588" s="99">
        <v>22</v>
      </c>
      <c r="H588" s="206">
        <v>8.2794824268411062</v>
      </c>
      <c r="I588" s="99">
        <v>33</v>
      </c>
      <c r="J588" s="211">
        <v>3.7688340807174887</v>
      </c>
      <c r="K588" s="99">
        <v>30</v>
      </c>
      <c r="L588" s="206">
        <v>7.1807292770828912</v>
      </c>
      <c r="M588" s="99">
        <v>0</v>
      </c>
      <c r="N588" s="339" t="s">
        <v>610</v>
      </c>
      <c r="O588" s="99">
        <v>12</v>
      </c>
      <c r="P588" s="339">
        <v>6.2380646332607119</v>
      </c>
      <c r="Q588" s="99" t="s">
        <v>601</v>
      </c>
      <c r="R588" s="339" t="s">
        <v>601</v>
      </c>
      <c r="T588" s="100"/>
      <c r="U588" s="206"/>
      <c r="V588" s="100"/>
      <c r="W588" s="206"/>
      <c r="X588" s="100"/>
      <c r="Y588" s="206"/>
    </row>
    <row r="589" spans="1:25">
      <c r="A589" s="24">
        <v>9662000</v>
      </c>
      <c r="B589" s="46" t="s">
        <v>462</v>
      </c>
      <c r="C589" s="99">
        <v>11</v>
      </c>
      <c r="D589" s="211">
        <v>3.4576119402985075</v>
      </c>
      <c r="E589" s="99">
        <v>29</v>
      </c>
      <c r="F589" s="211">
        <v>8.0568292682926828</v>
      </c>
      <c r="G589" s="99">
        <v>20</v>
      </c>
      <c r="H589" s="206">
        <v>7.5597464139344268</v>
      </c>
      <c r="I589" s="99">
        <v>27</v>
      </c>
      <c r="J589" s="211">
        <v>3.5862068965517242</v>
      </c>
      <c r="K589" s="99">
        <v>40</v>
      </c>
      <c r="L589" s="206">
        <v>6.8522072653771655</v>
      </c>
      <c r="M589" s="99" t="s">
        <v>601</v>
      </c>
      <c r="N589" s="339" t="s">
        <v>601</v>
      </c>
      <c r="O589" s="99">
        <v>7</v>
      </c>
      <c r="P589" s="339">
        <v>5.4672897196261685</v>
      </c>
      <c r="Q589" s="99" t="s">
        <v>601</v>
      </c>
      <c r="R589" s="339" t="s">
        <v>601</v>
      </c>
      <c r="T589" s="100"/>
      <c r="U589" s="206"/>
      <c r="V589" s="100"/>
      <c r="W589" s="206"/>
      <c r="X589" s="100"/>
      <c r="Y589" s="206"/>
    </row>
    <row r="590" spans="1:25">
      <c r="A590" s="24">
        <v>9663000</v>
      </c>
      <c r="B590" s="46" t="s">
        <v>463</v>
      </c>
      <c r="C590" s="99">
        <v>35</v>
      </c>
      <c r="D590" s="211">
        <v>4.0467741935483872</v>
      </c>
      <c r="E590" s="99">
        <v>38</v>
      </c>
      <c r="F590" s="211">
        <v>8.6379678291982351</v>
      </c>
      <c r="G590" s="99">
        <v>26</v>
      </c>
      <c r="H590" s="206">
        <v>8.0450823793316832</v>
      </c>
      <c r="I590" s="99">
        <v>47</v>
      </c>
      <c r="J590" s="211">
        <v>3.961904761904762</v>
      </c>
      <c r="K590" s="99">
        <v>42</v>
      </c>
      <c r="L590" s="206">
        <v>7.6132444696539991</v>
      </c>
      <c r="M590" s="99" t="s">
        <v>601</v>
      </c>
      <c r="N590" s="339" t="s">
        <v>601</v>
      </c>
      <c r="O590" s="99">
        <v>29</v>
      </c>
      <c r="P590" s="339">
        <v>5.6999999999999993</v>
      </c>
      <c r="Q590" s="99">
        <v>20</v>
      </c>
      <c r="R590" s="339">
        <v>6.5931276863965236</v>
      </c>
      <c r="T590" s="100"/>
      <c r="U590" s="206"/>
      <c r="V590" s="100"/>
      <c r="W590" s="206"/>
      <c r="X590" s="100"/>
      <c r="Y590" s="206"/>
    </row>
    <row r="591" spans="1:25">
      <c r="A591" s="24">
        <v>9671000</v>
      </c>
      <c r="B591" s="46" t="s">
        <v>464</v>
      </c>
      <c r="C591" s="99">
        <v>63</v>
      </c>
      <c r="D591" s="211">
        <v>3.2675675675675673</v>
      </c>
      <c r="E591" s="99">
        <v>92</v>
      </c>
      <c r="F591" s="211">
        <v>8.8236861313868609</v>
      </c>
      <c r="G591" s="99">
        <v>81</v>
      </c>
      <c r="H591" s="206">
        <v>8.1090163934426212</v>
      </c>
      <c r="I591" s="99">
        <v>77</v>
      </c>
      <c r="J591" s="211">
        <v>3.2675675675675673</v>
      </c>
      <c r="K591" s="99">
        <v>101</v>
      </c>
      <c r="L591" s="206">
        <v>7.6574193548387095</v>
      </c>
      <c r="M591" s="99">
        <v>10</v>
      </c>
      <c r="N591" s="339">
        <v>8.1942094460351775</v>
      </c>
      <c r="O591" s="99">
        <v>37</v>
      </c>
      <c r="P591" s="339">
        <v>5.851775956284154</v>
      </c>
      <c r="Q591" s="99">
        <v>12</v>
      </c>
      <c r="R591" s="339">
        <v>7.5839354207436394</v>
      </c>
      <c r="T591" s="100"/>
      <c r="U591" s="206"/>
      <c r="V591" s="100"/>
      <c r="W591" s="206"/>
      <c r="X591" s="100"/>
      <c r="Y591" s="206"/>
    </row>
    <row r="592" spans="1:25">
      <c r="A592" s="24">
        <v>9672000</v>
      </c>
      <c r="B592" s="46" t="s">
        <v>465</v>
      </c>
      <c r="C592" s="99">
        <v>16</v>
      </c>
      <c r="D592" s="211">
        <v>3.6759470371689824</v>
      </c>
      <c r="E592" s="99">
        <v>33</v>
      </c>
      <c r="F592" s="211">
        <v>8.3675373134328357</v>
      </c>
      <c r="G592" s="99">
        <v>14</v>
      </c>
      <c r="H592" s="206">
        <v>8.4090718516808991</v>
      </c>
      <c r="I592" s="99">
        <v>40</v>
      </c>
      <c r="J592" s="211">
        <v>3.8793980161897164</v>
      </c>
      <c r="K592" s="99">
        <v>42</v>
      </c>
      <c r="L592" s="206">
        <v>5.4608475910099177</v>
      </c>
      <c r="M592" s="99">
        <v>10</v>
      </c>
      <c r="N592" s="339">
        <v>9.241268498942917</v>
      </c>
      <c r="O592" s="99">
        <v>13</v>
      </c>
      <c r="P592" s="339">
        <v>5.1431250000000004</v>
      </c>
      <c r="Q592" s="99">
        <v>17</v>
      </c>
      <c r="R592" s="339">
        <v>6.9581497797356837</v>
      </c>
      <c r="T592" s="100"/>
      <c r="U592" s="206"/>
      <c r="V592" s="100"/>
      <c r="W592" s="206"/>
      <c r="X592" s="100"/>
      <c r="Y592" s="206"/>
    </row>
    <row r="593" spans="1:25">
      <c r="A593" s="24">
        <v>9673000</v>
      </c>
      <c r="B593" s="46" t="s">
        <v>466</v>
      </c>
      <c r="C593" s="99">
        <v>22</v>
      </c>
      <c r="D593" s="211">
        <v>3.7523571428571429</v>
      </c>
      <c r="E593" s="99">
        <v>39</v>
      </c>
      <c r="F593" s="211">
        <v>8.2943661971830984</v>
      </c>
      <c r="G593" s="99">
        <v>17</v>
      </c>
      <c r="H593" s="206">
        <v>8.3984126984126988</v>
      </c>
      <c r="I593" s="99">
        <v>39</v>
      </c>
      <c r="J593" s="211">
        <v>3.6662749706227964</v>
      </c>
      <c r="K593" s="99">
        <v>44</v>
      </c>
      <c r="L593" s="206">
        <v>6.1095485899871775</v>
      </c>
      <c r="M593" s="99">
        <v>8</v>
      </c>
      <c r="N593" s="339">
        <v>6.2964688416146739</v>
      </c>
      <c r="O593" s="99">
        <v>9</v>
      </c>
      <c r="P593" s="339">
        <v>6.3118421052631586</v>
      </c>
      <c r="Q593" s="99">
        <v>20</v>
      </c>
      <c r="R593" s="339">
        <v>7.0341484268125853</v>
      </c>
      <c r="T593" s="100"/>
      <c r="U593" s="206"/>
      <c r="V593" s="100"/>
      <c r="W593" s="206"/>
      <c r="X593" s="100"/>
      <c r="Y593" s="206"/>
    </row>
    <row r="594" spans="1:25">
      <c r="A594" s="24">
        <v>9674000</v>
      </c>
      <c r="B594" s="46" t="s">
        <v>467</v>
      </c>
      <c r="C594" s="99">
        <v>28</v>
      </c>
      <c r="D594" s="211">
        <v>3.2018948221544554</v>
      </c>
      <c r="E594" s="99">
        <v>33</v>
      </c>
      <c r="F594" s="211">
        <v>9.3299407114624522</v>
      </c>
      <c r="G594" s="99">
        <v>33</v>
      </c>
      <c r="H594" s="206">
        <v>7.7249999999999996</v>
      </c>
      <c r="I594" s="99">
        <v>49</v>
      </c>
      <c r="J594" s="211">
        <v>3.6033802816901406</v>
      </c>
      <c r="K594" s="99">
        <v>56</v>
      </c>
      <c r="L594" s="206">
        <v>6.9676249463749471</v>
      </c>
      <c r="M594" s="99">
        <v>15</v>
      </c>
      <c r="N594" s="339">
        <v>8.2125000000000004</v>
      </c>
      <c r="O594" s="99">
        <v>8</v>
      </c>
      <c r="P594" s="339">
        <v>7.5077611607142849</v>
      </c>
      <c r="Q594" s="99">
        <v>6</v>
      </c>
      <c r="R594" s="339">
        <v>6.5273742319028827</v>
      </c>
      <c r="T594" s="100"/>
      <c r="U594" s="206"/>
      <c r="V594" s="100"/>
      <c r="W594" s="206"/>
      <c r="X594" s="100"/>
      <c r="Y594" s="206"/>
    </row>
    <row r="595" spans="1:25">
      <c r="A595" s="24">
        <v>9675000</v>
      </c>
      <c r="B595" s="46" t="s">
        <v>468</v>
      </c>
      <c r="C595" s="99">
        <v>29</v>
      </c>
      <c r="D595" s="211">
        <v>3.7067972350230418</v>
      </c>
      <c r="E595" s="99">
        <v>31</v>
      </c>
      <c r="F595" s="211">
        <v>8.2444852941176467</v>
      </c>
      <c r="G595" s="99">
        <v>23</v>
      </c>
      <c r="H595" s="206">
        <v>7.4081775700934589</v>
      </c>
      <c r="I595" s="99">
        <v>49</v>
      </c>
      <c r="J595" s="211">
        <v>3.7008064516129031</v>
      </c>
      <c r="K595" s="99">
        <v>54</v>
      </c>
      <c r="L595" s="206">
        <v>6.1694909689671897</v>
      </c>
      <c r="M595" s="99">
        <v>15</v>
      </c>
      <c r="N595" s="339">
        <v>8.3876351351351346</v>
      </c>
      <c r="O595" s="99">
        <v>13</v>
      </c>
      <c r="P595" s="339">
        <v>8.2105263157894743</v>
      </c>
      <c r="Q595" s="99" t="s">
        <v>601</v>
      </c>
      <c r="R595" s="339" t="s">
        <v>601</v>
      </c>
      <c r="T595" s="100"/>
      <c r="U595" s="206"/>
      <c r="V595" s="100"/>
      <c r="W595" s="206"/>
      <c r="X595" s="100"/>
      <c r="Y595" s="206"/>
    </row>
    <row r="596" spans="1:25">
      <c r="A596" s="24">
        <v>9676000</v>
      </c>
      <c r="B596" s="46" t="s">
        <v>469</v>
      </c>
      <c r="C596" s="99">
        <v>62</v>
      </c>
      <c r="D596" s="211">
        <v>2.8998020146178503</v>
      </c>
      <c r="E596" s="99">
        <v>68</v>
      </c>
      <c r="F596" s="211">
        <v>7.7360143306239202</v>
      </c>
      <c r="G596" s="99">
        <v>56</v>
      </c>
      <c r="H596" s="206">
        <v>7.9592766568500988</v>
      </c>
      <c r="I596" s="99">
        <v>75</v>
      </c>
      <c r="J596" s="211">
        <v>2.9160550458715599</v>
      </c>
      <c r="K596" s="99">
        <v>72</v>
      </c>
      <c r="L596" s="206">
        <v>7.3246766048007252</v>
      </c>
      <c r="M596" s="99">
        <v>6</v>
      </c>
      <c r="N596" s="339">
        <v>8.1939036958066804</v>
      </c>
      <c r="O596" s="99">
        <v>9</v>
      </c>
      <c r="P596" s="339">
        <v>5.939693356047699</v>
      </c>
      <c r="Q596" s="99" t="s">
        <v>601</v>
      </c>
      <c r="R596" s="339" t="s">
        <v>601</v>
      </c>
      <c r="T596" s="100"/>
      <c r="U596" s="206"/>
      <c r="V596" s="100"/>
      <c r="W596" s="206"/>
      <c r="X596" s="100"/>
      <c r="Y596" s="206"/>
    </row>
    <row r="597" spans="1:25">
      <c r="A597" s="24">
        <v>9677000</v>
      </c>
      <c r="B597" s="46" t="s">
        <v>470</v>
      </c>
      <c r="C597" s="99">
        <v>36</v>
      </c>
      <c r="D597" s="211">
        <v>3.7817143646408837</v>
      </c>
      <c r="E597" s="99">
        <v>56</v>
      </c>
      <c r="F597" s="211">
        <v>8.6408603096410967</v>
      </c>
      <c r="G597" s="99">
        <v>25</v>
      </c>
      <c r="H597" s="206">
        <v>8.3099273607748181</v>
      </c>
      <c r="I597" s="99">
        <v>57</v>
      </c>
      <c r="J597" s="211">
        <v>3.8883928571428572</v>
      </c>
      <c r="K597" s="99">
        <v>60</v>
      </c>
      <c r="L597" s="206">
        <v>6.5978555411652051</v>
      </c>
      <c r="M597" s="99">
        <v>8</v>
      </c>
      <c r="N597" s="339">
        <v>8.0307314622763819</v>
      </c>
      <c r="O597" s="99">
        <v>18</v>
      </c>
      <c r="P597" s="339">
        <v>4.7183533447684392</v>
      </c>
      <c r="Q597" s="99">
        <v>16</v>
      </c>
      <c r="R597" s="339">
        <v>6.4980273622816327</v>
      </c>
      <c r="T597" s="100"/>
      <c r="U597" s="206"/>
      <c r="V597" s="100"/>
      <c r="W597" s="206"/>
      <c r="X597" s="100"/>
      <c r="Y597" s="206"/>
    </row>
    <row r="598" spans="1:25">
      <c r="A598" s="24">
        <v>9678000</v>
      </c>
      <c r="B598" s="46" t="s">
        <v>471</v>
      </c>
      <c r="C598" s="99">
        <v>45</v>
      </c>
      <c r="D598" s="211">
        <v>3.8061497326203209</v>
      </c>
      <c r="E598" s="99">
        <v>54</v>
      </c>
      <c r="F598" s="211">
        <v>8.8440751881863591</v>
      </c>
      <c r="G598" s="99">
        <v>23</v>
      </c>
      <c r="H598" s="206">
        <v>7.8478527607361954</v>
      </c>
      <c r="I598" s="99">
        <v>72</v>
      </c>
      <c r="J598" s="211">
        <v>3.9177808081281009</v>
      </c>
      <c r="K598" s="99">
        <v>58</v>
      </c>
      <c r="L598" s="206">
        <v>5.9592990177909568</v>
      </c>
      <c r="M598" s="99">
        <v>20</v>
      </c>
      <c r="N598" s="339">
        <v>8.1371800628648394</v>
      </c>
      <c r="O598" s="99">
        <v>14</v>
      </c>
      <c r="P598" s="339">
        <v>5.8861393383631597</v>
      </c>
      <c r="Q598" s="99">
        <v>13</v>
      </c>
      <c r="R598" s="339">
        <v>6.8344660194174764</v>
      </c>
      <c r="T598" s="100"/>
      <c r="U598" s="206"/>
      <c r="V598" s="100"/>
      <c r="W598" s="206"/>
      <c r="X598" s="100"/>
      <c r="Y598" s="206"/>
    </row>
    <row r="599" spans="1:25">
      <c r="A599" s="24">
        <v>9679000</v>
      </c>
      <c r="B599" s="46" t="s">
        <v>472</v>
      </c>
      <c r="C599" s="99">
        <v>95</v>
      </c>
      <c r="D599" s="211">
        <v>3.462244897959184</v>
      </c>
      <c r="E599" s="99">
        <v>69</v>
      </c>
      <c r="F599" s="211">
        <v>8.6879464285714274</v>
      </c>
      <c r="G599" s="99">
        <v>69</v>
      </c>
      <c r="H599" s="206">
        <v>8.0879893238434164</v>
      </c>
      <c r="I599" s="99">
        <v>118</v>
      </c>
      <c r="J599" s="211">
        <v>3.6710598819539264</v>
      </c>
      <c r="K599" s="99">
        <v>97</v>
      </c>
      <c r="L599" s="206">
        <v>7.6737572254335253</v>
      </c>
      <c r="M599" s="99">
        <v>9</v>
      </c>
      <c r="N599" s="339">
        <v>6.9875000000000007</v>
      </c>
      <c r="O599" s="99">
        <v>21</v>
      </c>
      <c r="P599" s="339">
        <v>6.018384401114206</v>
      </c>
      <c r="Q599" s="99">
        <v>9</v>
      </c>
      <c r="R599" s="339">
        <v>6.4991580310880828</v>
      </c>
      <c r="T599" s="100"/>
      <c r="U599" s="206"/>
      <c r="V599" s="100"/>
      <c r="W599" s="206"/>
      <c r="X599" s="100"/>
      <c r="Y599" s="206"/>
    </row>
    <row r="600" spans="1:25">
      <c r="A600" s="24">
        <v>9761000</v>
      </c>
      <c r="B600" s="46" t="s">
        <v>473</v>
      </c>
      <c r="C600" s="99">
        <v>35</v>
      </c>
      <c r="D600" s="211">
        <v>3.3238636363636362</v>
      </c>
      <c r="E600" s="99">
        <v>162</v>
      </c>
      <c r="F600" s="211">
        <v>7.7843150126765668</v>
      </c>
      <c r="G600" s="99">
        <v>13</v>
      </c>
      <c r="H600" s="206">
        <v>7.3734375000000005</v>
      </c>
      <c r="I600" s="99">
        <v>136</v>
      </c>
      <c r="J600" s="211">
        <v>3.6118836058767907</v>
      </c>
      <c r="K600" s="99">
        <v>119</v>
      </c>
      <c r="L600" s="206">
        <v>3.8920570264765786</v>
      </c>
      <c r="M600" s="99" t="s">
        <v>601</v>
      </c>
      <c r="N600" s="339" t="s">
        <v>601</v>
      </c>
      <c r="O600" s="99">
        <v>40</v>
      </c>
      <c r="P600" s="339">
        <v>5.7225260107368525</v>
      </c>
      <c r="Q600" s="99">
        <v>34</v>
      </c>
      <c r="R600" s="339">
        <v>6.8020841482930301</v>
      </c>
      <c r="T600" s="100"/>
      <c r="U600" s="206"/>
      <c r="V600" s="100"/>
      <c r="W600" s="206"/>
      <c r="X600" s="100"/>
      <c r="Y600" s="206"/>
    </row>
    <row r="601" spans="1:25">
      <c r="A601" s="24">
        <v>9762000</v>
      </c>
      <c r="B601" s="46" t="s">
        <v>474</v>
      </c>
      <c r="C601" s="99" t="s">
        <v>601</v>
      </c>
      <c r="D601" s="211" t="s">
        <v>601</v>
      </c>
      <c r="E601" s="99">
        <v>29</v>
      </c>
      <c r="F601" s="211">
        <v>7.5425561797752811</v>
      </c>
      <c r="G601" s="99">
        <v>7</v>
      </c>
      <c r="H601" s="206">
        <v>7.2400404448938325</v>
      </c>
      <c r="I601" s="99">
        <v>10</v>
      </c>
      <c r="J601" s="211">
        <v>3.8270549448762559</v>
      </c>
      <c r="K601" s="99">
        <v>17</v>
      </c>
      <c r="L601" s="206">
        <v>5.1086031452358922</v>
      </c>
      <c r="M601" s="99" t="s">
        <v>601</v>
      </c>
      <c r="N601" s="339" t="s">
        <v>601</v>
      </c>
      <c r="O601" s="99" t="s">
        <v>601</v>
      </c>
      <c r="P601" s="339" t="s">
        <v>601</v>
      </c>
      <c r="Q601" s="99" t="s">
        <v>601</v>
      </c>
      <c r="R601" s="339" t="s">
        <v>601</v>
      </c>
      <c r="T601" s="100"/>
      <c r="U601" s="206"/>
      <c r="V601" s="100"/>
      <c r="W601" s="206"/>
      <c r="X601" s="100"/>
      <c r="Y601" s="206"/>
    </row>
    <row r="602" spans="1:25">
      <c r="A602" s="24">
        <v>9763000</v>
      </c>
      <c r="B602" s="46" t="s">
        <v>475</v>
      </c>
      <c r="C602" s="99" t="s">
        <v>601</v>
      </c>
      <c r="D602" s="211" t="s">
        <v>601</v>
      </c>
      <c r="E602" s="99">
        <v>41</v>
      </c>
      <c r="F602" s="211">
        <v>8.123239436619718</v>
      </c>
      <c r="G602" s="99">
        <v>9</v>
      </c>
      <c r="H602" s="206">
        <v>8.1680967238689544</v>
      </c>
      <c r="I602" s="99">
        <v>22</v>
      </c>
      <c r="J602" s="211">
        <v>3.6359145726235989</v>
      </c>
      <c r="K602" s="99">
        <v>28</v>
      </c>
      <c r="L602" s="206">
        <v>3.8843076692383685</v>
      </c>
      <c r="M602" s="99" t="s">
        <v>601</v>
      </c>
      <c r="N602" s="339" t="s">
        <v>601</v>
      </c>
      <c r="O602" s="99">
        <v>6</v>
      </c>
      <c r="P602" s="339">
        <v>7.1676326155462178</v>
      </c>
      <c r="Q602" s="99" t="s">
        <v>601</v>
      </c>
      <c r="R602" s="339" t="s">
        <v>601</v>
      </c>
      <c r="T602" s="100"/>
      <c r="U602" s="206"/>
      <c r="V602" s="100"/>
      <c r="W602" s="206"/>
      <c r="X602" s="100"/>
      <c r="Y602" s="206"/>
    </row>
    <row r="603" spans="1:25">
      <c r="A603" s="24">
        <v>9764000</v>
      </c>
      <c r="B603" s="46" t="s">
        <v>476</v>
      </c>
      <c r="C603" s="99">
        <v>7</v>
      </c>
      <c r="D603" s="211">
        <v>4.3491573033707871</v>
      </c>
      <c r="E603" s="99">
        <v>39</v>
      </c>
      <c r="F603" s="211">
        <v>7.3274539877300597</v>
      </c>
      <c r="G603" s="99" t="s">
        <v>601</v>
      </c>
      <c r="H603" s="206" t="s">
        <v>601</v>
      </c>
      <c r="I603" s="99">
        <v>16</v>
      </c>
      <c r="J603" s="211">
        <v>4.0898026574416226</v>
      </c>
      <c r="K603" s="99">
        <v>14</v>
      </c>
      <c r="L603" s="206">
        <v>4.6682296349577408</v>
      </c>
      <c r="M603" s="99" t="s">
        <v>601</v>
      </c>
      <c r="N603" s="339" t="s">
        <v>601</v>
      </c>
      <c r="O603" s="99" t="s">
        <v>601</v>
      </c>
      <c r="P603" s="339" t="s">
        <v>601</v>
      </c>
      <c r="Q603" s="99" t="s">
        <v>601</v>
      </c>
      <c r="R603" s="339" t="s">
        <v>601</v>
      </c>
      <c r="T603" s="100"/>
      <c r="U603" s="206"/>
      <c r="V603" s="100"/>
      <c r="W603" s="206"/>
      <c r="X603" s="100"/>
      <c r="Y603" s="206"/>
    </row>
    <row r="604" spans="1:25">
      <c r="A604" s="24">
        <v>9771000</v>
      </c>
      <c r="B604" s="46" t="s">
        <v>477</v>
      </c>
      <c r="C604" s="99">
        <v>14</v>
      </c>
      <c r="D604" s="211">
        <v>3.5533629449568078</v>
      </c>
      <c r="E604" s="99">
        <v>122</v>
      </c>
      <c r="F604" s="211">
        <v>8.3433785845027444</v>
      </c>
      <c r="G604" s="99">
        <v>15</v>
      </c>
      <c r="H604" s="206">
        <v>7.2035614525139664</v>
      </c>
      <c r="I604" s="99">
        <v>63</v>
      </c>
      <c r="J604" s="211">
        <v>3.6932182490752155</v>
      </c>
      <c r="K604" s="99">
        <v>70</v>
      </c>
      <c r="L604" s="206">
        <v>4.3363623903508781</v>
      </c>
      <c r="M604" s="99" t="s">
        <v>601</v>
      </c>
      <c r="N604" s="339" t="s">
        <v>601</v>
      </c>
      <c r="O604" s="99">
        <v>19</v>
      </c>
      <c r="P604" s="339">
        <v>5.4735924932975877</v>
      </c>
      <c r="Q604" s="99">
        <v>7</v>
      </c>
      <c r="R604" s="339">
        <v>5.0932412790697663</v>
      </c>
      <c r="T604" s="100"/>
      <c r="U604" s="206"/>
      <c r="V604" s="100"/>
      <c r="W604" s="206"/>
      <c r="X604" s="100"/>
      <c r="Y604" s="206"/>
    </row>
    <row r="605" spans="1:25">
      <c r="A605" s="24">
        <v>9772000</v>
      </c>
      <c r="B605" s="46" t="s">
        <v>478</v>
      </c>
      <c r="C605" s="99">
        <v>28</v>
      </c>
      <c r="D605" s="211">
        <v>3.2141461833402678</v>
      </c>
      <c r="E605" s="99">
        <v>187</v>
      </c>
      <c r="F605" s="211">
        <v>8.1052173913043468</v>
      </c>
      <c r="G605" s="99">
        <v>37</v>
      </c>
      <c r="H605" s="206">
        <v>7.5495412844036691</v>
      </c>
      <c r="I605" s="99">
        <v>118</v>
      </c>
      <c r="J605" s="211">
        <v>3.5952380952380949</v>
      </c>
      <c r="K605" s="99">
        <v>138</v>
      </c>
      <c r="L605" s="206">
        <v>4.2037566794408159</v>
      </c>
      <c r="M605" s="99" t="s">
        <v>601</v>
      </c>
      <c r="N605" s="339" t="s">
        <v>601</v>
      </c>
      <c r="O605" s="99">
        <v>35</v>
      </c>
      <c r="P605" s="339">
        <v>5.219279661016949</v>
      </c>
      <c r="Q605" s="99">
        <v>6</v>
      </c>
      <c r="R605" s="339">
        <v>7.2407499999999994</v>
      </c>
      <c r="T605" s="100"/>
      <c r="U605" s="206"/>
      <c r="V605" s="100"/>
      <c r="W605" s="206"/>
      <c r="X605" s="100"/>
      <c r="Y605" s="206"/>
    </row>
    <row r="606" spans="1:25">
      <c r="A606" s="24">
        <v>9773000</v>
      </c>
      <c r="B606" s="46" t="s">
        <v>718</v>
      </c>
      <c r="C606" s="99">
        <v>19</v>
      </c>
      <c r="D606" s="211">
        <v>3.8883233532934129</v>
      </c>
      <c r="E606" s="99">
        <v>66</v>
      </c>
      <c r="F606" s="211">
        <v>8.3874166352779564</v>
      </c>
      <c r="G606" s="99">
        <v>24</v>
      </c>
      <c r="H606" s="206">
        <v>7.7703794217821667</v>
      </c>
      <c r="I606" s="99">
        <v>41</v>
      </c>
      <c r="J606" s="211">
        <v>3.75</v>
      </c>
      <c r="K606" s="99">
        <v>54</v>
      </c>
      <c r="L606" s="206">
        <v>5.5392571047110435</v>
      </c>
      <c r="M606" s="99" t="s">
        <v>601</v>
      </c>
      <c r="N606" s="339" t="s">
        <v>601</v>
      </c>
      <c r="O606" s="99">
        <v>3</v>
      </c>
      <c r="P606" s="339" t="s">
        <v>601</v>
      </c>
      <c r="Q606" s="99">
        <v>1</v>
      </c>
      <c r="R606" s="339" t="s">
        <v>601</v>
      </c>
      <c r="T606" s="100"/>
      <c r="U606" s="206"/>
      <c r="V606" s="100"/>
      <c r="W606" s="206"/>
      <c r="X606" s="100"/>
      <c r="Y606" s="206"/>
    </row>
    <row r="607" spans="1:25">
      <c r="A607" s="24">
        <v>9774000</v>
      </c>
      <c r="B607" s="46" t="s">
        <v>479</v>
      </c>
      <c r="C607" s="99">
        <v>24</v>
      </c>
      <c r="D607" s="211">
        <v>3.5681504850591406</v>
      </c>
      <c r="E607" s="99">
        <v>71</v>
      </c>
      <c r="F607" s="211">
        <v>7.8625776397515548</v>
      </c>
      <c r="G607" s="99">
        <v>49</v>
      </c>
      <c r="H607" s="206">
        <v>7.5234042553191482</v>
      </c>
      <c r="I607" s="99">
        <v>49</v>
      </c>
      <c r="J607" s="211">
        <v>3.5987963891675019</v>
      </c>
      <c r="K607" s="99">
        <v>77</v>
      </c>
      <c r="L607" s="206">
        <v>6.9053654743390362</v>
      </c>
      <c r="M607" s="99" t="s">
        <v>601</v>
      </c>
      <c r="N607" s="339" t="s">
        <v>601</v>
      </c>
      <c r="O607" s="99">
        <v>16</v>
      </c>
      <c r="P607" s="339">
        <v>5.2308237349331428</v>
      </c>
      <c r="Q607" s="99" t="s">
        <v>601</v>
      </c>
      <c r="R607" s="339" t="s">
        <v>601</v>
      </c>
      <c r="T607" s="100"/>
      <c r="U607" s="206"/>
      <c r="V607" s="100"/>
      <c r="W607" s="206"/>
      <c r="X607" s="100"/>
      <c r="Y607" s="206"/>
    </row>
    <row r="608" spans="1:25">
      <c r="A608" s="24">
        <v>9775000</v>
      </c>
      <c r="B608" s="46" t="s">
        <v>480</v>
      </c>
      <c r="C608" s="99">
        <v>41</v>
      </c>
      <c r="D608" s="211">
        <v>3.4898058252427182</v>
      </c>
      <c r="E608" s="99">
        <v>101</v>
      </c>
      <c r="F608" s="211">
        <v>8.1127819548872182</v>
      </c>
      <c r="G608" s="99">
        <v>63</v>
      </c>
      <c r="H608" s="206">
        <v>7.1006425233644865</v>
      </c>
      <c r="I608" s="99">
        <v>68</v>
      </c>
      <c r="J608" s="211">
        <v>3.791666666666667</v>
      </c>
      <c r="K608" s="99">
        <v>96</v>
      </c>
      <c r="L608" s="206">
        <v>6.4538374694793514</v>
      </c>
      <c r="M608" s="99">
        <v>6</v>
      </c>
      <c r="N608" s="339">
        <v>7.4792763157894733</v>
      </c>
      <c r="O608" s="99">
        <v>11</v>
      </c>
      <c r="P608" s="339">
        <v>6.5490566037735851</v>
      </c>
      <c r="Q608" s="99" t="s">
        <v>601</v>
      </c>
      <c r="R608" s="339" t="s">
        <v>601</v>
      </c>
      <c r="T608" s="100"/>
      <c r="U608" s="206"/>
      <c r="V608" s="100"/>
      <c r="W608" s="206"/>
      <c r="X608" s="100"/>
      <c r="Y608" s="206"/>
    </row>
    <row r="609" spans="1:25">
      <c r="A609" s="24">
        <v>9776000</v>
      </c>
      <c r="B609" s="46" t="s">
        <v>481</v>
      </c>
      <c r="C609" s="99">
        <v>15</v>
      </c>
      <c r="D609" s="211">
        <v>3.5636363636363639</v>
      </c>
      <c r="E609" s="99">
        <v>61</v>
      </c>
      <c r="F609" s="211">
        <v>8.1824931255728703</v>
      </c>
      <c r="G609" s="99">
        <v>13</v>
      </c>
      <c r="H609" s="206">
        <v>7.185326086956521</v>
      </c>
      <c r="I609" s="99">
        <v>36</v>
      </c>
      <c r="J609" s="211">
        <v>3.3687129300118626</v>
      </c>
      <c r="K609" s="99">
        <v>36</v>
      </c>
      <c r="L609" s="206">
        <v>4.0247212286976648</v>
      </c>
      <c r="M609" s="99" t="s">
        <v>601</v>
      </c>
      <c r="N609" s="339" t="s">
        <v>601</v>
      </c>
      <c r="O609" s="99" t="s">
        <v>601</v>
      </c>
      <c r="P609" s="339" t="s">
        <v>601</v>
      </c>
      <c r="Q609" s="99" t="s">
        <v>601</v>
      </c>
      <c r="R609" s="339" t="s">
        <v>601</v>
      </c>
      <c r="T609" s="100"/>
      <c r="U609" s="206"/>
      <c r="V609" s="100"/>
      <c r="W609" s="206"/>
      <c r="X609" s="100"/>
      <c r="Y609" s="206"/>
    </row>
    <row r="610" spans="1:25">
      <c r="A610" s="24">
        <v>9777000</v>
      </c>
      <c r="B610" s="46" t="s">
        <v>482</v>
      </c>
      <c r="C610" s="99">
        <v>14</v>
      </c>
      <c r="D610" s="211">
        <v>3.7342617753623188</v>
      </c>
      <c r="E610" s="99">
        <v>109</v>
      </c>
      <c r="F610" s="211">
        <v>7.9950000000000001</v>
      </c>
      <c r="G610" s="99">
        <v>22</v>
      </c>
      <c r="H610" s="206">
        <v>8.752233797473874</v>
      </c>
      <c r="I610" s="99">
        <v>60</v>
      </c>
      <c r="J610" s="211">
        <v>3.6555636645242329</v>
      </c>
      <c r="K610" s="99">
        <v>72</v>
      </c>
      <c r="L610" s="206">
        <v>4.4853392544317838</v>
      </c>
      <c r="M610" s="99" t="s">
        <v>601</v>
      </c>
      <c r="N610" s="339" t="s">
        <v>601</v>
      </c>
      <c r="O610" s="99">
        <v>8</v>
      </c>
      <c r="P610" s="339">
        <v>5.1752685904373852</v>
      </c>
      <c r="Q610" s="99">
        <v>11</v>
      </c>
      <c r="R610" s="339">
        <v>6.0121140142517815</v>
      </c>
      <c r="T610" s="100"/>
      <c r="U610" s="206"/>
      <c r="V610" s="100"/>
      <c r="W610" s="206"/>
      <c r="X610" s="100"/>
      <c r="Y610" s="206"/>
    </row>
    <row r="611" spans="1:25">
      <c r="A611" s="24">
        <v>9778000</v>
      </c>
      <c r="B611" s="46" t="s">
        <v>483</v>
      </c>
      <c r="C611" s="99">
        <v>21</v>
      </c>
      <c r="D611" s="211">
        <v>3.1793478260869565</v>
      </c>
      <c r="E611" s="99">
        <v>105</v>
      </c>
      <c r="F611" s="211">
        <v>8.3309405940594061</v>
      </c>
      <c r="G611" s="99">
        <v>22</v>
      </c>
      <c r="H611" s="206">
        <v>8.379993167433831</v>
      </c>
      <c r="I611" s="99">
        <v>63</v>
      </c>
      <c r="J611" s="211">
        <v>3.2044719827586206</v>
      </c>
      <c r="K611" s="99">
        <v>68</v>
      </c>
      <c r="L611" s="206">
        <v>4.4033787068546424</v>
      </c>
      <c r="M611" s="99">
        <v>13</v>
      </c>
      <c r="N611" s="339">
        <v>8.5766949152542367</v>
      </c>
      <c r="O611" s="99">
        <v>13</v>
      </c>
      <c r="P611" s="339">
        <v>4.5674290220820186</v>
      </c>
      <c r="Q611" s="99" t="s">
        <v>601</v>
      </c>
      <c r="R611" s="339" t="s">
        <v>601</v>
      </c>
      <c r="T611" s="100"/>
      <c r="U611" s="206"/>
      <c r="V611" s="100"/>
      <c r="W611" s="206"/>
      <c r="X611" s="100"/>
      <c r="Y611" s="206"/>
    </row>
    <row r="612" spans="1:25">
      <c r="A612" s="24">
        <v>9779000</v>
      </c>
      <c r="B612" s="46" t="s">
        <v>484</v>
      </c>
      <c r="C612" s="99">
        <v>22</v>
      </c>
      <c r="D612" s="211">
        <v>3.2214646170001751</v>
      </c>
      <c r="E612" s="99">
        <v>103</v>
      </c>
      <c r="F612" s="211">
        <v>8.1821608040201017</v>
      </c>
      <c r="G612" s="99">
        <v>21</v>
      </c>
      <c r="H612" s="206">
        <v>8.4568421052631599</v>
      </c>
      <c r="I612" s="99">
        <v>71</v>
      </c>
      <c r="J612" s="211">
        <v>3.579545454545455</v>
      </c>
      <c r="K612" s="99">
        <v>81</v>
      </c>
      <c r="L612" s="206">
        <v>4.7501362397820168</v>
      </c>
      <c r="M612" s="99">
        <v>7</v>
      </c>
      <c r="N612" s="339">
        <v>7.9850364963503653</v>
      </c>
      <c r="O612" s="99">
        <v>14</v>
      </c>
      <c r="P612" s="339">
        <v>4.5311773307548115</v>
      </c>
      <c r="Q612" s="99">
        <v>10</v>
      </c>
      <c r="R612" s="339">
        <v>6.0225956475956473</v>
      </c>
      <c r="T612" s="100"/>
      <c r="U612" s="206"/>
      <c r="V612" s="100"/>
      <c r="W612" s="206"/>
      <c r="X612" s="100"/>
      <c r="Y612" s="206"/>
    </row>
    <row r="613" spans="1:25">
      <c r="A613" s="24">
        <v>9780000</v>
      </c>
      <c r="B613" s="46" t="s">
        <v>485</v>
      </c>
      <c r="C613" s="99">
        <v>23</v>
      </c>
      <c r="D613" s="211">
        <v>3.7039524174980811</v>
      </c>
      <c r="E613" s="99">
        <v>108</v>
      </c>
      <c r="F613" s="211">
        <v>8.1936876952194968</v>
      </c>
      <c r="G613" s="99">
        <v>28</v>
      </c>
      <c r="H613" s="206">
        <v>8.132332709663217</v>
      </c>
      <c r="I613" s="99">
        <v>55</v>
      </c>
      <c r="J613" s="211">
        <v>3.7039524174980811</v>
      </c>
      <c r="K613" s="99">
        <v>65</v>
      </c>
      <c r="L613" s="206">
        <v>5.1305443548387109</v>
      </c>
      <c r="M613" s="99">
        <v>8</v>
      </c>
      <c r="N613" s="339">
        <v>8.8499222106978817</v>
      </c>
      <c r="O613" s="99">
        <v>12</v>
      </c>
      <c r="P613" s="339">
        <v>5.262022900763359</v>
      </c>
      <c r="Q613" s="99" t="s">
        <v>601</v>
      </c>
      <c r="R613" s="339" t="s">
        <v>601</v>
      </c>
      <c r="T613" s="100"/>
      <c r="U613" s="206"/>
      <c r="V613" s="100"/>
      <c r="W613" s="206"/>
      <c r="X613" s="100"/>
      <c r="Y613" s="206"/>
    </row>
    <row r="614" spans="1:25" s="361" customFormat="1">
      <c r="A614" s="49">
        <v>9</v>
      </c>
      <c r="B614" s="62" t="s">
        <v>586</v>
      </c>
      <c r="C614" s="142">
        <v>2991</v>
      </c>
      <c r="D614" s="389">
        <v>3.6</v>
      </c>
      <c r="E614" s="142">
        <v>8638</v>
      </c>
      <c r="F614" s="389">
        <v>8.1</v>
      </c>
      <c r="G614" s="142">
        <v>2516</v>
      </c>
      <c r="H614" s="389">
        <v>7.9</v>
      </c>
      <c r="I614" s="142">
        <v>6730</v>
      </c>
      <c r="J614" s="389">
        <v>3.6</v>
      </c>
      <c r="K614" s="142">
        <v>6904</v>
      </c>
      <c r="L614" s="389">
        <v>4.9000000000000004</v>
      </c>
      <c r="M614" s="142">
        <v>497</v>
      </c>
      <c r="N614" s="390">
        <v>8.1</v>
      </c>
      <c r="O614" s="142">
        <v>2224</v>
      </c>
      <c r="P614" s="390">
        <v>5.9</v>
      </c>
      <c r="Q614" s="142">
        <v>1007</v>
      </c>
      <c r="R614" s="390">
        <v>6.4</v>
      </c>
      <c r="T614" s="133"/>
      <c r="U614" s="140"/>
      <c r="V614" s="133"/>
      <c r="W614" s="140"/>
      <c r="X614" s="133"/>
      <c r="Y614" s="140"/>
    </row>
    <row r="615" spans="1:25">
      <c r="A615" s="24"/>
      <c r="B615" s="46"/>
      <c r="C615" s="99"/>
      <c r="D615" s="211"/>
      <c r="E615" s="99"/>
      <c r="F615" s="211"/>
      <c r="G615" s="99"/>
      <c r="H615" s="206"/>
      <c r="I615" s="99"/>
      <c r="J615" s="211"/>
      <c r="K615" s="99"/>
      <c r="L615" s="206"/>
      <c r="M615" s="99"/>
      <c r="N615" s="339"/>
      <c r="O615" s="99"/>
      <c r="P615" s="339"/>
      <c r="Q615" s="99"/>
      <c r="R615" s="339"/>
      <c r="T615" s="100"/>
      <c r="U615" s="206"/>
      <c r="V615" s="100"/>
      <c r="W615" s="206"/>
      <c r="X615" s="100"/>
      <c r="Y615" s="206"/>
    </row>
    <row r="616" spans="1:25">
      <c r="A616" s="24">
        <v>10041000</v>
      </c>
      <c r="B616" s="46" t="s">
        <v>486</v>
      </c>
      <c r="C616" s="99">
        <v>117</v>
      </c>
      <c r="D616" s="211">
        <v>3.4011627906976742</v>
      </c>
      <c r="E616" s="99">
        <v>144</v>
      </c>
      <c r="F616" s="211">
        <v>9.0070754716981138</v>
      </c>
      <c r="G616" s="99">
        <v>52</v>
      </c>
      <c r="H616" s="206">
        <v>8.1643954679497135</v>
      </c>
      <c r="I616" s="99">
        <v>132</v>
      </c>
      <c r="J616" s="211">
        <v>3.431473021947387</v>
      </c>
      <c r="K616" s="99">
        <v>126</v>
      </c>
      <c r="L616" s="206">
        <v>6.8789968231953589</v>
      </c>
      <c r="M616" s="99">
        <v>9</v>
      </c>
      <c r="N616" s="339">
        <v>11.421428571428571</v>
      </c>
      <c r="O616" s="99">
        <v>19</v>
      </c>
      <c r="P616" s="339">
        <v>6.6959175887065996</v>
      </c>
      <c r="Q616" s="99">
        <v>9</v>
      </c>
      <c r="R616" s="339">
        <v>6.6780821917808222</v>
      </c>
      <c r="T616" s="100"/>
      <c r="U616" s="206"/>
      <c r="V616" s="100"/>
      <c r="W616" s="206"/>
      <c r="X616" s="100"/>
      <c r="Y616" s="206"/>
    </row>
    <row r="617" spans="1:25">
      <c r="A617" s="24">
        <v>10042000</v>
      </c>
      <c r="B617" s="46" t="s">
        <v>487</v>
      </c>
      <c r="C617" s="99">
        <v>46</v>
      </c>
      <c r="D617" s="211">
        <v>3.4191370223978921</v>
      </c>
      <c r="E617" s="99">
        <v>53</v>
      </c>
      <c r="F617" s="211">
        <v>8.6351921274601686</v>
      </c>
      <c r="G617" s="99">
        <v>22</v>
      </c>
      <c r="H617" s="206">
        <v>9.1549629898856466</v>
      </c>
      <c r="I617" s="99">
        <v>53</v>
      </c>
      <c r="J617" s="211">
        <v>3.4469696969696972</v>
      </c>
      <c r="K617" s="99">
        <v>34</v>
      </c>
      <c r="L617" s="206">
        <v>8.1233506432196378</v>
      </c>
      <c r="M617" s="99">
        <v>0</v>
      </c>
      <c r="N617" s="339" t="s">
        <v>610</v>
      </c>
      <c r="O617" s="99" t="s">
        <v>601</v>
      </c>
      <c r="P617" s="339" t="s">
        <v>601</v>
      </c>
      <c r="Q617" s="99" t="s">
        <v>601</v>
      </c>
      <c r="R617" s="339" t="s">
        <v>601</v>
      </c>
      <c r="T617" s="133"/>
      <c r="U617" s="140"/>
      <c r="V617" s="133"/>
      <c r="W617" s="140"/>
      <c r="X617" s="133"/>
      <c r="Y617" s="140"/>
    </row>
    <row r="618" spans="1:25">
      <c r="A618" s="24">
        <v>10043000</v>
      </c>
      <c r="B618" s="46" t="s">
        <v>488</v>
      </c>
      <c r="C618" s="99">
        <v>45</v>
      </c>
      <c r="D618" s="211">
        <v>3.668316831683168</v>
      </c>
      <c r="E618" s="99">
        <v>42</v>
      </c>
      <c r="F618" s="211">
        <v>9.481872205754712</v>
      </c>
      <c r="G618" s="99">
        <v>13</v>
      </c>
      <c r="H618" s="206">
        <v>8.7542553191489372</v>
      </c>
      <c r="I618" s="99">
        <v>47</v>
      </c>
      <c r="J618" s="211">
        <v>3.7431635388739948</v>
      </c>
      <c r="K618" s="99">
        <v>27</v>
      </c>
      <c r="L618" s="206">
        <v>7.4008528784648187</v>
      </c>
      <c r="M618" s="99">
        <v>0</v>
      </c>
      <c r="N618" s="339" t="s">
        <v>610</v>
      </c>
      <c r="O618" s="99" t="s">
        <v>601</v>
      </c>
      <c r="P618" s="339" t="s">
        <v>601</v>
      </c>
      <c r="Q618" s="99" t="s">
        <v>601</v>
      </c>
      <c r="R618" s="339" t="s">
        <v>601</v>
      </c>
      <c r="T618" s="72"/>
      <c r="U618" s="36"/>
      <c r="V618" s="72"/>
      <c r="W618" s="36"/>
      <c r="X618" s="72"/>
      <c r="Y618" s="36"/>
    </row>
    <row r="619" spans="1:25">
      <c r="A619" s="24">
        <v>10044000</v>
      </c>
      <c r="B619" s="46" t="s">
        <v>489</v>
      </c>
      <c r="C619" s="99">
        <v>78</v>
      </c>
      <c r="D619" s="211">
        <v>3.8446467888196438</v>
      </c>
      <c r="E619" s="99">
        <v>90</v>
      </c>
      <c r="F619" s="211">
        <v>9.0602304848880202</v>
      </c>
      <c r="G619" s="99">
        <v>54</v>
      </c>
      <c r="H619" s="206">
        <v>9.127932551319649</v>
      </c>
      <c r="I619" s="99">
        <v>84</v>
      </c>
      <c r="J619" s="211">
        <v>3.8350522081478946</v>
      </c>
      <c r="K619" s="99">
        <v>80</v>
      </c>
      <c r="L619" s="206">
        <v>8.3103754635352285</v>
      </c>
      <c r="M619" s="99" t="s">
        <v>601</v>
      </c>
      <c r="N619" s="339" t="s">
        <v>601</v>
      </c>
      <c r="O619" s="99">
        <v>8</v>
      </c>
      <c r="P619" s="339">
        <v>11.324137362525647</v>
      </c>
      <c r="Q619" s="99">
        <v>6</v>
      </c>
      <c r="R619" s="339">
        <v>3.4061125317881404</v>
      </c>
      <c r="T619" s="100"/>
      <c r="U619" s="206"/>
      <c r="V619" s="100"/>
      <c r="W619" s="206"/>
      <c r="X619" s="100"/>
      <c r="Y619" s="206"/>
    </row>
    <row r="620" spans="1:25">
      <c r="A620" s="24">
        <v>10045000</v>
      </c>
      <c r="B620" s="46" t="s">
        <v>490</v>
      </c>
      <c r="C620" s="99">
        <v>51</v>
      </c>
      <c r="D620" s="211">
        <v>3.8416075650118202</v>
      </c>
      <c r="E620" s="99">
        <v>62</v>
      </c>
      <c r="F620" s="211">
        <v>8.8479166666666664</v>
      </c>
      <c r="G620" s="99">
        <v>31</v>
      </c>
      <c r="H620" s="206">
        <v>8.681978798586572</v>
      </c>
      <c r="I620" s="99">
        <v>56</v>
      </c>
      <c r="J620" s="211">
        <v>3.846989127333496</v>
      </c>
      <c r="K620" s="99">
        <v>67</v>
      </c>
      <c r="L620" s="206">
        <v>6.483247422680412</v>
      </c>
      <c r="M620" s="99" t="s">
        <v>601</v>
      </c>
      <c r="N620" s="339" t="s">
        <v>601</v>
      </c>
      <c r="O620" s="99">
        <v>23</v>
      </c>
      <c r="P620" s="339">
        <v>8.6436170212765955</v>
      </c>
      <c r="Q620" s="99" t="s">
        <v>601</v>
      </c>
      <c r="R620" s="339" t="s">
        <v>601</v>
      </c>
      <c r="T620" s="100"/>
      <c r="U620" s="206"/>
      <c r="V620" s="100"/>
      <c r="W620" s="206"/>
      <c r="X620" s="100"/>
      <c r="Y620" s="206"/>
    </row>
    <row r="621" spans="1:25">
      <c r="A621" s="24">
        <v>10046000</v>
      </c>
      <c r="B621" s="46" t="s">
        <v>717</v>
      </c>
      <c r="C621" s="99">
        <v>40</v>
      </c>
      <c r="D621" s="211">
        <v>3.5113655858637847</v>
      </c>
      <c r="E621" s="99">
        <v>35</v>
      </c>
      <c r="F621" s="211">
        <v>8.4402985074626873</v>
      </c>
      <c r="G621" s="99">
        <v>19</v>
      </c>
      <c r="H621" s="206">
        <v>7.9989000000000008</v>
      </c>
      <c r="I621" s="99">
        <v>45</v>
      </c>
      <c r="J621" s="211">
        <v>3.5572139303482588</v>
      </c>
      <c r="K621" s="99">
        <v>38</v>
      </c>
      <c r="L621" s="206">
        <v>6.5027017670441563</v>
      </c>
      <c r="M621" s="99">
        <v>0</v>
      </c>
      <c r="N621" s="339" t="s">
        <v>610</v>
      </c>
      <c r="O621" s="99">
        <v>11</v>
      </c>
      <c r="P621" s="339">
        <v>5.6260765550239231</v>
      </c>
      <c r="Q621" s="99">
        <v>0</v>
      </c>
      <c r="R621" s="339" t="s">
        <v>610</v>
      </c>
      <c r="T621" s="100"/>
      <c r="U621" s="206"/>
      <c r="V621" s="100"/>
      <c r="W621" s="206"/>
      <c r="X621" s="100"/>
      <c r="Y621" s="206"/>
    </row>
    <row r="622" spans="1:25" s="361" customFormat="1">
      <c r="A622" s="49">
        <v>10</v>
      </c>
      <c r="B622" s="62" t="s">
        <v>593</v>
      </c>
      <c r="C622" s="142">
        <v>377</v>
      </c>
      <c r="D622" s="389">
        <v>3.6</v>
      </c>
      <c r="E622" s="142">
        <v>426</v>
      </c>
      <c r="F622" s="389">
        <v>8.9</v>
      </c>
      <c r="G622" s="142">
        <v>191</v>
      </c>
      <c r="H622" s="389">
        <v>8.6</v>
      </c>
      <c r="I622" s="142">
        <v>417</v>
      </c>
      <c r="J622" s="389">
        <v>3.6</v>
      </c>
      <c r="K622" s="142">
        <v>372</v>
      </c>
      <c r="L622" s="389">
        <v>7.1</v>
      </c>
      <c r="M622" s="142">
        <v>17</v>
      </c>
      <c r="N622" s="390">
        <v>10.4</v>
      </c>
      <c r="O622" s="142">
        <v>70</v>
      </c>
      <c r="P622" s="390">
        <v>7.5</v>
      </c>
      <c r="Q622" s="142">
        <v>23</v>
      </c>
      <c r="R622" s="390">
        <v>6.7</v>
      </c>
      <c r="T622" s="133"/>
      <c r="U622" s="140"/>
      <c r="V622" s="133"/>
      <c r="W622" s="140"/>
      <c r="X622" s="133"/>
      <c r="Y622" s="140"/>
    </row>
    <row r="623" spans="1:25">
      <c r="A623" s="24"/>
      <c r="B623" s="46"/>
      <c r="C623" s="99"/>
      <c r="D623" s="211"/>
      <c r="E623" s="99"/>
      <c r="F623" s="211"/>
      <c r="G623" s="99"/>
      <c r="H623" s="206"/>
      <c r="I623" s="99"/>
      <c r="J623" s="211"/>
      <c r="K623" s="99"/>
      <c r="L623" s="206"/>
      <c r="M623" s="99"/>
      <c r="N623" s="339"/>
      <c r="O623" s="99"/>
      <c r="P623" s="339"/>
      <c r="Q623" s="99"/>
      <c r="R623" s="339"/>
      <c r="T623" s="100"/>
      <c r="U623" s="206"/>
      <c r="V623" s="100"/>
      <c r="W623" s="206"/>
      <c r="X623" s="100"/>
      <c r="Y623" s="206"/>
    </row>
    <row r="624" spans="1:25" s="361" customFormat="1">
      <c r="A624" s="49">
        <v>11</v>
      </c>
      <c r="B624" s="62" t="s">
        <v>491</v>
      </c>
      <c r="C624" s="142">
        <v>885</v>
      </c>
      <c r="D624" s="389">
        <v>5.5161992263056083</v>
      </c>
      <c r="E624" s="142">
        <v>1144</v>
      </c>
      <c r="F624" s="389">
        <v>7.9873406666037203</v>
      </c>
      <c r="G624" s="142">
        <v>241</v>
      </c>
      <c r="H624" s="389">
        <v>7.9980468750000009</v>
      </c>
      <c r="I624" s="142">
        <v>1535</v>
      </c>
      <c r="J624" s="389">
        <v>5.7421875</v>
      </c>
      <c r="K624" s="142">
        <v>1569</v>
      </c>
      <c r="L624" s="389">
        <v>6.8482142857142865</v>
      </c>
      <c r="M624" s="142">
        <v>0</v>
      </c>
      <c r="N624" s="390" t="s">
        <v>610</v>
      </c>
      <c r="O624" s="142">
        <v>0</v>
      </c>
      <c r="P624" s="390" t="s">
        <v>610</v>
      </c>
      <c r="Q624" s="142">
        <v>415</v>
      </c>
      <c r="R624" s="390">
        <v>6.2</v>
      </c>
      <c r="T624" s="133"/>
      <c r="U624" s="140"/>
      <c r="V624" s="133"/>
      <c r="W624" s="140"/>
      <c r="X624" s="133"/>
      <c r="Y624" s="140"/>
    </row>
    <row r="625" spans="1:25">
      <c r="A625" s="24"/>
      <c r="B625" s="46"/>
      <c r="C625" s="99"/>
      <c r="D625" s="211"/>
      <c r="E625" s="99"/>
      <c r="F625" s="211"/>
      <c r="G625" s="99"/>
      <c r="H625" s="206"/>
      <c r="I625" s="99"/>
      <c r="J625" s="211"/>
      <c r="K625" s="99"/>
      <c r="L625" s="206"/>
      <c r="M625" s="99"/>
      <c r="N625" s="339"/>
      <c r="O625" s="99"/>
      <c r="P625" s="339"/>
      <c r="Q625" s="99"/>
      <c r="R625" s="339"/>
      <c r="T625" s="133"/>
      <c r="U625" s="140"/>
      <c r="V625" s="133"/>
      <c r="W625" s="140"/>
      <c r="X625" s="133"/>
      <c r="Y625" s="140"/>
    </row>
    <row r="626" spans="1:25">
      <c r="A626" s="24">
        <v>12051000</v>
      </c>
      <c r="B626" s="46" t="s">
        <v>492</v>
      </c>
      <c r="C626" s="99">
        <v>41</v>
      </c>
      <c r="D626" s="211">
        <v>5.5919117647058822</v>
      </c>
      <c r="E626" s="99">
        <v>30</v>
      </c>
      <c r="F626" s="211">
        <v>11.190522540983608</v>
      </c>
      <c r="G626" s="99" t="s">
        <v>601</v>
      </c>
      <c r="H626" s="206" t="s">
        <v>601</v>
      </c>
      <c r="I626" s="99">
        <v>52</v>
      </c>
      <c r="J626" s="211">
        <v>5.7413981502133256</v>
      </c>
      <c r="K626" s="99">
        <v>30</v>
      </c>
      <c r="L626" s="206">
        <v>9.0219155844155843</v>
      </c>
      <c r="M626" s="99" t="s">
        <v>601</v>
      </c>
      <c r="N626" s="339" t="s">
        <v>601</v>
      </c>
      <c r="O626" s="99">
        <v>47</v>
      </c>
      <c r="P626" s="339">
        <v>12.011999999999999</v>
      </c>
      <c r="Q626" s="99">
        <v>7</v>
      </c>
      <c r="R626" s="339">
        <v>7.97265625</v>
      </c>
      <c r="T626" s="72"/>
      <c r="U626" s="36"/>
      <c r="V626" s="72"/>
      <c r="W626" s="36"/>
      <c r="X626" s="72"/>
      <c r="Y626" s="36"/>
    </row>
    <row r="627" spans="1:25">
      <c r="A627" s="24">
        <v>12052000</v>
      </c>
      <c r="B627" s="46" t="s">
        <v>493</v>
      </c>
      <c r="C627" s="99">
        <v>50</v>
      </c>
      <c r="D627" s="211">
        <v>5.9249744339971029</v>
      </c>
      <c r="E627" s="99">
        <v>84</v>
      </c>
      <c r="F627" s="211">
        <v>11.437943813688516</v>
      </c>
      <c r="G627" s="99">
        <v>13</v>
      </c>
      <c r="H627" s="206">
        <v>10.564925373134328</v>
      </c>
      <c r="I627" s="99">
        <v>70</v>
      </c>
      <c r="J627" s="211">
        <v>6.0860919663124644</v>
      </c>
      <c r="K627" s="99">
        <v>49</v>
      </c>
      <c r="L627" s="206">
        <v>9.1311706629055003</v>
      </c>
      <c r="M627" s="99">
        <v>0</v>
      </c>
      <c r="N627" s="339" t="s">
        <v>610</v>
      </c>
      <c r="O627" s="99">
        <v>113</v>
      </c>
      <c r="P627" s="339">
        <v>12.315789473684211</v>
      </c>
      <c r="Q627" s="99">
        <v>11</v>
      </c>
      <c r="R627" s="339">
        <v>8.922727272727272</v>
      </c>
      <c r="T627" s="133"/>
      <c r="U627" s="140"/>
      <c r="V627" s="133"/>
      <c r="W627" s="140"/>
      <c r="X627" s="133"/>
      <c r="Y627" s="140"/>
    </row>
    <row r="628" spans="1:25">
      <c r="A628" s="24">
        <v>12053000</v>
      </c>
      <c r="B628" s="46" t="s">
        <v>494</v>
      </c>
      <c r="C628" s="99">
        <v>28</v>
      </c>
      <c r="D628" s="211">
        <v>6.0602837837837837</v>
      </c>
      <c r="E628" s="99">
        <v>37</v>
      </c>
      <c r="F628" s="211">
        <v>10.925297113752123</v>
      </c>
      <c r="G628" s="99" t="s">
        <v>601</v>
      </c>
      <c r="H628" s="206" t="s">
        <v>601</v>
      </c>
      <c r="I628" s="99">
        <v>42</v>
      </c>
      <c r="J628" s="211">
        <v>6.4100873161764698</v>
      </c>
      <c r="K628" s="99">
        <v>23</v>
      </c>
      <c r="L628" s="206">
        <v>6.8963414634146343</v>
      </c>
      <c r="M628" s="99">
        <v>0</v>
      </c>
      <c r="N628" s="339" t="s">
        <v>610</v>
      </c>
      <c r="O628" s="99">
        <v>27</v>
      </c>
      <c r="P628" s="339">
        <v>12.6</v>
      </c>
      <c r="Q628" s="99">
        <v>16</v>
      </c>
      <c r="R628" s="339">
        <v>8.3749382568514967</v>
      </c>
      <c r="T628" s="232"/>
      <c r="U628" s="140"/>
      <c r="V628" s="232"/>
      <c r="W628" s="140"/>
      <c r="X628" s="232"/>
      <c r="Y628" s="140"/>
    </row>
    <row r="629" spans="1:25">
      <c r="A629" s="24">
        <v>12054000</v>
      </c>
      <c r="B629" s="46" t="s">
        <v>495</v>
      </c>
      <c r="C629" s="99">
        <v>81</v>
      </c>
      <c r="D629" s="211">
        <v>5.4440816326530621</v>
      </c>
      <c r="E629" s="99">
        <v>136</v>
      </c>
      <c r="F629" s="211">
        <v>10.321500628864898</v>
      </c>
      <c r="G629" s="99">
        <v>33</v>
      </c>
      <c r="H629" s="206">
        <v>9.9505537974683556</v>
      </c>
      <c r="I629" s="99">
        <v>116</v>
      </c>
      <c r="J629" s="211">
        <v>6.0192563965884869</v>
      </c>
      <c r="K629" s="99">
        <v>114</v>
      </c>
      <c r="L629" s="206">
        <v>9.1236959228659416</v>
      </c>
      <c r="M629" s="99" t="s">
        <v>601</v>
      </c>
      <c r="N629" s="339" t="s">
        <v>601</v>
      </c>
      <c r="O629" s="99">
        <v>90</v>
      </c>
      <c r="P629" s="339">
        <v>11.795364609258337</v>
      </c>
      <c r="Q629" s="99">
        <v>43</v>
      </c>
      <c r="R629" s="339">
        <v>9.6002879078694807</v>
      </c>
      <c r="T629" s="100"/>
      <c r="U629" s="206"/>
      <c r="V629" s="100"/>
      <c r="W629" s="206"/>
      <c r="X629" s="100"/>
      <c r="Y629" s="206"/>
    </row>
    <row r="630" spans="1:25">
      <c r="A630" s="24">
        <v>12060000</v>
      </c>
      <c r="B630" s="46" t="s">
        <v>496</v>
      </c>
      <c r="C630" s="99">
        <v>129</v>
      </c>
      <c r="D630" s="211">
        <v>5.9718750000000007</v>
      </c>
      <c r="E630" s="99">
        <v>201</v>
      </c>
      <c r="F630" s="211">
        <v>10.883720930232558</v>
      </c>
      <c r="G630" s="99">
        <v>12</v>
      </c>
      <c r="H630" s="206">
        <v>9.7175374423963135</v>
      </c>
      <c r="I630" s="99">
        <v>193</v>
      </c>
      <c r="J630" s="211">
        <v>6.2861842105263159</v>
      </c>
      <c r="K630" s="99">
        <v>94</v>
      </c>
      <c r="L630" s="206">
        <v>7.7965198863636376</v>
      </c>
      <c r="M630" s="99" t="s">
        <v>601</v>
      </c>
      <c r="N630" s="339" t="s">
        <v>601</v>
      </c>
      <c r="O630" s="99">
        <v>222</v>
      </c>
      <c r="P630" s="339">
        <v>10.440126050420169</v>
      </c>
      <c r="Q630" s="99">
        <v>20</v>
      </c>
      <c r="R630" s="339">
        <v>8.2015829236119444</v>
      </c>
      <c r="T630" s="100"/>
      <c r="U630" s="206"/>
      <c r="V630" s="100"/>
      <c r="W630" s="206"/>
      <c r="X630" s="100"/>
      <c r="Y630" s="206"/>
    </row>
    <row r="631" spans="1:25">
      <c r="A631" s="24">
        <v>12061000</v>
      </c>
      <c r="B631" s="46" t="s">
        <v>497</v>
      </c>
      <c r="C631" s="99">
        <v>93</v>
      </c>
      <c r="D631" s="211">
        <v>5.1187500000000004</v>
      </c>
      <c r="E631" s="99">
        <v>148</v>
      </c>
      <c r="F631" s="211">
        <v>9.448536725574014</v>
      </c>
      <c r="G631" s="99">
        <v>14</v>
      </c>
      <c r="H631" s="206">
        <v>10.018055057388809</v>
      </c>
      <c r="I631" s="99">
        <v>143</v>
      </c>
      <c r="J631" s="211">
        <v>5.5514018691588785</v>
      </c>
      <c r="K631" s="99">
        <v>96</v>
      </c>
      <c r="L631" s="206">
        <v>7.297282917139615</v>
      </c>
      <c r="M631" s="99" t="s">
        <v>601</v>
      </c>
      <c r="N631" s="339" t="s">
        <v>601</v>
      </c>
      <c r="O631" s="99">
        <v>124</v>
      </c>
      <c r="P631" s="339">
        <v>10.436577209537923</v>
      </c>
      <c r="Q631" s="99">
        <v>29</v>
      </c>
      <c r="R631" s="339">
        <v>8.6140776699029136</v>
      </c>
      <c r="T631" s="100"/>
      <c r="U631" s="206"/>
      <c r="V631" s="100"/>
      <c r="W631" s="206"/>
      <c r="X631" s="100"/>
      <c r="Y631" s="206"/>
    </row>
    <row r="632" spans="1:25">
      <c r="A632" s="24">
        <v>12062000</v>
      </c>
      <c r="B632" s="46" t="s">
        <v>498</v>
      </c>
      <c r="C632" s="99">
        <v>71</v>
      </c>
      <c r="D632" s="211">
        <v>5.4523026315789469</v>
      </c>
      <c r="E632" s="99">
        <v>98</v>
      </c>
      <c r="F632" s="211">
        <v>10.270997807017544</v>
      </c>
      <c r="G632" s="99">
        <v>7</v>
      </c>
      <c r="H632" s="206">
        <v>10.12340425531915</v>
      </c>
      <c r="I632" s="99">
        <v>105</v>
      </c>
      <c r="J632" s="211">
        <v>5.8222748815165879</v>
      </c>
      <c r="K632" s="99">
        <v>51</v>
      </c>
      <c r="L632" s="206">
        <v>7.3643617021276597</v>
      </c>
      <c r="M632" s="99" t="s">
        <v>601</v>
      </c>
      <c r="N632" s="339" t="s">
        <v>601</v>
      </c>
      <c r="O632" s="99">
        <v>93</v>
      </c>
      <c r="P632" s="339">
        <v>10.773480662983426</v>
      </c>
      <c r="Q632" s="99">
        <v>28</v>
      </c>
      <c r="R632" s="339">
        <v>7.6894217914438503</v>
      </c>
      <c r="T632" s="100"/>
      <c r="U632" s="206"/>
      <c r="V632" s="100"/>
      <c r="W632" s="206"/>
      <c r="X632" s="100"/>
      <c r="Y632" s="206"/>
    </row>
    <row r="633" spans="1:25">
      <c r="A633" s="24">
        <v>12063000</v>
      </c>
      <c r="B633" s="46" t="s">
        <v>499</v>
      </c>
      <c r="C633" s="99">
        <v>96</v>
      </c>
      <c r="D633" s="211">
        <v>5.4885365853658534</v>
      </c>
      <c r="E633" s="99">
        <v>178</v>
      </c>
      <c r="F633" s="211">
        <v>10.285476190476192</v>
      </c>
      <c r="G633" s="99">
        <v>26</v>
      </c>
      <c r="H633" s="206">
        <v>9.1589318181818182</v>
      </c>
      <c r="I633" s="99">
        <v>165</v>
      </c>
      <c r="J633" s="211">
        <v>5.7811764705882354</v>
      </c>
      <c r="K633" s="99">
        <v>123</v>
      </c>
      <c r="L633" s="206">
        <v>7.7765060240963857</v>
      </c>
      <c r="M633" s="99" t="s">
        <v>601</v>
      </c>
      <c r="N633" s="339" t="s">
        <v>601</v>
      </c>
      <c r="O633" s="99">
        <v>141</v>
      </c>
      <c r="P633" s="339">
        <v>9.5368075801749281</v>
      </c>
      <c r="Q633" s="99">
        <v>22</v>
      </c>
      <c r="R633" s="339">
        <v>8.3555766815119341</v>
      </c>
      <c r="T633" s="100"/>
      <c r="U633" s="206"/>
      <c r="V633" s="100"/>
      <c r="W633" s="206"/>
      <c r="X633" s="100"/>
      <c r="Y633" s="206"/>
    </row>
    <row r="634" spans="1:25">
      <c r="A634" s="24">
        <v>12064000</v>
      </c>
      <c r="B634" s="46" t="s">
        <v>500</v>
      </c>
      <c r="C634" s="99">
        <v>119</v>
      </c>
      <c r="D634" s="211">
        <v>5.3392857142857144</v>
      </c>
      <c r="E634" s="99">
        <v>192</v>
      </c>
      <c r="F634" s="211">
        <v>10.098108211021877</v>
      </c>
      <c r="G634" s="99">
        <v>13</v>
      </c>
      <c r="H634" s="206">
        <v>8.6914285714285722</v>
      </c>
      <c r="I634" s="99">
        <v>175</v>
      </c>
      <c r="J634" s="211">
        <v>5.59</v>
      </c>
      <c r="K634" s="99">
        <v>95</v>
      </c>
      <c r="L634" s="206">
        <v>7.5105042016806731</v>
      </c>
      <c r="M634" s="99" t="s">
        <v>601</v>
      </c>
      <c r="N634" s="339" t="s">
        <v>601</v>
      </c>
      <c r="O634" s="99">
        <v>154</v>
      </c>
      <c r="P634" s="339">
        <v>10.252274883560464</v>
      </c>
      <c r="Q634" s="99">
        <v>28</v>
      </c>
      <c r="R634" s="339">
        <v>8.2843705029905124</v>
      </c>
      <c r="T634" s="100"/>
      <c r="U634" s="206"/>
      <c r="V634" s="100"/>
      <c r="W634" s="206"/>
      <c r="X634" s="100"/>
      <c r="Y634" s="206"/>
    </row>
    <row r="635" spans="1:25">
      <c r="A635" s="24">
        <v>12065000</v>
      </c>
      <c r="B635" s="46" t="s">
        <v>501</v>
      </c>
      <c r="C635" s="99">
        <v>85</v>
      </c>
      <c r="D635" s="211">
        <v>5.3160339256865905</v>
      </c>
      <c r="E635" s="99">
        <v>163</v>
      </c>
      <c r="F635" s="211">
        <v>10.384484924623116</v>
      </c>
      <c r="G635" s="99">
        <v>42</v>
      </c>
      <c r="H635" s="206">
        <v>10.07380187163248</v>
      </c>
      <c r="I635" s="99">
        <v>123</v>
      </c>
      <c r="J635" s="211">
        <v>5.4645792563600777</v>
      </c>
      <c r="K635" s="99">
        <v>118</v>
      </c>
      <c r="L635" s="206">
        <v>8.258100118249903</v>
      </c>
      <c r="M635" s="99" t="s">
        <v>601</v>
      </c>
      <c r="N635" s="339" t="s">
        <v>601</v>
      </c>
      <c r="O635" s="99">
        <v>116</v>
      </c>
      <c r="P635" s="339">
        <v>10.351928312159711</v>
      </c>
      <c r="Q635" s="99">
        <v>34</v>
      </c>
      <c r="R635" s="339">
        <v>8.241735271033459</v>
      </c>
      <c r="T635" s="100"/>
      <c r="U635" s="206"/>
      <c r="V635" s="100"/>
      <c r="W635" s="206"/>
      <c r="X635" s="100"/>
      <c r="Y635" s="206"/>
    </row>
    <row r="636" spans="1:25">
      <c r="A636" s="24">
        <v>12066000</v>
      </c>
      <c r="B636" s="46" t="s">
        <v>502</v>
      </c>
      <c r="C636" s="99">
        <v>60</v>
      </c>
      <c r="D636" s="211">
        <v>5.3979672950261186</v>
      </c>
      <c r="E636" s="99">
        <v>107</v>
      </c>
      <c r="F636" s="211">
        <v>10.305555555555557</v>
      </c>
      <c r="G636" s="99">
        <v>8</v>
      </c>
      <c r="H636" s="206">
        <v>11.007572667006629</v>
      </c>
      <c r="I636" s="99">
        <v>91</v>
      </c>
      <c r="J636" s="211">
        <v>5.768044769301051</v>
      </c>
      <c r="K636" s="99">
        <v>49</v>
      </c>
      <c r="L636" s="206">
        <v>7.834821428571427</v>
      </c>
      <c r="M636" s="99" t="s">
        <v>601</v>
      </c>
      <c r="N636" s="339" t="s">
        <v>601</v>
      </c>
      <c r="O636" s="99">
        <v>56</v>
      </c>
      <c r="P636" s="339">
        <v>9.9897058823529417</v>
      </c>
      <c r="Q636" s="99">
        <v>28</v>
      </c>
      <c r="R636" s="339">
        <v>8.9759896430325856</v>
      </c>
      <c r="T636" s="100"/>
      <c r="U636" s="206"/>
      <c r="V636" s="100"/>
      <c r="W636" s="206"/>
      <c r="X636" s="100"/>
      <c r="Y636" s="206"/>
    </row>
    <row r="637" spans="1:25">
      <c r="A637" s="24">
        <v>12067000</v>
      </c>
      <c r="B637" s="46" t="s">
        <v>503</v>
      </c>
      <c r="C637" s="99">
        <v>110</v>
      </c>
      <c r="D637" s="211">
        <v>5.2525049480455213</v>
      </c>
      <c r="E637" s="99">
        <v>145</v>
      </c>
      <c r="F637" s="211">
        <v>10.351027397260275</v>
      </c>
      <c r="G637" s="99">
        <v>15</v>
      </c>
      <c r="H637" s="206">
        <v>9.125</v>
      </c>
      <c r="I637" s="99">
        <v>168</v>
      </c>
      <c r="J637" s="211">
        <v>5.679976523258353</v>
      </c>
      <c r="K637" s="99">
        <v>102</v>
      </c>
      <c r="L637" s="206">
        <v>7.0186427219894583</v>
      </c>
      <c r="M637" s="99" t="s">
        <v>601</v>
      </c>
      <c r="N637" s="339" t="s">
        <v>601</v>
      </c>
      <c r="O637" s="99">
        <v>131</v>
      </c>
      <c r="P637" s="339">
        <v>10.465596330275229</v>
      </c>
      <c r="Q637" s="99">
        <v>19</v>
      </c>
      <c r="R637" s="339">
        <v>8.5479452054794525</v>
      </c>
      <c r="T637" s="100"/>
      <c r="U637" s="206"/>
      <c r="V637" s="100"/>
      <c r="W637" s="206"/>
      <c r="X637" s="100"/>
      <c r="Y637" s="206"/>
    </row>
    <row r="638" spans="1:25">
      <c r="A638" s="24">
        <v>12068000</v>
      </c>
      <c r="B638" s="46" t="s">
        <v>504</v>
      </c>
      <c r="C638" s="99">
        <v>72</v>
      </c>
      <c r="D638" s="211">
        <v>5.3893489862944488</v>
      </c>
      <c r="E638" s="99">
        <v>96</v>
      </c>
      <c r="F638" s="211">
        <v>8.8077815887905082</v>
      </c>
      <c r="G638" s="99">
        <v>9</v>
      </c>
      <c r="H638" s="206">
        <v>7.9980468750000009</v>
      </c>
      <c r="I638" s="99">
        <v>106</v>
      </c>
      <c r="J638" s="211">
        <v>5.6761522346368718</v>
      </c>
      <c r="K638" s="99">
        <v>63</v>
      </c>
      <c r="L638" s="206">
        <v>7.2844827586206895</v>
      </c>
      <c r="M638" s="99" t="s">
        <v>601</v>
      </c>
      <c r="N638" s="339" t="s">
        <v>601</v>
      </c>
      <c r="O638" s="99">
        <v>108</v>
      </c>
      <c r="P638" s="339">
        <v>9.7519767197986589</v>
      </c>
      <c r="Q638" s="99">
        <v>9</v>
      </c>
      <c r="R638" s="339">
        <v>7.2312499999999993</v>
      </c>
      <c r="T638" s="100"/>
      <c r="U638" s="206"/>
      <c r="V638" s="100"/>
      <c r="W638" s="206"/>
      <c r="X638" s="100"/>
      <c r="Y638" s="206"/>
    </row>
    <row r="639" spans="1:25">
      <c r="A639" s="24">
        <v>12069000</v>
      </c>
      <c r="B639" s="46" t="s">
        <v>505</v>
      </c>
      <c r="C639" s="99">
        <v>100</v>
      </c>
      <c r="D639" s="211">
        <v>5.5397333277093885</v>
      </c>
      <c r="E639" s="99">
        <v>179</v>
      </c>
      <c r="F639" s="211">
        <v>9.4940728196443693</v>
      </c>
      <c r="G639" s="99">
        <v>26</v>
      </c>
      <c r="H639" s="206">
        <v>9.0737784090909095</v>
      </c>
      <c r="I639" s="99">
        <v>161</v>
      </c>
      <c r="J639" s="211">
        <v>5.8316901408450708</v>
      </c>
      <c r="K639" s="99">
        <v>127</v>
      </c>
      <c r="L639" s="206">
        <v>7.3125000000000009</v>
      </c>
      <c r="M639" s="99" t="s">
        <v>601</v>
      </c>
      <c r="N639" s="339" t="s">
        <v>601</v>
      </c>
      <c r="O639" s="99">
        <v>139</v>
      </c>
      <c r="P639" s="339">
        <v>11.41350710900474</v>
      </c>
      <c r="Q639" s="99">
        <v>47</v>
      </c>
      <c r="R639" s="339">
        <v>8.8613924050632917</v>
      </c>
      <c r="T639" s="100"/>
      <c r="U639" s="206"/>
      <c r="V639" s="100"/>
      <c r="W639" s="206"/>
      <c r="X639" s="100"/>
      <c r="Y639" s="206"/>
    </row>
    <row r="640" spans="1:25">
      <c r="A640" s="24">
        <v>12070000</v>
      </c>
      <c r="B640" s="46" t="s">
        <v>506</v>
      </c>
      <c r="C640" s="99">
        <v>55</v>
      </c>
      <c r="D640" s="211">
        <v>5.6073943661971821</v>
      </c>
      <c r="E640" s="99">
        <v>65</v>
      </c>
      <c r="F640" s="211">
        <v>10.334999999999999</v>
      </c>
      <c r="G640" s="99" t="s">
        <v>601</v>
      </c>
      <c r="H640" s="206" t="s">
        <v>601</v>
      </c>
      <c r="I640" s="99">
        <v>69</v>
      </c>
      <c r="J640" s="211">
        <v>5.85</v>
      </c>
      <c r="K640" s="99">
        <v>27</v>
      </c>
      <c r="L640" s="206">
        <v>7.0451612903225804</v>
      </c>
      <c r="M640" s="99" t="s">
        <v>601</v>
      </c>
      <c r="N640" s="339" t="s">
        <v>601</v>
      </c>
      <c r="O640" s="99">
        <v>48</v>
      </c>
      <c r="P640" s="339">
        <v>7.9866920529801328</v>
      </c>
      <c r="Q640" s="99">
        <v>13</v>
      </c>
      <c r="R640" s="339">
        <v>8.415789473684212</v>
      </c>
      <c r="T640" s="100"/>
      <c r="U640" s="206"/>
      <c r="V640" s="100"/>
      <c r="W640" s="206"/>
      <c r="X640" s="100"/>
      <c r="Y640" s="206"/>
    </row>
    <row r="641" spans="1:25">
      <c r="A641" s="24">
        <v>12071000</v>
      </c>
      <c r="B641" s="46" t="s">
        <v>507</v>
      </c>
      <c r="C641" s="99">
        <v>74</v>
      </c>
      <c r="D641" s="211">
        <v>5.3185150375939845</v>
      </c>
      <c r="E641" s="99">
        <v>116</v>
      </c>
      <c r="F641" s="211">
        <v>10.187692604006163</v>
      </c>
      <c r="G641" s="99" t="s">
        <v>601</v>
      </c>
      <c r="H641" s="206" t="s">
        <v>601</v>
      </c>
      <c r="I641" s="99">
        <v>108</v>
      </c>
      <c r="J641" s="211">
        <v>5.6412890624999994</v>
      </c>
      <c r="K641" s="99">
        <v>59</v>
      </c>
      <c r="L641" s="206">
        <v>7.3914686825053995</v>
      </c>
      <c r="M641" s="99">
        <v>0</v>
      </c>
      <c r="N641" s="339" t="s">
        <v>610</v>
      </c>
      <c r="O641" s="99">
        <v>117</v>
      </c>
      <c r="P641" s="339">
        <v>11.4</v>
      </c>
      <c r="Q641" s="99">
        <v>15</v>
      </c>
      <c r="R641" s="339">
        <v>8.4015957446808507</v>
      </c>
      <c r="T641" s="100"/>
      <c r="U641" s="206"/>
      <c r="V641" s="100"/>
      <c r="W641" s="206"/>
      <c r="X641" s="100"/>
      <c r="Y641" s="206"/>
    </row>
    <row r="642" spans="1:25">
      <c r="A642" s="24">
        <v>12072000</v>
      </c>
      <c r="B642" s="46" t="s">
        <v>508</v>
      </c>
      <c r="C642" s="99">
        <v>40</v>
      </c>
      <c r="D642" s="211">
        <v>5.7122553539248155</v>
      </c>
      <c r="E642" s="99">
        <v>97</v>
      </c>
      <c r="F642" s="211">
        <v>9.8603773584905667</v>
      </c>
      <c r="G642" s="99">
        <v>11</v>
      </c>
      <c r="H642" s="206">
        <v>10.864285714285714</v>
      </c>
      <c r="I642" s="99">
        <v>78</v>
      </c>
      <c r="J642" s="211">
        <v>5.9995716034271727</v>
      </c>
      <c r="K642" s="99">
        <v>70</v>
      </c>
      <c r="L642" s="206">
        <v>8.0031429518338477</v>
      </c>
      <c r="M642" s="99">
        <v>0</v>
      </c>
      <c r="N642" s="339" t="s">
        <v>610</v>
      </c>
      <c r="O642" s="99">
        <v>65</v>
      </c>
      <c r="P642" s="339">
        <v>10.390714285714285</v>
      </c>
      <c r="Q642" s="99">
        <v>39</v>
      </c>
      <c r="R642" s="339">
        <v>8.5344827586206904</v>
      </c>
      <c r="T642" s="100"/>
      <c r="U642" s="206"/>
      <c r="V642" s="100"/>
      <c r="W642" s="206"/>
      <c r="X642" s="100"/>
      <c r="Y642" s="206"/>
    </row>
    <row r="643" spans="1:25">
      <c r="A643" s="24">
        <v>12073000</v>
      </c>
      <c r="B643" s="46" t="s">
        <v>509</v>
      </c>
      <c r="C643" s="99">
        <v>62</v>
      </c>
      <c r="D643" s="211">
        <v>5.3533170799741843</v>
      </c>
      <c r="E643" s="99">
        <v>98</v>
      </c>
      <c r="F643" s="211">
        <v>9.1725516211957885</v>
      </c>
      <c r="G643" s="99">
        <v>12</v>
      </c>
      <c r="H643" s="206">
        <v>9.5333320556669428</v>
      </c>
      <c r="I643" s="99">
        <v>92</v>
      </c>
      <c r="J643" s="211">
        <v>5.5386136968085102</v>
      </c>
      <c r="K643" s="99">
        <v>64</v>
      </c>
      <c r="L643" s="206">
        <v>7.1403343716052934</v>
      </c>
      <c r="M643" s="99" t="s">
        <v>601</v>
      </c>
      <c r="N643" s="339" t="s">
        <v>601</v>
      </c>
      <c r="O643" s="99">
        <v>74</v>
      </c>
      <c r="P643" s="339">
        <v>10.459571862322354</v>
      </c>
      <c r="Q643" s="99">
        <v>25</v>
      </c>
      <c r="R643" s="339">
        <v>7.9143103448275864</v>
      </c>
      <c r="T643" s="100"/>
      <c r="U643" s="206"/>
      <c r="V643" s="100"/>
      <c r="W643" s="206"/>
      <c r="X643" s="100"/>
      <c r="Y643" s="206"/>
    </row>
    <row r="644" spans="1:25" s="361" customFormat="1">
      <c r="A644" s="49">
        <v>12</v>
      </c>
      <c r="B644" s="62" t="s">
        <v>587</v>
      </c>
      <c r="C644" s="142">
        <v>1366</v>
      </c>
      <c r="D644" s="389">
        <v>5.5</v>
      </c>
      <c r="E644" s="142">
        <v>2170</v>
      </c>
      <c r="F644" s="389">
        <v>10.199999999999999</v>
      </c>
      <c r="G644" s="142">
        <v>260</v>
      </c>
      <c r="H644" s="389">
        <v>9.5</v>
      </c>
      <c r="I644" s="142">
        <v>2057</v>
      </c>
      <c r="J644" s="389">
        <v>5.8</v>
      </c>
      <c r="K644" s="142">
        <v>1354</v>
      </c>
      <c r="L644" s="389">
        <v>7.8</v>
      </c>
      <c r="M644" s="142">
        <v>37</v>
      </c>
      <c r="N644" s="390">
        <v>9.1</v>
      </c>
      <c r="O644" s="142">
        <v>1865</v>
      </c>
      <c r="P644" s="390">
        <v>10.6</v>
      </c>
      <c r="Q644" s="142">
        <v>433</v>
      </c>
      <c r="R644" s="390">
        <v>8.5</v>
      </c>
      <c r="T644" s="133"/>
      <c r="U644" s="140"/>
      <c r="V644" s="133"/>
      <c r="W644" s="140"/>
      <c r="X644" s="133"/>
      <c r="Y644" s="140"/>
    </row>
    <row r="645" spans="1:25">
      <c r="A645" s="24"/>
      <c r="B645" s="46"/>
      <c r="C645" s="99"/>
      <c r="D645" s="211"/>
      <c r="E645" s="99"/>
      <c r="F645" s="211"/>
      <c r="G645" s="99"/>
      <c r="H645" s="206"/>
      <c r="I645" s="99"/>
      <c r="J645" s="211"/>
      <c r="K645" s="99"/>
      <c r="L645" s="206"/>
      <c r="M645" s="99"/>
      <c r="N645" s="339"/>
      <c r="O645" s="99"/>
      <c r="P645" s="339"/>
      <c r="Q645" s="99"/>
      <c r="R645" s="339"/>
      <c r="T645" s="100"/>
      <c r="U645" s="206"/>
      <c r="V645" s="100"/>
      <c r="W645" s="206"/>
      <c r="X645" s="100"/>
      <c r="Y645" s="206"/>
    </row>
    <row r="646" spans="1:25">
      <c r="A646" s="24">
        <v>13003000</v>
      </c>
      <c r="B646" s="46" t="s">
        <v>510</v>
      </c>
      <c r="C646" s="99">
        <v>137</v>
      </c>
      <c r="D646" s="211">
        <v>5.9821742957746471</v>
      </c>
      <c r="E646" s="99">
        <v>180</v>
      </c>
      <c r="F646" s="211">
        <v>12.661824324324323</v>
      </c>
      <c r="G646" s="99">
        <v>34</v>
      </c>
      <c r="H646" s="206">
        <v>12.356307504312824</v>
      </c>
      <c r="I646" s="99">
        <v>192</v>
      </c>
      <c r="J646" s="211">
        <v>6.0990489130434788</v>
      </c>
      <c r="K646" s="99">
        <v>109</v>
      </c>
      <c r="L646" s="206">
        <v>9.8854166666666661</v>
      </c>
      <c r="M646" s="99">
        <v>0</v>
      </c>
      <c r="N646" s="339" t="s">
        <v>610</v>
      </c>
      <c r="O646" s="99">
        <v>172</v>
      </c>
      <c r="P646" s="339">
        <v>14.710194174757282</v>
      </c>
      <c r="Q646" s="99">
        <v>11</v>
      </c>
      <c r="R646" s="339">
        <v>10.833333333333334</v>
      </c>
      <c r="T646" s="100"/>
      <c r="U646" s="206"/>
      <c r="V646" s="100"/>
      <c r="W646" s="206"/>
      <c r="X646" s="100"/>
      <c r="Y646" s="206"/>
    </row>
    <row r="647" spans="1:25">
      <c r="A647" s="24">
        <v>13004000</v>
      </c>
      <c r="B647" s="46" t="s">
        <v>511</v>
      </c>
      <c r="C647" s="99">
        <v>107</v>
      </c>
      <c r="D647" s="211">
        <v>5.4490654205607472</v>
      </c>
      <c r="E647" s="99">
        <v>127</v>
      </c>
      <c r="F647" s="211">
        <v>12.947999999999999</v>
      </c>
      <c r="G647" s="99">
        <v>23</v>
      </c>
      <c r="H647" s="206">
        <v>13.060465116279069</v>
      </c>
      <c r="I647" s="99">
        <v>135</v>
      </c>
      <c r="J647" s="211">
        <v>5.5421052631578949</v>
      </c>
      <c r="K647" s="99">
        <v>46</v>
      </c>
      <c r="L647" s="206">
        <v>10.962511238985794</v>
      </c>
      <c r="M647" s="99">
        <v>0</v>
      </c>
      <c r="N647" s="339" t="s">
        <v>610</v>
      </c>
      <c r="O647" s="99">
        <v>89</v>
      </c>
      <c r="P647" s="339">
        <v>15.829411764705883</v>
      </c>
      <c r="Q647" s="99" t="s">
        <v>601</v>
      </c>
      <c r="R647" s="339" t="s">
        <v>601</v>
      </c>
      <c r="T647" s="133"/>
      <c r="U647" s="140"/>
      <c r="V647" s="133"/>
      <c r="W647" s="140"/>
      <c r="X647" s="133"/>
      <c r="Y647" s="140"/>
    </row>
    <row r="648" spans="1:25">
      <c r="A648" s="24">
        <v>13071000</v>
      </c>
      <c r="B648" s="46" t="s">
        <v>27</v>
      </c>
      <c r="C648" s="99">
        <v>237</v>
      </c>
      <c r="D648" s="211">
        <v>5.548780487804879</v>
      </c>
      <c r="E648" s="99">
        <v>277</v>
      </c>
      <c r="F648" s="211">
        <v>12.208695652173912</v>
      </c>
      <c r="G648" s="99">
        <v>23</v>
      </c>
      <c r="H648" s="206">
        <v>11.839285714285714</v>
      </c>
      <c r="I648" s="99">
        <v>289</v>
      </c>
      <c r="J648" s="211">
        <v>5.6682464454976307</v>
      </c>
      <c r="K648" s="99">
        <v>110</v>
      </c>
      <c r="L648" s="206">
        <v>9.4892219045917443</v>
      </c>
      <c r="M648" s="99">
        <v>17</v>
      </c>
      <c r="N648" s="339">
        <v>12.531645569620252</v>
      </c>
      <c r="O648" s="99">
        <v>242</v>
      </c>
      <c r="P648" s="339">
        <v>13.761467779229918</v>
      </c>
      <c r="Q648" s="99">
        <v>23</v>
      </c>
      <c r="R648" s="339">
        <v>9.9272727272727259</v>
      </c>
      <c r="T648" s="72"/>
      <c r="U648" s="36"/>
      <c r="V648" s="72"/>
      <c r="W648" s="36"/>
      <c r="X648" s="72"/>
      <c r="Y648" s="36"/>
    </row>
    <row r="649" spans="1:25">
      <c r="A649" s="24">
        <v>13072000</v>
      </c>
      <c r="B649" s="46" t="s">
        <v>28</v>
      </c>
      <c r="C649" s="99">
        <v>188</v>
      </c>
      <c r="D649" s="211">
        <v>6.1018749999999997</v>
      </c>
      <c r="E649" s="99">
        <v>241</v>
      </c>
      <c r="F649" s="211">
        <v>12.28125</v>
      </c>
      <c r="G649" s="99">
        <v>29</v>
      </c>
      <c r="H649" s="206">
        <v>11.943750000000001</v>
      </c>
      <c r="I649" s="99">
        <v>252</v>
      </c>
      <c r="J649" s="211">
        <v>6.3544603033006242</v>
      </c>
      <c r="K649" s="99">
        <v>115</v>
      </c>
      <c r="L649" s="206">
        <v>9.1728000000000005</v>
      </c>
      <c r="M649" s="99" t="s">
        <v>601</v>
      </c>
      <c r="N649" s="339" t="s">
        <v>601</v>
      </c>
      <c r="O649" s="99">
        <v>148</v>
      </c>
      <c r="P649" s="339">
        <v>13.122368261291891</v>
      </c>
      <c r="Q649" s="99">
        <v>27</v>
      </c>
      <c r="R649" s="339">
        <v>11.832954545454545</v>
      </c>
      <c r="T649" s="100"/>
      <c r="U649" s="206"/>
      <c r="V649" s="100"/>
      <c r="W649" s="206"/>
      <c r="X649" s="100"/>
      <c r="Y649" s="206"/>
    </row>
    <row r="650" spans="1:25">
      <c r="A650" s="24">
        <v>13073000</v>
      </c>
      <c r="B650" s="46" t="s">
        <v>29</v>
      </c>
      <c r="C650" s="99">
        <v>175</v>
      </c>
      <c r="D650" s="211">
        <v>5.3094059405940586</v>
      </c>
      <c r="E650" s="99">
        <v>247</v>
      </c>
      <c r="F650" s="211">
        <v>11.153271028037382</v>
      </c>
      <c r="G650" s="99">
        <v>18</v>
      </c>
      <c r="H650" s="206">
        <v>11.381973732889382</v>
      </c>
      <c r="I650" s="99">
        <v>221</v>
      </c>
      <c r="J650" s="211">
        <v>5.67</v>
      </c>
      <c r="K650" s="99">
        <v>91</v>
      </c>
      <c r="L650" s="206">
        <v>8.25</v>
      </c>
      <c r="M650" s="99" t="s">
        <v>601</v>
      </c>
      <c r="N650" s="339" t="s">
        <v>601</v>
      </c>
      <c r="O650" s="99">
        <v>184</v>
      </c>
      <c r="P650" s="339">
        <v>12.351030277544155</v>
      </c>
      <c r="Q650" s="99">
        <v>12</v>
      </c>
      <c r="R650" s="339">
        <v>10.231719367588934</v>
      </c>
      <c r="T650" s="100"/>
      <c r="U650" s="206"/>
      <c r="V650" s="100"/>
      <c r="W650" s="206"/>
      <c r="X650" s="100"/>
      <c r="Y650" s="206"/>
    </row>
    <row r="651" spans="1:25">
      <c r="A651" s="24">
        <v>13074000</v>
      </c>
      <c r="B651" s="46" t="s">
        <v>512</v>
      </c>
      <c r="C651" s="99">
        <v>135</v>
      </c>
      <c r="D651" s="211">
        <v>5.6062500000000002</v>
      </c>
      <c r="E651" s="99">
        <v>209</v>
      </c>
      <c r="F651" s="211">
        <v>12.535714285714286</v>
      </c>
      <c r="G651" s="99">
        <v>23</v>
      </c>
      <c r="H651" s="206">
        <v>11.18</v>
      </c>
      <c r="I651" s="99">
        <v>176</v>
      </c>
      <c r="J651" s="211">
        <v>5.9482620320855624</v>
      </c>
      <c r="K651" s="99">
        <v>71</v>
      </c>
      <c r="L651" s="206">
        <v>9.0729166666666661</v>
      </c>
      <c r="M651" s="99" t="s">
        <v>601</v>
      </c>
      <c r="N651" s="339" t="s">
        <v>601</v>
      </c>
      <c r="O651" s="99">
        <v>96</v>
      </c>
      <c r="P651" s="339">
        <v>11.655621555857728</v>
      </c>
      <c r="Q651" s="99">
        <v>10</v>
      </c>
      <c r="R651" s="339">
        <v>13.712021203830369</v>
      </c>
      <c r="T651" s="100"/>
      <c r="U651" s="206"/>
      <c r="V651" s="100"/>
      <c r="W651" s="206"/>
      <c r="X651" s="100"/>
      <c r="Y651" s="206"/>
    </row>
    <row r="652" spans="1:25">
      <c r="A652" s="24">
        <v>13075000</v>
      </c>
      <c r="B652" s="46" t="s">
        <v>30</v>
      </c>
      <c r="C652" s="99">
        <v>199</v>
      </c>
      <c r="D652" s="211">
        <v>5.5423433874709973</v>
      </c>
      <c r="E652" s="99">
        <v>258</v>
      </c>
      <c r="F652" s="211">
        <v>13.040738498789345</v>
      </c>
      <c r="G652" s="99">
        <v>28</v>
      </c>
      <c r="H652" s="206">
        <v>12.001833816825528</v>
      </c>
      <c r="I652" s="99">
        <v>256</v>
      </c>
      <c r="J652" s="211">
        <v>5.841426617984304</v>
      </c>
      <c r="K652" s="99">
        <v>126</v>
      </c>
      <c r="L652" s="206">
        <v>9.0526809067131637</v>
      </c>
      <c r="M652" s="99">
        <v>11</v>
      </c>
      <c r="N652" s="339">
        <v>12.883928571428571</v>
      </c>
      <c r="O652" s="99">
        <v>116</v>
      </c>
      <c r="P652" s="339">
        <v>11.452852787456447</v>
      </c>
      <c r="Q652" s="99">
        <v>35</v>
      </c>
      <c r="R652" s="339">
        <v>10.592592592592592</v>
      </c>
      <c r="T652" s="100"/>
      <c r="U652" s="206"/>
      <c r="V652" s="100"/>
      <c r="W652" s="206"/>
      <c r="X652" s="100"/>
      <c r="Y652" s="206"/>
    </row>
    <row r="653" spans="1:25">
      <c r="A653" s="24">
        <v>13076000</v>
      </c>
      <c r="B653" s="46" t="s">
        <v>31</v>
      </c>
      <c r="C653" s="99">
        <v>187</v>
      </c>
      <c r="D653" s="211">
        <v>5.7306122448979595</v>
      </c>
      <c r="E653" s="99">
        <v>242</v>
      </c>
      <c r="F653" s="211">
        <v>12.520868042408178</v>
      </c>
      <c r="G653" s="99">
        <v>19</v>
      </c>
      <c r="H653" s="206">
        <v>13.444736842105264</v>
      </c>
      <c r="I653" s="99">
        <v>232</v>
      </c>
      <c r="J653" s="211">
        <v>5.9294166208035222</v>
      </c>
      <c r="K653" s="99">
        <v>104</v>
      </c>
      <c r="L653" s="206">
        <v>8.9277640937591514</v>
      </c>
      <c r="M653" s="99" t="s">
        <v>601</v>
      </c>
      <c r="N653" s="339" t="s">
        <v>601</v>
      </c>
      <c r="O653" s="99">
        <v>120</v>
      </c>
      <c r="P653" s="339">
        <v>11.182862903225807</v>
      </c>
      <c r="Q653" s="99">
        <v>23</v>
      </c>
      <c r="R653" s="339">
        <v>12.017934782608695</v>
      </c>
      <c r="T653" s="100"/>
      <c r="U653" s="206"/>
      <c r="V653" s="100"/>
      <c r="W653" s="206"/>
      <c r="X653" s="100"/>
      <c r="Y653" s="206"/>
    </row>
    <row r="654" spans="1:25" s="361" customFormat="1">
      <c r="A654" s="49">
        <v>13</v>
      </c>
      <c r="B654" s="62" t="s">
        <v>589</v>
      </c>
      <c r="C654" s="142">
        <v>1365</v>
      </c>
      <c r="D654" s="389">
        <v>5.7</v>
      </c>
      <c r="E654" s="142">
        <v>1781</v>
      </c>
      <c r="F654" s="389">
        <v>12.5</v>
      </c>
      <c r="G654" s="142">
        <v>197</v>
      </c>
      <c r="H654" s="389">
        <v>11.9</v>
      </c>
      <c r="I654" s="142">
        <v>1753</v>
      </c>
      <c r="J654" s="389">
        <v>5.9</v>
      </c>
      <c r="K654" s="142">
        <v>772</v>
      </c>
      <c r="L654" s="389">
        <v>9.3000000000000007</v>
      </c>
      <c r="M654" s="142">
        <v>39</v>
      </c>
      <c r="N654" s="390">
        <v>12.5</v>
      </c>
      <c r="O654" s="142">
        <v>1167</v>
      </c>
      <c r="P654" s="390">
        <v>13.1</v>
      </c>
      <c r="Q654" s="142">
        <v>144</v>
      </c>
      <c r="R654" s="390">
        <v>11.1</v>
      </c>
      <c r="T654" s="133"/>
      <c r="U654" s="140"/>
      <c r="V654" s="133"/>
      <c r="W654" s="140"/>
      <c r="X654" s="133"/>
      <c r="Y654" s="140"/>
    </row>
    <row r="655" spans="1:25">
      <c r="A655" s="24"/>
      <c r="B655" s="46"/>
      <c r="C655" s="99"/>
      <c r="D655" s="211"/>
      <c r="E655" s="99"/>
      <c r="F655" s="211"/>
      <c r="G655" s="99"/>
      <c r="H655" s="206"/>
      <c r="I655" s="99"/>
      <c r="J655" s="211"/>
      <c r="K655" s="99"/>
      <c r="L655" s="206"/>
      <c r="M655" s="99"/>
      <c r="N655" s="339"/>
      <c r="O655" s="99"/>
      <c r="P655" s="339"/>
      <c r="Q655" s="99"/>
      <c r="R655" s="339"/>
      <c r="T655" s="100"/>
      <c r="U655" s="206"/>
      <c r="V655" s="100"/>
      <c r="W655" s="206"/>
      <c r="X655" s="100"/>
      <c r="Y655" s="206"/>
    </row>
    <row r="656" spans="1:25">
      <c r="A656" s="24">
        <v>14511000</v>
      </c>
      <c r="B656" s="46" t="s">
        <v>513</v>
      </c>
      <c r="C656" s="99">
        <v>98</v>
      </c>
      <c r="D656" s="211">
        <v>6.0806412649273849</v>
      </c>
      <c r="E656" s="99">
        <v>185</v>
      </c>
      <c r="F656" s="211">
        <v>11.637599999999999</v>
      </c>
      <c r="G656" s="99">
        <v>59</v>
      </c>
      <c r="H656" s="206">
        <v>10.552016129032257</v>
      </c>
      <c r="I656" s="99">
        <v>155</v>
      </c>
      <c r="J656" s="211">
        <v>6.4210280373831781</v>
      </c>
      <c r="K656" s="99">
        <v>127</v>
      </c>
      <c r="L656" s="206">
        <v>8.7467391304347828</v>
      </c>
      <c r="M656" s="99" t="s">
        <v>601</v>
      </c>
      <c r="N656" s="339" t="s">
        <v>601</v>
      </c>
      <c r="O656" s="99">
        <v>215</v>
      </c>
      <c r="P656" s="339">
        <v>13.789285714285715</v>
      </c>
      <c r="Q656" s="99">
        <v>15</v>
      </c>
      <c r="R656" s="339">
        <v>10.643749999999999</v>
      </c>
      <c r="T656" s="100"/>
      <c r="U656" s="206"/>
      <c r="V656" s="100"/>
      <c r="W656" s="206"/>
      <c r="X656" s="100"/>
      <c r="Y656" s="206"/>
    </row>
    <row r="657" spans="1:25">
      <c r="A657" s="24">
        <v>14521000</v>
      </c>
      <c r="B657" s="46" t="s">
        <v>514</v>
      </c>
      <c r="C657" s="99">
        <v>214</v>
      </c>
      <c r="D657" s="211">
        <v>5.8765514704715978</v>
      </c>
      <c r="E657" s="99">
        <v>321</v>
      </c>
      <c r="F657" s="211">
        <v>11.708141962421712</v>
      </c>
      <c r="G657" s="99">
        <v>33</v>
      </c>
      <c r="H657" s="206">
        <v>11.532421875000001</v>
      </c>
      <c r="I657" s="99">
        <v>314</v>
      </c>
      <c r="J657" s="211">
        <v>6.3237847222222214</v>
      </c>
      <c r="K657" s="99">
        <v>175</v>
      </c>
      <c r="L657" s="206">
        <v>9.1414028593311212</v>
      </c>
      <c r="M657" s="99" t="s">
        <v>601</v>
      </c>
      <c r="N657" s="339" t="s">
        <v>601</v>
      </c>
      <c r="O657" s="99">
        <v>318</v>
      </c>
      <c r="P657" s="339">
        <v>13.683191378758796</v>
      </c>
      <c r="Q657" s="99">
        <v>21</v>
      </c>
      <c r="R657" s="339">
        <v>11.776685393258427</v>
      </c>
      <c r="T657" s="133"/>
      <c r="U657" s="140"/>
      <c r="V657" s="133"/>
      <c r="W657" s="140"/>
      <c r="X657" s="133"/>
      <c r="Y657" s="140"/>
    </row>
    <row r="658" spans="1:25">
      <c r="A658" s="24">
        <v>14522000</v>
      </c>
      <c r="B658" s="46" t="s">
        <v>515</v>
      </c>
      <c r="C658" s="99">
        <v>226</v>
      </c>
      <c r="D658" s="211">
        <v>6.0512016393442618</v>
      </c>
      <c r="E658" s="99">
        <v>333</v>
      </c>
      <c r="F658" s="211">
        <v>11.848807631160573</v>
      </c>
      <c r="G658" s="99">
        <v>39</v>
      </c>
      <c r="H658" s="206">
        <v>11.155147058823529</v>
      </c>
      <c r="I658" s="99">
        <v>309</v>
      </c>
      <c r="J658" s="211">
        <v>6.3433734939759034</v>
      </c>
      <c r="K658" s="99">
        <v>148</v>
      </c>
      <c r="L658" s="206">
        <v>8.7890748031496067</v>
      </c>
      <c r="M658" s="99" t="s">
        <v>601</v>
      </c>
      <c r="N658" s="339" t="s">
        <v>601</v>
      </c>
      <c r="O658" s="99">
        <v>298</v>
      </c>
      <c r="P658" s="339">
        <v>13.826278843480679</v>
      </c>
      <c r="Q658" s="99">
        <v>17</v>
      </c>
      <c r="R658" s="339">
        <v>14.658620689655171</v>
      </c>
      <c r="T658" s="57"/>
      <c r="U658" s="36"/>
      <c r="V658" s="57"/>
      <c r="W658" s="36"/>
      <c r="X658" s="57"/>
      <c r="Y658" s="36"/>
    </row>
    <row r="659" spans="1:25">
      <c r="A659" s="24">
        <v>14523000</v>
      </c>
      <c r="B659" s="46" t="s">
        <v>516</v>
      </c>
      <c r="C659" s="99">
        <v>136</v>
      </c>
      <c r="D659" s="211">
        <v>5.6095493415035662</v>
      </c>
      <c r="E659" s="99">
        <v>179</v>
      </c>
      <c r="F659" s="211">
        <v>12</v>
      </c>
      <c r="G659" s="99">
        <v>31</v>
      </c>
      <c r="H659" s="206">
        <v>10.420312500000001</v>
      </c>
      <c r="I659" s="99">
        <v>207</v>
      </c>
      <c r="J659" s="211">
        <v>6.0313342318059302</v>
      </c>
      <c r="K659" s="99">
        <v>128</v>
      </c>
      <c r="L659" s="206">
        <v>8.4488224637681171</v>
      </c>
      <c r="M659" s="99" t="s">
        <v>601</v>
      </c>
      <c r="N659" s="339" t="s">
        <v>601</v>
      </c>
      <c r="O659" s="99">
        <v>187</v>
      </c>
      <c r="P659" s="339">
        <v>13.918215613382898</v>
      </c>
      <c r="Q659" s="99">
        <v>21</v>
      </c>
      <c r="R659" s="339">
        <v>10.9078125</v>
      </c>
      <c r="T659" s="100"/>
      <c r="U659" s="206"/>
      <c r="V659" s="100"/>
      <c r="W659" s="206"/>
      <c r="X659" s="100"/>
      <c r="Y659" s="206"/>
    </row>
    <row r="660" spans="1:25">
      <c r="A660" s="24">
        <v>14524000</v>
      </c>
      <c r="B660" s="46" t="s">
        <v>517</v>
      </c>
      <c r="C660" s="99">
        <v>200</v>
      </c>
      <c r="D660" s="211">
        <v>6.0400444938820907</v>
      </c>
      <c r="E660" s="99">
        <v>284</v>
      </c>
      <c r="F660" s="211">
        <v>11.754168803756016</v>
      </c>
      <c r="G660" s="99">
        <v>46</v>
      </c>
      <c r="H660" s="206">
        <v>9.9573885573885583</v>
      </c>
      <c r="I660" s="99">
        <v>289</v>
      </c>
      <c r="J660" s="211">
        <v>6.3243243243243237</v>
      </c>
      <c r="K660" s="99">
        <v>210</v>
      </c>
      <c r="L660" s="206">
        <v>8.610211267605635</v>
      </c>
      <c r="M660" s="99">
        <v>15</v>
      </c>
      <c r="N660" s="339">
        <v>12.146186440677967</v>
      </c>
      <c r="O660" s="99">
        <v>316</v>
      </c>
      <c r="P660" s="339">
        <v>14.214630681818182</v>
      </c>
      <c r="Q660" s="99">
        <v>9</v>
      </c>
      <c r="R660" s="339">
        <v>13.051704545454545</v>
      </c>
      <c r="T660" s="100"/>
      <c r="U660" s="206"/>
      <c r="V660" s="100"/>
      <c r="W660" s="206"/>
      <c r="X660" s="100"/>
      <c r="Y660" s="206"/>
    </row>
    <row r="661" spans="1:25">
      <c r="A661" s="24">
        <v>14612000</v>
      </c>
      <c r="B661" s="46" t="s">
        <v>518</v>
      </c>
      <c r="C661" s="99">
        <v>345</v>
      </c>
      <c r="D661" s="211">
        <v>5.8076086956521733</v>
      </c>
      <c r="E661" s="99">
        <v>523</v>
      </c>
      <c r="F661" s="211">
        <v>11.2734375</v>
      </c>
      <c r="G661" s="99">
        <v>126</v>
      </c>
      <c r="H661" s="206">
        <v>10.967460455232194</v>
      </c>
      <c r="I661" s="99">
        <v>462</v>
      </c>
      <c r="J661" s="211">
        <v>5.9390571058688151</v>
      </c>
      <c r="K661" s="99">
        <v>316</v>
      </c>
      <c r="L661" s="206">
        <v>9.2371710988547751</v>
      </c>
      <c r="M661" s="99">
        <v>0</v>
      </c>
      <c r="N661" s="339" t="s">
        <v>610</v>
      </c>
      <c r="O661" s="99">
        <v>666</v>
      </c>
      <c r="P661" s="339">
        <v>14.301431718061673</v>
      </c>
      <c r="Q661" s="99">
        <v>46</v>
      </c>
      <c r="R661" s="339">
        <v>8.3604252049180321</v>
      </c>
      <c r="T661" s="100"/>
      <c r="U661" s="206"/>
      <c r="V661" s="100"/>
      <c r="W661" s="206"/>
      <c r="X661" s="100"/>
      <c r="Y661" s="206"/>
    </row>
    <row r="662" spans="1:25">
      <c r="A662" s="24">
        <v>14625000</v>
      </c>
      <c r="B662" s="46" t="s">
        <v>519</v>
      </c>
      <c r="C662" s="99">
        <v>220</v>
      </c>
      <c r="D662" s="211">
        <v>6.1006485849056604</v>
      </c>
      <c r="E662" s="99">
        <v>357</v>
      </c>
      <c r="F662" s="211">
        <v>12.257142857142858</v>
      </c>
      <c r="G662" s="99">
        <v>41</v>
      </c>
      <c r="H662" s="206">
        <v>11.145234708392602</v>
      </c>
      <c r="I662" s="99">
        <v>325</v>
      </c>
      <c r="J662" s="211">
        <v>6.5078883495145634</v>
      </c>
      <c r="K662" s="99">
        <v>174</v>
      </c>
      <c r="L662" s="206">
        <v>8.8024999999999984</v>
      </c>
      <c r="M662" s="99">
        <v>0</v>
      </c>
      <c r="N662" s="339" t="s">
        <v>610</v>
      </c>
      <c r="O662" s="99">
        <v>346</v>
      </c>
      <c r="P662" s="339">
        <v>13.801141723842196</v>
      </c>
      <c r="Q662" s="99">
        <v>21</v>
      </c>
      <c r="R662" s="339">
        <v>12.363829787234042</v>
      </c>
      <c r="T662" s="100"/>
      <c r="U662" s="206"/>
      <c r="V662" s="100"/>
      <c r="W662" s="206"/>
      <c r="X662" s="100"/>
      <c r="Y662" s="206"/>
    </row>
    <row r="663" spans="1:25">
      <c r="A663" s="24">
        <v>14626000</v>
      </c>
      <c r="B663" s="46" t="s">
        <v>520</v>
      </c>
      <c r="C663" s="99">
        <v>168</v>
      </c>
      <c r="D663" s="211">
        <v>6.0561177507836987</v>
      </c>
      <c r="E663" s="99">
        <v>256</v>
      </c>
      <c r="F663" s="211">
        <v>11.558123522762305</v>
      </c>
      <c r="G663" s="99">
        <v>37</v>
      </c>
      <c r="H663" s="206">
        <v>11.042168674698795</v>
      </c>
      <c r="I663" s="99">
        <v>235</v>
      </c>
      <c r="J663" s="211">
        <v>6.2569565217391299</v>
      </c>
      <c r="K663" s="99">
        <v>135</v>
      </c>
      <c r="L663" s="206">
        <v>9.0833333333333339</v>
      </c>
      <c r="M663" s="99" t="s">
        <v>601</v>
      </c>
      <c r="N663" s="339" t="s">
        <v>601</v>
      </c>
      <c r="O663" s="99">
        <v>271</v>
      </c>
      <c r="P663" s="339">
        <v>13.1625</v>
      </c>
      <c r="Q663" s="99">
        <v>21</v>
      </c>
      <c r="R663" s="339">
        <v>13.95</v>
      </c>
      <c r="T663" s="100"/>
      <c r="U663" s="206"/>
      <c r="V663" s="100"/>
      <c r="W663" s="206"/>
      <c r="X663" s="100"/>
      <c r="Y663" s="206"/>
    </row>
    <row r="664" spans="1:25">
      <c r="A664" s="24">
        <v>14627000</v>
      </c>
      <c r="B664" s="46" t="s">
        <v>521</v>
      </c>
      <c r="C664" s="99">
        <v>160</v>
      </c>
      <c r="D664" s="211">
        <v>6.079752475247524</v>
      </c>
      <c r="E664" s="99">
        <v>241</v>
      </c>
      <c r="F664" s="211">
        <v>12.091185410334345</v>
      </c>
      <c r="G664" s="99">
        <v>35</v>
      </c>
      <c r="H664" s="206">
        <v>9.9072580645161299</v>
      </c>
      <c r="I664" s="99">
        <v>232</v>
      </c>
      <c r="J664" s="211">
        <v>6.4436029411764704</v>
      </c>
      <c r="K664" s="99">
        <v>124</v>
      </c>
      <c r="L664" s="206">
        <v>9.8493211691456235</v>
      </c>
      <c r="M664" s="99">
        <v>0</v>
      </c>
      <c r="N664" s="339" t="s">
        <v>610</v>
      </c>
      <c r="O664" s="99">
        <v>222</v>
      </c>
      <c r="P664" s="339">
        <v>14.606969855458349</v>
      </c>
      <c r="Q664" s="99">
        <v>15</v>
      </c>
      <c r="R664" s="339">
        <v>13.306866952789699</v>
      </c>
      <c r="T664" s="100"/>
      <c r="U664" s="206"/>
      <c r="V664" s="100"/>
      <c r="W664" s="206"/>
      <c r="X664" s="100"/>
      <c r="Y664" s="206"/>
    </row>
    <row r="665" spans="1:25">
      <c r="A665" s="24">
        <v>14628000</v>
      </c>
      <c r="B665" s="46" t="s">
        <v>522</v>
      </c>
      <c r="C665" s="99">
        <v>163</v>
      </c>
      <c r="D665" s="211">
        <v>6.0881542699724509</v>
      </c>
      <c r="E665" s="99">
        <v>309</v>
      </c>
      <c r="F665" s="211">
        <v>11.609536082474229</v>
      </c>
      <c r="G665" s="99">
        <v>37</v>
      </c>
      <c r="H665" s="206">
        <v>10.867052980132451</v>
      </c>
      <c r="I665" s="99">
        <v>248</v>
      </c>
      <c r="J665" s="211">
        <v>6.326002358490566</v>
      </c>
      <c r="K665" s="99">
        <v>141</v>
      </c>
      <c r="L665" s="206">
        <v>8.7046721311475412</v>
      </c>
      <c r="M665" s="99" t="s">
        <v>601</v>
      </c>
      <c r="N665" s="339" t="s">
        <v>601</v>
      </c>
      <c r="O665" s="99">
        <v>318</v>
      </c>
      <c r="P665" s="339">
        <v>13.68</v>
      </c>
      <c r="Q665" s="99">
        <v>12</v>
      </c>
      <c r="R665" s="339">
        <v>10.859967771639042</v>
      </c>
      <c r="T665" s="100"/>
      <c r="U665" s="206"/>
      <c r="V665" s="100"/>
      <c r="W665" s="206"/>
      <c r="X665" s="100"/>
      <c r="Y665" s="206"/>
    </row>
    <row r="666" spans="1:25">
      <c r="A666" s="24">
        <v>14713000</v>
      </c>
      <c r="B666" s="46" t="s">
        <v>523</v>
      </c>
      <c r="C666" s="99">
        <v>262</v>
      </c>
      <c r="D666" s="211">
        <v>6.1129129046465547</v>
      </c>
      <c r="E666" s="99">
        <v>531</v>
      </c>
      <c r="F666" s="211">
        <v>11.607142857142856</v>
      </c>
      <c r="G666" s="99">
        <v>83</v>
      </c>
      <c r="H666" s="206">
        <v>10.407558139534883</v>
      </c>
      <c r="I666" s="99">
        <v>432</v>
      </c>
      <c r="J666" s="211">
        <v>6.4375905797101449</v>
      </c>
      <c r="K666" s="99">
        <v>301</v>
      </c>
      <c r="L666" s="206">
        <v>8.4955852674066588</v>
      </c>
      <c r="M666" s="99" t="s">
        <v>601</v>
      </c>
      <c r="N666" s="339" t="s">
        <v>601</v>
      </c>
      <c r="O666" s="99">
        <v>164</v>
      </c>
      <c r="P666" s="339">
        <v>14.674612757442993</v>
      </c>
      <c r="Q666" s="99">
        <v>56</v>
      </c>
      <c r="R666" s="339">
        <v>14.015879085981362</v>
      </c>
      <c r="T666" s="100"/>
      <c r="U666" s="206"/>
      <c r="V666" s="100"/>
      <c r="W666" s="206"/>
      <c r="X666" s="100"/>
      <c r="Y666" s="206"/>
    </row>
    <row r="667" spans="1:25">
      <c r="A667" s="24">
        <v>14729000</v>
      </c>
      <c r="B667" s="46" t="s">
        <v>524</v>
      </c>
      <c r="C667" s="99">
        <v>214</v>
      </c>
      <c r="D667" s="211">
        <v>6.0288567746686308</v>
      </c>
      <c r="E667" s="99">
        <v>266</v>
      </c>
      <c r="F667" s="211">
        <v>11.81993749035345</v>
      </c>
      <c r="G667" s="99">
        <v>37</v>
      </c>
      <c r="H667" s="206">
        <v>11.17043847241867</v>
      </c>
      <c r="I667" s="99">
        <v>307</v>
      </c>
      <c r="J667" s="211">
        <v>6.3771201413427567</v>
      </c>
      <c r="K667" s="99">
        <v>164</v>
      </c>
      <c r="L667" s="206">
        <v>8.7208333333333332</v>
      </c>
      <c r="M667" s="99" t="s">
        <v>601</v>
      </c>
      <c r="N667" s="339" t="s">
        <v>601</v>
      </c>
      <c r="O667" s="99">
        <v>311</v>
      </c>
      <c r="P667" s="339">
        <v>14.596656976744187</v>
      </c>
      <c r="Q667" s="99">
        <v>15</v>
      </c>
      <c r="R667" s="339">
        <v>9.8718749999999993</v>
      </c>
      <c r="T667" s="100"/>
      <c r="U667" s="206"/>
      <c r="V667" s="100"/>
      <c r="W667" s="206"/>
      <c r="X667" s="100"/>
      <c r="Y667" s="206"/>
    </row>
    <row r="668" spans="1:25">
      <c r="A668" s="24">
        <v>14730000</v>
      </c>
      <c r="B668" s="46" t="s">
        <v>525</v>
      </c>
      <c r="C668" s="99">
        <v>161</v>
      </c>
      <c r="D668" s="211">
        <v>5.6284090909090905</v>
      </c>
      <c r="E668" s="99">
        <v>183</v>
      </c>
      <c r="F668" s="211">
        <v>12.160566298342541</v>
      </c>
      <c r="G668" s="99">
        <v>19</v>
      </c>
      <c r="H668" s="206">
        <v>11.074074074074073</v>
      </c>
      <c r="I668" s="99">
        <v>226</v>
      </c>
      <c r="J668" s="211">
        <v>6.1525414323764425</v>
      </c>
      <c r="K668" s="99">
        <v>106</v>
      </c>
      <c r="L668" s="206">
        <v>8.0856868380263496</v>
      </c>
      <c r="M668" s="99" t="s">
        <v>601</v>
      </c>
      <c r="N668" s="339" t="s">
        <v>601</v>
      </c>
      <c r="O668" s="99">
        <v>184</v>
      </c>
      <c r="P668" s="339">
        <v>13.245249999999999</v>
      </c>
      <c r="Q668" s="99">
        <v>13</v>
      </c>
      <c r="R668" s="339">
        <v>13.1625</v>
      </c>
      <c r="T668" s="100"/>
      <c r="U668" s="206"/>
      <c r="V668" s="100"/>
      <c r="W668" s="206"/>
      <c r="X668" s="100"/>
      <c r="Y668" s="206"/>
    </row>
    <row r="669" spans="1:25" s="361" customFormat="1">
      <c r="A669" s="49">
        <v>14</v>
      </c>
      <c r="B669" s="62" t="s">
        <v>594</v>
      </c>
      <c r="C669" s="142">
        <v>2567</v>
      </c>
      <c r="D669" s="389">
        <v>5.9</v>
      </c>
      <c r="E669" s="142">
        <v>3968</v>
      </c>
      <c r="F669" s="389">
        <v>11.8</v>
      </c>
      <c r="G669" s="142">
        <v>623</v>
      </c>
      <c r="H669" s="389">
        <v>10.8</v>
      </c>
      <c r="I669" s="142">
        <v>3741</v>
      </c>
      <c r="J669" s="389">
        <v>6.3</v>
      </c>
      <c r="K669" s="142">
        <v>2249</v>
      </c>
      <c r="L669" s="389">
        <v>8.8000000000000007</v>
      </c>
      <c r="M669" s="142">
        <v>36</v>
      </c>
      <c r="N669" s="390">
        <v>10.6</v>
      </c>
      <c r="O669" s="142">
        <v>3816</v>
      </c>
      <c r="P669" s="390">
        <v>14</v>
      </c>
      <c r="Q669" s="142">
        <v>282</v>
      </c>
      <c r="R669" s="390">
        <v>11.6</v>
      </c>
      <c r="T669" s="133"/>
      <c r="U669" s="140"/>
      <c r="V669" s="133"/>
      <c r="W669" s="140"/>
      <c r="X669" s="133"/>
      <c r="Y669" s="140"/>
    </row>
    <row r="670" spans="1:25">
      <c r="A670" s="24"/>
      <c r="B670" s="46"/>
      <c r="C670" s="99"/>
      <c r="D670" s="211"/>
      <c r="E670" s="99"/>
      <c r="F670" s="211"/>
      <c r="G670" s="99"/>
      <c r="H670" s="206"/>
      <c r="I670" s="99"/>
      <c r="J670" s="211"/>
      <c r="K670" s="99"/>
      <c r="L670" s="206"/>
      <c r="M670" s="99"/>
      <c r="N670" s="339"/>
      <c r="O670" s="99"/>
      <c r="P670" s="339"/>
      <c r="Q670" s="99"/>
      <c r="R670" s="339"/>
      <c r="T670" s="100"/>
      <c r="U670" s="206"/>
      <c r="V670" s="100"/>
      <c r="W670" s="206"/>
      <c r="X670" s="100"/>
      <c r="Y670" s="206"/>
    </row>
    <row r="671" spans="1:25">
      <c r="A671" s="24">
        <v>15001000</v>
      </c>
      <c r="B671" s="46" t="s">
        <v>526</v>
      </c>
      <c r="C671" s="99">
        <v>41</v>
      </c>
      <c r="D671" s="211">
        <v>5.46</v>
      </c>
      <c r="E671" s="99">
        <v>76</v>
      </c>
      <c r="F671" s="211">
        <v>11.064395190236899</v>
      </c>
      <c r="G671" s="99">
        <v>11</v>
      </c>
      <c r="H671" s="206">
        <v>10.474285714285713</v>
      </c>
      <c r="I671" s="99">
        <v>55</v>
      </c>
      <c r="J671" s="211">
        <v>5.5714285714285712</v>
      </c>
      <c r="K671" s="99">
        <v>23</v>
      </c>
      <c r="L671" s="206">
        <v>8.259442446043165</v>
      </c>
      <c r="M671" s="99">
        <v>0</v>
      </c>
      <c r="N671" s="339" t="s">
        <v>610</v>
      </c>
      <c r="O671" s="99">
        <v>38</v>
      </c>
      <c r="P671" s="339">
        <v>16.825366041613151</v>
      </c>
      <c r="Q671" s="99">
        <v>8</v>
      </c>
      <c r="R671" s="339">
        <v>14.492737926136364</v>
      </c>
      <c r="T671" s="100"/>
      <c r="U671" s="206"/>
      <c r="V671" s="100"/>
      <c r="W671" s="206"/>
      <c r="X671" s="100"/>
      <c r="Y671" s="206"/>
    </row>
    <row r="672" spans="1:25">
      <c r="A672" s="24">
        <v>15002000</v>
      </c>
      <c r="B672" s="46" t="s">
        <v>527</v>
      </c>
      <c r="C672" s="99">
        <v>101</v>
      </c>
      <c r="D672" s="211">
        <v>5.3540462427745661</v>
      </c>
      <c r="E672" s="99">
        <v>148</v>
      </c>
      <c r="F672" s="211">
        <v>10.05579882218845</v>
      </c>
      <c r="G672" s="99">
        <v>41</v>
      </c>
      <c r="H672" s="206">
        <v>9.6070381231671558</v>
      </c>
      <c r="I672" s="99">
        <v>152</v>
      </c>
      <c r="J672" s="211">
        <v>5.6799188640973632</v>
      </c>
      <c r="K672" s="99">
        <v>124</v>
      </c>
      <c r="L672" s="206">
        <v>8.2323291126056439</v>
      </c>
      <c r="M672" s="99">
        <v>0</v>
      </c>
      <c r="N672" s="339" t="s">
        <v>610</v>
      </c>
      <c r="O672" s="99">
        <v>72</v>
      </c>
      <c r="P672" s="339">
        <v>16.666187050359714</v>
      </c>
      <c r="Q672" s="99">
        <v>34</v>
      </c>
      <c r="R672" s="339">
        <v>15.321848925971951</v>
      </c>
      <c r="T672" s="133"/>
      <c r="U672" s="140"/>
      <c r="V672" s="133"/>
      <c r="W672" s="140"/>
      <c r="X672" s="133"/>
      <c r="Y672" s="140"/>
    </row>
    <row r="673" spans="1:25">
      <c r="A673" s="24">
        <v>15003000</v>
      </c>
      <c r="B673" s="46" t="s">
        <v>528</v>
      </c>
      <c r="C673" s="99">
        <v>106</v>
      </c>
      <c r="D673" s="211">
        <v>5.7250227272727265</v>
      </c>
      <c r="E673" s="99">
        <v>145</v>
      </c>
      <c r="F673" s="211">
        <v>11.109375</v>
      </c>
      <c r="G673" s="99">
        <v>57</v>
      </c>
      <c r="H673" s="206">
        <v>11.052631578947368</v>
      </c>
      <c r="I673" s="99">
        <v>141</v>
      </c>
      <c r="J673" s="211">
        <v>6.0146103896103895</v>
      </c>
      <c r="K673" s="99">
        <v>127</v>
      </c>
      <c r="L673" s="206">
        <v>8.5449438202247201</v>
      </c>
      <c r="M673" s="99" t="s">
        <v>601</v>
      </c>
      <c r="N673" s="339" t="s">
        <v>601</v>
      </c>
      <c r="O673" s="99">
        <v>123</v>
      </c>
      <c r="P673" s="339">
        <v>18.146938775510204</v>
      </c>
      <c r="Q673" s="99">
        <v>23</v>
      </c>
      <c r="R673" s="339">
        <v>18.308333333333334</v>
      </c>
      <c r="T673" s="72"/>
      <c r="U673" s="36"/>
      <c r="V673" s="72"/>
      <c r="W673" s="36"/>
      <c r="X673" s="72"/>
      <c r="Y673" s="36"/>
    </row>
    <row r="674" spans="1:25">
      <c r="A674" s="24">
        <v>15081000</v>
      </c>
      <c r="B674" s="46" t="s">
        <v>529</v>
      </c>
      <c r="C674" s="99">
        <v>47</v>
      </c>
      <c r="D674" s="211">
        <v>5.441860465116279</v>
      </c>
      <c r="E674" s="99">
        <v>68</v>
      </c>
      <c r="F674" s="211">
        <v>10.07443820224719</v>
      </c>
      <c r="G674" s="99">
        <v>8</v>
      </c>
      <c r="H674" s="206">
        <v>9.4022003816793891</v>
      </c>
      <c r="I674" s="99">
        <v>60</v>
      </c>
      <c r="J674" s="211">
        <v>5.540696022727273</v>
      </c>
      <c r="K674" s="99">
        <v>28</v>
      </c>
      <c r="L674" s="206">
        <v>7.8324999999999996</v>
      </c>
      <c r="M674" s="99">
        <v>0</v>
      </c>
      <c r="N674" s="339" t="s">
        <v>610</v>
      </c>
      <c r="O674" s="99">
        <v>41</v>
      </c>
      <c r="P674" s="339">
        <v>14.3</v>
      </c>
      <c r="Q674" s="99">
        <v>33</v>
      </c>
      <c r="R674" s="339">
        <v>9.341226708074533</v>
      </c>
      <c r="T674" s="100"/>
      <c r="U674" s="206"/>
      <c r="V674" s="100"/>
      <c r="W674" s="206"/>
      <c r="X674" s="100"/>
      <c r="Y674" s="206"/>
    </row>
    <row r="675" spans="1:25">
      <c r="A675" s="24">
        <v>15082000</v>
      </c>
      <c r="B675" s="46" t="s">
        <v>530</v>
      </c>
      <c r="C675" s="99">
        <v>106</v>
      </c>
      <c r="D675" s="211">
        <v>5.7398345588235298</v>
      </c>
      <c r="E675" s="99">
        <v>144</v>
      </c>
      <c r="F675" s="211">
        <v>10.584357234077615</v>
      </c>
      <c r="G675" s="99">
        <v>23</v>
      </c>
      <c r="H675" s="206">
        <v>9.4095238095238098</v>
      </c>
      <c r="I675" s="99">
        <v>145</v>
      </c>
      <c r="J675" s="211">
        <v>6.052910052910053</v>
      </c>
      <c r="K675" s="99">
        <v>65</v>
      </c>
      <c r="L675" s="206">
        <v>8.054347826086957</v>
      </c>
      <c r="M675" s="99" t="s">
        <v>601</v>
      </c>
      <c r="N675" s="339" t="s">
        <v>601</v>
      </c>
      <c r="O675" s="99">
        <v>78</v>
      </c>
      <c r="P675" s="339">
        <v>16.553804347826087</v>
      </c>
      <c r="Q675" s="99">
        <v>26</v>
      </c>
      <c r="R675" s="339">
        <v>14.452785326086957</v>
      </c>
      <c r="T675" s="100"/>
      <c r="U675" s="206"/>
      <c r="V675" s="100"/>
      <c r="W675" s="206"/>
      <c r="X675" s="100"/>
      <c r="Y675" s="206"/>
    </row>
    <row r="676" spans="1:25">
      <c r="A676" s="24">
        <v>15083000</v>
      </c>
      <c r="B676" s="46" t="s">
        <v>531</v>
      </c>
      <c r="C676" s="99">
        <v>129</v>
      </c>
      <c r="D676" s="211">
        <v>5.4408482142857144</v>
      </c>
      <c r="E676" s="99">
        <v>176</v>
      </c>
      <c r="F676" s="211">
        <v>10.246461397058823</v>
      </c>
      <c r="G676" s="99">
        <v>35</v>
      </c>
      <c r="H676" s="206">
        <v>9.8013157894736853</v>
      </c>
      <c r="I676" s="99">
        <v>179</v>
      </c>
      <c r="J676" s="211">
        <v>5.9647058823529413</v>
      </c>
      <c r="K676" s="99">
        <v>108</v>
      </c>
      <c r="L676" s="206">
        <v>8.3672565969062784</v>
      </c>
      <c r="M676" s="99" t="s">
        <v>601</v>
      </c>
      <c r="N676" s="339" t="s">
        <v>601</v>
      </c>
      <c r="O676" s="99">
        <v>104</v>
      </c>
      <c r="P676" s="339">
        <v>18.169512357161839</v>
      </c>
      <c r="Q676" s="99">
        <v>33</v>
      </c>
      <c r="R676" s="339">
        <v>11.595873786407767</v>
      </c>
      <c r="T676" s="100"/>
      <c r="U676" s="206"/>
      <c r="V676" s="100"/>
      <c r="W676" s="206"/>
      <c r="X676" s="100"/>
      <c r="Y676" s="206"/>
    </row>
    <row r="677" spans="1:25">
      <c r="A677" s="24">
        <v>15084000</v>
      </c>
      <c r="B677" s="46" t="s">
        <v>532</v>
      </c>
      <c r="C677" s="99">
        <v>128</v>
      </c>
      <c r="D677" s="211">
        <v>5.3465913462771546</v>
      </c>
      <c r="E677" s="99">
        <v>145</v>
      </c>
      <c r="F677" s="211">
        <v>10.545918367346939</v>
      </c>
      <c r="G677" s="99">
        <v>12</v>
      </c>
      <c r="H677" s="206">
        <v>8.0514582422976311</v>
      </c>
      <c r="I677" s="99">
        <v>182</v>
      </c>
      <c r="J677" s="211">
        <v>5.6048491379310343</v>
      </c>
      <c r="K677" s="99">
        <v>85</v>
      </c>
      <c r="L677" s="206">
        <v>7.2749999999999995</v>
      </c>
      <c r="M677" s="99" t="s">
        <v>601</v>
      </c>
      <c r="N677" s="339" t="s">
        <v>601</v>
      </c>
      <c r="O677" s="99">
        <v>87</v>
      </c>
      <c r="P677" s="339">
        <v>16.25</v>
      </c>
      <c r="Q677" s="99">
        <v>16</v>
      </c>
      <c r="R677" s="339">
        <v>14.331462075848304</v>
      </c>
      <c r="T677" s="100"/>
      <c r="U677" s="206"/>
      <c r="V677" s="100"/>
      <c r="W677" s="206"/>
      <c r="X677" s="100"/>
      <c r="Y677" s="206"/>
    </row>
    <row r="678" spans="1:25">
      <c r="A678" s="24">
        <v>15085000</v>
      </c>
      <c r="B678" s="46" t="s">
        <v>533</v>
      </c>
      <c r="C678" s="99">
        <v>145</v>
      </c>
      <c r="D678" s="211">
        <v>5.2361111111111107</v>
      </c>
      <c r="E678" s="99">
        <v>180</v>
      </c>
      <c r="F678" s="211">
        <v>10.380439172712309</v>
      </c>
      <c r="G678" s="99">
        <v>23</v>
      </c>
      <c r="H678" s="206">
        <v>9.7992424242424256</v>
      </c>
      <c r="I678" s="99">
        <v>197</v>
      </c>
      <c r="J678" s="211">
        <v>5.5227272727272725</v>
      </c>
      <c r="K678" s="99">
        <v>86</v>
      </c>
      <c r="L678" s="206">
        <v>7.3961661002548844</v>
      </c>
      <c r="M678" s="99">
        <v>7</v>
      </c>
      <c r="N678" s="339">
        <v>8.9544776119402982</v>
      </c>
      <c r="O678" s="99">
        <v>122</v>
      </c>
      <c r="P678" s="339">
        <v>16.446031746031746</v>
      </c>
      <c r="Q678" s="99">
        <v>42</v>
      </c>
      <c r="R678" s="339">
        <v>9.3278969822166342</v>
      </c>
      <c r="T678" s="100"/>
      <c r="U678" s="206"/>
      <c r="V678" s="100"/>
      <c r="W678" s="206"/>
      <c r="X678" s="100"/>
      <c r="Y678" s="206"/>
    </row>
    <row r="679" spans="1:25">
      <c r="A679" s="24">
        <v>15086000</v>
      </c>
      <c r="B679" s="46" t="s">
        <v>534</v>
      </c>
      <c r="C679" s="99">
        <v>61</v>
      </c>
      <c r="D679" s="211">
        <v>5.8355402542372889</v>
      </c>
      <c r="E679" s="99">
        <v>86</v>
      </c>
      <c r="F679" s="211">
        <v>10.625850741449117</v>
      </c>
      <c r="G679" s="99">
        <v>13</v>
      </c>
      <c r="H679" s="206">
        <v>9.081428571428571</v>
      </c>
      <c r="I679" s="99">
        <v>93</v>
      </c>
      <c r="J679" s="211">
        <v>6.0210526315789474</v>
      </c>
      <c r="K679" s="99">
        <v>49</v>
      </c>
      <c r="L679" s="206">
        <v>7.2386363636363633</v>
      </c>
      <c r="M679" s="99" t="s">
        <v>601</v>
      </c>
      <c r="N679" s="339" t="s">
        <v>601</v>
      </c>
      <c r="O679" s="99">
        <v>54</v>
      </c>
      <c r="P679" s="339">
        <v>15.566379310344828</v>
      </c>
      <c r="Q679" s="99">
        <v>9</v>
      </c>
      <c r="R679" s="339">
        <v>14.471052631578949</v>
      </c>
      <c r="T679" s="100"/>
      <c r="U679" s="206"/>
      <c r="V679" s="100"/>
      <c r="W679" s="206"/>
      <c r="X679" s="100"/>
      <c r="Y679" s="206"/>
    </row>
    <row r="680" spans="1:25">
      <c r="A680" s="24">
        <v>15087000</v>
      </c>
      <c r="B680" s="46" t="s">
        <v>535</v>
      </c>
      <c r="C680" s="99">
        <v>80</v>
      </c>
      <c r="D680" s="211">
        <v>5.7277956410769697</v>
      </c>
      <c r="E680" s="99">
        <v>126</v>
      </c>
      <c r="F680" s="211">
        <v>9.9200352822580662</v>
      </c>
      <c r="G680" s="99">
        <v>10</v>
      </c>
      <c r="H680" s="206">
        <v>8.1407258064516128</v>
      </c>
      <c r="I680" s="99">
        <v>123</v>
      </c>
      <c r="J680" s="211">
        <v>6.0937500000000009</v>
      </c>
      <c r="K680" s="99">
        <v>63</v>
      </c>
      <c r="L680" s="206">
        <v>6.8371369294605806</v>
      </c>
      <c r="M680" s="99" t="s">
        <v>601</v>
      </c>
      <c r="N680" s="339" t="s">
        <v>601</v>
      </c>
      <c r="O680" s="99">
        <v>54</v>
      </c>
      <c r="P680" s="339">
        <v>10.5625</v>
      </c>
      <c r="Q680" s="99">
        <v>28</v>
      </c>
      <c r="R680" s="339">
        <v>10.176562499999999</v>
      </c>
      <c r="T680" s="100"/>
      <c r="U680" s="206"/>
      <c r="V680" s="100"/>
      <c r="W680" s="206"/>
      <c r="X680" s="100"/>
      <c r="Y680" s="206"/>
    </row>
    <row r="681" spans="1:25">
      <c r="A681" s="24">
        <v>15088000</v>
      </c>
      <c r="B681" s="46" t="s">
        <v>536</v>
      </c>
      <c r="C681" s="99">
        <v>163</v>
      </c>
      <c r="D681" s="211">
        <v>5.6290467625899279</v>
      </c>
      <c r="E681" s="99">
        <v>235</v>
      </c>
      <c r="F681" s="211">
        <v>10.847682119205299</v>
      </c>
      <c r="G681" s="99">
        <v>19</v>
      </c>
      <c r="H681" s="206">
        <v>10.329729729729729</v>
      </c>
      <c r="I681" s="99">
        <v>228</v>
      </c>
      <c r="J681" s="211">
        <v>5.9736000684545667</v>
      </c>
      <c r="K681" s="99">
        <v>106</v>
      </c>
      <c r="L681" s="206">
        <v>8.0101661751361171</v>
      </c>
      <c r="M681" s="99">
        <v>9</v>
      </c>
      <c r="N681" s="339">
        <v>12.315789473684211</v>
      </c>
      <c r="O681" s="99">
        <v>82</v>
      </c>
      <c r="P681" s="339">
        <v>14.691513381390338</v>
      </c>
      <c r="Q681" s="99">
        <v>21</v>
      </c>
      <c r="R681" s="339">
        <v>17.018181818181816</v>
      </c>
      <c r="T681" s="100"/>
      <c r="U681" s="206"/>
      <c r="V681" s="100"/>
      <c r="W681" s="206"/>
      <c r="X681" s="100"/>
      <c r="Y681" s="206"/>
    </row>
    <row r="682" spans="1:25">
      <c r="A682" s="24">
        <v>15089000</v>
      </c>
      <c r="B682" s="46" t="s">
        <v>537</v>
      </c>
      <c r="C682" s="99">
        <v>114</v>
      </c>
      <c r="D682" s="211">
        <v>5.5031314124487007</v>
      </c>
      <c r="E682" s="99">
        <v>140</v>
      </c>
      <c r="F682" s="211">
        <v>10.741568121807779</v>
      </c>
      <c r="G682" s="99">
        <v>18</v>
      </c>
      <c r="H682" s="206">
        <v>7.9511482398239828</v>
      </c>
      <c r="I682" s="99">
        <v>156</v>
      </c>
      <c r="J682" s="211">
        <v>5.6719028143484955</v>
      </c>
      <c r="K682" s="99">
        <v>78</v>
      </c>
      <c r="L682" s="206">
        <v>6.8795287433155075</v>
      </c>
      <c r="M682" s="99" t="s">
        <v>601</v>
      </c>
      <c r="N682" s="339" t="s">
        <v>601</v>
      </c>
      <c r="O682" s="99">
        <v>62</v>
      </c>
      <c r="P682" s="339">
        <v>14.992230026338895</v>
      </c>
      <c r="Q682" s="99">
        <v>30</v>
      </c>
      <c r="R682" s="339">
        <v>11.070146276595745</v>
      </c>
      <c r="T682" s="100"/>
      <c r="U682" s="206"/>
      <c r="V682" s="100"/>
      <c r="W682" s="206"/>
      <c r="X682" s="100"/>
      <c r="Y682" s="206"/>
    </row>
    <row r="683" spans="1:25">
      <c r="A683" s="24">
        <v>15090000</v>
      </c>
      <c r="B683" s="46" t="s">
        <v>538</v>
      </c>
      <c r="C683" s="99">
        <v>76</v>
      </c>
      <c r="D683" s="211">
        <v>5.6955357142857146</v>
      </c>
      <c r="E683" s="99">
        <v>114</v>
      </c>
      <c r="F683" s="211">
        <v>9.9130933226065974</v>
      </c>
      <c r="G683" s="99">
        <v>12</v>
      </c>
      <c r="H683" s="206">
        <v>9.5698369565217387</v>
      </c>
      <c r="I683" s="99">
        <v>102</v>
      </c>
      <c r="J683" s="211">
        <v>5.9303301886792461</v>
      </c>
      <c r="K683" s="99">
        <v>66</v>
      </c>
      <c r="L683" s="206">
        <v>8.1452153110047831</v>
      </c>
      <c r="M683" s="99" t="s">
        <v>601</v>
      </c>
      <c r="N683" s="339" t="s">
        <v>601</v>
      </c>
      <c r="O683" s="99">
        <v>49</v>
      </c>
      <c r="P683" s="339">
        <v>16.767515923566876</v>
      </c>
      <c r="Q683" s="99">
        <v>18</v>
      </c>
      <c r="R683" s="339">
        <v>10.553324225865211</v>
      </c>
      <c r="T683" s="100"/>
      <c r="U683" s="206"/>
      <c r="V683" s="100"/>
      <c r="W683" s="206"/>
      <c r="X683" s="100"/>
      <c r="Y683" s="206"/>
    </row>
    <row r="684" spans="1:25">
      <c r="A684" s="24">
        <v>15091000</v>
      </c>
      <c r="B684" s="46" t="s">
        <v>539</v>
      </c>
      <c r="C684" s="99">
        <v>93</v>
      </c>
      <c r="D684" s="211">
        <v>5.706147540983606</v>
      </c>
      <c r="E684" s="99">
        <v>105</v>
      </c>
      <c r="F684" s="211">
        <v>10.689759036144578</v>
      </c>
      <c r="G684" s="99">
        <v>7</v>
      </c>
      <c r="H684" s="206">
        <v>9.2347288949897042</v>
      </c>
      <c r="I684" s="99">
        <v>121</v>
      </c>
      <c r="J684" s="211">
        <v>5.9213810316139774</v>
      </c>
      <c r="K684" s="99">
        <v>53</v>
      </c>
      <c r="L684" s="206">
        <v>7.9448571428571428</v>
      </c>
      <c r="M684" s="99">
        <v>0</v>
      </c>
      <c r="N684" s="339" t="s">
        <v>610</v>
      </c>
      <c r="O684" s="99">
        <v>65</v>
      </c>
      <c r="P684" s="339">
        <v>12.641949152542374</v>
      </c>
      <c r="Q684" s="99">
        <v>25</v>
      </c>
      <c r="R684" s="339">
        <v>8.922727272727272</v>
      </c>
      <c r="T684" s="100"/>
      <c r="U684" s="206"/>
      <c r="V684" s="100"/>
      <c r="W684" s="206"/>
      <c r="X684" s="100"/>
      <c r="Y684" s="206"/>
    </row>
    <row r="685" spans="1:25" s="361" customFormat="1">
      <c r="A685" s="49">
        <v>15</v>
      </c>
      <c r="B685" s="62" t="s">
        <v>595</v>
      </c>
      <c r="C685" s="142">
        <v>1390</v>
      </c>
      <c r="D685" s="389">
        <v>5.6</v>
      </c>
      <c r="E685" s="142">
        <v>1888</v>
      </c>
      <c r="F685" s="389">
        <v>10.5</v>
      </c>
      <c r="G685" s="142">
        <v>289</v>
      </c>
      <c r="H685" s="389">
        <v>9.6</v>
      </c>
      <c r="I685" s="142">
        <v>1934</v>
      </c>
      <c r="J685" s="389">
        <v>5.8</v>
      </c>
      <c r="K685" s="142">
        <v>1061</v>
      </c>
      <c r="L685" s="389">
        <v>7.9</v>
      </c>
      <c r="M685" s="142">
        <v>32</v>
      </c>
      <c r="N685" s="390">
        <v>10.199999999999999</v>
      </c>
      <c r="O685" s="142">
        <v>1031</v>
      </c>
      <c r="P685" s="390">
        <v>16.2</v>
      </c>
      <c r="Q685" s="142">
        <v>346</v>
      </c>
      <c r="R685" s="390">
        <v>12</v>
      </c>
      <c r="T685" s="133"/>
      <c r="U685" s="140"/>
      <c r="V685" s="133"/>
      <c r="W685" s="140"/>
      <c r="X685" s="133"/>
      <c r="Y685" s="140"/>
    </row>
    <row r="686" spans="1:25">
      <c r="A686" s="24"/>
      <c r="B686" s="46"/>
      <c r="C686" s="99"/>
      <c r="D686" s="211"/>
      <c r="E686" s="99"/>
      <c r="F686" s="211"/>
      <c r="G686" s="99"/>
      <c r="H686" s="206"/>
      <c r="I686" s="99"/>
      <c r="J686" s="211"/>
      <c r="K686" s="99"/>
      <c r="L686" s="206"/>
      <c r="M686" s="99"/>
      <c r="N686" s="339"/>
      <c r="O686" s="99"/>
      <c r="P686" s="339"/>
      <c r="Q686" s="99"/>
      <c r="R686" s="339"/>
      <c r="T686" s="100"/>
      <c r="U686" s="206"/>
      <c r="V686" s="100"/>
      <c r="W686" s="206"/>
      <c r="X686" s="100"/>
      <c r="Y686" s="206"/>
    </row>
    <row r="687" spans="1:25">
      <c r="A687" s="24">
        <v>16051000</v>
      </c>
      <c r="B687" s="46" t="s">
        <v>540</v>
      </c>
      <c r="C687" s="99">
        <v>80</v>
      </c>
      <c r="D687" s="211">
        <v>4.5157463065841821</v>
      </c>
      <c r="E687" s="99">
        <v>103</v>
      </c>
      <c r="F687" s="211">
        <v>10.291666666666668</v>
      </c>
      <c r="G687" s="99">
        <v>90</v>
      </c>
      <c r="H687" s="206">
        <v>9.6761785714285722</v>
      </c>
      <c r="I687" s="99">
        <v>129</v>
      </c>
      <c r="J687" s="211">
        <v>5.350609756097561</v>
      </c>
      <c r="K687" s="99">
        <v>197</v>
      </c>
      <c r="L687" s="206">
        <v>9.1015169194865795</v>
      </c>
      <c r="M687" s="99">
        <v>0</v>
      </c>
      <c r="N687" s="339" t="s">
        <v>610</v>
      </c>
      <c r="O687" s="99">
        <v>0</v>
      </c>
      <c r="P687" s="339" t="s">
        <v>610</v>
      </c>
      <c r="Q687" s="99">
        <v>7</v>
      </c>
      <c r="R687" s="339">
        <v>8.7154796511627897</v>
      </c>
      <c r="T687" s="100"/>
      <c r="U687" s="206"/>
      <c r="V687" s="100"/>
      <c r="W687" s="206"/>
      <c r="X687" s="100"/>
      <c r="Y687" s="206"/>
    </row>
    <row r="688" spans="1:25">
      <c r="A688" s="24">
        <v>16052000</v>
      </c>
      <c r="B688" s="46" t="s">
        <v>541</v>
      </c>
      <c r="C688" s="99">
        <v>72</v>
      </c>
      <c r="D688" s="211">
        <v>5.177840909090909</v>
      </c>
      <c r="E688" s="99">
        <v>67</v>
      </c>
      <c r="F688" s="211">
        <v>11.048813868613138</v>
      </c>
      <c r="G688" s="99">
        <v>8</v>
      </c>
      <c r="H688" s="206">
        <v>9.0095766129032242</v>
      </c>
      <c r="I688" s="99">
        <v>105</v>
      </c>
      <c r="J688" s="211">
        <v>5.6040989317231764</v>
      </c>
      <c r="K688" s="99">
        <v>46</v>
      </c>
      <c r="L688" s="206">
        <v>7.7274553571428566</v>
      </c>
      <c r="M688" s="99" t="s">
        <v>601</v>
      </c>
      <c r="N688" s="339" t="s">
        <v>601</v>
      </c>
      <c r="O688" s="99" t="s">
        <v>601</v>
      </c>
      <c r="P688" s="339" t="s">
        <v>601</v>
      </c>
      <c r="Q688" s="99">
        <v>0</v>
      </c>
      <c r="R688" s="339" t="s">
        <v>610</v>
      </c>
      <c r="T688" s="133"/>
      <c r="U688" s="140"/>
      <c r="V688" s="133"/>
      <c r="W688" s="140"/>
      <c r="X688" s="133"/>
      <c r="Y688" s="140"/>
    </row>
    <row r="689" spans="1:25">
      <c r="A689" s="24">
        <v>16053000</v>
      </c>
      <c r="B689" s="46" t="s">
        <v>542</v>
      </c>
      <c r="C689" s="99">
        <v>75</v>
      </c>
      <c r="D689" s="211">
        <v>4.8599999999999994</v>
      </c>
      <c r="E689" s="99">
        <v>66</v>
      </c>
      <c r="F689" s="211">
        <v>10.379320682844245</v>
      </c>
      <c r="G689" s="99">
        <v>20</v>
      </c>
      <c r="H689" s="206">
        <v>10.177527595584706</v>
      </c>
      <c r="I689" s="99">
        <v>116</v>
      </c>
      <c r="J689" s="211">
        <v>5.5662637736783456</v>
      </c>
      <c r="K689" s="99">
        <v>80</v>
      </c>
      <c r="L689" s="206">
        <v>7.9626234802431615</v>
      </c>
      <c r="M689" s="99">
        <v>0</v>
      </c>
      <c r="N689" s="339" t="s">
        <v>610</v>
      </c>
      <c r="O689" s="99" t="s">
        <v>601</v>
      </c>
      <c r="P689" s="339" t="s">
        <v>601</v>
      </c>
      <c r="Q689" s="99">
        <v>6</v>
      </c>
      <c r="R689" s="339">
        <v>7.3194895352669747</v>
      </c>
      <c r="T689" s="72"/>
      <c r="U689" s="36"/>
      <c r="V689" s="72"/>
      <c r="W689" s="36"/>
      <c r="X689" s="72"/>
      <c r="Y689" s="36"/>
    </row>
    <row r="690" spans="1:25">
      <c r="A690" s="24">
        <v>16054000</v>
      </c>
      <c r="B690" s="46" t="s">
        <v>543</v>
      </c>
      <c r="C690" s="99">
        <v>26</v>
      </c>
      <c r="D690" s="211">
        <v>5.478994748687172</v>
      </c>
      <c r="E690" s="99">
        <v>33</v>
      </c>
      <c r="F690" s="211">
        <v>11.077375122428991</v>
      </c>
      <c r="G690" s="99" t="s">
        <v>601</v>
      </c>
      <c r="H690" s="206" t="s">
        <v>601</v>
      </c>
      <c r="I690" s="99">
        <v>37</v>
      </c>
      <c r="J690" s="211">
        <v>6.1766497461928926</v>
      </c>
      <c r="K690" s="99">
        <v>20</v>
      </c>
      <c r="L690" s="206">
        <v>9.0656862503617681</v>
      </c>
      <c r="M690" s="99">
        <v>0</v>
      </c>
      <c r="N690" s="339" t="s">
        <v>610</v>
      </c>
      <c r="O690" s="99">
        <v>0</v>
      </c>
      <c r="P690" s="339" t="s">
        <v>610</v>
      </c>
      <c r="Q690" s="99">
        <v>0</v>
      </c>
      <c r="R690" s="339" t="s">
        <v>610</v>
      </c>
      <c r="T690" s="100"/>
      <c r="U690" s="206"/>
      <c r="V690" s="100"/>
      <c r="W690" s="206"/>
      <c r="X690" s="100"/>
      <c r="Y690" s="206"/>
    </row>
    <row r="691" spans="1:25">
      <c r="A691" s="24">
        <v>16055000</v>
      </c>
      <c r="B691" s="46" t="s">
        <v>544</v>
      </c>
      <c r="C691" s="99">
        <v>37</v>
      </c>
      <c r="D691" s="211">
        <v>4.7781456953642385</v>
      </c>
      <c r="E691" s="99">
        <v>53</v>
      </c>
      <c r="F691" s="211">
        <v>11.051846590909092</v>
      </c>
      <c r="G691" s="99">
        <v>15</v>
      </c>
      <c r="H691" s="206">
        <v>9.8718750000000011</v>
      </c>
      <c r="I691" s="99">
        <v>58</v>
      </c>
      <c r="J691" s="211">
        <v>5.2773107076542196</v>
      </c>
      <c r="K691" s="99">
        <v>47</v>
      </c>
      <c r="L691" s="206">
        <v>8.3217612193056727</v>
      </c>
      <c r="M691" s="99">
        <v>0</v>
      </c>
      <c r="N691" s="339" t="s">
        <v>610</v>
      </c>
      <c r="O691" s="99">
        <v>0</v>
      </c>
      <c r="P691" s="339" t="s">
        <v>610</v>
      </c>
      <c r="Q691" s="99" t="s">
        <v>601</v>
      </c>
      <c r="R691" s="339" t="s">
        <v>601</v>
      </c>
      <c r="T691" s="100"/>
      <c r="U691" s="206"/>
      <c r="V691" s="100"/>
      <c r="W691" s="206"/>
      <c r="X691" s="100"/>
      <c r="Y691" s="206"/>
    </row>
    <row r="692" spans="1:25">
      <c r="A692" s="24">
        <v>16056000</v>
      </c>
      <c r="B692" s="46" t="s">
        <v>545</v>
      </c>
      <c r="C692" s="99">
        <v>25</v>
      </c>
      <c r="D692" s="211">
        <v>5.0515320334261844</v>
      </c>
      <c r="E692" s="99">
        <v>27</v>
      </c>
      <c r="F692" s="211">
        <v>12.214285714285714</v>
      </c>
      <c r="G692" s="99">
        <v>21</v>
      </c>
      <c r="H692" s="206">
        <v>9.5784457478005862</v>
      </c>
      <c r="I692" s="99">
        <v>33</v>
      </c>
      <c r="J692" s="211">
        <v>5.4463840399002486</v>
      </c>
      <c r="K692" s="99">
        <v>51</v>
      </c>
      <c r="L692" s="206">
        <v>8.9570000000000007</v>
      </c>
      <c r="M692" s="99">
        <v>0</v>
      </c>
      <c r="N692" s="339" t="s">
        <v>610</v>
      </c>
      <c r="O692" s="99">
        <v>0</v>
      </c>
      <c r="P692" s="339" t="s">
        <v>610</v>
      </c>
      <c r="Q692" s="99" t="s">
        <v>601</v>
      </c>
      <c r="R692" s="339" t="s">
        <v>601</v>
      </c>
      <c r="T692" s="100"/>
      <c r="U692" s="206"/>
      <c r="V692" s="100"/>
      <c r="W692" s="206"/>
      <c r="X692" s="100"/>
      <c r="Y692" s="206"/>
    </row>
    <row r="693" spans="1:25">
      <c r="A693" s="24">
        <v>16061000</v>
      </c>
      <c r="B693" s="46" t="s">
        <v>546</v>
      </c>
      <c r="C693" s="99">
        <v>71</v>
      </c>
      <c r="D693" s="211">
        <v>5.351902173913043</v>
      </c>
      <c r="E693" s="99">
        <v>137</v>
      </c>
      <c r="F693" s="211">
        <v>10.96078431372549</v>
      </c>
      <c r="G693" s="99">
        <v>20</v>
      </c>
      <c r="H693" s="206">
        <v>10.307683691756271</v>
      </c>
      <c r="I693" s="99">
        <v>120</v>
      </c>
      <c r="J693" s="211">
        <v>5.9035115244180734</v>
      </c>
      <c r="K693" s="99">
        <v>80</v>
      </c>
      <c r="L693" s="206">
        <v>7.8902179246908233</v>
      </c>
      <c r="M693" s="99">
        <v>0</v>
      </c>
      <c r="N693" s="339" t="s">
        <v>610</v>
      </c>
      <c r="O693" s="99">
        <v>0</v>
      </c>
      <c r="P693" s="339" t="s">
        <v>610</v>
      </c>
      <c r="Q693" s="99" t="s">
        <v>601</v>
      </c>
      <c r="R693" s="339" t="s">
        <v>601</v>
      </c>
      <c r="T693" s="100"/>
      <c r="U693" s="206"/>
      <c r="V693" s="100"/>
      <c r="W693" s="206"/>
      <c r="X693" s="100"/>
      <c r="Y693" s="206"/>
    </row>
    <row r="694" spans="1:25">
      <c r="A694" s="24">
        <v>16062000</v>
      </c>
      <c r="B694" s="46" t="s">
        <v>66</v>
      </c>
      <c r="C694" s="99">
        <v>59</v>
      </c>
      <c r="D694" s="211">
        <v>5.5714285714285712</v>
      </c>
      <c r="E694" s="99">
        <v>74</v>
      </c>
      <c r="F694" s="211">
        <v>11.154661016949152</v>
      </c>
      <c r="G694" s="99">
        <v>34</v>
      </c>
      <c r="H694" s="206">
        <v>10.414234624045211</v>
      </c>
      <c r="I694" s="99">
        <v>86</v>
      </c>
      <c r="J694" s="211">
        <v>6.1774446902654869</v>
      </c>
      <c r="K694" s="99">
        <v>70</v>
      </c>
      <c r="L694" s="206">
        <v>9.0994664634146343</v>
      </c>
      <c r="M694" s="99" t="s">
        <v>601</v>
      </c>
      <c r="N694" s="339" t="s">
        <v>601</v>
      </c>
      <c r="O694" s="99" t="s">
        <v>601</v>
      </c>
      <c r="P694" s="339" t="s">
        <v>601</v>
      </c>
      <c r="Q694" s="99" t="s">
        <v>601</v>
      </c>
      <c r="R694" s="339" t="s">
        <v>601</v>
      </c>
      <c r="T694" s="100"/>
      <c r="U694" s="206"/>
      <c r="V694" s="100"/>
      <c r="W694" s="206"/>
      <c r="X694" s="100"/>
      <c r="Y694" s="206"/>
    </row>
    <row r="695" spans="1:25">
      <c r="A695" s="24">
        <v>16063000</v>
      </c>
      <c r="B695" s="46" t="s">
        <v>65</v>
      </c>
      <c r="C695" s="99">
        <v>108</v>
      </c>
      <c r="D695" s="211">
        <v>5.0243290590587861</v>
      </c>
      <c r="E695" s="99">
        <v>159</v>
      </c>
      <c r="F695" s="211">
        <v>11.011764705882355</v>
      </c>
      <c r="G695" s="99">
        <v>24</v>
      </c>
      <c r="H695" s="206">
        <v>9.5857336956521735</v>
      </c>
      <c r="I695" s="99">
        <v>160</v>
      </c>
      <c r="J695" s="211">
        <v>5.492017954722872</v>
      </c>
      <c r="K695" s="99">
        <v>92</v>
      </c>
      <c r="L695" s="206">
        <v>7.6753280110300661</v>
      </c>
      <c r="M695" s="99">
        <v>0</v>
      </c>
      <c r="N695" s="339" t="s">
        <v>610</v>
      </c>
      <c r="O695" s="99" t="s">
        <v>601</v>
      </c>
      <c r="P695" s="339" t="s">
        <v>601</v>
      </c>
      <c r="Q695" s="99" t="s">
        <v>601</v>
      </c>
      <c r="R695" s="339" t="s">
        <v>601</v>
      </c>
      <c r="T695" s="100"/>
      <c r="U695" s="206"/>
      <c r="V695" s="100"/>
      <c r="W695" s="206"/>
      <c r="X695" s="100"/>
      <c r="Y695" s="206"/>
    </row>
    <row r="696" spans="1:25">
      <c r="A696" s="24">
        <v>16064000</v>
      </c>
      <c r="B696" s="46" t="s">
        <v>64</v>
      </c>
      <c r="C696" s="99">
        <v>58</v>
      </c>
      <c r="D696" s="211">
        <v>4.8855772956218519</v>
      </c>
      <c r="E696" s="99">
        <v>76</v>
      </c>
      <c r="F696" s="211">
        <v>10.576791857798167</v>
      </c>
      <c r="G696" s="99">
        <v>29</v>
      </c>
      <c r="H696" s="206">
        <v>9.0277777777777768</v>
      </c>
      <c r="I696" s="99">
        <v>93</v>
      </c>
      <c r="J696" s="211">
        <v>5.986141971699217</v>
      </c>
      <c r="K696" s="99">
        <v>81</v>
      </c>
      <c r="L696" s="206">
        <v>8.868090452261308</v>
      </c>
      <c r="M696" s="99">
        <v>0</v>
      </c>
      <c r="N696" s="339" t="s">
        <v>610</v>
      </c>
      <c r="O696" s="99" t="s">
        <v>601</v>
      </c>
      <c r="P696" s="339" t="s">
        <v>601</v>
      </c>
      <c r="Q696" s="99">
        <v>6</v>
      </c>
      <c r="R696" s="339">
        <v>8.7610600490196084</v>
      </c>
      <c r="T696" s="100"/>
      <c r="U696" s="206"/>
      <c r="V696" s="100"/>
      <c r="W696" s="206"/>
      <c r="X696" s="100"/>
      <c r="Y696" s="206"/>
    </row>
    <row r="697" spans="1:25">
      <c r="A697" s="24">
        <v>16065000</v>
      </c>
      <c r="B697" s="46" t="s">
        <v>63</v>
      </c>
      <c r="C697" s="99">
        <v>48</v>
      </c>
      <c r="D697" s="211">
        <v>4.4749266581632661</v>
      </c>
      <c r="E697" s="99">
        <v>62</v>
      </c>
      <c r="F697" s="211">
        <v>10.389635686970772</v>
      </c>
      <c r="G697" s="99">
        <v>16</v>
      </c>
      <c r="H697" s="206">
        <v>9.4536111111111119</v>
      </c>
      <c r="I697" s="99">
        <v>73</v>
      </c>
      <c r="J697" s="211">
        <v>5.19873046875</v>
      </c>
      <c r="K697" s="99">
        <v>57</v>
      </c>
      <c r="L697" s="206">
        <v>8.0659090909090896</v>
      </c>
      <c r="M697" s="99">
        <v>0</v>
      </c>
      <c r="N697" s="339" t="s">
        <v>610</v>
      </c>
      <c r="O697" s="99" t="s">
        <v>601</v>
      </c>
      <c r="P697" s="339" t="s">
        <v>601</v>
      </c>
      <c r="Q697" s="99" t="s">
        <v>601</v>
      </c>
      <c r="R697" s="339" t="s">
        <v>601</v>
      </c>
      <c r="T697" s="100"/>
      <c r="U697" s="206"/>
      <c r="V697" s="100"/>
      <c r="W697" s="206"/>
      <c r="X697" s="100"/>
      <c r="Y697" s="206"/>
    </row>
    <row r="698" spans="1:25">
      <c r="A698" s="24">
        <v>16066000</v>
      </c>
      <c r="B698" s="46" t="s">
        <v>62</v>
      </c>
      <c r="C698" s="99">
        <v>91</v>
      </c>
      <c r="D698" s="211">
        <v>5.2722720994475134</v>
      </c>
      <c r="E698" s="99">
        <v>161</v>
      </c>
      <c r="F698" s="211">
        <v>10.125</v>
      </c>
      <c r="G698" s="99" t="s">
        <v>601</v>
      </c>
      <c r="H698" s="206" t="s">
        <v>601</v>
      </c>
      <c r="I698" s="99">
        <v>156</v>
      </c>
      <c r="J698" s="211">
        <v>5.7877120081411126</v>
      </c>
      <c r="K698" s="99">
        <v>82</v>
      </c>
      <c r="L698" s="206">
        <v>7.3246268656716413</v>
      </c>
      <c r="M698" s="99">
        <v>0</v>
      </c>
      <c r="N698" s="339" t="s">
        <v>610</v>
      </c>
      <c r="O698" s="99" t="s">
        <v>601</v>
      </c>
      <c r="P698" s="339" t="s">
        <v>601</v>
      </c>
      <c r="Q698" s="99" t="s">
        <v>601</v>
      </c>
      <c r="R698" s="339" t="s">
        <v>601</v>
      </c>
      <c r="T698" s="100"/>
      <c r="U698" s="206"/>
      <c r="V698" s="100"/>
      <c r="W698" s="206"/>
      <c r="X698" s="100"/>
      <c r="Y698" s="206"/>
    </row>
    <row r="699" spans="1:25">
      <c r="A699" s="24">
        <v>16067000</v>
      </c>
      <c r="B699" s="46" t="s">
        <v>61</v>
      </c>
      <c r="C699" s="99">
        <v>83</v>
      </c>
      <c r="D699" s="211">
        <v>4.8395454545454548</v>
      </c>
      <c r="E699" s="99">
        <v>123</v>
      </c>
      <c r="F699" s="211">
        <v>10.740234375</v>
      </c>
      <c r="G699" s="99">
        <v>33</v>
      </c>
      <c r="H699" s="206">
        <v>9.9794117647058833</v>
      </c>
      <c r="I699" s="99">
        <v>138</v>
      </c>
      <c r="J699" s="211">
        <v>5.6943218681423531</v>
      </c>
      <c r="K699" s="99">
        <v>104</v>
      </c>
      <c r="L699" s="206">
        <v>7.9908197697499013</v>
      </c>
      <c r="M699" s="99">
        <v>0</v>
      </c>
      <c r="N699" s="339" t="s">
        <v>610</v>
      </c>
      <c r="O699" s="99" t="s">
        <v>601</v>
      </c>
      <c r="P699" s="339" t="s">
        <v>601</v>
      </c>
      <c r="Q699" s="99" t="s">
        <v>601</v>
      </c>
      <c r="R699" s="339" t="s">
        <v>601</v>
      </c>
      <c r="T699" s="100"/>
      <c r="U699" s="206"/>
      <c r="V699" s="100"/>
      <c r="W699" s="206"/>
      <c r="X699" s="100"/>
      <c r="Y699" s="206"/>
    </row>
    <row r="700" spans="1:25">
      <c r="A700" s="24">
        <v>16068000</v>
      </c>
      <c r="B700" s="46" t="s">
        <v>60</v>
      </c>
      <c r="C700" s="99">
        <v>58</v>
      </c>
      <c r="D700" s="211">
        <v>5.2388297872340424</v>
      </c>
      <c r="E700" s="99">
        <v>79</v>
      </c>
      <c r="F700" s="211">
        <v>10.363888888888889</v>
      </c>
      <c r="G700" s="99">
        <v>22</v>
      </c>
      <c r="H700" s="206">
        <v>8.7377380489700727</v>
      </c>
      <c r="I700" s="99">
        <v>85</v>
      </c>
      <c r="J700" s="211">
        <v>5.5362776025236595</v>
      </c>
      <c r="K700" s="99">
        <v>62</v>
      </c>
      <c r="L700" s="206">
        <v>7.9353639899972208</v>
      </c>
      <c r="M700" s="99">
        <v>0</v>
      </c>
      <c r="N700" s="339" t="s">
        <v>610</v>
      </c>
      <c r="O700" s="99" t="s">
        <v>601</v>
      </c>
      <c r="P700" s="339" t="s">
        <v>601</v>
      </c>
      <c r="Q700" s="99" t="s">
        <v>601</v>
      </c>
      <c r="R700" s="339" t="s">
        <v>601</v>
      </c>
      <c r="T700" s="100"/>
      <c r="U700" s="206"/>
      <c r="V700" s="100"/>
      <c r="W700" s="206"/>
      <c r="X700" s="100"/>
      <c r="Y700" s="206"/>
    </row>
    <row r="701" spans="1:25">
      <c r="A701" s="24">
        <v>16069000</v>
      </c>
      <c r="B701" s="46" t="s">
        <v>59</v>
      </c>
      <c r="C701" s="99">
        <v>46</v>
      </c>
      <c r="D701" s="211">
        <v>4.738013517301523</v>
      </c>
      <c r="E701" s="99">
        <v>81</v>
      </c>
      <c r="F701" s="211">
        <v>10.556390977443609</v>
      </c>
      <c r="G701" s="99">
        <v>10</v>
      </c>
      <c r="H701" s="206">
        <v>9.2193191225165556</v>
      </c>
      <c r="I701" s="99">
        <v>73</v>
      </c>
      <c r="J701" s="211">
        <v>5.4405000000000001</v>
      </c>
      <c r="K701" s="99">
        <v>44</v>
      </c>
      <c r="L701" s="206">
        <v>8.2081274703557305</v>
      </c>
      <c r="M701" s="99">
        <v>0</v>
      </c>
      <c r="N701" s="339" t="s">
        <v>610</v>
      </c>
      <c r="O701" s="99">
        <v>0</v>
      </c>
      <c r="P701" s="339" t="s">
        <v>610</v>
      </c>
      <c r="Q701" s="99" t="s">
        <v>601</v>
      </c>
      <c r="R701" s="339" t="s">
        <v>601</v>
      </c>
      <c r="T701" s="100"/>
      <c r="U701" s="206"/>
      <c r="V701" s="100"/>
      <c r="W701" s="206"/>
      <c r="X701" s="100"/>
      <c r="Y701" s="206"/>
    </row>
    <row r="702" spans="1:25">
      <c r="A702" s="24">
        <v>16070000</v>
      </c>
      <c r="B702" s="46" t="s">
        <v>58</v>
      </c>
      <c r="C702" s="99">
        <v>68</v>
      </c>
      <c r="D702" s="211">
        <v>5.2333367940199338</v>
      </c>
      <c r="E702" s="99">
        <v>95</v>
      </c>
      <c r="F702" s="211">
        <v>10.607142857142858</v>
      </c>
      <c r="G702" s="99">
        <v>25</v>
      </c>
      <c r="H702" s="206">
        <v>9.7643593519882188</v>
      </c>
      <c r="I702" s="99">
        <v>106</v>
      </c>
      <c r="J702" s="211">
        <v>6.089094047293619</v>
      </c>
      <c r="K702" s="99">
        <v>77</v>
      </c>
      <c r="L702" s="206">
        <v>8.3571428571428559</v>
      </c>
      <c r="M702" s="99">
        <v>0</v>
      </c>
      <c r="N702" s="339" t="s">
        <v>610</v>
      </c>
      <c r="O702" s="99" t="s">
        <v>601</v>
      </c>
      <c r="P702" s="339" t="s">
        <v>601</v>
      </c>
      <c r="Q702" s="99">
        <v>11</v>
      </c>
      <c r="R702" s="339">
        <v>7.7921686746987948</v>
      </c>
      <c r="T702" s="100"/>
      <c r="U702" s="206"/>
      <c r="V702" s="100"/>
      <c r="W702" s="206"/>
      <c r="X702" s="100"/>
      <c r="Y702" s="206"/>
    </row>
    <row r="703" spans="1:25">
      <c r="A703" s="24">
        <v>16071000</v>
      </c>
      <c r="B703" s="46" t="s">
        <v>57</v>
      </c>
      <c r="C703" s="99">
        <v>57</v>
      </c>
      <c r="D703" s="211">
        <v>5.15625</v>
      </c>
      <c r="E703" s="99">
        <v>84</v>
      </c>
      <c r="F703" s="211">
        <v>10.749728800611154</v>
      </c>
      <c r="G703" s="99">
        <v>13</v>
      </c>
      <c r="H703" s="206">
        <v>9.6858552631578956</v>
      </c>
      <c r="I703" s="99">
        <v>91</v>
      </c>
      <c r="J703" s="211">
        <v>5.7062861271676297</v>
      </c>
      <c r="K703" s="99">
        <v>62</v>
      </c>
      <c r="L703" s="206">
        <v>8.2603481012658229</v>
      </c>
      <c r="M703" s="99">
        <v>0</v>
      </c>
      <c r="N703" s="339" t="s">
        <v>610</v>
      </c>
      <c r="O703" s="99">
        <v>0</v>
      </c>
      <c r="P703" s="339" t="s">
        <v>610</v>
      </c>
      <c r="Q703" s="99">
        <v>7</v>
      </c>
      <c r="R703" s="339">
        <v>9.2934782608695645</v>
      </c>
      <c r="T703" s="100"/>
      <c r="U703" s="206"/>
      <c r="V703" s="100"/>
      <c r="W703" s="206"/>
      <c r="X703" s="100"/>
      <c r="Y703" s="206"/>
    </row>
    <row r="704" spans="1:25">
      <c r="A704" s="24">
        <v>16072000</v>
      </c>
      <c r="B704" s="46" t="s">
        <v>56</v>
      </c>
      <c r="C704" s="99">
        <v>42</v>
      </c>
      <c r="D704" s="211">
        <v>4.9735198217975203</v>
      </c>
      <c r="E704" s="99">
        <v>43</v>
      </c>
      <c r="F704" s="211">
        <v>11.065116279069768</v>
      </c>
      <c r="G704" s="99">
        <v>11</v>
      </c>
      <c r="H704" s="206">
        <v>10.684931506849315</v>
      </c>
      <c r="I704" s="99">
        <v>52</v>
      </c>
      <c r="J704" s="211">
        <v>5.1017564213252751</v>
      </c>
      <c r="K704" s="99">
        <v>32</v>
      </c>
      <c r="L704" s="206">
        <v>9.2291925465838496</v>
      </c>
      <c r="M704" s="99">
        <v>0</v>
      </c>
      <c r="N704" s="339" t="s">
        <v>610</v>
      </c>
      <c r="O704" s="99">
        <v>0</v>
      </c>
      <c r="P704" s="339" t="s">
        <v>610</v>
      </c>
      <c r="Q704" s="99" t="s">
        <v>601</v>
      </c>
      <c r="R704" s="339" t="s">
        <v>601</v>
      </c>
      <c r="T704" s="100"/>
      <c r="U704" s="206"/>
      <c r="V704" s="100"/>
      <c r="W704" s="206"/>
      <c r="X704" s="100"/>
      <c r="Y704" s="206"/>
    </row>
    <row r="705" spans="1:25">
      <c r="A705" s="24">
        <v>16073000</v>
      </c>
      <c r="B705" s="46" t="s">
        <v>55</v>
      </c>
      <c r="C705" s="99">
        <v>72</v>
      </c>
      <c r="D705" s="211">
        <v>5.9371441407358372</v>
      </c>
      <c r="E705" s="99">
        <v>98</v>
      </c>
      <c r="F705" s="211">
        <v>12.112210424710424</v>
      </c>
      <c r="G705" s="99">
        <v>11</v>
      </c>
      <c r="H705" s="206">
        <v>10.37369451697128</v>
      </c>
      <c r="I705" s="99">
        <v>110</v>
      </c>
      <c r="J705" s="211">
        <v>6.5375379939209726</v>
      </c>
      <c r="K705" s="99">
        <v>63</v>
      </c>
      <c r="L705" s="206">
        <v>9.0775862068965516</v>
      </c>
      <c r="M705" s="99" t="s">
        <v>601</v>
      </c>
      <c r="N705" s="339" t="s">
        <v>601</v>
      </c>
      <c r="O705" s="99" t="s">
        <v>601</v>
      </c>
      <c r="P705" s="339" t="s">
        <v>601</v>
      </c>
      <c r="Q705" s="99" t="s">
        <v>601</v>
      </c>
      <c r="R705" s="339" t="s">
        <v>601</v>
      </c>
      <c r="T705" s="100"/>
      <c r="U705" s="206"/>
      <c r="V705" s="100"/>
      <c r="W705" s="206"/>
      <c r="X705" s="100"/>
      <c r="Y705" s="206"/>
    </row>
    <row r="706" spans="1:25">
      <c r="A706" s="24">
        <v>16074000</v>
      </c>
      <c r="B706" s="46" t="s">
        <v>54</v>
      </c>
      <c r="C706" s="99">
        <v>69</v>
      </c>
      <c r="D706" s="211">
        <v>5.189516129032258</v>
      </c>
      <c r="E706" s="99">
        <v>87</v>
      </c>
      <c r="F706" s="211">
        <v>10.210472279260779</v>
      </c>
      <c r="G706" s="99">
        <v>15</v>
      </c>
      <c r="H706" s="206">
        <v>9.6278195488721803</v>
      </c>
      <c r="I706" s="99">
        <v>106</v>
      </c>
      <c r="J706" s="211">
        <v>6.0183100558659222</v>
      </c>
      <c r="K706" s="99">
        <v>57</v>
      </c>
      <c r="L706" s="206">
        <v>8.0962025316455701</v>
      </c>
      <c r="M706" s="99">
        <v>0</v>
      </c>
      <c r="N706" s="339" t="s">
        <v>610</v>
      </c>
      <c r="O706" s="99">
        <v>0</v>
      </c>
      <c r="P706" s="339" t="s">
        <v>610</v>
      </c>
      <c r="Q706" s="99" t="s">
        <v>601</v>
      </c>
      <c r="R706" s="339" t="s">
        <v>601</v>
      </c>
      <c r="T706" s="100"/>
      <c r="U706" s="206"/>
      <c r="V706" s="100"/>
      <c r="W706" s="206"/>
      <c r="X706" s="100"/>
      <c r="Y706" s="206"/>
    </row>
    <row r="707" spans="1:25">
      <c r="A707" s="24">
        <v>16075000</v>
      </c>
      <c r="B707" s="46" t="s">
        <v>53</v>
      </c>
      <c r="C707" s="99">
        <v>56</v>
      </c>
      <c r="D707" s="211">
        <v>5.1947251864639501</v>
      </c>
      <c r="E707" s="99">
        <v>76</v>
      </c>
      <c r="F707" s="211">
        <v>11.252568493150687</v>
      </c>
      <c r="G707" s="99">
        <v>11</v>
      </c>
      <c r="H707" s="206">
        <v>9.8451968503937017</v>
      </c>
      <c r="I707" s="99">
        <v>83</v>
      </c>
      <c r="J707" s="211">
        <v>5.7638335987261149</v>
      </c>
      <c r="K707" s="99">
        <v>61</v>
      </c>
      <c r="L707" s="206">
        <v>8.3179687500000004</v>
      </c>
      <c r="M707" s="99" t="s">
        <v>601</v>
      </c>
      <c r="N707" s="339" t="s">
        <v>601</v>
      </c>
      <c r="O707" s="99" t="s">
        <v>601</v>
      </c>
      <c r="P707" s="339" t="s">
        <v>601</v>
      </c>
      <c r="Q707" s="99" t="s">
        <v>601</v>
      </c>
      <c r="R707" s="339" t="s">
        <v>601</v>
      </c>
      <c r="T707" s="100"/>
      <c r="U707" s="206"/>
      <c r="V707" s="100"/>
      <c r="W707" s="206"/>
      <c r="X707" s="100"/>
      <c r="Y707" s="206"/>
    </row>
    <row r="708" spans="1:25">
      <c r="A708" s="24">
        <v>16076000</v>
      </c>
      <c r="B708" s="46" t="s">
        <v>52</v>
      </c>
      <c r="C708" s="99">
        <v>74</v>
      </c>
      <c r="D708" s="211">
        <v>4.7748525135022852</v>
      </c>
      <c r="E708" s="99">
        <v>52</v>
      </c>
      <c r="F708" s="211">
        <v>9.51838810075275</v>
      </c>
      <c r="G708" s="99">
        <v>12</v>
      </c>
      <c r="H708" s="206">
        <v>10.010680004314063</v>
      </c>
      <c r="I708" s="99">
        <v>109</v>
      </c>
      <c r="J708" s="211">
        <v>5.1071428571428577</v>
      </c>
      <c r="K708" s="99">
        <v>66</v>
      </c>
      <c r="L708" s="206">
        <v>6.3928449675324686</v>
      </c>
      <c r="M708" s="99">
        <v>0</v>
      </c>
      <c r="N708" s="339" t="s">
        <v>610</v>
      </c>
      <c r="O708" s="99">
        <v>7</v>
      </c>
      <c r="P708" s="339">
        <v>12.159353348729793</v>
      </c>
      <c r="Q708" s="99" t="s">
        <v>601</v>
      </c>
      <c r="R708" s="339" t="s">
        <v>601</v>
      </c>
      <c r="T708" s="100"/>
      <c r="U708" s="206"/>
      <c r="V708" s="100"/>
      <c r="W708" s="206"/>
      <c r="X708" s="100"/>
      <c r="Y708" s="206"/>
    </row>
    <row r="709" spans="1:25">
      <c r="A709" s="24">
        <v>16077000</v>
      </c>
      <c r="B709" s="46" t="s">
        <v>51</v>
      </c>
      <c r="C709" s="99">
        <v>53</v>
      </c>
      <c r="D709" s="211">
        <v>4.940878378378379</v>
      </c>
      <c r="E709" s="99">
        <v>84</v>
      </c>
      <c r="F709" s="211">
        <v>9.8686619718309849</v>
      </c>
      <c r="G709" s="99">
        <v>12</v>
      </c>
      <c r="H709" s="206">
        <v>9.0878710771840545</v>
      </c>
      <c r="I709" s="99">
        <v>85</v>
      </c>
      <c r="J709" s="211">
        <v>5.333698030634574</v>
      </c>
      <c r="K709" s="99">
        <v>53</v>
      </c>
      <c r="L709" s="206">
        <v>8.0959821428571423</v>
      </c>
      <c r="M709" s="99">
        <v>0</v>
      </c>
      <c r="N709" s="339" t="s">
        <v>610</v>
      </c>
      <c r="O709" s="99">
        <v>0</v>
      </c>
      <c r="P709" s="339" t="s">
        <v>610</v>
      </c>
      <c r="Q709" s="99" t="s">
        <v>601</v>
      </c>
      <c r="R709" s="339" t="s">
        <v>601</v>
      </c>
      <c r="T709" s="100"/>
      <c r="U709" s="206"/>
      <c r="V709" s="100"/>
      <c r="W709" s="206"/>
      <c r="X709" s="100"/>
      <c r="Y709" s="206"/>
    </row>
    <row r="710" spans="1:25" s="361" customFormat="1">
      <c r="A710" s="367">
        <v>16</v>
      </c>
      <c r="B710" s="194" t="s">
        <v>597</v>
      </c>
      <c r="C710" s="142">
        <v>1428</v>
      </c>
      <c r="D710" s="389">
        <v>5.0999999999999996</v>
      </c>
      <c r="E710" s="142">
        <v>1920</v>
      </c>
      <c r="F710" s="389">
        <v>10.7</v>
      </c>
      <c r="G710" s="142">
        <v>460</v>
      </c>
      <c r="H710" s="389">
        <v>9.6999999999999993</v>
      </c>
      <c r="I710" s="142">
        <v>2204</v>
      </c>
      <c r="J710" s="389">
        <v>5.7</v>
      </c>
      <c r="K710" s="142">
        <v>1584</v>
      </c>
      <c r="L710" s="389">
        <v>8.3000000000000007</v>
      </c>
      <c r="M710" s="403">
        <v>6</v>
      </c>
      <c r="N710" s="404">
        <v>11.3</v>
      </c>
      <c r="O710" s="403">
        <v>29</v>
      </c>
      <c r="P710" s="404">
        <v>7.8</v>
      </c>
      <c r="Q710" s="403">
        <v>74</v>
      </c>
      <c r="R710" s="404">
        <v>8.1999999999999993</v>
      </c>
      <c r="T710" s="133"/>
      <c r="U710" s="140"/>
      <c r="V710" s="133"/>
      <c r="W710" s="140"/>
      <c r="X710" s="133"/>
      <c r="Y710" s="140"/>
    </row>
    <row r="711" spans="1:25">
      <c r="A711" s="79"/>
      <c r="B711" s="59"/>
      <c r="C711" s="75" t="s">
        <v>602</v>
      </c>
      <c r="D711" s="231" t="s">
        <v>602</v>
      </c>
      <c r="E711" s="75" t="s">
        <v>602</v>
      </c>
      <c r="F711" s="231" t="s">
        <v>602</v>
      </c>
      <c r="G711" s="75" t="s">
        <v>602</v>
      </c>
      <c r="H711" s="231" t="s">
        <v>602</v>
      </c>
      <c r="I711" s="75" t="s">
        <v>602</v>
      </c>
      <c r="J711" s="231" t="s">
        <v>602</v>
      </c>
      <c r="K711" s="75" t="s">
        <v>602</v>
      </c>
      <c r="L711" s="231" t="s">
        <v>602</v>
      </c>
      <c r="M711" s="59" t="s">
        <v>602</v>
      </c>
      <c r="N711" s="60" t="s">
        <v>602</v>
      </c>
      <c r="O711" s="58"/>
      <c r="P711" s="497"/>
      <c r="Q711" s="497"/>
      <c r="R711" s="497"/>
      <c r="T711" s="59"/>
      <c r="U711" s="60"/>
      <c r="V711" s="59"/>
      <c r="W711" s="60"/>
      <c r="X711" s="59"/>
      <c r="Y711" s="60"/>
    </row>
    <row r="712" spans="1:25">
      <c r="A712" s="90"/>
      <c r="B712" s="199" t="s">
        <v>584</v>
      </c>
      <c r="C712" s="155">
        <v>15516</v>
      </c>
      <c r="D712" s="157">
        <v>3.4</v>
      </c>
      <c r="E712" s="155">
        <v>36509</v>
      </c>
      <c r="F712" s="157">
        <v>7.9</v>
      </c>
      <c r="G712" s="155">
        <v>18927</v>
      </c>
      <c r="H712" s="157">
        <v>7.3</v>
      </c>
      <c r="I712" s="155">
        <v>27799</v>
      </c>
      <c r="J712" s="157">
        <v>3.6</v>
      </c>
      <c r="K712" s="155">
        <v>39180</v>
      </c>
      <c r="L712" s="180">
        <v>5.9</v>
      </c>
      <c r="M712" s="155">
        <v>2249</v>
      </c>
      <c r="N712" s="157">
        <v>7.4</v>
      </c>
      <c r="O712" s="155">
        <v>6033</v>
      </c>
      <c r="P712" s="157">
        <v>6.1</v>
      </c>
      <c r="Q712" s="155">
        <v>3506</v>
      </c>
      <c r="R712" s="157">
        <v>6</v>
      </c>
      <c r="T712" s="133"/>
      <c r="U712" s="140"/>
      <c r="V712" s="133"/>
      <c r="W712" s="140"/>
      <c r="X712" s="133"/>
      <c r="Y712" s="140"/>
    </row>
    <row r="713" spans="1:25">
      <c r="A713" s="82"/>
      <c r="B713" s="200" t="s">
        <v>598</v>
      </c>
      <c r="C713" s="132">
        <v>9001</v>
      </c>
      <c r="D713" s="496">
        <v>5.6</v>
      </c>
      <c r="E713" s="132">
        <v>12871</v>
      </c>
      <c r="F713" s="503">
        <v>11</v>
      </c>
      <c r="G713" s="132">
        <v>2070</v>
      </c>
      <c r="H713" s="2">
        <v>9.9</v>
      </c>
      <c r="I713" s="132">
        <v>13224</v>
      </c>
      <c r="J713" s="2">
        <v>5.9</v>
      </c>
      <c r="K713" s="132">
        <v>8589</v>
      </c>
      <c r="L713" s="432">
        <v>8</v>
      </c>
      <c r="M713" s="132">
        <v>150</v>
      </c>
      <c r="N713" s="496">
        <v>10.8</v>
      </c>
      <c r="O713" s="132">
        <v>7908</v>
      </c>
      <c r="P713" s="496">
        <v>13.3</v>
      </c>
      <c r="Q713" s="132">
        <v>1694</v>
      </c>
      <c r="R713" s="496">
        <v>8.5</v>
      </c>
      <c r="T713" s="133"/>
      <c r="U713" s="140"/>
      <c r="V713" s="133"/>
      <c r="W713" s="140"/>
      <c r="X713" s="133"/>
      <c r="Y713" s="140"/>
    </row>
    <row r="714" spans="1:25">
      <c r="A714" s="91"/>
      <c r="B714" s="201" t="s">
        <v>583</v>
      </c>
      <c r="C714" s="123">
        <v>24517</v>
      </c>
      <c r="D714" s="158">
        <v>4</v>
      </c>
      <c r="E714" s="115">
        <v>49380</v>
      </c>
      <c r="F714" s="158">
        <v>8.5</v>
      </c>
      <c r="G714" s="123">
        <v>20997</v>
      </c>
      <c r="H714" s="158">
        <v>7.5</v>
      </c>
      <c r="I714" s="123">
        <v>41023</v>
      </c>
      <c r="J714" s="158">
        <v>4.0999999999999996</v>
      </c>
      <c r="K714" s="123">
        <v>47769</v>
      </c>
      <c r="L714" s="161">
        <v>6.3</v>
      </c>
      <c r="M714" s="123">
        <v>2399</v>
      </c>
      <c r="N714" s="158">
        <v>7.6</v>
      </c>
      <c r="O714" s="123">
        <v>13941</v>
      </c>
      <c r="P714" s="158">
        <v>9.9</v>
      </c>
      <c r="Q714" s="123">
        <v>5200</v>
      </c>
      <c r="R714" s="158">
        <v>6.6</v>
      </c>
      <c r="T714" s="133"/>
      <c r="U714" s="140"/>
      <c r="V714" s="133"/>
      <c r="W714" s="140"/>
      <c r="X714" s="133"/>
      <c r="Y714" s="140"/>
    </row>
    <row r="715" spans="1:25">
      <c r="C715" s="216"/>
    </row>
    <row r="716" spans="1:25" ht="14.25">
      <c r="A716" s="1" t="s">
        <v>835</v>
      </c>
      <c r="C716" s="216"/>
      <c r="G716" s="290"/>
    </row>
    <row r="717" spans="1:25">
      <c r="A717" s="1"/>
      <c r="C717" s="216"/>
    </row>
    <row r="718" spans="1:25">
      <c r="A718" s="1" t="s">
        <v>10</v>
      </c>
      <c r="C718" s="216"/>
    </row>
    <row r="719" spans="1:25">
      <c r="A719" s="111" t="s">
        <v>716</v>
      </c>
      <c r="C719" s="216"/>
    </row>
    <row r="720" spans="1:25">
      <c r="A720" s="1" t="s">
        <v>582</v>
      </c>
      <c r="C720" s="216"/>
    </row>
    <row r="721" spans="1:19">
      <c r="A721" s="1"/>
      <c r="C721" s="216"/>
    </row>
    <row r="722" spans="1:19" ht="12.75" customHeight="1">
      <c r="A722" s="37" t="s">
        <v>666</v>
      </c>
      <c r="C722" s="216"/>
      <c r="Q722" s="508"/>
      <c r="R722" s="509"/>
      <c r="S722" s="509"/>
    </row>
    <row r="723" spans="1:19">
      <c r="A723" s="19"/>
      <c r="C723" s="216"/>
      <c r="Q723" s="508"/>
      <c r="R723" s="510"/>
      <c r="S723" s="510"/>
    </row>
    <row r="724" spans="1:19">
      <c r="C724" s="216"/>
      <c r="Q724" s="511"/>
      <c r="R724" s="512"/>
      <c r="S724" s="512"/>
    </row>
    <row r="725" spans="1:19">
      <c r="C725" s="216"/>
      <c r="Q725" s="504"/>
      <c r="R725" s="504"/>
      <c r="S725" s="505"/>
    </row>
    <row r="726" spans="1:19">
      <c r="C726" s="216"/>
      <c r="Q726" s="504"/>
      <c r="R726" s="504"/>
      <c r="S726" s="505"/>
    </row>
    <row r="727" spans="1:19">
      <c r="C727" s="216"/>
      <c r="Q727" s="504"/>
      <c r="R727" s="504"/>
      <c r="S727" s="505"/>
    </row>
    <row r="728" spans="1:19">
      <c r="C728" s="216"/>
      <c r="Q728" s="504"/>
      <c r="R728" s="504"/>
      <c r="S728" s="505"/>
    </row>
    <row r="729" spans="1:19">
      <c r="C729" s="216"/>
      <c r="Q729" s="504"/>
      <c r="R729" s="504"/>
      <c r="S729" s="505"/>
    </row>
    <row r="730" spans="1:19">
      <c r="C730" s="216"/>
      <c r="Q730" s="504"/>
      <c r="R730" s="504"/>
      <c r="S730" s="505"/>
    </row>
    <row r="731" spans="1:19">
      <c r="C731" s="216"/>
      <c r="Q731" s="504"/>
      <c r="R731" s="504"/>
      <c r="S731" s="505"/>
    </row>
    <row r="732" spans="1:19">
      <c r="C732" s="216"/>
      <c r="Q732" s="504"/>
      <c r="R732" s="504"/>
      <c r="S732" s="505"/>
    </row>
    <row r="733" spans="1:19">
      <c r="C733" s="216"/>
      <c r="Q733" s="504"/>
      <c r="R733" s="504"/>
      <c r="S733" s="505"/>
    </row>
    <row r="734" spans="1:19">
      <c r="C734" s="216"/>
      <c r="Q734" s="504"/>
      <c r="R734" s="504"/>
      <c r="S734" s="505"/>
    </row>
    <row r="735" spans="1:19">
      <c r="C735" s="216"/>
      <c r="Q735" s="504"/>
      <c r="R735" s="504"/>
      <c r="S735" s="505"/>
    </row>
    <row r="736" spans="1:19">
      <c r="C736" s="216"/>
      <c r="Q736" s="504"/>
      <c r="R736" s="504"/>
      <c r="S736" s="505"/>
    </row>
    <row r="737" spans="3:19">
      <c r="C737" s="216"/>
      <c r="Q737" s="504"/>
      <c r="R737" s="504"/>
      <c r="S737" s="505"/>
    </row>
    <row r="738" spans="3:19">
      <c r="C738" s="216"/>
      <c r="Q738" s="504"/>
      <c r="R738" s="504"/>
      <c r="S738" s="505"/>
    </row>
    <row r="739" spans="3:19">
      <c r="C739" s="216"/>
      <c r="Q739" s="504"/>
      <c r="R739" s="504"/>
      <c r="S739" s="505"/>
    </row>
    <row r="740" spans="3:19">
      <c r="C740" s="216"/>
      <c r="Q740" s="504"/>
      <c r="R740" s="504"/>
      <c r="S740" s="505"/>
    </row>
    <row r="741" spans="3:19">
      <c r="C741" s="216"/>
      <c r="Q741" s="506"/>
      <c r="R741" s="506"/>
      <c r="S741" s="507"/>
    </row>
    <row r="742" spans="3:19">
      <c r="C742" s="216"/>
      <c r="Q742" s="506"/>
      <c r="R742" s="506"/>
      <c r="S742" s="507"/>
    </row>
    <row r="743" spans="3:19">
      <c r="C743" s="216"/>
      <c r="Q743" s="506"/>
      <c r="R743" s="506"/>
      <c r="S743" s="506"/>
    </row>
    <row r="744" spans="3:19">
      <c r="C744" s="216"/>
    </row>
    <row r="745" spans="3:19">
      <c r="C745" s="216"/>
    </row>
    <row r="746" spans="3:19">
      <c r="C746" s="216"/>
    </row>
    <row r="747" spans="3:19">
      <c r="C747" s="216"/>
    </row>
    <row r="748" spans="3:19">
      <c r="C748" s="216"/>
    </row>
    <row r="749" spans="3:19">
      <c r="C749" s="216"/>
    </row>
    <row r="750" spans="3:19">
      <c r="C750" s="216"/>
    </row>
    <row r="751" spans="3:19">
      <c r="C751" s="216"/>
    </row>
    <row r="752" spans="3:19">
      <c r="C752" s="216"/>
    </row>
    <row r="753" spans="3:3">
      <c r="C753" s="216"/>
    </row>
    <row r="754" spans="3:3">
      <c r="C754" s="216"/>
    </row>
    <row r="755" spans="3:3">
      <c r="C755" s="216"/>
    </row>
    <row r="756" spans="3:3">
      <c r="C756" s="216"/>
    </row>
    <row r="757" spans="3:3">
      <c r="C757" s="216"/>
    </row>
    <row r="758" spans="3:3">
      <c r="C758" s="216"/>
    </row>
    <row r="759" spans="3:3">
      <c r="C759" s="216"/>
    </row>
    <row r="760" spans="3:3">
      <c r="C760" s="216"/>
    </row>
    <row r="761" spans="3:3">
      <c r="C761" s="216"/>
    </row>
    <row r="762" spans="3:3">
      <c r="C762" s="216"/>
    </row>
    <row r="763" spans="3:3">
      <c r="C763" s="216"/>
    </row>
    <row r="764" spans="3:3">
      <c r="C764" s="216"/>
    </row>
    <row r="765" spans="3:3">
      <c r="C765" s="216"/>
    </row>
    <row r="766" spans="3:3">
      <c r="C766" s="216"/>
    </row>
    <row r="767" spans="3:3">
      <c r="C767" s="216"/>
    </row>
    <row r="768" spans="3:3">
      <c r="C768" s="216"/>
    </row>
    <row r="769" spans="3:3">
      <c r="C769" s="216"/>
    </row>
    <row r="770" spans="3:3">
      <c r="C770" s="216"/>
    </row>
    <row r="771" spans="3:3">
      <c r="C771" s="216"/>
    </row>
    <row r="772" spans="3:3">
      <c r="C772" s="216"/>
    </row>
    <row r="773" spans="3:3">
      <c r="C773" s="216"/>
    </row>
    <row r="774" spans="3:3">
      <c r="C774" s="216"/>
    </row>
    <row r="775" spans="3:3">
      <c r="C775" s="216"/>
    </row>
    <row r="776" spans="3:3">
      <c r="C776" s="216"/>
    </row>
    <row r="777" spans="3:3">
      <c r="C777" s="216"/>
    </row>
    <row r="778" spans="3:3">
      <c r="C778" s="216"/>
    </row>
    <row r="779" spans="3:3">
      <c r="C779" s="216"/>
    </row>
    <row r="780" spans="3:3">
      <c r="C780" s="216"/>
    </row>
    <row r="781" spans="3:3">
      <c r="C781" s="216"/>
    </row>
    <row r="782" spans="3:3">
      <c r="C782" s="216"/>
    </row>
    <row r="783" spans="3:3">
      <c r="C783" s="216"/>
    </row>
    <row r="784" spans="3:3">
      <c r="C784" s="216"/>
    </row>
    <row r="785" spans="3:3">
      <c r="C785" s="216"/>
    </row>
    <row r="786" spans="3:3">
      <c r="C786" s="216"/>
    </row>
    <row r="787" spans="3:3">
      <c r="C787" s="216"/>
    </row>
    <row r="788" spans="3:3">
      <c r="C788" s="216"/>
    </row>
    <row r="789" spans="3:3">
      <c r="C789" s="216"/>
    </row>
    <row r="790" spans="3:3">
      <c r="C790" s="216"/>
    </row>
    <row r="791" spans="3:3">
      <c r="C791" s="216"/>
    </row>
    <row r="792" spans="3:3">
      <c r="C792" s="216"/>
    </row>
    <row r="793" spans="3:3">
      <c r="C793" s="216"/>
    </row>
    <row r="794" spans="3:3">
      <c r="C794" s="216"/>
    </row>
    <row r="795" spans="3:3">
      <c r="C795" s="216"/>
    </row>
    <row r="796" spans="3:3">
      <c r="C796" s="216"/>
    </row>
    <row r="797" spans="3:3">
      <c r="C797" s="216"/>
    </row>
    <row r="798" spans="3:3">
      <c r="C798" s="216"/>
    </row>
    <row r="799" spans="3:3">
      <c r="C799" s="216"/>
    </row>
    <row r="800" spans="3:3">
      <c r="C800" s="216"/>
    </row>
    <row r="801" spans="3:3">
      <c r="C801" s="216"/>
    </row>
    <row r="802" spans="3:3">
      <c r="C802" s="216"/>
    </row>
    <row r="803" spans="3:3">
      <c r="C803" s="216"/>
    </row>
    <row r="804" spans="3:3">
      <c r="C804" s="216"/>
    </row>
    <row r="805" spans="3:3">
      <c r="C805" s="216"/>
    </row>
    <row r="806" spans="3:3">
      <c r="C806" s="216"/>
    </row>
    <row r="807" spans="3:3">
      <c r="C807" s="216"/>
    </row>
    <row r="808" spans="3:3">
      <c r="C808" s="216"/>
    </row>
    <row r="809" spans="3:3">
      <c r="C809" s="216"/>
    </row>
    <row r="810" spans="3:3">
      <c r="C810" s="216"/>
    </row>
    <row r="811" spans="3:3">
      <c r="C811" s="216"/>
    </row>
    <row r="812" spans="3:3">
      <c r="C812" s="216"/>
    </row>
    <row r="813" spans="3:3">
      <c r="C813" s="216"/>
    </row>
    <row r="814" spans="3:3">
      <c r="C814" s="216"/>
    </row>
    <row r="815" spans="3:3">
      <c r="C815" s="216"/>
    </row>
    <row r="816" spans="3:3">
      <c r="C816" s="216"/>
    </row>
    <row r="817" spans="3:3">
      <c r="C817" s="216"/>
    </row>
    <row r="818" spans="3:3">
      <c r="C818" s="216"/>
    </row>
    <row r="819" spans="3:3">
      <c r="C819" s="216"/>
    </row>
    <row r="820" spans="3:3">
      <c r="C820" s="216"/>
    </row>
    <row r="821" spans="3:3">
      <c r="C821" s="216"/>
    </row>
    <row r="822" spans="3:3">
      <c r="C822" s="216"/>
    </row>
    <row r="823" spans="3:3">
      <c r="C823" s="216"/>
    </row>
    <row r="824" spans="3:3">
      <c r="C824" s="216"/>
    </row>
    <row r="825" spans="3:3">
      <c r="C825" s="216"/>
    </row>
    <row r="826" spans="3:3">
      <c r="C826" s="216"/>
    </row>
    <row r="827" spans="3:3">
      <c r="C827" s="216"/>
    </row>
    <row r="828" spans="3:3">
      <c r="C828" s="216"/>
    </row>
    <row r="829" spans="3:3">
      <c r="C829" s="216"/>
    </row>
    <row r="830" spans="3:3">
      <c r="C830" s="216"/>
    </row>
    <row r="831" spans="3:3">
      <c r="C831" s="216"/>
    </row>
    <row r="832" spans="3:3">
      <c r="C832" s="216"/>
    </row>
    <row r="833" spans="3:3">
      <c r="C833" s="216"/>
    </row>
    <row r="834" spans="3:3">
      <c r="C834" s="216"/>
    </row>
    <row r="835" spans="3:3">
      <c r="C835" s="216"/>
    </row>
    <row r="836" spans="3:3">
      <c r="C836" s="216"/>
    </row>
    <row r="837" spans="3:3">
      <c r="C837" s="216"/>
    </row>
    <row r="838" spans="3:3">
      <c r="C838" s="216"/>
    </row>
    <row r="839" spans="3:3">
      <c r="C839" s="216"/>
    </row>
    <row r="840" spans="3:3">
      <c r="C840" s="216"/>
    </row>
    <row r="841" spans="3:3">
      <c r="C841" s="216"/>
    </row>
    <row r="842" spans="3:3">
      <c r="C842" s="216"/>
    </row>
    <row r="843" spans="3:3">
      <c r="C843" s="216"/>
    </row>
    <row r="844" spans="3:3">
      <c r="C844" s="216"/>
    </row>
    <row r="845" spans="3:3">
      <c r="C845" s="216"/>
    </row>
    <row r="846" spans="3:3">
      <c r="C846" s="216"/>
    </row>
    <row r="847" spans="3:3">
      <c r="C847" s="216"/>
    </row>
    <row r="848" spans="3:3">
      <c r="C848" s="216"/>
    </row>
    <row r="849" spans="3:3">
      <c r="C849" s="216"/>
    </row>
    <row r="850" spans="3:3">
      <c r="C850" s="216"/>
    </row>
    <row r="851" spans="3:3">
      <c r="C851" s="216"/>
    </row>
    <row r="852" spans="3:3">
      <c r="C852" s="216"/>
    </row>
    <row r="853" spans="3:3">
      <c r="C853" s="216"/>
    </row>
    <row r="854" spans="3:3">
      <c r="C854" s="216"/>
    </row>
    <row r="855" spans="3:3">
      <c r="C855" s="216"/>
    </row>
    <row r="856" spans="3:3">
      <c r="C856" s="216"/>
    </row>
    <row r="857" spans="3:3">
      <c r="C857" s="216"/>
    </row>
    <row r="858" spans="3:3">
      <c r="C858" s="216"/>
    </row>
    <row r="859" spans="3:3">
      <c r="C859" s="216"/>
    </row>
    <row r="860" spans="3:3">
      <c r="C860" s="216"/>
    </row>
    <row r="861" spans="3:3">
      <c r="C861" s="216"/>
    </row>
    <row r="862" spans="3:3">
      <c r="C862" s="216"/>
    </row>
    <row r="863" spans="3:3">
      <c r="C863" s="216"/>
    </row>
    <row r="864" spans="3:3">
      <c r="C864" s="216"/>
    </row>
    <row r="865" spans="3:3">
      <c r="C865" s="216"/>
    </row>
    <row r="866" spans="3:3">
      <c r="C866" s="216"/>
    </row>
    <row r="867" spans="3:3">
      <c r="C867" s="216"/>
    </row>
    <row r="868" spans="3:3">
      <c r="C868" s="216"/>
    </row>
    <row r="869" spans="3:3">
      <c r="C869" s="216"/>
    </row>
    <row r="870" spans="3:3">
      <c r="C870" s="216"/>
    </row>
    <row r="871" spans="3:3">
      <c r="C871" s="216"/>
    </row>
    <row r="872" spans="3:3">
      <c r="C872" s="216"/>
    </row>
    <row r="873" spans="3:3">
      <c r="C873" s="216"/>
    </row>
    <row r="874" spans="3:3">
      <c r="C874" s="216"/>
    </row>
    <row r="875" spans="3:3">
      <c r="C875" s="216"/>
    </row>
    <row r="876" spans="3:3">
      <c r="C876" s="216"/>
    </row>
    <row r="877" spans="3:3">
      <c r="C877" s="216"/>
    </row>
    <row r="878" spans="3:3">
      <c r="C878" s="216"/>
    </row>
    <row r="879" spans="3:3">
      <c r="C879" s="216"/>
    </row>
    <row r="880" spans="3:3">
      <c r="C880" s="216"/>
    </row>
    <row r="881" spans="3:3">
      <c r="C881" s="216"/>
    </row>
    <row r="882" spans="3:3">
      <c r="C882" s="216"/>
    </row>
    <row r="883" spans="3:3">
      <c r="C883" s="216"/>
    </row>
    <row r="884" spans="3:3">
      <c r="C884" s="216"/>
    </row>
    <row r="885" spans="3:3">
      <c r="C885" s="216"/>
    </row>
    <row r="886" spans="3:3">
      <c r="C886" s="216"/>
    </row>
    <row r="887" spans="3:3">
      <c r="C887" s="216"/>
    </row>
    <row r="888" spans="3:3">
      <c r="C888" s="216"/>
    </row>
    <row r="889" spans="3:3">
      <c r="C889" s="216"/>
    </row>
    <row r="890" spans="3:3">
      <c r="C890" s="216"/>
    </row>
    <row r="891" spans="3:3">
      <c r="C891" s="216"/>
    </row>
    <row r="892" spans="3:3">
      <c r="C892" s="216"/>
    </row>
    <row r="893" spans="3:3">
      <c r="C893" s="216"/>
    </row>
    <row r="894" spans="3:3">
      <c r="C894" s="216"/>
    </row>
    <row r="895" spans="3:3">
      <c r="C895" s="216"/>
    </row>
    <row r="896" spans="3:3">
      <c r="C896" s="216"/>
    </row>
    <row r="897" spans="3:3">
      <c r="C897" s="216"/>
    </row>
    <row r="898" spans="3:3">
      <c r="C898" s="216"/>
    </row>
    <row r="899" spans="3:3">
      <c r="C899" s="216"/>
    </row>
    <row r="900" spans="3:3">
      <c r="C900" s="216"/>
    </row>
    <row r="901" spans="3:3">
      <c r="C901" s="216"/>
    </row>
    <row r="902" spans="3:3">
      <c r="C902" s="216"/>
    </row>
    <row r="903" spans="3:3">
      <c r="C903" s="216"/>
    </row>
    <row r="904" spans="3:3">
      <c r="C904" s="216"/>
    </row>
    <row r="905" spans="3:3">
      <c r="C905" s="216"/>
    </row>
    <row r="906" spans="3:3">
      <c r="C906" s="216"/>
    </row>
    <row r="907" spans="3:3">
      <c r="C907" s="216"/>
    </row>
    <row r="908" spans="3:3">
      <c r="C908" s="216"/>
    </row>
    <row r="909" spans="3:3">
      <c r="C909" s="216"/>
    </row>
    <row r="910" spans="3:3">
      <c r="C910" s="216"/>
    </row>
    <row r="911" spans="3:3">
      <c r="C911" s="216"/>
    </row>
  </sheetData>
  <autoFilter ref="A4:B715"/>
  <mergeCells count="12">
    <mergeCell ref="A3:B4"/>
    <mergeCell ref="X3:Y3"/>
    <mergeCell ref="M3:N3"/>
    <mergeCell ref="T3:U3"/>
    <mergeCell ref="V3:W3"/>
    <mergeCell ref="O3:P3"/>
    <mergeCell ref="Q3:R3"/>
    <mergeCell ref="K3:L3"/>
    <mergeCell ref="C3:D3"/>
    <mergeCell ref="E3:F3"/>
    <mergeCell ref="G3:H3"/>
    <mergeCell ref="I3:J3"/>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S718"/>
  <sheetViews>
    <sheetView zoomScaleNormal="100" workbookViewId="0"/>
  </sheetViews>
  <sheetFormatPr baseColWidth="10" defaultColWidth="11.42578125" defaultRowHeight="12.75"/>
  <cols>
    <col min="1" max="1" width="12.7109375" style="19" customWidth="1"/>
    <col min="2" max="2" width="65.7109375" style="19" customWidth="1"/>
    <col min="3" max="6" width="12.7109375" style="43" customWidth="1"/>
    <col min="7" max="9" width="12.7109375" style="74" customWidth="1"/>
    <col min="10" max="10" width="11.42578125" style="19"/>
    <col min="11" max="16384" width="11.42578125" style="5"/>
  </cols>
  <sheetData>
    <row r="1" spans="1:10">
      <c r="A1" s="4" t="s">
        <v>836</v>
      </c>
      <c r="B1" s="4"/>
    </row>
    <row r="2" spans="1:10">
      <c r="A2" s="4"/>
      <c r="B2" s="4"/>
    </row>
    <row r="3" spans="1:10" ht="19.5" customHeight="1">
      <c r="A3" s="802" t="s">
        <v>652</v>
      </c>
      <c r="B3" s="750"/>
      <c r="C3" s="745" t="s">
        <v>760</v>
      </c>
      <c r="D3" s="745"/>
      <c r="E3" s="745"/>
      <c r="F3" s="745"/>
      <c r="G3" s="798" t="s">
        <v>760</v>
      </c>
      <c r="H3" s="798"/>
      <c r="I3" s="798"/>
    </row>
    <row r="4" spans="1:10" ht="38.25">
      <c r="A4" s="803"/>
      <c r="B4" s="752"/>
      <c r="C4" s="492" t="s">
        <v>16</v>
      </c>
      <c r="D4" s="492" t="s">
        <v>547</v>
      </c>
      <c r="E4" s="492" t="s">
        <v>548</v>
      </c>
      <c r="F4" s="492" t="s">
        <v>6</v>
      </c>
      <c r="G4" s="516" t="s">
        <v>16</v>
      </c>
      <c r="H4" s="516" t="s">
        <v>547</v>
      </c>
      <c r="I4" s="516" t="s">
        <v>548</v>
      </c>
    </row>
    <row r="5" spans="1:10">
      <c r="A5" s="804"/>
      <c r="B5" s="754"/>
      <c r="C5" s="755" t="s">
        <v>3</v>
      </c>
      <c r="D5" s="756"/>
      <c r="E5" s="756"/>
      <c r="F5" s="757"/>
      <c r="G5" s="799" t="s">
        <v>4</v>
      </c>
      <c r="H5" s="800"/>
      <c r="I5" s="801"/>
    </row>
    <row r="6" spans="1:10">
      <c r="A6" s="316">
        <v>1001000</v>
      </c>
      <c r="B6" s="45" t="s">
        <v>34</v>
      </c>
      <c r="C6" s="63">
        <v>603</v>
      </c>
      <c r="D6" s="56">
        <v>1524</v>
      </c>
      <c r="E6" s="56">
        <v>679</v>
      </c>
      <c r="F6" s="70">
        <v>2806</v>
      </c>
      <c r="G6" s="42">
        <v>21.489665003563793</v>
      </c>
      <c r="H6" s="76">
        <v>54.312188168210973</v>
      </c>
      <c r="I6" s="77">
        <v>24.19814682822523</v>
      </c>
      <c r="J6" s="43"/>
    </row>
    <row r="7" spans="1:10">
      <c r="A7" s="72">
        <v>1002000</v>
      </c>
      <c r="B7" s="46" t="s">
        <v>37</v>
      </c>
      <c r="C7" s="65">
        <v>3058</v>
      </c>
      <c r="D7" s="57">
        <v>3323</v>
      </c>
      <c r="E7" s="57">
        <v>1144</v>
      </c>
      <c r="F7" s="81">
        <v>7525</v>
      </c>
      <c r="G7" s="78">
        <v>40.637873754152828</v>
      </c>
      <c r="H7" s="36">
        <v>44.159468438538205</v>
      </c>
      <c r="I7" s="35">
        <v>15.20265780730897</v>
      </c>
      <c r="J7" s="43"/>
    </row>
    <row r="8" spans="1:10">
      <c r="A8" s="72">
        <v>1003000</v>
      </c>
      <c r="B8" s="46" t="s">
        <v>38</v>
      </c>
      <c r="C8" s="65">
        <v>1604</v>
      </c>
      <c r="D8" s="57">
        <v>2412</v>
      </c>
      <c r="E8" s="57">
        <v>1929</v>
      </c>
      <c r="F8" s="81">
        <v>5945</v>
      </c>
      <c r="G8" s="78">
        <v>26.980656013456688</v>
      </c>
      <c r="H8" s="36">
        <v>40.571909167367536</v>
      </c>
      <c r="I8" s="35">
        <v>32.447434819175783</v>
      </c>
      <c r="J8" s="43"/>
    </row>
    <row r="9" spans="1:10">
      <c r="A9" s="72">
        <v>1004000</v>
      </c>
      <c r="B9" s="46" t="s">
        <v>39</v>
      </c>
      <c r="C9" s="65">
        <v>877</v>
      </c>
      <c r="D9" s="57">
        <v>500</v>
      </c>
      <c r="E9" s="57">
        <v>710</v>
      </c>
      <c r="F9" s="81">
        <v>2087</v>
      </c>
      <c r="G9" s="78">
        <v>42.022041207474842</v>
      </c>
      <c r="H9" s="36">
        <v>23.957834211787254</v>
      </c>
      <c r="I9" s="35">
        <v>34.020124580737907</v>
      </c>
      <c r="J9" s="43"/>
    </row>
    <row r="10" spans="1:10">
      <c r="A10" s="72">
        <v>1051000</v>
      </c>
      <c r="B10" s="46" t="s">
        <v>40</v>
      </c>
      <c r="C10" s="65">
        <v>988</v>
      </c>
      <c r="D10" s="57">
        <v>400</v>
      </c>
      <c r="E10" s="57">
        <v>1879</v>
      </c>
      <c r="F10" s="81">
        <v>3267</v>
      </c>
      <c r="G10" s="78">
        <v>30.241812059993876</v>
      </c>
      <c r="H10" s="36">
        <v>12.243648607284971</v>
      </c>
      <c r="I10" s="35">
        <v>57.514539332721149</v>
      </c>
      <c r="J10" s="43"/>
    </row>
    <row r="11" spans="1:10">
      <c r="A11" s="72">
        <v>1053000</v>
      </c>
      <c r="B11" s="46" t="s">
        <v>262</v>
      </c>
      <c r="C11" s="65">
        <v>1095</v>
      </c>
      <c r="D11" s="57">
        <v>1639</v>
      </c>
      <c r="E11" s="57">
        <v>3058</v>
      </c>
      <c r="F11" s="81">
        <v>5792</v>
      </c>
      <c r="G11" s="78">
        <v>18.905386740331494</v>
      </c>
      <c r="H11" s="36">
        <v>28.297651933701655</v>
      </c>
      <c r="I11" s="35">
        <v>52.796961325966848</v>
      </c>
      <c r="J11" s="43"/>
    </row>
    <row r="12" spans="1:10">
      <c r="A12" s="72">
        <v>1054000</v>
      </c>
      <c r="B12" s="46" t="s">
        <v>41</v>
      </c>
      <c r="C12" s="65">
        <v>790</v>
      </c>
      <c r="D12" s="57">
        <v>1697</v>
      </c>
      <c r="E12" s="57">
        <v>2116</v>
      </c>
      <c r="F12" s="81">
        <v>4603</v>
      </c>
      <c r="G12" s="78">
        <v>17.162719965240061</v>
      </c>
      <c r="H12" s="36">
        <v>36.867260482294157</v>
      </c>
      <c r="I12" s="35">
        <v>45.970019552465786</v>
      </c>
      <c r="J12" s="43"/>
    </row>
    <row r="13" spans="1:10">
      <c r="A13" s="72">
        <v>1055000</v>
      </c>
      <c r="B13" s="46" t="s">
        <v>42</v>
      </c>
      <c r="C13" s="65">
        <v>825</v>
      </c>
      <c r="D13" s="57">
        <v>1771</v>
      </c>
      <c r="E13" s="57">
        <v>2425</v>
      </c>
      <c r="F13" s="81">
        <v>5021</v>
      </c>
      <c r="G13" s="78">
        <v>16.430989842660825</v>
      </c>
      <c r="H13" s="36">
        <v>35.271858195578574</v>
      </c>
      <c r="I13" s="35">
        <v>48.297151961760605</v>
      </c>
      <c r="J13" s="43"/>
    </row>
    <row r="14" spans="1:10">
      <c r="A14" s="72">
        <v>1056000</v>
      </c>
      <c r="B14" s="46" t="s">
        <v>43</v>
      </c>
      <c r="C14" s="65">
        <v>599</v>
      </c>
      <c r="D14" s="57">
        <v>4885</v>
      </c>
      <c r="E14" s="57">
        <v>3260</v>
      </c>
      <c r="F14" s="81">
        <v>8744</v>
      </c>
      <c r="G14" s="78">
        <v>6.8504117108874665</v>
      </c>
      <c r="H14" s="36">
        <v>55.866880146386087</v>
      </c>
      <c r="I14" s="35">
        <v>37.282708142726442</v>
      </c>
      <c r="J14" s="43"/>
    </row>
    <row r="15" spans="1:10">
      <c r="A15" s="72">
        <v>1057000</v>
      </c>
      <c r="B15" s="46" t="s">
        <v>44</v>
      </c>
      <c r="C15" s="65">
        <v>965</v>
      </c>
      <c r="D15" s="57">
        <v>1477</v>
      </c>
      <c r="E15" s="57">
        <v>993</v>
      </c>
      <c r="F15" s="81">
        <v>3435</v>
      </c>
      <c r="G15" s="78">
        <v>28.093158660844253</v>
      </c>
      <c r="H15" s="36">
        <v>42.998544395924313</v>
      </c>
      <c r="I15" s="35">
        <v>28.908296943231441</v>
      </c>
      <c r="J15" s="43"/>
    </row>
    <row r="16" spans="1:10">
      <c r="A16" s="72">
        <v>1058000</v>
      </c>
      <c r="B16" s="46" t="s">
        <v>45</v>
      </c>
      <c r="C16" s="65">
        <v>4084</v>
      </c>
      <c r="D16" s="57">
        <v>1881</v>
      </c>
      <c r="E16" s="57">
        <v>2251</v>
      </c>
      <c r="F16" s="81">
        <v>8216</v>
      </c>
      <c r="G16" s="78">
        <v>49.707887049659199</v>
      </c>
      <c r="H16" s="36">
        <v>22.89435248296008</v>
      </c>
      <c r="I16" s="35">
        <v>27.397760467380721</v>
      </c>
      <c r="J16" s="43"/>
    </row>
    <row r="17" spans="1:10">
      <c r="A17" s="72">
        <v>1059000</v>
      </c>
      <c r="B17" s="46" t="s">
        <v>46</v>
      </c>
      <c r="C17" s="65">
        <v>1082</v>
      </c>
      <c r="D17" s="57">
        <v>2773</v>
      </c>
      <c r="E17" s="57">
        <v>2602</v>
      </c>
      <c r="F17" s="81">
        <v>6457</v>
      </c>
      <c r="G17" s="78">
        <v>16.757007898404833</v>
      </c>
      <c r="H17" s="36">
        <v>42.945640390274122</v>
      </c>
      <c r="I17" s="35">
        <v>40.297351711321042</v>
      </c>
      <c r="J17" s="43"/>
    </row>
    <row r="18" spans="1:10">
      <c r="A18" s="72" t="s">
        <v>602</v>
      </c>
      <c r="B18" s="46"/>
      <c r="C18" s="65" t="s">
        <v>602</v>
      </c>
      <c r="D18" s="57" t="s">
        <v>602</v>
      </c>
      <c r="E18" s="57" t="s">
        <v>602</v>
      </c>
      <c r="F18" s="81" t="s">
        <v>602</v>
      </c>
      <c r="G18" s="78" t="s">
        <v>602</v>
      </c>
      <c r="H18" s="36" t="s">
        <v>602</v>
      </c>
      <c r="I18" s="35" t="s">
        <v>602</v>
      </c>
      <c r="J18" s="43"/>
    </row>
    <row r="19" spans="1:10">
      <c r="A19" s="317">
        <v>1060000</v>
      </c>
      <c r="B19" s="62" t="s">
        <v>676</v>
      </c>
      <c r="C19" s="132">
        <v>2531</v>
      </c>
      <c r="D19" s="133">
        <v>2778</v>
      </c>
      <c r="E19" s="133">
        <v>2961</v>
      </c>
      <c r="F19" s="134">
        <v>8270</v>
      </c>
      <c r="G19" s="139">
        <v>30.604594921402661</v>
      </c>
      <c r="H19" s="140">
        <v>33.5912938331318</v>
      </c>
      <c r="I19" s="141">
        <v>35.804111245465535</v>
      </c>
      <c r="J19" s="43"/>
    </row>
    <row r="20" spans="1:10">
      <c r="A20" s="72">
        <v>1060000</v>
      </c>
      <c r="B20" s="46" t="s">
        <v>679</v>
      </c>
      <c r="C20" s="65">
        <v>1942</v>
      </c>
      <c r="D20" s="57">
        <v>2047</v>
      </c>
      <c r="E20" s="57">
        <v>2078</v>
      </c>
      <c r="F20" s="81">
        <v>6067</v>
      </c>
      <c r="G20" s="78">
        <v>32.009230262073515</v>
      </c>
      <c r="H20" s="36">
        <v>33.739904400857093</v>
      </c>
      <c r="I20" s="35">
        <v>34.250865337069392</v>
      </c>
      <c r="J20" s="43"/>
    </row>
    <row r="21" spans="1:10" s="4" customFormat="1">
      <c r="A21" s="72">
        <v>1060063</v>
      </c>
      <c r="B21" s="46" t="s">
        <v>32</v>
      </c>
      <c r="C21" s="65">
        <v>589</v>
      </c>
      <c r="D21" s="57">
        <v>731</v>
      </c>
      <c r="E21" s="57">
        <v>883</v>
      </c>
      <c r="F21" s="81">
        <v>2203</v>
      </c>
      <c r="G21" s="78">
        <v>26.73626872446664</v>
      </c>
      <c r="H21" s="36">
        <v>33.182024512029052</v>
      </c>
      <c r="I21" s="35">
        <v>40.081706763504307</v>
      </c>
      <c r="J21" s="43"/>
    </row>
    <row r="22" spans="1:10" s="4" customFormat="1">
      <c r="A22" s="72" t="s">
        <v>602</v>
      </c>
      <c r="B22" s="46"/>
      <c r="C22" s="131" t="s">
        <v>602</v>
      </c>
      <c r="D22" s="6" t="s">
        <v>602</v>
      </c>
      <c r="E22" s="6" t="s">
        <v>602</v>
      </c>
      <c r="F22" s="513" t="s">
        <v>602</v>
      </c>
      <c r="G22" s="173" t="s">
        <v>602</v>
      </c>
      <c r="H22" s="174" t="s">
        <v>602</v>
      </c>
      <c r="I22" s="175" t="s">
        <v>602</v>
      </c>
      <c r="J22" s="43"/>
    </row>
    <row r="23" spans="1:10">
      <c r="A23" s="72">
        <v>1061000</v>
      </c>
      <c r="B23" s="46" t="s">
        <v>47</v>
      </c>
      <c r="C23" s="65">
        <v>892</v>
      </c>
      <c r="D23" s="57">
        <v>944</v>
      </c>
      <c r="E23" s="57">
        <v>1736</v>
      </c>
      <c r="F23" s="81">
        <v>3572</v>
      </c>
      <c r="G23" s="78">
        <v>24.972004479283314</v>
      </c>
      <c r="H23" s="36">
        <v>26.427771556550951</v>
      </c>
      <c r="I23" s="35">
        <v>48.600223964165735</v>
      </c>
      <c r="J23" s="43"/>
    </row>
    <row r="24" spans="1:10">
      <c r="A24" s="72">
        <v>1062000</v>
      </c>
      <c r="B24" s="46" t="s">
        <v>48</v>
      </c>
      <c r="C24" s="65">
        <v>1902</v>
      </c>
      <c r="D24" s="57">
        <v>3277</v>
      </c>
      <c r="E24" s="57">
        <v>2539</v>
      </c>
      <c r="F24" s="81">
        <v>7718</v>
      </c>
      <c r="G24" s="78">
        <v>24.643690075149003</v>
      </c>
      <c r="H24" s="36">
        <v>42.459186317698887</v>
      </c>
      <c r="I24" s="35">
        <v>32.89712360715211</v>
      </c>
      <c r="J24" s="43"/>
    </row>
    <row r="25" spans="1:10">
      <c r="A25" s="317">
        <v>1</v>
      </c>
      <c r="B25" s="62" t="s">
        <v>596</v>
      </c>
      <c r="C25" s="548">
        <v>21895</v>
      </c>
      <c r="D25" s="549">
        <v>31281</v>
      </c>
      <c r="E25" s="549">
        <v>30282</v>
      </c>
      <c r="F25" s="550">
        <v>83458</v>
      </c>
      <c r="G25" s="551">
        <v>26.234752809796547</v>
      </c>
      <c r="H25" s="552">
        <v>37.481128232164686</v>
      </c>
      <c r="I25" s="553">
        <v>36.284118958038775</v>
      </c>
      <c r="J25" s="43"/>
    </row>
    <row r="26" spans="1:10">
      <c r="A26" s="318" t="s">
        <v>602</v>
      </c>
      <c r="B26" s="46"/>
      <c r="C26" s="65" t="s">
        <v>602</v>
      </c>
      <c r="D26" s="57" t="s">
        <v>602</v>
      </c>
      <c r="E26" s="57" t="s">
        <v>602</v>
      </c>
      <c r="F26" s="81" t="s">
        <v>602</v>
      </c>
      <c r="G26" s="78" t="s">
        <v>602</v>
      </c>
      <c r="H26" s="36" t="s">
        <v>602</v>
      </c>
      <c r="I26" s="35" t="s">
        <v>602</v>
      </c>
      <c r="J26" s="43"/>
    </row>
    <row r="27" spans="1:10" s="4" customFormat="1">
      <c r="A27" s="317">
        <v>2</v>
      </c>
      <c r="B27" s="62" t="s">
        <v>21</v>
      </c>
      <c r="C27" s="548">
        <v>568</v>
      </c>
      <c r="D27" s="549">
        <v>56467</v>
      </c>
      <c r="E27" s="549">
        <v>12422</v>
      </c>
      <c r="F27" s="550">
        <v>69457</v>
      </c>
      <c r="G27" s="551">
        <v>0.8177721467958593</v>
      </c>
      <c r="H27" s="552">
        <v>81.297781361129907</v>
      </c>
      <c r="I27" s="553">
        <v>17.884446492074233</v>
      </c>
      <c r="J27" s="43"/>
    </row>
    <row r="28" spans="1:10" s="4" customFormat="1">
      <c r="A28" s="232" t="s">
        <v>602</v>
      </c>
      <c r="B28" s="46"/>
      <c r="C28" s="65" t="s">
        <v>602</v>
      </c>
      <c r="D28" s="57" t="s">
        <v>602</v>
      </c>
      <c r="E28" s="57" t="s">
        <v>602</v>
      </c>
      <c r="F28" s="81" t="s">
        <v>602</v>
      </c>
      <c r="G28" s="78" t="s">
        <v>602</v>
      </c>
      <c r="H28" s="36" t="s">
        <v>602</v>
      </c>
      <c r="I28" s="35" t="s">
        <v>602</v>
      </c>
      <c r="J28" s="43"/>
    </row>
    <row r="29" spans="1:10">
      <c r="A29" s="72">
        <v>3101000</v>
      </c>
      <c r="B29" s="46" t="s">
        <v>50</v>
      </c>
      <c r="C29" s="65">
        <v>2135</v>
      </c>
      <c r="D29" s="57">
        <v>2937</v>
      </c>
      <c r="E29" s="57">
        <v>2280</v>
      </c>
      <c r="F29" s="81">
        <v>7352</v>
      </c>
      <c r="G29" s="78">
        <v>29.039717083786726</v>
      </c>
      <c r="H29" s="36">
        <v>39.948313384113163</v>
      </c>
      <c r="I29" s="35">
        <v>31.01196953210011</v>
      </c>
      <c r="J29" s="43"/>
    </row>
    <row r="30" spans="1:10">
      <c r="A30" s="72">
        <v>3102000</v>
      </c>
      <c r="B30" s="46" t="s">
        <v>67</v>
      </c>
      <c r="C30" s="65">
        <v>0</v>
      </c>
      <c r="D30" s="57">
        <v>925</v>
      </c>
      <c r="E30" s="57">
        <v>1999</v>
      </c>
      <c r="F30" s="81">
        <v>2924</v>
      </c>
      <c r="G30" s="78">
        <v>0</v>
      </c>
      <c r="H30" s="36">
        <v>31.634746922024625</v>
      </c>
      <c r="I30" s="35">
        <v>68.365253077975368</v>
      </c>
      <c r="J30" s="43"/>
    </row>
    <row r="31" spans="1:10">
      <c r="A31" s="72">
        <v>3103000</v>
      </c>
      <c r="B31" s="46" t="s">
        <v>68</v>
      </c>
      <c r="C31" s="65">
        <v>405</v>
      </c>
      <c r="D31" s="57">
        <v>1273</v>
      </c>
      <c r="E31" s="57">
        <v>2596</v>
      </c>
      <c r="F31" s="81">
        <v>4274</v>
      </c>
      <c r="G31" s="78">
        <v>9.4759007955077212</v>
      </c>
      <c r="H31" s="36">
        <v>29.784744969583528</v>
      </c>
      <c r="I31" s="35">
        <v>60.739354234908745</v>
      </c>
      <c r="J31" s="43"/>
    </row>
    <row r="32" spans="1:10">
      <c r="A32" s="72">
        <v>3151000</v>
      </c>
      <c r="B32" s="46" t="s">
        <v>69</v>
      </c>
      <c r="C32" s="65">
        <v>1267</v>
      </c>
      <c r="D32" s="57">
        <v>2994</v>
      </c>
      <c r="E32" s="57">
        <v>1046</v>
      </c>
      <c r="F32" s="81">
        <v>5307</v>
      </c>
      <c r="G32" s="78">
        <v>23.874128509515735</v>
      </c>
      <c r="H32" s="36">
        <v>56.416054267947992</v>
      </c>
      <c r="I32" s="35">
        <v>19.709817222536273</v>
      </c>
      <c r="J32" s="43"/>
    </row>
    <row r="33" spans="1:10">
      <c r="A33" s="72" t="s">
        <v>602</v>
      </c>
      <c r="B33" s="46"/>
      <c r="C33" s="65" t="s">
        <v>602</v>
      </c>
      <c r="D33" s="57" t="s">
        <v>602</v>
      </c>
      <c r="E33" s="57" t="s">
        <v>602</v>
      </c>
      <c r="F33" s="81" t="s">
        <v>602</v>
      </c>
      <c r="G33" s="78" t="s">
        <v>602</v>
      </c>
      <c r="H33" s="36" t="s">
        <v>602</v>
      </c>
      <c r="I33" s="35" t="s">
        <v>602</v>
      </c>
      <c r="J33" s="43"/>
    </row>
    <row r="34" spans="1:10">
      <c r="A34" s="72">
        <v>3153000</v>
      </c>
      <c r="B34" s="46" t="s">
        <v>70</v>
      </c>
      <c r="C34" s="132">
        <v>1782</v>
      </c>
      <c r="D34" s="133">
        <v>395</v>
      </c>
      <c r="E34" s="133">
        <v>1041</v>
      </c>
      <c r="F34" s="134">
        <v>3218</v>
      </c>
      <c r="G34" s="139">
        <v>55.376009944064641</v>
      </c>
      <c r="H34" s="140">
        <v>12.274704785581106</v>
      </c>
      <c r="I34" s="141">
        <v>32.349285270354258</v>
      </c>
      <c r="J34" s="43"/>
    </row>
    <row r="35" spans="1:10" s="4" customFormat="1">
      <c r="A35" s="72">
        <v>3154000</v>
      </c>
      <c r="B35" s="46" t="s">
        <v>71</v>
      </c>
      <c r="C35" s="65">
        <v>1394</v>
      </c>
      <c r="D35" s="57">
        <v>512</v>
      </c>
      <c r="E35" s="57">
        <v>627</v>
      </c>
      <c r="F35" s="81">
        <v>2533</v>
      </c>
      <c r="G35" s="78">
        <v>55.033557046979865</v>
      </c>
      <c r="H35" s="36">
        <v>20.213185945519147</v>
      </c>
      <c r="I35" s="35">
        <v>24.753257007500988</v>
      </c>
      <c r="J35" s="43"/>
    </row>
    <row r="36" spans="1:10">
      <c r="A36" s="72">
        <v>3155000</v>
      </c>
      <c r="B36" s="46" t="s">
        <v>72</v>
      </c>
      <c r="C36" s="65">
        <v>1030</v>
      </c>
      <c r="D36" s="57">
        <v>822</v>
      </c>
      <c r="E36" s="57">
        <v>1732</v>
      </c>
      <c r="F36" s="81">
        <v>3584</v>
      </c>
      <c r="G36" s="78">
        <v>28.738839285714285</v>
      </c>
      <c r="H36" s="36">
        <v>22.935267857142858</v>
      </c>
      <c r="I36" s="35">
        <v>48.325892857142854</v>
      </c>
      <c r="J36" s="43"/>
    </row>
    <row r="37" spans="1:10">
      <c r="A37" s="72">
        <v>3157000</v>
      </c>
      <c r="B37" s="46" t="s">
        <v>73</v>
      </c>
      <c r="C37" s="65">
        <v>2186</v>
      </c>
      <c r="D37" s="57">
        <v>417</v>
      </c>
      <c r="E37" s="57">
        <v>1586</v>
      </c>
      <c r="F37" s="81">
        <v>4189</v>
      </c>
      <c r="G37" s="78">
        <v>52.18429219384101</v>
      </c>
      <c r="H37" s="36">
        <v>9.954643112914777</v>
      </c>
      <c r="I37" s="35">
        <v>37.861064693244209</v>
      </c>
      <c r="J37" s="43"/>
    </row>
    <row r="38" spans="1:10">
      <c r="A38" s="72">
        <v>3158000</v>
      </c>
      <c r="B38" s="46" t="s">
        <v>74</v>
      </c>
      <c r="C38" s="65">
        <v>2262</v>
      </c>
      <c r="D38" s="57">
        <v>382</v>
      </c>
      <c r="E38" s="57">
        <v>807</v>
      </c>
      <c r="F38" s="81">
        <v>3451</v>
      </c>
      <c r="G38" s="78">
        <v>65.546218487394952</v>
      </c>
      <c r="H38" s="36">
        <v>11.069255288322227</v>
      </c>
      <c r="I38" s="35">
        <v>23.384526224282816</v>
      </c>
      <c r="J38" s="43"/>
    </row>
    <row r="39" spans="1:10">
      <c r="A39" s="72" t="s">
        <v>602</v>
      </c>
      <c r="B39" s="46"/>
      <c r="C39" s="65" t="s">
        <v>602</v>
      </c>
      <c r="D39" s="57" t="s">
        <v>602</v>
      </c>
      <c r="E39" s="57" t="s">
        <v>602</v>
      </c>
      <c r="F39" s="81" t="s">
        <v>602</v>
      </c>
      <c r="G39" s="78" t="s">
        <v>602</v>
      </c>
      <c r="H39" s="36" t="s">
        <v>602</v>
      </c>
      <c r="I39" s="35" t="s">
        <v>602</v>
      </c>
      <c r="J39" s="43"/>
    </row>
    <row r="40" spans="1:10">
      <c r="A40" s="317">
        <v>3159000</v>
      </c>
      <c r="B40" s="62" t="s">
        <v>675</v>
      </c>
      <c r="C40" s="65">
        <v>2021</v>
      </c>
      <c r="D40" s="57">
        <v>2752</v>
      </c>
      <c r="E40" s="57">
        <v>4518</v>
      </c>
      <c r="F40" s="81">
        <v>9291</v>
      </c>
      <c r="G40" s="78">
        <v>21.752233344096435</v>
      </c>
      <c r="H40" s="36">
        <v>29.620062426003656</v>
      </c>
      <c r="I40" s="35">
        <v>48.627704229899905</v>
      </c>
      <c r="J40" s="43"/>
    </row>
    <row r="41" spans="1:10">
      <c r="A41" s="72">
        <v>3159000</v>
      </c>
      <c r="B41" s="46" t="s">
        <v>680</v>
      </c>
      <c r="C41" s="65">
        <v>1289</v>
      </c>
      <c r="D41" s="57">
        <v>1063</v>
      </c>
      <c r="E41" s="57">
        <v>3162</v>
      </c>
      <c r="F41" s="81">
        <v>5514</v>
      </c>
      <c r="G41" s="78">
        <v>23.376858904606458</v>
      </c>
      <c r="H41" s="36">
        <v>19.278200943054046</v>
      </c>
      <c r="I41" s="35">
        <v>57.344940152339497</v>
      </c>
      <c r="J41" s="43"/>
    </row>
    <row r="42" spans="1:10" s="4" customFormat="1">
      <c r="A42" s="72">
        <v>3159016</v>
      </c>
      <c r="B42" s="46" t="s">
        <v>681</v>
      </c>
      <c r="C42" s="65">
        <v>732</v>
      </c>
      <c r="D42" s="57">
        <v>1689</v>
      </c>
      <c r="E42" s="57">
        <v>1356</v>
      </c>
      <c r="F42" s="81">
        <v>3777</v>
      </c>
      <c r="G42" s="78">
        <v>19.380460683081811</v>
      </c>
      <c r="H42" s="36">
        <v>44.718030182684672</v>
      </c>
      <c r="I42" s="35">
        <v>35.901509134233514</v>
      </c>
      <c r="J42" s="43"/>
    </row>
    <row r="43" spans="1:10" s="4" customFormat="1">
      <c r="A43" s="319" t="s">
        <v>602</v>
      </c>
      <c r="B43" s="46"/>
      <c r="C43" s="65" t="s">
        <v>602</v>
      </c>
      <c r="D43" s="57" t="s">
        <v>602</v>
      </c>
      <c r="E43" s="57" t="s">
        <v>602</v>
      </c>
      <c r="F43" s="81" t="s">
        <v>602</v>
      </c>
      <c r="G43" s="78" t="s">
        <v>602</v>
      </c>
      <c r="H43" s="36" t="s">
        <v>602</v>
      </c>
      <c r="I43" s="35" t="s">
        <v>602</v>
      </c>
      <c r="J43" s="43"/>
    </row>
    <row r="44" spans="1:10" s="4" customFormat="1">
      <c r="A44" s="317">
        <v>3241000</v>
      </c>
      <c r="B44" s="62" t="s">
        <v>674</v>
      </c>
      <c r="C44" s="132">
        <v>11026</v>
      </c>
      <c r="D44" s="133">
        <v>14034</v>
      </c>
      <c r="E44" s="133">
        <v>11593</v>
      </c>
      <c r="F44" s="134">
        <v>36653</v>
      </c>
      <c r="G44" s="139">
        <v>30.082121518020355</v>
      </c>
      <c r="H44" s="140">
        <v>38.288816740785201</v>
      </c>
      <c r="I44" s="141">
        <v>31.629061741194448</v>
      </c>
      <c r="J44" s="43"/>
    </row>
    <row r="45" spans="1:10">
      <c r="A45" s="72">
        <v>3241000</v>
      </c>
      <c r="B45" s="46" t="s">
        <v>682</v>
      </c>
      <c r="C45" s="65">
        <v>5747</v>
      </c>
      <c r="D45" s="57">
        <v>4309</v>
      </c>
      <c r="E45" s="57">
        <v>3963</v>
      </c>
      <c r="F45" s="81">
        <v>14019</v>
      </c>
      <c r="G45" s="78">
        <v>40.994364790641278</v>
      </c>
      <c r="H45" s="36">
        <v>30.736857122476639</v>
      </c>
      <c r="I45" s="35">
        <v>28.26877808688209</v>
      </c>
      <c r="J45" s="43"/>
    </row>
    <row r="46" spans="1:10">
      <c r="A46" s="72">
        <v>3241001</v>
      </c>
      <c r="B46" s="46" t="s">
        <v>683</v>
      </c>
      <c r="C46" s="65">
        <v>2674</v>
      </c>
      <c r="D46" s="57">
        <v>8462</v>
      </c>
      <c r="E46" s="57">
        <v>6226</v>
      </c>
      <c r="F46" s="81">
        <v>17362</v>
      </c>
      <c r="G46" s="78">
        <v>15.401451445685982</v>
      </c>
      <c r="H46" s="36">
        <v>48.73862458242138</v>
      </c>
      <c r="I46" s="35">
        <v>35.859923971892641</v>
      </c>
      <c r="J46" s="43"/>
    </row>
    <row r="47" spans="1:10">
      <c r="A47" s="72">
        <v>3241003</v>
      </c>
      <c r="B47" s="46" t="s">
        <v>665</v>
      </c>
      <c r="C47" s="65">
        <v>493</v>
      </c>
      <c r="D47" s="57">
        <v>328</v>
      </c>
      <c r="E47" s="57">
        <v>189</v>
      </c>
      <c r="F47" s="81">
        <v>1010</v>
      </c>
      <c r="G47" s="78">
        <v>48.811881188118811</v>
      </c>
      <c r="H47" s="36">
        <v>32.475247524752476</v>
      </c>
      <c r="I47" s="35">
        <v>18.712871287128714</v>
      </c>
      <c r="J47" s="43"/>
    </row>
    <row r="48" spans="1:10" s="4" customFormat="1">
      <c r="A48" s="72">
        <v>3241009</v>
      </c>
      <c r="B48" s="46" t="s">
        <v>684</v>
      </c>
      <c r="C48" s="65">
        <v>730</v>
      </c>
      <c r="D48" s="57">
        <v>173</v>
      </c>
      <c r="E48" s="57">
        <v>259</v>
      </c>
      <c r="F48" s="81">
        <v>1162</v>
      </c>
      <c r="G48" s="78">
        <v>62.822719449225474</v>
      </c>
      <c r="H48" s="36">
        <v>14.888123924268504</v>
      </c>
      <c r="I48" s="35">
        <v>22.289156626506024</v>
      </c>
      <c r="J48" s="43"/>
    </row>
    <row r="49" spans="1:10">
      <c r="A49" s="72">
        <v>3241010</v>
      </c>
      <c r="B49" s="46" t="s">
        <v>685</v>
      </c>
      <c r="C49" s="65">
        <v>604</v>
      </c>
      <c r="D49" s="57">
        <v>656</v>
      </c>
      <c r="E49" s="57">
        <v>540</v>
      </c>
      <c r="F49" s="81">
        <v>1800</v>
      </c>
      <c r="G49" s="78">
        <v>33.555555555555557</v>
      </c>
      <c r="H49" s="36">
        <v>36.444444444444443</v>
      </c>
      <c r="I49" s="35">
        <v>30</v>
      </c>
      <c r="J49" s="43"/>
    </row>
    <row r="50" spans="1:10">
      <c r="A50" s="72">
        <v>3241011</v>
      </c>
      <c r="B50" s="46" t="s">
        <v>686</v>
      </c>
      <c r="C50" s="65">
        <v>778</v>
      </c>
      <c r="D50" s="57">
        <v>106</v>
      </c>
      <c r="E50" s="57">
        <v>416</v>
      </c>
      <c r="F50" s="81">
        <v>1300</v>
      </c>
      <c r="G50" s="78">
        <v>59.846153846153847</v>
      </c>
      <c r="H50" s="36">
        <v>8.1538461538461533</v>
      </c>
      <c r="I50" s="35">
        <v>32</v>
      </c>
      <c r="J50" s="43"/>
    </row>
    <row r="51" spans="1:10">
      <c r="A51" s="72" t="s">
        <v>602</v>
      </c>
      <c r="B51" s="46"/>
      <c r="C51" s="82" t="s">
        <v>602</v>
      </c>
      <c r="D51" s="59" t="s">
        <v>602</v>
      </c>
      <c r="E51" s="59" t="s">
        <v>602</v>
      </c>
      <c r="F51" s="514" t="s">
        <v>602</v>
      </c>
      <c r="G51" s="207" t="s">
        <v>602</v>
      </c>
      <c r="H51" s="60" t="s">
        <v>602</v>
      </c>
      <c r="I51" s="212" t="s">
        <v>602</v>
      </c>
      <c r="J51" s="43"/>
    </row>
    <row r="52" spans="1:10">
      <c r="A52" s="72">
        <v>3251000</v>
      </c>
      <c r="B52" s="46" t="s">
        <v>75</v>
      </c>
      <c r="C52" s="65">
        <v>3195</v>
      </c>
      <c r="D52" s="57">
        <v>1610</v>
      </c>
      <c r="E52" s="57">
        <v>1396</v>
      </c>
      <c r="F52" s="81">
        <v>6201</v>
      </c>
      <c r="G52" s="78">
        <v>51.523947750362844</v>
      </c>
      <c r="H52" s="36">
        <v>25.963554265441058</v>
      </c>
      <c r="I52" s="35">
        <v>22.512497984196099</v>
      </c>
      <c r="J52" s="43"/>
    </row>
    <row r="53" spans="1:10">
      <c r="A53" s="72">
        <v>3252000</v>
      </c>
      <c r="B53" s="46" t="s">
        <v>76</v>
      </c>
      <c r="C53" s="65">
        <v>872</v>
      </c>
      <c r="D53" s="57">
        <v>1434</v>
      </c>
      <c r="E53" s="57">
        <v>1868</v>
      </c>
      <c r="F53" s="81">
        <v>4174</v>
      </c>
      <c r="G53" s="78">
        <v>20.891231432678488</v>
      </c>
      <c r="H53" s="36">
        <v>34.355534259702921</v>
      </c>
      <c r="I53" s="35">
        <v>44.753234307618591</v>
      </c>
      <c r="J53" s="43"/>
    </row>
    <row r="54" spans="1:10">
      <c r="A54" s="72">
        <v>3254000</v>
      </c>
      <c r="B54" s="46" t="s">
        <v>645</v>
      </c>
      <c r="C54" s="65">
        <v>2175</v>
      </c>
      <c r="D54" s="57">
        <v>1205</v>
      </c>
      <c r="E54" s="57">
        <v>4301</v>
      </c>
      <c r="F54" s="81">
        <v>7681</v>
      </c>
      <c r="G54" s="78">
        <v>28.31662543939591</v>
      </c>
      <c r="H54" s="36">
        <v>15.688061450331988</v>
      </c>
      <c r="I54" s="35">
        <v>55.995313110272107</v>
      </c>
      <c r="J54" s="43"/>
    </row>
    <row r="55" spans="1:10">
      <c r="A55" s="72">
        <v>3255000</v>
      </c>
      <c r="B55" s="46" t="s">
        <v>77</v>
      </c>
      <c r="C55" s="65">
        <v>846</v>
      </c>
      <c r="D55" s="57">
        <v>244</v>
      </c>
      <c r="E55" s="57">
        <v>687</v>
      </c>
      <c r="F55" s="81">
        <v>1777</v>
      </c>
      <c r="G55" s="78">
        <v>47.608328643781654</v>
      </c>
      <c r="H55" s="36">
        <v>13.731007315700619</v>
      </c>
      <c r="I55" s="35">
        <v>38.66066404051773</v>
      </c>
      <c r="J55" s="43"/>
    </row>
    <row r="56" spans="1:10">
      <c r="A56" s="72">
        <v>3256000</v>
      </c>
      <c r="B56" s="46" t="s">
        <v>78</v>
      </c>
      <c r="C56" s="65">
        <v>1972</v>
      </c>
      <c r="D56" s="57">
        <v>515</v>
      </c>
      <c r="E56" s="57">
        <v>1027</v>
      </c>
      <c r="F56" s="81">
        <v>3514</v>
      </c>
      <c r="G56" s="78">
        <v>56.11838360842345</v>
      </c>
      <c r="H56" s="36">
        <v>14.655663062037563</v>
      </c>
      <c r="I56" s="35">
        <v>29.225953329538989</v>
      </c>
      <c r="J56" s="43"/>
    </row>
    <row r="57" spans="1:10" s="4" customFormat="1">
      <c r="A57" s="72">
        <v>3257000</v>
      </c>
      <c r="B57" s="46" t="s">
        <v>79</v>
      </c>
      <c r="C57" s="65">
        <v>2566</v>
      </c>
      <c r="D57" s="57">
        <v>459</v>
      </c>
      <c r="E57" s="57">
        <v>1134</v>
      </c>
      <c r="F57" s="81">
        <v>4159</v>
      </c>
      <c r="G57" s="78">
        <v>61.697523443135374</v>
      </c>
      <c r="H57" s="36">
        <v>11.036306804520317</v>
      </c>
      <c r="I57" s="35">
        <v>27.266169752344315</v>
      </c>
      <c r="J57" s="43"/>
    </row>
    <row r="58" spans="1:10" s="4" customFormat="1">
      <c r="A58" s="72" t="s">
        <v>602</v>
      </c>
      <c r="B58" s="46"/>
      <c r="C58" s="65" t="s">
        <v>602</v>
      </c>
      <c r="D58" s="57" t="s">
        <v>602</v>
      </c>
      <c r="E58" s="57" t="s">
        <v>602</v>
      </c>
      <c r="F58" s="81" t="s">
        <v>602</v>
      </c>
      <c r="G58" s="78" t="s">
        <v>602</v>
      </c>
      <c r="H58" s="36" t="s">
        <v>602</v>
      </c>
      <c r="I58" s="35" t="s">
        <v>602</v>
      </c>
      <c r="J58" s="43"/>
    </row>
    <row r="59" spans="1:10" s="4" customFormat="1">
      <c r="A59" s="317">
        <v>3351000</v>
      </c>
      <c r="B59" s="62" t="s">
        <v>673</v>
      </c>
      <c r="C59" s="132">
        <v>2189</v>
      </c>
      <c r="D59" s="133">
        <v>1093</v>
      </c>
      <c r="E59" s="133">
        <v>2075</v>
      </c>
      <c r="F59" s="134">
        <v>5357</v>
      </c>
      <c r="G59" s="139">
        <v>40.862422997946609</v>
      </c>
      <c r="H59" s="140">
        <v>20.403210752286725</v>
      </c>
      <c r="I59" s="141">
        <v>38.734366249766659</v>
      </c>
      <c r="J59" s="43"/>
    </row>
    <row r="60" spans="1:10" s="4" customFormat="1">
      <c r="A60" s="72">
        <v>3351000</v>
      </c>
      <c r="B60" s="46" t="s">
        <v>687</v>
      </c>
      <c r="C60" s="65">
        <v>1442</v>
      </c>
      <c r="D60" s="57">
        <v>650</v>
      </c>
      <c r="E60" s="57">
        <v>1182</v>
      </c>
      <c r="F60" s="81">
        <v>3274</v>
      </c>
      <c r="G60" s="78">
        <v>44.043982895540623</v>
      </c>
      <c r="H60" s="36">
        <v>19.853390348197923</v>
      </c>
      <c r="I60" s="35">
        <v>36.102626756261451</v>
      </c>
      <c r="J60" s="43"/>
    </row>
    <row r="61" spans="1:10" s="4" customFormat="1">
      <c r="A61" s="72">
        <v>3351006</v>
      </c>
      <c r="B61" s="46" t="s">
        <v>688</v>
      </c>
      <c r="C61" s="65">
        <v>747</v>
      </c>
      <c r="D61" s="57">
        <v>443</v>
      </c>
      <c r="E61" s="57">
        <v>893</v>
      </c>
      <c r="F61" s="81">
        <v>2083</v>
      </c>
      <c r="G61" s="78">
        <v>35.861737878060488</v>
      </c>
      <c r="H61" s="36">
        <v>21.267402784445512</v>
      </c>
      <c r="I61" s="35">
        <v>42.870859337493997</v>
      </c>
      <c r="J61" s="43"/>
    </row>
    <row r="62" spans="1:10" s="4" customFormat="1">
      <c r="A62" s="72" t="s">
        <v>602</v>
      </c>
      <c r="B62" s="46"/>
      <c r="C62" s="131" t="s">
        <v>602</v>
      </c>
      <c r="D62" s="6" t="s">
        <v>602</v>
      </c>
      <c r="E62" s="6" t="s">
        <v>602</v>
      </c>
      <c r="F62" s="513" t="s">
        <v>602</v>
      </c>
      <c r="G62" s="173" t="s">
        <v>602</v>
      </c>
      <c r="H62" s="174" t="s">
        <v>602</v>
      </c>
      <c r="I62" s="175" t="s">
        <v>602</v>
      </c>
      <c r="J62" s="43"/>
    </row>
    <row r="63" spans="1:10">
      <c r="A63" s="72">
        <v>3352000</v>
      </c>
      <c r="B63" s="46" t="s">
        <v>80</v>
      </c>
      <c r="C63" s="65">
        <v>2203</v>
      </c>
      <c r="D63" s="57">
        <v>1840</v>
      </c>
      <c r="E63" s="57">
        <v>1792</v>
      </c>
      <c r="F63" s="81">
        <v>5835</v>
      </c>
      <c r="G63" s="78">
        <v>37.754927163667524</v>
      </c>
      <c r="H63" s="36">
        <v>31.533847472150818</v>
      </c>
      <c r="I63" s="35">
        <v>30.711225364181661</v>
      </c>
      <c r="J63" s="43"/>
    </row>
    <row r="64" spans="1:10">
      <c r="A64" s="72">
        <v>3353000</v>
      </c>
      <c r="B64" s="46" t="s">
        <v>81</v>
      </c>
      <c r="C64" s="65">
        <v>1671</v>
      </c>
      <c r="D64" s="57">
        <v>5317</v>
      </c>
      <c r="E64" s="57">
        <v>1429</v>
      </c>
      <c r="F64" s="81">
        <v>8417</v>
      </c>
      <c r="G64" s="78">
        <v>19.852679101817749</v>
      </c>
      <c r="H64" s="36">
        <v>63.169775454437449</v>
      </c>
      <c r="I64" s="35">
        <v>16.977545443744802</v>
      </c>
      <c r="J64" s="43"/>
    </row>
    <row r="65" spans="1:10">
      <c r="A65" s="72">
        <v>3354000</v>
      </c>
      <c r="B65" s="46" t="s">
        <v>82</v>
      </c>
      <c r="C65" s="65">
        <v>105</v>
      </c>
      <c r="D65" s="57">
        <v>735</v>
      </c>
      <c r="E65" s="57">
        <v>430</v>
      </c>
      <c r="F65" s="81">
        <v>1270</v>
      </c>
      <c r="G65" s="78">
        <v>8.2677165354330722</v>
      </c>
      <c r="H65" s="36">
        <v>57.874015748031496</v>
      </c>
      <c r="I65" s="35">
        <v>33.858267716535437</v>
      </c>
      <c r="J65" s="43"/>
    </row>
    <row r="66" spans="1:10">
      <c r="A66" s="72" t="s">
        <v>602</v>
      </c>
      <c r="B66" s="46"/>
      <c r="C66" s="65" t="s">
        <v>602</v>
      </c>
      <c r="D66" s="57" t="s">
        <v>602</v>
      </c>
      <c r="E66" s="57" t="s">
        <v>602</v>
      </c>
      <c r="F66" s="81" t="s">
        <v>602</v>
      </c>
      <c r="G66" s="78" t="s">
        <v>602</v>
      </c>
      <c r="H66" s="36" t="s">
        <v>602</v>
      </c>
      <c r="I66" s="35" t="s">
        <v>602</v>
      </c>
      <c r="J66" s="43"/>
    </row>
    <row r="67" spans="1:10">
      <c r="A67" s="317">
        <v>3355000</v>
      </c>
      <c r="B67" s="62" t="s">
        <v>672</v>
      </c>
      <c r="C67" s="132">
        <v>3483</v>
      </c>
      <c r="D67" s="133">
        <v>1174</v>
      </c>
      <c r="E67" s="133">
        <v>1143</v>
      </c>
      <c r="F67" s="134">
        <v>5800</v>
      </c>
      <c r="G67" s="139">
        <v>60.051724137931039</v>
      </c>
      <c r="H67" s="140">
        <v>20.241379310344829</v>
      </c>
      <c r="I67" s="141">
        <v>19.706896551724139</v>
      </c>
      <c r="J67" s="43"/>
    </row>
    <row r="68" spans="1:10">
      <c r="A68" s="72">
        <v>3355000</v>
      </c>
      <c r="B68" s="46" t="s">
        <v>689</v>
      </c>
      <c r="C68" s="65">
        <v>2443</v>
      </c>
      <c r="D68" s="57">
        <v>374</v>
      </c>
      <c r="E68" s="57">
        <v>456</v>
      </c>
      <c r="F68" s="81">
        <v>3273</v>
      </c>
      <c r="G68" s="78">
        <v>74.641002138710661</v>
      </c>
      <c r="H68" s="36">
        <v>11.426825542315919</v>
      </c>
      <c r="I68" s="35">
        <v>13.932172318973418</v>
      </c>
      <c r="J68" s="43"/>
    </row>
    <row r="69" spans="1:10">
      <c r="A69" s="72">
        <v>3355022</v>
      </c>
      <c r="B69" s="46" t="s">
        <v>690</v>
      </c>
      <c r="C69" s="65">
        <v>1040</v>
      </c>
      <c r="D69" s="57">
        <v>800</v>
      </c>
      <c r="E69" s="57">
        <v>687</v>
      </c>
      <c r="F69" s="81">
        <v>2527</v>
      </c>
      <c r="G69" s="78">
        <v>41.155520379897112</v>
      </c>
      <c r="H69" s="36">
        <v>31.658092599920856</v>
      </c>
      <c r="I69" s="35">
        <v>27.186387020182035</v>
      </c>
      <c r="J69" s="43"/>
    </row>
    <row r="70" spans="1:10">
      <c r="A70" s="72" t="s">
        <v>602</v>
      </c>
      <c r="B70" s="46"/>
      <c r="C70" s="82" t="s">
        <v>602</v>
      </c>
      <c r="D70" s="59" t="s">
        <v>602</v>
      </c>
      <c r="E70" s="59" t="s">
        <v>602</v>
      </c>
      <c r="F70" s="514" t="s">
        <v>602</v>
      </c>
      <c r="G70" s="207" t="s">
        <v>602</v>
      </c>
      <c r="H70" s="60" t="s">
        <v>602</v>
      </c>
      <c r="I70" s="212" t="s">
        <v>602</v>
      </c>
      <c r="J70" s="43"/>
    </row>
    <row r="71" spans="1:10">
      <c r="A71" s="72">
        <v>3356000</v>
      </c>
      <c r="B71" s="46" t="s">
        <v>83</v>
      </c>
      <c r="C71" s="65">
        <v>1523</v>
      </c>
      <c r="D71" s="57">
        <v>1205</v>
      </c>
      <c r="E71" s="57">
        <v>625</v>
      </c>
      <c r="F71" s="81">
        <v>3353</v>
      </c>
      <c r="G71" s="78">
        <v>45.422010140172979</v>
      </c>
      <c r="H71" s="36">
        <v>35.937966000596482</v>
      </c>
      <c r="I71" s="35">
        <v>18.640023859230539</v>
      </c>
      <c r="J71" s="43"/>
    </row>
    <row r="72" spans="1:10">
      <c r="A72" s="72">
        <v>3357000</v>
      </c>
      <c r="B72" s="46" t="s">
        <v>84</v>
      </c>
      <c r="C72" s="65">
        <v>3199</v>
      </c>
      <c r="D72" s="57">
        <v>610</v>
      </c>
      <c r="E72" s="57">
        <v>797</v>
      </c>
      <c r="F72" s="81">
        <v>4606</v>
      </c>
      <c r="G72" s="78">
        <v>69.452887537993917</v>
      </c>
      <c r="H72" s="36">
        <v>13.243595310464611</v>
      </c>
      <c r="I72" s="35">
        <v>17.303517151541467</v>
      </c>
      <c r="J72" s="43"/>
    </row>
    <row r="73" spans="1:10" s="4" customFormat="1">
      <c r="A73" s="72">
        <v>3358000</v>
      </c>
      <c r="B73" s="46" t="s">
        <v>33</v>
      </c>
      <c r="C73" s="65">
        <v>1422</v>
      </c>
      <c r="D73" s="57">
        <v>1530</v>
      </c>
      <c r="E73" s="57">
        <v>1012</v>
      </c>
      <c r="F73" s="81">
        <v>3964</v>
      </c>
      <c r="G73" s="78">
        <v>35.872855701311806</v>
      </c>
      <c r="H73" s="36">
        <v>38.597376387487387</v>
      </c>
      <c r="I73" s="35">
        <v>25.529767911200807</v>
      </c>
      <c r="J73" s="43"/>
    </row>
    <row r="74" spans="1:10" s="4" customFormat="1">
      <c r="A74" s="72" t="s">
        <v>602</v>
      </c>
      <c r="B74" s="46"/>
      <c r="C74" s="65" t="s">
        <v>602</v>
      </c>
      <c r="D74" s="57" t="s">
        <v>602</v>
      </c>
      <c r="E74" s="57" t="s">
        <v>602</v>
      </c>
      <c r="F74" s="81" t="s">
        <v>602</v>
      </c>
      <c r="G74" s="78" t="s">
        <v>602</v>
      </c>
      <c r="H74" s="36" t="s">
        <v>602</v>
      </c>
      <c r="I74" s="35" t="s">
        <v>602</v>
      </c>
      <c r="J74" s="43"/>
    </row>
    <row r="75" spans="1:10" s="4" customFormat="1">
      <c r="A75" s="317">
        <v>3359000</v>
      </c>
      <c r="B75" s="62" t="s">
        <v>671</v>
      </c>
      <c r="C75" s="132">
        <v>2668</v>
      </c>
      <c r="D75" s="133">
        <v>2021</v>
      </c>
      <c r="E75" s="133">
        <v>1453</v>
      </c>
      <c r="F75" s="134">
        <v>6142</v>
      </c>
      <c r="G75" s="139">
        <v>43.4386193422338</v>
      </c>
      <c r="H75" s="140">
        <v>32.904591338326277</v>
      </c>
      <c r="I75" s="141">
        <v>23.656789319439923</v>
      </c>
      <c r="J75" s="43"/>
    </row>
    <row r="76" spans="1:10">
      <c r="A76" s="72">
        <v>3359000</v>
      </c>
      <c r="B76" s="46" t="s">
        <v>691</v>
      </c>
      <c r="C76" s="65">
        <v>2293</v>
      </c>
      <c r="D76" s="57">
        <v>1637</v>
      </c>
      <c r="E76" s="57">
        <v>1151</v>
      </c>
      <c r="F76" s="81">
        <v>5081</v>
      </c>
      <c r="G76" s="78">
        <v>45.128911631568592</v>
      </c>
      <c r="H76" s="36">
        <v>32.218067309584725</v>
      </c>
      <c r="I76" s="35">
        <v>22.653021058846683</v>
      </c>
      <c r="J76" s="43"/>
    </row>
    <row r="77" spans="1:10">
      <c r="A77" s="72">
        <v>3359010</v>
      </c>
      <c r="B77" s="46" t="s">
        <v>692</v>
      </c>
      <c r="C77" s="65">
        <v>375</v>
      </c>
      <c r="D77" s="57">
        <v>384</v>
      </c>
      <c r="E77" s="57">
        <v>302</v>
      </c>
      <c r="F77" s="81">
        <v>1061</v>
      </c>
      <c r="G77" s="78">
        <v>35.344015080113103</v>
      </c>
      <c r="H77" s="36">
        <v>36.192271442035818</v>
      </c>
      <c r="I77" s="35">
        <v>28.463713477851083</v>
      </c>
      <c r="J77" s="43"/>
    </row>
    <row r="78" spans="1:10">
      <c r="A78" s="72" t="s">
        <v>602</v>
      </c>
      <c r="B78" s="46"/>
      <c r="C78" s="82" t="s">
        <v>602</v>
      </c>
      <c r="D78" s="59" t="s">
        <v>602</v>
      </c>
      <c r="E78" s="59" t="s">
        <v>602</v>
      </c>
      <c r="F78" s="514" t="s">
        <v>602</v>
      </c>
      <c r="G78" s="207" t="s">
        <v>602</v>
      </c>
      <c r="H78" s="60" t="s">
        <v>602</v>
      </c>
      <c r="I78" s="212" t="s">
        <v>602</v>
      </c>
      <c r="J78" s="43"/>
    </row>
    <row r="79" spans="1:10">
      <c r="A79" s="72">
        <v>3360000</v>
      </c>
      <c r="B79" s="46" t="s">
        <v>85</v>
      </c>
      <c r="C79" s="65">
        <v>68</v>
      </c>
      <c r="D79" s="57">
        <v>1412</v>
      </c>
      <c r="E79" s="57">
        <v>863</v>
      </c>
      <c r="F79" s="81">
        <v>2343</v>
      </c>
      <c r="G79" s="78">
        <v>2.9022620571916349</v>
      </c>
      <c r="H79" s="36">
        <v>60.264618011096886</v>
      </c>
      <c r="I79" s="35">
        <v>36.833119931711487</v>
      </c>
      <c r="J79" s="43"/>
    </row>
    <row r="80" spans="1:10">
      <c r="A80" s="72">
        <v>3361000</v>
      </c>
      <c r="B80" s="46" t="s">
        <v>86</v>
      </c>
      <c r="C80" s="65">
        <v>3015</v>
      </c>
      <c r="D80" s="57">
        <v>592</v>
      </c>
      <c r="E80" s="57">
        <v>706</v>
      </c>
      <c r="F80" s="81">
        <v>4313</v>
      </c>
      <c r="G80" s="78">
        <v>69.904938557848368</v>
      </c>
      <c r="H80" s="36">
        <v>13.725944817992117</v>
      </c>
      <c r="I80" s="35">
        <v>16.369116624159517</v>
      </c>
      <c r="J80" s="43"/>
    </row>
    <row r="81" spans="1:10">
      <c r="A81" s="72">
        <v>3401000</v>
      </c>
      <c r="B81" s="46" t="s">
        <v>87</v>
      </c>
      <c r="C81" s="65">
        <v>183</v>
      </c>
      <c r="D81" s="57">
        <v>689</v>
      </c>
      <c r="E81" s="57">
        <v>1064</v>
      </c>
      <c r="F81" s="81">
        <v>1936</v>
      </c>
      <c r="G81" s="78">
        <v>9.4524793388429753</v>
      </c>
      <c r="H81" s="36">
        <v>35.588842975206617</v>
      </c>
      <c r="I81" s="35">
        <v>54.958677685950406</v>
      </c>
      <c r="J81" s="43"/>
    </row>
    <row r="82" spans="1:10">
      <c r="A82" s="72">
        <v>3402000</v>
      </c>
      <c r="B82" s="46" t="s">
        <v>88</v>
      </c>
      <c r="C82" s="65">
        <v>248</v>
      </c>
      <c r="D82" s="57">
        <v>593</v>
      </c>
      <c r="E82" s="57">
        <v>649</v>
      </c>
      <c r="F82" s="81">
        <v>1490</v>
      </c>
      <c r="G82" s="78">
        <v>16.644295302013422</v>
      </c>
      <c r="H82" s="36">
        <v>39.798657718120808</v>
      </c>
      <c r="I82" s="35">
        <v>43.557046979865774</v>
      </c>
      <c r="J82" s="43"/>
    </row>
    <row r="83" spans="1:10">
      <c r="A83" s="72">
        <v>3403000</v>
      </c>
      <c r="B83" s="46" t="s">
        <v>89</v>
      </c>
      <c r="C83" s="65">
        <v>906</v>
      </c>
      <c r="D83" s="57">
        <v>1768</v>
      </c>
      <c r="E83" s="57">
        <v>2692</v>
      </c>
      <c r="F83" s="81">
        <v>5366</v>
      </c>
      <c r="G83" s="78">
        <v>16.88408497950056</v>
      </c>
      <c r="H83" s="36">
        <v>32.94819232202758</v>
      </c>
      <c r="I83" s="35">
        <v>50.167722698471863</v>
      </c>
      <c r="J83" s="43"/>
    </row>
    <row r="84" spans="1:10" s="4" customFormat="1">
      <c r="A84" s="72">
        <v>3404000</v>
      </c>
      <c r="B84" s="46" t="s">
        <v>90</v>
      </c>
      <c r="C84" s="65">
        <v>779</v>
      </c>
      <c r="D84" s="57">
        <v>782</v>
      </c>
      <c r="E84" s="57">
        <v>3360</v>
      </c>
      <c r="F84" s="81">
        <v>4921</v>
      </c>
      <c r="G84" s="78">
        <v>15.83011583011583</v>
      </c>
      <c r="H84" s="36">
        <v>15.891079048973786</v>
      </c>
      <c r="I84" s="35">
        <v>68.278805120910377</v>
      </c>
      <c r="J84" s="43"/>
    </row>
    <row r="85" spans="1:10">
      <c r="A85" s="72">
        <v>3405000</v>
      </c>
      <c r="B85" s="46" t="s">
        <v>91</v>
      </c>
      <c r="C85" s="65">
        <v>98</v>
      </c>
      <c r="D85" s="57">
        <v>699</v>
      </c>
      <c r="E85" s="57">
        <v>965</v>
      </c>
      <c r="F85" s="81">
        <v>1762</v>
      </c>
      <c r="G85" s="78">
        <v>5.5618615209988649</v>
      </c>
      <c r="H85" s="36">
        <v>39.670828603859249</v>
      </c>
      <c r="I85" s="35">
        <v>54.767309875141891</v>
      </c>
      <c r="J85" s="43"/>
    </row>
    <row r="86" spans="1:10" s="4" customFormat="1">
      <c r="A86" s="72">
        <v>3451000</v>
      </c>
      <c r="B86" s="46" t="s">
        <v>92</v>
      </c>
      <c r="C86" s="65">
        <v>1104</v>
      </c>
      <c r="D86" s="57">
        <v>829</v>
      </c>
      <c r="E86" s="57">
        <v>1754</v>
      </c>
      <c r="F86" s="81">
        <v>3687</v>
      </c>
      <c r="G86" s="78">
        <v>29.94304312449146</v>
      </c>
      <c r="H86" s="36">
        <v>22.484404665039328</v>
      </c>
      <c r="I86" s="35">
        <v>47.572552210469219</v>
      </c>
      <c r="J86" s="43"/>
    </row>
    <row r="87" spans="1:10" s="4" customFormat="1">
      <c r="A87" s="72">
        <v>3452000</v>
      </c>
      <c r="B87" s="46" t="s">
        <v>93</v>
      </c>
      <c r="C87" s="65">
        <v>2398</v>
      </c>
      <c r="D87" s="57">
        <v>2006</v>
      </c>
      <c r="E87" s="57">
        <v>828</v>
      </c>
      <c r="F87" s="81">
        <v>5232</v>
      </c>
      <c r="G87" s="78">
        <v>45.833333333333329</v>
      </c>
      <c r="H87" s="36">
        <v>38.340978593272176</v>
      </c>
      <c r="I87" s="35">
        <v>15.825688073394495</v>
      </c>
      <c r="J87" s="43"/>
    </row>
    <row r="88" spans="1:10">
      <c r="A88" s="72">
        <v>3453000</v>
      </c>
      <c r="B88" s="46" t="s">
        <v>94</v>
      </c>
      <c r="C88" s="65">
        <v>1109</v>
      </c>
      <c r="D88" s="57">
        <v>61</v>
      </c>
      <c r="E88" s="57">
        <v>4263</v>
      </c>
      <c r="F88" s="81">
        <v>5433</v>
      </c>
      <c r="G88" s="78">
        <v>20.412295232836371</v>
      </c>
      <c r="H88" s="36">
        <v>1.1227682679919013</v>
      </c>
      <c r="I88" s="35">
        <v>78.464936499171728</v>
      </c>
      <c r="J88" s="43"/>
    </row>
    <row r="89" spans="1:10">
      <c r="A89" s="72" t="s">
        <v>602</v>
      </c>
      <c r="B89" s="46"/>
      <c r="C89" s="65" t="s">
        <v>602</v>
      </c>
      <c r="D89" s="57" t="s">
        <v>602</v>
      </c>
      <c r="E89" s="57" t="s">
        <v>602</v>
      </c>
      <c r="F89" s="81" t="s">
        <v>602</v>
      </c>
      <c r="G89" s="78" t="s">
        <v>602</v>
      </c>
      <c r="H89" s="36" t="s">
        <v>602</v>
      </c>
      <c r="I89" s="35" t="s">
        <v>602</v>
      </c>
      <c r="J89" s="43"/>
    </row>
    <row r="90" spans="1:10">
      <c r="A90" s="317">
        <v>3454000</v>
      </c>
      <c r="B90" s="62" t="s">
        <v>670</v>
      </c>
      <c r="C90" s="132">
        <v>1091</v>
      </c>
      <c r="D90" s="133">
        <v>512</v>
      </c>
      <c r="E90" s="133">
        <v>8982</v>
      </c>
      <c r="F90" s="134">
        <v>10585</v>
      </c>
      <c r="G90" s="139">
        <v>10.307038261691073</v>
      </c>
      <c r="H90" s="140">
        <v>4.8370335380255076</v>
      </c>
      <c r="I90" s="141">
        <v>84.855928200283415</v>
      </c>
      <c r="J90" s="43"/>
    </row>
    <row r="91" spans="1:10">
      <c r="A91" s="72">
        <v>3454000</v>
      </c>
      <c r="B91" s="46" t="s">
        <v>693</v>
      </c>
      <c r="C91" s="65">
        <v>999</v>
      </c>
      <c r="D91" s="57">
        <v>411</v>
      </c>
      <c r="E91" s="57">
        <v>7348</v>
      </c>
      <c r="F91" s="81">
        <v>8758</v>
      </c>
      <c r="G91" s="78">
        <v>11.406713861612241</v>
      </c>
      <c r="H91" s="36">
        <v>4.6928522493720033</v>
      </c>
      <c r="I91" s="35">
        <v>83.900433889015758</v>
      </c>
      <c r="J91" s="43"/>
    </row>
    <row r="92" spans="1:10">
      <c r="A92" s="72">
        <v>3454032</v>
      </c>
      <c r="B92" s="46" t="s">
        <v>694</v>
      </c>
      <c r="C92" s="65">
        <v>92</v>
      </c>
      <c r="D92" s="57">
        <v>101</v>
      </c>
      <c r="E92" s="57">
        <v>1634</v>
      </c>
      <c r="F92" s="81">
        <v>1827</v>
      </c>
      <c r="G92" s="78">
        <v>5.0355774493705523</v>
      </c>
      <c r="H92" s="36">
        <v>5.5281882868089767</v>
      </c>
      <c r="I92" s="35">
        <v>89.436234263820467</v>
      </c>
      <c r="J92" s="43"/>
    </row>
    <row r="93" spans="1:10">
      <c r="A93" s="72" t="s">
        <v>602</v>
      </c>
      <c r="B93" s="46"/>
      <c r="C93" s="82" t="s">
        <v>602</v>
      </c>
      <c r="D93" s="59" t="s">
        <v>602</v>
      </c>
      <c r="E93" s="59" t="s">
        <v>602</v>
      </c>
      <c r="F93" s="514" t="s">
        <v>602</v>
      </c>
      <c r="G93" s="207" t="s">
        <v>602</v>
      </c>
      <c r="H93" s="60" t="s">
        <v>602</v>
      </c>
      <c r="I93" s="212" t="s">
        <v>602</v>
      </c>
      <c r="J93" s="43"/>
    </row>
    <row r="94" spans="1:10">
      <c r="A94" s="72">
        <v>3455000</v>
      </c>
      <c r="B94" s="46" t="s">
        <v>95</v>
      </c>
      <c r="C94" s="65">
        <v>1321</v>
      </c>
      <c r="D94" s="57">
        <v>165</v>
      </c>
      <c r="E94" s="57">
        <v>1320</v>
      </c>
      <c r="F94" s="81">
        <v>2806</v>
      </c>
      <c r="G94" s="78">
        <v>47.077690662865294</v>
      </c>
      <c r="H94" s="36">
        <v>5.8802565930149679</v>
      </c>
      <c r="I94" s="35">
        <v>47.042052744119744</v>
      </c>
      <c r="J94" s="43"/>
    </row>
    <row r="95" spans="1:10">
      <c r="A95" s="72">
        <v>3456000</v>
      </c>
      <c r="B95" s="46" t="s">
        <v>646</v>
      </c>
      <c r="C95" s="65">
        <v>629</v>
      </c>
      <c r="D95" s="57">
        <v>953</v>
      </c>
      <c r="E95" s="57">
        <v>2666</v>
      </c>
      <c r="F95" s="81">
        <v>4248</v>
      </c>
      <c r="G95" s="78">
        <v>14.806967984934087</v>
      </c>
      <c r="H95" s="36">
        <v>22.434086629001886</v>
      </c>
      <c r="I95" s="35">
        <v>62.758945386064035</v>
      </c>
      <c r="J95" s="43"/>
    </row>
    <row r="96" spans="1:10">
      <c r="A96" s="72">
        <v>3457000</v>
      </c>
      <c r="B96" s="46" t="s">
        <v>96</v>
      </c>
      <c r="C96" s="65">
        <v>2169</v>
      </c>
      <c r="D96" s="57">
        <v>786</v>
      </c>
      <c r="E96" s="57">
        <v>1673</v>
      </c>
      <c r="F96" s="81">
        <v>4628</v>
      </c>
      <c r="G96" s="78">
        <v>46.866897147796024</v>
      </c>
      <c r="H96" s="36">
        <v>16.983578219533278</v>
      </c>
      <c r="I96" s="35">
        <v>36.149524632670698</v>
      </c>
      <c r="J96" s="43"/>
    </row>
    <row r="97" spans="1:10">
      <c r="A97" s="72">
        <v>3458000</v>
      </c>
      <c r="B97" s="46" t="s">
        <v>97</v>
      </c>
      <c r="C97" s="65">
        <v>1872</v>
      </c>
      <c r="D97" s="57">
        <v>480</v>
      </c>
      <c r="E97" s="57">
        <v>1454</v>
      </c>
      <c r="F97" s="81">
        <v>3806</v>
      </c>
      <c r="G97" s="78">
        <v>49.185496584340513</v>
      </c>
      <c r="H97" s="36">
        <v>12.611665790856541</v>
      </c>
      <c r="I97" s="35">
        <v>38.202837624802946</v>
      </c>
      <c r="J97" s="43"/>
    </row>
    <row r="98" spans="1:10">
      <c r="A98" s="72">
        <v>3459000</v>
      </c>
      <c r="B98" s="46" t="s">
        <v>98</v>
      </c>
      <c r="C98" s="65">
        <v>1179</v>
      </c>
      <c r="D98" s="57">
        <v>1421</v>
      </c>
      <c r="E98" s="57">
        <v>7922</v>
      </c>
      <c r="F98" s="81">
        <v>10522</v>
      </c>
      <c r="G98" s="78">
        <v>11.205094088576315</v>
      </c>
      <c r="H98" s="36">
        <v>13.505037065196731</v>
      </c>
      <c r="I98" s="35">
        <v>75.289868846226952</v>
      </c>
      <c r="J98" s="43"/>
    </row>
    <row r="99" spans="1:10">
      <c r="A99" s="72">
        <v>3460000</v>
      </c>
      <c r="B99" s="46" t="s">
        <v>99</v>
      </c>
      <c r="C99" s="65">
        <v>144</v>
      </c>
      <c r="D99" s="57">
        <v>332</v>
      </c>
      <c r="E99" s="57">
        <v>4623</v>
      </c>
      <c r="F99" s="81">
        <v>5099</v>
      </c>
      <c r="G99" s="78">
        <v>2.8240831535595214</v>
      </c>
      <c r="H99" s="36">
        <v>6.511080604040008</v>
      </c>
      <c r="I99" s="35">
        <v>90.664836242400469</v>
      </c>
      <c r="J99" s="43"/>
    </row>
    <row r="100" spans="1:10" s="4" customFormat="1">
      <c r="A100" s="72">
        <v>3461000</v>
      </c>
      <c r="B100" s="22" t="s">
        <v>100</v>
      </c>
      <c r="C100" s="65">
        <v>1350</v>
      </c>
      <c r="D100" s="57">
        <v>216</v>
      </c>
      <c r="E100" s="57">
        <v>1013</v>
      </c>
      <c r="F100" s="81">
        <v>2579</v>
      </c>
      <c r="G100" s="78">
        <v>52.345870492438927</v>
      </c>
      <c r="H100" s="36">
        <v>8.3753392787902285</v>
      </c>
      <c r="I100" s="35">
        <v>39.278790228770845</v>
      </c>
      <c r="J100" s="43"/>
    </row>
    <row r="101" spans="1:10">
      <c r="A101" s="72">
        <v>3462000</v>
      </c>
      <c r="B101" s="46" t="s">
        <v>101</v>
      </c>
      <c r="C101" s="65">
        <v>673</v>
      </c>
      <c r="D101" s="57">
        <v>103</v>
      </c>
      <c r="E101" s="57">
        <v>731</v>
      </c>
      <c r="F101" s="81">
        <v>1507</v>
      </c>
      <c r="G101" s="78">
        <v>44.658261446582614</v>
      </c>
      <c r="H101" s="36">
        <v>6.8347710683477096</v>
      </c>
      <c r="I101" s="35">
        <v>48.506967485069673</v>
      </c>
      <c r="J101" s="43"/>
    </row>
    <row r="102" spans="1:10">
      <c r="A102" s="317">
        <v>3</v>
      </c>
      <c r="B102" s="62" t="s">
        <v>590</v>
      </c>
      <c r="C102" s="548">
        <v>75933</v>
      </c>
      <c r="D102" s="549">
        <v>62834</v>
      </c>
      <c r="E102" s="549">
        <v>98522</v>
      </c>
      <c r="F102" s="550">
        <v>237289</v>
      </c>
      <c r="G102" s="551">
        <v>32.000219142058839</v>
      </c>
      <c r="H102" s="552">
        <v>26.47994639448099</v>
      </c>
      <c r="I102" s="553">
        <v>41.519834463460171</v>
      </c>
      <c r="J102" s="43"/>
    </row>
    <row r="103" spans="1:10">
      <c r="A103" s="72" t="s">
        <v>602</v>
      </c>
      <c r="B103" s="46"/>
      <c r="C103" s="65" t="s">
        <v>602</v>
      </c>
      <c r="D103" s="57" t="s">
        <v>602</v>
      </c>
      <c r="E103" s="57" t="s">
        <v>602</v>
      </c>
      <c r="F103" s="81" t="s">
        <v>602</v>
      </c>
      <c r="G103" s="78" t="s">
        <v>602</v>
      </c>
      <c r="H103" s="36" t="s">
        <v>602</v>
      </c>
      <c r="I103" s="35" t="s">
        <v>602</v>
      </c>
      <c r="J103" s="43"/>
    </row>
    <row r="104" spans="1:10">
      <c r="A104" s="72">
        <v>4011000</v>
      </c>
      <c r="B104" s="22" t="s">
        <v>102</v>
      </c>
      <c r="C104" s="65">
        <v>5581</v>
      </c>
      <c r="D104" s="57">
        <v>5948</v>
      </c>
      <c r="E104" s="57">
        <v>4483</v>
      </c>
      <c r="F104" s="81">
        <v>16012</v>
      </c>
      <c r="G104" s="78">
        <v>34.855108668498623</v>
      </c>
      <c r="H104" s="36">
        <v>37.147139645266051</v>
      </c>
      <c r="I104" s="35">
        <v>27.997751686235322</v>
      </c>
      <c r="J104" s="43"/>
    </row>
    <row r="105" spans="1:10">
      <c r="A105" s="72">
        <v>4012000</v>
      </c>
      <c r="B105" s="46" t="s">
        <v>103</v>
      </c>
      <c r="C105" s="65">
        <v>1494</v>
      </c>
      <c r="D105" s="57">
        <v>758</v>
      </c>
      <c r="E105" s="57">
        <v>984</v>
      </c>
      <c r="F105" s="81">
        <v>3236</v>
      </c>
      <c r="G105" s="78">
        <v>46.168108776266997</v>
      </c>
      <c r="H105" s="36">
        <v>23.423980222496908</v>
      </c>
      <c r="I105" s="35">
        <v>30.407911001236094</v>
      </c>
      <c r="J105" s="43"/>
    </row>
    <row r="106" spans="1:10">
      <c r="A106" s="317">
        <v>4</v>
      </c>
      <c r="B106" s="62" t="s">
        <v>699</v>
      </c>
      <c r="C106" s="548">
        <v>7075</v>
      </c>
      <c r="D106" s="549">
        <v>6706</v>
      </c>
      <c r="E106" s="549">
        <v>5467</v>
      </c>
      <c r="F106" s="550">
        <v>19248</v>
      </c>
      <c r="G106" s="551">
        <v>36.757065669160433</v>
      </c>
      <c r="H106" s="552">
        <v>34.839983374896093</v>
      </c>
      <c r="I106" s="553">
        <v>28.402950955943474</v>
      </c>
      <c r="J106" s="43"/>
    </row>
    <row r="107" spans="1:10">
      <c r="A107" s="72" t="s">
        <v>602</v>
      </c>
      <c r="B107" s="46"/>
      <c r="C107" s="65" t="s">
        <v>602</v>
      </c>
      <c r="D107" s="57" t="s">
        <v>602</v>
      </c>
      <c r="E107" s="57" t="s">
        <v>602</v>
      </c>
      <c r="F107" s="81" t="s">
        <v>602</v>
      </c>
      <c r="G107" s="78" t="s">
        <v>602</v>
      </c>
      <c r="H107" s="36" t="s">
        <v>602</v>
      </c>
      <c r="I107" s="35" t="s">
        <v>602</v>
      </c>
      <c r="J107" s="43"/>
    </row>
    <row r="108" spans="1:10">
      <c r="A108" s="72">
        <v>5111000</v>
      </c>
      <c r="B108" s="46" t="s">
        <v>104</v>
      </c>
      <c r="C108" s="65">
        <v>5631</v>
      </c>
      <c r="D108" s="57">
        <v>6382</v>
      </c>
      <c r="E108" s="57">
        <v>7809</v>
      </c>
      <c r="F108" s="81">
        <v>19822</v>
      </c>
      <c r="G108" s="78">
        <v>28.407829684189284</v>
      </c>
      <c r="H108" s="36">
        <v>32.196549288669161</v>
      </c>
      <c r="I108" s="35">
        <v>39.395621027141559</v>
      </c>
      <c r="J108" s="43"/>
    </row>
    <row r="109" spans="1:10">
      <c r="A109" s="72">
        <v>5112000</v>
      </c>
      <c r="B109" s="46" t="s">
        <v>105</v>
      </c>
      <c r="C109" s="65">
        <v>6638</v>
      </c>
      <c r="D109" s="57">
        <v>1414</v>
      </c>
      <c r="E109" s="57">
        <v>4514</v>
      </c>
      <c r="F109" s="81">
        <v>12566</v>
      </c>
      <c r="G109" s="78">
        <v>52.825083558809482</v>
      </c>
      <c r="H109" s="36">
        <v>11.252586344103136</v>
      </c>
      <c r="I109" s="35">
        <v>35.922330097087382</v>
      </c>
      <c r="J109" s="43"/>
    </row>
    <row r="110" spans="1:10">
      <c r="A110" s="72">
        <v>5113000</v>
      </c>
      <c r="B110" s="46" t="s">
        <v>106</v>
      </c>
      <c r="C110" s="65">
        <v>3370</v>
      </c>
      <c r="D110" s="57">
        <v>4951</v>
      </c>
      <c r="E110" s="57">
        <v>7226</v>
      </c>
      <c r="F110" s="81">
        <v>15547</v>
      </c>
      <c r="G110" s="78">
        <v>21.676207628481379</v>
      </c>
      <c r="H110" s="36">
        <v>31.845372097510772</v>
      </c>
      <c r="I110" s="35">
        <v>46.478420274007846</v>
      </c>
      <c r="J110" s="43"/>
    </row>
    <row r="111" spans="1:10">
      <c r="A111" s="72">
        <v>5114000</v>
      </c>
      <c r="B111" s="46" t="s">
        <v>107</v>
      </c>
      <c r="C111" s="65">
        <v>3399</v>
      </c>
      <c r="D111" s="57">
        <v>1128</v>
      </c>
      <c r="E111" s="57">
        <v>1905</v>
      </c>
      <c r="F111" s="81">
        <v>6432</v>
      </c>
      <c r="G111" s="78">
        <v>52.845149253731336</v>
      </c>
      <c r="H111" s="36">
        <v>17.537313432835823</v>
      </c>
      <c r="I111" s="35">
        <v>29.617537313432834</v>
      </c>
      <c r="J111" s="43"/>
    </row>
    <row r="112" spans="1:10">
      <c r="A112" s="72">
        <v>5116000</v>
      </c>
      <c r="B112" s="46" t="s">
        <v>108</v>
      </c>
      <c r="C112" s="65">
        <v>2473</v>
      </c>
      <c r="D112" s="57">
        <v>1374</v>
      </c>
      <c r="E112" s="57">
        <v>3050</v>
      </c>
      <c r="F112" s="81">
        <v>6897</v>
      </c>
      <c r="G112" s="78">
        <v>35.856169348992317</v>
      </c>
      <c r="H112" s="36">
        <v>19.921705089169205</v>
      </c>
      <c r="I112" s="35">
        <v>44.222125561838482</v>
      </c>
      <c r="J112" s="43"/>
    </row>
    <row r="113" spans="1:10" s="4" customFormat="1">
      <c r="A113" s="72">
        <v>5117000</v>
      </c>
      <c r="B113" s="46" t="s">
        <v>109</v>
      </c>
      <c r="C113" s="65">
        <v>2144</v>
      </c>
      <c r="D113" s="57">
        <v>918</v>
      </c>
      <c r="E113" s="57">
        <v>1521</v>
      </c>
      <c r="F113" s="81">
        <v>4583</v>
      </c>
      <c r="G113" s="78">
        <v>46.781584115208382</v>
      </c>
      <c r="H113" s="36">
        <v>20.030547676194633</v>
      </c>
      <c r="I113" s="35">
        <v>33.187868208596988</v>
      </c>
      <c r="J113" s="43"/>
    </row>
    <row r="114" spans="1:10" s="4" customFormat="1">
      <c r="A114" s="72">
        <v>5119000</v>
      </c>
      <c r="B114" s="46" t="s">
        <v>110</v>
      </c>
      <c r="C114" s="65">
        <v>1658</v>
      </c>
      <c r="D114" s="57">
        <v>1240</v>
      </c>
      <c r="E114" s="57">
        <v>2199</v>
      </c>
      <c r="F114" s="81">
        <v>5097</v>
      </c>
      <c r="G114" s="78">
        <v>32.528938591328235</v>
      </c>
      <c r="H114" s="36">
        <v>24.32803609966647</v>
      </c>
      <c r="I114" s="35">
        <v>43.143025309005296</v>
      </c>
      <c r="J114" s="43"/>
    </row>
    <row r="115" spans="1:10">
      <c r="A115" s="72">
        <v>5120000</v>
      </c>
      <c r="B115" s="46" t="s">
        <v>111</v>
      </c>
      <c r="C115" s="65">
        <v>1122</v>
      </c>
      <c r="D115" s="57">
        <v>732</v>
      </c>
      <c r="E115" s="57">
        <v>1158</v>
      </c>
      <c r="F115" s="81">
        <v>3012</v>
      </c>
      <c r="G115" s="78">
        <v>37.250996015936252</v>
      </c>
      <c r="H115" s="36">
        <v>24.302788844621514</v>
      </c>
      <c r="I115" s="35">
        <v>38.446215139442231</v>
      </c>
      <c r="J115" s="43"/>
    </row>
    <row r="116" spans="1:10">
      <c r="A116" s="72">
        <v>5122000</v>
      </c>
      <c r="B116" s="46" t="s">
        <v>112</v>
      </c>
      <c r="C116" s="65">
        <v>1168</v>
      </c>
      <c r="D116" s="57">
        <v>2009</v>
      </c>
      <c r="E116" s="57">
        <v>1417</v>
      </c>
      <c r="F116" s="81">
        <v>4594</v>
      </c>
      <c r="G116" s="78">
        <v>25.424466695690029</v>
      </c>
      <c r="H116" s="36">
        <v>43.730953417501091</v>
      </c>
      <c r="I116" s="35">
        <v>30.84457988680888</v>
      </c>
      <c r="J116" s="43"/>
    </row>
    <row r="117" spans="1:10">
      <c r="A117" s="72">
        <v>5124000</v>
      </c>
      <c r="B117" s="46" t="s">
        <v>113</v>
      </c>
      <c r="C117" s="65">
        <v>4389</v>
      </c>
      <c r="D117" s="57">
        <v>2612</v>
      </c>
      <c r="E117" s="57">
        <v>2445</v>
      </c>
      <c r="F117" s="81">
        <v>9446</v>
      </c>
      <c r="G117" s="78">
        <v>46.464111793351684</v>
      </c>
      <c r="H117" s="36">
        <v>27.651916154986239</v>
      </c>
      <c r="I117" s="35">
        <v>25.883972051662081</v>
      </c>
      <c r="J117" s="43"/>
    </row>
    <row r="118" spans="1:10">
      <c r="A118" s="72" t="s">
        <v>602</v>
      </c>
      <c r="B118" s="46"/>
      <c r="C118" s="65" t="s">
        <v>602</v>
      </c>
      <c r="D118" s="57" t="s">
        <v>602</v>
      </c>
      <c r="E118" s="57" t="s">
        <v>602</v>
      </c>
      <c r="F118" s="81" t="s">
        <v>602</v>
      </c>
      <c r="G118" s="78" t="s">
        <v>602</v>
      </c>
      <c r="H118" s="36" t="s">
        <v>602</v>
      </c>
      <c r="I118" s="35" t="s">
        <v>602</v>
      </c>
      <c r="J118" s="43"/>
    </row>
    <row r="119" spans="1:10">
      <c r="A119" s="317">
        <v>5154000</v>
      </c>
      <c r="B119" s="62" t="s">
        <v>549</v>
      </c>
      <c r="C119" s="132">
        <v>895</v>
      </c>
      <c r="D119" s="133">
        <v>2364</v>
      </c>
      <c r="E119" s="133">
        <v>5270</v>
      </c>
      <c r="F119" s="134">
        <v>8529</v>
      </c>
      <c r="G119" s="139">
        <v>10.493610036346581</v>
      </c>
      <c r="H119" s="140">
        <v>27.717200140696445</v>
      </c>
      <c r="I119" s="141">
        <v>61.78918982295697</v>
      </c>
      <c r="J119" s="43"/>
    </row>
    <row r="120" spans="1:10">
      <c r="A120" s="72">
        <v>5154000</v>
      </c>
      <c r="B120" s="46" t="s">
        <v>114</v>
      </c>
      <c r="C120" s="65">
        <v>297</v>
      </c>
      <c r="D120" s="57">
        <v>1348</v>
      </c>
      <c r="E120" s="57">
        <v>1990</v>
      </c>
      <c r="F120" s="81">
        <v>3635</v>
      </c>
      <c r="G120" s="78">
        <v>8.1705639614855574</v>
      </c>
      <c r="H120" s="36">
        <v>37.083906464924347</v>
      </c>
      <c r="I120" s="35">
        <v>54.745529573590105</v>
      </c>
      <c r="J120" s="43"/>
    </row>
    <row r="121" spans="1:10" s="4" customFormat="1">
      <c r="A121" s="72">
        <v>5154008</v>
      </c>
      <c r="B121" s="46" t="s">
        <v>115</v>
      </c>
      <c r="C121" s="65">
        <v>71</v>
      </c>
      <c r="D121" s="57">
        <v>83</v>
      </c>
      <c r="E121" s="57">
        <v>712</v>
      </c>
      <c r="F121" s="81">
        <v>866</v>
      </c>
      <c r="G121" s="78">
        <v>8.1986143187066975</v>
      </c>
      <c r="H121" s="36">
        <v>9.5842956120092371</v>
      </c>
      <c r="I121" s="35">
        <v>82.217090069284055</v>
      </c>
      <c r="J121" s="43"/>
    </row>
    <row r="122" spans="1:10">
      <c r="A122" s="72">
        <v>5154012</v>
      </c>
      <c r="B122" s="46" t="s">
        <v>116</v>
      </c>
      <c r="C122" s="65">
        <v>219</v>
      </c>
      <c r="D122" s="57">
        <v>94</v>
      </c>
      <c r="E122" s="57">
        <v>578</v>
      </c>
      <c r="F122" s="81">
        <v>891</v>
      </c>
      <c r="G122" s="78">
        <v>24.579124579124578</v>
      </c>
      <c r="H122" s="36">
        <v>10.549943883277217</v>
      </c>
      <c r="I122" s="35">
        <v>64.87093153759821</v>
      </c>
      <c r="J122" s="43"/>
    </row>
    <row r="123" spans="1:10">
      <c r="A123" s="72">
        <v>5154016</v>
      </c>
      <c r="B123" s="46" t="s">
        <v>117</v>
      </c>
      <c r="C123" s="65">
        <v>0</v>
      </c>
      <c r="D123" s="57">
        <v>315</v>
      </c>
      <c r="E123" s="57">
        <v>694</v>
      </c>
      <c r="F123" s="81">
        <v>1009</v>
      </c>
      <c r="G123" s="78">
        <v>0</v>
      </c>
      <c r="H123" s="36">
        <v>31.219028741328046</v>
      </c>
      <c r="I123" s="35">
        <v>68.780971258671954</v>
      </c>
      <c r="J123" s="43"/>
    </row>
    <row r="124" spans="1:10">
      <c r="A124" s="72">
        <v>5154032</v>
      </c>
      <c r="B124" s="46" t="s">
        <v>118</v>
      </c>
      <c r="C124" s="65">
        <v>79</v>
      </c>
      <c r="D124" s="57">
        <v>206</v>
      </c>
      <c r="E124" s="57">
        <v>572</v>
      </c>
      <c r="F124" s="81">
        <v>857</v>
      </c>
      <c r="G124" s="78">
        <v>9.2182030338389733</v>
      </c>
      <c r="H124" s="36">
        <v>24.037339556592766</v>
      </c>
      <c r="I124" s="35">
        <v>66.744457409568255</v>
      </c>
      <c r="J124" s="43"/>
    </row>
    <row r="125" spans="1:10">
      <c r="A125" s="72">
        <v>5154036</v>
      </c>
      <c r="B125" s="1" t="s">
        <v>119</v>
      </c>
      <c r="C125" s="65">
        <v>229</v>
      </c>
      <c r="D125" s="57">
        <v>318</v>
      </c>
      <c r="E125" s="57">
        <v>724</v>
      </c>
      <c r="F125" s="81">
        <v>1271</v>
      </c>
      <c r="G125" s="78">
        <v>18.017309205350116</v>
      </c>
      <c r="H125" s="36">
        <v>25.019669551534225</v>
      </c>
      <c r="I125" s="35">
        <v>56.963021243115655</v>
      </c>
      <c r="J125" s="43"/>
    </row>
    <row r="126" spans="1:10">
      <c r="A126" s="72" t="s">
        <v>602</v>
      </c>
      <c r="B126" s="46"/>
      <c r="C126" s="82" t="s">
        <v>602</v>
      </c>
      <c r="D126" s="59" t="s">
        <v>602</v>
      </c>
      <c r="E126" s="59" t="s">
        <v>602</v>
      </c>
      <c r="F126" s="514" t="s">
        <v>602</v>
      </c>
      <c r="G126" s="207" t="s">
        <v>602</v>
      </c>
      <c r="H126" s="60" t="s">
        <v>602</v>
      </c>
      <c r="I126" s="212" t="s">
        <v>602</v>
      </c>
      <c r="J126" s="43"/>
    </row>
    <row r="127" spans="1:10">
      <c r="A127" s="317">
        <v>5158000</v>
      </c>
      <c r="B127" s="62" t="s">
        <v>550</v>
      </c>
      <c r="C127" s="132">
        <v>4457</v>
      </c>
      <c r="D127" s="133">
        <v>3903</v>
      </c>
      <c r="E127" s="133">
        <v>5548</v>
      </c>
      <c r="F127" s="134">
        <v>13908</v>
      </c>
      <c r="G127" s="139">
        <v>32.046304285303421</v>
      </c>
      <c r="H127" s="140">
        <v>28.062985332182915</v>
      </c>
      <c r="I127" s="141">
        <v>39.89071038251366</v>
      </c>
      <c r="J127" s="43"/>
    </row>
    <row r="128" spans="1:10">
      <c r="A128" s="72">
        <v>5158004</v>
      </c>
      <c r="B128" s="46" t="s">
        <v>120</v>
      </c>
      <c r="C128" s="65">
        <v>511</v>
      </c>
      <c r="D128" s="57">
        <v>173</v>
      </c>
      <c r="E128" s="57">
        <v>447</v>
      </c>
      <c r="F128" s="81">
        <v>1131</v>
      </c>
      <c r="G128" s="78">
        <v>45.181255526083113</v>
      </c>
      <c r="H128" s="36">
        <v>15.296198054818744</v>
      </c>
      <c r="I128" s="35">
        <v>39.522546419098141</v>
      </c>
      <c r="J128" s="43"/>
    </row>
    <row r="129" spans="1:10">
      <c r="A129" s="72">
        <v>5158008</v>
      </c>
      <c r="B129" s="46" t="s">
        <v>121</v>
      </c>
      <c r="C129" s="65">
        <v>27</v>
      </c>
      <c r="D129" s="57">
        <v>406</v>
      </c>
      <c r="E129" s="57">
        <v>522</v>
      </c>
      <c r="F129" s="81">
        <v>955</v>
      </c>
      <c r="G129" s="78">
        <v>2.8272251308900525</v>
      </c>
      <c r="H129" s="36">
        <v>42.513089005235607</v>
      </c>
      <c r="I129" s="35">
        <v>54.659685863874344</v>
      </c>
      <c r="J129" s="43"/>
    </row>
    <row r="130" spans="1:10" s="4" customFormat="1">
      <c r="A130" s="72">
        <v>5158012</v>
      </c>
      <c r="B130" s="46" t="s">
        <v>122</v>
      </c>
      <c r="C130" s="65">
        <v>255</v>
      </c>
      <c r="D130" s="57">
        <v>144</v>
      </c>
      <c r="E130" s="57">
        <v>334</v>
      </c>
      <c r="F130" s="81">
        <v>733</v>
      </c>
      <c r="G130" s="78">
        <v>34.788540245566168</v>
      </c>
      <c r="H130" s="36">
        <v>19.645293315143249</v>
      </c>
      <c r="I130" s="35">
        <v>45.566166439290583</v>
      </c>
      <c r="J130" s="43"/>
    </row>
    <row r="131" spans="1:10">
      <c r="A131" s="72">
        <v>5158016</v>
      </c>
      <c r="B131" s="46" t="s">
        <v>123</v>
      </c>
      <c r="C131" s="65">
        <v>612</v>
      </c>
      <c r="D131" s="57">
        <v>419</v>
      </c>
      <c r="E131" s="57">
        <v>520</v>
      </c>
      <c r="F131" s="81">
        <v>1551</v>
      </c>
      <c r="G131" s="78">
        <v>39.458413926499034</v>
      </c>
      <c r="H131" s="36">
        <v>27.014829142488715</v>
      </c>
      <c r="I131" s="35">
        <v>33.526756931012251</v>
      </c>
      <c r="J131" s="43"/>
    </row>
    <row r="132" spans="1:10">
      <c r="A132" s="72">
        <v>5158020</v>
      </c>
      <c r="B132" s="46" t="s">
        <v>124</v>
      </c>
      <c r="C132" s="65">
        <v>974</v>
      </c>
      <c r="D132" s="57">
        <v>249</v>
      </c>
      <c r="E132" s="57">
        <v>515</v>
      </c>
      <c r="F132" s="81">
        <v>1738</v>
      </c>
      <c r="G132" s="78">
        <v>56.041426927502883</v>
      </c>
      <c r="H132" s="36">
        <v>14.326812428078251</v>
      </c>
      <c r="I132" s="35">
        <v>29.631760644418868</v>
      </c>
      <c r="J132" s="43"/>
    </row>
    <row r="133" spans="1:10">
      <c r="A133" s="72">
        <v>5158024</v>
      </c>
      <c r="B133" s="46" t="s">
        <v>125</v>
      </c>
      <c r="C133" s="65">
        <v>446</v>
      </c>
      <c r="D133" s="57">
        <v>199</v>
      </c>
      <c r="E133" s="57">
        <v>502</v>
      </c>
      <c r="F133" s="81">
        <v>1147</v>
      </c>
      <c r="G133" s="78">
        <v>38.884045335658243</v>
      </c>
      <c r="H133" s="36">
        <v>17.349607672188316</v>
      </c>
      <c r="I133" s="35">
        <v>43.766346992153444</v>
      </c>
      <c r="J133" s="43"/>
    </row>
    <row r="134" spans="1:10">
      <c r="A134" s="72">
        <v>5158026</v>
      </c>
      <c r="B134" s="46" t="s">
        <v>126</v>
      </c>
      <c r="C134" s="65">
        <v>198</v>
      </c>
      <c r="D134" s="57">
        <v>643</v>
      </c>
      <c r="E134" s="57">
        <v>414</v>
      </c>
      <c r="F134" s="81">
        <v>1255</v>
      </c>
      <c r="G134" s="78">
        <v>15.776892430278885</v>
      </c>
      <c r="H134" s="36">
        <v>51.235059760956169</v>
      </c>
      <c r="I134" s="35">
        <v>32.988047808764939</v>
      </c>
      <c r="J134" s="43"/>
    </row>
    <row r="135" spans="1:10">
      <c r="A135" s="72">
        <v>5158028</v>
      </c>
      <c r="B135" s="46" t="s">
        <v>127</v>
      </c>
      <c r="C135" s="65">
        <v>959</v>
      </c>
      <c r="D135" s="57">
        <v>508</v>
      </c>
      <c r="E135" s="57">
        <v>1008</v>
      </c>
      <c r="F135" s="81">
        <v>2475</v>
      </c>
      <c r="G135" s="78">
        <v>38.747474747474747</v>
      </c>
      <c r="H135" s="36">
        <v>20.525252525252526</v>
      </c>
      <c r="I135" s="35">
        <v>40.727272727272727</v>
      </c>
      <c r="J135" s="43"/>
    </row>
    <row r="136" spans="1:10">
      <c r="A136" s="72">
        <v>5158032</v>
      </c>
      <c r="B136" s="46" t="s">
        <v>128</v>
      </c>
      <c r="C136" s="65">
        <v>331</v>
      </c>
      <c r="D136" s="57">
        <v>1053</v>
      </c>
      <c r="E136" s="57">
        <v>982</v>
      </c>
      <c r="F136" s="81">
        <v>2366</v>
      </c>
      <c r="G136" s="78">
        <v>13.989856297548606</v>
      </c>
      <c r="H136" s="36">
        <v>44.505494505494504</v>
      </c>
      <c r="I136" s="35">
        <v>41.50464919695689</v>
      </c>
      <c r="J136" s="43"/>
    </row>
    <row r="137" spans="1:10">
      <c r="A137" s="72">
        <v>5158036</v>
      </c>
      <c r="B137" s="46" t="s">
        <v>129</v>
      </c>
      <c r="C137" s="65">
        <v>144</v>
      </c>
      <c r="D137" s="57">
        <v>109</v>
      </c>
      <c r="E137" s="57">
        <v>304</v>
      </c>
      <c r="F137" s="81">
        <v>557</v>
      </c>
      <c r="G137" s="78">
        <v>25.852782764811487</v>
      </c>
      <c r="H137" s="36">
        <v>19.569120287253142</v>
      </c>
      <c r="I137" s="35">
        <v>54.578096947935371</v>
      </c>
      <c r="J137" s="43"/>
    </row>
    <row r="138" spans="1:10">
      <c r="A138" s="72" t="s">
        <v>602</v>
      </c>
      <c r="B138" s="46"/>
      <c r="C138" s="82" t="s">
        <v>602</v>
      </c>
      <c r="D138" s="59" t="s">
        <v>602</v>
      </c>
      <c r="E138" s="59" t="s">
        <v>602</v>
      </c>
      <c r="F138" s="514" t="s">
        <v>602</v>
      </c>
      <c r="G138" s="207" t="s">
        <v>602</v>
      </c>
      <c r="H138" s="60" t="s">
        <v>602</v>
      </c>
      <c r="I138" s="212" t="s">
        <v>602</v>
      </c>
      <c r="J138" s="43"/>
    </row>
    <row r="139" spans="1:10">
      <c r="A139" s="317">
        <v>5162000</v>
      </c>
      <c r="B139" s="62" t="s">
        <v>701</v>
      </c>
      <c r="C139" s="132">
        <v>4297</v>
      </c>
      <c r="D139" s="133">
        <v>3184</v>
      </c>
      <c r="E139" s="133">
        <v>6467</v>
      </c>
      <c r="F139" s="134">
        <v>13948</v>
      </c>
      <c r="G139" s="139">
        <v>30.807284198451391</v>
      </c>
      <c r="H139" s="140">
        <v>22.827645540579294</v>
      </c>
      <c r="I139" s="141">
        <v>46.365070260969318</v>
      </c>
      <c r="J139" s="43"/>
    </row>
    <row r="140" spans="1:10">
      <c r="A140" s="72">
        <v>5162000</v>
      </c>
      <c r="B140" s="46" t="s">
        <v>130</v>
      </c>
      <c r="C140" s="65">
        <v>1287</v>
      </c>
      <c r="D140" s="57">
        <v>60</v>
      </c>
      <c r="E140" s="57">
        <v>765</v>
      </c>
      <c r="F140" s="81">
        <v>2112</v>
      </c>
      <c r="G140" s="78">
        <v>60.9375</v>
      </c>
      <c r="H140" s="36">
        <v>2.8409090909090908</v>
      </c>
      <c r="I140" s="35">
        <v>36.221590909090914</v>
      </c>
      <c r="J140" s="43"/>
    </row>
    <row r="141" spans="1:10">
      <c r="A141" s="72">
        <v>5162004</v>
      </c>
      <c r="B141" s="46" t="s">
        <v>131</v>
      </c>
      <c r="C141" s="65">
        <v>662</v>
      </c>
      <c r="D141" s="57">
        <v>147</v>
      </c>
      <c r="E141" s="57">
        <v>1096</v>
      </c>
      <c r="F141" s="81">
        <v>1905</v>
      </c>
      <c r="G141" s="78">
        <v>34.750656167979002</v>
      </c>
      <c r="H141" s="36">
        <v>7.7165354330708658</v>
      </c>
      <c r="I141" s="35">
        <v>57.532808398950131</v>
      </c>
      <c r="J141" s="43"/>
    </row>
    <row r="142" spans="1:10">
      <c r="A142" s="72">
        <v>5162008</v>
      </c>
      <c r="B142" s="46" t="s">
        <v>132</v>
      </c>
      <c r="C142" s="65">
        <v>915</v>
      </c>
      <c r="D142" s="57">
        <v>185</v>
      </c>
      <c r="E142" s="57">
        <v>656</v>
      </c>
      <c r="F142" s="81">
        <v>1756</v>
      </c>
      <c r="G142" s="78">
        <v>52.107061503416851</v>
      </c>
      <c r="H142" s="36">
        <v>10.535307517084282</v>
      </c>
      <c r="I142" s="35">
        <v>37.357630979498865</v>
      </c>
      <c r="J142" s="43"/>
    </row>
    <row r="143" spans="1:10">
      <c r="A143" s="72">
        <v>5162016</v>
      </c>
      <c r="B143" s="46" t="s">
        <v>133</v>
      </c>
      <c r="C143" s="65">
        <v>621</v>
      </c>
      <c r="D143" s="57">
        <v>183</v>
      </c>
      <c r="E143" s="57">
        <v>433</v>
      </c>
      <c r="F143" s="81">
        <v>1237</v>
      </c>
      <c r="G143" s="78">
        <v>50.202101859337098</v>
      </c>
      <c r="H143" s="36">
        <v>14.793856103476152</v>
      </c>
      <c r="I143" s="35">
        <v>35.004042037186743</v>
      </c>
      <c r="J143" s="43"/>
    </row>
    <row r="144" spans="1:10">
      <c r="A144" s="72">
        <v>5162022</v>
      </c>
      <c r="B144" s="46" t="s">
        <v>134</v>
      </c>
      <c r="C144" s="65">
        <v>647</v>
      </c>
      <c r="D144" s="57">
        <v>550</v>
      </c>
      <c r="E144" s="57">
        <v>559</v>
      </c>
      <c r="F144" s="81">
        <v>1756</v>
      </c>
      <c r="G144" s="78">
        <v>36.845102505694761</v>
      </c>
      <c r="H144" s="36">
        <v>31.321184510250571</v>
      </c>
      <c r="I144" s="35">
        <v>31.833712984054667</v>
      </c>
      <c r="J144" s="43"/>
    </row>
    <row r="145" spans="1:10">
      <c r="A145" s="72">
        <v>5162024</v>
      </c>
      <c r="B145" s="46" t="s">
        <v>135</v>
      </c>
      <c r="C145" s="65">
        <v>165</v>
      </c>
      <c r="D145" s="57">
        <v>2059</v>
      </c>
      <c r="E145" s="57">
        <v>2958</v>
      </c>
      <c r="F145" s="81">
        <v>5182</v>
      </c>
      <c r="G145" s="78">
        <v>3.1840988035507527</v>
      </c>
      <c r="H145" s="36">
        <v>39.733693554612124</v>
      </c>
      <c r="I145" s="35">
        <v>57.082207641837122</v>
      </c>
      <c r="J145" s="43"/>
    </row>
    <row r="146" spans="1:10">
      <c r="A146" s="72" t="s">
        <v>602</v>
      </c>
      <c r="B146" s="46"/>
      <c r="C146" s="82" t="s">
        <v>602</v>
      </c>
      <c r="D146" s="59" t="s">
        <v>602</v>
      </c>
      <c r="E146" s="59" t="s">
        <v>602</v>
      </c>
      <c r="F146" s="514" t="s">
        <v>602</v>
      </c>
      <c r="G146" s="207" t="s">
        <v>602</v>
      </c>
      <c r="H146" s="60" t="s">
        <v>602</v>
      </c>
      <c r="I146" s="212" t="s">
        <v>602</v>
      </c>
      <c r="J146" s="43"/>
    </row>
    <row r="147" spans="1:10">
      <c r="A147" s="317">
        <v>5166000</v>
      </c>
      <c r="B147" s="62" t="s">
        <v>551</v>
      </c>
      <c r="C147" s="132">
        <v>3231</v>
      </c>
      <c r="D147" s="133">
        <v>1542</v>
      </c>
      <c r="E147" s="133">
        <v>3475</v>
      </c>
      <c r="F147" s="134">
        <v>8248</v>
      </c>
      <c r="G147" s="139">
        <v>39.173132880698354</v>
      </c>
      <c r="H147" s="140">
        <v>18.695441319107662</v>
      </c>
      <c r="I147" s="141">
        <v>42.131425800193988</v>
      </c>
      <c r="J147" s="43"/>
    </row>
    <row r="148" spans="1:10">
      <c r="A148" s="72">
        <v>5166000</v>
      </c>
      <c r="B148" s="46" t="s">
        <v>136</v>
      </c>
      <c r="C148" s="65">
        <v>887</v>
      </c>
      <c r="D148" s="57">
        <v>951</v>
      </c>
      <c r="E148" s="57">
        <v>744</v>
      </c>
      <c r="F148" s="81">
        <v>2582</v>
      </c>
      <c r="G148" s="78">
        <v>34.353214562354765</v>
      </c>
      <c r="H148" s="36">
        <v>36.83191324554609</v>
      </c>
      <c r="I148" s="35">
        <v>28.814872192099152</v>
      </c>
      <c r="J148" s="43"/>
    </row>
    <row r="149" spans="1:10">
      <c r="A149" s="72">
        <v>5166012</v>
      </c>
      <c r="B149" s="46" t="s">
        <v>137</v>
      </c>
      <c r="C149" s="65">
        <v>561</v>
      </c>
      <c r="D149" s="57">
        <v>66</v>
      </c>
      <c r="E149" s="57">
        <v>341</v>
      </c>
      <c r="F149" s="81">
        <v>968</v>
      </c>
      <c r="G149" s="78">
        <v>57.95454545454546</v>
      </c>
      <c r="H149" s="36">
        <v>6.8181818181818175</v>
      </c>
      <c r="I149" s="35">
        <v>35.227272727272727</v>
      </c>
      <c r="J149" s="43"/>
    </row>
    <row r="150" spans="1:10" s="4" customFormat="1">
      <c r="A150" s="72">
        <v>5166016</v>
      </c>
      <c r="B150" s="46" t="s">
        <v>22</v>
      </c>
      <c r="C150" s="65">
        <v>189</v>
      </c>
      <c r="D150" s="57">
        <v>209</v>
      </c>
      <c r="E150" s="57">
        <v>748</v>
      </c>
      <c r="F150" s="81">
        <v>1146</v>
      </c>
      <c r="G150" s="78">
        <v>16.492146596858639</v>
      </c>
      <c r="H150" s="36">
        <v>18.237347294938917</v>
      </c>
      <c r="I150" s="35">
        <v>65.27050610820244</v>
      </c>
      <c r="J150" s="43"/>
    </row>
    <row r="151" spans="1:10">
      <c r="A151" s="72">
        <v>5166032</v>
      </c>
      <c r="B151" s="46" t="s">
        <v>138</v>
      </c>
      <c r="C151" s="65">
        <v>794</v>
      </c>
      <c r="D151" s="57">
        <v>36</v>
      </c>
      <c r="E151" s="57">
        <v>1277</v>
      </c>
      <c r="F151" s="81">
        <v>2107</v>
      </c>
      <c r="G151" s="78">
        <v>37.683910773611771</v>
      </c>
      <c r="H151" s="36">
        <v>1.7085904129093499</v>
      </c>
      <c r="I151" s="35">
        <v>60.607498813478877</v>
      </c>
      <c r="J151" s="43"/>
    </row>
    <row r="152" spans="1:10" s="4" customFormat="1">
      <c r="A152" s="72">
        <v>5166036</v>
      </c>
      <c r="B152" s="46" t="s">
        <v>139</v>
      </c>
      <c r="C152" s="65">
        <v>800</v>
      </c>
      <c r="D152" s="57">
        <v>280</v>
      </c>
      <c r="E152" s="57">
        <v>365</v>
      </c>
      <c r="F152" s="81">
        <v>1445</v>
      </c>
      <c r="G152" s="78">
        <v>55.363321799307961</v>
      </c>
      <c r="H152" s="36">
        <v>19.377162629757784</v>
      </c>
      <c r="I152" s="35">
        <v>25.259515570934255</v>
      </c>
      <c r="J152" s="43"/>
    </row>
    <row r="153" spans="1:10" s="4" customFormat="1">
      <c r="A153" s="72" t="s">
        <v>602</v>
      </c>
      <c r="B153" s="46"/>
      <c r="C153" s="131" t="s">
        <v>602</v>
      </c>
      <c r="D153" s="6" t="s">
        <v>602</v>
      </c>
      <c r="E153" s="6" t="s">
        <v>602</v>
      </c>
      <c r="F153" s="513" t="s">
        <v>602</v>
      </c>
      <c r="G153" s="173" t="s">
        <v>602</v>
      </c>
      <c r="H153" s="174" t="s">
        <v>602</v>
      </c>
      <c r="I153" s="175" t="s">
        <v>602</v>
      </c>
      <c r="J153" s="43"/>
    </row>
    <row r="154" spans="1:10" s="4" customFormat="1">
      <c r="A154" s="317">
        <v>5170000</v>
      </c>
      <c r="B154" s="62" t="s">
        <v>552</v>
      </c>
      <c r="C154" s="149">
        <v>2245</v>
      </c>
      <c r="D154" s="150">
        <v>3229</v>
      </c>
      <c r="E154" s="150">
        <v>6268</v>
      </c>
      <c r="F154" s="151">
        <v>11742</v>
      </c>
      <c r="G154" s="173">
        <v>19.119400442854708</v>
      </c>
      <c r="H154" s="174">
        <v>27.499574178163854</v>
      </c>
      <c r="I154" s="175">
        <v>53.381025378981441</v>
      </c>
      <c r="J154" s="43"/>
    </row>
    <row r="155" spans="1:10">
      <c r="A155" s="72">
        <v>5170000</v>
      </c>
      <c r="B155" s="46" t="s">
        <v>140</v>
      </c>
      <c r="C155" s="65">
        <v>304</v>
      </c>
      <c r="D155" s="57">
        <v>1039</v>
      </c>
      <c r="E155" s="57">
        <v>1753</v>
      </c>
      <c r="F155" s="81">
        <v>3096</v>
      </c>
      <c r="G155" s="78">
        <v>9.819121447028424</v>
      </c>
      <c r="H155" s="36">
        <v>33.559431524547804</v>
      </c>
      <c r="I155" s="35">
        <v>56.621447028423773</v>
      </c>
      <c r="J155" s="43"/>
    </row>
    <row r="156" spans="1:10">
      <c r="A156" s="72">
        <v>5170008</v>
      </c>
      <c r="B156" s="46" t="s">
        <v>141</v>
      </c>
      <c r="C156" s="65">
        <v>465</v>
      </c>
      <c r="D156" s="57">
        <v>385</v>
      </c>
      <c r="E156" s="57">
        <v>999</v>
      </c>
      <c r="F156" s="81">
        <v>1849</v>
      </c>
      <c r="G156" s="78">
        <v>25.148729042725797</v>
      </c>
      <c r="H156" s="36">
        <v>20.822065981611683</v>
      </c>
      <c r="I156" s="35">
        <v>54.029204975662516</v>
      </c>
      <c r="J156" s="43"/>
    </row>
    <row r="157" spans="1:10">
      <c r="A157" s="72">
        <v>5170020</v>
      </c>
      <c r="B157" s="46" t="s">
        <v>142</v>
      </c>
      <c r="C157" s="65">
        <v>353</v>
      </c>
      <c r="D157" s="57">
        <v>292</v>
      </c>
      <c r="E157" s="57">
        <v>335</v>
      </c>
      <c r="F157" s="81">
        <v>980</v>
      </c>
      <c r="G157" s="78">
        <v>36.020408163265301</v>
      </c>
      <c r="H157" s="36">
        <v>29.795918367346943</v>
      </c>
      <c r="I157" s="35">
        <v>34.183673469387756</v>
      </c>
      <c r="J157" s="43"/>
    </row>
    <row r="158" spans="1:10">
      <c r="A158" s="72">
        <v>5170024</v>
      </c>
      <c r="B158" s="34" t="s">
        <v>143</v>
      </c>
      <c r="C158" s="65">
        <v>938</v>
      </c>
      <c r="D158" s="57">
        <v>566</v>
      </c>
      <c r="E158" s="57">
        <v>1103</v>
      </c>
      <c r="F158" s="81">
        <v>2607</v>
      </c>
      <c r="G158" s="78">
        <v>35.980053701572686</v>
      </c>
      <c r="H158" s="36">
        <v>21.71077867280399</v>
      </c>
      <c r="I158" s="35">
        <v>42.309167625623324</v>
      </c>
      <c r="J158" s="43"/>
    </row>
    <row r="159" spans="1:10">
      <c r="A159" s="72">
        <v>5170032</v>
      </c>
      <c r="B159" s="46" t="s">
        <v>144</v>
      </c>
      <c r="C159" s="65">
        <v>53</v>
      </c>
      <c r="D159" s="57">
        <v>201</v>
      </c>
      <c r="E159" s="57">
        <v>538</v>
      </c>
      <c r="F159" s="81">
        <v>792</v>
      </c>
      <c r="G159" s="78">
        <v>6.691919191919192</v>
      </c>
      <c r="H159" s="36">
        <v>25.378787878787879</v>
      </c>
      <c r="I159" s="35">
        <v>67.929292929292927</v>
      </c>
      <c r="J159" s="43"/>
    </row>
    <row r="160" spans="1:10" s="4" customFormat="1">
      <c r="A160" s="80">
        <v>5170044</v>
      </c>
      <c r="B160" s="46" t="s">
        <v>145</v>
      </c>
      <c r="C160" s="65">
        <v>132</v>
      </c>
      <c r="D160" s="57">
        <v>256</v>
      </c>
      <c r="E160" s="57">
        <v>471</v>
      </c>
      <c r="F160" s="81">
        <v>859</v>
      </c>
      <c r="G160" s="78">
        <v>15.366705471478465</v>
      </c>
      <c r="H160" s="36">
        <v>29.80209545983702</v>
      </c>
      <c r="I160" s="35">
        <v>54.831199068684519</v>
      </c>
      <c r="J160" s="43"/>
    </row>
    <row r="161" spans="1:10">
      <c r="A161" s="72">
        <v>5170048</v>
      </c>
      <c r="B161" s="46" t="s">
        <v>146</v>
      </c>
      <c r="C161" s="65">
        <v>0</v>
      </c>
      <c r="D161" s="57">
        <v>490</v>
      </c>
      <c r="E161" s="57">
        <v>1069</v>
      </c>
      <c r="F161" s="81">
        <v>1559</v>
      </c>
      <c r="G161" s="78">
        <v>0</v>
      </c>
      <c r="H161" s="36">
        <v>31.430404105195635</v>
      </c>
      <c r="I161" s="35">
        <v>68.569595894804365</v>
      </c>
      <c r="J161" s="43"/>
    </row>
    <row r="162" spans="1:10">
      <c r="A162" s="72" t="s">
        <v>602</v>
      </c>
      <c r="B162" s="46"/>
      <c r="C162" s="82" t="s">
        <v>602</v>
      </c>
      <c r="D162" s="59" t="s">
        <v>602</v>
      </c>
      <c r="E162" s="59" t="s">
        <v>602</v>
      </c>
      <c r="F162" s="514" t="s">
        <v>602</v>
      </c>
      <c r="G162" s="207" t="s">
        <v>602</v>
      </c>
      <c r="H162" s="60" t="s">
        <v>602</v>
      </c>
      <c r="I162" s="212" t="s">
        <v>602</v>
      </c>
      <c r="J162" s="43"/>
    </row>
    <row r="163" spans="1:10" s="4" customFormat="1">
      <c r="A163" s="72">
        <v>5314000</v>
      </c>
      <c r="B163" s="46" t="s">
        <v>147</v>
      </c>
      <c r="C163" s="65">
        <v>4443</v>
      </c>
      <c r="D163" s="57">
        <v>3095</v>
      </c>
      <c r="E163" s="57">
        <v>3658</v>
      </c>
      <c r="F163" s="81">
        <v>11196</v>
      </c>
      <c r="G163" s="78">
        <v>39.683815648445872</v>
      </c>
      <c r="H163" s="36">
        <v>27.643801357627723</v>
      </c>
      <c r="I163" s="35">
        <v>32.672382993926405</v>
      </c>
      <c r="J163" s="43"/>
    </row>
    <row r="164" spans="1:10">
      <c r="A164" s="72">
        <v>5315000</v>
      </c>
      <c r="B164" s="46" t="s">
        <v>148</v>
      </c>
      <c r="C164" s="65">
        <v>14302</v>
      </c>
      <c r="D164" s="57">
        <v>12164</v>
      </c>
      <c r="E164" s="57">
        <v>8687</v>
      </c>
      <c r="F164" s="81">
        <v>35153</v>
      </c>
      <c r="G164" s="78">
        <v>40.685005547179472</v>
      </c>
      <c r="H164" s="36">
        <v>34.603021079282001</v>
      </c>
      <c r="I164" s="35">
        <v>24.71197337353853</v>
      </c>
      <c r="J164" s="43"/>
    </row>
    <row r="165" spans="1:10">
      <c r="A165" s="72">
        <v>5316000</v>
      </c>
      <c r="B165" s="46" t="s">
        <v>149</v>
      </c>
      <c r="C165" s="65">
        <v>2488</v>
      </c>
      <c r="D165" s="57">
        <v>834</v>
      </c>
      <c r="E165" s="57">
        <v>1558</v>
      </c>
      <c r="F165" s="81">
        <v>4880</v>
      </c>
      <c r="G165" s="78">
        <v>50.983606557377051</v>
      </c>
      <c r="H165" s="36">
        <v>17.090163934426229</v>
      </c>
      <c r="I165" s="35">
        <v>31.926229508196723</v>
      </c>
      <c r="J165" s="43"/>
    </row>
    <row r="166" spans="1:10">
      <c r="A166" s="72" t="s">
        <v>602</v>
      </c>
      <c r="B166" s="46"/>
      <c r="C166" s="82" t="s">
        <v>602</v>
      </c>
      <c r="D166" s="59" t="s">
        <v>602</v>
      </c>
      <c r="E166" s="59" t="s">
        <v>602</v>
      </c>
      <c r="F166" s="514" t="s">
        <v>602</v>
      </c>
      <c r="G166" s="207" t="s">
        <v>602</v>
      </c>
      <c r="H166" s="60" t="s">
        <v>602</v>
      </c>
      <c r="I166" s="212" t="s">
        <v>602</v>
      </c>
      <c r="J166" s="43"/>
    </row>
    <row r="167" spans="1:10">
      <c r="A167" s="317">
        <v>5334000</v>
      </c>
      <c r="B167" s="62" t="s">
        <v>553</v>
      </c>
      <c r="C167" s="149">
        <v>7026</v>
      </c>
      <c r="D167" s="150">
        <v>3996</v>
      </c>
      <c r="E167" s="150">
        <v>4769</v>
      </c>
      <c r="F167" s="151">
        <v>15791</v>
      </c>
      <c r="G167" s="173">
        <v>44.493698942435564</v>
      </c>
      <c r="H167" s="174">
        <v>25.305553796466342</v>
      </c>
      <c r="I167" s="175">
        <v>30.200747261098094</v>
      </c>
      <c r="J167" s="43"/>
    </row>
    <row r="168" spans="1:10">
      <c r="A168" s="72">
        <v>5334000</v>
      </c>
      <c r="B168" s="46" t="s">
        <v>724</v>
      </c>
      <c r="C168" s="65">
        <v>1404</v>
      </c>
      <c r="D168" s="57">
        <v>267</v>
      </c>
      <c r="E168" s="57">
        <v>421</v>
      </c>
      <c r="F168" s="81">
        <v>2092</v>
      </c>
      <c r="G168" s="78">
        <v>67.112810707456987</v>
      </c>
      <c r="H168" s="36">
        <v>12.762906309751434</v>
      </c>
      <c r="I168" s="35">
        <v>20.124282982791584</v>
      </c>
      <c r="J168" s="43"/>
    </row>
    <row r="169" spans="1:10">
      <c r="A169" s="72">
        <v>5334002</v>
      </c>
      <c r="B169" s="46" t="s">
        <v>150</v>
      </c>
      <c r="C169" s="65">
        <v>3347</v>
      </c>
      <c r="D169" s="57">
        <v>1654</v>
      </c>
      <c r="E169" s="57">
        <v>1911</v>
      </c>
      <c r="F169" s="81">
        <v>6912</v>
      </c>
      <c r="G169" s="78">
        <v>48.423032407407405</v>
      </c>
      <c r="H169" s="36">
        <v>23.929398148148149</v>
      </c>
      <c r="I169" s="35">
        <v>27.647569444444443</v>
      </c>
      <c r="J169" s="43"/>
    </row>
    <row r="170" spans="1:10">
      <c r="A170" s="72">
        <v>5334004</v>
      </c>
      <c r="B170" s="46" t="s">
        <v>151</v>
      </c>
      <c r="C170" s="65">
        <v>488</v>
      </c>
      <c r="D170" s="57">
        <v>228</v>
      </c>
      <c r="E170" s="57">
        <v>499</v>
      </c>
      <c r="F170" s="81">
        <v>1215</v>
      </c>
      <c r="G170" s="78">
        <v>40.164609053497941</v>
      </c>
      <c r="H170" s="36">
        <v>18.765432098765434</v>
      </c>
      <c r="I170" s="35">
        <v>41.069958847736629</v>
      </c>
      <c r="J170" s="43"/>
    </row>
    <row r="171" spans="1:10">
      <c r="A171" s="72">
        <v>5334012</v>
      </c>
      <c r="B171" s="46" t="s">
        <v>152</v>
      </c>
      <c r="C171" s="65">
        <v>430</v>
      </c>
      <c r="D171" s="57">
        <v>528</v>
      </c>
      <c r="E171" s="57">
        <v>590</v>
      </c>
      <c r="F171" s="81">
        <v>1548</v>
      </c>
      <c r="G171" s="78">
        <v>27.777777777777779</v>
      </c>
      <c r="H171" s="36">
        <v>34.108527131782942</v>
      </c>
      <c r="I171" s="35">
        <v>38.113695090439279</v>
      </c>
      <c r="J171" s="43"/>
    </row>
    <row r="172" spans="1:10">
      <c r="A172" s="72">
        <v>5334016</v>
      </c>
      <c r="B172" s="46" t="s">
        <v>153</v>
      </c>
      <c r="C172" s="65">
        <v>164</v>
      </c>
      <c r="D172" s="57">
        <v>750</v>
      </c>
      <c r="E172" s="57">
        <v>438</v>
      </c>
      <c r="F172" s="81">
        <v>1352</v>
      </c>
      <c r="G172" s="78">
        <v>12.1301775147929</v>
      </c>
      <c r="H172" s="36">
        <v>55.473372781065088</v>
      </c>
      <c r="I172" s="35">
        <v>32.396449704142007</v>
      </c>
      <c r="J172" s="43"/>
    </row>
    <row r="173" spans="1:10">
      <c r="A173" s="72">
        <v>5334032</v>
      </c>
      <c r="B173" s="46" t="s">
        <v>154</v>
      </c>
      <c r="C173" s="65">
        <v>924</v>
      </c>
      <c r="D173" s="57">
        <v>119</v>
      </c>
      <c r="E173" s="57">
        <v>556</v>
      </c>
      <c r="F173" s="81">
        <v>1599</v>
      </c>
      <c r="G173" s="78">
        <v>57.786116322701687</v>
      </c>
      <c r="H173" s="36">
        <v>7.4421513445903686</v>
      </c>
      <c r="I173" s="35">
        <v>34.771732332707941</v>
      </c>
      <c r="J173" s="43"/>
    </row>
    <row r="174" spans="1:10">
      <c r="A174" s="72">
        <v>5334036</v>
      </c>
      <c r="B174" s="46" t="s">
        <v>155</v>
      </c>
      <c r="C174" s="65">
        <v>269</v>
      </c>
      <c r="D174" s="57">
        <v>450</v>
      </c>
      <c r="E174" s="57">
        <v>354</v>
      </c>
      <c r="F174" s="81">
        <v>1073</v>
      </c>
      <c r="G174" s="78">
        <v>25.069897483690589</v>
      </c>
      <c r="H174" s="36">
        <v>41.938490214352278</v>
      </c>
      <c r="I174" s="35">
        <v>32.991612301957133</v>
      </c>
      <c r="J174" s="43"/>
    </row>
    <row r="175" spans="1:10">
      <c r="A175" s="72" t="s">
        <v>602</v>
      </c>
      <c r="B175" s="46"/>
      <c r="C175" s="82" t="s">
        <v>602</v>
      </c>
      <c r="D175" s="59" t="s">
        <v>602</v>
      </c>
      <c r="E175" s="59" t="s">
        <v>602</v>
      </c>
      <c r="F175" s="514" t="s">
        <v>602</v>
      </c>
      <c r="G175" s="207" t="s">
        <v>602</v>
      </c>
      <c r="H175" s="60" t="s">
        <v>602</v>
      </c>
      <c r="I175" s="212" t="s">
        <v>602</v>
      </c>
      <c r="J175" s="43"/>
    </row>
    <row r="176" spans="1:10">
      <c r="A176" s="317">
        <v>5358000</v>
      </c>
      <c r="B176" s="62" t="s">
        <v>554</v>
      </c>
      <c r="C176" s="149">
        <v>2957</v>
      </c>
      <c r="D176" s="150">
        <v>2209</v>
      </c>
      <c r="E176" s="150">
        <v>2267</v>
      </c>
      <c r="F176" s="151">
        <v>7433</v>
      </c>
      <c r="G176" s="173">
        <v>39.782053006861297</v>
      </c>
      <c r="H176" s="174">
        <v>29.718821471814877</v>
      </c>
      <c r="I176" s="175">
        <v>30.499125521323826</v>
      </c>
      <c r="J176" s="43"/>
    </row>
    <row r="177" spans="1:10" s="4" customFormat="1">
      <c r="A177" s="72">
        <v>5358000</v>
      </c>
      <c r="B177" s="46" t="s">
        <v>156</v>
      </c>
      <c r="C177" s="65">
        <v>2303</v>
      </c>
      <c r="D177" s="57">
        <v>1323</v>
      </c>
      <c r="E177" s="57">
        <v>1316</v>
      </c>
      <c r="F177" s="81">
        <v>4942</v>
      </c>
      <c r="G177" s="78">
        <v>46.600566572237959</v>
      </c>
      <c r="H177" s="36">
        <v>26.770538243626063</v>
      </c>
      <c r="I177" s="35">
        <v>26.628895184135974</v>
      </c>
      <c r="J177" s="43"/>
    </row>
    <row r="178" spans="1:10">
      <c r="A178" s="72">
        <v>5358008</v>
      </c>
      <c r="B178" s="1" t="s">
        <v>157</v>
      </c>
      <c r="C178" s="65">
        <v>654</v>
      </c>
      <c r="D178" s="57">
        <v>886</v>
      </c>
      <c r="E178" s="57">
        <v>951</v>
      </c>
      <c r="F178" s="81">
        <v>2491</v>
      </c>
      <c r="G178" s="78">
        <v>26.254516258530707</v>
      </c>
      <c r="H178" s="36">
        <v>35.568044961862704</v>
      </c>
      <c r="I178" s="35">
        <v>38.177438779606582</v>
      </c>
      <c r="J178" s="43"/>
    </row>
    <row r="179" spans="1:10">
      <c r="A179" s="72" t="s">
        <v>602</v>
      </c>
      <c r="B179" s="46"/>
      <c r="C179" s="82" t="s">
        <v>602</v>
      </c>
      <c r="D179" s="59" t="s">
        <v>602</v>
      </c>
      <c r="E179" s="59" t="s">
        <v>602</v>
      </c>
      <c r="F179" s="514" t="s">
        <v>602</v>
      </c>
      <c r="G179" s="207" t="s">
        <v>602</v>
      </c>
      <c r="H179" s="60" t="s">
        <v>602</v>
      </c>
      <c r="I179" s="212" t="s">
        <v>602</v>
      </c>
      <c r="J179" s="43"/>
    </row>
    <row r="180" spans="1:10">
      <c r="A180" s="317">
        <v>5362000</v>
      </c>
      <c r="B180" s="62" t="s">
        <v>555</v>
      </c>
      <c r="C180" s="149">
        <v>6219</v>
      </c>
      <c r="D180" s="150">
        <v>3733</v>
      </c>
      <c r="E180" s="150">
        <v>4196</v>
      </c>
      <c r="F180" s="151">
        <v>14148</v>
      </c>
      <c r="G180" s="173">
        <v>43.956743002544528</v>
      </c>
      <c r="H180" s="174">
        <v>26.385354820469324</v>
      </c>
      <c r="I180" s="175">
        <v>29.657902176986145</v>
      </c>
      <c r="J180" s="43"/>
    </row>
    <row r="181" spans="1:10">
      <c r="A181" s="72">
        <v>5362004</v>
      </c>
      <c r="B181" s="46" t="s">
        <v>23</v>
      </c>
      <c r="C181" s="65">
        <v>0</v>
      </c>
      <c r="D181" s="57">
        <v>256</v>
      </c>
      <c r="E181" s="57">
        <v>354</v>
      </c>
      <c r="F181" s="81">
        <v>610</v>
      </c>
      <c r="G181" s="78">
        <v>0</v>
      </c>
      <c r="H181" s="36">
        <v>41.967213114754095</v>
      </c>
      <c r="I181" s="35">
        <v>58.032786885245905</v>
      </c>
      <c r="J181" s="43"/>
    </row>
    <row r="182" spans="1:10">
      <c r="A182" s="72">
        <v>5362008</v>
      </c>
      <c r="B182" s="46" t="s">
        <v>158</v>
      </c>
      <c r="C182" s="65">
        <v>765</v>
      </c>
      <c r="D182" s="57">
        <v>614</v>
      </c>
      <c r="E182" s="57">
        <v>437</v>
      </c>
      <c r="F182" s="81">
        <v>1816</v>
      </c>
      <c r="G182" s="78">
        <v>42.125550660792953</v>
      </c>
      <c r="H182" s="36">
        <v>33.810572687224671</v>
      </c>
      <c r="I182" s="35">
        <v>24.06387665198238</v>
      </c>
      <c r="J182" s="43"/>
    </row>
    <row r="183" spans="1:10">
      <c r="A183" s="72">
        <v>5362012</v>
      </c>
      <c r="B183" s="46" t="s">
        <v>159</v>
      </c>
      <c r="C183" s="65">
        <v>650</v>
      </c>
      <c r="D183" s="57">
        <v>224</v>
      </c>
      <c r="E183" s="57">
        <v>482</v>
      </c>
      <c r="F183" s="81">
        <v>1356</v>
      </c>
      <c r="G183" s="78">
        <v>47.935103244837755</v>
      </c>
      <c r="H183" s="36">
        <v>16.519174041297934</v>
      </c>
      <c r="I183" s="35">
        <v>35.545722713864308</v>
      </c>
      <c r="J183" s="43"/>
    </row>
    <row r="184" spans="1:10">
      <c r="A184" s="72">
        <v>5362016</v>
      </c>
      <c r="B184" s="46" t="s">
        <v>24</v>
      </c>
      <c r="C184" s="65">
        <v>244</v>
      </c>
      <c r="D184" s="57">
        <v>142</v>
      </c>
      <c r="E184" s="57">
        <v>225</v>
      </c>
      <c r="F184" s="81">
        <v>611</v>
      </c>
      <c r="G184" s="78">
        <v>39.934533551554829</v>
      </c>
      <c r="H184" s="36">
        <v>23.240589198036009</v>
      </c>
      <c r="I184" s="35">
        <v>36.824877250409166</v>
      </c>
      <c r="J184" s="43"/>
    </row>
    <row r="185" spans="1:10">
      <c r="A185" s="72">
        <v>5362020</v>
      </c>
      <c r="B185" s="46" t="s">
        <v>160</v>
      </c>
      <c r="C185" s="65">
        <v>797</v>
      </c>
      <c r="D185" s="57">
        <v>219</v>
      </c>
      <c r="E185" s="57">
        <v>344</v>
      </c>
      <c r="F185" s="81">
        <v>1360</v>
      </c>
      <c r="G185" s="78">
        <v>58.602941176470594</v>
      </c>
      <c r="H185" s="36">
        <v>16.102941176470591</v>
      </c>
      <c r="I185" s="35">
        <v>25.294117647058822</v>
      </c>
      <c r="J185" s="43"/>
    </row>
    <row r="186" spans="1:10">
      <c r="A186" s="72">
        <v>5362024</v>
      </c>
      <c r="B186" s="46" t="s">
        <v>161</v>
      </c>
      <c r="C186" s="65">
        <v>771</v>
      </c>
      <c r="D186" s="57">
        <v>409</v>
      </c>
      <c r="E186" s="57">
        <v>428</v>
      </c>
      <c r="F186" s="81">
        <v>1608</v>
      </c>
      <c r="G186" s="78">
        <v>47.947761194029852</v>
      </c>
      <c r="H186" s="36">
        <v>25.43532338308458</v>
      </c>
      <c r="I186" s="35">
        <v>26.616915422885572</v>
      </c>
      <c r="J186" s="43"/>
    </row>
    <row r="187" spans="1:10" s="4" customFormat="1">
      <c r="A187" s="72">
        <v>5362028</v>
      </c>
      <c r="B187" s="46" t="s">
        <v>162</v>
      </c>
      <c r="C187" s="65">
        <v>603</v>
      </c>
      <c r="D187" s="57">
        <v>866</v>
      </c>
      <c r="E187" s="57">
        <v>559</v>
      </c>
      <c r="F187" s="81">
        <v>2028</v>
      </c>
      <c r="G187" s="78">
        <v>29.73372781065089</v>
      </c>
      <c r="H187" s="36">
        <v>42.702169625246547</v>
      </c>
      <c r="I187" s="35">
        <v>27.564102564102566</v>
      </c>
      <c r="J187" s="43"/>
    </row>
    <row r="188" spans="1:10">
      <c r="A188" s="72">
        <v>5362032</v>
      </c>
      <c r="B188" s="46" t="s">
        <v>163</v>
      </c>
      <c r="C188" s="65">
        <v>1029</v>
      </c>
      <c r="D188" s="57">
        <v>494</v>
      </c>
      <c r="E188" s="57">
        <v>512</v>
      </c>
      <c r="F188" s="81">
        <v>2035</v>
      </c>
      <c r="G188" s="78">
        <v>50.565110565110558</v>
      </c>
      <c r="H188" s="36">
        <v>24.275184275184277</v>
      </c>
      <c r="I188" s="35">
        <v>25.159705159705158</v>
      </c>
      <c r="J188" s="43"/>
    </row>
    <row r="189" spans="1:10">
      <c r="A189" s="72">
        <v>5362036</v>
      </c>
      <c r="B189" s="46" t="s">
        <v>164</v>
      </c>
      <c r="C189" s="65">
        <v>849</v>
      </c>
      <c r="D189" s="57">
        <v>359</v>
      </c>
      <c r="E189" s="57">
        <v>378</v>
      </c>
      <c r="F189" s="81">
        <v>1586</v>
      </c>
      <c r="G189" s="78">
        <v>53.530895334174019</v>
      </c>
      <c r="H189" s="36">
        <v>22.635561160151322</v>
      </c>
      <c r="I189" s="35">
        <v>23.833543505674655</v>
      </c>
      <c r="J189" s="43"/>
    </row>
    <row r="190" spans="1:10">
      <c r="A190" s="72">
        <v>5362040</v>
      </c>
      <c r="B190" s="46" t="s">
        <v>165</v>
      </c>
      <c r="C190" s="65">
        <v>511</v>
      </c>
      <c r="D190" s="57">
        <v>150</v>
      </c>
      <c r="E190" s="57">
        <v>477</v>
      </c>
      <c r="F190" s="81">
        <v>1138</v>
      </c>
      <c r="G190" s="78">
        <v>44.903339191564143</v>
      </c>
      <c r="H190" s="36">
        <v>13.181019332161686</v>
      </c>
      <c r="I190" s="35">
        <v>41.91564147627416</v>
      </c>
      <c r="J190" s="43"/>
    </row>
    <row r="191" spans="1:10">
      <c r="A191" s="72" t="s">
        <v>602</v>
      </c>
      <c r="B191" s="46"/>
      <c r="C191" s="82" t="s">
        <v>602</v>
      </c>
      <c r="D191" s="59" t="s">
        <v>602</v>
      </c>
      <c r="E191" s="59" t="s">
        <v>602</v>
      </c>
      <c r="F191" s="514" t="s">
        <v>602</v>
      </c>
      <c r="G191" s="207" t="s">
        <v>602</v>
      </c>
      <c r="H191" s="60" t="s">
        <v>602</v>
      </c>
      <c r="I191" s="212" t="s">
        <v>602</v>
      </c>
      <c r="J191" s="43"/>
    </row>
    <row r="192" spans="1:10">
      <c r="A192" s="72">
        <v>5366000</v>
      </c>
      <c r="B192" s="46" t="s">
        <v>166</v>
      </c>
      <c r="C192" s="65">
        <v>1761</v>
      </c>
      <c r="D192" s="57">
        <v>2575</v>
      </c>
      <c r="E192" s="57">
        <v>1179</v>
      </c>
      <c r="F192" s="81">
        <v>5515</v>
      </c>
      <c r="G192" s="78">
        <v>31.931097008159565</v>
      </c>
      <c r="H192" s="36">
        <v>46.690843155031729</v>
      </c>
      <c r="I192" s="35">
        <v>21.378059836808706</v>
      </c>
      <c r="J192" s="43"/>
    </row>
    <row r="193" spans="1:10">
      <c r="A193" s="72" t="s">
        <v>602</v>
      </c>
      <c r="B193" s="46"/>
      <c r="C193" s="65" t="s">
        <v>602</v>
      </c>
      <c r="D193" s="57" t="s">
        <v>602</v>
      </c>
      <c r="E193" s="57" t="s">
        <v>602</v>
      </c>
      <c r="F193" s="81" t="s">
        <v>602</v>
      </c>
      <c r="G193" s="78" t="s">
        <v>602</v>
      </c>
      <c r="H193" s="36" t="s">
        <v>602</v>
      </c>
      <c r="I193" s="35" t="s">
        <v>602</v>
      </c>
      <c r="J193" s="43"/>
    </row>
    <row r="194" spans="1:10">
      <c r="A194" s="317">
        <v>5370000</v>
      </c>
      <c r="B194" s="62" t="s">
        <v>556</v>
      </c>
      <c r="C194" s="132">
        <v>2566</v>
      </c>
      <c r="D194" s="133">
        <v>1504</v>
      </c>
      <c r="E194" s="133">
        <v>3066</v>
      </c>
      <c r="F194" s="134">
        <v>7136</v>
      </c>
      <c r="G194" s="139">
        <v>35.958520179372201</v>
      </c>
      <c r="H194" s="140">
        <v>21.076233183856502</v>
      </c>
      <c r="I194" s="141">
        <v>42.965246636771298</v>
      </c>
      <c r="J194" s="43"/>
    </row>
    <row r="195" spans="1:10">
      <c r="A195" s="72">
        <v>5370000</v>
      </c>
      <c r="B195" s="46" t="s">
        <v>167</v>
      </c>
      <c r="C195" s="65">
        <v>531</v>
      </c>
      <c r="D195" s="57">
        <v>698</v>
      </c>
      <c r="E195" s="57">
        <v>1553</v>
      </c>
      <c r="F195" s="81">
        <v>2782</v>
      </c>
      <c r="G195" s="78">
        <v>19.086987778576564</v>
      </c>
      <c r="H195" s="36">
        <v>25.089863407620417</v>
      </c>
      <c r="I195" s="35">
        <v>55.823148813803016</v>
      </c>
      <c r="J195" s="43"/>
    </row>
    <row r="196" spans="1:10">
      <c r="A196" s="72">
        <v>5370004</v>
      </c>
      <c r="B196" s="46" t="s">
        <v>168</v>
      </c>
      <c r="C196" s="65">
        <v>748</v>
      </c>
      <c r="D196" s="57">
        <v>35</v>
      </c>
      <c r="E196" s="57">
        <v>488</v>
      </c>
      <c r="F196" s="81">
        <v>1271</v>
      </c>
      <c r="G196" s="78">
        <v>58.851298190401259</v>
      </c>
      <c r="H196" s="36">
        <v>2.7537372147915029</v>
      </c>
      <c r="I196" s="35">
        <v>38.394964594807242</v>
      </c>
      <c r="J196" s="43"/>
    </row>
    <row r="197" spans="1:10" s="4" customFormat="1">
      <c r="A197" s="72">
        <v>5370012</v>
      </c>
      <c r="B197" s="46" t="s">
        <v>169</v>
      </c>
      <c r="C197" s="65">
        <v>228</v>
      </c>
      <c r="D197" s="57">
        <v>275</v>
      </c>
      <c r="E197" s="57">
        <v>229</v>
      </c>
      <c r="F197" s="81">
        <v>732</v>
      </c>
      <c r="G197" s="78">
        <v>31.147540983606557</v>
      </c>
      <c r="H197" s="36">
        <v>37.568306010928957</v>
      </c>
      <c r="I197" s="35">
        <v>31.284153005464482</v>
      </c>
      <c r="J197" s="43"/>
    </row>
    <row r="198" spans="1:10">
      <c r="A198" s="72">
        <v>5370016</v>
      </c>
      <c r="B198" s="46" t="s">
        <v>170</v>
      </c>
      <c r="C198" s="65">
        <v>759</v>
      </c>
      <c r="D198" s="57">
        <v>150</v>
      </c>
      <c r="E198" s="57">
        <v>269</v>
      </c>
      <c r="F198" s="81">
        <v>1178</v>
      </c>
      <c r="G198" s="78">
        <v>64.431239388794566</v>
      </c>
      <c r="H198" s="36">
        <v>12.73344651952462</v>
      </c>
      <c r="I198" s="35">
        <v>22.835314091680814</v>
      </c>
      <c r="J198" s="43"/>
    </row>
    <row r="199" spans="1:10">
      <c r="A199" s="72">
        <v>5370020</v>
      </c>
      <c r="B199" s="46" t="s">
        <v>171</v>
      </c>
      <c r="C199" s="65">
        <v>300</v>
      </c>
      <c r="D199" s="57">
        <v>346</v>
      </c>
      <c r="E199" s="57">
        <v>527</v>
      </c>
      <c r="F199" s="81">
        <v>1173</v>
      </c>
      <c r="G199" s="78">
        <v>25.575447570332482</v>
      </c>
      <c r="H199" s="36">
        <v>29.497016197783459</v>
      </c>
      <c r="I199" s="35">
        <v>44.927536231884055</v>
      </c>
      <c r="J199" s="43"/>
    </row>
    <row r="200" spans="1:10">
      <c r="A200" s="72" t="s">
        <v>602</v>
      </c>
      <c r="B200" s="46"/>
      <c r="C200" s="82" t="s">
        <v>602</v>
      </c>
      <c r="D200" s="59" t="s">
        <v>602</v>
      </c>
      <c r="E200" s="59" t="s">
        <v>602</v>
      </c>
      <c r="F200" s="514" t="s">
        <v>602</v>
      </c>
      <c r="G200" s="207" t="s">
        <v>602</v>
      </c>
      <c r="H200" s="60" t="s">
        <v>602</v>
      </c>
      <c r="I200" s="212" t="s">
        <v>602</v>
      </c>
      <c r="J200" s="43"/>
    </row>
    <row r="201" spans="1:10">
      <c r="A201" s="317">
        <v>5374000</v>
      </c>
      <c r="B201" s="62" t="s">
        <v>726</v>
      </c>
      <c r="C201" s="149">
        <v>852</v>
      </c>
      <c r="D201" s="150">
        <v>3032</v>
      </c>
      <c r="E201" s="150">
        <v>3624</v>
      </c>
      <c r="F201" s="151">
        <v>7508</v>
      </c>
      <c r="G201" s="173">
        <v>11.34789557805008</v>
      </c>
      <c r="H201" s="174">
        <v>40.38359083644113</v>
      </c>
      <c r="I201" s="175">
        <v>48.268513585508792</v>
      </c>
      <c r="J201" s="43"/>
    </row>
    <row r="202" spans="1:10">
      <c r="A202" s="72">
        <v>5374000</v>
      </c>
      <c r="B202" s="46" t="s">
        <v>172</v>
      </c>
      <c r="C202" s="65">
        <v>73</v>
      </c>
      <c r="D202" s="57">
        <v>1917</v>
      </c>
      <c r="E202" s="57">
        <v>2112</v>
      </c>
      <c r="F202" s="81">
        <v>4102</v>
      </c>
      <c r="G202" s="78">
        <v>1.7796196977084349</v>
      </c>
      <c r="H202" s="36">
        <v>46.733300828863968</v>
      </c>
      <c r="I202" s="35">
        <v>51.487079473427599</v>
      </c>
      <c r="J202" s="43"/>
    </row>
    <row r="203" spans="1:10" s="4" customFormat="1">
      <c r="A203" s="72">
        <v>5374012</v>
      </c>
      <c r="B203" s="46" t="s">
        <v>173</v>
      </c>
      <c r="C203" s="65">
        <v>319</v>
      </c>
      <c r="D203" s="57">
        <v>458</v>
      </c>
      <c r="E203" s="57">
        <v>624</v>
      </c>
      <c r="F203" s="81">
        <v>1401</v>
      </c>
      <c r="G203" s="78">
        <v>22.769450392576733</v>
      </c>
      <c r="H203" s="36">
        <v>32.690935046395431</v>
      </c>
      <c r="I203" s="35">
        <v>44.539614561027832</v>
      </c>
      <c r="J203" s="43"/>
    </row>
    <row r="204" spans="1:10">
      <c r="A204" s="72">
        <v>5374036</v>
      </c>
      <c r="B204" s="46" t="s">
        <v>174</v>
      </c>
      <c r="C204" s="65">
        <v>144</v>
      </c>
      <c r="D204" s="57">
        <v>244</v>
      </c>
      <c r="E204" s="57">
        <v>195</v>
      </c>
      <c r="F204" s="81">
        <v>583</v>
      </c>
      <c r="G204" s="78">
        <v>24.69982847341338</v>
      </c>
      <c r="H204" s="36">
        <v>41.852487135506003</v>
      </c>
      <c r="I204" s="35">
        <v>33.447684391080621</v>
      </c>
      <c r="J204" s="43"/>
    </row>
    <row r="205" spans="1:10">
      <c r="A205" s="72">
        <v>5374048</v>
      </c>
      <c r="B205" s="46" t="s">
        <v>175</v>
      </c>
      <c r="C205" s="65">
        <v>205</v>
      </c>
      <c r="D205" s="57">
        <v>253</v>
      </c>
      <c r="E205" s="57">
        <v>271</v>
      </c>
      <c r="F205" s="81">
        <v>729</v>
      </c>
      <c r="G205" s="78">
        <v>28.120713305898491</v>
      </c>
      <c r="H205" s="36">
        <v>34.705075445816185</v>
      </c>
      <c r="I205" s="35">
        <v>37.174211248285324</v>
      </c>
      <c r="J205" s="43"/>
    </row>
    <row r="206" spans="1:10">
      <c r="A206" s="72">
        <v>5374052</v>
      </c>
      <c r="B206" s="46" t="s">
        <v>176</v>
      </c>
      <c r="C206" s="65">
        <v>111</v>
      </c>
      <c r="D206" s="57">
        <v>160</v>
      </c>
      <c r="E206" s="57">
        <v>422</v>
      </c>
      <c r="F206" s="81">
        <v>693</v>
      </c>
      <c r="G206" s="78">
        <v>16.017316017316016</v>
      </c>
      <c r="H206" s="36">
        <v>23.088023088023089</v>
      </c>
      <c r="I206" s="35">
        <v>60.894660894660888</v>
      </c>
      <c r="J206" s="43"/>
    </row>
    <row r="207" spans="1:10">
      <c r="A207" s="72" t="s">
        <v>602</v>
      </c>
      <c r="B207" s="46"/>
      <c r="C207" s="82" t="s">
        <v>602</v>
      </c>
      <c r="D207" s="59" t="s">
        <v>602</v>
      </c>
      <c r="E207" s="59" t="s">
        <v>602</v>
      </c>
      <c r="F207" s="514" t="s">
        <v>602</v>
      </c>
      <c r="G207" s="207" t="s">
        <v>602</v>
      </c>
      <c r="H207" s="60" t="s">
        <v>602</v>
      </c>
      <c r="I207" s="212" t="s">
        <v>602</v>
      </c>
      <c r="J207" s="43"/>
    </row>
    <row r="208" spans="1:10">
      <c r="A208" s="317">
        <v>5378000</v>
      </c>
      <c r="B208" s="62" t="s">
        <v>702</v>
      </c>
      <c r="C208" s="149">
        <v>758</v>
      </c>
      <c r="D208" s="150">
        <v>3961</v>
      </c>
      <c r="E208" s="150">
        <v>3597</v>
      </c>
      <c r="F208" s="151">
        <v>8316</v>
      </c>
      <c r="G208" s="173">
        <v>9.1149591149591149</v>
      </c>
      <c r="H208" s="174">
        <v>47.631072631072627</v>
      </c>
      <c r="I208" s="175">
        <v>43.253968253968253</v>
      </c>
      <c r="J208" s="43"/>
    </row>
    <row r="209" spans="1:10">
      <c r="A209" s="72">
        <v>5378000</v>
      </c>
      <c r="B209" s="46" t="s">
        <v>177</v>
      </c>
      <c r="C209" s="65">
        <v>0</v>
      </c>
      <c r="D209" s="57">
        <v>770</v>
      </c>
      <c r="E209" s="57">
        <v>847</v>
      </c>
      <c r="F209" s="81">
        <v>1617</v>
      </c>
      <c r="G209" s="78">
        <v>0</v>
      </c>
      <c r="H209" s="36">
        <v>47.619047619047613</v>
      </c>
      <c r="I209" s="35">
        <v>52.380952380952387</v>
      </c>
      <c r="J209" s="43"/>
    </row>
    <row r="210" spans="1:10">
      <c r="A210" s="72">
        <v>5378004</v>
      </c>
      <c r="B210" s="46" t="s">
        <v>178</v>
      </c>
      <c r="C210" s="65">
        <v>0</v>
      </c>
      <c r="D210" s="57">
        <v>2002</v>
      </c>
      <c r="E210" s="57">
        <v>1397</v>
      </c>
      <c r="F210" s="81">
        <v>3399</v>
      </c>
      <c r="G210" s="78">
        <v>0</v>
      </c>
      <c r="H210" s="36">
        <v>58.899676375404532</v>
      </c>
      <c r="I210" s="35">
        <v>41.100323624595468</v>
      </c>
      <c r="J210" s="43"/>
    </row>
    <row r="211" spans="1:10">
      <c r="A211" s="72">
        <v>5378016</v>
      </c>
      <c r="B211" s="46" t="s">
        <v>179</v>
      </c>
      <c r="C211" s="65">
        <v>166</v>
      </c>
      <c r="D211" s="57">
        <v>194</v>
      </c>
      <c r="E211" s="57">
        <v>373</v>
      </c>
      <c r="F211" s="81">
        <v>733</v>
      </c>
      <c r="G211" s="78">
        <v>22.646657571623464</v>
      </c>
      <c r="H211" s="36">
        <v>26.466575716234651</v>
      </c>
      <c r="I211" s="35">
        <v>50.886766712141885</v>
      </c>
      <c r="J211" s="43"/>
    </row>
    <row r="212" spans="1:10">
      <c r="A212" s="72">
        <v>5378024</v>
      </c>
      <c r="B212" s="46" t="s">
        <v>180</v>
      </c>
      <c r="C212" s="65">
        <v>0</v>
      </c>
      <c r="D212" s="57">
        <v>426</v>
      </c>
      <c r="E212" s="57">
        <v>394</v>
      </c>
      <c r="F212" s="81">
        <v>820</v>
      </c>
      <c r="G212" s="78">
        <v>0</v>
      </c>
      <c r="H212" s="36">
        <v>51.951219512195124</v>
      </c>
      <c r="I212" s="35">
        <v>48.048780487804876</v>
      </c>
      <c r="J212" s="43"/>
    </row>
    <row r="213" spans="1:10">
      <c r="A213" s="72">
        <v>5378028</v>
      </c>
      <c r="B213" s="46" t="s">
        <v>181</v>
      </c>
      <c r="C213" s="65">
        <v>200</v>
      </c>
      <c r="D213" s="57">
        <v>401</v>
      </c>
      <c r="E213" s="57">
        <v>257</v>
      </c>
      <c r="F213" s="81">
        <v>858</v>
      </c>
      <c r="G213" s="78">
        <v>23.310023310023308</v>
      </c>
      <c r="H213" s="36">
        <v>46.736596736596738</v>
      </c>
      <c r="I213" s="35">
        <v>29.953379953379955</v>
      </c>
      <c r="J213" s="43"/>
    </row>
    <row r="214" spans="1:10" s="4" customFormat="1">
      <c r="A214" s="72">
        <v>5378032</v>
      </c>
      <c r="B214" s="46" t="s">
        <v>182</v>
      </c>
      <c r="C214" s="65">
        <v>392</v>
      </c>
      <c r="D214" s="57">
        <v>168</v>
      </c>
      <c r="E214" s="57">
        <v>329</v>
      </c>
      <c r="F214" s="81">
        <v>889</v>
      </c>
      <c r="G214" s="78">
        <v>44.094488188976378</v>
      </c>
      <c r="H214" s="36">
        <v>18.897637795275589</v>
      </c>
      <c r="I214" s="35">
        <v>37.00787401574803</v>
      </c>
      <c r="J214" s="43"/>
    </row>
    <row r="215" spans="1:10" s="4" customFormat="1">
      <c r="A215" s="72" t="s">
        <v>602</v>
      </c>
      <c r="B215" s="46"/>
      <c r="C215" s="131" t="s">
        <v>602</v>
      </c>
      <c r="D215" s="6" t="s">
        <v>602</v>
      </c>
      <c r="E215" s="6" t="s">
        <v>602</v>
      </c>
      <c r="F215" s="513" t="s">
        <v>602</v>
      </c>
      <c r="G215" s="173" t="s">
        <v>602</v>
      </c>
      <c r="H215" s="174" t="s">
        <v>602</v>
      </c>
      <c r="I215" s="175" t="s">
        <v>602</v>
      </c>
      <c r="J215" s="43"/>
    </row>
    <row r="216" spans="1:10" s="4" customFormat="1">
      <c r="A216" s="317">
        <v>5382000</v>
      </c>
      <c r="B216" s="62" t="s">
        <v>557</v>
      </c>
      <c r="C216" s="149">
        <v>6202</v>
      </c>
      <c r="D216" s="150">
        <v>5898</v>
      </c>
      <c r="E216" s="150">
        <v>5685</v>
      </c>
      <c r="F216" s="151">
        <v>17785</v>
      </c>
      <c r="G216" s="173">
        <v>34.872083216193424</v>
      </c>
      <c r="H216" s="174">
        <v>33.162777621591225</v>
      </c>
      <c r="I216" s="175">
        <v>31.965139162215351</v>
      </c>
      <c r="J216" s="43"/>
    </row>
    <row r="217" spans="1:10">
      <c r="A217" s="72">
        <v>5382000</v>
      </c>
      <c r="B217" s="46" t="s">
        <v>183</v>
      </c>
      <c r="C217" s="65">
        <v>929</v>
      </c>
      <c r="D217" s="57">
        <v>1570</v>
      </c>
      <c r="E217" s="57">
        <v>1609</v>
      </c>
      <c r="F217" s="81">
        <v>4108</v>
      </c>
      <c r="G217" s="78">
        <v>22.614410905550148</v>
      </c>
      <c r="H217" s="36">
        <v>38.218111002921127</v>
      </c>
      <c r="I217" s="35">
        <v>39.167478091528722</v>
      </c>
      <c r="J217" s="43"/>
    </row>
    <row r="218" spans="1:10" s="4" customFormat="1">
      <c r="A218" s="320">
        <v>5382008</v>
      </c>
      <c r="B218" s="46" t="s">
        <v>184</v>
      </c>
      <c r="C218" s="65">
        <v>0</v>
      </c>
      <c r="D218" s="57">
        <v>322</v>
      </c>
      <c r="E218" s="57">
        <v>352</v>
      </c>
      <c r="F218" s="81">
        <v>674</v>
      </c>
      <c r="G218" s="78">
        <v>0</v>
      </c>
      <c r="H218" s="36">
        <v>47.774480712166174</v>
      </c>
      <c r="I218" s="35">
        <v>52.225519287833833</v>
      </c>
      <c r="J218" s="43"/>
    </row>
    <row r="219" spans="1:10">
      <c r="A219" s="72">
        <v>5382012</v>
      </c>
      <c r="B219" s="46" t="s">
        <v>185</v>
      </c>
      <c r="C219" s="65">
        <v>714</v>
      </c>
      <c r="D219" s="57">
        <v>326</v>
      </c>
      <c r="E219" s="57">
        <v>388</v>
      </c>
      <c r="F219" s="81">
        <v>1428</v>
      </c>
      <c r="G219" s="78">
        <v>50</v>
      </c>
      <c r="H219" s="36">
        <v>22.829131652661065</v>
      </c>
      <c r="I219" s="35">
        <v>27.170868347338935</v>
      </c>
      <c r="J219" s="43"/>
    </row>
    <row r="220" spans="1:10">
      <c r="A220" s="72">
        <v>5382020</v>
      </c>
      <c r="B220" s="46" t="s">
        <v>186</v>
      </c>
      <c r="C220" s="65">
        <v>518</v>
      </c>
      <c r="D220" s="57">
        <v>635</v>
      </c>
      <c r="E220" s="57">
        <v>356</v>
      </c>
      <c r="F220" s="81">
        <v>1509</v>
      </c>
      <c r="G220" s="78">
        <v>34.327369118621604</v>
      </c>
      <c r="H220" s="36">
        <v>42.080848243870115</v>
      </c>
      <c r="I220" s="35">
        <v>23.591782637508281</v>
      </c>
      <c r="J220" s="43"/>
    </row>
    <row r="221" spans="1:10">
      <c r="A221" s="72">
        <v>5382024</v>
      </c>
      <c r="B221" s="46" t="s">
        <v>187</v>
      </c>
      <c r="C221" s="65">
        <v>0</v>
      </c>
      <c r="D221" s="57">
        <v>763</v>
      </c>
      <c r="E221" s="57">
        <v>398</v>
      </c>
      <c r="F221" s="81">
        <v>1161</v>
      </c>
      <c r="G221" s="78">
        <v>0</v>
      </c>
      <c r="H221" s="36">
        <v>65.719207579672698</v>
      </c>
      <c r="I221" s="35">
        <v>34.280792420327302</v>
      </c>
      <c r="J221" s="43"/>
    </row>
    <row r="222" spans="1:10">
      <c r="A222" s="72">
        <v>5382028</v>
      </c>
      <c r="B222" s="46" t="s">
        <v>188</v>
      </c>
      <c r="C222" s="65">
        <v>368</v>
      </c>
      <c r="D222" s="57">
        <v>175</v>
      </c>
      <c r="E222" s="57">
        <v>250</v>
      </c>
      <c r="F222" s="81">
        <v>793</v>
      </c>
      <c r="G222" s="78">
        <v>46.406052963430014</v>
      </c>
      <c r="H222" s="36">
        <v>22.068095838587642</v>
      </c>
      <c r="I222" s="35">
        <v>31.525851197982348</v>
      </c>
      <c r="J222" s="43"/>
    </row>
    <row r="223" spans="1:10">
      <c r="A223" s="72">
        <v>5382032</v>
      </c>
      <c r="B223" s="46" t="s">
        <v>189</v>
      </c>
      <c r="C223" s="65">
        <v>412</v>
      </c>
      <c r="D223" s="57">
        <v>57</v>
      </c>
      <c r="E223" s="57">
        <v>314</v>
      </c>
      <c r="F223" s="81">
        <v>783</v>
      </c>
      <c r="G223" s="78">
        <v>52.618135376756072</v>
      </c>
      <c r="H223" s="36">
        <v>7.2796934865900385</v>
      </c>
      <c r="I223" s="35">
        <v>40.102171136653894</v>
      </c>
      <c r="J223" s="43"/>
    </row>
    <row r="224" spans="1:10">
      <c r="A224" s="72">
        <v>5382044</v>
      </c>
      <c r="B224" s="46" t="s">
        <v>190</v>
      </c>
      <c r="C224" s="65">
        <v>829</v>
      </c>
      <c r="D224" s="57">
        <v>179</v>
      </c>
      <c r="E224" s="57">
        <v>236</v>
      </c>
      <c r="F224" s="81">
        <v>1244</v>
      </c>
      <c r="G224" s="78">
        <v>66.639871382636656</v>
      </c>
      <c r="H224" s="36">
        <v>14.389067524115756</v>
      </c>
      <c r="I224" s="35">
        <v>18.971061093247588</v>
      </c>
      <c r="J224" s="43"/>
    </row>
    <row r="225" spans="1:10" s="4" customFormat="1">
      <c r="A225" s="72">
        <v>5382048</v>
      </c>
      <c r="B225" s="46" t="s">
        <v>191</v>
      </c>
      <c r="C225" s="65">
        <v>144</v>
      </c>
      <c r="D225" s="57">
        <v>271</v>
      </c>
      <c r="E225" s="57">
        <v>347</v>
      </c>
      <c r="F225" s="81">
        <v>762</v>
      </c>
      <c r="G225" s="78">
        <v>18.897637795275589</v>
      </c>
      <c r="H225" s="36">
        <v>35.564304461942257</v>
      </c>
      <c r="I225" s="35">
        <v>45.538057742782151</v>
      </c>
      <c r="J225" s="43"/>
    </row>
    <row r="226" spans="1:10">
      <c r="A226" s="72">
        <v>5382056</v>
      </c>
      <c r="B226" s="46" t="s">
        <v>192</v>
      </c>
      <c r="C226" s="65">
        <v>468</v>
      </c>
      <c r="D226" s="57">
        <v>559</v>
      </c>
      <c r="E226" s="57">
        <v>677</v>
      </c>
      <c r="F226" s="81">
        <v>1704</v>
      </c>
      <c r="G226" s="78">
        <v>27.464788732394368</v>
      </c>
      <c r="H226" s="36">
        <v>32.805164319248824</v>
      </c>
      <c r="I226" s="35">
        <v>39.730046948356808</v>
      </c>
      <c r="J226" s="43"/>
    </row>
    <row r="227" spans="1:10">
      <c r="A227" s="72">
        <v>5382060</v>
      </c>
      <c r="B227" s="46" t="s">
        <v>193</v>
      </c>
      <c r="C227" s="65">
        <v>247</v>
      </c>
      <c r="D227" s="57">
        <v>746</v>
      </c>
      <c r="E227" s="57">
        <v>285</v>
      </c>
      <c r="F227" s="81">
        <v>1278</v>
      </c>
      <c r="G227" s="78">
        <v>19.327073552425663</v>
      </c>
      <c r="H227" s="36">
        <v>58.372456964006261</v>
      </c>
      <c r="I227" s="35">
        <v>22.300469483568076</v>
      </c>
      <c r="J227" s="43"/>
    </row>
    <row r="228" spans="1:10">
      <c r="A228" s="72">
        <v>5382068</v>
      </c>
      <c r="B228" s="46" t="s">
        <v>194</v>
      </c>
      <c r="C228" s="65">
        <v>1573</v>
      </c>
      <c r="D228" s="57">
        <v>295</v>
      </c>
      <c r="E228" s="57">
        <v>473</v>
      </c>
      <c r="F228" s="81">
        <v>2341</v>
      </c>
      <c r="G228" s="78">
        <v>67.193507048269979</v>
      </c>
      <c r="H228" s="36">
        <v>12.601452370781718</v>
      </c>
      <c r="I228" s="35">
        <v>20.205040580948314</v>
      </c>
      <c r="J228" s="43"/>
    </row>
    <row r="229" spans="1:10">
      <c r="A229" s="72" t="s">
        <v>602</v>
      </c>
      <c r="B229" s="46"/>
      <c r="C229" s="82" t="s">
        <v>602</v>
      </c>
      <c r="D229" s="59" t="s">
        <v>602</v>
      </c>
      <c r="E229" s="59" t="s">
        <v>602</v>
      </c>
      <c r="F229" s="514" t="s">
        <v>602</v>
      </c>
      <c r="G229" s="207" t="s">
        <v>602</v>
      </c>
      <c r="H229" s="60" t="s">
        <v>602</v>
      </c>
      <c r="I229" s="212" t="s">
        <v>602</v>
      </c>
      <c r="J229" s="43"/>
    </row>
    <row r="230" spans="1:10" s="4" customFormat="1">
      <c r="A230" s="321">
        <v>5512000</v>
      </c>
      <c r="B230" s="46" t="s">
        <v>195</v>
      </c>
      <c r="C230" s="65">
        <v>660</v>
      </c>
      <c r="D230" s="57">
        <v>901</v>
      </c>
      <c r="E230" s="57">
        <v>1444</v>
      </c>
      <c r="F230" s="81">
        <v>3005</v>
      </c>
      <c r="G230" s="78">
        <v>21.963394342762061</v>
      </c>
      <c r="H230" s="36">
        <v>29.983361064891845</v>
      </c>
      <c r="I230" s="35">
        <v>48.05324459234609</v>
      </c>
      <c r="J230" s="43"/>
    </row>
    <row r="231" spans="1:10">
      <c r="A231" s="72">
        <v>5513000</v>
      </c>
      <c r="B231" s="46" t="s">
        <v>196</v>
      </c>
      <c r="C231" s="65">
        <v>5186</v>
      </c>
      <c r="D231" s="57">
        <v>242</v>
      </c>
      <c r="E231" s="57">
        <v>2117</v>
      </c>
      <c r="F231" s="81">
        <v>7545</v>
      </c>
      <c r="G231" s="78">
        <v>68.734261100066277</v>
      </c>
      <c r="H231" s="36">
        <v>3.2074221338634858</v>
      </c>
      <c r="I231" s="35">
        <v>28.058316766070245</v>
      </c>
      <c r="J231" s="43"/>
    </row>
    <row r="232" spans="1:10">
      <c r="A232" s="72">
        <v>5515000</v>
      </c>
      <c r="B232" s="46" t="s">
        <v>197</v>
      </c>
      <c r="C232" s="65">
        <v>2237</v>
      </c>
      <c r="D232" s="57">
        <v>3006</v>
      </c>
      <c r="E232" s="57">
        <v>4191</v>
      </c>
      <c r="F232" s="81">
        <v>9434</v>
      </c>
      <c r="G232" s="78">
        <v>23.712105151579394</v>
      </c>
      <c r="H232" s="36">
        <v>31.863472546109818</v>
      </c>
      <c r="I232" s="35">
        <v>44.424422302310788</v>
      </c>
      <c r="J232" s="43"/>
    </row>
    <row r="233" spans="1:10">
      <c r="A233" s="72" t="s">
        <v>602</v>
      </c>
      <c r="B233" s="46"/>
      <c r="C233" s="82" t="s">
        <v>602</v>
      </c>
      <c r="D233" s="59" t="s">
        <v>602</v>
      </c>
      <c r="E233" s="59" t="s">
        <v>602</v>
      </c>
      <c r="F233" s="514" t="s">
        <v>602</v>
      </c>
      <c r="G233" s="207" t="s">
        <v>602</v>
      </c>
      <c r="H233" s="60" t="s">
        <v>602</v>
      </c>
      <c r="I233" s="212" t="s">
        <v>602</v>
      </c>
      <c r="J233" s="43"/>
    </row>
    <row r="234" spans="1:10">
      <c r="A234" s="317">
        <v>5554000</v>
      </c>
      <c r="B234" s="62" t="s">
        <v>558</v>
      </c>
      <c r="C234" s="149">
        <v>828</v>
      </c>
      <c r="D234" s="150">
        <v>3231</v>
      </c>
      <c r="E234" s="150">
        <v>7968</v>
      </c>
      <c r="F234" s="151">
        <v>12027</v>
      </c>
      <c r="G234" s="173">
        <v>6.8845098528311306</v>
      </c>
      <c r="H234" s="174">
        <v>26.864554751808434</v>
      </c>
      <c r="I234" s="175">
        <v>66.250935395360443</v>
      </c>
      <c r="J234" s="43"/>
    </row>
    <row r="235" spans="1:10">
      <c r="A235" s="72">
        <v>5554000</v>
      </c>
      <c r="B235" s="46" t="s">
        <v>198</v>
      </c>
      <c r="C235" s="65">
        <v>160</v>
      </c>
      <c r="D235" s="57">
        <v>1271</v>
      </c>
      <c r="E235" s="57">
        <v>3937</v>
      </c>
      <c r="F235" s="81">
        <v>5368</v>
      </c>
      <c r="G235" s="78">
        <v>2.9806259314456036</v>
      </c>
      <c r="H235" s="36">
        <v>23.677347242921012</v>
      </c>
      <c r="I235" s="35">
        <v>73.342026825633383</v>
      </c>
      <c r="J235" s="43"/>
    </row>
    <row r="236" spans="1:10">
      <c r="A236" s="72">
        <v>5554004</v>
      </c>
      <c r="B236" s="46" t="s">
        <v>199</v>
      </c>
      <c r="C236" s="65">
        <v>216</v>
      </c>
      <c r="D236" s="57">
        <v>214</v>
      </c>
      <c r="E236" s="57">
        <v>892</v>
      </c>
      <c r="F236" s="81">
        <v>1322</v>
      </c>
      <c r="G236" s="78">
        <v>16.338880484114977</v>
      </c>
      <c r="H236" s="36">
        <v>16.187594553706504</v>
      </c>
      <c r="I236" s="35">
        <v>67.473524962178516</v>
      </c>
      <c r="J236" s="43"/>
    </row>
    <row r="237" spans="1:10" s="4" customFormat="1">
      <c r="A237" s="72">
        <v>5554008</v>
      </c>
      <c r="B237" s="46" t="s">
        <v>200</v>
      </c>
      <c r="C237" s="65">
        <v>163</v>
      </c>
      <c r="D237" s="57">
        <v>707</v>
      </c>
      <c r="E237" s="57">
        <v>1461</v>
      </c>
      <c r="F237" s="81">
        <v>2331</v>
      </c>
      <c r="G237" s="78">
        <v>6.9927069927069931</v>
      </c>
      <c r="H237" s="36">
        <v>30.33033033033033</v>
      </c>
      <c r="I237" s="35">
        <v>62.676962676962674</v>
      </c>
      <c r="J237" s="43"/>
    </row>
    <row r="238" spans="1:10">
      <c r="A238" s="72">
        <v>5554012</v>
      </c>
      <c r="B238" s="46" t="s">
        <v>201</v>
      </c>
      <c r="C238" s="65">
        <v>31</v>
      </c>
      <c r="D238" s="57">
        <v>578</v>
      </c>
      <c r="E238" s="57">
        <v>873</v>
      </c>
      <c r="F238" s="81">
        <v>1482</v>
      </c>
      <c r="G238" s="78">
        <v>2.0917678812415654</v>
      </c>
      <c r="H238" s="36">
        <v>39.001349527665319</v>
      </c>
      <c r="I238" s="35">
        <v>58.906882591093115</v>
      </c>
      <c r="J238" s="43"/>
    </row>
    <row r="239" spans="1:10">
      <c r="A239" s="72">
        <v>5554020</v>
      </c>
      <c r="B239" s="46" t="s">
        <v>202</v>
      </c>
      <c r="C239" s="65">
        <v>258</v>
      </c>
      <c r="D239" s="57">
        <v>461</v>
      </c>
      <c r="E239" s="57">
        <v>805</v>
      </c>
      <c r="F239" s="81">
        <v>1524</v>
      </c>
      <c r="G239" s="78">
        <v>16.929133858267718</v>
      </c>
      <c r="H239" s="36">
        <v>30.249343832020998</v>
      </c>
      <c r="I239" s="35">
        <v>52.821522309711291</v>
      </c>
      <c r="J239" s="43"/>
    </row>
    <row r="240" spans="1:10">
      <c r="A240" s="72" t="s">
        <v>602</v>
      </c>
      <c r="B240" s="46"/>
      <c r="C240" s="82" t="s">
        <v>602</v>
      </c>
      <c r="D240" s="59" t="s">
        <v>602</v>
      </c>
      <c r="E240" s="59" t="s">
        <v>602</v>
      </c>
      <c r="F240" s="514" t="s">
        <v>602</v>
      </c>
      <c r="G240" s="207" t="s">
        <v>602</v>
      </c>
      <c r="H240" s="60" t="s">
        <v>602</v>
      </c>
      <c r="I240" s="212" t="s">
        <v>602</v>
      </c>
      <c r="J240" s="43"/>
    </row>
    <row r="241" spans="1:10">
      <c r="A241" s="317">
        <v>5558000</v>
      </c>
      <c r="B241" s="62" t="s">
        <v>559</v>
      </c>
      <c r="C241" s="149">
        <v>644</v>
      </c>
      <c r="D241" s="150">
        <v>2231</v>
      </c>
      <c r="E241" s="150">
        <v>4419</v>
      </c>
      <c r="F241" s="151">
        <v>7294</v>
      </c>
      <c r="G241" s="173">
        <v>8.8291746641074855</v>
      </c>
      <c r="H241" s="174">
        <v>30.586783657800932</v>
      </c>
      <c r="I241" s="175">
        <v>60.58404167809158</v>
      </c>
      <c r="J241" s="43"/>
    </row>
    <row r="242" spans="1:10">
      <c r="A242" s="72">
        <v>5558000</v>
      </c>
      <c r="B242" s="46" t="s">
        <v>203</v>
      </c>
      <c r="C242" s="65">
        <v>221</v>
      </c>
      <c r="D242" s="57">
        <v>1602</v>
      </c>
      <c r="E242" s="57">
        <v>2815</v>
      </c>
      <c r="F242" s="81">
        <v>4638</v>
      </c>
      <c r="G242" s="78">
        <v>4.7649849072876238</v>
      </c>
      <c r="H242" s="36">
        <v>34.540750323415267</v>
      </c>
      <c r="I242" s="35">
        <v>60.694264769297114</v>
      </c>
      <c r="J242" s="43"/>
    </row>
    <row r="243" spans="1:10">
      <c r="A243" s="72">
        <v>5558012</v>
      </c>
      <c r="B243" s="46" t="s">
        <v>204</v>
      </c>
      <c r="C243" s="65">
        <v>0</v>
      </c>
      <c r="D243" s="57">
        <v>311</v>
      </c>
      <c r="E243" s="57">
        <v>891</v>
      </c>
      <c r="F243" s="81">
        <v>1202</v>
      </c>
      <c r="G243" s="78">
        <v>0</v>
      </c>
      <c r="H243" s="36">
        <v>25.873544093178037</v>
      </c>
      <c r="I243" s="35">
        <v>74.12645590682196</v>
      </c>
      <c r="J243" s="43"/>
    </row>
    <row r="244" spans="1:10">
      <c r="A244" s="72">
        <v>5558016</v>
      </c>
      <c r="B244" s="1" t="s">
        <v>205</v>
      </c>
      <c r="C244" s="65">
        <v>423</v>
      </c>
      <c r="D244" s="57">
        <v>318</v>
      </c>
      <c r="E244" s="57">
        <v>713</v>
      </c>
      <c r="F244" s="81">
        <v>1454</v>
      </c>
      <c r="G244" s="78">
        <v>29.09215955983494</v>
      </c>
      <c r="H244" s="36">
        <v>21.870701513067399</v>
      </c>
      <c r="I244" s="35">
        <v>49.037138927097665</v>
      </c>
      <c r="J244" s="43"/>
    </row>
    <row r="245" spans="1:10">
      <c r="A245" s="72" t="s">
        <v>602</v>
      </c>
      <c r="B245" s="46"/>
      <c r="C245" s="82" t="s">
        <v>602</v>
      </c>
      <c r="D245" s="59" t="s">
        <v>602</v>
      </c>
      <c r="E245" s="59" t="s">
        <v>602</v>
      </c>
      <c r="F245" s="514" t="s">
        <v>602</v>
      </c>
      <c r="G245" s="207" t="s">
        <v>602</v>
      </c>
      <c r="H245" s="60" t="s">
        <v>602</v>
      </c>
      <c r="I245" s="212" t="s">
        <v>602</v>
      </c>
      <c r="J245" s="43"/>
    </row>
    <row r="246" spans="1:10">
      <c r="A246" s="317">
        <v>5562000</v>
      </c>
      <c r="B246" s="62" t="s">
        <v>560</v>
      </c>
      <c r="C246" s="149">
        <v>4539</v>
      </c>
      <c r="D246" s="150">
        <v>3367</v>
      </c>
      <c r="E246" s="150">
        <v>8845</v>
      </c>
      <c r="F246" s="151">
        <v>16751</v>
      </c>
      <c r="G246" s="173">
        <v>27.096889737926094</v>
      </c>
      <c r="H246" s="174">
        <v>20.10029251984956</v>
      </c>
      <c r="I246" s="175">
        <v>52.802817742224342</v>
      </c>
      <c r="J246" s="43"/>
    </row>
    <row r="247" spans="1:10">
      <c r="A247" s="72">
        <v>5562004</v>
      </c>
      <c r="B247" s="46" t="s">
        <v>206</v>
      </c>
      <c r="C247" s="65">
        <v>694</v>
      </c>
      <c r="D247" s="57">
        <v>487</v>
      </c>
      <c r="E247" s="57">
        <v>747</v>
      </c>
      <c r="F247" s="81">
        <v>1928</v>
      </c>
      <c r="G247" s="78">
        <v>35.995850622406635</v>
      </c>
      <c r="H247" s="36">
        <v>25.259336099585063</v>
      </c>
      <c r="I247" s="35">
        <v>38.744813278008301</v>
      </c>
      <c r="J247" s="43"/>
    </row>
    <row r="248" spans="1:10">
      <c r="A248" s="72">
        <v>5562008</v>
      </c>
      <c r="B248" s="46" t="s">
        <v>207</v>
      </c>
      <c r="C248" s="65">
        <v>108</v>
      </c>
      <c r="D248" s="57">
        <v>318</v>
      </c>
      <c r="E248" s="57">
        <v>588</v>
      </c>
      <c r="F248" s="81">
        <v>1014</v>
      </c>
      <c r="G248" s="78">
        <v>10.650887573964498</v>
      </c>
      <c r="H248" s="36">
        <v>31.360946745562128</v>
      </c>
      <c r="I248" s="35">
        <v>57.988165680473372</v>
      </c>
      <c r="J248" s="43"/>
    </row>
    <row r="249" spans="1:10">
      <c r="A249" s="72">
        <v>5562012</v>
      </c>
      <c r="B249" s="46" t="s">
        <v>208</v>
      </c>
      <c r="C249" s="65">
        <v>950</v>
      </c>
      <c r="D249" s="57">
        <v>164</v>
      </c>
      <c r="E249" s="57">
        <v>871</v>
      </c>
      <c r="F249" s="81">
        <v>1985</v>
      </c>
      <c r="G249" s="78">
        <v>47.858942065491185</v>
      </c>
      <c r="H249" s="36">
        <v>8.2619647355163721</v>
      </c>
      <c r="I249" s="35">
        <v>43.879093198992443</v>
      </c>
      <c r="J249" s="43"/>
    </row>
    <row r="250" spans="1:10" s="4" customFormat="1">
      <c r="A250" s="72">
        <v>5562014</v>
      </c>
      <c r="B250" s="46" t="s">
        <v>209</v>
      </c>
      <c r="C250" s="65">
        <v>621</v>
      </c>
      <c r="D250" s="57">
        <v>258</v>
      </c>
      <c r="E250" s="57">
        <v>1202</v>
      </c>
      <c r="F250" s="81">
        <v>2081</v>
      </c>
      <c r="G250" s="78">
        <v>29.841422393080251</v>
      </c>
      <c r="H250" s="36">
        <v>12.397885631907736</v>
      </c>
      <c r="I250" s="35">
        <v>57.760691975012016</v>
      </c>
      <c r="J250" s="43"/>
    </row>
    <row r="251" spans="1:10">
      <c r="A251" s="72">
        <v>5562016</v>
      </c>
      <c r="B251" s="46" t="s">
        <v>210</v>
      </c>
      <c r="C251" s="65">
        <v>171</v>
      </c>
      <c r="D251" s="57">
        <v>149</v>
      </c>
      <c r="E251" s="57">
        <v>745</v>
      </c>
      <c r="F251" s="81">
        <v>1065</v>
      </c>
      <c r="G251" s="78">
        <v>16.056338028169016</v>
      </c>
      <c r="H251" s="36">
        <v>13.990610328638498</v>
      </c>
      <c r="I251" s="35">
        <v>69.953051643192481</v>
      </c>
      <c r="J251" s="43"/>
    </row>
    <row r="252" spans="1:10" s="4" customFormat="1">
      <c r="A252" s="72">
        <v>5562020</v>
      </c>
      <c r="B252" s="46" t="s">
        <v>211</v>
      </c>
      <c r="C252" s="65">
        <v>491</v>
      </c>
      <c r="D252" s="57">
        <v>260</v>
      </c>
      <c r="E252" s="57">
        <v>905</v>
      </c>
      <c r="F252" s="81">
        <v>1656</v>
      </c>
      <c r="G252" s="78">
        <v>29.64975845410628</v>
      </c>
      <c r="H252" s="36">
        <v>15.70048309178744</v>
      </c>
      <c r="I252" s="35">
        <v>54.649758454106276</v>
      </c>
      <c r="J252" s="43"/>
    </row>
    <row r="253" spans="1:10">
      <c r="A253" s="72">
        <v>5562024</v>
      </c>
      <c r="B253" s="46" t="s">
        <v>212</v>
      </c>
      <c r="C253" s="65">
        <v>658</v>
      </c>
      <c r="D253" s="57">
        <v>516</v>
      </c>
      <c r="E253" s="57">
        <v>1037</v>
      </c>
      <c r="F253" s="81">
        <v>2211</v>
      </c>
      <c r="G253" s="78">
        <v>29.760289461781998</v>
      </c>
      <c r="H253" s="36">
        <v>23.337856173677068</v>
      </c>
      <c r="I253" s="35">
        <v>46.901854364540931</v>
      </c>
      <c r="J253" s="43"/>
    </row>
    <row r="254" spans="1:10">
      <c r="A254" s="72">
        <v>5562028</v>
      </c>
      <c r="B254" s="46" t="s">
        <v>213</v>
      </c>
      <c r="C254" s="65">
        <v>0</v>
      </c>
      <c r="D254" s="57">
        <v>416</v>
      </c>
      <c r="E254" s="57">
        <v>335</v>
      </c>
      <c r="F254" s="81">
        <v>751</v>
      </c>
      <c r="G254" s="78">
        <v>0</v>
      </c>
      <c r="H254" s="36">
        <v>55.392809587217037</v>
      </c>
      <c r="I254" s="35">
        <v>44.607190412782955</v>
      </c>
      <c r="J254" s="43"/>
    </row>
    <row r="255" spans="1:10">
      <c r="A255" s="72">
        <v>5562032</v>
      </c>
      <c r="B255" s="46" t="s">
        <v>214</v>
      </c>
      <c r="C255" s="65">
        <v>846</v>
      </c>
      <c r="D255" s="57">
        <v>454</v>
      </c>
      <c r="E255" s="57">
        <v>1989</v>
      </c>
      <c r="F255" s="81">
        <v>3289</v>
      </c>
      <c r="G255" s="78">
        <v>25.72210398297355</v>
      </c>
      <c r="H255" s="36">
        <v>13.803587716631194</v>
      </c>
      <c r="I255" s="35">
        <v>60.474308300395251</v>
      </c>
      <c r="J255" s="43"/>
    </row>
    <row r="256" spans="1:10">
      <c r="A256" s="72">
        <v>5562036</v>
      </c>
      <c r="B256" s="46" t="s">
        <v>215</v>
      </c>
      <c r="C256" s="65">
        <v>0</v>
      </c>
      <c r="D256" s="57">
        <v>345</v>
      </c>
      <c r="E256" s="57">
        <v>426</v>
      </c>
      <c r="F256" s="81">
        <v>771</v>
      </c>
      <c r="G256" s="78">
        <v>0</v>
      </c>
      <c r="H256" s="36">
        <v>44.747081712062261</v>
      </c>
      <c r="I256" s="35">
        <v>55.252918287937746</v>
      </c>
      <c r="J256" s="43"/>
    </row>
    <row r="257" spans="1:10">
      <c r="A257" s="72" t="s">
        <v>602</v>
      </c>
      <c r="B257" s="46"/>
      <c r="C257" s="82" t="s">
        <v>602</v>
      </c>
      <c r="D257" s="59" t="s">
        <v>602</v>
      </c>
      <c r="E257" s="59" t="s">
        <v>602</v>
      </c>
      <c r="F257" s="514" t="s">
        <v>602</v>
      </c>
      <c r="G257" s="207" t="s">
        <v>602</v>
      </c>
      <c r="H257" s="60" t="s">
        <v>602</v>
      </c>
      <c r="I257" s="212" t="s">
        <v>602</v>
      </c>
      <c r="J257" s="43"/>
    </row>
    <row r="258" spans="1:10">
      <c r="A258" s="317">
        <v>5566000</v>
      </c>
      <c r="B258" s="62" t="s">
        <v>561</v>
      </c>
      <c r="C258" s="149">
        <v>711</v>
      </c>
      <c r="D258" s="150">
        <v>4831</v>
      </c>
      <c r="E258" s="150">
        <v>8445</v>
      </c>
      <c r="F258" s="151">
        <v>13987</v>
      </c>
      <c r="G258" s="173">
        <v>5.0832916279402296</v>
      </c>
      <c r="H258" s="174">
        <v>34.539214985343534</v>
      </c>
      <c r="I258" s="175">
        <v>60.377493386716239</v>
      </c>
      <c r="J258" s="43"/>
    </row>
    <row r="259" spans="1:10" s="4" customFormat="1">
      <c r="A259" s="72">
        <v>5566000</v>
      </c>
      <c r="B259" s="46" t="s">
        <v>216</v>
      </c>
      <c r="C259" s="65">
        <v>466</v>
      </c>
      <c r="D259" s="57">
        <v>2962</v>
      </c>
      <c r="E259" s="57">
        <v>4609</v>
      </c>
      <c r="F259" s="81">
        <v>8037</v>
      </c>
      <c r="G259" s="78">
        <v>5.7981834017668286</v>
      </c>
      <c r="H259" s="36">
        <v>36.854547716809755</v>
      </c>
      <c r="I259" s="35">
        <v>57.347268881423417</v>
      </c>
      <c r="J259" s="43"/>
    </row>
    <row r="260" spans="1:10">
      <c r="A260" s="72">
        <v>5566008</v>
      </c>
      <c r="B260" s="46" t="s">
        <v>217</v>
      </c>
      <c r="C260" s="65">
        <v>128</v>
      </c>
      <c r="D260" s="57">
        <v>223</v>
      </c>
      <c r="E260" s="57">
        <v>502</v>
      </c>
      <c r="F260" s="81">
        <v>853</v>
      </c>
      <c r="G260" s="78">
        <v>15.005861664712777</v>
      </c>
      <c r="H260" s="36">
        <v>26.143024618991795</v>
      </c>
      <c r="I260" s="35">
        <v>58.85111371629543</v>
      </c>
      <c r="J260" s="43"/>
    </row>
    <row r="261" spans="1:10">
      <c r="A261" s="72">
        <v>5566012</v>
      </c>
      <c r="B261" s="46" t="s">
        <v>218</v>
      </c>
      <c r="C261" s="65">
        <v>0</v>
      </c>
      <c r="D261" s="57">
        <v>456</v>
      </c>
      <c r="E261" s="57">
        <v>775</v>
      </c>
      <c r="F261" s="81">
        <v>1231</v>
      </c>
      <c r="G261" s="78">
        <v>0</v>
      </c>
      <c r="H261" s="36">
        <v>37.043054427294884</v>
      </c>
      <c r="I261" s="35">
        <v>62.956945572705116</v>
      </c>
      <c r="J261" s="43"/>
    </row>
    <row r="262" spans="1:10" s="4" customFormat="1">
      <c r="A262" s="72">
        <v>5566028</v>
      </c>
      <c r="B262" s="46" t="s">
        <v>219</v>
      </c>
      <c r="C262" s="65">
        <v>63</v>
      </c>
      <c r="D262" s="57">
        <v>578</v>
      </c>
      <c r="E262" s="57">
        <v>873</v>
      </c>
      <c r="F262" s="81">
        <v>1514</v>
      </c>
      <c r="G262" s="78">
        <v>4.1611624834874501</v>
      </c>
      <c r="H262" s="36">
        <v>38.177014531043589</v>
      </c>
      <c r="I262" s="35">
        <v>57.661822985468959</v>
      </c>
      <c r="J262" s="43"/>
    </row>
    <row r="263" spans="1:10">
      <c r="A263" s="72">
        <v>5566076</v>
      </c>
      <c r="B263" s="46" t="s">
        <v>220</v>
      </c>
      <c r="C263" s="65">
        <v>54</v>
      </c>
      <c r="D263" s="57">
        <v>612</v>
      </c>
      <c r="E263" s="57">
        <v>1686</v>
      </c>
      <c r="F263" s="81">
        <v>2352</v>
      </c>
      <c r="G263" s="78">
        <v>2.295918367346939</v>
      </c>
      <c r="H263" s="36">
        <v>26.020408163265309</v>
      </c>
      <c r="I263" s="35">
        <v>71.683673469387756</v>
      </c>
      <c r="J263" s="43"/>
    </row>
    <row r="264" spans="1:10">
      <c r="A264" s="72" t="s">
        <v>602</v>
      </c>
      <c r="B264" s="46"/>
      <c r="C264" s="82" t="s">
        <v>602</v>
      </c>
      <c r="D264" s="59" t="s">
        <v>602</v>
      </c>
      <c r="E264" s="59" t="s">
        <v>602</v>
      </c>
      <c r="F264" s="514" t="s">
        <v>602</v>
      </c>
      <c r="G264" s="207" t="s">
        <v>602</v>
      </c>
      <c r="H264" s="60" t="s">
        <v>602</v>
      </c>
      <c r="I264" s="212" t="s">
        <v>602</v>
      </c>
      <c r="J264" s="43"/>
    </row>
    <row r="265" spans="1:10">
      <c r="A265" s="317">
        <v>5570000</v>
      </c>
      <c r="B265" s="62" t="s">
        <v>562</v>
      </c>
      <c r="C265" s="149">
        <v>1143</v>
      </c>
      <c r="D265" s="150">
        <v>2336</v>
      </c>
      <c r="E265" s="150">
        <v>5053</v>
      </c>
      <c r="F265" s="151">
        <v>8532</v>
      </c>
      <c r="G265" s="173">
        <v>13.396624472573841</v>
      </c>
      <c r="H265" s="174">
        <v>27.379278012189406</v>
      </c>
      <c r="I265" s="175">
        <v>59.22409751523675</v>
      </c>
      <c r="J265" s="43"/>
    </row>
    <row r="266" spans="1:10">
      <c r="A266" s="72">
        <v>5570000</v>
      </c>
      <c r="B266" s="46" t="s">
        <v>221</v>
      </c>
      <c r="C266" s="65">
        <v>548</v>
      </c>
      <c r="D266" s="57">
        <v>1927</v>
      </c>
      <c r="E266" s="57">
        <v>2721</v>
      </c>
      <c r="F266" s="81">
        <v>5196</v>
      </c>
      <c r="G266" s="78">
        <v>10.54657428791378</v>
      </c>
      <c r="H266" s="36">
        <v>37.086220169361042</v>
      </c>
      <c r="I266" s="35">
        <v>52.367205542725173</v>
      </c>
      <c r="J266" s="43"/>
    </row>
    <row r="267" spans="1:10">
      <c r="A267" s="215">
        <v>5570004</v>
      </c>
      <c r="B267" s="46" t="s">
        <v>222</v>
      </c>
      <c r="C267" s="65">
        <v>367</v>
      </c>
      <c r="D267" s="57">
        <v>183</v>
      </c>
      <c r="E267" s="57">
        <v>944</v>
      </c>
      <c r="F267" s="81">
        <v>1494</v>
      </c>
      <c r="G267" s="78">
        <v>24.564926372155288</v>
      </c>
      <c r="H267" s="36">
        <v>12.248995983935743</v>
      </c>
      <c r="I267" s="35">
        <v>63.186077643908966</v>
      </c>
      <c r="J267" s="43"/>
    </row>
    <row r="268" spans="1:10" s="4" customFormat="1">
      <c r="A268" s="72">
        <v>5570008</v>
      </c>
      <c r="B268" s="46" t="s">
        <v>223</v>
      </c>
      <c r="C268" s="65">
        <v>81</v>
      </c>
      <c r="D268" s="57">
        <v>226</v>
      </c>
      <c r="E268" s="57">
        <v>724</v>
      </c>
      <c r="F268" s="81">
        <v>1031</v>
      </c>
      <c r="G268" s="78">
        <v>7.8564500484966047</v>
      </c>
      <c r="H268" s="36">
        <v>21.920465567410279</v>
      </c>
      <c r="I268" s="35">
        <v>70.223084384093113</v>
      </c>
      <c r="J268" s="43"/>
    </row>
    <row r="269" spans="1:10">
      <c r="A269" s="72">
        <v>5570028</v>
      </c>
      <c r="B269" s="46" t="s">
        <v>224</v>
      </c>
      <c r="C269" s="65">
        <v>147</v>
      </c>
      <c r="D269" s="57">
        <v>0</v>
      </c>
      <c r="E269" s="57">
        <v>664</v>
      </c>
      <c r="F269" s="81">
        <v>811</v>
      </c>
      <c r="G269" s="78">
        <v>18.125770653514181</v>
      </c>
      <c r="H269" s="36">
        <v>0</v>
      </c>
      <c r="I269" s="35">
        <v>81.874229346485819</v>
      </c>
      <c r="J269" s="43"/>
    </row>
    <row r="270" spans="1:10">
      <c r="A270" s="72" t="s">
        <v>602</v>
      </c>
      <c r="B270" s="46"/>
      <c r="C270" s="82" t="s">
        <v>602</v>
      </c>
      <c r="D270" s="59" t="s">
        <v>602</v>
      </c>
      <c r="E270" s="59" t="s">
        <v>602</v>
      </c>
      <c r="F270" s="514" t="s">
        <v>602</v>
      </c>
      <c r="G270" s="207" t="s">
        <v>602</v>
      </c>
      <c r="H270" s="60" t="s">
        <v>602</v>
      </c>
      <c r="I270" s="212" t="s">
        <v>602</v>
      </c>
      <c r="J270" s="43"/>
    </row>
    <row r="271" spans="1:10">
      <c r="A271" s="72">
        <v>5711000</v>
      </c>
      <c r="B271" s="46" t="s">
        <v>225</v>
      </c>
      <c r="C271" s="65">
        <v>2954</v>
      </c>
      <c r="D271" s="57">
        <v>3706</v>
      </c>
      <c r="E271" s="57">
        <v>3733</v>
      </c>
      <c r="F271" s="81">
        <v>10393</v>
      </c>
      <c r="G271" s="78">
        <v>28.422977003752525</v>
      </c>
      <c r="H271" s="36">
        <v>35.658616376407196</v>
      </c>
      <c r="I271" s="35">
        <v>35.918406619840276</v>
      </c>
      <c r="J271" s="43"/>
    </row>
    <row r="272" spans="1:10">
      <c r="A272" s="72" t="s">
        <v>602</v>
      </c>
      <c r="B272" s="46"/>
      <c r="C272" s="82" t="s">
        <v>602</v>
      </c>
      <c r="D272" s="59" t="s">
        <v>602</v>
      </c>
      <c r="E272" s="59" t="s">
        <v>602</v>
      </c>
      <c r="F272" s="514" t="s">
        <v>602</v>
      </c>
      <c r="G272" s="207" t="s">
        <v>602</v>
      </c>
      <c r="H272" s="60" t="s">
        <v>602</v>
      </c>
      <c r="I272" s="212" t="s">
        <v>602</v>
      </c>
      <c r="J272" s="43"/>
    </row>
    <row r="273" spans="1:10">
      <c r="A273" s="317">
        <v>5754000</v>
      </c>
      <c r="B273" s="62" t="s">
        <v>563</v>
      </c>
      <c r="C273" s="149">
        <v>2436</v>
      </c>
      <c r="D273" s="150">
        <v>3277</v>
      </c>
      <c r="E273" s="150">
        <v>4842</v>
      </c>
      <c r="F273" s="151">
        <v>10555</v>
      </c>
      <c r="G273" s="173">
        <v>23.079109426811936</v>
      </c>
      <c r="H273" s="174">
        <v>31.046897205116057</v>
      </c>
      <c r="I273" s="175">
        <v>45.873993368072</v>
      </c>
      <c r="J273" s="43"/>
    </row>
    <row r="274" spans="1:10">
      <c r="A274" s="72">
        <v>5754000</v>
      </c>
      <c r="B274" s="46" t="s">
        <v>226</v>
      </c>
      <c r="C274" s="65">
        <v>624</v>
      </c>
      <c r="D274" s="57">
        <v>2083</v>
      </c>
      <c r="E274" s="57">
        <v>2743</v>
      </c>
      <c r="F274" s="81">
        <v>5450</v>
      </c>
      <c r="G274" s="78">
        <v>11.449541284403669</v>
      </c>
      <c r="H274" s="36">
        <v>38.220183486238533</v>
      </c>
      <c r="I274" s="35">
        <v>50.330275229357802</v>
      </c>
      <c r="J274" s="43"/>
    </row>
    <row r="275" spans="1:10">
      <c r="A275" s="72">
        <v>5754008</v>
      </c>
      <c r="B275" s="46" t="s">
        <v>227</v>
      </c>
      <c r="C275" s="65">
        <v>1431</v>
      </c>
      <c r="D275" s="57">
        <v>523</v>
      </c>
      <c r="E275" s="57">
        <v>961</v>
      </c>
      <c r="F275" s="81">
        <v>2915</v>
      </c>
      <c r="G275" s="78">
        <v>49.090909090909093</v>
      </c>
      <c r="H275" s="36">
        <v>17.941680960548887</v>
      </c>
      <c r="I275" s="35">
        <v>32.967409948542027</v>
      </c>
      <c r="J275" s="43"/>
    </row>
    <row r="276" spans="1:10">
      <c r="A276" s="72">
        <v>5754028</v>
      </c>
      <c r="B276" s="46" t="s">
        <v>25</v>
      </c>
      <c r="C276" s="65">
        <v>181</v>
      </c>
      <c r="D276" s="57">
        <v>558</v>
      </c>
      <c r="E276" s="57">
        <v>590</v>
      </c>
      <c r="F276" s="81">
        <v>1329</v>
      </c>
      <c r="G276" s="78">
        <v>13.61926260346125</v>
      </c>
      <c r="H276" s="36">
        <v>41.986455981941312</v>
      </c>
      <c r="I276" s="35">
        <v>44.394281414597444</v>
      </c>
      <c r="J276" s="43"/>
    </row>
    <row r="277" spans="1:10">
      <c r="A277" s="72">
        <v>5754044</v>
      </c>
      <c r="B277" s="46" t="s">
        <v>26</v>
      </c>
      <c r="C277" s="65">
        <v>200</v>
      </c>
      <c r="D277" s="57">
        <v>113</v>
      </c>
      <c r="E277" s="57">
        <v>548</v>
      </c>
      <c r="F277" s="81">
        <v>861</v>
      </c>
      <c r="G277" s="78">
        <v>23.228803716608596</v>
      </c>
      <c r="H277" s="36">
        <v>13.124274099883856</v>
      </c>
      <c r="I277" s="35">
        <v>63.646922183507549</v>
      </c>
      <c r="J277" s="43"/>
    </row>
    <row r="278" spans="1:10">
      <c r="A278" s="72" t="s">
        <v>602</v>
      </c>
      <c r="B278" s="46"/>
      <c r="C278" s="82" t="s">
        <v>602</v>
      </c>
      <c r="D278" s="59" t="s">
        <v>602</v>
      </c>
      <c r="E278" s="59" t="s">
        <v>602</v>
      </c>
      <c r="F278" s="514" t="s">
        <v>602</v>
      </c>
      <c r="G278" s="207" t="s">
        <v>602</v>
      </c>
      <c r="H278" s="60" t="s">
        <v>602</v>
      </c>
      <c r="I278" s="212" t="s">
        <v>602</v>
      </c>
      <c r="J278" s="43"/>
    </row>
    <row r="279" spans="1:10">
      <c r="A279" s="317">
        <v>5758000</v>
      </c>
      <c r="B279" s="62" t="s">
        <v>564</v>
      </c>
      <c r="C279" s="149">
        <v>726</v>
      </c>
      <c r="D279" s="150">
        <v>2474</v>
      </c>
      <c r="E279" s="150">
        <v>3910</v>
      </c>
      <c r="F279" s="151">
        <v>7110</v>
      </c>
      <c r="G279" s="173">
        <v>10.21097046413502</v>
      </c>
      <c r="H279" s="174">
        <v>34.796061884669477</v>
      </c>
      <c r="I279" s="175">
        <v>54.992967651195499</v>
      </c>
      <c r="J279" s="43"/>
    </row>
    <row r="280" spans="1:10">
      <c r="A280" s="72">
        <v>5758000</v>
      </c>
      <c r="B280" s="46" t="s">
        <v>228</v>
      </c>
      <c r="C280" s="65">
        <v>234</v>
      </c>
      <c r="D280" s="57">
        <v>864</v>
      </c>
      <c r="E280" s="57">
        <v>1575</v>
      </c>
      <c r="F280" s="81">
        <v>2673</v>
      </c>
      <c r="G280" s="78">
        <v>8.7542087542087543</v>
      </c>
      <c r="H280" s="36">
        <v>32.323232323232325</v>
      </c>
      <c r="I280" s="35">
        <v>58.92255892255892</v>
      </c>
      <c r="J280" s="43"/>
    </row>
    <row r="281" spans="1:10" s="4" customFormat="1">
      <c r="A281" s="72">
        <v>5758004</v>
      </c>
      <c r="B281" s="46" t="s">
        <v>229</v>
      </c>
      <c r="C281" s="65">
        <v>72</v>
      </c>
      <c r="D281" s="57">
        <v>501</v>
      </c>
      <c r="E281" s="57">
        <v>702</v>
      </c>
      <c r="F281" s="81">
        <v>1275</v>
      </c>
      <c r="G281" s="78">
        <v>5.6470588235294121</v>
      </c>
      <c r="H281" s="36">
        <v>39.294117647058826</v>
      </c>
      <c r="I281" s="35">
        <v>55.058823529411761</v>
      </c>
      <c r="J281" s="43"/>
    </row>
    <row r="282" spans="1:10">
      <c r="A282" s="72">
        <v>5758012</v>
      </c>
      <c r="B282" s="46" t="s">
        <v>230</v>
      </c>
      <c r="C282" s="65">
        <v>420</v>
      </c>
      <c r="D282" s="57">
        <v>745</v>
      </c>
      <c r="E282" s="57">
        <v>912</v>
      </c>
      <c r="F282" s="81">
        <v>2077</v>
      </c>
      <c r="G282" s="78">
        <v>20.221473278767451</v>
      </c>
      <c r="H282" s="36">
        <v>35.869041887337502</v>
      </c>
      <c r="I282" s="35">
        <v>43.909484833895043</v>
      </c>
      <c r="J282" s="43"/>
    </row>
    <row r="283" spans="1:10">
      <c r="A283" s="72">
        <v>5758024</v>
      </c>
      <c r="B283" s="46" t="s">
        <v>231</v>
      </c>
      <c r="C283" s="65">
        <v>0</v>
      </c>
      <c r="D283" s="57">
        <v>364</v>
      </c>
      <c r="E283" s="57">
        <v>721</v>
      </c>
      <c r="F283" s="81">
        <v>1085</v>
      </c>
      <c r="G283" s="78">
        <v>0</v>
      </c>
      <c r="H283" s="36">
        <v>33.548387096774199</v>
      </c>
      <c r="I283" s="35">
        <v>66.451612903225808</v>
      </c>
      <c r="J283" s="43"/>
    </row>
    <row r="284" spans="1:10">
      <c r="A284" s="72" t="s">
        <v>602</v>
      </c>
      <c r="B284" s="46"/>
      <c r="C284" s="82" t="s">
        <v>602</v>
      </c>
      <c r="D284" s="59" t="s">
        <v>602</v>
      </c>
      <c r="E284" s="59" t="s">
        <v>602</v>
      </c>
      <c r="F284" s="514" t="s">
        <v>602</v>
      </c>
      <c r="G284" s="207" t="s">
        <v>602</v>
      </c>
      <c r="H284" s="60" t="s">
        <v>602</v>
      </c>
      <c r="I284" s="212" t="s">
        <v>602</v>
      </c>
      <c r="J284" s="43"/>
    </row>
    <row r="285" spans="1:10">
      <c r="A285" s="72">
        <v>5762000</v>
      </c>
      <c r="B285" s="46" t="s">
        <v>232</v>
      </c>
      <c r="C285" s="65">
        <v>1081</v>
      </c>
      <c r="D285" s="57">
        <v>652</v>
      </c>
      <c r="E285" s="57">
        <v>2004</v>
      </c>
      <c r="F285" s="81">
        <v>3737</v>
      </c>
      <c r="G285" s="78">
        <v>28.926946748728927</v>
      </c>
      <c r="H285" s="36">
        <v>17.447150120417447</v>
      </c>
      <c r="I285" s="35">
        <v>53.625903130853622</v>
      </c>
      <c r="J285" s="43"/>
    </row>
    <row r="286" spans="1:10">
      <c r="A286" s="72" t="s">
        <v>602</v>
      </c>
      <c r="B286" s="46"/>
      <c r="C286" s="82" t="s">
        <v>602</v>
      </c>
      <c r="D286" s="59" t="s">
        <v>602</v>
      </c>
      <c r="E286" s="59" t="s">
        <v>602</v>
      </c>
      <c r="F286" s="514" t="s">
        <v>602</v>
      </c>
      <c r="G286" s="207" t="s">
        <v>602</v>
      </c>
      <c r="H286" s="60" t="s">
        <v>602</v>
      </c>
      <c r="I286" s="212" t="s">
        <v>602</v>
      </c>
      <c r="J286" s="43"/>
    </row>
    <row r="287" spans="1:10">
      <c r="A287" s="317">
        <v>5766000</v>
      </c>
      <c r="B287" s="62" t="s">
        <v>565</v>
      </c>
      <c r="C287" s="149">
        <v>2280</v>
      </c>
      <c r="D287" s="150">
        <v>5159</v>
      </c>
      <c r="E287" s="150">
        <v>2878</v>
      </c>
      <c r="F287" s="151">
        <v>10317</v>
      </c>
      <c r="G287" s="173">
        <v>22.099447513812155</v>
      </c>
      <c r="H287" s="174">
        <v>50.004846370068826</v>
      </c>
      <c r="I287" s="175">
        <v>27.89570611611903</v>
      </c>
      <c r="J287" s="43"/>
    </row>
    <row r="288" spans="1:10">
      <c r="A288" s="72">
        <v>5766000</v>
      </c>
      <c r="B288" s="46" t="s">
        <v>233</v>
      </c>
      <c r="C288" s="65">
        <v>1048</v>
      </c>
      <c r="D288" s="57">
        <v>1916</v>
      </c>
      <c r="E288" s="57">
        <v>1282</v>
      </c>
      <c r="F288" s="81">
        <v>4246</v>
      </c>
      <c r="G288" s="78">
        <v>24.682053697597738</v>
      </c>
      <c r="H288" s="36">
        <v>45.124823363165333</v>
      </c>
      <c r="I288" s="35">
        <v>30.193122939236929</v>
      </c>
      <c r="J288" s="43"/>
    </row>
    <row r="289" spans="1:10" s="4" customFormat="1">
      <c r="A289" s="72">
        <v>5766008</v>
      </c>
      <c r="B289" s="46" t="s">
        <v>234</v>
      </c>
      <c r="C289" s="65">
        <v>11</v>
      </c>
      <c r="D289" s="57">
        <v>1229</v>
      </c>
      <c r="E289" s="57">
        <v>188</v>
      </c>
      <c r="F289" s="81">
        <v>1428</v>
      </c>
      <c r="G289" s="78">
        <v>0.77030812324929976</v>
      </c>
      <c r="H289" s="36">
        <v>86.064425770308134</v>
      </c>
      <c r="I289" s="35">
        <v>13.165266106442578</v>
      </c>
      <c r="J289" s="43"/>
    </row>
    <row r="290" spans="1:10">
      <c r="A290" s="72">
        <v>5766020</v>
      </c>
      <c r="B290" s="46" t="s">
        <v>235</v>
      </c>
      <c r="C290" s="65">
        <v>342</v>
      </c>
      <c r="D290" s="57">
        <v>1313</v>
      </c>
      <c r="E290" s="57">
        <v>813</v>
      </c>
      <c r="F290" s="81">
        <v>2468</v>
      </c>
      <c r="G290" s="78">
        <v>13.85737439222042</v>
      </c>
      <c r="H290" s="36">
        <v>53.200972447325768</v>
      </c>
      <c r="I290" s="35">
        <v>32.941653160453811</v>
      </c>
      <c r="J290" s="43"/>
    </row>
    <row r="291" spans="1:10">
      <c r="A291" s="72">
        <v>5766040</v>
      </c>
      <c r="B291" s="46" t="s">
        <v>236</v>
      </c>
      <c r="C291" s="65">
        <v>476</v>
      </c>
      <c r="D291" s="57">
        <v>307</v>
      </c>
      <c r="E291" s="57">
        <v>198</v>
      </c>
      <c r="F291" s="81">
        <v>981</v>
      </c>
      <c r="G291" s="78">
        <v>48.52191641182467</v>
      </c>
      <c r="H291" s="36">
        <v>31.294597349643222</v>
      </c>
      <c r="I291" s="35">
        <v>20.183486238532112</v>
      </c>
      <c r="J291" s="43"/>
    </row>
    <row r="292" spans="1:10">
      <c r="A292" s="72">
        <v>5766044</v>
      </c>
      <c r="B292" s="46" t="s">
        <v>237</v>
      </c>
      <c r="C292" s="65">
        <v>403</v>
      </c>
      <c r="D292" s="57">
        <v>394</v>
      </c>
      <c r="E292" s="57">
        <v>397</v>
      </c>
      <c r="F292" s="81">
        <v>1194</v>
      </c>
      <c r="G292" s="78">
        <v>33.752093802345058</v>
      </c>
      <c r="H292" s="36">
        <v>32.998324958123952</v>
      </c>
      <c r="I292" s="35">
        <v>33.24958123953099</v>
      </c>
      <c r="J292" s="43"/>
    </row>
    <row r="293" spans="1:10">
      <c r="A293" s="72" t="s">
        <v>602</v>
      </c>
      <c r="B293" s="46"/>
      <c r="C293" s="82" t="s">
        <v>602</v>
      </c>
      <c r="D293" s="59" t="s">
        <v>602</v>
      </c>
      <c r="E293" s="59" t="s">
        <v>602</v>
      </c>
      <c r="F293" s="514" t="s">
        <v>602</v>
      </c>
      <c r="G293" s="207" t="s">
        <v>602</v>
      </c>
      <c r="H293" s="60" t="s">
        <v>602</v>
      </c>
      <c r="I293" s="212" t="s">
        <v>602</v>
      </c>
      <c r="J293" s="43"/>
    </row>
    <row r="294" spans="1:10">
      <c r="A294" s="317">
        <v>5770000</v>
      </c>
      <c r="B294" s="62" t="s">
        <v>566</v>
      </c>
      <c r="C294" s="149">
        <v>761</v>
      </c>
      <c r="D294" s="150">
        <v>3107</v>
      </c>
      <c r="E294" s="150">
        <v>4715</v>
      </c>
      <c r="F294" s="151">
        <v>8583</v>
      </c>
      <c r="G294" s="173">
        <v>8.8663637422812531</v>
      </c>
      <c r="H294" s="174">
        <v>36.199464056856577</v>
      </c>
      <c r="I294" s="175">
        <v>54.934172200862172</v>
      </c>
      <c r="J294" s="43"/>
    </row>
    <row r="295" spans="1:10">
      <c r="A295" s="72">
        <v>5770000</v>
      </c>
      <c r="B295" s="46" t="s">
        <v>238</v>
      </c>
      <c r="C295" s="65">
        <v>274</v>
      </c>
      <c r="D295" s="57">
        <v>1344</v>
      </c>
      <c r="E295" s="57">
        <v>2426</v>
      </c>
      <c r="F295" s="81">
        <v>4044</v>
      </c>
      <c r="G295" s="78">
        <v>6.7754698318496533</v>
      </c>
      <c r="H295" s="36">
        <v>33.23442136498516</v>
      </c>
      <c r="I295" s="35">
        <v>59.990108803165185</v>
      </c>
      <c r="J295" s="43"/>
    </row>
    <row r="296" spans="1:10">
      <c r="A296" s="72">
        <v>5770004</v>
      </c>
      <c r="B296" s="46" t="s">
        <v>239</v>
      </c>
      <c r="C296" s="65">
        <v>226</v>
      </c>
      <c r="D296" s="57">
        <v>243</v>
      </c>
      <c r="E296" s="57">
        <v>744</v>
      </c>
      <c r="F296" s="81">
        <v>1213</v>
      </c>
      <c r="G296" s="78">
        <v>18.63149216817807</v>
      </c>
      <c r="H296" s="36">
        <v>20.032976092333058</v>
      </c>
      <c r="I296" s="35">
        <v>61.335531739488871</v>
      </c>
      <c r="J296" s="43"/>
    </row>
    <row r="297" spans="1:10">
      <c r="A297" s="72">
        <v>5770024</v>
      </c>
      <c r="B297" s="46" t="s">
        <v>240</v>
      </c>
      <c r="C297" s="65">
        <v>261</v>
      </c>
      <c r="D297" s="57">
        <v>898</v>
      </c>
      <c r="E297" s="57">
        <v>1253</v>
      </c>
      <c r="F297" s="81">
        <v>2412</v>
      </c>
      <c r="G297" s="78">
        <v>10.820895522388058</v>
      </c>
      <c r="H297" s="36">
        <v>37.230514096185743</v>
      </c>
      <c r="I297" s="35">
        <v>51.948590381426207</v>
      </c>
      <c r="J297" s="43"/>
    </row>
    <row r="298" spans="1:10">
      <c r="A298" s="72">
        <v>5770032</v>
      </c>
      <c r="B298" s="46" t="s">
        <v>241</v>
      </c>
      <c r="C298" s="65">
        <v>0</v>
      </c>
      <c r="D298" s="57">
        <v>622</v>
      </c>
      <c r="E298" s="57">
        <v>292</v>
      </c>
      <c r="F298" s="81">
        <v>914</v>
      </c>
      <c r="G298" s="78">
        <v>0</v>
      </c>
      <c r="H298" s="36">
        <v>68.052516411378562</v>
      </c>
      <c r="I298" s="35">
        <v>31.947483588621445</v>
      </c>
      <c r="J298" s="43"/>
    </row>
    <row r="299" spans="1:10">
      <c r="A299" s="72" t="s">
        <v>602</v>
      </c>
      <c r="B299" s="46"/>
      <c r="C299" s="82" t="s">
        <v>602</v>
      </c>
      <c r="D299" s="59" t="s">
        <v>602</v>
      </c>
      <c r="E299" s="59" t="s">
        <v>602</v>
      </c>
      <c r="F299" s="514" t="s">
        <v>602</v>
      </c>
      <c r="G299" s="207" t="s">
        <v>602</v>
      </c>
      <c r="H299" s="60" t="s">
        <v>602</v>
      </c>
      <c r="I299" s="212" t="s">
        <v>602</v>
      </c>
      <c r="J299" s="43"/>
    </row>
    <row r="300" spans="1:10">
      <c r="A300" s="317">
        <v>5774000</v>
      </c>
      <c r="B300" s="62" t="s">
        <v>567</v>
      </c>
      <c r="C300" s="149">
        <v>5246</v>
      </c>
      <c r="D300" s="150">
        <v>1446</v>
      </c>
      <c r="E300" s="150">
        <v>3548</v>
      </c>
      <c r="F300" s="151">
        <v>10240</v>
      </c>
      <c r="G300" s="173">
        <v>51.23046875</v>
      </c>
      <c r="H300" s="174">
        <v>14.12109375</v>
      </c>
      <c r="I300" s="175">
        <v>34.6484375</v>
      </c>
      <c r="J300" s="43"/>
    </row>
    <row r="301" spans="1:10">
      <c r="A301" s="72">
        <v>5774000</v>
      </c>
      <c r="B301" s="46" t="s">
        <v>242</v>
      </c>
      <c r="C301" s="65">
        <v>2977</v>
      </c>
      <c r="D301" s="57">
        <v>515</v>
      </c>
      <c r="E301" s="57">
        <v>1899</v>
      </c>
      <c r="F301" s="81">
        <v>5391</v>
      </c>
      <c r="G301" s="78">
        <v>55.221665739194961</v>
      </c>
      <c r="H301" s="36">
        <v>9.5529586347616391</v>
      </c>
      <c r="I301" s="35">
        <v>35.225375626043402</v>
      </c>
      <c r="J301" s="43"/>
    </row>
    <row r="302" spans="1:10">
      <c r="A302" s="72">
        <v>5774032</v>
      </c>
      <c r="B302" s="46" t="s">
        <v>243</v>
      </c>
      <c r="C302" s="65">
        <v>2269</v>
      </c>
      <c r="D302" s="57">
        <v>931</v>
      </c>
      <c r="E302" s="57">
        <v>1649</v>
      </c>
      <c r="F302" s="81">
        <v>4849</v>
      </c>
      <c r="G302" s="78">
        <v>46.793153227469581</v>
      </c>
      <c r="H302" s="36">
        <v>19.199835017529388</v>
      </c>
      <c r="I302" s="35">
        <v>34.007011755001031</v>
      </c>
      <c r="J302" s="43"/>
    </row>
    <row r="303" spans="1:10">
      <c r="A303" s="72" t="s">
        <v>602</v>
      </c>
      <c r="B303" s="46"/>
      <c r="C303" s="82" t="s">
        <v>602</v>
      </c>
      <c r="D303" s="59" t="s">
        <v>602</v>
      </c>
      <c r="E303" s="59" t="s">
        <v>602</v>
      </c>
      <c r="F303" s="514" t="s">
        <v>602</v>
      </c>
      <c r="G303" s="207" t="s">
        <v>602</v>
      </c>
      <c r="H303" s="60" t="s">
        <v>602</v>
      </c>
      <c r="I303" s="212" t="s">
        <v>602</v>
      </c>
      <c r="J303" s="43"/>
    </row>
    <row r="304" spans="1:10" s="4" customFormat="1">
      <c r="A304" s="72">
        <v>5911000</v>
      </c>
      <c r="B304" s="46" t="s">
        <v>244</v>
      </c>
      <c r="C304" s="65">
        <v>1398</v>
      </c>
      <c r="D304" s="57">
        <v>2626</v>
      </c>
      <c r="E304" s="57">
        <v>5167</v>
      </c>
      <c r="F304" s="81">
        <v>9191</v>
      </c>
      <c r="G304" s="78">
        <v>15.210532042215211</v>
      </c>
      <c r="H304" s="36">
        <v>28.571428571428569</v>
      </c>
      <c r="I304" s="35">
        <v>56.218039386356224</v>
      </c>
      <c r="J304" s="43"/>
    </row>
    <row r="305" spans="1:10">
      <c r="A305" s="72">
        <v>5913000</v>
      </c>
      <c r="B305" s="46" t="s">
        <v>245</v>
      </c>
      <c r="C305" s="65">
        <v>6691</v>
      </c>
      <c r="D305" s="57">
        <v>3510</v>
      </c>
      <c r="E305" s="57">
        <v>6238</v>
      </c>
      <c r="F305" s="81">
        <v>16439</v>
      </c>
      <c r="G305" s="78">
        <v>40.701989172090755</v>
      </c>
      <c r="H305" s="36">
        <v>21.351663726504043</v>
      </c>
      <c r="I305" s="35">
        <v>37.946347101405195</v>
      </c>
      <c r="J305" s="43"/>
    </row>
    <row r="306" spans="1:10">
      <c r="A306" s="72">
        <v>5914000</v>
      </c>
      <c r="B306" s="46" t="s">
        <v>246</v>
      </c>
      <c r="C306" s="65">
        <v>1837</v>
      </c>
      <c r="D306" s="57">
        <v>1444</v>
      </c>
      <c r="E306" s="57">
        <v>2042</v>
      </c>
      <c r="F306" s="81">
        <v>5323</v>
      </c>
      <c r="G306" s="78">
        <v>34.51061431523577</v>
      </c>
      <c r="H306" s="36">
        <v>27.127559646815708</v>
      </c>
      <c r="I306" s="35">
        <v>38.361826037948525</v>
      </c>
      <c r="J306" s="43"/>
    </row>
    <row r="307" spans="1:10" s="4" customFormat="1">
      <c r="A307" s="72">
        <v>5915000</v>
      </c>
      <c r="B307" s="46" t="s">
        <v>247</v>
      </c>
      <c r="C307" s="65">
        <v>304</v>
      </c>
      <c r="D307" s="57">
        <v>1365</v>
      </c>
      <c r="E307" s="57">
        <v>3490</v>
      </c>
      <c r="F307" s="81">
        <v>5159</v>
      </c>
      <c r="G307" s="78">
        <v>5.892614847838729</v>
      </c>
      <c r="H307" s="36">
        <v>26.458616010854819</v>
      </c>
      <c r="I307" s="35">
        <v>67.64876914130646</v>
      </c>
      <c r="J307" s="43"/>
    </row>
    <row r="308" spans="1:10">
      <c r="A308" s="72">
        <v>5916000</v>
      </c>
      <c r="B308" s="22" t="s">
        <v>248</v>
      </c>
      <c r="C308" s="65">
        <v>1586</v>
      </c>
      <c r="D308" s="57">
        <v>789</v>
      </c>
      <c r="E308" s="57">
        <v>1829</v>
      </c>
      <c r="F308" s="81">
        <v>4204</v>
      </c>
      <c r="G308" s="78">
        <v>37.725975261655563</v>
      </c>
      <c r="H308" s="36">
        <v>18.767840152235966</v>
      </c>
      <c r="I308" s="35">
        <v>43.506184586108468</v>
      </c>
      <c r="J308" s="43"/>
    </row>
    <row r="309" spans="1:10">
      <c r="A309" s="72" t="s">
        <v>602</v>
      </c>
      <c r="B309" s="46"/>
      <c r="C309" s="82" t="s">
        <v>602</v>
      </c>
      <c r="D309" s="59" t="s">
        <v>602</v>
      </c>
      <c r="E309" s="59" t="s">
        <v>602</v>
      </c>
      <c r="F309" s="514" t="s">
        <v>602</v>
      </c>
      <c r="G309" s="207" t="s">
        <v>602</v>
      </c>
      <c r="H309" s="60" t="s">
        <v>602</v>
      </c>
      <c r="I309" s="212" t="s">
        <v>602</v>
      </c>
      <c r="J309" s="43"/>
    </row>
    <row r="310" spans="1:10">
      <c r="A310" s="317">
        <v>5954000</v>
      </c>
      <c r="B310" s="62" t="s">
        <v>568</v>
      </c>
      <c r="C310" s="149">
        <v>2005</v>
      </c>
      <c r="D310" s="150">
        <v>3197</v>
      </c>
      <c r="E310" s="150">
        <v>3449</v>
      </c>
      <c r="F310" s="151">
        <v>8651</v>
      </c>
      <c r="G310" s="173">
        <v>23.17651138596694</v>
      </c>
      <c r="H310" s="174">
        <v>36.955265287250029</v>
      </c>
      <c r="I310" s="175">
        <v>39.868223326783031</v>
      </c>
      <c r="J310" s="43"/>
    </row>
    <row r="311" spans="1:10">
      <c r="A311" s="72">
        <v>5954008</v>
      </c>
      <c r="B311" s="46" t="s">
        <v>700</v>
      </c>
      <c r="C311" s="65">
        <v>288</v>
      </c>
      <c r="D311" s="57">
        <v>213</v>
      </c>
      <c r="E311" s="57">
        <v>499</v>
      </c>
      <c r="F311" s="81">
        <v>1000</v>
      </c>
      <c r="G311" s="78">
        <v>28.799999999999997</v>
      </c>
      <c r="H311" s="36">
        <v>21.3</v>
      </c>
      <c r="I311" s="35">
        <v>49.9</v>
      </c>
      <c r="J311" s="43"/>
    </row>
    <row r="312" spans="1:10" s="4" customFormat="1">
      <c r="A312" s="322">
        <v>5954012</v>
      </c>
      <c r="B312" s="46" t="s">
        <v>249</v>
      </c>
      <c r="C312" s="65">
        <v>162</v>
      </c>
      <c r="D312" s="57">
        <v>329</v>
      </c>
      <c r="E312" s="57">
        <v>342</v>
      </c>
      <c r="F312" s="81">
        <v>833</v>
      </c>
      <c r="G312" s="78">
        <v>19.447779111644657</v>
      </c>
      <c r="H312" s="36">
        <v>39.495798319327733</v>
      </c>
      <c r="I312" s="35">
        <v>41.05642256902761</v>
      </c>
      <c r="J312" s="43"/>
    </row>
    <row r="313" spans="1:10">
      <c r="A313" s="72">
        <v>5954016</v>
      </c>
      <c r="B313" s="46" t="s">
        <v>250</v>
      </c>
      <c r="C313" s="65">
        <v>579</v>
      </c>
      <c r="D313" s="57">
        <v>102</v>
      </c>
      <c r="E313" s="57">
        <v>638</v>
      </c>
      <c r="F313" s="81">
        <v>1319</v>
      </c>
      <c r="G313" s="78">
        <v>43.896891584533734</v>
      </c>
      <c r="H313" s="36">
        <v>7.7331311599696733</v>
      </c>
      <c r="I313" s="35">
        <v>48.369977255496586</v>
      </c>
      <c r="J313" s="43"/>
    </row>
    <row r="314" spans="1:10">
      <c r="A314" s="72">
        <v>5954020</v>
      </c>
      <c r="B314" s="46" t="s">
        <v>251</v>
      </c>
      <c r="C314" s="65">
        <v>0</v>
      </c>
      <c r="D314" s="57">
        <v>423</v>
      </c>
      <c r="E314" s="57">
        <v>168</v>
      </c>
      <c r="F314" s="81">
        <v>591</v>
      </c>
      <c r="G314" s="78">
        <v>0</v>
      </c>
      <c r="H314" s="36">
        <v>71.573604060913709</v>
      </c>
      <c r="I314" s="35">
        <v>28.426395939086298</v>
      </c>
      <c r="J314" s="43"/>
    </row>
    <row r="315" spans="1:10">
      <c r="A315" s="72">
        <v>5954024</v>
      </c>
      <c r="B315" s="46" t="s">
        <v>252</v>
      </c>
      <c r="C315" s="65">
        <v>123</v>
      </c>
      <c r="D315" s="57">
        <v>377</v>
      </c>
      <c r="E315" s="57">
        <v>284</v>
      </c>
      <c r="F315" s="81">
        <v>784</v>
      </c>
      <c r="G315" s="78">
        <v>15.688775510204081</v>
      </c>
      <c r="H315" s="36">
        <v>48.086734693877553</v>
      </c>
      <c r="I315" s="35">
        <v>36.224489795918366</v>
      </c>
      <c r="J315" s="43"/>
    </row>
    <row r="316" spans="1:10" s="4" customFormat="1">
      <c r="A316" s="72">
        <v>5954028</v>
      </c>
      <c r="B316" s="46" t="s">
        <v>253</v>
      </c>
      <c r="C316" s="65">
        <v>213</v>
      </c>
      <c r="D316" s="57">
        <v>224</v>
      </c>
      <c r="E316" s="57">
        <v>216</v>
      </c>
      <c r="F316" s="81">
        <v>653</v>
      </c>
      <c r="G316" s="78">
        <v>32.618683001531394</v>
      </c>
      <c r="H316" s="36">
        <v>34.30321592649311</v>
      </c>
      <c r="I316" s="35">
        <v>33.078101071975496</v>
      </c>
      <c r="J316" s="43"/>
    </row>
    <row r="317" spans="1:10">
      <c r="A317" s="72">
        <v>5954032</v>
      </c>
      <c r="B317" s="46" t="s">
        <v>254</v>
      </c>
      <c r="C317" s="65">
        <v>0</v>
      </c>
      <c r="D317" s="57">
        <v>500</v>
      </c>
      <c r="E317" s="57">
        <v>201</v>
      </c>
      <c r="F317" s="81">
        <v>701</v>
      </c>
      <c r="G317" s="78">
        <v>0</v>
      </c>
      <c r="H317" s="36">
        <v>71.32667617689016</v>
      </c>
      <c r="I317" s="35">
        <v>28.673323823109843</v>
      </c>
      <c r="J317" s="43"/>
    </row>
    <row r="318" spans="1:10">
      <c r="A318" s="72">
        <v>5954036</v>
      </c>
      <c r="B318" s="46" t="s">
        <v>255</v>
      </c>
      <c r="C318" s="65">
        <v>640</v>
      </c>
      <c r="D318" s="57">
        <v>1029</v>
      </c>
      <c r="E318" s="57">
        <v>1101</v>
      </c>
      <c r="F318" s="81">
        <v>2770</v>
      </c>
      <c r="G318" s="78">
        <v>23.104693140794225</v>
      </c>
      <c r="H318" s="36">
        <v>37.148014440433215</v>
      </c>
      <c r="I318" s="35">
        <v>39.74729241877256</v>
      </c>
      <c r="J318" s="43"/>
    </row>
    <row r="319" spans="1:10">
      <c r="A319" s="72" t="s">
        <v>602</v>
      </c>
      <c r="B319" s="46"/>
      <c r="C319" s="82" t="s">
        <v>602</v>
      </c>
      <c r="D319" s="59" t="s">
        <v>602</v>
      </c>
      <c r="E319" s="59" t="s">
        <v>602</v>
      </c>
      <c r="F319" s="514" t="s">
        <v>602</v>
      </c>
      <c r="G319" s="207" t="s">
        <v>602</v>
      </c>
      <c r="H319" s="60" t="s">
        <v>602</v>
      </c>
      <c r="I319" s="212" t="s">
        <v>602</v>
      </c>
      <c r="J319" s="43"/>
    </row>
    <row r="320" spans="1:10">
      <c r="A320" s="317">
        <v>5958000</v>
      </c>
      <c r="B320" s="62" t="s">
        <v>569</v>
      </c>
      <c r="C320" s="149">
        <v>2357</v>
      </c>
      <c r="D320" s="150">
        <v>1106</v>
      </c>
      <c r="E320" s="150">
        <v>3765</v>
      </c>
      <c r="F320" s="151">
        <v>7228</v>
      </c>
      <c r="G320" s="173">
        <v>32.609297177642496</v>
      </c>
      <c r="H320" s="174">
        <v>15.301604869950195</v>
      </c>
      <c r="I320" s="175">
        <v>52.0890979524073</v>
      </c>
      <c r="J320" s="43"/>
    </row>
    <row r="321" spans="1:10">
      <c r="A321" s="72">
        <v>5958000</v>
      </c>
      <c r="B321" s="34" t="s">
        <v>256</v>
      </c>
      <c r="C321" s="65">
        <v>804</v>
      </c>
      <c r="D321" s="57">
        <v>911</v>
      </c>
      <c r="E321" s="57">
        <v>2065</v>
      </c>
      <c r="F321" s="81">
        <v>3780</v>
      </c>
      <c r="G321" s="78">
        <v>21.269841269841269</v>
      </c>
      <c r="H321" s="36">
        <v>24.100529100529101</v>
      </c>
      <c r="I321" s="35">
        <v>54.629629629629626</v>
      </c>
      <c r="J321" s="43"/>
    </row>
    <row r="322" spans="1:10">
      <c r="A322" s="72">
        <v>5958004</v>
      </c>
      <c r="B322" s="46" t="s">
        <v>257</v>
      </c>
      <c r="C322" s="65">
        <v>801</v>
      </c>
      <c r="D322" s="57">
        <v>133</v>
      </c>
      <c r="E322" s="57">
        <v>1086</v>
      </c>
      <c r="F322" s="81">
        <v>2020</v>
      </c>
      <c r="G322" s="78">
        <v>39.653465346534652</v>
      </c>
      <c r="H322" s="36">
        <v>6.5841584158415847</v>
      </c>
      <c r="I322" s="35">
        <v>53.762376237623769</v>
      </c>
      <c r="J322" s="43"/>
    </row>
    <row r="323" spans="1:10" s="4" customFormat="1">
      <c r="A323" s="72">
        <v>5958040</v>
      </c>
      <c r="B323" s="46" t="s">
        <v>258</v>
      </c>
      <c r="C323" s="65">
        <v>393</v>
      </c>
      <c r="D323" s="57">
        <v>62</v>
      </c>
      <c r="E323" s="57">
        <v>238</v>
      </c>
      <c r="F323" s="81">
        <v>693</v>
      </c>
      <c r="G323" s="78">
        <v>56.709956709956714</v>
      </c>
      <c r="H323" s="36">
        <v>8.9466089466089471</v>
      </c>
      <c r="I323" s="35">
        <v>34.343434343434339</v>
      </c>
      <c r="J323" s="43"/>
    </row>
    <row r="324" spans="1:10">
      <c r="A324" s="72">
        <v>5958044</v>
      </c>
      <c r="B324" s="46" t="s">
        <v>259</v>
      </c>
      <c r="C324" s="65">
        <v>359</v>
      </c>
      <c r="D324" s="57">
        <v>0</v>
      </c>
      <c r="E324" s="57">
        <v>376</v>
      </c>
      <c r="F324" s="81">
        <v>735</v>
      </c>
      <c r="G324" s="78">
        <v>48.843537414965986</v>
      </c>
      <c r="H324" s="36">
        <v>0</v>
      </c>
      <c r="I324" s="35">
        <v>51.156462585034014</v>
      </c>
      <c r="J324" s="43"/>
    </row>
    <row r="325" spans="1:10">
      <c r="A325" s="72" t="s">
        <v>602</v>
      </c>
      <c r="B325" s="46"/>
      <c r="C325" s="65" t="s">
        <v>602</v>
      </c>
      <c r="D325" s="57" t="s">
        <v>602</v>
      </c>
      <c r="E325" s="57" t="s">
        <v>602</v>
      </c>
      <c r="F325" s="81" t="s">
        <v>602</v>
      </c>
      <c r="G325" s="78" t="s">
        <v>602</v>
      </c>
      <c r="H325" s="36" t="s">
        <v>602</v>
      </c>
      <c r="I325" s="35" t="s">
        <v>602</v>
      </c>
      <c r="J325" s="43"/>
    </row>
    <row r="326" spans="1:10">
      <c r="A326" s="317">
        <v>5962000</v>
      </c>
      <c r="B326" s="62" t="s">
        <v>785</v>
      </c>
      <c r="C326" s="149">
        <v>2934</v>
      </c>
      <c r="D326" s="150">
        <v>3061</v>
      </c>
      <c r="E326" s="150">
        <v>5246</v>
      </c>
      <c r="F326" s="151">
        <v>11241</v>
      </c>
      <c r="G326" s="310">
        <v>26.10088070456365</v>
      </c>
      <c r="H326" s="175">
        <v>27.23067342763099</v>
      </c>
      <c r="I326" s="175">
        <v>46.668445867805353</v>
      </c>
      <c r="J326" s="43"/>
    </row>
    <row r="327" spans="1:10">
      <c r="A327" s="72">
        <v>5962000</v>
      </c>
      <c r="B327" s="46" t="s">
        <v>260</v>
      </c>
      <c r="C327" s="65">
        <v>284</v>
      </c>
      <c r="D327" s="57">
        <v>1108</v>
      </c>
      <c r="E327" s="57">
        <v>1208</v>
      </c>
      <c r="F327" s="81">
        <v>2600</v>
      </c>
      <c r="G327" s="78">
        <v>10.923076923076923</v>
      </c>
      <c r="H327" s="36">
        <v>42.615384615384613</v>
      </c>
      <c r="I327" s="35">
        <v>46.46153846153846</v>
      </c>
      <c r="J327" s="43"/>
    </row>
    <row r="328" spans="1:10">
      <c r="A328" s="72">
        <v>5962004</v>
      </c>
      <c r="B328" s="46" t="s">
        <v>261</v>
      </c>
      <c r="C328" s="65">
        <v>0</v>
      </c>
      <c r="D328" s="57">
        <v>76</v>
      </c>
      <c r="E328" s="57">
        <v>325</v>
      </c>
      <c r="F328" s="81">
        <v>401</v>
      </c>
      <c r="G328" s="78">
        <v>0</v>
      </c>
      <c r="H328" s="36">
        <v>18.952618453865338</v>
      </c>
      <c r="I328" s="35">
        <v>81.047381546134673</v>
      </c>
      <c r="J328" s="43"/>
    </row>
    <row r="329" spans="1:10">
      <c r="A329" s="72">
        <v>5962016</v>
      </c>
      <c r="B329" s="46" t="s">
        <v>263</v>
      </c>
      <c r="C329" s="65">
        <v>378</v>
      </c>
      <c r="D329" s="57">
        <v>105</v>
      </c>
      <c r="E329" s="57">
        <v>509</v>
      </c>
      <c r="F329" s="81">
        <v>992</v>
      </c>
      <c r="G329" s="78">
        <v>38.104838709677416</v>
      </c>
      <c r="H329" s="36">
        <v>10.58467741935484</v>
      </c>
      <c r="I329" s="35">
        <v>51.310483870967737</v>
      </c>
      <c r="J329" s="43"/>
    </row>
    <row r="330" spans="1:10">
      <c r="A330" s="72">
        <v>5962024</v>
      </c>
      <c r="B330" s="46" t="s">
        <v>264</v>
      </c>
      <c r="C330" s="65">
        <v>752</v>
      </c>
      <c r="D330" s="57">
        <v>613</v>
      </c>
      <c r="E330" s="57">
        <v>1230</v>
      </c>
      <c r="F330" s="81">
        <v>2595</v>
      </c>
      <c r="G330" s="78">
        <v>28.978805394990363</v>
      </c>
      <c r="H330" s="36">
        <v>23.622350674373795</v>
      </c>
      <c r="I330" s="35">
        <v>47.398843930635834</v>
      </c>
      <c r="J330" s="43"/>
    </row>
    <row r="331" spans="1:10">
      <c r="A331" s="72">
        <v>5962032</v>
      </c>
      <c r="B331" s="46" t="s">
        <v>265</v>
      </c>
      <c r="C331" s="65">
        <v>507</v>
      </c>
      <c r="D331" s="57">
        <v>743</v>
      </c>
      <c r="E331" s="57">
        <v>827</v>
      </c>
      <c r="F331" s="81">
        <v>2077</v>
      </c>
      <c r="G331" s="78">
        <v>24.410207029369282</v>
      </c>
      <c r="H331" s="36">
        <v>35.772749157438618</v>
      </c>
      <c r="I331" s="35">
        <v>39.817043813192107</v>
      </c>
      <c r="J331" s="43"/>
    </row>
    <row r="332" spans="1:10">
      <c r="A332" s="72">
        <v>5962040</v>
      </c>
      <c r="B332" s="46" t="s">
        <v>266</v>
      </c>
      <c r="C332" s="65">
        <v>480</v>
      </c>
      <c r="D332" s="57">
        <v>215</v>
      </c>
      <c r="E332" s="57">
        <v>684</v>
      </c>
      <c r="F332" s="81">
        <v>1379</v>
      </c>
      <c r="G332" s="78">
        <v>34.807831762146485</v>
      </c>
      <c r="H332" s="36">
        <v>15.59100797679478</v>
      </c>
      <c r="I332" s="35">
        <v>49.601160261058737</v>
      </c>
      <c r="J332" s="43"/>
    </row>
    <row r="333" spans="1:10">
      <c r="A333" s="72">
        <v>5962052</v>
      </c>
      <c r="B333" s="46" t="s">
        <v>267</v>
      </c>
      <c r="C333" s="65">
        <v>290</v>
      </c>
      <c r="D333" s="57">
        <v>119</v>
      </c>
      <c r="E333" s="57">
        <v>262</v>
      </c>
      <c r="F333" s="81">
        <v>671</v>
      </c>
      <c r="G333" s="78">
        <v>43.219076005961256</v>
      </c>
      <c r="H333" s="36">
        <v>17.73472429210134</v>
      </c>
      <c r="I333" s="35">
        <v>39.046199701937404</v>
      </c>
      <c r="J333" s="43"/>
    </row>
    <row r="334" spans="1:10" s="4" customFormat="1">
      <c r="A334" s="72">
        <v>5962060</v>
      </c>
      <c r="B334" s="46" t="s">
        <v>268</v>
      </c>
      <c r="C334" s="65">
        <v>243</v>
      </c>
      <c r="D334" s="57">
        <v>82</v>
      </c>
      <c r="E334" s="57">
        <v>201</v>
      </c>
      <c r="F334" s="81">
        <v>526</v>
      </c>
      <c r="G334" s="78">
        <v>46.197718631178709</v>
      </c>
      <c r="H334" s="36">
        <v>15.589353612167301</v>
      </c>
      <c r="I334" s="35">
        <v>38.21292775665399</v>
      </c>
      <c r="J334" s="43"/>
    </row>
    <row r="335" spans="1:10" s="4" customFormat="1">
      <c r="A335" s="72" t="s">
        <v>602</v>
      </c>
      <c r="B335" s="46"/>
      <c r="C335" s="131" t="s">
        <v>602</v>
      </c>
      <c r="D335" s="6" t="s">
        <v>602</v>
      </c>
      <c r="E335" s="6" t="s">
        <v>602</v>
      </c>
      <c r="F335" s="513" t="s">
        <v>602</v>
      </c>
      <c r="G335" s="173" t="s">
        <v>602</v>
      </c>
      <c r="H335" s="174" t="s">
        <v>602</v>
      </c>
      <c r="I335" s="175" t="s">
        <v>602</v>
      </c>
      <c r="J335" s="43"/>
    </row>
    <row r="336" spans="1:10">
      <c r="A336" s="72">
        <v>5966000</v>
      </c>
      <c r="B336" s="46" t="s">
        <v>269</v>
      </c>
      <c r="C336" s="65">
        <v>297</v>
      </c>
      <c r="D336" s="57">
        <v>1024</v>
      </c>
      <c r="E336" s="57">
        <v>2901</v>
      </c>
      <c r="F336" s="81">
        <v>4222</v>
      </c>
      <c r="G336" s="78">
        <v>7.0345807674088112</v>
      </c>
      <c r="H336" s="36">
        <v>24.25390810042634</v>
      </c>
      <c r="I336" s="35">
        <v>68.711511132164844</v>
      </c>
      <c r="J336" s="43"/>
    </row>
    <row r="337" spans="1:10">
      <c r="A337" s="72" t="s">
        <v>602</v>
      </c>
      <c r="B337" s="46"/>
      <c r="C337" s="82" t="s">
        <v>602</v>
      </c>
      <c r="D337" s="59" t="s">
        <v>602</v>
      </c>
      <c r="E337" s="59" t="s">
        <v>602</v>
      </c>
      <c r="F337" s="514" t="s">
        <v>602</v>
      </c>
      <c r="G337" s="207" t="s">
        <v>602</v>
      </c>
      <c r="H337" s="60" t="s">
        <v>602</v>
      </c>
      <c r="I337" s="212" t="s">
        <v>602</v>
      </c>
      <c r="J337" s="43"/>
    </row>
    <row r="338" spans="1:10">
      <c r="A338" s="317">
        <v>5970000</v>
      </c>
      <c r="B338" s="62" t="s">
        <v>570</v>
      </c>
      <c r="C338" s="149">
        <v>697</v>
      </c>
      <c r="D338" s="150">
        <v>3511</v>
      </c>
      <c r="E338" s="150">
        <v>3653</v>
      </c>
      <c r="F338" s="151">
        <v>7861</v>
      </c>
      <c r="G338" s="173">
        <v>8.8665564177585541</v>
      </c>
      <c r="H338" s="174">
        <v>44.663528813128103</v>
      </c>
      <c r="I338" s="175">
        <v>46.469914769113345</v>
      </c>
      <c r="J338" s="43"/>
    </row>
    <row r="339" spans="1:10">
      <c r="A339" s="72">
        <v>5970000</v>
      </c>
      <c r="B339" s="46" t="s">
        <v>270</v>
      </c>
      <c r="C339" s="65">
        <v>645</v>
      </c>
      <c r="D339" s="57">
        <v>2272</v>
      </c>
      <c r="E339" s="57">
        <v>2066</v>
      </c>
      <c r="F339" s="81">
        <v>4983</v>
      </c>
      <c r="G339" s="78">
        <v>12.944009632751355</v>
      </c>
      <c r="H339" s="36">
        <v>45.595023078466788</v>
      </c>
      <c r="I339" s="35">
        <v>41.460967288781859</v>
      </c>
      <c r="J339" s="43"/>
    </row>
    <row r="340" spans="1:10" s="4" customFormat="1">
      <c r="A340" s="72">
        <v>5970040</v>
      </c>
      <c r="B340" s="46" t="s">
        <v>271</v>
      </c>
      <c r="C340" s="65">
        <v>52</v>
      </c>
      <c r="D340" s="57">
        <v>1239</v>
      </c>
      <c r="E340" s="57">
        <v>1587</v>
      </c>
      <c r="F340" s="81">
        <v>2878</v>
      </c>
      <c r="G340" s="78">
        <v>1.8068102849200833</v>
      </c>
      <c r="H340" s="36">
        <v>43.050729673384296</v>
      </c>
      <c r="I340" s="35">
        <v>55.142460041695621</v>
      </c>
      <c r="J340" s="43"/>
    </row>
    <row r="341" spans="1:10" s="4" customFormat="1">
      <c r="A341" s="72" t="s">
        <v>602</v>
      </c>
      <c r="B341" s="46"/>
      <c r="C341" s="131" t="s">
        <v>602</v>
      </c>
      <c r="D341" s="6" t="s">
        <v>602</v>
      </c>
      <c r="E341" s="6" t="s">
        <v>602</v>
      </c>
      <c r="F341" s="513" t="s">
        <v>602</v>
      </c>
      <c r="G341" s="173" t="s">
        <v>602</v>
      </c>
      <c r="H341" s="174" t="s">
        <v>602</v>
      </c>
      <c r="I341" s="175" t="s">
        <v>602</v>
      </c>
      <c r="J341" s="43"/>
    </row>
    <row r="342" spans="1:10" s="4" customFormat="1">
      <c r="A342" s="317">
        <v>5974000</v>
      </c>
      <c r="B342" s="62" t="s">
        <v>571</v>
      </c>
      <c r="C342" s="149">
        <v>1942</v>
      </c>
      <c r="D342" s="150">
        <v>2122</v>
      </c>
      <c r="E342" s="150">
        <v>4843</v>
      </c>
      <c r="F342" s="151">
        <v>8907</v>
      </c>
      <c r="G342" s="173">
        <v>21.803076232176942</v>
      </c>
      <c r="H342" s="174">
        <v>23.823958684180983</v>
      </c>
      <c r="I342" s="175">
        <v>54.372965083642079</v>
      </c>
      <c r="J342" s="43"/>
    </row>
    <row r="343" spans="1:10">
      <c r="A343" s="72">
        <v>5974000</v>
      </c>
      <c r="B343" s="46" t="s">
        <v>272</v>
      </c>
      <c r="C343" s="65">
        <v>1015</v>
      </c>
      <c r="D343" s="57">
        <v>913</v>
      </c>
      <c r="E343" s="57">
        <v>2655</v>
      </c>
      <c r="F343" s="81">
        <v>4583</v>
      </c>
      <c r="G343" s="78">
        <v>22.147065241108443</v>
      </c>
      <c r="H343" s="36">
        <v>19.921448832642376</v>
      </c>
      <c r="I343" s="35">
        <v>57.931485926249181</v>
      </c>
      <c r="J343" s="43"/>
    </row>
    <row r="344" spans="1:10">
      <c r="A344" s="72">
        <v>5974028</v>
      </c>
      <c r="B344" s="46" t="s">
        <v>273</v>
      </c>
      <c r="C344" s="65">
        <v>516</v>
      </c>
      <c r="D344" s="57">
        <v>758</v>
      </c>
      <c r="E344" s="57">
        <v>873</v>
      </c>
      <c r="F344" s="81">
        <v>2147</v>
      </c>
      <c r="G344" s="78">
        <v>24.033535165346994</v>
      </c>
      <c r="H344" s="36">
        <v>35.305076851420587</v>
      </c>
      <c r="I344" s="35">
        <v>40.661387983232416</v>
      </c>
      <c r="J344" s="43"/>
    </row>
    <row r="345" spans="1:10">
      <c r="A345" s="72">
        <v>5974040</v>
      </c>
      <c r="B345" s="46" t="s">
        <v>274</v>
      </c>
      <c r="C345" s="65">
        <v>20</v>
      </c>
      <c r="D345" s="57">
        <v>403</v>
      </c>
      <c r="E345" s="57">
        <v>1061</v>
      </c>
      <c r="F345" s="81">
        <v>1484</v>
      </c>
      <c r="G345" s="78">
        <v>1.3477088948787064</v>
      </c>
      <c r="H345" s="36">
        <v>27.156334231805928</v>
      </c>
      <c r="I345" s="35">
        <v>71.495956873315365</v>
      </c>
      <c r="J345" s="43"/>
    </row>
    <row r="346" spans="1:10">
      <c r="A346" s="72">
        <v>5974044</v>
      </c>
      <c r="B346" s="46" t="s">
        <v>275</v>
      </c>
      <c r="C346" s="65">
        <v>391</v>
      </c>
      <c r="D346" s="57">
        <v>48</v>
      </c>
      <c r="E346" s="57">
        <v>254</v>
      </c>
      <c r="F346" s="81">
        <v>693</v>
      </c>
      <c r="G346" s="78">
        <v>56.421356421356414</v>
      </c>
      <c r="H346" s="36">
        <v>6.9264069264069263</v>
      </c>
      <c r="I346" s="35">
        <v>36.652236652236653</v>
      </c>
      <c r="J346" s="43"/>
    </row>
    <row r="347" spans="1:10">
      <c r="A347" s="72" t="s">
        <v>602</v>
      </c>
      <c r="B347" s="46"/>
      <c r="C347" s="82" t="s">
        <v>602</v>
      </c>
      <c r="D347" s="59" t="s">
        <v>602</v>
      </c>
      <c r="E347" s="59" t="s">
        <v>602</v>
      </c>
      <c r="F347" s="514" t="s">
        <v>602</v>
      </c>
      <c r="G347" s="207" t="s">
        <v>602</v>
      </c>
      <c r="H347" s="60" t="s">
        <v>602</v>
      </c>
      <c r="I347" s="212" t="s">
        <v>602</v>
      </c>
      <c r="J347" s="43"/>
    </row>
    <row r="348" spans="1:10">
      <c r="A348" s="317">
        <v>5978000</v>
      </c>
      <c r="B348" s="62" t="s">
        <v>703</v>
      </c>
      <c r="C348" s="149">
        <v>1502</v>
      </c>
      <c r="D348" s="150">
        <v>4189</v>
      </c>
      <c r="E348" s="150">
        <v>5047</v>
      </c>
      <c r="F348" s="151">
        <v>10738</v>
      </c>
      <c r="G348" s="173">
        <v>13.98770720804619</v>
      </c>
      <c r="H348" s="174">
        <v>39.010989010989015</v>
      </c>
      <c r="I348" s="175">
        <v>47.001303780964797</v>
      </c>
      <c r="J348" s="43"/>
    </row>
    <row r="349" spans="1:10">
      <c r="A349" s="72">
        <v>5978000</v>
      </c>
      <c r="B349" s="46" t="s">
        <v>276</v>
      </c>
      <c r="C349" s="65">
        <v>0</v>
      </c>
      <c r="D349" s="57">
        <v>662</v>
      </c>
      <c r="E349" s="57">
        <v>868</v>
      </c>
      <c r="F349" s="81">
        <v>1530</v>
      </c>
      <c r="G349" s="78">
        <v>0</v>
      </c>
      <c r="H349" s="36">
        <v>43.267973856209153</v>
      </c>
      <c r="I349" s="35">
        <v>56.732026143790847</v>
      </c>
      <c r="J349" s="43"/>
    </row>
    <row r="350" spans="1:10">
      <c r="A350" s="72">
        <v>5978004</v>
      </c>
      <c r="B350" s="46" t="s">
        <v>277</v>
      </c>
      <c r="C350" s="65">
        <v>281</v>
      </c>
      <c r="D350" s="57">
        <v>469</v>
      </c>
      <c r="E350" s="57">
        <v>503</v>
      </c>
      <c r="F350" s="81">
        <v>1253</v>
      </c>
      <c r="G350" s="78">
        <v>22.426177174780527</v>
      </c>
      <c r="H350" s="36">
        <v>37.430167597765362</v>
      </c>
      <c r="I350" s="35">
        <v>40.143655227454111</v>
      </c>
      <c r="J350" s="43"/>
    </row>
    <row r="351" spans="1:10" s="4" customFormat="1">
      <c r="A351" s="72">
        <v>5978020</v>
      </c>
      <c r="B351" s="46" t="s">
        <v>278</v>
      </c>
      <c r="C351" s="65">
        <v>57</v>
      </c>
      <c r="D351" s="57">
        <v>592</v>
      </c>
      <c r="E351" s="57">
        <v>528</v>
      </c>
      <c r="F351" s="81">
        <v>1177</v>
      </c>
      <c r="G351" s="78">
        <v>4.8428207306711979</v>
      </c>
      <c r="H351" s="36">
        <v>50.297366185216653</v>
      </c>
      <c r="I351" s="35">
        <v>44.859813084112147</v>
      </c>
      <c r="J351" s="43"/>
    </row>
    <row r="352" spans="1:10" s="4" customFormat="1">
      <c r="A352" s="72">
        <v>5978024</v>
      </c>
      <c r="B352" s="46" t="s">
        <v>279</v>
      </c>
      <c r="C352" s="65">
        <v>789</v>
      </c>
      <c r="D352" s="57">
        <v>869</v>
      </c>
      <c r="E352" s="57">
        <v>807</v>
      </c>
      <c r="F352" s="81">
        <v>2465</v>
      </c>
      <c r="G352" s="78">
        <v>32.00811359026369</v>
      </c>
      <c r="H352" s="36">
        <v>35.253549695740368</v>
      </c>
      <c r="I352" s="35">
        <v>32.738336713995942</v>
      </c>
      <c r="J352" s="43"/>
    </row>
    <row r="353" spans="1:10">
      <c r="A353" s="72">
        <v>5978028</v>
      </c>
      <c r="B353" s="46" t="s">
        <v>280</v>
      </c>
      <c r="C353" s="65">
        <v>338</v>
      </c>
      <c r="D353" s="57">
        <v>410</v>
      </c>
      <c r="E353" s="57">
        <v>505</v>
      </c>
      <c r="F353" s="81">
        <v>1253</v>
      </c>
      <c r="G353" s="78">
        <v>26.975259377494016</v>
      </c>
      <c r="H353" s="36">
        <v>32.721468475658419</v>
      </c>
      <c r="I353" s="35">
        <v>40.303272146847569</v>
      </c>
      <c r="J353" s="43"/>
    </row>
    <row r="354" spans="1:10">
      <c r="A354" s="72">
        <v>5978032</v>
      </c>
      <c r="B354" s="46" t="s">
        <v>281</v>
      </c>
      <c r="C354" s="65">
        <v>0</v>
      </c>
      <c r="D354" s="57">
        <v>165</v>
      </c>
      <c r="E354" s="57">
        <v>459</v>
      </c>
      <c r="F354" s="81">
        <v>624</v>
      </c>
      <c r="G354" s="78">
        <v>0</v>
      </c>
      <c r="H354" s="36">
        <v>26.442307692307693</v>
      </c>
      <c r="I354" s="35">
        <v>73.557692307692307</v>
      </c>
      <c r="J354" s="43"/>
    </row>
    <row r="355" spans="1:10">
      <c r="A355" s="72">
        <v>5978036</v>
      </c>
      <c r="B355" s="22" t="s">
        <v>282</v>
      </c>
      <c r="C355" s="65">
        <v>37</v>
      </c>
      <c r="D355" s="57">
        <v>920</v>
      </c>
      <c r="E355" s="57">
        <v>704</v>
      </c>
      <c r="F355" s="81">
        <v>1661</v>
      </c>
      <c r="G355" s="78">
        <v>2.2275737507525588</v>
      </c>
      <c r="H355" s="36">
        <v>55.388320288982541</v>
      </c>
      <c r="I355" s="35">
        <v>42.384105960264904</v>
      </c>
      <c r="J355" s="43"/>
    </row>
    <row r="356" spans="1:10">
      <c r="A356" s="72">
        <v>5978040</v>
      </c>
      <c r="B356" s="46" t="s">
        <v>283</v>
      </c>
      <c r="C356" s="65">
        <v>0</v>
      </c>
      <c r="D356" s="57">
        <v>102</v>
      </c>
      <c r="E356" s="57">
        <v>673</v>
      </c>
      <c r="F356" s="81">
        <v>775</v>
      </c>
      <c r="G356" s="78">
        <v>0</v>
      </c>
      <c r="H356" s="36">
        <v>13.161290322580646</v>
      </c>
      <c r="I356" s="35">
        <v>86.838709677419359</v>
      </c>
      <c r="J356" s="43"/>
    </row>
    <row r="357" spans="1:10">
      <c r="A357" s="317">
        <v>5</v>
      </c>
      <c r="B357" s="62" t="s">
        <v>591</v>
      </c>
      <c r="C357" s="548">
        <v>151673</v>
      </c>
      <c r="D357" s="549">
        <v>147893</v>
      </c>
      <c r="E357" s="549">
        <v>218340</v>
      </c>
      <c r="F357" s="550">
        <v>517906</v>
      </c>
      <c r="G357" s="551">
        <v>29.285816345051032</v>
      </c>
      <c r="H357" s="552">
        <v>28.555954169289411</v>
      </c>
      <c r="I357" s="553">
        <v>42.158229485659561</v>
      </c>
      <c r="J357" s="43"/>
    </row>
    <row r="358" spans="1:10">
      <c r="A358" s="72" t="s">
        <v>602</v>
      </c>
      <c r="B358" s="46"/>
      <c r="C358" s="82" t="s">
        <v>602</v>
      </c>
      <c r="D358" s="59" t="s">
        <v>602</v>
      </c>
      <c r="E358" s="59" t="s">
        <v>602</v>
      </c>
      <c r="F358" s="514" t="s">
        <v>602</v>
      </c>
      <c r="G358" s="207" t="s">
        <v>602</v>
      </c>
      <c r="H358" s="60" t="s">
        <v>602</v>
      </c>
      <c r="I358" s="212" t="s">
        <v>602</v>
      </c>
      <c r="J358" s="43"/>
    </row>
    <row r="359" spans="1:10">
      <c r="A359" s="72">
        <v>6411000</v>
      </c>
      <c r="B359" s="46" t="s">
        <v>284</v>
      </c>
      <c r="C359" s="65">
        <v>1287</v>
      </c>
      <c r="D359" s="57">
        <v>2191</v>
      </c>
      <c r="E359" s="57">
        <v>1823</v>
      </c>
      <c r="F359" s="81">
        <v>5301</v>
      </c>
      <c r="G359" s="78">
        <v>24.27843803056027</v>
      </c>
      <c r="H359" s="36">
        <v>41.331824184116208</v>
      </c>
      <c r="I359" s="35">
        <v>34.389737785323526</v>
      </c>
      <c r="J359" s="43"/>
    </row>
    <row r="360" spans="1:10">
      <c r="A360" s="72">
        <v>6412000</v>
      </c>
      <c r="B360" s="46" t="s">
        <v>285</v>
      </c>
      <c r="C360" s="65">
        <v>6583</v>
      </c>
      <c r="D360" s="57">
        <v>12354</v>
      </c>
      <c r="E360" s="57">
        <v>9881</v>
      </c>
      <c r="F360" s="81">
        <v>28818</v>
      </c>
      <c r="G360" s="78">
        <v>22.843361787771531</v>
      </c>
      <c r="H360" s="36">
        <v>42.869040183218821</v>
      </c>
      <c r="I360" s="35">
        <v>34.287598029009644</v>
      </c>
      <c r="J360" s="43"/>
    </row>
    <row r="361" spans="1:10" s="4" customFormat="1">
      <c r="A361" s="72">
        <v>6413000</v>
      </c>
      <c r="B361" s="46" t="s">
        <v>286</v>
      </c>
      <c r="C361" s="65">
        <v>1742</v>
      </c>
      <c r="D361" s="57">
        <v>1423</v>
      </c>
      <c r="E361" s="57">
        <v>1083</v>
      </c>
      <c r="F361" s="81">
        <v>4248</v>
      </c>
      <c r="G361" s="78">
        <v>41.007532956685502</v>
      </c>
      <c r="H361" s="36">
        <v>33.49811676082863</v>
      </c>
      <c r="I361" s="35">
        <v>25.494350282485879</v>
      </c>
      <c r="J361" s="43"/>
    </row>
    <row r="362" spans="1:10">
      <c r="A362" s="72">
        <v>6414000</v>
      </c>
      <c r="B362" s="46" t="s">
        <v>287</v>
      </c>
      <c r="C362" s="65">
        <v>3129</v>
      </c>
      <c r="D362" s="57">
        <v>3772</v>
      </c>
      <c r="E362" s="57">
        <v>3239</v>
      </c>
      <c r="F362" s="81">
        <v>10140</v>
      </c>
      <c r="G362" s="78">
        <v>30.857988165680471</v>
      </c>
      <c r="H362" s="36">
        <v>37.199211045364891</v>
      </c>
      <c r="I362" s="35">
        <v>31.942800788954635</v>
      </c>
      <c r="J362" s="43"/>
    </row>
    <row r="363" spans="1:10">
      <c r="A363" s="72">
        <v>6431000</v>
      </c>
      <c r="B363" s="46" t="s">
        <v>288</v>
      </c>
      <c r="C363" s="65">
        <v>3081</v>
      </c>
      <c r="D363" s="57">
        <v>898</v>
      </c>
      <c r="E363" s="57">
        <v>3952</v>
      </c>
      <c r="F363" s="81">
        <v>7931</v>
      </c>
      <c r="G363" s="78">
        <v>38.847560206783513</v>
      </c>
      <c r="H363" s="36">
        <v>11.322657924599671</v>
      </c>
      <c r="I363" s="35">
        <v>49.82978186861682</v>
      </c>
      <c r="J363" s="43"/>
    </row>
    <row r="364" spans="1:10" s="4" customFormat="1">
      <c r="A364" s="72">
        <v>6432000</v>
      </c>
      <c r="B364" s="46" t="s">
        <v>289</v>
      </c>
      <c r="C364" s="65">
        <v>3932</v>
      </c>
      <c r="D364" s="57">
        <v>2075</v>
      </c>
      <c r="E364" s="57">
        <v>3077</v>
      </c>
      <c r="F364" s="81">
        <v>9084</v>
      </c>
      <c r="G364" s="78">
        <v>43.284896521356231</v>
      </c>
      <c r="H364" s="36">
        <v>22.84236019374725</v>
      </c>
      <c r="I364" s="35">
        <v>33.872743284896522</v>
      </c>
      <c r="J364" s="43"/>
    </row>
    <row r="365" spans="1:10" s="4" customFormat="1">
      <c r="A365" s="72" t="s">
        <v>602</v>
      </c>
      <c r="B365" s="46"/>
      <c r="C365" s="131" t="s">
        <v>602</v>
      </c>
      <c r="D365" s="6" t="s">
        <v>602</v>
      </c>
      <c r="E365" s="6" t="s">
        <v>602</v>
      </c>
      <c r="F365" s="513" t="s">
        <v>602</v>
      </c>
      <c r="G365" s="173" t="s">
        <v>602</v>
      </c>
      <c r="H365" s="174" t="s">
        <v>602</v>
      </c>
      <c r="I365" s="175" t="s">
        <v>602</v>
      </c>
      <c r="J365" s="43"/>
    </row>
    <row r="366" spans="1:10" s="4" customFormat="1">
      <c r="A366" s="317">
        <v>6433000</v>
      </c>
      <c r="B366" s="62" t="s">
        <v>572</v>
      </c>
      <c r="C366" s="149">
        <v>6362</v>
      </c>
      <c r="D366" s="150">
        <v>743</v>
      </c>
      <c r="E366" s="150">
        <v>1539</v>
      </c>
      <c r="F366" s="151">
        <v>8644</v>
      </c>
      <c r="G366" s="173">
        <v>73.600185099490972</v>
      </c>
      <c r="H366" s="174">
        <v>8.5955576122165667</v>
      </c>
      <c r="I366" s="175">
        <v>17.804257288292458</v>
      </c>
      <c r="J366" s="43"/>
    </row>
    <row r="367" spans="1:10">
      <c r="A367" s="72">
        <v>6433000</v>
      </c>
      <c r="B367" s="46" t="s">
        <v>290</v>
      </c>
      <c r="C367" s="65">
        <v>4874</v>
      </c>
      <c r="D367" s="57">
        <v>376</v>
      </c>
      <c r="E367" s="57">
        <v>1265</v>
      </c>
      <c r="F367" s="81">
        <v>6515</v>
      </c>
      <c r="G367" s="78">
        <v>74.811972371450494</v>
      </c>
      <c r="H367" s="36">
        <v>5.7712970069071376</v>
      </c>
      <c r="I367" s="35">
        <v>19.416730621642365</v>
      </c>
      <c r="J367" s="43"/>
    </row>
    <row r="368" spans="1:10">
      <c r="A368" s="72">
        <v>6433012</v>
      </c>
      <c r="B368" s="46" t="s">
        <v>291</v>
      </c>
      <c r="C368" s="65">
        <v>1488</v>
      </c>
      <c r="D368" s="57">
        <v>367</v>
      </c>
      <c r="E368" s="57">
        <v>274</v>
      </c>
      <c r="F368" s="81">
        <v>2129</v>
      </c>
      <c r="G368" s="78">
        <v>69.891968060122124</v>
      </c>
      <c r="H368" s="36">
        <v>17.238139971817752</v>
      </c>
      <c r="I368" s="35">
        <v>12.86989196806012</v>
      </c>
      <c r="J368" s="43"/>
    </row>
    <row r="369" spans="1:10">
      <c r="A369" s="72" t="s">
        <v>602</v>
      </c>
      <c r="B369" s="46"/>
      <c r="C369" s="82" t="s">
        <v>602</v>
      </c>
      <c r="D369" s="59" t="s">
        <v>602</v>
      </c>
      <c r="E369" s="59" t="s">
        <v>602</v>
      </c>
      <c r="F369" s="514" t="s">
        <v>602</v>
      </c>
      <c r="G369" s="207" t="s">
        <v>602</v>
      </c>
      <c r="H369" s="60" t="s">
        <v>602</v>
      </c>
      <c r="I369" s="212" t="s">
        <v>602</v>
      </c>
      <c r="J369" s="43"/>
    </row>
    <row r="370" spans="1:10">
      <c r="A370" s="317">
        <v>6434000</v>
      </c>
      <c r="B370" s="62" t="s">
        <v>573</v>
      </c>
      <c r="C370" s="149">
        <v>3694</v>
      </c>
      <c r="D370" s="150">
        <v>2015</v>
      </c>
      <c r="E370" s="150">
        <v>2357</v>
      </c>
      <c r="F370" s="151">
        <v>8066</v>
      </c>
      <c r="G370" s="173">
        <v>45.797173320109103</v>
      </c>
      <c r="H370" s="174">
        <v>24.981403421770395</v>
      </c>
      <c r="I370" s="175">
        <v>29.221423258120506</v>
      </c>
      <c r="J370" s="43"/>
    </row>
    <row r="371" spans="1:10" s="4" customFormat="1">
      <c r="A371" s="72">
        <v>6434000</v>
      </c>
      <c r="B371" s="46" t="s">
        <v>292</v>
      </c>
      <c r="C371" s="65">
        <v>2828</v>
      </c>
      <c r="D371" s="57">
        <v>1427</v>
      </c>
      <c r="E371" s="57">
        <v>1786</v>
      </c>
      <c r="F371" s="81">
        <v>6041</v>
      </c>
      <c r="G371" s="78">
        <v>46.813441483198147</v>
      </c>
      <c r="H371" s="36">
        <v>23.621916901175304</v>
      </c>
      <c r="I371" s="35">
        <v>29.564641615626552</v>
      </c>
      <c r="J371" s="43"/>
    </row>
    <row r="372" spans="1:10">
      <c r="A372" s="72">
        <v>6434001</v>
      </c>
      <c r="B372" s="46" t="s">
        <v>293</v>
      </c>
      <c r="C372" s="65">
        <v>866</v>
      </c>
      <c r="D372" s="57">
        <v>588</v>
      </c>
      <c r="E372" s="57">
        <v>571</v>
      </c>
      <c r="F372" s="81">
        <v>2025</v>
      </c>
      <c r="G372" s="78">
        <v>42.76543209876543</v>
      </c>
      <c r="H372" s="36">
        <v>29.037037037037038</v>
      </c>
      <c r="I372" s="35">
        <v>28.197530864197528</v>
      </c>
      <c r="J372" s="43"/>
    </row>
    <row r="373" spans="1:10">
      <c r="A373" s="72" t="s">
        <v>602</v>
      </c>
      <c r="B373" s="46"/>
      <c r="C373" s="82" t="s">
        <v>602</v>
      </c>
      <c r="D373" s="59" t="s">
        <v>602</v>
      </c>
      <c r="E373" s="59" t="s">
        <v>602</v>
      </c>
      <c r="F373" s="514" t="s">
        <v>602</v>
      </c>
      <c r="G373" s="207" t="s">
        <v>602</v>
      </c>
      <c r="H373" s="60" t="s">
        <v>602</v>
      </c>
      <c r="I373" s="212" t="s">
        <v>602</v>
      </c>
      <c r="J373" s="43"/>
    </row>
    <row r="374" spans="1:10">
      <c r="A374" s="317">
        <v>6435000</v>
      </c>
      <c r="B374" s="62" t="s">
        <v>786</v>
      </c>
      <c r="C374" s="149">
        <v>8336</v>
      </c>
      <c r="D374" s="150">
        <v>1130</v>
      </c>
      <c r="E374" s="150">
        <v>2969</v>
      </c>
      <c r="F374" s="151">
        <v>12435</v>
      </c>
      <c r="G374" s="173">
        <v>67.036590269400889</v>
      </c>
      <c r="H374" s="174">
        <v>9.0872537193405716</v>
      </c>
      <c r="I374" s="175">
        <v>23.876156011258544</v>
      </c>
      <c r="J374" s="43"/>
    </row>
    <row r="375" spans="1:10">
      <c r="A375" s="72">
        <v>6435000</v>
      </c>
      <c r="B375" s="46" t="s">
        <v>787</v>
      </c>
      <c r="C375" s="65">
        <v>6517</v>
      </c>
      <c r="D375" s="57">
        <v>963</v>
      </c>
      <c r="E375" s="57">
        <v>2022</v>
      </c>
      <c r="F375" s="81">
        <v>9502</v>
      </c>
      <c r="G375" s="78">
        <v>68.585560934540098</v>
      </c>
      <c r="H375" s="36">
        <v>10.134708482424752</v>
      </c>
      <c r="I375" s="35">
        <v>21.27973058303515</v>
      </c>
      <c r="J375" s="43"/>
    </row>
    <row r="376" spans="1:10">
      <c r="A376" s="72">
        <v>6435014</v>
      </c>
      <c r="B376" s="46" t="s">
        <v>294</v>
      </c>
      <c r="C376" s="65">
        <v>1819</v>
      </c>
      <c r="D376" s="57">
        <v>167</v>
      </c>
      <c r="E376" s="57">
        <v>947</v>
      </c>
      <c r="F376" s="81">
        <v>2933</v>
      </c>
      <c r="G376" s="78">
        <v>62.018411183088986</v>
      </c>
      <c r="H376" s="36">
        <v>5.6938288441868394</v>
      </c>
      <c r="I376" s="35">
        <v>32.287759972724174</v>
      </c>
      <c r="J376" s="43"/>
    </row>
    <row r="377" spans="1:10">
      <c r="A377" s="72" t="s">
        <v>602</v>
      </c>
      <c r="B377" s="46"/>
      <c r="C377" s="82" t="s">
        <v>602</v>
      </c>
      <c r="D377" s="59" t="s">
        <v>602</v>
      </c>
      <c r="E377" s="59" t="s">
        <v>602</v>
      </c>
      <c r="F377" s="514" t="s">
        <v>602</v>
      </c>
      <c r="G377" s="207" t="s">
        <v>602</v>
      </c>
      <c r="H377" s="60" t="s">
        <v>602</v>
      </c>
      <c r="I377" s="212" t="s">
        <v>602</v>
      </c>
      <c r="J377" s="43"/>
    </row>
    <row r="378" spans="1:10">
      <c r="A378" s="72">
        <v>6436000</v>
      </c>
      <c r="B378" s="46" t="s">
        <v>295</v>
      </c>
      <c r="C378" s="65">
        <v>2763</v>
      </c>
      <c r="D378" s="57">
        <v>1811</v>
      </c>
      <c r="E378" s="57">
        <v>3642</v>
      </c>
      <c r="F378" s="81">
        <v>8216</v>
      </c>
      <c r="G378" s="78">
        <v>33.629503407984416</v>
      </c>
      <c r="H378" s="36">
        <v>22.042356377799415</v>
      </c>
      <c r="I378" s="35">
        <v>44.32814021421617</v>
      </c>
      <c r="J378" s="43"/>
    </row>
    <row r="379" spans="1:10">
      <c r="A379" s="72">
        <v>6437000</v>
      </c>
      <c r="B379" s="46" t="s">
        <v>296</v>
      </c>
      <c r="C379" s="65">
        <v>1731</v>
      </c>
      <c r="D379" s="57">
        <v>272</v>
      </c>
      <c r="E379" s="57">
        <v>706</v>
      </c>
      <c r="F379" s="81">
        <v>2709</v>
      </c>
      <c r="G379" s="78">
        <v>63.898117386489481</v>
      </c>
      <c r="H379" s="36">
        <v>10.040605389442598</v>
      </c>
      <c r="I379" s="35">
        <v>26.061277224067918</v>
      </c>
      <c r="J379" s="43"/>
    </row>
    <row r="380" spans="1:10">
      <c r="A380" s="72">
        <v>6438000</v>
      </c>
      <c r="B380" s="46" t="s">
        <v>297</v>
      </c>
      <c r="C380" s="65">
        <v>6049</v>
      </c>
      <c r="D380" s="57">
        <v>1518</v>
      </c>
      <c r="E380" s="57">
        <v>3183</v>
      </c>
      <c r="F380" s="81">
        <v>10750</v>
      </c>
      <c r="G380" s="78">
        <v>56.269767441860466</v>
      </c>
      <c r="H380" s="36">
        <v>14.120930232558141</v>
      </c>
      <c r="I380" s="35">
        <v>29.609302325581393</v>
      </c>
      <c r="J380" s="43"/>
    </row>
    <row r="381" spans="1:10">
      <c r="A381" s="72">
        <v>6439000</v>
      </c>
      <c r="B381" s="46" t="s">
        <v>298</v>
      </c>
      <c r="C381" s="65">
        <v>2798</v>
      </c>
      <c r="D381" s="57">
        <v>1286</v>
      </c>
      <c r="E381" s="57">
        <v>1521</v>
      </c>
      <c r="F381" s="81">
        <v>5605</v>
      </c>
      <c r="G381" s="78">
        <v>49.919714540588764</v>
      </c>
      <c r="H381" s="36">
        <v>22.943800178412133</v>
      </c>
      <c r="I381" s="35">
        <v>27.136485280999107</v>
      </c>
      <c r="J381" s="43"/>
    </row>
    <row r="382" spans="1:10" s="4" customFormat="1">
      <c r="A382" s="72">
        <v>6440000</v>
      </c>
      <c r="B382" s="46" t="s">
        <v>299</v>
      </c>
      <c r="C382" s="65">
        <v>6623</v>
      </c>
      <c r="D382" s="57">
        <v>883</v>
      </c>
      <c r="E382" s="57">
        <v>2018</v>
      </c>
      <c r="F382" s="81">
        <v>9524</v>
      </c>
      <c r="G382" s="78">
        <v>69.540109197816051</v>
      </c>
      <c r="H382" s="36">
        <v>9.2713145737085263</v>
      </c>
      <c r="I382" s="35">
        <v>21.18857622847543</v>
      </c>
      <c r="J382" s="43"/>
    </row>
    <row r="383" spans="1:10" s="4" customFormat="1">
      <c r="A383" s="72" t="s">
        <v>602</v>
      </c>
      <c r="B383" s="46"/>
      <c r="C383" s="131" t="s">
        <v>602</v>
      </c>
      <c r="D383" s="6" t="s">
        <v>602</v>
      </c>
      <c r="E383" s="6" t="s">
        <v>602</v>
      </c>
      <c r="F383" s="513" t="s">
        <v>602</v>
      </c>
      <c r="G383" s="173" t="s">
        <v>602</v>
      </c>
      <c r="H383" s="174" t="s">
        <v>602</v>
      </c>
      <c r="I383" s="175" t="s">
        <v>602</v>
      </c>
      <c r="J383" s="43"/>
    </row>
    <row r="384" spans="1:10" s="4" customFormat="1">
      <c r="A384" s="317">
        <v>6531000</v>
      </c>
      <c r="B384" s="62" t="s">
        <v>574</v>
      </c>
      <c r="C384" s="149">
        <v>4632</v>
      </c>
      <c r="D384" s="150">
        <v>1226</v>
      </c>
      <c r="E384" s="150">
        <v>2045</v>
      </c>
      <c r="F384" s="151">
        <v>7903</v>
      </c>
      <c r="G384" s="173">
        <v>58.610654181956221</v>
      </c>
      <c r="H384" s="174">
        <v>15.513096292547136</v>
      </c>
      <c r="I384" s="175">
        <v>25.876249525496647</v>
      </c>
      <c r="J384" s="43"/>
    </row>
    <row r="385" spans="1:10">
      <c r="A385" s="72">
        <v>6531000</v>
      </c>
      <c r="B385" s="46" t="s">
        <v>300</v>
      </c>
      <c r="C385" s="65">
        <v>4009</v>
      </c>
      <c r="D385" s="57">
        <v>474</v>
      </c>
      <c r="E385" s="57">
        <v>872</v>
      </c>
      <c r="F385" s="81">
        <v>5355</v>
      </c>
      <c r="G385" s="78">
        <v>74.864612511671339</v>
      </c>
      <c r="H385" s="36">
        <v>8.8515406162464991</v>
      </c>
      <c r="I385" s="35">
        <v>16.283846872082165</v>
      </c>
      <c r="J385" s="43"/>
    </row>
    <row r="386" spans="1:10" s="4" customFormat="1">
      <c r="A386" s="72">
        <v>6531005</v>
      </c>
      <c r="B386" s="46" t="s">
        <v>301</v>
      </c>
      <c r="C386" s="65">
        <v>623</v>
      </c>
      <c r="D386" s="57">
        <v>752</v>
      </c>
      <c r="E386" s="57">
        <v>1173</v>
      </c>
      <c r="F386" s="81">
        <v>2548</v>
      </c>
      <c r="G386" s="78">
        <v>24.450549450549449</v>
      </c>
      <c r="H386" s="36">
        <v>29.513343799058084</v>
      </c>
      <c r="I386" s="35">
        <v>46.036106750392463</v>
      </c>
      <c r="J386" s="43"/>
    </row>
    <row r="387" spans="1:10" s="4" customFormat="1">
      <c r="A387" s="72" t="s">
        <v>602</v>
      </c>
      <c r="B387" s="46"/>
      <c r="C387" s="131" t="s">
        <v>602</v>
      </c>
      <c r="D387" s="6" t="s">
        <v>602</v>
      </c>
      <c r="E387" s="6" t="s">
        <v>602</v>
      </c>
      <c r="F387" s="513" t="s">
        <v>602</v>
      </c>
      <c r="G387" s="173" t="s">
        <v>602</v>
      </c>
      <c r="H387" s="174" t="s">
        <v>602</v>
      </c>
      <c r="I387" s="175" t="s">
        <v>602</v>
      </c>
      <c r="J387" s="43"/>
    </row>
    <row r="388" spans="1:10" s="4" customFormat="1">
      <c r="A388" s="317">
        <v>6532000</v>
      </c>
      <c r="B388" s="62" t="s">
        <v>575</v>
      </c>
      <c r="C388" s="149">
        <v>4623</v>
      </c>
      <c r="D388" s="150">
        <v>374</v>
      </c>
      <c r="E388" s="150">
        <v>2448</v>
      </c>
      <c r="F388" s="151">
        <v>7445</v>
      </c>
      <c r="G388" s="173">
        <v>62.095366017461387</v>
      </c>
      <c r="H388" s="174">
        <v>5.0235057085292141</v>
      </c>
      <c r="I388" s="175">
        <v>32.881128274009406</v>
      </c>
      <c r="J388" s="43"/>
    </row>
    <row r="389" spans="1:10">
      <c r="A389" s="72">
        <v>6532000</v>
      </c>
      <c r="B389" s="46" t="s">
        <v>302</v>
      </c>
      <c r="C389" s="65">
        <v>3689</v>
      </c>
      <c r="D389" s="57">
        <v>189</v>
      </c>
      <c r="E389" s="57">
        <v>1892</v>
      </c>
      <c r="F389" s="81">
        <v>5770</v>
      </c>
      <c r="G389" s="78">
        <v>63.934142114384748</v>
      </c>
      <c r="H389" s="36">
        <v>3.2755632582322356</v>
      </c>
      <c r="I389" s="35">
        <v>32.790294627383012</v>
      </c>
      <c r="J389" s="43"/>
    </row>
    <row r="390" spans="1:10">
      <c r="A390" s="72">
        <v>6532023</v>
      </c>
      <c r="B390" s="46" t="s">
        <v>303</v>
      </c>
      <c r="C390" s="65">
        <v>934</v>
      </c>
      <c r="D390" s="57">
        <v>185</v>
      </c>
      <c r="E390" s="57">
        <v>556</v>
      </c>
      <c r="F390" s="81">
        <v>1675</v>
      </c>
      <c r="G390" s="78">
        <v>55.761194029850749</v>
      </c>
      <c r="H390" s="36">
        <v>11.044776119402986</v>
      </c>
      <c r="I390" s="35">
        <v>33.194029850746269</v>
      </c>
      <c r="J390" s="43"/>
    </row>
    <row r="391" spans="1:10">
      <c r="A391" s="72" t="s">
        <v>602</v>
      </c>
      <c r="B391" s="46"/>
      <c r="C391" s="82" t="s">
        <v>602</v>
      </c>
      <c r="D391" s="59" t="s">
        <v>602</v>
      </c>
      <c r="E391" s="59" t="s">
        <v>602</v>
      </c>
      <c r="F391" s="514" t="s">
        <v>602</v>
      </c>
      <c r="G391" s="207" t="s">
        <v>602</v>
      </c>
      <c r="H391" s="60" t="s">
        <v>602</v>
      </c>
      <c r="I391" s="212" t="s">
        <v>602</v>
      </c>
      <c r="J391" s="43"/>
    </row>
    <row r="392" spans="1:10">
      <c r="A392" s="72">
        <v>6533000</v>
      </c>
      <c r="B392" s="46" t="s">
        <v>304</v>
      </c>
      <c r="C392" s="65">
        <v>1764</v>
      </c>
      <c r="D392" s="57">
        <v>518</v>
      </c>
      <c r="E392" s="57">
        <v>3067</v>
      </c>
      <c r="F392" s="81">
        <v>5349</v>
      </c>
      <c r="G392" s="78">
        <v>32.978126752664053</v>
      </c>
      <c r="H392" s="36">
        <v>9.684053094036269</v>
      </c>
      <c r="I392" s="35">
        <v>57.337820153299681</v>
      </c>
      <c r="J392" s="43"/>
    </row>
    <row r="393" spans="1:10">
      <c r="A393" s="72" t="s">
        <v>602</v>
      </c>
      <c r="B393" s="46"/>
      <c r="C393" s="82" t="s">
        <v>602</v>
      </c>
      <c r="D393" s="59" t="s">
        <v>602</v>
      </c>
      <c r="E393" s="59" t="s">
        <v>602</v>
      </c>
      <c r="F393" s="514" t="s">
        <v>602</v>
      </c>
      <c r="G393" s="207" t="s">
        <v>602</v>
      </c>
      <c r="H393" s="60" t="s">
        <v>602</v>
      </c>
      <c r="I393" s="212" t="s">
        <v>602</v>
      </c>
      <c r="J393" s="43"/>
    </row>
    <row r="394" spans="1:10">
      <c r="A394" s="317">
        <v>6534000</v>
      </c>
      <c r="B394" s="62" t="s">
        <v>576</v>
      </c>
      <c r="C394" s="149">
        <v>2219</v>
      </c>
      <c r="D394" s="150">
        <v>1530</v>
      </c>
      <c r="E394" s="150">
        <v>3667</v>
      </c>
      <c r="F394" s="151">
        <v>7416</v>
      </c>
      <c r="G394" s="173">
        <v>29.9217907227616</v>
      </c>
      <c r="H394" s="174">
        <v>20.631067961165048</v>
      </c>
      <c r="I394" s="175">
        <v>49.447141316073356</v>
      </c>
      <c r="J394" s="43"/>
    </row>
    <row r="395" spans="1:10">
      <c r="A395" s="72">
        <v>6534000</v>
      </c>
      <c r="B395" s="46" t="s">
        <v>305</v>
      </c>
      <c r="C395" s="65">
        <v>1497</v>
      </c>
      <c r="D395" s="57">
        <v>864</v>
      </c>
      <c r="E395" s="57">
        <v>2900</v>
      </c>
      <c r="F395" s="81">
        <v>5261</v>
      </c>
      <c r="G395" s="78">
        <v>28.454666413229425</v>
      </c>
      <c r="H395" s="36">
        <v>16.422733320661472</v>
      </c>
      <c r="I395" s="35">
        <v>55.122600266109103</v>
      </c>
      <c r="J395" s="43"/>
    </row>
    <row r="396" spans="1:10" s="4" customFormat="1">
      <c r="A396" s="72">
        <v>6534014</v>
      </c>
      <c r="B396" s="46" t="s">
        <v>306</v>
      </c>
      <c r="C396" s="65">
        <v>722</v>
      </c>
      <c r="D396" s="57">
        <v>666</v>
      </c>
      <c r="E396" s="57">
        <v>767</v>
      </c>
      <c r="F396" s="81">
        <v>2155</v>
      </c>
      <c r="G396" s="78">
        <v>33.503480278422273</v>
      </c>
      <c r="H396" s="36">
        <v>30.904872389791183</v>
      </c>
      <c r="I396" s="35">
        <v>35.59164733178654</v>
      </c>
      <c r="J396" s="43"/>
    </row>
    <row r="397" spans="1:10" s="4" customFormat="1">
      <c r="A397" s="72" t="s">
        <v>602</v>
      </c>
      <c r="B397" s="46"/>
      <c r="C397" s="131" t="s">
        <v>602</v>
      </c>
      <c r="D397" s="6" t="s">
        <v>602</v>
      </c>
      <c r="E397" s="6" t="s">
        <v>602</v>
      </c>
      <c r="F397" s="513" t="s">
        <v>602</v>
      </c>
      <c r="G397" s="173" t="s">
        <v>602</v>
      </c>
      <c r="H397" s="174" t="s">
        <v>602</v>
      </c>
      <c r="I397" s="175" t="s">
        <v>602</v>
      </c>
      <c r="J397" s="43"/>
    </row>
    <row r="398" spans="1:10">
      <c r="A398" s="72">
        <v>6535000</v>
      </c>
      <c r="B398" s="46" t="s">
        <v>307</v>
      </c>
      <c r="C398" s="65">
        <v>1738</v>
      </c>
      <c r="D398" s="57">
        <v>69</v>
      </c>
      <c r="E398" s="57">
        <v>1054</v>
      </c>
      <c r="F398" s="81">
        <v>2861</v>
      </c>
      <c r="G398" s="78">
        <v>60.747990213212169</v>
      </c>
      <c r="H398" s="36">
        <v>2.4117441454037052</v>
      </c>
      <c r="I398" s="35">
        <v>36.840265641384129</v>
      </c>
      <c r="J398" s="43"/>
    </row>
    <row r="399" spans="1:10">
      <c r="A399" s="72">
        <v>6611000</v>
      </c>
      <c r="B399" s="46" t="s">
        <v>599</v>
      </c>
      <c r="C399" s="65">
        <v>2015</v>
      </c>
      <c r="D399" s="57">
        <v>2412</v>
      </c>
      <c r="E399" s="57">
        <v>1577</v>
      </c>
      <c r="F399" s="81">
        <v>6004</v>
      </c>
      <c r="G399" s="78">
        <v>33.560959360426388</v>
      </c>
      <c r="H399" s="36">
        <v>40.173217854763493</v>
      </c>
      <c r="I399" s="35">
        <v>26.265822784810126</v>
      </c>
      <c r="J399" s="43"/>
    </row>
    <row r="400" spans="1:10">
      <c r="A400" s="72" t="s">
        <v>602</v>
      </c>
      <c r="B400" s="46"/>
      <c r="C400" s="82" t="s">
        <v>602</v>
      </c>
      <c r="D400" s="59" t="s">
        <v>602</v>
      </c>
      <c r="E400" s="59" t="s">
        <v>602</v>
      </c>
      <c r="F400" s="514" t="s">
        <v>602</v>
      </c>
      <c r="G400" s="207" t="s">
        <v>602</v>
      </c>
      <c r="H400" s="60" t="s">
        <v>602</v>
      </c>
      <c r="I400" s="212" t="s">
        <v>602</v>
      </c>
      <c r="J400" s="43"/>
    </row>
    <row r="401" spans="1:10">
      <c r="A401" s="317">
        <v>6631000</v>
      </c>
      <c r="B401" s="62" t="s">
        <v>577</v>
      </c>
      <c r="C401" s="149">
        <v>3015</v>
      </c>
      <c r="D401" s="150">
        <v>753</v>
      </c>
      <c r="E401" s="150">
        <v>2981</v>
      </c>
      <c r="F401" s="151">
        <v>6749</v>
      </c>
      <c r="G401" s="173">
        <v>44.673284931100902</v>
      </c>
      <c r="H401" s="174">
        <v>11.157208475329679</v>
      </c>
      <c r="I401" s="175">
        <v>44.169506593569416</v>
      </c>
      <c r="J401" s="43"/>
    </row>
    <row r="402" spans="1:10">
      <c r="A402" s="72">
        <v>6631000</v>
      </c>
      <c r="B402" s="46" t="s">
        <v>308</v>
      </c>
      <c r="C402" s="65">
        <v>2224</v>
      </c>
      <c r="D402" s="57">
        <v>345</v>
      </c>
      <c r="E402" s="57">
        <v>2022</v>
      </c>
      <c r="F402" s="81">
        <v>4591</v>
      </c>
      <c r="G402" s="78">
        <v>48.442605096928773</v>
      </c>
      <c r="H402" s="36">
        <v>7.5147026791548681</v>
      </c>
      <c r="I402" s="35">
        <v>44.042692223916355</v>
      </c>
      <c r="J402" s="43"/>
    </row>
    <row r="403" spans="1:10">
      <c r="A403" s="72">
        <v>6631009</v>
      </c>
      <c r="B403" s="46" t="s">
        <v>309</v>
      </c>
      <c r="C403" s="65">
        <v>791</v>
      </c>
      <c r="D403" s="57">
        <v>408</v>
      </c>
      <c r="E403" s="57">
        <v>959</v>
      </c>
      <c r="F403" s="81">
        <v>2158</v>
      </c>
      <c r="G403" s="78">
        <v>36.654309545875812</v>
      </c>
      <c r="H403" s="36">
        <v>18.906394810009267</v>
      </c>
      <c r="I403" s="35">
        <v>44.439295644114921</v>
      </c>
      <c r="J403" s="43"/>
    </row>
    <row r="404" spans="1:10">
      <c r="A404" s="72" t="s">
        <v>602</v>
      </c>
      <c r="B404" s="46"/>
      <c r="C404" s="82" t="s">
        <v>602</v>
      </c>
      <c r="D404" s="59" t="s">
        <v>602</v>
      </c>
      <c r="E404" s="59" t="s">
        <v>602</v>
      </c>
      <c r="F404" s="514" t="s">
        <v>602</v>
      </c>
      <c r="G404" s="207" t="s">
        <v>602</v>
      </c>
      <c r="H404" s="60" t="s">
        <v>602</v>
      </c>
      <c r="I404" s="212" t="s">
        <v>602</v>
      </c>
      <c r="J404" s="43"/>
    </row>
    <row r="405" spans="1:10">
      <c r="A405" s="72">
        <v>6632000</v>
      </c>
      <c r="B405" s="46" t="s">
        <v>310</v>
      </c>
      <c r="C405" s="65">
        <v>2170</v>
      </c>
      <c r="D405" s="57">
        <v>141</v>
      </c>
      <c r="E405" s="57">
        <v>1132</v>
      </c>
      <c r="F405" s="81">
        <v>3443</v>
      </c>
      <c r="G405" s="78">
        <v>63.026430438571012</v>
      </c>
      <c r="H405" s="36">
        <v>4.0952657566076098</v>
      </c>
      <c r="I405" s="35">
        <v>32.878303804821378</v>
      </c>
      <c r="J405" s="43"/>
    </row>
    <row r="406" spans="1:10" s="4" customFormat="1">
      <c r="A406" s="72">
        <v>6633000</v>
      </c>
      <c r="B406" s="46" t="s">
        <v>311</v>
      </c>
      <c r="C406" s="65">
        <v>5240</v>
      </c>
      <c r="D406" s="57">
        <v>588</v>
      </c>
      <c r="E406" s="57">
        <v>698</v>
      </c>
      <c r="F406" s="81">
        <v>6526</v>
      </c>
      <c r="G406" s="78">
        <v>80.294207784247632</v>
      </c>
      <c r="H406" s="36">
        <v>9.0101133925835111</v>
      </c>
      <c r="I406" s="35">
        <v>10.695678823168862</v>
      </c>
      <c r="J406" s="43"/>
    </row>
    <row r="407" spans="1:10">
      <c r="A407" s="72">
        <v>6634000</v>
      </c>
      <c r="B407" s="46" t="s">
        <v>312</v>
      </c>
      <c r="C407" s="65">
        <v>3565</v>
      </c>
      <c r="D407" s="57">
        <v>258</v>
      </c>
      <c r="E407" s="57">
        <v>1457</v>
      </c>
      <c r="F407" s="81">
        <v>5280</v>
      </c>
      <c r="G407" s="78">
        <v>67.518939393939391</v>
      </c>
      <c r="H407" s="36">
        <v>4.8863636363636367</v>
      </c>
      <c r="I407" s="35">
        <v>27.594696969696969</v>
      </c>
      <c r="J407" s="43"/>
    </row>
    <row r="408" spans="1:10">
      <c r="A408" s="72">
        <v>6635000</v>
      </c>
      <c r="B408" s="46" t="s">
        <v>313</v>
      </c>
      <c r="C408" s="65">
        <v>1380</v>
      </c>
      <c r="D408" s="57">
        <v>937</v>
      </c>
      <c r="E408" s="57">
        <v>2273</v>
      </c>
      <c r="F408" s="81">
        <v>4590</v>
      </c>
      <c r="G408" s="78">
        <v>30.065359477124183</v>
      </c>
      <c r="H408" s="36">
        <v>20.413943355119827</v>
      </c>
      <c r="I408" s="35">
        <v>49.520697167755991</v>
      </c>
      <c r="J408" s="43"/>
    </row>
    <row r="409" spans="1:10">
      <c r="A409" s="72">
        <v>6636000</v>
      </c>
      <c r="B409" s="46" t="s">
        <v>314</v>
      </c>
      <c r="C409" s="65">
        <v>828</v>
      </c>
      <c r="D409" s="57">
        <v>702</v>
      </c>
      <c r="E409" s="57">
        <v>1190</v>
      </c>
      <c r="F409" s="81">
        <v>2720</v>
      </c>
      <c r="G409" s="78">
        <v>30.441176470588232</v>
      </c>
      <c r="H409" s="36">
        <v>25.808823529411768</v>
      </c>
      <c r="I409" s="35">
        <v>43.75</v>
      </c>
      <c r="J409" s="43"/>
    </row>
    <row r="410" spans="1:10">
      <c r="A410" s="317">
        <v>6</v>
      </c>
      <c r="B410" s="62" t="s">
        <v>588</v>
      </c>
      <c r="C410" s="548">
        <v>91299</v>
      </c>
      <c r="D410" s="549">
        <v>41879</v>
      </c>
      <c r="E410" s="549">
        <v>64579</v>
      </c>
      <c r="F410" s="550">
        <v>197757</v>
      </c>
      <c r="G410" s="551">
        <v>46.167265886921825</v>
      </c>
      <c r="H410" s="552">
        <v>21.177000055623822</v>
      </c>
      <c r="I410" s="553">
        <v>32.655734057454353</v>
      </c>
      <c r="J410" s="43"/>
    </row>
    <row r="411" spans="1:10">
      <c r="A411" s="72" t="s">
        <v>602</v>
      </c>
      <c r="B411" s="46"/>
      <c r="C411" s="82" t="s">
        <v>602</v>
      </c>
      <c r="D411" s="59" t="s">
        <v>602</v>
      </c>
      <c r="E411" s="59" t="s">
        <v>602</v>
      </c>
      <c r="F411" s="514" t="s">
        <v>602</v>
      </c>
      <c r="G411" s="207" t="s">
        <v>602</v>
      </c>
      <c r="H411" s="60" t="s">
        <v>602</v>
      </c>
      <c r="I411" s="212" t="s">
        <v>602</v>
      </c>
      <c r="J411" s="43"/>
    </row>
    <row r="412" spans="1:10">
      <c r="A412" s="72">
        <v>7111000</v>
      </c>
      <c r="B412" s="46" t="s">
        <v>315</v>
      </c>
      <c r="C412" s="65">
        <v>488</v>
      </c>
      <c r="D412" s="57">
        <v>352</v>
      </c>
      <c r="E412" s="57">
        <v>2588</v>
      </c>
      <c r="F412" s="81">
        <v>3428</v>
      </c>
      <c r="G412" s="78">
        <v>14.23570595099183</v>
      </c>
      <c r="H412" s="36">
        <v>10.268378063010502</v>
      </c>
      <c r="I412" s="35">
        <v>75.495915985997669</v>
      </c>
      <c r="J412" s="43"/>
    </row>
    <row r="413" spans="1:10">
      <c r="A413" s="72">
        <v>7131000</v>
      </c>
      <c r="B413" s="46" t="s">
        <v>316</v>
      </c>
      <c r="C413" s="65">
        <v>1907</v>
      </c>
      <c r="D413" s="57">
        <v>100</v>
      </c>
      <c r="E413" s="57">
        <v>1937</v>
      </c>
      <c r="F413" s="81">
        <v>3944</v>
      </c>
      <c r="G413" s="78">
        <v>48.351926977687626</v>
      </c>
      <c r="H413" s="36">
        <v>2.5354969574036512</v>
      </c>
      <c r="I413" s="35">
        <v>49.112576064908723</v>
      </c>
      <c r="J413" s="43"/>
    </row>
    <row r="414" spans="1:10">
      <c r="A414" s="72">
        <v>7132000</v>
      </c>
      <c r="B414" s="46" t="s">
        <v>317</v>
      </c>
      <c r="C414" s="65">
        <v>2233</v>
      </c>
      <c r="D414" s="57">
        <v>125</v>
      </c>
      <c r="E414" s="57">
        <v>1446</v>
      </c>
      <c r="F414" s="81">
        <v>3804</v>
      </c>
      <c r="G414" s="78">
        <v>58.701366982124078</v>
      </c>
      <c r="H414" s="36">
        <v>3.2860147213459512</v>
      </c>
      <c r="I414" s="35">
        <v>38.012618296529972</v>
      </c>
      <c r="J414" s="43"/>
    </row>
    <row r="415" spans="1:10">
      <c r="A415" s="72" t="s">
        <v>602</v>
      </c>
      <c r="B415" s="46"/>
      <c r="C415" s="82" t="s">
        <v>602</v>
      </c>
      <c r="D415" s="59" t="s">
        <v>602</v>
      </c>
      <c r="E415" s="59" t="s">
        <v>602</v>
      </c>
      <c r="F415" s="514" t="s">
        <v>602</v>
      </c>
      <c r="G415" s="207" t="s">
        <v>602</v>
      </c>
      <c r="H415" s="60" t="s">
        <v>602</v>
      </c>
      <c r="I415" s="212" t="s">
        <v>602</v>
      </c>
      <c r="J415" s="43"/>
    </row>
    <row r="416" spans="1:10">
      <c r="A416" s="317">
        <v>7133000</v>
      </c>
      <c r="B416" s="62" t="s">
        <v>578</v>
      </c>
      <c r="C416" s="149">
        <v>3544</v>
      </c>
      <c r="D416" s="150">
        <v>136</v>
      </c>
      <c r="E416" s="150">
        <v>1499</v>
      </c>
      <c r="F416" s="151">
        <v>5179</v>
      </c>
      <c r="G416" s="173">
        <v>68.430198880092689</v>
      </c>
      <c r="H416" s="174">
        <v>2.6259895732766942</v>
      </c>
      <c r="I416" s="175">
        <v>28.94381154663062</v>
      </c>
      <c r="J416" s="43"/>
    </row>
    <row r="417" spans="1:10">
      <c r="A417" s="72">
        <v>7133000</v>
      </c>
      <c r="B417" s="46" t="s">
        <v>318</v>
      </c>
      <c r="C417" s="65">
        <v>2540</v>
      </c>
      <c r="D417" s="57">
        <v>52</v>
      </c>
      <c r="E417" s="57">
        <v>841</v>
      </c>
      <c r="F417" s="81">
        <v>3433</v>
      </c>
      <c r="G417" s="78">
        <v>73.987765802505095</v>
      </c>
      <c r="H417" s="36">
        <v>1.5147101660355373</v>
      </c>
      <c r="I417" s="35">
        <v>24.497524031459363</v>
      </c>
      <c r="J417" s="43"/>
    </row>
    <row r="418" spans="1:10">
      <c r="A418" s="72">
        <v>7133006</v>
      </c>
      <c r="B418" s="46" t="s">
        <v>319</v>
      </c>
      <c r="C418" s="65">
        <v>1004</v>
      </c>
      <c r="D418" s="57">
        <v>84</v>
      </c>
      <c r="E418" s="57">
        <v>658</v>
      </c>
      <c r="F418" s="81">
        <v>1746</v>
      </c>
      <c r="G418" s="78">
        <v>57.502863688430693</v>
      </c>
      <c r="H418" s="36">
        <v>4.8109965635738838</v>
      </c>
      <c r="I418" s="35">
        <v>37.686139747995419</v>
      </c>
      <c r="J418" s="43"/>
    </row>
    <row r="419" spans="1:10">
      <c r="A419" s="72" t="s">
        <v>602</v>
      </c>
      <c r="B419" s="46"/>
      <c r="C419" s="82" t="s">
        <v>602</v>
      </c>
      <c r="D419" s="59" t="s">
        <v>602</v>
      </c>
      <c r="E419" s="59" t="s">
        <v>602</v>
      </c>
      <c r="F419" s="514" t="s">
        <v>602</v>
      </c>
      <c r="G419" s="207" t="s">
        <v>602</v>
      </c>
      <c r="H419" s="60" t="s">
        <v>602</v>
      </c>
      <c r="I419" s="212" t="s">
        <v>602</v>
      </c>
      <c r="J419" s="43"/>
    </row>
    <row r="420" spans="1:10">
      <c r="A420" s="317">
        <v>7134000</v>
      </c>
      <c r="B420" s="62" t="s">
        <v>579</v>
      </c>
      <c r="C420" s="149">
        <v>1250</v>
      </c>
      <c r="D420" s="150">
        <v>37</v>
      </c>
      <c r="E420" s="150">
        <v>1029</v>
      </c>
      <c r="F420" s="151">
        <v>2316</v>
      </c>
      <c r="G420" s="173">
        <v>53.972366148531947</v>
      </c>
      <c r="H420" s="174">
        <v>1.5975820379965457</v>
      </c>
      <c r="I420" s="175">
        <v>44.430051813471508</v>
      </c>
      <c r="J420" s="43"/>
    </row>
    <row r="421" spans="1:10">
      <c r="A421" s="72">
        <v>7134000</v>
      </c>
      <c r="B421" s="46" t="s">
        <v>320</v>
      </c>
      <c r="C421" s="65">
        <v>918</v>
      </c>
      <c r="D421" s="57">
        <v>20</v>
      </c>
      <c r="E421" s="57">
        <v>490</v>
      </c>
      <c r="F421" s="81">
        <v>1428</v>
      </c>
      <c r="G421" s="78">
        <v>64.285714285714292</v>
      </c>
      <c r="H421" s="36">
        <v>1.400560224089636</v>
      </c>
      <c r="I421" s="35">
        <v>34.313725490196077</v>
      </c>
      <c r="J421" s="43"/>
    </row>
    <row r="422" spans="1:10" s="4" customFormat="1">
      <c r="A422" s="72">
        <v>7134045</v>
      </c>
      <c r="B422" s="46" t="s">
        <v>321</v>
      </c>
      <c r="C422" s="65">
        <v>332</v>
      </c>
      <c r="D422" s="57">
        <v>17</v>
      </c>
      <c r="E422" s="57">
        <v>539</v>
      </c>
      <c r="F422" s="81">
        <v>888</v>
      </c>
      <c r="G422" s="78">
        <v>37.387387387387392</v>
      </c>
      <c r="H422" s="36">
        <v>1.9144144144144142</v>
      </c>
      <c r="I422" s="35">
        <v>60.698198198198192</v>
      </c>
      <c r="J422" s="43"/>
    </row>
    <row r="423" spans="1:10" s="4" customFormat="1">
      <c r="A423" s="72" t="s">
        <v>602</v>
      </c>
      <c r="B423" s="46"/>
      <c r="C423" s="131" t="s">
        <v>602</v>
      </c>
      <c r="D423" s="6" t="s">
        <v>602</v>
      </c>
      <c r="E423" s="6" t="s">
        <v>602</v>
      </c>
      <c r="F423" s="513" t="s">
        <v>602</v>
      </c>
      <c r="G423" s="173" t="s">
        <v>602</v>
      </c>
      <c r="H423" s="174" t="s">
        <v>602</v>
      </c>
      <c r="I423" s="175" t="s">
        <v>602</v>
      </c>
      <c r="J423" s="43"/>
    </row>
    <row r="424" spans="1:10">
      <c r="A424" s="72">
        <v>7135000</v>
      </c>
      <c r="B424" s="46" t="s">
        <v>322</v>
      </c>
      <c r="C424" s="65">
        <v>725</v>
      </c>
      <c r="D424" s="57">
        <v>17</v>
      </c>
      <c r="E424" s="57">
        <v>1065</v>
      </c>
      <c r="F424" s="81">
        <v>1807</v>
      </c>
      <c r="G424" s="78">
        <v>40.12174875484228</v>
      </c>
      <c r="H424" s="36">
        <v>0.94078583287216389</v>
      </c>
      <c r="I424" s="35">
        <v>58.937465412285562</v>
      </c>
      <c r="J424" s="43"/>
    </row>
    <row r="425" spans="1:10">
      <c r="A425" s="72" t="s">
        <v>602</v>
      </c>
      <c r="B425" s="46"/>
      <c r="C425" s="82" t="s">
        <v>602</v>
      </c>
      <c r="D425" s="59" t="s">
        <v>602</v>
      </c>
      <c r="E425" s="59" t="s">
        <v>602</v>
      </c>
      <c r="F425" s="514" t="s">
        <v>602</v>
      </c>
      <c r="G425" s="207" t="s">
        <v>602</v>
      </c>
      <c r="H425" s="60" t="s">
        <v>602</v>
      </c>
      <c r="I425" s="212" t="s">
        <v>602</v>
      </c>
      <c r="J425" s="43"/>
    </row>
    <row r="426" spans="1:10">
      <c r="A426" s="317">
        <v>7137000</v>
      </c>
      <c r="B426" s="62" t="s">
        <v>580</v>
      </c>
      <c r="C426" s="132">
        <v>3214</v>
      </c>
      <c r="D426" s="133">
        <v>326</v>
      </c>
      <c r="E426" s="133">
        <v>3338</v>
      </c>
      <c r="F426" s="134">
        <v>6878</v>
      </c>
      <c r="G426" s="139">
        <v>46.72870020354754</v>
      </c>
      <c r="H426" s="140">
        <v>4.739749927304449</v>
      </c>
      <c r="I426" s="141">
        <v>48.531549869148009</v>
      </c>
      <c r="J426" s="43"/>
    </row>
    <row r="427" spans="1:10">
      <c r="A427" s="72">
        <v>7137000</v>
      </c>
      <c r="B427" s="46" t="s">
        <v>323</v>
      </c>
      <c r="C427" s="65">
        <v>2813</v>
      </c>
      <c r="D427" s="57">
        <v>40</v>
      </c>
      <c r="E427" s="57">
        <v>2416</v>
      </c>
      <c r="F427" s="81">
        <v>5269</v>
      </c>
      <c r="G427" s="78">
        <v>53.387739609033972</v>
      </c>
      <c r="H427" s="36">
        <v>0.75915733535775287</v>
      </c>
      <c r="I427" s="35">
        <v>45.853103055608273</v>
      </c>
      <c r="J427" s="43"/>
    </row>
    <row r="428" spans="1:10">
      <c r="A428" s="72">
        <v>7137003</v>
      </c>
      <c r="B428" s="46" t="s">
        <v>324</v>
      </c>
      <c r="C428" s="65">
        <v>253</v>
      </c>
      <c r="D428" s="57">
        <v>181</v>
      </c>
      <c r="E428" s="57">
        <v>604</v>
      </c>
      <c r="F428" s="81">
        <v>1038</v>
      </c>
      <c r="G428" s="78">
        <v>24.373795761078998</v>
      </c>
      <c r="H428" s="36">
        <v>17.437379576107901</v>
      </c>
      <c r="I428" s="35">
        <v>58.188824662813097</v>
      </c>
      <c r="J428" s="43"/>
    </row>
    <row r="429" spans="1:10" s="4" customFormat="1">
      <c r="A429" s="72">
        <v>7137068</v>
      </c>
      <c r="B429" s="46" t="s">
        <v>325</v>
      </c>
      <c r="C429" s="65">
        <v>148</v>
      </c>
      <c r="D429" s="57">
        <v>105</v>
      </c>
      <c r="E429" s="57">
        <v>318</v>
      </c>
      <c r="F429" s="81">
        <v>571</v>
      </c>
      <c r="G429" s="78">
        <v>25.919439579684759</v>
      </c>
      <c r="H429" s="36">
        <v>18.388791593695274</v>
      </c>
      <c r="I429" s="35">
        <v>55.69176882661997</v>
      </c>
      <c r="J429" s="43"/>
    </row>
    <row r="430" spans="1:10" s="4" customFormat="1">
      <c r="A430" s="72" t="s">
        <v>602</v>
      </c>
      <c r="B430" s="46"/>
      <c r="C430" s="131" t="s">
        <v>602</v>
      </c>
      <c r="D430" s="6" t="s">
        <v>602</v>
      </c>
      <c r="E430" s="6" t="s">
        <v>602</v>
      </c>
      <c r="F430" s="513" t="s">
        <v>602</v>
      </c>
      <c r="G430" s="173" t="s">
        <v>602</v>
      </c>
      <c r="H430" s="174" t="s">
        <v>602</v>
      </c>
      <c r="I430" s="175" t="s">
        <v>602</v>
      </c>
      <c r="J430" s="43"/>
    </row>
    <row r="431" spans="1:10" s="4" customFormat="1">
      <c r="A431" s="317">
        <v>7138000</v>
      </c>
      <c r="B431" s="62" t="s">
        <v>581</v>
      </c>
      <c r="C431" s="149">
        <v>2165</v>
      </c>
      <c r="D431" s="150">
        <v>475</v>
      </c>
      <c r="E431" s="150">
        <v>2924</v>
      </c>
      <c r="F431" s="151">
        <v>5564</v>
      </c>
      <c r="G431" s="173">
        <v>38.910855499640547</v>
      </c>
      <c r="H431" s="174">
        <v>8.5370237239396118</v>
      </c>
      <c r="I431" s="175">
        <v>52.552120776419841</v>
      </c>
      <c r="J431" s="43"/>
    </row>
    <row r="432" spans="1:10">
      <c r="A432" s="72">
        <v>7138000</v>
      </c>
      <c r="B432" s="46" t="s">
        <v>326</v>
      </c>
      <c r="C432" s="65">
        <v>1635</v>
      </c>
      <c r="D432" s="57">
        <v>264</v>
      </c>
      <c r="E432" s="57">
        <v>1662</v>
      </c>
      <c r="F432" s="81">
        <v>3561</v>
      </c>
      <c r="G432" s="78">
        <v>45.914069081718615</v>
      </c>
      <c r="H432" s="36">
        <v>7.4136478517270428</v>
      </c>
      <c r="I432" s="35">
        <v>46.672283066554336</v>
      </c>
      <c r="J432" s="43"/>
    </row>
    <row r="433" spans="1:10">
      <c r="A433" s="72">
        <v>7138045</v>
      </c>
      <c r="B433" s="46" t="s">
        <v>327</v>
      </c>
      <c r="C433" s="65">
        <v>530</v>
      </c>
      <c r="D433" s="57">
        <v>211</v>
      </c>
      <c r="E433" s="57">
        <v>1262</v>
      </c>
      <c r="F433" s="81">
        <v>2003</v>
      </c>
      <c r="G433" s="78">
        <v>26.460309535696457</v>
      </c>
      <c r="H433" s="36">
        <v>10.53419870194708</v>
      </c>
      <c r="I433" s="35">
        <v>63.005491762356471</v>
      </c>
      <c r="J433" s="43"/>
    </row>
    <row r="434" spans="1:10">
      <c r="A434" s="72" t="s">
        <v>602</v>
      </c>
      <c r="B434" s="46"/>
      <c r="C434" s="82" t="s">
        <v>602</v>
      </c>
      <c r="D434" s="59" t="s">
        <v>602</v>
      </c>
      <c r="E434" s="59" t="s">
        <v>602</v>
      </c>
      <c r="F434" s="514" t="s">
        <v>602</v>
      </c>
      <c r="G434" s="207" t="s">
        <v>602</v>
      </c>
      <c r="H434" s="60" t="s">
        <v>602</v>
      </c>
      <c r="I434" s="212" t="s">
        <v>602</v>
      </c>
      <c r="J434" s="43"/>
    </row>
    <row r="435" spans="1:10">
      <c r="A435" s="72">
        <v>7140000</v>
      </c>
      <c r="B435" s="46" t="s">
        <v>328</v>
      </c>
      <c r="C435" s="65">
        <v>1738</v>
      </c>
      <c r="D435" s="57">
        <v>55</v>
      </c>
      <c r="E435" s="57">
        <v>1395</v>
      </c>
      <c r="F435" s="81">
        <v>3188</v>
      </c>
      <c r="G435" s="78">
        <v>54.516938519447933</v>
      </c>
      <c r="H435" s="36">
        <v>1.7252195734002509</v>
      </c>
      <c r="I435" s="35">
        <v>43.757841907151814</v>
      </c>
      <c r="J435" s="43"/>
    </row>
    <row r="436" spans="1:10">
      <c r="A436" s="72">
        <v>7141000</v>
      </c>
      <c r="B436" s="46" t="s">
        <v>329</v>
      </c>
      <c r="C436" s="65">
        <v>1234</v>
      </c>
      <c r="D436" s="57">
        <v>189</v>
      </c>
      <c r="E436" s="57">
        <v>2363</v>
      </c>
      <c r="F436" s="81">
        <v>3786</v>
      </c>
      <c r="G436" s="78">
        <v>32.593766508188061</v>
      </c>
      <c r="H436" s="36">
        <v>4.9920760697305857</v>
      </c>
      <c r="I436" s="35">
        <v>62.414157422081352</v>
      </c>
      <c r="J436" s="43"/>
    </row>
    <row r="437" spans="1:10">
      <c r="A437" s="72">
        <v>7143000</v>
      </c>
      <c r="B437" s="46" t="s">
        <v>330</v>
      </c>
      <c r="C437" s="65">
        <v>3000</v>
      </c>
      <c r="D437" s="57">
        <v>39</v>
      </c>
      <c r="E437" s="57">
        <v>3373</v>
      </c>
      <c r="F437" s="81">
        <v>6412</v>
      </c>
      <c r="G437" s="78">
        <v>46.787273861509668</v>
      </c>
      <c r="H437" s="36">
        <v>0.60823456019962574</v>
      </c>
      <c r="I437" s="35">
        <v>52.604491578290705</v>
      </c>
      <c r="J437" s="43"/>
    </row>
    <row r="438" spans="1:10" s="4" customFormat="1">
      <c r="A438" s="72">
        <v>7211000</v>
      </c>
      <c r="B438" s="46" t="s">
        <v>331</v>
      </c>
      <c r="C438" s="65">
        <v>275</v>
      </c>
      <c r="D438" s="57">
        <v>666</v>
      </c>
      <c r="E438" s="57">
        <v>2341</v>
      </c>
      <c r="F438" s="81">
        <v>3282</v>
      </c>
      <c r="G438" s="78">
        <v>8.3790371724558188</v>
      </c>
      <c r="H438" s="36">
        <v>20.292504570383912</v>
      </c>
      <c r="I438" s="35">
        <v>71.328458257160264</v>
      </c>
      <c r="J438" s="43"/>
    </row>
    <row r="439" spans="1:10">
      <c r="A439" s="72">
        <v>7231000</v>
      </c>
      <c r="B439" s="46" t="s">
        <v>332</v>
      </c>
      <c r="C439" s="65">
        <v>2212</v>
      </c>
      <c r="D439" s="57">
        <v>61</v>
      </c>
      <c r="E439" s="57">
        <v>1363</v>
      </c>
      <c r="F439" s="81">
        <v>3636</v>
      </c>
      <c r="G439" s="78">
        <v>60.836083608360838</v>
      </c>
      <c r="H439" s="36">
        <v>1.6776677667766777</v>
      </c>
      <c r="I439" s="35">
        <v>37.486248624862483</v>
      </c>
      <c r="J439" s="43"/>
    </row>
    <row r="440" spans="1:10">
      <c r="A440" s="72">
        <v>7232000</v>
      </c>
      <c r="B440" s="46" t="s">
        <v>333</v>
      </c>
      <c r="C440" s="65">
        <v>1453</v>
      </c>
      <c r="D440" s="57">
        <v>78</v>
      </c>
      <c r="E440" s="57">
        <v>1707</v>
      </c>
      <c r="F440" s="81">
        <v>3238</v>
      </c>
      <c r="G440" s="78">
        <v>44.8733786287832</v>
      </c>
      <c r="H440" s="36">
        <v>2.4088943792464486</v>
      </c>
      <c r="I440" s="35">
        <v>52.717726991970352</v>
      </c>
      <c r="J440" s="43"/>
    </row>
    <row r="441" spans="1:10" s="4" customFormat="1">
      <c r="A441" s="72">
        <v>7233000</v>
      </c>
      <c r="B441" s="46" t="s">
        <v>334</v>
      </c>
      <c r="C441" s="65">
        <v>1019</v>
      </c>
      <c r="D441" s="57">
        <v>171</v>
      </c>
      <c r="E441" s="57">
        <v>567</v>
      </c>
      <c r="F441" s="81">
        <v>1757</v>
      </c>
      <c r="G441" s="78">
        <v>57.996585088218552</v>
      </c>
      <c r="H441" s="36">
        <v>9.7324985771200918</v>
      </c>
      <c r="I441" s="35">
        <v>32.270916334661351</v>
      </c>
      <c r="J441" s="43"/>
    </row>
    <row r="442" spans="1:10">
      <c r="A442" s="72">
        <v>7235000</v>
      </c>
      <c r="B442" s="46" t="s">
        <v>335</v>
      </c>
      <c r="C442" s="65">
        <v>1582</v>
      </c>
      <c r="D442" s="57">
        <v>37</v>
      </c>
      <c r="E442" s="57">
        <v>3773</v>
      </c>
      <c r="F442" s="81">
        <v>5392</v>
      </c>
      <c r="G442" s="78">
        <v>29.339762611275965</v>
      </c>
      <c r="H442" s="36">
        <v>0.68620178041543023</v>
      </c>
      <c r="I442" s="35">
        <v>69.974035608308611</v>
      </c>
      <c r="J442" s="43"/>
    </row>
    <row r="443" spans="1:10">
      <c r="A443" s="72">
        <v>7311000</v>
      </c>
      <c r="B443" s="46" t="s">
        <v>336</v>
      </c>
      <c r="C443" s="65">
        <v>1120</v>
      </c>
      <c r="D443" s="57">
        <v>34</v>
      </c>
      <c r="E443" s="57">
        <v>311</v>
      </c>
      <c r="F443" s="81">
        <v>1465</v>
      </c>
      <c r="G443" s="78">
        <v>76.450511945392492</v>
      </c>
      <c r="H443" s="36">
        <v>2.3208191126279862</v>
      </c>
      <c r="I443" s="35">
        <v>21.228668941979521</v>
      </c>
      <c r="J443" s="43"/>
    </row>
    <row r="444" spans="1:10" s="4" customFormat="1">
      <c r="A444" s="72">
        <v>7312000</v>
      </c>
      <c r="B444" s="46" t="s">
        <v>337</v>
      </c>
      <c r="C444" s="65">
        <v>811</v>
      </c>
      <c r="D444" s="57">
        <v>370</v>
      </c>
      <c r="E444" s="57">
        <v>1812</v>
      </c>
      <c r="F444" s="81">
        <v>2993</v>
      </c>
      <c r="G444" s="78">
        <v>27.096558636819246</v>
      </c>
      <c r="H444" s="36">
        <v>12.362178416304712</v>
      </c>
      <c r="I444" s="35">
        <v>60.541262946876039</v>
      </c>
      <c r="J444" s="43"/>
    </row>
    <row r="445" spans="1:10">
      <c r="A445" s="72">
        <v>7313000</v>
      </c>
      <c r="B445" s="46" t="s">
        <v>706</v>
      </c>
      <c r="C445" s="65">
        <v>230</v>
      </c>
      <c r="D445" s="57">
        <v>108</v>
      </c>
      <c r="E445" s="57">
        <v>1169</v>
      </c>
      <c r="F445" s="81">
        <v>1507</v>
      </c>
      <c r="G445" s="78">
        <v>15.262110152621103</v>
      </c>
      <c r="H445" s="36">
        <v>7.1665560716655614</v>
      </c>
      <c r="I445" s="35">
        <v>77.571333775713342</v>
      </c>
      <c r="J445" s="43"/>
    </row>
    <row r="446" spans="1:10">
      <c r="A446" s="72">
        <v>7314000</v>
      </c>
      <c r="B446" s="46" t="s">
        <v>705</v>
      </c>
      <c r="C446" s="65">
        <v>2660</v>
      </c>
      <c r="D446" s="57">
        <v>474</v>
      </c>
      <c r="E446" s="57">
        <v>2670</v>
      </c>
      <c r="F446" s="81">
        <v>5804</v>
      </c>
      <c r="G446" s="78">
        <v>45.830461750516889</v>
      </c>
      <c r="H446" s="36">
        <v>8.1667815299793247</v>
      </c>
      <c r="I446" s="35">
        <v>46.002756719503793</v>
      </c>
      <c r="J446" s="43"/>
    </row>
    <row r="447" spans="1:10">
      <c r="A447" s="72">
        <v>7315000</v>
      </c>
      <c r="B447" s="46" t="s">
        <v>338</v>
      </c>
      <c r="C447" s="65">
        <v>3639</v>
      </c>
      <c r="D447" s="57">
        <v>958</v>
      </c>
      <c r="E447" s="57">
        <v>2138</v>
      </c>
      <c r="F447" s="81">
        <v>6735</v>
      </c>
      <c r="G447" s="78">
        <v>54.031180400890868</v>
      </c>
      <c r="H447" s="36">
        <v>14.224201930215294</v>
      </c>
      <c r="I447" s="35">
        <v>31.744617668893838</v>
      </c>
      <c r="J447" s="43"/>
    </row>
    <row r="448" spans="1:10" s="4" customFormat="1">
      <c r="A448" s="320">
        <v>7316000</v>
      </c>
      <c r="B448" s="46" t="s">
        <v>339</v>
      </c>
      <c r="C448" s="65">
        <v>835</v>
      </c>
      <c r="D448" s="57">
        <v>111</v>
      </c>
      <c r="E448" s="57">
        <v>744</v>
      </c>
      <c r="F448" s="81">
        <v>1690</v>
      </c>
      <c r="G448" s="78">
        <v>49.408284023668642</v>
      </c>
      <c r="H448" s="36">
        <v>6.5680473372781059</v>
      </c>
      <c r="I448" s="35">
        <v>44.023668639053255</v>
      </c>
      <c r="J448" s="43"/>
    </row>
    <row r="449" spans="1:10">
      <c r="A449" s="72">
        <v>7317000</v>
      </c>
      <c r="B449" s="46" t="s">
        <v>340</v>
      </c>
      <c r="C449" s="65">
        <v>444</v>
      </c>
      <c r="D449" s="57">
        <v>38</v>
      </c>
      <c r="E449" s="57">
        <v>654</v>
      </c>
      <c r="F449" s="81">
        <v>1136</v>
      </c>
      <c r="G449" s="78">
        <v>39.08450704225352</v>
      </c>
      <c r="H449" s="36">
        <v>3.345070422535211</v>
      </c>
      <c r="I449" s="35">
        <v>57.570422535211264</v>
      </c>
      <c r="J449" s="43"/>
    </row>
    <row r="450" spans="1:10">
      <c r="A450" s="72">
        <v>7318000</v>
      </c>
      <c r="B450" s="46" t="s">
        <v>341</v>
      </c>
      <c r="C450" s="65">
        <v>555</v>
      </c>
      <c r="D450" s="57">
        <v>64</v>
      </c>
      <c r="E450" s="57">
        <v>1012</v>
      </c>
      <c r="F450" s="81">
        <v>1631</v>
      </c>
      <c r="G450" s="78">
        <v>34.02820355610055</v>
      </c>
      <c r="H450" s="36">
        <v>3.9239730226854688</v>
      </c>
      <c r="I450" s="35">
        <v>62.047823421213977</v>
      </c>
      <c r="J450" s="43"/>
    </row>
    <row r="451" spans="1:10">
      <c r="A451" s="72">
        <v>7319000</v>
      </c>
      <c r="B451" s="46" t="s">
        <v>342</v>
      </c>
      <c r="C451" s="65">
        <v>966</v>
      </c>
      <c r="D451" s="57">
        <v>229</v>
      </c>
      <c r="E451" s="57">
        <v>1377</v>
      </c>
      <c r="F451" s="81">
        <v>2572</v>
      </c>
      <c r="G451" s="78">
        <v>37.558320373250389</v>
      </c>
      <c r="H451" s="36">
        <v>8.9035769828926892</v>
      </c>
      <c r="I451" s="35">
        <v>53.538102643856924</v>
      </c>
      <c r="J451" s="43"/>
    </row>
    <row r="452" spans="1:10">
      <c r="A452" s="72">
        <v>7320000</v>
      </c>
      <c r="B452" s="46" t="s">
        <v>343</v>
      </c>
      <c r="C452" s="65">
        <v>449</v>
      </c>
      <c r="D452" s="57">
        <v>0</v>
      </c>
      <c r="E452" s="57">
        <v>611</v>
      </c>
      <c r="F452" s="81">
        <v>1060</v>
      </c>
      <c r="G452" s="78">
        <v>42.358490566037737</v>
      </c>
      <c r="H452" s="36">
        <v>0</v>
      </c>
      <c r="I452" s="35">
        <v>57.64150943396227</v>
      </c>
      <c r="J452" s="43"/>
    </row>
    <row r="453" spans="1:10">
      <c r="A453" s="72">
        <v>7331000</v>
      </c>
      <c r="B453" s="46" t="s">
        <v>344</v>
      </c>
      <c r="C453" s="65">
        <v>2331</v>
      </c>
      <c r="D453" s="57">
        <v>219</v>
      </c>
      <c r="E453" s="57">
        <v>1855</v>
      </c>
      <c r="F453" s="81">
        <v>4405</v>
      </c>
      <c r="G453" s="78">
        <v>52.917139614074912</v>
      </c>
      <c r="H453" s="36">
        <v>4.9716231555051085</v>
      </c>
      <c r="I453" s="35">
        <v>42.111237230419981</v>
      </c>
      <c r="J453" s="43"/>
    </row>
    <row r="454" spans="1:10">
      <c r="A454" s="72">
        <v>7332000</v>
      </c>
      <c r="B454" s="46" t="s">
        <v>345</v>
      </c>
      <c r="C454" s="65">
        <v>2566</v>
      </c>
      <c r="D454" s="57">
        <v>200</v>
      </c>
      <c r="E454" s="57">
        <v>1347</v>
      </c>
      <c r="F454" s="81">
        <v>4113</v>
      </c>
      <c r="G454" s="78">
        <v>62.387551665451014</v>
      </c>
      <c r="H454" s="36">
        <v>4.8626306831996109</v>
      </c>
      <c r="I454" s="35">
        <v>32.749817651349375</v>
      </c>
      <c r="J454" s="43"/>
    </row>
    <row r="455" spans="1:10">
      <c r="A455" s="72">
        <v>7333000</v>
      </c>
      <c r="B455" s="46" t="s">
        <v>346</v>
      </c>
      <c r="C455" s="65">
        <v>1532</v>
      </c>
      <c r="D455" s="57">
        <v>124</v>
      </c>
      <c r="E455" s="57">
        <v>783</v>
      </c>
      <c r="F455" s="81">
        <v>2439</v>
      </c>
      <c r="G455" s="78">
        <v>62.812628126281268</v>
      </c>
      <c r="H455" s="36">
        <v>5.0840508405084046</v>
      </c>
      <c r="I455" s="35">
        <v>32.103321033210328</v>
      </c>
      <c r="J455" s="43"/>
    </row>
    <row r="456" spans="1:10" s="4" customFormat="1">
      <c r="A456" s="72">
        <v>7334000</v>
      </c>
      <c r="B456" s="46" t="s">
        <v>347</v>
      </c>
      <c r="C456" s="65">
        <v>2453</v>
      </c>
      <c r="D456" s="57">
        <v>71</v>
      </c>
      <c r="E456" s="57">
        <v>1920</v>
      </c>
      <c r="F456" s="81">
        <v>4444</v>
      </c>
      <c r="G456" s="78">
        <v>55.198019801980202</v>
      </c>
      <c r="H456" s="36">
        <v>1.5976597659765976</v>
      </c>
      <c r="I456" s="35">
        <v>43.204320432043204</v>
      </c>
      <c r="J456" s="43"/>
    </row>
    <row r="457" spans="1:10">
      <c r="A457" s="72">
        <v>7335000</v>
      </c>
      <c r="B457" s="46" t="s">
        <v>348</v>
      </c>
      <c r="C457" s="65">
        <v>2072</v>
      </c>
      <c r="D457" s="57">
        <v>214</v>
      </c>
      <c r="E457" s="57">
        <v>1476</v>
      </c>
      <c r="F457" s="81">
        <v>3762</v>
      </c>
      <c r="G457" s="78">
        <v>55.077086656034027</v>
      </c>
      <c r="H457" s="36">
        <v>5.6884635832004253</v>
      </c>
      <c r="I457" s="35">
        <v>39.23444976076555</v>
      </c>
      <c r="J457" s="43"/>
    </row>
    <row r="458" spans="1:10">
      <c r="A458" s="72">
        <v>7336000</v>
      </c>
      <c r="B458" s="46" t="s">
        <v>349</v>
      </c>
      <c r="C458" s="65">
        <v>1184</v>
      </c>
      <c r="D458" s="57">
        <v>51</v>
      </c>
      <c r="E458" s="57">
        <v>769</v>
      </c>
      <c r="F458" s="81">
        <v>2004</v>
      </c>
      <c r="G458" s="78">
        <v>59.081836327345307</v>
      </c>
      <c r="H458" s="36">
        <v>2.5449101796407185</v>
      </c>
      <c r="I458" s="35">
        <v>38.373253493013969</v>
      </c>
      <c r="J458" s="43"/>
    </row>
    <row r="459" spans="1:10">
      <c r="A459" s="72">
        <v>7337000</v>
      </c>
      <c r="B459" s="46" t="s">
        <v>350</v>
      </c>
      <c r="C459" s="65">
        <v>1181</v>
      </c>
      <c r="D459" s="57">
        <v>105</v>
      </c>
      <c r="E459" s="57">
        <v>2280</v>
      </c>
      <c r="F459" s="81">
        <v>3566</v>
      </c>
      <c r="G459" s="78">
        <v>33.118339876612453</v>
      </c>
      <c r="H459" s="36">
        <v>2.944475602916433</v>
      </c>
      <c r="I459" s="35">
        <v>63.937184520471114</v>
      </c>
      <c r="J459" s="43"/>
    </row>
    <row r="460" spans="1:10" s="4" customFormat="1">
      <c r="A460" s="72">
        <v>7338000</v>
      </c>
      <c r="B460" s="46" t="s">
        <v>351</v>
      </c>
      <c r="C460" s="65">
        <v>1735</v>
      </c>
      <c r="D460" s="57">
        <v>122</v>
      </c>
      <c r="E460" s="57">
        <v>3303</v>
      </c>
      <c r="F460" s="81">
        <v>5160</v>
      </c>
      <c r="G460" s="78">
        <v>33.624031007751938</v>
      </c>
      <c r="H460" s="36">
        <v>2.3643410852713176</v>
      </c>
      <c r="I460" s="35">
        <v>64.011627906976742</v>
      </c>
      <c r="J460" s="43"/>
    </row>
    <row r="461" spans="1:10">
      <c r="A461" s="72">
        <v>7339000</v>
      </c>
      <c r="B461" s="46" t="s">
        <v>352</v>
      </c>
      <c r="C461" s="65">
        <v>4962</v>
      </c>
      <c r="D461" s="57">
        <v>122</v>
      </c>
      <c r="E461" s="57">
        <v>2700</v>
      </c>
      <c r="F461" s="81">
        <v>7784</v>
      </c>
      <c r="G461" s="78">
        <v>63.746145940390541</v>
      </c>
      <c r="H461" s="36">
        <v>1.5673175745118191</v>
      </c>
      <c r="I461" s="35">
        <v>34.686536485097633</v>
      </c>
      <c r="J461" s="43"/>
    </row>
    <row r="462" spans="1:10">
      <c r="A462" s="72">
        <v>7340000</v>
      </c>
      <c r="B462" s="46" t="s">
        <v>353</v>
      </c>
      <c r="C462" s="65">
        <v>1375</v>
      </c>
      <c r="D462" s="57">
        <v>0</v>
      </c>
      <c r="E462" s="57">
        <v>1499</v>
      </c>
      <c r="F462" s="81">
        <v>2874</v>
      </c>
      <c r="G462" s="78">
        <v>47.842727905358387</v>
      </c>
      <c r="H462" s="36">
        <v>0</v>
      </c>
      <c r="I462" s="35">
        <v>52.157272094641613</v>
      </c>
      <c r="J462" s="43"/>
    </row>
    <row r="463" spans="1:10">
      <c r="A463" s="317">
        <v>7</v>
      </c>
      <c r="B463" s="62" t="s">
        <v>592</v>
      </c>
      <c r="C463" s="548">
        <v>61139</v>
      </c>
      <c r="D463" s="549">
        <v>6478</v>
      </c>
      <c r="E463" s="549">
        <v>63138</v>
      </c>
      <c r="F463" s="550">
        <v>130755</v>
      </c>
      <c r="G463" s="551">
        <v>46.758441359795036</v>
      </c>
      <c r="H463" s="552">
        <v>4.954303850713166</v>
      </c>
      <c r="I463" s="553">
        <v>48.287254789491797</v>
      </c>
      <c r="J463" s="43"/>
    </row>
    <row r="464" spans="1:10">
      <c r="A464" s="72" t="s">
        <v>602</v>
      </c>
      <c r="B464" s="46"/>
      <c r="C464" s="82" t="s">
        <v>602</v>
      </c>
      <c r="D464" s="59" t="s">
        <v>602</v>
      </c>
      <c r="E464" s="59" t="s">
        <v>602</v>
      </c>
      <c r="F464" s="514" t="s">
        <v>602</v>
      </c>
      <c r="G464" s="207" t="s">
        <v>602</v>
      </c>
      <c r="H464" s="60" t="s">
        <v>602</v>
      </c>
      <c r="I464" s="212" t="s">
        <v>602</v>
      </c>
      <c r="J464" s="43"/>
    </row>
    <row r="465" spans="1:10">
      <c r="A465" s="72">
        <v>8111000</v>
      </c>
      <c r="B465" s="46" t="s">
        <v>354</v>
      </c>
      <c r="C465" s="65">
        <v>7195</v>
      </c>
      <c r="D465" s="57">
        <v>6989</v>
      </c>
      <c r="E465" s="57">
        <v>7482</v>
      </c>
      <c r="F465" s="81">
        <v>21666</v>
      </c>
      <c r="G465" s="78">
        <v>33.20871411428044</v>
      </c>
      <c r="H465" s="36">
        <v>32.257915628173173</v>
      </c>
      <c r="I465" s="35">
        <v>34.533370257546387</v>
      </c>
      <c r="J465" s="43"/>
    </row>
    <row r="466" spans="1:10">
      <c r="A466" s="72">
        <v>8115000</v>
      </c>
      <c r="B466" s="46" t="s">
        <v>355</v>
      </c>
      <c r="C466" s="65">
        <v>10609</v>
      </c>
      <c r="D466" s="57">
        <v>752</v>
      </c>
      <c r="E466" s="57">
        <v>1975</v>
      </c>
      <c r="F466" s="81">
        <v>13336</v>
      </c>
      <c r="G466" s="78">
        <v>79.551589682063579</v>
      </c>
      <c r="H466" s="36">
        <v>5.6388722255548887</v>
      </c>
      <c r="I466" s="35">
        <v>14.809538092381525</v>
      </c>
      <c r="J466" s="43"/>
    </row>
    <row r="467" spans="1:10">
      <c r="A467" s="72">
        <v>8116000</v>
      </c>
      <c r="B467" s="46" t="s">
        <v>356</v>
      </c>
      <c r="C467" s="65">
        <v>9156</v>
      </c>
      <c r="D467" s="57">
        <v>1616</v>
      </c>
      <c r="E467" s="57">
        <v>5601</v>
      </c>
      <c r="F467" s="81">
        <v>16373</v>
      </c>
      <c r="G467" s="78">
        <v>55.921333903377516</v>
      </c>
      <c r="H467" s="36">
        <v>9.8699077749954185</v>
      </c>
      <c r="I467" s="35">
        <v>34.208758321627073</v>
      </c>
      <c r="J467" s="43"/>
    </row>
    <row r="468" spans="1:10" s="4" customFormat="1">
      <c r="A468" s="72">
        <v>8117000</v>
      </c>
      <c r="B468" s="46" t="s">
        <v>357</v>
      </c>
      <c r="C468" s="65">
        <v>3998</v>
      </c>
      <c r="D468" s="57">
        <v>506</v>
      </c>
      <c r="E468" s="57">
        <v>3076</v>
      </c>
      <c r="F468" s="81">
        <v>7580</v>
      </c>
      <c r="G468" s="78">
        <v>52.74406332453826</v>
      </c>
      <c r="H468" s="36">
        <v>6.6754617414248028</v>
      </c>
      <c r="I468" s="35">
        <v>40.580474934036943</v>
      </c>
      <c r="J468" s="43"/>
    </row>
    <row r="469" spans="1:10" s="4" customFormat="1">
      <c r="A469" s="72">
        <v>8118000</v>
      </c>
      <c r="B469" s="46" t="s">
        <v>358</v>
      </c>
      <c r="C469" s="65">
        <v>11846</v>
      </c>
      <c r="D469" s="57">
        <v>1937</v>
      </c>
      <c r="E469" s="57">
        <v>4920</v>
      </c>
      <c r="F469" s="81">
        <v>18703</v>
      </c>
      <c r="G469" s="78">
        <v>63.337432497460298</v>
      </c>
      <c r="H469" s="36">
        <v>10.356627279046142</v>
      </c>
      <c r="I469" s="35">
        <v>26.305940223493558</v>
      </c>
      <c r="J469" s="43"/>
    </row>
    <row r="470" spans="1:10">
      <c r="A470" s="72">
        <v>8119000</v>
      </c>
      <c r="B470" s="46" t="s">
        <v>359</v>
      </c>
      <c r="C470" s="65">
        <v>6828</v>
      </c>
      <c r="D470" s="57">
        <v>1240</v>
      </c>
      <c r="E470" s="57">
        <v>4924</v>
      </c>
      <c r="F470" s="81">
        <v>12992</v>
      </c>
      <c r="G470" s="78">
        <v>52.555418719211822</v>
      </c>
      <c r="H470" s="36">
        <v>9.5443349753694573</v>
      </c>
      <c r="I470" s="35">
        <v>37.900246305418719</v>
      </c>
      <c r="J470" s="43"/>
    </row>
    <row r="471" spans="1:10">
      <c r="A471" s="72">
        <v>8121000</v>
      </c>
      <c r="B471" s="46" t="s">
        <v>360</v>
      </c>
      <c r="C471" s="65">
        <v>1500</v>
      </c>
      <c r="D471" s="57">
        <v>926</v>
      </c>
      <c r="E471" s="57">
        <v>1841</v>
      </c>
      <c r="F471" s="81">
        <v>4267</v>
      </c>
      <c r="G471" s="78">
        <v>35.153503632528711</v>
      </c>
      <c r="H471" s="36">
        <v>21.701429575814391</v>
      </c>
      <c r="I471" s="35">
        <v>43.145066791656902</v>
      </c>
      <c r="J471" s="43"/>
    </row>
    <row r="472" spans="1:10">
      <c r="A472" s="72">
        <v>8125000</v>
      </c>
      <c r="B472" s="46" t="s">
        <v>361</v>
      </c>
      <c r="C472" s="65">
        <v>7280</v>
      </c>
      <c r="D472" s="57">
        <v>894</v>
      </c>
      <c r="E472" s="57">
        <v>2842</v>
      </c>
      <c r="F472" s="81">
        <v>11016</v>
      </c>
      <c r="G472" s="78">
        <v>66.085693536673929</v>
      </c>
      <c r="H472" s="36">
        <v>8.1154684095860556</v>
      </c>
      <c r="I472" s="35">
        <v>25.798838053740013</v>
      </c>
      <c r="J472" s="43"/>
    </row>
    <row r="473" spans="1:10">
      <c r="A473" s="72">
        <v>8126000</v>
      </c>
      <c r="B473" s="46" t="s">
        <v>362</v>
      </c>
      <c r="C473" s="65">
        <v>2395</v>
      </c>
      <c r="D473" s="57">
        <v>165</v>
      </c>
      <c r="E473" s="57">
        <v>629</v>
      </c>
      <c r="F473" s="81">
        <v>3189</v>
      </c>
      <c r="G473" s="78">
        <v>75.101912825337095</v>
      </c>
      <c r="H473" s="36">
        <v>5.174035747883349</v>
      </c>
      <c r="I473" s="35">
        <v>19.724051426779553</v>
      </c>
      <c r="J473" s="43"/>
    </row>
    <row r="474" spans="1:10">
      <c r="A474" s="72">
        <v>8127000</v>
      </c>
      <c r="B474" s="46" t="s">
        <v>363</v>
      </c>
      <c r="C474" s="65">
        <v>4465</v>
      </c>
      <c r="D474" s="57">
        <v>456</v>
      </c>
      <c r="E474" s="57">
        <v>1198</v>
      </c>
      <c r="F474" s="81">
        <v>6119</v>
      </c>
      <c r="G474" s="78">
        <v>72.969439450890675</v>
      </c>
      <c r="H474" s="36">
        <v>7.452198071580324</v>
      </c>
      <c r="I474" s="35">
        <v>19.578362477529009</v>
      </c>
      <c r="J474" s="43"/>
    </row>
    <row r="475" spans="1:10">
      <c r="A475" s="72">
        <v>8128000</v>
      </c>
      <c r="B475" s="46" t="s">
        <v>364</v>
      </c>
      <c r="C475" s="65">
        <v>685</v>
      </c>
      <c r="D475" s="57">
        <v>169</v>
      </c>
      <c r="E475" s="57">
        <v>3053</v>
      </c>
      <c r="F475" s="81">
        <v>3907</v>
      </c>
      <c r="G475" s="78">
        <v>17.53263373432301</v>
      </c>
      <c r="H475" s="36">
        <v>4.3255694906577933</v>
      </c>
      <c r="I475" s="35">
        <v>78.141796775019202</v>
      </c>
      <c r="J475" s="43"/>
    </row>
    <row r="476" spans="1:10" s="4" customFormat="1">
      <c r="A476" s="72">
        <v>8135000</v>
      </c>
      <c r="B476" s="46" t="s">
        <v>365</v>
      </c>
      <c r="C476" s="65">
        <v>1042</v>
      </c>
      <c r="D476" s="57">
        <v>243</v>
      </c>
      <c r="E476" s="57">
        <v>2604</v>
      </c>
      <c r="F476" s="81">
        <v>3889</v>
      </c>
      <c r="G476" s="78">
        <v>26.793520185137567</v>
      </c>
      <c r="H476" s="36">
        <v>6.248392903059913</v>
      </c>
      <c r="I476" s="35">
        <v>66.958086911802511</v>
      </c>
      <c r="J476" s="43"/>
    </row>
    <row r="477" spans="1:10" s="4" customFormat="1">
      <c r="A477" s="72">
        <v>8136000</v>
      </c>
      <c r="B477" s="46" t="s">
        <v>366</v>
      </c>
      <c r="C477" s="65">
        <v>2597</v>
      </c>
      <c r="D477" s="57">
        <v>904</v>
      </c>
      <c r="E477" s="57">
        <v>6023</v>
      </c>
      <c r="F477" s="81">
        <v>9524</v>
      </c>
      <c r="G477" s="78">
        <v>27.267954640907181</v>
      </c>
      <c r="H477" s="36">
        <v>9.4918101637967247</v>
      </c>
      <c r="I477" s="35">
        <v>63.240235195296094</v>
      </c>
      <c r="J477" s="43"/>
    </row>
    <row r="478" spans="1:10">
      <c r="A478" s="72">
        <v>8211000</v>
      </c>
      <c r="B478" s="46" t="s">
        <v>367</v>
      </c>
      <c r="C478" s="65">
        <v>94</v>
      </c>
      <c r="D478" s="57">
        <v>264</v>
      </c>
      <c r="E478" s="57">
        <v>1015</v>
      </c>
      <c r="F478" s="81">
        <v>1373</v>
      </c>
      <c r="G478" s="78">
        <v>6.846321922796796</v>
      </c>
      <c r="H478" s="36">
        <v>19.227967953386742</v>
      </c>
      <c r="I478" s="35">
        <v>73.925710123816458</v>
      </c>
      <c r="J478" s="43"/>
    </row>
    <row r="479" spans="1:10">
      <c r="A479" s="72">
        <v>8212000</v>
      </c>
      <c r="B479" s="46" t="s">
        <v>368</v>
      </c>
      <c r="C479" s="65">
        <v>1089</v>
      </c>
      <c r="D479" s="57">
        <v>3466</v>
      </c>
      <c r="E479" s="57">
        <v>4845</v>
      </c>
      <c r="F479" s="81">
        <v>9400</v>
      </c>
      <c r="G479" s="78">
        <v>11.585106382978722</v>
      </c>
      <c r="H479" s="36">
        <v>36.872340425531917</v>
      </c>
      <c r="I479" s="35">
        <v>51.542553191489361</v>
      </c>
      <c r="J479" s="43"/>
    </row>
    <row r="480" spans="1:10">
      <c r="A480" s="72">
        <v>8215000</v>
      </c>
      <c r="B480" s="46" t="s">
        <v>369</v>
      </c>
      <c r="C480" s="65">
        <v>2602</v>
      </c>
      <c r="D480" s="57">
        <v>1242</v>
      </c>
      <c r="E480" s="57">
        <v>10298</v>
      </c>
      <c r="F480" s="81">
        <v>14142</v>
      </c>
      <c r="G480" s="78">
        <v>18.399094894640079</v>
      </c>
      <c r="H480" s="36">
        <v>8.7823504454815442</v>
      </c>
      <c r="I480" s="35">
        <v>72.818554659878373</v>
      </c>
      <c r="J480" s="43"/>
    </row>
    <row r="481" spans="1:10">
      <c r="A481" s="72">
        <v>8216000</v>
      </c>
      <c r="B481" s="46" t="s">
        <v>370</v>
      </c>
      <c r="C481" s="65">
        <v>2351</v>
      </c>
      <c r="D481" s="57">
        <v>591</v>
      </c>
      <c r="E481" s="57">
        <v>4248</v>
      </c>
      <c r="F481" s="81">
        <v>7190</v>
      </c>
      <c r="G481" s="78">
        <v>32.698191933240608</v>
      </c>
      <c r="H481" s="36">
        <v>8.2197496522948548</v>
      </c>
      <c r="I481" s="35">
        <v>59.082058414464534</v>
      </c>
      <c r="J481" s="43"/>
    </row>
    <row r="482" spans="1:10">
      <c r="A482" s="72">
        <v>8221000</v>
      </c>
      <c r="B482" s="46" t="s">
        <v>371</v>
      </c>
      <c r="C482" s="65">
        <v>1199</v>
      </c>
      <c r="D482" s="57">
        <v>2375</v>
      </c>
      <c r="E482" s="57">
        <v>1610</v>
      </c>
      <c r="F482" s="81">
        <v>5184</v>
      </c>
      <c r="G482" s="78">
        <v>23.128858024691358</v>
      </c>
      <c r="H482" s="36">
        <v>45.814043209876544</v>
      </c>
      <c r="I482" s="35">
        <v>31.057098765432102</v>
      </c>
      <c r="J482" s="43"/>
    </row>
    <row r="483" spans="1:10">
      <c r="A483" s="72">
        <v>8222000</v>
      </c>
      <c r="B483" s="46" t="s">
        <v>372</v>
      </c>
      <c r="C483" s="65">
        <v>3246</v>
      </c>
      <c r="D483" s="57">
        <v>1151</v>
      </c>
      <c r="E483" s="57">
        <v>4513</v>
      </c>
      <c r="F483" s="81">
        <v>8910</v>
      </c>
      <c r="G483" s="78">
        <v>36.430976430976429</v>
      </c>
      <c r="H483" s="36">
        <v>12.918069584736253</v>
      </c>
      <c r="I483" s="35">
        <v>50.65095398428732</v>
      </c>
      <c r="J483" s="43"/>
    </row>
    <row r="484" spans="1:10">
      <c r="A484" s="72">
        <v>8225000</v>
      </c>
      <c r="B484" s="46" t="s">
        <v>373</v>
      </c>
      <c r="C484" s="65">
        <v>667</v>
      </c>
      <c r="D484" s="57">
        <v>57</v>
      </c>
      <c r="E484" s="57">
        <v>3377</v>
      </c>
      <c r="F484" s="81">
        <v>4101</v>
      </c>
      <c r="G484" s="78">
        <v>16.264325774201414</v>
      </c>
      <c r="H484" s="36">
        <v>1.3899049012435991</v>
      </c>
      <c r="I484" s="35">
        <v>82.345769324554979</v>
      </c>
      <c r="J484" s="43"/>
    </row>
    <row r="485" spans="1:10" s="4" customFormat="1">
      <c r="A485" s="72">
        <v>8226000</v>
      </c>
      <c r="B485" s="46" t="s">
        <v>374</v>
      </c>
      <c r="C485" s="65">
        <v>5088</v>
      </c>
      <c r="D485" s="57">
        <v>2798</v>
      </c>
      <c r="E485" s="57">
        <v>10111</v>
      </c>
      <c r="F485" s="81">
        <v>17997</v>
      </c>
      <c r="G485" s="78">
        <v>28.271378563093847</v>
      </c>
      <c r="H485" s="36">
        <v>15.547035617047285</v>
      </c>
      <c r="I485" s="35">
        <v>56.181585819858867</v>
      </c>
      <c r="J485" s="43"/>
    </row>
    <row r="486" spans="1:10">
      <c r="A486" s="72">
        <v>8231000</v>
      </c>
      <c r="B486" s="46" t="s">
        <v>375</v>
      </c>
      <c r="C486" s="65">
        <v>1278</v>
      </c>
      <c r="D486" s="57">
        <v>154</v>
      </c>
      <c r="E486" s="57">
        <v>2281</v>
      </c>
      <c r="F486" s="81">
        <v>3713</v>
      </c>
      <c r="G486" s="78">
        <v>34.419606786964721</v>
      </c>
      <c r="H486" s="36">
        <v>4.1475895502289255</v>
      </c>
      <c r="I486" s="35">
        <v>61.432803662806357</v>
      </c>
      <c r="J486" s="43"/>
    </row>
    <row r="487" spans="1:10" s="4" customFormat="1">
      <c r="A487" s="72">
        <v>8235000</v>
      </c>
      <c r="B487" s="46" t="s">
        <v>376</v>
      </c>
      <c r="C487" s="65">
        <v>3331</v>
      </c>
      <c r="D487" s="57">
        <v>291</v>
      </c>
      <c r="E487" s="57">
        <v>1071</v>
      </c>
      <c r="F487" s="81">
        <v>4693</v>
      </c>
      <c r="G487" s="78">
        <v>70.978052418495636</v>
      </c>
      <c r="H487" s="36">
        <v>6.2007244832729596</v>
      </c>
      <c r="I487" s="35">
        <v>22.821223098231407</v>
      </c>
      <c r="J487" s="43"/>
    </row>
    <row r="488" spans="1:10" s="4" customFormat="1">
      <c r="A488" s="72">
        <v>8236000</v>
      </c>
      <c r="B488" s="46" t="s">
        <v>377</v>
      </c>
      <c r="C488" s="65">
        <v>3290</v>
      </c>
      <c r="D488" s="57">
        <v>118</v>
      </c>
      <c r="E488" s="57">
        <v>2657</v>
      </c>
      <c r="F488" s="81">
        <v>6065</v>
      </c>
      <c r="G488" s="78">
        <v>54.245671887881286</v>
      </c>
      <c r="H488" s="36">
        <v>1.9455894476504536</v>
      </c>
      <c r="I488" s="35">
        <v>43.808738664468258</v>
      </c>
      <c r="J488" s="43"/>
    </row>
    <row r="489" spans="1:10" s="4" customFormat="1">
      <c r="A489" s="72">
        <v>8237000</v>
      </c>
      <c r="B489" s="46" t="s">
        <v>378</v>
      </c>
      <c r="C489" s="65">
        <v>1300</v>
      </c>
      <c r="D489" s="57">
        <v>141</v>
      </c>
      <c r="E489" s="57">
        <v>1990</v>
      </c>
      <c r="F489" s="81">
        <v>3431</v>
      </c>
      <c r="G489" s="78">
        <v>37.88982803847275</v>
      </c>
      <c r="H489" s="36">
        <v>4.10958904109589</v>
      </c>
      <c r="I489" s="35">
        <v>58.000582920431363</v>
      </c>
      <c r="J489" s="43"/>
    </row>
    <row r="490" spans="1:10">
      <c r="A490" s="72">
        <v>8311000</v>
      </c>
      <c r="B490" s="46" t="s">
        <v>379</v>
      </c>
      <c r="C490" s="65">
        <v>1337</v>
      </c>
      <c r="D490" s="57">
        <v>3723</v>
      </c>
      <c r="E490" s="57">
        <v>3601</v>
      </c>
      <c r="F490" s="81">
        <v>8661</v>
      </c>
      <c r="G490" s="78">
        <v>15.43701651079552</v>
      </c>
      <c r="H490" s="36">
        <v>42.985798406650503</v>
      </c>
      <c r="I490" s="35">
        <v>41.577185082553981</v>
      </c>
      <c r="J490" s="43"/>
    </row>
    <row r="491" spans="1:10">
      <c r="A491" s="72">
        <v>8315000</v>
      </c>
      <c r="B491" s="46" t="s">
        <v>380</v>
      </c>
      <c r="C491" s="65">
        <v>3492</v>
      </c>
      <c r="D491" s="57">
        <v>1128</v>
      </c>
      <c r="E491" s="57">
        <v>3963</v>
      </c>
      <c r="F491" s="81">
        <v>8583</v>
      </c>
      <c r="G491" s="78">
        <v>40.685075148549458</v>
      </c>
      <c r="H491" s="36">
        <v>13.142257951765119</v>
      </c>
      <c r="I491" s="35">
        <v>46.172666899685424</v>
      </c>
      <c r="J491" s="43"/>
    </row>
    <row r="492" spans="1:10">
      <c r="A492" s="72">
        <v>8316000</v>
      </c>
      <c r="B492" s="46" t="s">
        <v>381</v>
      </c>
      <c r="C492" s="65">
        <v>1817</v>
      </c>
      <c r="D492" s="57">
        <v>824</v>
      </c>
      <c r="E492" s="57">
        <v>2950</v>
      </c>
      <c r="F492" s="81">
        <v>5591</v>
      </c>
      <c r="G492" s="78">
        <v>32.498658558397423</v>
      </c>
      <c r="H492" s="36">
        <v>14.737971740296906</v>
      </c>
      <c r="I492" s="35">
        <v>52.76336970130567</v>
      </c>
      <c r="J492" s="43"/>
    </row>
    <row r="493" spans="1:10" s="4" customFormat="1">
      <c r="A493" s="72">
        <v>8317000</v>
      </c>
      <c r="B493" s="46" t="s">
        <v>382</v>
      </c>
      <c r="C493" s="65">
        <v>4864</v>
      </c>
      <c r="D493" s="57">
        <v>800</v>
      </c>
      <c r="E493" s="57">
        <v>8661</v>
      </c>
      <c r="F493" s="81">
        <v>14325</v>
      </c>
      <c r="G493" s="78">
        <v>33.954624781849915</v>
      </c>
      <c r="H493" s="36">
        <v>5.5846422338568935</v>
      </c>
      <c r="I493" s="35">
        <v>60.460732984293195</v>
      </c>
      <c r="J493" s="43"/>
    </row>
    <row r="494" spans="1:10">
      <c r="A494" s="72">
        <v>8325000</v>
      </c>
      <c r="B494" s="46" t="s">
        <v>383</v>
      </c>
      <c r="C494" s="65">
        <v>1779</v>
      </c>
      <c r="D494" s="57">
        <v>84</v>
      </c>
      <c r="E494" s="57">
        <v>2601</v>
      </c>
      <c r="F494" s="81">
        <v>4464</v>
      </c>
      <c r="G494" s="78">
        <v>39.852150537634408</v>
      </c>
      <c r="H494" s="36">
        <v>1.881720430107527</v>
      </c>
      <c r="I494" s="35">
        <v>58.266129032258064</v>
      </c>
      <c r="J494" s="43"/>
    </row>
    <row r="495" spans="1:10">
      <c r="A495" s="72" t="s">
        <v>602</v>
      </c>
      <c r="B495" s="46"/>
      <c r="C495" s="82" t="s">
        <v>602</v>
      </c>
      <c r="D495" s="59" t="s">
        <v>602</v>
      </c>
      <c r="E495" s="59" t="s">
        <v>602</v>
      </c>
      <c r="F495" s="514" t="s">
        <v>602</v>
      </c>
      <c r="G495" s="207" t="s">
        <v>602</v>
      </c>
      <c r="H495" s="60" t="s">
        <v>602</v>
      </c>
      <c r="I495" s="212" t="s">
        <v>602</v>
      </c>
      <c r="J495" s="43"/>
    </row>
    <row r="496" spans="1:10" s="4" customFormat="1">
      <c r="A496" s="317">
        <v>8326000</v>
      </c>
      <c r="B496" s="62" t="s">
        <v>669</v>
      </c>
      <c r="C496" s="149">
        <v>2622</v>
      </c>
      <c r="D496" s="150">
        <v>501</v>
      </c>
      <c r="E496" s="150">
        <v>3337</v>
      </c>
      <c r="F496" s="151">
        <v>6460</v>
      </c>
      <c r="G496" s="173">
        <v>40.588235294117645</v>
      </c>
      <c r="H496" s="174">
        <v>7.7554179566563466</v>
      </c>
      <c r="I496" s="175">
        <v>51.656346749226003</v>
      </c>
      <c r="J496" s="43"/>
    </row>
    <row r="497" spans="1:10">
      <c r="A497" s="72">
        <v>8326000</v>
      </c>
      <c r="B497" s="46" t="s">
        <v>695</v>
      </c>
      <c r="C497" s="65">
        <v>1247</v>
      </c>
      <c r="D497" s="57">
        <v>139</v>
      </c>
      <c r="E497" s="57">
        <v>2337</v>
      </c>
      <c r="F497" s="81">
        <v>3723</v>
      </c>
      <c r="G497" s="78">
        <v>33.494493687886113</v>
      </c>
      <c r="H497" s="36">
        <v>3.7335482138060705</v>
      </c>
      <c r="I497" s="35">
        <v>62.771958098307813</v>
      </c>
      <c r="J497" s="43"/>
    </row>
    <row r="498" spans="1:10">
      <c r="A498" s="72">
        <v>8326074</v>
      </c>
      <c r="B498" s="46" t="s">
        <v>696</v>
      </c>
      <c r="C498" s="65">
        <v>1375</v>
      </c>
      <c r="D498" s="57">
        <v>362</v>
      </c>
      <c r="E498" s="57">
        <v>1000</v>
      </c>
      <c r="F498" s="81">
        <v>2737</v>
      </c>
      <c r="G498" s="78">
        <v>50.237486298867374</v>
      </c>
      <c r="H498" s="36">
        <v>13.226160029229083</v>
      </c>
      <c r="I498" s="35">
        <v>36.536353671903541</v>
      </c>
      <c r="J498" s="43"/>
    </row>
    <row r="499" spans="1:10">
      <c r="A499" s="72" t="s">
        <v>602</v>
      </c>
      <c r="B499" s="46"/>
      <c r="C499" s="82" t="s">
        <v>602</v>
      </c>
      <c r="D499" s="59" t="s">
        <v>602</v>
      </c>
      <c r="E499" s="59" t="s">
        <v>602</v>
      </c>
      <c r="F499" s="514" t="s">
        <v>602</v>
      </c>
      <c r="G499" s="207" t="s">
        <v>602</v>
      </c>
      <c r="H499" s="60" t="s">
        <v>602</v>
      </c>
      <c r="I499" s="212" t="s">
        <v>602</v>
      </c>
      <c r="J499" s="43"/>
    </row>
    <row r="500" spans="1:10" s="4" customFormat="1">
      <c r="A500" s="72">
        <v>8327000</v>
      </c>
      <c r="B500" s="46" t="s">
        <v>384</v>
      </c>
      <c r="C500" s="65">
        <v>1823</v>
      </c>
      <c r="D500" s="57">
        <v>239</v>
      </c>
      <c r="E500" s="57">
        <v>2702</v>
      </c>
      <c r="F500" s="81">
        <v>4764</v>
      </c>
      <c r="G500" s="78">
        <v>38.266162888329134</v>
      </c>
      <c r="H500" s="36">
        <v>5.0167926112510495</v>
      </c>
      <c r="I500" s="35">
        <v>56.71704450041981</v>
      </c>
      <c r="J500" s="43"/>
    </row>
    <row r="501" spans="1:10" s="4" customFormat="1">
      <c r="A501" s="72" t="s">
        <v>602</v>
      </c>
      <c r="B501" s="46"/>
      <c r="C501" s="131" t="s">
        <v>602</v>
      </c>
      <c r="D501" s="6" t="s">
        <v>602</v>
      </c>
      <c r="E501" s="6" t="s">
        <v>602</v>
      </c>
      <c r="F501" s="513" t="s">
        <v>602</v>
      </c>
      <c r="G501" s="173" t="s">
        <v>602</v>
      </c>
      <c r="H501" s="174" t="s">
        <v>602</v>
      </c>
      <c r="I501" s="175" t="s">
        <v>602</v>
      </c>
      <c r="J501" s="43"/>
    </row>
    <row r="502" spans="1:10" s="4" customFormat="1">
      <c r="A502" s="317">
        <v>8335000</v>
      </c>
      <c r="B502" s="62" t="s">
        <v>668</v>
      </c>
      <c r="C502" s="149">
        <v>3953</v>
      </c>
      <c r="D502" s="150">
        <v>1329</v>
      </c>
      <c r="E502" s="150">
        <v>3758</v>
      </c>
      <c r="F502" s="151">
        <v>9040</v>
      </c>
      <c r="G502" s="173">
        <v>43.727876106194692</v>
      </c>
      <c r="H502" s="174">
        <v>14.70132743362832</v>
      </c>
      <c r="I502" s="175">
        <v>41.570796460176993</v>
      </c>
      <c r="J502" s="43"/>
    </row>
    <row r="503" spans="1:10">
      <c r="A503" s="72">
        <v>8335000</v>
      </c>
      <c r="B503" s="46" t="s">
        <v>697</v>
      </c>
      <c r="C503" s="65">
        <v>3450</v>
      </c>
      <c r="D503" s="57">
        <v>644</v>
      </c>
      <c r="E503" s="57">
        <v>2347</v>
      </c>
      <c r="F503" s="81">
        <v>6441</v>
      </c>
      <c r="G503" s="78">
        <v>53.563111318118303</v>
      </c>
      <c r="H503" s="36">
        <v>9.9984474460487505</v>
      </c>
      <c r="I503" s="35">
        <v>36.438441235832947</v>
      </c>
      <c r="J503" s="43"/>
    </row>
    <row r="504" spans="1:10">
      <c r="A504" s="72">
        <v>8335043</v>
      </c>
      <c r="B504" s="46" t="s">
        <v>698</v>
      </c>
      <c r="C504" s="65">
        <v>503</v>
      </c>
      <c r="D504" s="57">
        <v>685</v>
      </c>
      <c r="E504" s="57">
        <v>1411</v>
      </c>
      <c r="F504" s="81">
        <v>2599</v>
      </c>
      <c r="G504" s="78">
        <v>19.353597537514428</v>
      </c>
      <c r="H504" s="36">
        <v>26.356290881108119</v>
      </c>
      <c r="I504" s="35">
        <v>54.290111581377452</v>
      </c>
      <c r="J504" s="43"/>
    </row>
    <row r="505" spans="1:10">
      <c r="A505" s="72" t="s">
        <v>602</v>
      </c>
      <c r="B505" s="46"/>
      <c r="C505" s="82" t="s">
        <v>602</v>
      </c>
      <c r="D505" s="59" t="s">
        <v>602</v>
      </c>
      <c r="E505" s="59" t="s">
        <v>602</v>
      </c>
      <c r="F505" s="514" t="s">
        <v>602</v>
      </c>
      <c r="G505" s="207" t="s">
        <v>602</v>
      </c>
      <c r="H505" s="60" t="s">
        <v>602</v>
      </c>
      <c r="I505" s="212" t="s">
        <v>602</v>
      </c>
      <c r="J505" s="43"/>
    </row>
    <row r="506" spans="1:10">
      <c r="A506" s="72">
        <v>8336000</v>
      </c>
      <c r="B506" s="46" t="s">
        <v>385</v>
      </c>
      <c r="C506" s="65">
        <v>2910</v>
      </c>
      <c r="D506" s="57">
        <v>894</v>
      </c>
      <c r="E506" s="57">
        <v>3516</v>
      </c>
      <c r="F506" s="81">
        <v>7320</v>
      </c>
      <c r="G506" s="78">
        <v>39.754098360655739</v>
      </c>
      <c r="H506" s="36">
        <v>12.21311475409836</v>
      </c>
      <c r="I506" s="35">
        <v>48.032786885245905</v>
      </c>
      <c r="J506" s="43"/>
    </row>
    <row r="507" spans="1:10">
      <c r="A507" s="72">
        <v>8337000</v>
      </c>
      <c r="B507" s="46" t="s">
        <v>386</v>
      </c>
      <c r="C507" s="65">
        <v>3092</v>
      </c>
      <c r="D507" s="57">
        <v>349</v>
      </c>
      <c r="E507" s="57">
        <v>2080</v>
      </c>
      <c r="F507" s="81">
        <v>5521</v>
      </c>
      <c r="G507" s="78">
        <v>56.004347038579972</v>
      </c>
      <c r="H507" s="36">
        <v>6.3213186017025897</v>
      </c>
      <c r="I507" s="35">
        <v>37.674334359717442</v>
      </c>
      <c r="J507" s="43"/>
    </row>
    <row r="508" spans="1:10">
      <c r="A508" s="72">
        <v>8415000</v>
      </c>
      <c r="B508" s="46" t="s">
        <v>387</v>
      </c>
      <c r="C508" s="65">
        <v>5412</v>
      </c>
      <c r="D508" s="57">
        <v>1039</v>
      </c>
      <c r="E508" s="57">
        <v>2443</v>
      </c>
      <c r="F508" s="81">
        <v>8894</v>
      </c>
      <c r="G508" s="78">
        <v>60.850011243534965</v>
      </c>
      <c r="H508" s="36">
        <v>11.682032831122106</v>
      </c>
      <c r="I508" s="35">
        <v>27.467955925342931</v>
      </c>
      <c r="J508" s="43"/>
    </row>
    <row r="509" spans="1:10" s="4" customFormat="1">
      <c r="A509" s="72">
        <v>8416000</v>
      </c>
      <c r="B509" s="46" t="s">
        <v>388</v>
      </c>
      <c r="C509" s="65">
        <v>4387</v>
      </c>
      <c r="D509" s="57">
        <v>1298</v>
      </c>
      <c r="E509" s="57">
        <v>2047</v>
      </c>
      <c r="F509" s="81">
        <v>7732</v>
      </c>
      <c r="G509" s="78">
        <v>56.738230729436111</v>
      </c>
      <c r="H509" s="36">
        <v>16.787377133988617</v>
      </c>
      <c r="I509" s="35">
        <v>26.474392136575268</v>
      </c>
      <c r="J509" s="43"/>
    </row>
    <row r="510" spans="1:10">
      <c r="A510" s="72">
        <v>8417000</v>
      </c>
      <c r="B510" s="46" t="s">
        <v>389</v>
      </c>
      <c r="C510" s="65">
        <v>2830</v>
      </c>
      <c r="D510" s="57">
        <v>504</v>
      </c>
      <c r="E510" s="57">
        <v>2065</v>
      </c>
      <c r="F510" s="81">
        <v>5399</v>
      </c>
      <c r="G510" s="78">
        <v>52.417114280422304</v>
      </c>
      <c r="H510" s="36">
        <v>9.3350620485275044</v>
      </c>
      <c r="I510" s="35">
        <v>38.247823671050199</v>
      </c>
      <c r="J510" s="43"/>
    </row>
    <row r="511" spans="1:10">
      <c r="A511" s="72">
        <v>8421000</v>
      </c>
      <c r="B511" s="46" t="s">
        <v>390</v>
      </c>
      <c r="C511" s="65">
        <v>1388</v>
      </c>
      <c r="D511" s="57">
        <v>987</v>
      </c>
      <c r="E511" s="57">
        <v>1937</v>
      </c>
      <c r="F511" s="81">
        <v>4312</v>
      </c>
      <c r="G511" s="78">
        <v>32.189239332096477</v>
      </c>
      <c r="H511" s="36">
        <v>22.88961038961039</v>
      </c>
      <c r="I511" s="35">
        <v>44.92115027829314</v>
      </c>
      <c r="J511" s="43"/>
    </row>
    <row r="512" spans="1:10">
      <c r="A512" s="72">
        <v>8425000</v>
      </c>
      <c r="B512" s="46" t="s">
        <v>391</v>
      </c>
      <c r="C512" s="65">
        <v>3330</v>
      </c>
      <c r="D512" s="57">
        <v>158</v>
      </c>
      <c r="E512" s="57">
        <v>2725</v>
      </c>
      <c r="F512" s="81">
        <v>6213</v>
      </c>
      <c r="G512" s="78">
        <v>53.597295992274262</v>
      </c>
      <c r="H512" s="36">
        <v>2.5430548849187185</v>
      </c>
      <c r="I512" s="35">
        <v>43.859649122807014</v>
      </c>
      <c r="J512" s="43"/>
    </row>
    <row r="513" spans="1:10" s="4" customFormat="1">
      <c r="A513" s="72">
        <v>8426000</v>
      </c>
      <c r="B513" s="46" t="s">
        <v>392</v>
      </c>
      <c r="C513" s="65">
        <v>3364</v>
      </c>
      <c r="D513" s="57">
        <v>337</v>
      </c>
      <c r="E513" s="57">
        <v>2868</v>
      </c>
      <c r="F513" s="81">
        <v>6569</v>
      </c>
      <c r="G513" s="78">
        <v>51.210229867559754</v>
      </c>
      <c r="H513" s="36">
        <v>5.1301567970771806</v>
      </c>
      <c r="I513" s="35">
        <v>43.659613335363069</v>
      </c>
      <c r="J513" s="43"/>
    </row>
    <row r="514" spans="1:10">
      <c r="A514" s="72">
        <v>8435000</v>
      </c>
      <c r="B514" s="46" t="s">
        <v>393</v>
      </c>
      <c r="C514" s="65">
        <v>3181</v>
      </c>
      <c r="D514" s="57">
        <v>669</v>
      </c>
      <c r="E514" s="57">
        <v>3022</v>
      </c>
      <c r="F514" s="81">
        <v>6872</v>
      </c>
      <c r="G514" s="78">
        <v>46.289289871944121</v>
      </c>
      <c r="H514" s="36">
        <v>9.7351571594877768</v>
      </c>
      <c r="I514" s="35">
        <v>43.975552968568103</v>
      </c>
      <c r="J514" s="43"/>
    </row>
    <row r="515" spans="1:10" s="4" customFormat="1">
      <c r="A515" s="72">
        <v>8436000</v>
      </c>
      <c r="B515" s="46" t="s">
        <v>394</v>
      </c>
      <c r="C515" s="65">
        <v>2118</v>
      </c>
      <c r="D515" s="57">
        <v>1041</v>
      </c>
      <c r="E515" s="57">
        <v>5861</v>
      </c>
      <c r="F515" s="81">
        <v>9020</v>
      </c>
      <c r="G515" s="78">
        <v>23.481152993348115</v>
      </c>
      <c r="H515" s="36">
        <v>11.541019955654102</v>
      </c>
      <c r="I515" s="35">
        <v>64.977827050997789</v>
      </c>
      <c r="J515" s="43"/>
    </row>
    <row r="516" spans="1:10" s="4" customFormat="1">
      <c r="A516" s="72">
        <v>8437000</v>
      </c>
      <c r="B516" s="46" t="s">
        <v>395</v>
      </c>
      <c r="C516" s="65">
        <v>1931</v>
      </c>
      <c r="D516" s="57">
        <v>137</v>
      </c>
      <c r="E516" s="57">
        <v>1975</v>
      </c>
      <c r="F516" s="81">
        <v>4043</v>
      </c>
      <c r="G516" s="78">
        <v>47.761563195646794</v>
      </c>
      <c r="H516" s="36">
        <v>3.3885728419490473</v>
      </c>
      <c r="I516" s="35">
        <v>48.849863962404157</v>
      </c>
      <c r="J516" s="43"/>
    </row>
    <row r="517" spans="1:10" s="4" customFormat="1">
      <c r="A517" s="317">
        <v>8</v>
      </c>
      <c r="B517" s="62" t="s">
        <v>585</v>
      </c>
      <c r="C517" s="548">
        <v>150761</v>
      </c>
      <c r="D517" s="549">
        <v>45486</v>
      </c>
      <c r="E517" s="549">
        <v>156296</v>
      </c>
      <c r="F517" s="550">
        <v>352543</v>
      </c>
      <c r="G517" s="551">
        <v>42.763861429669568</v>
      </c>
      <c r="H517" s="552">
        <v>12.902255895025572</v>
      </c>
      <c r="I517" s="553">
        <v>44.333882675304856</v>
      </c>
      <c r="J517" s="43"/>
    </row>
    <row r="518" spans="1:10" s="4" customFormat="1">
      <c r="A518" s="72" t="s">
        <v>602</v>
      </c>
      <c r="B518" s="46"/>
      <c r="C518" s="131" t="s">
        <v>602</v>
      </c>
      <c r="D518" s="6" t="s">
        <v>602</v>
      </c>
      <c r="E518" s="6" t="s">
        <v>602</v>
      </c>
      <c r="F518" s="513" t="s">
        <v>602</v>
      </c>
      <c r="G518" s="173" t="s">
        <v>602</v>
      </c>
      <c r="H518" s="174" t="s">
        <v>602</v>
      </c>
      <c r="I518" s="175" t="s">
        <v>602</v>
      </c>
      <c r="J518" s="43"/>
    </row>
    <row r="519" spans="1:10">
      <c r="A519" s="72">
        <v>9161000</v>
      </c>
      <c r="B519" s="46" t="s">
        <v>396</v>
      </c>
      <c r="C519" s="65">
        <v>1366</v>
      </c>
      <c r="D519" s="57">
        <v>851</v>
      </c>
      <c r="E519" s="57">
        <v>2097</v>
      </c>
      <c r="F519" s="81">
        <v>4314</v>
      </c>
      <c r="G519" s="78">
        <v>31.664348632359758</v>
      </c>
      <c r="H519" s="36">
        <v>19.726471951784884</v>
      </c>
      <c r="I519" s="35">
        <v>48.609179415855351</v>
      </c>
      <c r="J519" s="43"/>
    </row>
    <row r="520" spans="1:10">
      <c r="A520" s="72">
        <v>9162000</v>
      </c>
      <c r="B520" s="46" t="s">
        <v>397</v>
      </c>
      <c r="C520" s="65">
        <v>17225</v>
      </c>
      <c r="D520" s="57">
        <v>25015</v>
      </c>
      <c r="E520" s="57">
        <v>10346</v>
      </c>
      <c r="F520" s="81">
        <v>52586</v>
      </c>
      <c r="G520" s="78">
        <v>32.755866580458672</v>
      </c>
      <c r="H520" s="36">
        <v>47.56969535617845</v>
      </c>
      <c r="I520" s="35">
        <v>19.674438063362874</v>
      </c>
      <c r="J520" s="43"/>
    </row>
    <row r="521" spans="1:10" s="4" customFormat="1">
      <c r="A521" s="72">
        <v>9163000</v>
      </c>
      <c r="B521" s="46" t="s">
        <v>398</v>
      </c>
      <c r="C521" s="65">
        <v>301</v>
      </c>
      <c r="D521" s="57">
        <v>520</v>
      </c>
      <c r="E521" s="57">
        <v>986</v>
      </c>
      <c r="F521" s="81">
        <v>1807</v>
      </c>
      <c r="G521" s="78">
        <v>16.657443276148314</v>
      </c>
      <c r="H521" s="36">
        <v>28.776978417266186</v>
      </c>
      <c r="I521" s="35">
        <v>54.565578306585508</v>
      </c>
      <c r="J521" s="43"/>
    </row>
    <row r="522" spans="1:10">
      <c r="A522" s="72">
        <v>9171000</v>
      </c>
      <c r="B522" s="46" t="s">
        <v>399</v>
      </c>
      <c r="C522" s="65">
        <v>23</v>
      </c>
      <c r="D522" s="57">
        <v>291</v>
      </c>
      <c r="E522" s="57">
        <v>2856</v>
      </c>
      <c r="F522" s="81">
        <v>3170</v>
      </c>
      <c r="G522" s="78">
        <v>0.72555205047318605</v>
      </c>
      <c r="H522" s="36">
        <v>9.179810725552052</v>
      </c>
      <c r="I522" s="35">
        <v>90.094637223974757</v>
      </c>
      <c r="J522" s="43"/>
    </row>
    <row r="523" spans="1:10">
      <c r="A523" s="72">
        <v>9172000</v>
      </c>
      <c r="B523" s="46" t="s">
        <v>400</v>
      </c>
      <c r="C523" s="65">
        <v>1445</v>
      </c>
      <c r="D523" s="57">
        <v>70</v>
      </c>
      <c r="E523" s="57">
        <v>1045</v>
      </c>
      <c r="F523" s="81">
        <v>2560</v>
      </c>
      <c r="G523" s="78">
        <v>56.4453125</v>
      </c>
      <c r="H523" s="36">
        <v>2.734375</v>
      </c>
      <c r="I523" s="35">
        <v>40.8203125</v>
      </c>
      <c r="J523" s="43"/>
    </row>
    <row r="524" spans="1:10">
      <c r="A524" s="72">
        <v>9173000</v>
      </c>
      <c r="B524" s="46" t="s">
        <v>401</v>
      </c>
      <c r="C524" s="65">
        <v>1355</v>
      </c>
      <c r="D524" s="57">
        <v>882</v>
      </c>
      <c r="E524" s="57">
        <v>1405</v>
      </c>
      <c r="F524" s="81">
        <v>3642</v>
      </c>
      <c r="G524" s="78">
        <v>37.2048325096101</v>
      </c>
      <c r="H524" s="36">
        <v>24.217462932454694</v>
      </c>
      <c r="I524" s="35">
        <v>38.577704557935199</v>
      </c>
      <c r="J524" s="43"/>
    </row>
    <row r="525" spans="1:10">
      <c r="A525" s="72">
        <v>9174000</v>
      </c>
      <c r="B525" s="46" t="s">
        <v>402</v>
      </c>
      <c r="C525" s="65">
        <v>1987</v>
      </c>
      <c r="D525" s="57">
        <v>1463</v>
      </c>
      <c r="E525" s="57">
        <v>1823</v>
      </c>
      <c r="F525" s="81">
        <v>5273</v>
      </c>
      <c r="G525" s="78">
        <v>37.682533662051966</v>
      </c>
      <c r="H525" s="36">
        <v>27.745116631898348</v>
      </c>
      <c r="I525" s="35">
        <v>34.572349706049685</v>
      </c>
      <c r="J525" s="43"/>
    </row>
    <row r="526" spans="1:10">
      <c r="A526" s="72">
        <v>9175000</v>
      </c>
      <c r="B526" s="46" t="s">
        <v>403</v>
      </c>
      <c r="C526" s="65">
        <v>122</v>
      </c>
      <c r="D526" s="57">
        <v>2800</v>
      </c>
      <c r="E526" s="57">
        <v>2222</v>
      </c>
      <c r="F526" s="81">
        <v>5144</v>
      </c>
      <c r="G526" s="78">
        <v>2.3716951788491447</v>
      </c>
      <c r="H526" s="36">
        <v>54.432348367029547</v>
      </c>
      <c r="I526" s="35">
        <v>43.195956454121301</v>
      </c>
      <c r="J526" s="43"/>
    </row>
    <row r="527" spans="1:10">
      <c r="A527" s="72">
        <v>9176000</v>
      </c>
      <c r="B527" s="46" t="s">
        <v>404</v>
      </c>
      <c r="C527" s="65">
        <v>1524</v>
      </c>
      <c r="D527" s="57">
        <v>267</v>
      </c>
      <c r="E527" s="57">
        <v>2559</v>
      </c>
      <c r="F527" s="81">
        <v>4350</v>
      </c>
      <c r="G527" s="78">
        <v>35.03448275862069</v>
      </c>
      <c r="H527" s="36">
        <v>6.1379310344827589</v>
      </c>
      <c r="I527" s="35">
        <v>58.827586206896555</v>
      </c>
      <c r="J527" s="43"/>
    </row>
    <row r="528" spans="1:10" s="4" customFormat="1">
      <c r="A528" s="72">
        <v>9177000</v>
      </c>
      <c r="B528" s="46" t="s">
        <v>405</v>
      </c>
      <c r="C528" s="65">
        <v>1410</v>
      </c>
      <c r="D528" s="57">
        <v>995</v>
      </c>
      <c r="E528" s="57">
        <v>2013</v>
      </c>
      <c r="F528" s="81">
        <v>4418</v>
      </c>
      <c r="G528" s="78">
        <v>31.914893617021278</v>
      </c>
      <c r="H528" s="36">
        <v>22.521502942507922</v>
      </c>
      <c r="I528" s="35">
        <v>45.5636034404708</v>
      </c>
      <c r="J528" s="43"/>
    </row>
    <row r="529" spans="1:10">
      <c r="A529" s="72">
        <v>9178000</v>
      </c>
      <c r="B529" s="46" t="s">
        <v>406</v>
      </c>
      <c r="C529" s="65">
        <v>2649</v>
      </c>
      <c r="D529" s="57">
        <v>1350</v>
      </c>
      <c r="E529" s="57">
        <v>1899</v>
      </c>
      <c r="F529" s="81">
        <v>5898</v>
      </c>
      <c r="G529" s="78">
        <v>44.913530010172941</v>
      </c>
      <c r="H529" s="36">
        <v>22.889114954221771</v>
      </c>
      <c r="I529" s="35">
        <v>32.197355035605291</v>
      </c>
      <c r="J529" s="43"/>
    </row>
    <row r="530" spans="1:10" s="4" customFormat="1">
      <c r="A530" s="72">
        <v>9179000</v>
      </c>
      <c r="B530" s="46" t="s">
        <v>407</v>
      </c>
      <c r="C530" s="65">
        <v>2011</v>
      </c>
      <c r="D530" s="57">
        <v>2742</v>
      </c>
      <c r="E530" s="57">
        <v>2833</v>
      </c>
      <c r="F530" s="81">
        <v>7586</v>
      </c>
      <c r="G530" s="78">
        <v>26.509359346163986</v>
      </c>
      <c r="H530" s="36">
        <v>36.145531241761134</v>
      </c>
      <c r="I530" s="35">
        <v>37.345109412074876</v>
      </c>
      <c r="J530" s="43"/>
    </row>
    <row r="531" spans="1:10" s="4" customFormat="1">
      <c r="A531" s="72">
        <v>9180000</v>
      </c>
      <c r="B531" s="46" t="s">
        <v>408</v>
      </c>
      <c r="C531" s="65">
        <v>1004</v>
      </c>
      <c r="D531" s="57">
        <v>250</v>
      </c>
      <c r="E531" s="57">
        <v>992</v>
      </c>
      <c r="F531" s="81">
        <v>2246</v>
      </c>
      <c r="G531" s="78">
        <v>44.701691896705256</v>
      </c>
      <c r="H531" s="36">
        <v>11.130899376669635</v>
      </c>
      <c r="I531" s="35">
        <v>44.167408726625112</v>
      </c>
      <c r="J531" s="43"/>
    </row>
    <row r="532" spans="1:10">
      <c r="A532" s="72">
        <v>9181000</v>
      </c>
      <c r="B532" s="46" t="s">
        <v>409</v>
      </c>
      <c r="C532" s="65">
        <v>1222</v>
      </c>
      <c r="D532" s="57">
        <v>1082</v>
      </c>
      <c r="E532" s="57">
        <v>1363</v>
      </c>
      <c r="F532" s="81">
        <v>3667</v>
      </c>
      <c r="G532" s="78">
        <v>33.324243250613584</v>
      </c>
      <c r="H532" s="36">
        <v>29.506408508317428</v>
      </c>
      <c r="I532" s="35">
        <v>37.169348241068995</v>
      </c>
      <c r="J532" s="43"/>
    </row>
    <row r="533" spans="1:10">
      <c r="A533" s="72">
        <v>9182000</v>
      </c>
      <c r="B533" s="46" t="s">
        <v>410</v>
      </c>
      <c r="C533" s="65">
        <v>1004</v>
      </c>
      <c r="D533" s="57">
        <v>591</v>
      </c>
      <c r="E533" s="57">
        <v>1306</v>
      </c>
      <c r="F533" s="81">
        <v>2901</v>
      </c>
      <c r="G533" s="78">
        <v>34.608755601516719</v>
      </c>
      <c r="H533" s="36">
        <v>20.372285418821097</v>
      </c>
      <c r="I533" s="35">
        <v>45.018958979662187</v>
      </c>
      <c r="J533" s="43"/>
    </row>
    <row r="534" spans="1:10">
      <c r="A534" s="72">
        <v>9183000</v>
      </c>
      <c r="B534" s="46" t="s">
        <v>719</v>
      </c>
      <c r="C534" s="65">
        <v>1182</v>
      </c>
      <c r="D534" s="57">
        <v>180</v>
      </c>
      <c r="E534" s="57">
        <v>1996</v>
      </c>
      <c r="F534" s="81">
        <v>3358</v>
      </c>
      <c r="G534" s="78">
        <v>35.199523525908276</v>
      </c>
      <c r="H534" s="36">
        <v>5.3603335318642049</v>
      </c>
      <c r="I534" s="35">
        <v>59.440142942227517</v>
      </c>
      <c r="J534" s="43"/>
    </row>
    <row r="535" spans="1:10">
      <c r="A535" s="72">
        <v>9184000</v>
      </c>
      <c r="B535" s="46" t="s">
        <v>411</v>
      </c>
      <c r="C535" s="65">
        <v>3417</v>
      </c>
      <c r="D535" s="57">
        <v>5714</v>
      </c>
      <c r="E535" s="57">
        <v>4286</v>
      </c>
      <c r="F535" s="81">
        <v>13417</v>
      </c>
      <c r="G535" s="78">
        <v>25.467690243720654</v>
      </c>
      <c r="H535" s="36">
        <v>42.587761794738022</v>
      </c>
      <c r="I535" s="35">
        <v>31.944547961541332</v>
      </c>
      <c r="J535" s="43"/>
    </row>
    <row r="536" spans="1:10">
      <c r="A536" s="72">
        <v>9185000</v>
      </c>
      <c r="B536" s="46" t="s">
        <v>412</v>
      </c>
      <c r="C536" s="65">
        <v>1371</v>
      </c>
      <c r="D536" s="57">
        <v>607</v>
      </c>
      <c r="E536" s="57">
        <v>995</v>
      </c>
      <c r="F536" s="81">
        <v>2973</v>
      </c>
      <c r="G536" s="78">
        <v>46.115035317860745</v>
      </c>
      <c r="H536" s="36">
        <v>20.417087117389844</v>
      </c>
      <c r="I536" s="35">
        <v>33.467877564749408</v>
      </c>
      <c r="J536" s="43"/>
    </row>
    <row r="537" spans="1:10">
      <c r="A537" s="80">
        <v>9186000</v>
      </c>
      <c r="B537" s="46" t="s">
        <v>720</v>
      </c>
      <c r="C537" s="65">
        <v>2663</v>
      </c>
      <c r="D537" s="57">
        <v>354</v>
      </c>
      <c r="E537" s="57">
        <v>1064</v>
      </c>
      <c r="F537" s="81">
        <v>4081</v>
      </c>
      <c r="G537" s="78">
        <v>65.253614310218083</v>
      </c>
      <c r="H537" s="36">
        <v>8.6743445234011265</v>
      </c>
      <c r="I537" s="35">
        <v>26.072041166380789</v>
      </c>
      <c r="J537" s="43"/>
    </row>
    <row r="538" spans="1:10">
      <c r="A538" s="72">
        <v>9187000</v>
      </c>
      <c r="B538" s="46" t="s">
        <v>413</v>
      </c>
      <c r="C538" s="65">
        <v>2367</v>
      </c>
      <c r="D538" s="57">
        <v>1170</v>
      </c>
      <c r="E538" s="57">
        <v>4097</v>
      </c>
      <c r="F538" s="81">
        <v>7634</v>
      </c>
      <c r="G538" s="78">
        <v>31.006025674613568</v>
      </c>
      <c r="H538" s="36">
        <v>15.32617238669112</v>
      </c>
      <c r="I538" s="35">
        <v>53.667801938695312</v>
      </c>
      <c r="J538" s="43"/>
    </row>
    <row r="539" spans="1:10">
      <c r="A539" s="72">
        <v>9188000</v>
      </c>
      <c r="B539" s="46" t="s">
        <v>414</v>
      </c>
      <c r="C539" s="65">
        <v>1062</v>
      </c>
      <c r="D539" s="57">
        <v>2239</v>
      </c>
      <c r="E539" s="57">
        <v>1432</v>
      </c>
      <c r="F539" s="81">
        <v>4733</v>
      </c>
      <c r="G539" s="78">
        <v>22.438199873230509</v>
      </c>
      <c r="H539" s="36">
        <v>47.306148320304246</v>
      </c>
      <c r="I539" s="35">
        <v>30.255651806465245</v>
      </c>
      <c r="J539" s="43"/>
    </row>
    <row r="540" spans="1:10">
      <c r="A540" s="72">
        <v>9189000</v>
      </c>
      <c r="B540" s="46" t="s">
        <v>415</v>
      </c>
      <c r="C540" s="65">
        <v>1350</v>
      </c>
      <c r="D540" s="57">
        <v>641</v>
      </c>
      <c r="E540" s="57">
        <v>2696</v>
      </c>
      <c r="F540" s="81">
        <v>4687</v>
      </c>
      <c r="G540" s="78">
        <v>28.803072327714958</v>
      </c>
      <c r="H540" s="36">
        <v>13.676125453381694</v>
      </c>
      <c r="I540" s="35">
        <v>57.520802218903356</v>
      </c>
      <c r="J540" s="43"/>
    </row>
    <row r="541" spans="1:10" s="4" customFormat="1">
      <c r="A541" s="72">
        <v>9190000</v>
      </c>
      <c r="B541" s="46" t="s">
        <v>416</v>
      </c>
      <c r="C541" s="65">
        <v>1603</v>
      </c>
      <c r="D541" s="57">
        <v>750</v>
      </c>
      <c r="E541" s="57">
        <v>1689</v>
      </c>
      <c r="F541" s="81">
        <v>4042</v>
      </c>
      <c r="G541" s="78">
        <v>39.658584858980703</v>
      </c>
      <c r="H541" s="36">
        <v>18.555170707570507</v>
      </c>
      <c r="I541" s="35">
        <v>41.786244433448786</v>
      </c>
      <c r="J541" s="43"/>
    </row>
    <row r="542" spans="1:10">
      <c r="A542" s="72">
        <v>9261000</v>
      </c>
      <c r="B542" s="46" t="s">
        <v>417</v>
      </c>
      <c r="C542" s="65">
        <v>336</v>
      </c>
      <c r="D542" s="57">
        <v>786</v>
      </c>
      <c r="E542" s="57">
        <v>962</v>
      </c>
      <c r="F542" s="81">
        <v>2084</v>
      </c>
      <c r="G542" s="78">
        <v>16.122840690978887</v>
      </c>
      <c r="H542" s="36">
        <v>37.715930902111324</v>
      </c>
      <c r="I542" s="35">
        <v>46.161228406909785</v>
      </c>
      <c r="J542" s="43"/>
    </row>
    <row r="543" spans="1:10">
      <c r="A543" s="72">
        <v>9262000</v>
      </c>
      <c r="B543" s="46" t="s">
        <v>418</v>
      </c>
      <c r="C543" s="65">
        <v>59</v>
      </c>
      <c r="D543" s="57">
        <v>224</v>
      </c>
      <c r="E543" s="57">
        <v>1176</v>
      </c>
      <c r="F543" s="81">
        <v>1459</v>
      </c>
      <c r="G543" s="78">
        <v>4.0438656614119255</v>
      </c>
      <c r="H543" s="36">
        <v>15.352981494174092</v>
      </c>
      <c r="I543" s="35">
        <v>80.603152844413984</v>
      </c>
      <c r="J543" s="43"/>
    </row>
    <row r="544" spans="1:10">
      <c r="A544" s="72">
        <v>9263000</v>
      </c>
      <c r="B544" s="46" t="s">
        <v>419</v>
      </c>
      <c r="C544" s="65">
        <v>276</v>
      </c>
      <c r="D544" s="57">
        <v>185</v>
      </c>
      <c r="E544" s="57">
        <v>702</v>
      </c>
      <c r="F544" s="81">
        <v>1163</v>
      </c>
      <c r="G544" s="78">
        <v>23.731728288907998</v>
      </c>
      <c r="H544" s="36">
        <v>15.907136715391228</v>
      </c>
      <c r="I544" s="35">
        <v>60.361134995700773</v>
      </c>
      <c r="J544" s="43"/>
    </row>
    <row r="545" spans="1:10" s="4" customFormat="1">
      <c r="A545" s="72">
        <v>9271000</v>
      </c>
      <c r="B545" s="46" t="s">
        <v>420</v>
      </c>
      <c r="C545" s="65">
        <v>798</v>
      </c>
      <c r="D545" s="57">
        <v>392</v>
      </c>
      <c r="E545" s="57">
        <v>2039</v>
      </c>
      <c r="F545" s="81">
        <v>3229</v>
      </c>
      <c r="G545" s="78">
        <v>24.713533601734284</v>
      </c>
      <c r="H545" s="36">
        <v>12.139981418395788</v>
      </c>
      <c r="I545" s="35">
        <v>63.146484979869932</v>
      </c>
      <c r="J545" s="43"/>
    </row>
    <row r="546" spans="1:10">
      <c r="A546" s="72">
        <v>9272000</v>
      </c>
      <c r="B546" s="46" t="s">
        <v>421</v>
      </c>
      <c r="C546" s="65">
        <v>135</v>
      </c>
      <c r="D546" s="57">
        <v>40</v>
      </c>
      <c r="E546" s="57">
        <v>1748</v>
      </c>
      <c r="F546" s="81">
        <v>1923</v>
      </c>
      <c r="G546" s="78">
        <v>7.0202808112324488</v>
      </c>
      <c r="H546" s="36">
        <v>2.0800832033281331</v>
      </c>
      <c r="I546" s="35">
        <v>90.899635985439417</v>
      </c>
      <c r="J546" s="43"/>
    </row>
    <row r="547" spans="1:10">
      <c r="A547" s="72">
        <v>9273000</v>
      </c>
      <c r="B547" s="46" t="s">
        <v>422</v>
      </c>
      <c r="C547" s="65">
        <v>1238</v>
      </c>
      <c r="D547" s="57">
        <v>417</v>
      </c>
      <c r="E547" s="57">
        <v>1862</v>
      </c>
      <c r="F547" s="81">
        <v>3517</v>
      </c>
      <c r="G547" s="78">
        <v>35.200454933181689</v>
      </c>
      <c r="H547" s="36">
        <v>11.856696047767985</v>
      </c>
      <c r="I547" s="35">
        <v>52.942849019050328</v>
      </c>
      <c r="J547" s="43"/>
    </row>
    <row r="548" spans="1:10">
      <c r="A548" s="72">
        <v>9274000</v>
      </c>
      <c r="B548" s="46" t="s">
        <v>423</v>
      </c>
      <c r="C548" s="65">
        <v>2953</v>
      </c>
      <c r="D548" s="57">
        <v>327</v>
      </c>
      <c r="E548" s="57">
        <v>1466</v>
      </c>
      <c r="F548" s="81">
        <v>4746</v>
      </c>
      <c r="G548" s="78">
        <v>62.22081753055204</v>
      </c>
      <c r="H548" s="36">
        <v>6.890012642225031</v>
      </c>
      <c r="I548" s="35">
        <v>30.889169827222922</v>
      </c>
      <c r="J548" s="43"/>
    </row>
    <row r="549" spans="1:10">
      <c r="A549" s="72">
        <v>9275000</v>
      </c>
      <c r="B549" s="46" t="s">
        <v>424</v>
      </c>
      <c r="C549" s="65">
        <v>520</v>
      </c>
      <c r="D549" s="57">
        <v>250</v>
      </c>
      <c r="E549" s="57">
        <v>4461</v>
      </c>
      <c r="F549" s="81">
        <v>5231</v>
      </c>
      <c r="G549" s="78">
        <v>9.9407379086216796</v>
      </c>
      <c r="H549" s="36">
        <v>4.7792009176065759</v>
      </c>
      <c r="I549" s="35">
        <v>85.280061173771742</v>
      </c>
      <c r="J549" s="43"/>
    </row>
    <row r="550" spans="1:10">
      <c r="A550" s="72">
        <v>9276000</v>
      </c>
      <c r="B550" s="46" t="s">
        <v>425</v>
      </c>
      <c r="C550" s="65">
        <v>825</v>
      </c>
      <c r="D550" s="57">
        <v>196</v>
      </c>
      <c r="E550" s="57">
        <v>871</v>
      </c>
      <c r="F550" s="81">
        <v>1892</v>
      </c>
      <c r="G550" s="78">
        <v>43.604651162790695</v>
      </c>
      <c r="H550" s="36">
        <v>10.359408033826638</v>
      </c>
      <c r="I550" s="35">
        <v>46.035940803382665</v>
      </c>
      <c r="J550" s="43"/>
    </row>
    <row r="551" spans="1:10" s="4" customFormat="1">
      <c r="A551" s="72">
        <v>9277000</v>
      </c>
      <c r="B551" s="46" t="s">
        <v>426</v>
      </c>
      <c r="C551" s="65">
        <v>1231</v>
      </c>
      <c r="D551" s="57">
        <v>170</v>
      </c>
      <c r="E551" s="57">
        <v>1912</v>
      </c>
      <c r="F551" s="81">
        <v>3313</v>
      </c>
      <c r="G551" s="78">
        <v>37.156655599154846</v>
      </c>
      <c r="H551" s="36">
        <v>5.1313009357078183</v>
      </c>
      <c r="I551" s="35">
        <v>57.712043465137342</v>
      </c>
      <c r="J551" s="43"/>
    </row>
    <row r="552" spans="1:10">
      <c r="A552" s="72">
        <v>9278000</v>
      </c>
      <c r="B552" s="46" t="s">
        <v>427</v>
      </c>
      <c r="C552" s="65">
        <v>1793</v>
      </c>
      <c r="D552" s="57">
        <v>156</v>
      </c>
      <c r="E552" s="57">
        <v>958</v>
      </c>
      <c r="F552" s="81">
        <v>2907</v>
      </c>
      <c r="G552" s="78">
        <v>61.678706570347444</v>
      </c>
      <c r="H552" s="36">
        <v>5.3663570691434463</v>
      </c>
      <c r="I552" s="35">
        <v>32.954936360509116</v>
      </c>
      <c r="J552" s="43"/>
    </row>
    <row r="553" spans="1:10">
      <c r="A553" s="72">
        <v>9279000</v>
      </c>
      <c r="B553" s="46" t="s">
        <v>428</v>
      </c>
      <c r="C553" s="65">
        <v>1290</v>
      </c>
      <c r="D553" s="57">
        <v>89</v>
      </c>
      <c r="E553" s="57">
        <v>1251</v>
      </c>
      <c r="F553" s="81">
        <v>2630</v>
      </c>
      <c r="G553" s="78">
        <v>49.049429657794676</v>
      </c>
      <c r="H553" s="36">
        <v>3.3840304182509509</v>
      </c>
      <c r="I553" s="35">
        <v>47.566539923954373</v>
      </c>
      <c r="J553" s="43"/>
    </row>
    <row r="554" spans="1:10" s="4" customFormat="1">
      <c r="A554" s="320">
        <v>9361000</v>
      </c>
      <c r="B554" s="46" t="s">
        <v>429</v>
      </c>
      <c r="C554" s="65">
        <v>32</v>
      </c>
      <c r="D554" s="57">
        <v>191</v>
      </c>
      <c r="E554" s="57">
        <v>920</v>
      </c>
      <c r="F554" s="81">
        <v>1143</v>
      </c>
      <c r="G554" s="78">
        <v>2.7996500437445322</v>
      </c>
      <c r="H554" s="36">
        <v>16.710411198600177</v>
      </c>
      <c r="I554" s="35">
        <v>80.489938757655295</v>
      </c>
      <c r="J554" s="43"/>
    </row>
    <row r="555" spans="1:10" s="4" customFormat="1">
      <c r="A555" s="320">
        <v>9362000</v>
      </c>
      <c r="B555" s="46" t="s">
        <v>430</v>
      </c>
      <c r="C555" s="65">
        <v>1151</v>
      </c>
      <c r="D555" s="57">
        <v>1262</v>
      </c>
      <c r="E555" s="57">
        <v>2236</v>
      </c>
      <c r="F555" s="81">
        <v>4649</v>
      </c>
      <c r="G555" s="78">
        <v>24.758012475801248</v>
      </c>
      <c r="H555" s="36">
        <v>27.145622714562272</v>
      </c>
      <c r="I555" s="35">
        <v>48.096364809636484</v>
      </c>
      <c r="J555" s="43"/>
    </row>
    <row r="556" spans="1:10" s="4" customFormat="1">
      <c r="A556" s="72">
        <v>9363000</v>
      </c>
      <c r="B556" s="46" t="s">
        <v>431</v>
      </c>
      <c r="C556" s="65">
        <v>73</v>
      </c>
      <c r="D556" s="57">
        <v>177</v>
      </c>
      <c r="E556" s="57">
        <v>890</v>
      </c>
      <c r="F556" s="81">
        <v>1140</v>
      </c>
      <c r="G556" s="78">
        <v>6.4035087719298254</v>
      </c>
      <c r="H556" s="36">
        <v>15.526315789473685</v>
      </c>
      <c r="I556" s="35">
        <v>78.070175438596493</v>
      </c>
      <c r="J556" s="43"/>
    </row>
    <row r="557" spans="1:10">
      <c r="A557" s="72">
        <v>9371000</v>
      </c>
      <c r="B557" s="46" t="s">
        <v>432</v>
      </c>
      <c r="C557" s="65">
        <v>492</v>
      </c>
      <c r="D557" s="57">
        <v>183</v>
      </c>
      <c r="E557" s="57">
        <v>2152</v>
      </c>
      <c r="F557" s="81">
        <v>2827</v>
      </c>
      <c r="G557" s="78">
        <v>17.403608065086665</v>
      </c>
      <c r="H557" s="36">
        <v>6.4732932437212591</v>
      </c>
      <c r="I557" s="35">
        <v>76.123098691192084</v>
      </c>
      <c r="J557" s="43"/>
    </row>
    <row r="558" spans="1:10">
      <c r="A558" s="72">
        <v>9372000</v>
      </c>
      <c r="B558" s="46" t="s">
        <v>433</v>
      </c>
      <c r="C558" s="65">
        <v>990</v>
      </c>
      <c r="D558" s="57">
        <v>290</v>
      </c>
      <c r="E558" s="57">
        <v>2126</v>
      </c>
      <c r="F558" s="81">
        <v>3406</v>
      </c>
      <c r="G558" s="78">
        <v>29.066353493834413</v>
      </c>
      <c r="H558" s="36">
        <v>8.5143863769817969</v>
      </c>
      <c r="I558" s="35">
        <v>62.419260129183797</v>
      </c>
      <c r="J558" s="43"/>
    </row>
    <row r="559" spans="1:10">
      <c r="A559" s="72">
        <v>9373000</v>
      </c>
      <c r="B559" s="46" t="s">
        <v>434</v>
      </c>
      <c r="C559" s="65">
        <v>929</v>
      </c>
      <c r="D559" s="57">
        <v>410</v>
      </c>
      <c r="E559" s="57">
        <v>2533</v>
      </c>
      <c r="F559" s="81">
        <v>3872</v>
      </c>
      <c r="G559" s="78">
        <v>23.992768595041323</v>
      </c>
      <c r="H559" s="36">
        <v>10.58884297520661</v>
      </c>
      <c r="I559" s="35">
        <v>65.418388429752056</v>
      </c>
      <c r="J559" s="43"/>
    </row>
    <row r="560" spans="1:10">
      <c r="A560" s="72">
        <v>9374000</v>
      </c>
      <c r="B560" s="46" t="s">
        <v>723</v>
      </c>
      <c r="C560" s="65">
        <v>337</v>
      </c>
      <c r="D560" s="57">
        <v>199</v>
      </c>
      <c r="E560" s="57">
        <v>2267</v>
      </c>
      <c r="F560" s="81">
        <v>2803</v>
      </c>
      <c r="G560" s="78">
        <v>12.022832679272208</v>
      </c>
      <c r="H560" s="36">
        <v>7.0995362112022828</v>
      </c>
      <c r="I560" s="35">
        <v>80.87763110952551</v>
      </c>
      <c r="J560" s="43"/>
    </row>
    <row r="561" spans="1:10">
      <c r="A561" s="72">
        <v>9375000</v>
      </c>
      <c r="B561" s="46" t="s">
        <v>435</v>
      </c>
      <c r="C561" s="65">
        <v>1497</v>
      </c>
      <c r="D561" s="57">
        <v>492</v>
      </c>
      <c r="E561" s="57">
        <v>3879</v>
      </c>
      <c r="F561" s="81">
        <v>5868</v>
      </c>
      <c r="G561" s="78">
        <v>25.51124744376278</v>
      </c>
      <c r="H561" s="36">
        <v>8.3844580777096116</v>
      </c>
      <c r="I561" s="35">
        <v>66.104294478527606</v>
      </c>
      <c r="J561" s="43"/>
    </row>
    <row r="562" spans="1:10">
      <c r="A562" s="72">
        <v>9376000</v>
      </c>
      <c r="B562" s="46" t="s">
        <v>436</v>
      </c>
      <c r="C562" s="65">
        <v>912</v>
      </c>
      <c r="D562" s="57">
        <v>591</v>
      </c>
      <c r="E562" s="57">
        <v>2449</v>
      </c>
      <c r="F562" s="81">
        <v>3952</v>
      </c>
      <c r="G562" s="78">
        <v>23.076923076923077</v>
      </c>
      <c r="H562" s="36">
        <v>14.954453441295545</v>
      </c>
      <c r="I562" s="35">
        <v>61.968623481781378</v>
      </c>
      <c r="J562" s="43"/>
    </row>
    <row r="563" spans="1:10">
      <c r="A563" s="72">
        <v>9377000</v>
      </c>
      <c r="B563" s="46" t="s">
        <v>437</v>
      </c>
      <c r="C563" s="65">
        <v>1113</v>
      </c>
      <c r="D563" s="57">
        <v>0</v>
      </c>
      <c r="E563" s="57">
        <v>953</v>
      </c>
      <c r="F563" s="81">
        <v>2066</v>
      </c>
      <c r="G563" s="78">
        <v>53.872216844143274</v>
      </c>
      <c r="H563" s="36">
        <v>0</v>
      </c>
      <c r="I563" s="35">
        <v>46.127783155856726</v>
      </c>
      <c r="J563" s="43"/>
    </row>
    <row r="564" spans="1:10">
      <c r="A564" s="72">
        <v>9461000</v>
      </c>
      <c r="B564" s="46" t="s">
        <v>438</v>
      </c>
      <c r="C564" s="65">
        <v>0</v>
      </c>
      <c r="D564" s="57">
        <v>386</v>
      </c>
      <c r="E564" s="57">
        <v>1795</v>
      </c>
      <c r="F564" s="81">
        <v>2181</v>
      </c>
      <c r="G564" s="78">
        <v>0</v>
      </c>
      <c r="H564" s="36">
        <v>17.698303530490598</v>
      </c>
      <c r="I564" s="35">
        <v>82.301696469509395</v>
      </c>
      <c r="J564" s="43"/>
    </row>
    <row r="565" spans="1:10">
      <c r="A565" s="72">
        <v>9462000</v>
      </c>
      <c r="B565" s="46" t="s">
        <v>439</v>
      </c>
      <c r="C565" s="65">
        <v>245</v>
      </c>
      <c r="D565" s="57">
        <v>219</v>
      </c>
      <c r="E565" s="57">
        <v>1481</v>
      </c>
      <c r="F565" s="81">
        <v>1945</v>
      </c>
      <c r="G565" s="78">
        <v>12.596401028277635</v>
      </c>
      <c r="H565" s="36">
        <v>11.259640102827763</v>
      </c>
      <c r="I565" s="35">
        <v>76.1439588688946</v>
      </c>
      <c r="J565" s="43"/>
    </row>
    <row r="566" spans="1:10">
      <c r="A566" s="72">
        <v>9463000</v>
      </c>
      <c r="B566" s="46" t="s">
        <v>440</v>
      </c>
      <c r="C566" s="65">
        <v>191</v>
      </c>
      <c r="D566" s="57">
        <v>228</v>
      </c>
      <c r="E566" s="57">
        <v>895</v>
      </c>
      <c r="F566" s="81">
        <v>1314</v>
      </c>
      <c r="G566" s="78">
        <v>14.535768645357686</v>
      </c>
      <c r="H566" s="36">
        <v>17.351598173515981</v>
      </c>
      <c r="I566" s="35">
        <v>68.112633181126341</v>
      </c>
      <c r="J566" s="43"/>
    </row>
    <row r="567" spans="1:10" s="4" customFormat="1">
      <c r="A567" s="72">
        <v>9464000</v>
      </c>
      <c r="B567" s="46" t="s">
        <v>441</v>
      </c>
      <c r="C567" s="65">
        <v>0</v>
      </c>
      <c r="D567" s="57">
        <v>519</v>
      </c>
      <c r="E567" s="57">
        <v>815</v>
      </c>
      <c r="F567" s="81">
        <v>1334</v>
      </c>
      <c r="G567" s="78">
        <v>0</v>
      </c>
      <c r="H567" s="36">
        <v>38.905547226386808</v>
      </c>
      <c r="I567" s="35">
        <v>61.094452773613192</v>
      </c>
      <c r="J567" s="43"/>
    </row>
    <row r="568" spans="1:10">
      <c r="A568" s="72">
        <v>9471000</v>
      </c>
      <c r="B568" s="46" t="s">
        <v>442</v>
      </c>
      <c r="C568" s="65">
        <v>1182</v>
      </c>
      <c r="D568" s="57">
        <v>590</v>
      </c>
      <c r="E568" s="57">
        <v>3317</v>
      </c>
      <c r="F568" s="81">
        <v>5089</v>
      </c>
      <c r="G568" s="78">
        <v>23.226567105521713</v>
      </c>
      <c r="H568" s="36">
        <v>11.593633326783257</v>
      </c>
      <c r="I568" s="35">
        <v>65.179799567695028</v>
      </c>
      <c r="J568" s="43"/>
    </row>
    <row r="569" spans="1:10">
      <c r="A569" s="72">
        <v>9472000</v>
      </c>
      <c r="B569" s="46" t="s">
        <v>443</v>
      </c>
      <c r="C569" s="65">
        <v>432</v>
      </c>
      <c r="D569" s="57">
        <v>244</v>
      </c>
      <c r="E569" s="57">
        <v>2466</v>
      </c>
      <c r="F569" s="81">
        <v>3142</v>
      </c>
      <c r="G569" s="78">
        <v>13.749204328453215</v>
      </c>
      <c r="H569" s="36">
        <v>7.7657542966263522</v>
      </c>
      <c r="I569" s="35">
        <v>78.485041374920428</v>
      </c>
      <c r="J569" s="43"/>
    </row>
    <row r="570" spans="1:10">
      <c r="A570" s="72">
        <v>9473000</v>
      </c>
      <c r="B570" s="46" t="s">
        <v>444</v>
      </c>
      <c r="C570" s="65">
        <v>506</v>
      </c>
      <c r="D570" s="57">
        <v>256</v>
      </c>
      <c r="E570" s="57">
        <v>2038</v>
      </c>
      <c r="F570" s="81">
        <v>2800</v>
      </c>
      <c r="G570" s="78">
        <v>18.071428571428573</v>
      </c>
      <c r="H570" s="36">
        <v>9.1428571428571423</v>
      </c>
      <c r="I570" s="35">
        <v>72.785714285714292</v>
      </c>
      <c r="J570" s="43"/>
    </row>
    <row r="571" spans="1:10">
      <c r="A571" s="72">
        <v>9474000</v>
      </c>
      <c r="B571" s="46" t="s">
        <v>445</v>
      </c>
      <c r="C571" s="65">
        <v>1305</v>
      </c>
      <c r="D571" s="57">
        <v>381</v>
      </c>
      <c r="E571" s="57">
        <v>2197</v>
      </c>
      <c r="F571" s="81">
        <v>3883</v>
      </c>
      <c r="G571" s="78">
        <v>33.608035024465622</v>
      </c>
      <c r="H571" s="36">
        <v>9.8120010301313414</v>
      </c>
      <c r="I571" s="35">
        <v>56.579963945403037</v>
      </c>
      <c r="J571" s="43"/>
    </row>
    <row r="572" spans="1:10">
      <c r="A572" s="72">
        <v>9475000</v>
      </c>
      <c r="B572" s="46" t="s">
        <v>446</v>
      </c>
      <c r="C572" s="65">
        <v>223</v>
      </c>
      <c r="D572" s="57">
        <v>211</v>
      </c>
      <c r="E572" s="57">
        <v>2145</v>
      </c>
      <c r="F572" s="81">
        <v>2579</v>
      </c>
      <c r="G572" s="78">
        <v>8.6467623109732461</v>
      </c>
      <c r="H572" s="36">
        <v>8.181465684373789</v>
      </c>
      <c r="I572" s="35">
        <v>83.171772004652965</v>
      </c>
      <c r="J572" s="43"/>
    </row>
    <row r="573" spans="1:10" s="4" customFormat="1">
      <c r="A573" s="72">
        <v>9476000</v>
      </c>
      <c r="B573" s="46" t="s">
        <v>447</v>
      </c>
      <c r="C573" s="65">
        <v>74</v>
      </c>
      <c r="D573" s="57">
        <v>86</v>
      </c>
      <c r="E573" s="57">
        <v>1665</v>
      </c>
      <c r="F573" s="81">
        <v>1825</v>
      </c>
      <c r="G573" s="78">
        <v>4.0547945205479454</v>
      </c>
      <c r="H573" s="36">
        <v>4.7123287671232879</v>
      </c>
      <c r="I573" s="35">
        <v>91.232876712328775</v>
      </c>
      <c r="J573" s="43"/>
    </row>
    <row r="574" spans="1:10">
      <c r="A574" s="72">
        <v>9477000</v>
      </c>
      <c r="B574" s="46" t="s">
        <v>448</v>
      </c>
      <c r="C574" s="65">
        <v>98</v>
      </c>
      <c r="D574" s="57">
        <v>334</v>
      </c>
      <c r="E574" s="57">
        <v>1513</v>
      </c>
      <c r="F574" s="81">
        <v>1945</v>
      </c>
      <c r="G574" s="78">
        <v>5.038560411311054</v>
      </c>
      <c r="H574" s="36">
        <v>17.172236503856041</v>
      </c>
      <c r="I574" s="35">
        <v>77.789203084832906</v>
      </c>
      <c r="J574" s="43"/>
    </row>
    <row r="575" spans="1:10">
      <c r="A575" s="72">
        <v>9478000</v>
      </c>
      <c r="B575" s="46" t="s">
        <v>449</v>
      </c>
      <c r="C575" s="65">
        <v>116</v>
      </c>
      <c r="D575" s="57">
        <v>190</v>
      </c>
      <c r="E575" s="57">
        <v>1770</v>
      </c>
      <c r="F575" s="81">
        <v>2076</v>
      </c>
      <c r="G575" s="78">
        <v>5.5876685934489405</v>
      </c>
      <c r="H575" s="36">
        <v>9.1522157996146429</v>
      </c>
      <c r="I575" s="35">
        <v>85.260115606936409</v>
      </c>
      <c r="J575" s="43"/>
    </row>
    <row r="576" spans="1:10">
      <c r="A576" s="72">
        <v>9479000</v>
      </c>
      <c r="B576" s="46" t="s">
        <v>722</v>
      </c>
      <c r="C576" s="65">
        <v>42</v>
      </c>
      <c r="D576" s="57">
        <v>27</v>
      </c>
      <c r="E576" s="57">
        <v>1959</v>
      </c>
      <c r="F576" s="81">
        <v>2028</v>
      </c>
      <c r="G576" s="78">
        <v>2.0710059171597637</v>
      </c>
      <c r="H576" s="36">
        <v>1.3313609467455623</v>
      </c>
      <c r="I576" s="35">
        <v>96.597633136094672</v>
      </c>
      <c r="J576" s="43"/>
    </row>
    <row r="577" spans="1:10">
      <c r="A577" s="72">
        <v>9561000</v>
      </c>
      <c r="B577" s="46" t="s">
        <v>450</v>
      </c>
      <c r="C577" s="65">
        <v>85</v>
      </c>
      <c r="D577" s="57">
        <v>173</v>
      </c>
      <c r="E577" s="57">
        <v>949</v>
      </c>
      <c r="F577" s="81">
        <v>1207</v>
      </c>
      <c r="G577" s="78">
        <v>7.042253521126761</v>
      </c>
      <c r="H577" s="36">
        <v>14.333057166528585</v>
      </c>
      <c r="I577" s="35">
        <v>78.624689312344657</v>
      </c>
      <c r="J577" s="43"/>
    </row>
    <row r="578" spans="1:10">
      <c r="A578" s="72">
        <v>9562000</v>
      </c>
      <c r="B578" s="46" t="s">
        <v>451</v>
      </c>
      <c r="C578" s="65">
        <v>705</v>
      </c>
      <c r="D578" s="57">
        <v>1343</v>
      </c>
      <c r="E578" s="57">
        <v>2046</v>
      </c>
      <c r="F578" s="81">
        <v>4094</v>
      </c>
      <c r="G578" s="78">
        <v>17.220322423058136</v>
      </c>
      <c r="H578" s="36">
        <v>32.804103566194428</v>
      </c>
      <c r="I578" s="35">
        <v>49.975574010747437</v>
      </c>
      <c r="J578" s="43"/>
    </row>
    <row r="579" spans="1:10">
      <c r="A579" s="72">
        <v>9563000</v>
      </c>
      <c r="B579" s="46" t="s">
        <v>452</v>
      </c>
      <c r="C579" s="65">
        <v>917</v>
      </c>
      <c r="D579" s="57">
        <v>1029</v>
      </c>
      <c r="E579" s="57">
        <v>1849</v>
      </c>
      <c r="F579" s="81">
        <v>3795</v>
      </c>
      <c r="G579" s="78">
        <v>24.163372859025035</v>
      </c>
      <c r="H579" s="36">
        <v>27.114624505928852</v>
      </c>
      <c r="I579" s="35">
        <v>48.72200263504611</v>
      </c>
      <c r="J579" s="43"/>
    </row>
    <row r="580" spans="1:10">
      <c r="A580" s="72">
        <v>9564000</v>
      </c>
      <c r="B580" s="46" t="s">
        <v>453</v>
      </c>
      <c r="C580" s="65">
        <v>2723</v>
      </c>
      <c r="D580" s="57">
        <v>5958</v>
      </c>
      <c r="E580" s="57">
        <v>7592</v>
      </c>
      <c r="F580" s="81">
        <v>16273</v>
      </c>
      <c r="G580" s="78">
        <v>16.733239107724451</v>
      </c>
      <c r="H580" s="36">
        <v>36.612794198979906</v>
      </c>
      <c r="I580" s="35">
        <v>46.653966693295644</v>
      </c>
      <c r="J580" s="43"/>
    </row>
    <row r="581" spans="1:10">
      <c r="A581" s="72">
        <v>9565000</v>
      </c>
      <c r="B581" s="46" t="s">
        <v>454</v>
      </c>
      <c r="C581" s="65">
        <v>347</v>
      </c>
      <c r="D581" s="57">
        <v>159</v>
      </c>
      <c r="E581" s="57">
        <v>605</v>
      </c>
      <c r="F581" s="81">
        <v>1111</v>
      </c>
      <c r="G581" s="78">
        <v>31.233123312331234</v>
      </c>
      <c r="H581" s="36">
        <v>14.311431143114312</v>
      </c>
      <c r="I581" s="35">
        <v>54.455445544554458</v>
      </c>
      <c r="J581" s="43"/>
    </row>
    <row r="582" spans="1:10">
      <c r="A582" s="72">
        <v>9571000</v>
      </c>
      <c r="B582" s="46" t="s">
        <v>455</v>
      </c>
      <c r="C582" s="65">
        <v>1306</v>
      </c>
      <c r="D582" s="57">
        <v>146</v>
      </c>
      <c r="E582" s="57">
        <v>4612</v>
      </c>
      <c r="F582" s="81">
        <v>6064</v>
      </c>
      <c r="G582" s="78">
        <v>21.536939313984167</v>
      </c>
      <c r="H582" s="36">
        <v>2.4076517150395778</v>
      </c>
      <c r="I582" s="35">
        <v>76.055408970976259</v>
      </c>
      <c r="J582" s="43"/>
    </row>
    <row r="583" spans="1:10">
      <c r="A583" s="72">
        <v>9572000</v>
      </c>
      <c r="B583" s="46" t="s">
        <v>456</v>
      </c>
      <c r="C583" s="65">
        <v>1340</v>
      </c>
      <c r="D583" s="57">
        <v>501</v>
      </c>
      <c r="E583" s="57">
        <v>3250</v>
      </c>
      <c r="F583" s="81">
        <v>5091</v>
      </c>
      <c r="G583" s="78">
        <v>26.320958554311531</v>
      </c>
      <c r="H583" s="36">
        <v>9.8408956982911029</v>
      </c>
      <c r="I583" s="35">
        <v>63.83814574739737</v>
      </c>
      <c r="J583" s="43"/>
    </row>
    <row r="584" spans="1:10">
      <c r="A584" s="72">
        <v>9573000</v>
      </c>
      <c r="B584" s="46" t="s">
        <v>457</v>
      </c>
      <c r="C584" s="65">
        <v>585</v>
      </c>
      <c r="D584" s="57">
        <v>788</v>
      </c>
      <c r="E584" s="57">
        <v>2456</v>
      </c>
      <c r="F584" s="81">
        <v>3829</v>
      </c>
      <c r="G584" s="78">
        <v>15.278140506659701</v>
      </c>
      <c r="H584" s="36">
        <v>20.579785844868113</v>
      </c>
      <c r="I584" s="35">
        <v>64.142073648472191</v>
      </c>
      <c r="J584" s="43"/>
    </row>
    <row r="585" spans="1:10" s="4" customFormat="1">
      <c r="A585" s="72">
        <v>9574000</v>
      </c>
      <c r="B585" s="46" t="s">
        <v>458</v>
      </c>
      <c r="C585" s="65">
        <v>1589</v>
      </c>
      <c r="D585" s="57">
        <v>800</v>
      </c>
      <c r="E585" s="57">
        <v>3408</v>
      </c>
      <c r="F585" s="81">
        <v>5797</v>
      </c>
      <c r="G585" s="78">
        <v>27.410729687769535</v>
      </c>
      <c r="H585" s="36">
        <v>13.800241504226324</v>
      </c>
      <c r="I585" s="35">
        <v>58.78902880800414</v>
      </c>
      <c r="J585" s="43"/>
    </row>
    <row r="586" spans="1:10">
      <c r="A586" s="72">
        <v>9575000</v>
      </c>
      <c r="B586" s="46" t="s">
        <v>721</v>
      </c>
      <c r="C586" s="65">
        <v>695</v>
      </c>
      <c r="D586" s="57">
        <v>149</v>
      </c>
      <c r="E586" s="57">
        <v>2402</v>
      </c>
      <c r="F586" s="81">
        <v>3246</v>
      </c>
      <c r="G586" s="78">
        <v>21.410967344423906</v>
      </c>
      <c r="H586" s="36">
        <v>4.5902649414664198</v>
      </c>
      <c r="I586" s="35">
        <v>73.998767714109675</v>
      </c>
      <c r="J586" s="43"/>
    </row>
    <row r="587" spans="1:10">
      <c r="A587" s="72">
        <v>9576000</v>
      </c>
      <c r="B587" s="46" t="s">
        <v>459</v>
      </c>
      <c r="C587" s="65">
        <v>484</v>
      </c>
      <c r="D587" s="57">
        <v>759</v>
      </c>
      <c r="E587" s="57">
        <v>2808</v>
      </c>
      <c r="F587" s="81">
        <v>4051</v>
      </c>
      <c r="G587" s="78">
        <v>11.947667242656134</v>
      </c>
      <c r="H587" s="36">
        <v>18.736114539619848</v>
      </c>
      <c r="I587" s="35">
        <v>69.316218217724028</v>
      </c>
      <c r="J587" s="43"/>
    </row>
    <row r="588" spans="1:10">
      <c r="A588" s="72">
        <v>9577000</v>
      </c>
      <c r="B588" s="46" t="s">
        <v>460</v>
      </c>
      <c r="C588" s="65">
        <v>858</v>
      </c>
      <c r="D588" s="57">
        <v>116</v>
      </c>
      <c r="E588" s="57">
        <v>1858</v>
      </c>
      <c r="F588" s="81">
        <v>2832</v>
      </c>
      <c r="G588" s="78">
        <v>30.29661016949153</v>
      </c>
      <c r="H588" s="36">
        <v>4.0960451977401124</v>
      </c>
      <c r="I588" s="35">
        <v>65.60734463276836</v>
      </c>
      <c r="J588" s="43"/>
    </row>
    <row r="589" spans="1:10" s="4" customFormat="1">
      <c r="A589" s="72">
        <v>9661000</v>
      </c>
      <c r="B589" s="46" t="s">
        <v>461</v>
      </c>
      <c r="C589" s="65">
        <v>0</v>
      </c>
      <c r="D589" s="57">
        <v>584</v>
      </c>
      <c r="E589" s="57">
        <v>1604</v>
      </c>
      <c r="F589" s="81">
        <v>2188</v>
      </c>
      <c r="G589" s="78">
        <v>0</v>
      </c>
      <c r="H589" s="36">
        <v>26.691042047531994</v>
      </c>
      <c r="I589" s="35">
        <v>73.308957952468006</v>
      </c>
      <c r="J589" s="43"/>
    </row>
    <row r="590" spans="1:10">
      <c r="A590" s="72">
        <v>9662000</v>
      </c>
      <c r="B590" s="46" t="s">
        <v>462</v>
      </c>
      <c r="C590" s="65">
        <v>0</v>
      </c>
      <c r="D590" s="57">
        <v>333</v>
      </c>
      <c r="E590" s="57">
        <v>1316</v>
      </c>
      <c r="F590" s="81">
        <v>1649</v>
      </c>
      <c r="G590" s="78">
        <v>0</v>
      </c>
      <c r="H590" s="36">
        <v>20.194057004244996</v>
      </c>
      <c r="I590" s="35">
        <v>79.805942995755004</v>
      </c>
      <c r="J590" s="43"/>
    </row>
    <row r="591" spans="1:10">
      <c r="A591" s="72">
        <v>9663000</v>
      </c>
      <c r="B591" s="46" t="s">
        <v>463</v>
      </c>
      <c r="C591" s="65">
        <v>321</v>
      </c>
      <c r="D591" s="57">
        <v>375</v>
      </c>
      <c r="E591" s="57">
        <v>2838</v>
      </c>
      <c r="F591" s="81">
        <v>3534</v>
      </c>
      <c r="G591" s="78">
        <v>9.0831918505942273</v>
      </c>
      <c r="H591" s="36">
        <v>10.611205432937181</v>
      </c>
      <c r="I591" s="35">
        <v>80.305602716468599</v>
      </c>
      <c r="J591" s="43"/>
    </row>
    <row r="592" spans="1:10">
      <c r="A592" s="72">
        <v>9671000</v>
      </c>
      <c r="B592" s="46" t="s">
        <v>464</v>
      </c>
      <c r="C592" s="65">
        <v>1572</v>
      </c>
      <c r="D592" s="57">
        <v>267</v>
      </c>
      <c r="E592" s="57">
        <v>3586</v>
      </c>
      <c r="F592" s="81">
        <v>5425</v>
      </c>
      <c r="G592" s="78">
        <v>28.976958525345619</v>
      </c>
      <c r="H592" s="36">
        <v>4.9216589861751157</v>
      </c>
      <c r="I592" s="35">
        <v>66.10138248847926</v>
      </c>
      <c r="J592" s="43"/>
    </row>
    <row r="593" spans="1:10">
      <c r="A593" s="72">
        <v>9672000</v>
      </c>
      <c r="B593" s="46" t="s">
        <v>465</v>
      </c>
      <c r="C593" s="65">
        <v>528</v>
      </c>
      <c r="D593" s="57">
        <v>42</v>
      </c>
      <c r="E593" s="57">
        <v>2488</v>
      </c>
      <c r="F593" s="81">
        <v>3058</v>
      </c>
      <c r="G593" s="78">
        <v>17.266187050359711</v>
      </c>
      <c r="H593" s="36">
        <v>1.3734466971877044</v>
      </c>
      <c r="I593" s="35">
        <v>81.360366252452593</v>
      </c>
      <c r="J593" s="43"/>
    </row>
    <row r="594" spans="1:10">
      <c r="A594" s="72">
        <v>9673000</v>
      </c>
      <c r="B594" s="46" t="s">
        <v>466</v>
      </c>
      <c r="C594" s="65">
        <v>753</v>
      </c>
      <c r="D594" s="57">
        <v>0</v>
      </c>
      <c r="E594" s="57">
        <v>1850</v>
      </c>
      <c r="F594" s="81">
        <v>2603</v>
      </c>
      <c r="G594" s="78">
        <v>28.928159815597386</v>
      </c>
      <c r="H594" s="36">
        <v>0</v>
      </c>
      <c r="I594" s="35">
        <v>71.071840184402618</v>
      </c>
      <c r="J594" s="43"/>
    </row>
    <row r="595" spans="1:10" s="4" customFormat="1">
      <c r="A595" s="72">
        <v>9674000</v>
      </c>
      <c r="B595" s="46" t="s">
        <v>467</v>
      </c>
      <c r="C595" s="65">
        <v>533</v>
      </c>
      <c r="D595" s="57">
        <v>173</v>
      </c>
      <c r="E595" s="57">
        <v>2022</v>
      </c>
      <c r="F595" s="81">
        <v>2728</v>
      </c>
      <c r="G595" s="78">
        <v>19.538123167155426</v>
      </c>
      <c r="H595" s="36">
        <v>6.3416422287390031</v>
      </c>
      <c r="I595" s="35">
        <v>74.120234604105576</v>
      </c>
      <c r="J595" s="43"/>
    </row>
    <row r="596" spans="1:10">
      <c r="A596" s="72">
        <v>9675000</v>
      </c>
      <c r="B596" s="46" t="s">
        <v>468</v>
      </c>
      <c r="C596" s="65">
        <v>367</v>
      </c>
      <c r="D596" s="57">
        <v>182</v>
      </c>
      <c r="E596" s="57">
        <v>2417</v>
      </c>
      <c r="F596" s="81">
        <v>2966</v>
      </c>
      <c r="G596" s="78">
        <v>12.373567093728928</v>
      </c>
      <c r="H596" s="36">
        <v>6.1362103843560352</v>
      </c>
      <c r="I596" s="35">
        <v>81.49022252191503</v>
      </c>
      <c r="J596" s="43"/>
    </row>
    <row r="597" spans="1:10">
      <c r="A597" s="72">
        <v>9676000</v>
      </c>
      <c r="B597" s="46" t="s">
        <v>469</v>
      </c>
      <c r="C597" s="65">
        <v>2257</v>
      </c>
      <c r="D597" s="57">
        <v>97</v>
      </c>
      <c r="E597" s="57">
        <v>1880</v>
      </c>
      <c r="F597" s="81">
        <v>4234</v>
      </c>
      <c r="G597" s="78">
        <v>53.306565895134625</v>
      </c>
      <c r="H597" s="36">
        <v>2.2909777987718467</v>
      </c>
      <c r="I597" s="35">
        <v>44.402456306093526</v>
      </c>
      <c r="J597" s="43"/>
    </row>
    <row r="598" spans="1:10">
      <c r="A598" s="72">
        <v>9677000</v>
      </c>
      <c r="B598" s="46" t="s">
        <v>470</v>
      </c>
      <c r="C598" s="65">
        <v>1420</v>
      </c>
      <c r="D598" s="57">
        <v>124</v>
      </c>
      <c r="E598" s="57">
        <v>2396</v>
      </c>
      <c r="F598" s="81">
        <v>3940</v>
      </c>
      <c r="G598" s="78">
        <v>36.040609137055839</v>
      </c>
      <c r="H598" s="36">
        <v>3.1472081218274113</v>
      </c>
      <c r="I598" s="35">
        <v>60.81218274111675</v>
      </c>
      <c r="J598" s="43"/>
    </row>
    <row r="599" spans="1:10">
      <c r="A599" s="72">
        <v>9678000</v>
      </c>
      <c r="B599" s="46" t="s">
        <v>471</v>
      </c>
      <c r="C599" s="65">
        <v>659</v>
      </c>
      <c r="D599" s="57">
        <v>64</v>
      </c>
      <c r="E599" s="57">
        <v>3072</v>
      </c>
      <c r="F599" s="81">
        <v>3795</v>
      </c>
      <c r="G599" s="78">
        <v>17.364953886693016</v>
      </c>
      <c r="H599" s="36">
        <v>1.686429512516469</v>
      </c>
      <c r="I599" s="35">
        <v>80.948616600790515</v>
      </c>
      <c r="J599" s="43"/>
    </row>
    <row r="600" spans="1:10">
      <c r="A600" s="72">
        <v>9679000</v>
      </c>
      <c r="B600" s="46" t="s">
        <v>472</v>
      </c>
      <c r="C600" s="65">
        <v>1637</v>
      </c>
      <c r="D600" s="57">
        <v>292</v>
      </c>
      <c r="E600" s="57">
        <v>3855</v>
      </c>
      <c r="F600" s="81">
        <v>5784</v>
      </c>
      <c r="G600" s="78">
        <v>28.302213001383127</v>
      </c>
      <c r="H600" s="36">
        <v>5.0484094052558781</v>
      </c>
      <c r="I600" s="35">
        <v>66.649377593360995</v>
      </c>
      <c r="J600" s="43"/>
    </row>
    <row r="601" spans="1:10">
      <c r="A601" s="72">
        <v>9761000</v>
      </c>
      <c r="B601" s="46" t="s">
        <v>473</v>
      </c>
      <c r="C601" s="65">
        <v>1769</v>
      </c>
      <c r="D601" s="57">
        <v>2669</v>
      </c>
      <c r="E601" s="57">
        <v>3694</v>
      </c>
      <c r="F601" s="81">
        <v>8132</v>
      </c>
      <c r="G601" s="78">
        <v>21.753566158386619</v>
      </c>
      <c r="H601" s="36">
        <v>32.820954254795872</v>
      </c>
      <c r="I601" s="35">
        <v>45.425479586817517</v>
      </c>
      <c r="J601" s="43"/>
    </row>
    <row r="602" spans="1:10">
      <c r="A602" s="72">
        <v>9762000</v>
      </c>
      <c r="B602" s="46" t="s">
        <v>474</v>
      </c>
      <c r="C602" s="65">
        <v>321</v>
      </c>
      <c r="D602" s="57">
        <v>240</v>
      </c>
      <c r="E602" s="57">
        <v>601</v>
      </c>
      <c r="F602" s="81">
        <v>1162</v>
      </c>
      <c r="G602" s="78">
        <v>27.624784853700518</v>
      </c>
      <c r="H602" s="36">
        <v>20.654044750430291</v>
      </c>
      <c r="I602" s="35">
        <v>51.721170395869187</v>
      </c>
      <c r="J602" s="43"/>
    </row>
    <row r="603" spans="1:10">
      <c r="A603" s="72">
        <v>9763000</v>
      </c>
      <c r="B603" s="46" t="s">
        <v>475</v>
      </c>
      <c r="C603" s="65">
        <v>174</v>
      </c>
      <c r="D603" s="57">
        <v>318</v>
      </c>
      <c r="E603" s="57">
        <v>1372</v>
      </c>
      <c r="F603" s="81">
        <v>1864</v>
      </c>
      <c r="G603" s="78">
        <v>9.3347639484978533</v>
      </c>
      <c r="H603" s="36">
        <v>17.06008583690987</v>
      </c>
      <c r="I603" s="35">
        <v>73.605150214592271</v>
      </c>
      <c r="J603" s="43"/>
    </row>
    <row r="604" spans="1:10">
      <c r="A604" s="72">
        <v>9764000</v>
      </c>
      <c r="B604" s="46" t="s">
        <v>476</v>
      </c>
      <c r="C604" s="65">
        <v>877</v>
      </c>
      <c r="D604" s="57">
        <v>47</v>
      </c>
      <c r="E604" s="57">
        <v>318</v>
      </c>
      <c r="F604" s="81">
        <v>1242</v>
      </c>
      <c r="G604" s="78">
        <v>70.611916264090183</v>
      </c>
      <c r="H604" s="36">
        <v>3.7842190016103059</v>
      </c>
      <c r="I604" s="35">
        <v>25.60386473429952</v>
      </c>
      <c r="J604" s="43"/>
    </row>
    <row r="605" spans="1:10">
      <c r="A605" s="72">
        <v>9771000</v>
      </c>
      <c r="B605" s="46" t="s">
        <v>477</v>
      </c>
      <c r="C605" s="65">
        <v>1705</v>
      </c>
      <c r="D605" s="57">
        <v>354</v>
      </c>
      <c r="E605" s="57">
        <v>2076</v>
      </c>
      <c r="F605" s="81">
        <v>4135</v>
      </c>
      <c r="G605" s="78">
        <v>41.233373639661423</v>
      </c>
      <c r="H605" s="36">
        <v>8.5610640870616699</v>
      </c>
      <c r="I605" s="35">
        <v>50.205562273276904</v>
      </c>
      <c r="J605" s="43"/>
    </row>
    <row r="606" spans="1:10">
      <c r="A606" s="72">
        <v>9772000</v>
      </c>
      <c r="B606" s="46" t="s">
        <v>478</v>
      </c>
      <c r="C606" s="65">
        <v>3052</v>
      </c>
      <c r="D606" s="57">
        <v>750</v>
      </c>
      <c r="E606" s="57">
        <v>3980</v>
      </c>
      <c r="F606" s="81">
        <v>7782</v>
      </c>
      <c r="G606" s="78">
        <v>39.218709843227963</v>
      </c>
      <c r="H606" s="36">
        <v>9.6376252891287582</v>
      </c>
      <c r="I606" s="35">
        <v>51.143664867643281</v>
      </c>
      <c r="J606" s="43"/>
    </row>
    <row r="607" spans="1:10">
      <c r="A607" s="72">
        <v>9773000</v>
      </c>
      <c r="B607" s="46" t="s">
        <v>718</v>
      </c>
      <c r="C607" s="65">
        <v>1618</v>
      </c>
      <c r="D607" s="57">
        <v>272</v>
      </c>
      <c r="E607" s="57">
        <v>875</v>
      </c>
      <c r="F607" s="81">
        <v>2765</v>
      </c>
      <c r="G607" s="78">
        <v>58.517179023508135</v>
      </c>
      <c r="H607" s="36">
        <v>9.8372513562386974</v>
      </c>
      <c r="I607" s="35">
        <v>31.645569620253166</v>
      </c>
      <c r="J607" s="43"/>
    </row>
    <row r="608" spans="1:10">
      <c r="A608" s="72">
        <v>9774000</v>
      </c>
      <c r="B608" s="46" t="s">
        <v>479</v>
      </c>
      <c r="C608" s="65">
        <v>1629</v>
      </c>
      <c r="D608" s="57">
        <v>229</v>
      </c>
      <c r="E608" s="57">
        <v>1803</v>
      </c>
      <c r="F608" s="81">
        <v>3661</v>
      </c>
      <c r="G608" s="78">
        <v>44.496039333515434</v>
      </c>
      <c r="H608" s="36">
        <v>6.2551215514886644</v>
      </c>
      <c r="I608" s="35">
        <v>49.248839114995903</v>
      </c>
      <c r="J608" s="43"/>
    </row>
    <row r="609" spans="1:10">
      <c r="A609" s="72">
        <v>9775000</v>
      </c>
      <c r="B609" s="46" t="s">
        <v>480</v>
      </c>
      <c r="C609" s="65">
        <v>1577</v>
      </c>
      <c r="D609" s="57">
        <v>413</v>
      </c>
      <c r="E609" s="57">
        <v>3359</v>
      </c>
      <c r="F609" s="81">
        <v>5349</v>
      </c>
      <c r="G609" s="78">
        <v>29.48214619555057</v>
      </c>
      <c r="H609" s="36">
        <v>7.7210693587586459</v>
      </c>
      <c r="I609" s="35">
        <v>62.796784445690776</v>
      </c>
      <c r="J609" s="43"/>
    </row>
    <row r="610" spans="1:10">
      <c r="A610" s="72">
        <v>9776000</v>
      </c>
      <c r="B610" s="46" t="s">
        <v>481</v>
      </c>
      <c r="C610" s="65">
        <v>909</v>
      </c>
      <c r="D610" s="57">
        <v>147</v>
      </c>
      <c r="E610" s="57">
        <v>1315</v>
      </c>
      <c r="F610" s="81">
        <v>2371</v>
      </c>
      <c r="G610" s="78">
        <v>38.338253901307468</v>
      </c>
      <c r="H610" s="36">
        <v>6.1999156474061579</v>
      </c>
      <c r="I610" s="35">
        <v>55.461830451286374</v>
      </c>
      <c r="J610" s="43"/>
    </row>
    <row r="611" spans="1:10">
      <c r="A611" s="72">
        <v>9777000</v>
      </c>
      <c r="B611" s="46" t="s">
        <v>482</v>
      </c>
      <c r="C611" s="65">
        <v>2145</v>
      </c>
      <c r="D611" s="57">
        <v>272</v>
      </c>
      <c r="E611" s="57">
        <v>1601</v>
      </c>
      <c r="F611" s="81">
        <v>4018</v>
      </c>
      <c r="G611" s="78">
        <v>53.384768541562963</v>
      </c>
      <c r="H611" s="36">
        <v>6.7695370831259334</v>
      </c>
      <c r="I611" s="35">
        <v>39.845694375311105</v>
      </c>
      <c r="J611" s="43"/>
    </row>
    <row r="612" spans="1:10" s="4" customFormat="1">
      <c r="A612" s="72">
        <v>9778000</v>
      </c>
      <c r="B612" s="46" t="s">
        <v>483</v>
      </c>
      <c r="C612" s="65">
        <v>2681</v>
      </c>
      <c r="D612" s="57">
        <v>60</v>
      </c>
      <c r="E612" s="57">
        <v>1486</v>
      </c>
      <c r="F612" s="81">
        <v>4227</v>
      </c>
      <c r="G612" s="78">
        <v>63.425597350366694</v>
      </c>
      <c r="H612" s="36">
        <v>1.4194464158977997</v>
      </c>
      <c r="I612" s="35">
        <v>35.154956233735504</v>
      </c>
      <c r="J612" s="43"/>
    </row>
    <row r="613" spans="1:10">
      <c r="A613" s="72">
        <v>9779000</v>
      </c>
      <c r="B613" s="46" t="s">
        <v>484</v>
      </c>
      <c r="C613" s="65">
        <v>2021</v>
      </c>
      <c r="D613" s="57">
        <v>271</v>
      </c>
      <c r="E613" s="57">
        <v>1878</v>
      </c>
      <c r="F613" s="81">
        <v>4170</v>
      </c>
      <c r="G613" s="78">
        <v>48.465227817745806</v>
      </c>
      <c r="H613" s="36">
        <v>6.4988009592326144</v>
      </c>
      <c r="I613" s="35">
        <v>45.035971223021583</v>
      </c>
      <c r="J613" s="43"/>
    </row>
    <row r="614" spans="1:10">
      <c r="A614" s="72">
        <v>9780000</v>
      </c>
      <c r="B614" s="46" t="s">
        <v>485</v>
      </c>
      <c r="C614" s="65">
        <v>1936</v>
      </c>
      <c r="D614" s="57">
        <v>163</v>
      </c>
      <c r="E614" s="57">
        <v>2180</v>
      </c>
      <c r="F614" s="81">
        <v>4279</v>
      </c>
      <c r="G614" s="78">
        <v>45.244215938303341</v>
      </c>
      <c r="H614" s="36">
        <v>3.809301238607151</v>
      </c>
      <c r="I614" s="35">
        <v>50.946482823089511</v>
      </c>
      <c r="J614" s="43"/>
    </row>
    <row r="615" spans="1:10">
      <c r="A615" s="317">
        <v>9</v>
      </c>
      <c r="B615" s="62" t="s">
        <v>586</v>
      </c>
      <c r="C615" s="548">
        <v>117152</v>
      </c>
      <c r="D615" s="549">
        <v>82181</v>
      </c>
      <c r="E615" s="549">
        <v>207566</v>
      </c>
      <c r="F615" s="550">
        <v>406899</v>
      </c>
      <c r="G615" s="551">
        <v>28.791419983828909</v>
      </c>
      <c r="H615" s="552">
        <v>20.19690389998501</v>
      </c>
      <c r="I615" s="553">
        <v>51.011676116186081</v>
      </c>
      <c r="J615" s="43"/>
    </row>
    <row r="616" spans="1:10">
      <c r="A616" s="72" t="s">
        <v>602</v>
      </c>
      <c r="B616" s="46"/>
      <c r="C616" s="82" t="s">
        <v>602</v>
      </c>
      <c r="D616" s="59" t="s">
        <v>602</v>
      </c>
      <c r="E616" s="59" t="s">
        <v>602</v>
      </c>
      <c r="F616" s="514" t="s">
        <v>602</v>
      </c>
      <c r="G616" s="207" t="s">
        <v>602</v>
      </c>
      <c r="H616" s="60" t="s">
        <v>602</v>
      </c>
      <c r="I616" s="212" t="s">
        <v>602</v>
      </c>
      <c r="J616" s="43"/>
    </row>
    <row r="617" spans="1:10">
      <c r="A617" s="72">
        <v>10041000</v>
      </c>
      <c r="B617" s="46" t="s">
        <v>486</v>
      </c>
      <c r="C617" s="65">
        <v>2912</v>
      </c>
      <c r="D617" s="57">
        <v>1599</v>
      </c>
      <c r="E617" s="57">
        <v>4390</v>
      </c>
      <c r="F617" s="81">
        <v>8901</v>
      </c>
      <c r="G617" s="78">
        <v>32.715425233119873</v>
      </c>
      <c r="H617" s="36">
        <v>17.964273677114932</v>
      </c>
      <c r="I617" s="35">
        <v>49.320301089765195</v>
      </c>
      <c r="J617" s="43"/>
    </row>
    <row r="618" spans="1:10" s="4" customFormat="1">
      <c r="A618" s="72">
        <v>10042000</v>
      </c>
      <c r="B618" s="46" t="s">
        <v>487</v>
      </c>
      <c r="C618" s="65">
        <v>1043</v>
      </c>
      <c r="D618" s="57">
        <v>286</v>
      </c>
      <c r="E618" s="57">
        <v>1759</v>
      </c>
      <c r="F618" s="81">
        <v>3088</v>
      </c>
      <c r="G618" s="78">
        <v>33.775906735751292</v>
      </c>
      <c r="H618" s="36">
        <v>9.2616580310880821</v>
      </c>
      <c r="I618" s="35">
        <v>56.962435233160626</v>
      </c>
      <c r="J618" s="43"/>
    </row>
    <row r="619" spans="1:10">
      <c r="A619" s="72">
        <v>10043000</v>
      </c>
      <c r="B619" s="46" t="s">
        <v>488</v>
      </c>
      <c r="C619" s="65">
        <v>1306</v>
      </c>
      <c r="D619" s="57">
        <v>104</v>
      </c>
      <c r="E619" s="57">
        <v>1846</v>
      </c>
      <c r="F619" s="81">
        <v>3256</v>
      </c>
      <c r="G619" s="78">
        <v>40.110565110565112</v>
      </c>
      <c r="H619" s="36">
        <v>3.1941031941031941</v>
      </c>
      <c r="I619" s="35">
        <v>56.695331695331696</v>
      </c>
      <c r="J619" s="43"/>
    </row>
    <row r="620" spans="1:10">
      <c r="A620" s="72">
        <v>10044000</v>
      </c>
      <c r="B620" s="46" t="s">
        <v>489</v>
      </c>
      <c r="C620" s="65">
        <v>1875</v>
      </c>
      <c r="D620" s="57">
        <v>589</v>
      </c>
      <c r="E620" s="57">
        <v>3017</v>
      </c>
      <c r="F620" s="81">
        <v>5481</v>
      </c>
      <c r="G620" s="78">
        <v>34.209085933223868</v>
      </c>
      <c r="H620" s="36">
        <v>10.746214194490058</v>
      </c>
      <c r="I620" s="35">
        <v>55.044699872286074</v>
      </c>
      <c r="J620" s="43"/>
    </row>
    <row r="621" spans="1:10" s="4" customFormat="1">
      <c r="A621" s="72">
        <v>10045000</v>
      </c>
      <c r="B621" s="46" t="s">
        <v>490</v>
      </c>
      <c r="C621" s="65">
        <v>669</v>
      </c>
      <c r="D621" s="57">
        <v>664</v>
      </c>
      <c r="E621" s="57">
        <v>2672</v>
      </c>
      <c r="F621" s="81">
        <v>4005</v>
      </c>
      <c r="G621" s="78">
        <v>16.704119850187265</v>
      </c>
      <c r="H621" s="36">
        <v>16.5792759051186</v>
      </c>
      <c r="I621" s="35">
        <v>66.716604244694139</v>
      </c>
      <c r="J621" s="43"/>
    </row>
    <row r="622" spans="1:10">
      <c r="A622" s="72">
        <v>10046000</v>
      </c>
      <c r="B622" s="46" t="s">
        <v>717</v>
      </c>
      <c r="C622" s="65">
        <v>1017</v>
      </c>
      <c r="D622" s="57">
        <v>135</v>
      </c>
      <c r="E622" s="57">
        <v>1321</v>
      </c>
      <c r="F622" s="81">
        <v>2473</v>
      </c>
      <c r="G622" s="78">
        <v>41.124140719773557</v>
      </c>
      <c r="H622" s="36">
        <v>5.4589567327133031</v>
      </c>
      <c r="I622" s="35">
        <v>53.416902547513146</v>
      </c>
      <c r="J622" s="43"/>
    </row>
    <row r="623" spans="1:10">
      <c r="A623" s="317">
        <v>10</v>
      </c>
      <c r="B623" s="62" t="s">
        <v>593</v>
      </c>
      <c r="C623" s="548">
        <v>8822</v>
      </c>
      <c r="D623" s="549">
        <v>3377</v>
      </c>
      <c r="E623" s="549">
        <v>15005</v>
      </c>
      <c r="F623" s="550">
        <v>27204</v>
      </c>
      <c r="G623" s="551">
        <v>32.429054550801354</v>
      </c>
      <c r="H623" s="552">
        <v>12.413615644758123</v>
      </c>
      <c r="I623" s="553">
        <v>55.157329804440522</v>
      </c>
      <c r="J623" s="43"/>
    </row>
    <row r="624" spans="1:10">
      <c r="A624" s="72" t="s">
        <v>602</v>
      </c>
      <c r="B624" s="46"/>
      <c r="C624" s="82" t="s">
        <v>602</v>
      </c>
      <c r="D624" s="59" t="s">
        <v>602</v>
      </c>
      <c r="E624" s="59" t="s">
        <v>602</v>
      </c>
      <c r="F624" s="514" t="s">
        <v>602</v>
      </c>
      <c r="G624" s="207" t="s">
        <v>602</v>
      </c>
      <c r="H624" s="60" t="s">
        <v>602</v>
      </c>
      <c r="I624" s="212" t="s">
        <v>602</v>
      </c>
      <c r="J624" s="43"/>
    </row>
    <row r="625" spans="1:10" s="4" customFormat="1">
      <c r="A625" s="317">
        <v>11</v>
      </c>
      <c r="B625" s="62" t="s">
        <v>491</v>
      </c>
      <c r="C625" s="548">
        <v>32198</v>
      </c>
      <c r="D625" s="549">
        <v>92804</v>
      </c>
      <c r="E625" s="549">
        <v>18293</v>
      </c>
      <c r="F625" s="550">
        <v>143295</v>
      </c>
      <c r="G625" s="551">
        <v>22.469730276701906</v>
      </c>
      <c r="H625" s="552">
        <v>64.764297428382008</v>
      </c>
      <c r="I625" s="553">
        <v>12.765972294916081</v>
      </c>
      <c r="J625" s="43"/>
    </row>
    <row r="626" spans="1:10">
      <c r="A626" s="72" t="s">
        <v>602</v>
      </c>
      <c r="B626" s="46"/>
      <c r="C626" s="82" t="s">
        <v>602</v>
      </c>
      <c r="D626" s="59" t="s">
        <v>602</v>
      </c>
      <c r="E626" s="59" t="s">
        <v>602</v>
      </c>
      <c r="F626" s="514" t="s">
        <v>602</v>
      </c>
      <c r="G626" s="207" t="s">
        <v>602</v>
      </c>
      <c r="H626" s="60" t="s">
        <v>602</v>
      </c>
      <c r="I626" s="212" t="s">
        <v>602</v>
      </c>
      <c r="J626" s="43"/>
    </row>
    <row r="627" spans="1:10">
      <c r="A627" s="72">
        <v>12051000</v>
      </c>
      <c r="B627" s="46" t="s">
        <v>492</v>
      </c>
      <c r="C627" s="65">
        <v>0</v>
      </c>
      <c r="D627" s="57">
        <v>2316</v>
      </c>
      <c r="E627" s="57">
        <v>391</v>
      </c>
      <c r="F627" s="81">
        <v>2707</v>
      </c>
      <c r="G627" s="78">
        <v>0</v>
      </c>
      <c r="H627" s="36">
        <v>85.555966014037679</v>
      </c>
      <c r="I627" s="35">
        <v>14.444033985962321</v>
      </c>
      <c r="J627" s="43"/>
    </row>
    <row r="628" spans="1:10" s="4" customFormat="1">
      <c r="A628" s="72">
        <v>12052000</v>
      </c>
      <c r="B628" s="46" t="s">
        <v>493</v>
      </c>
      <c r="C628" s="65">
        <v>110</v>
      </c>
      <c r="D628" s="57">
        <v>2871</v>
      </c>
      <c r="E628" s="57">
        <v>491</v>
      </c>
      <c r="F628" s="81">
        <v>3472</v>
      </c>
      <c r="G628" s="78">
        <v>3.1682027649769586</v>
      </c>
      <c r="H628" s="36">
        <v>82.690092165898619</v>
      </c>
      <c r="I628" s="35">
        <v>14.141705069124425</v>
      </c>
      <c r="J628" s="43"/>
    </row>
    <row r="629" spans="1:10" s="4" customFormat="1">
      <c r="A629" s="72">
        <v>12053000</v>
      </c>
      <c r="B629" s="46" t="s">
        <v>494</v>
      </c>
      <c r="C629" s="65">
        <v>0</v>
      </c>
      <c r="D629" s="57">
        <v>1932</v>
      </c>
      <c r="E629" s="57">
        <v>224</v>
      </c>
      <c r="F629" s="81">
        <v>2156</v>
      </c>
      <c r="G629" s="78">
        <v>0</v>
      </c>
      <c r="H629" s="36">
        <v>89.610389610389603</v>
      </c>
      <c r="I629" s="35">
        <v>10.38961038961039</v>
      </c>
      <c r="J629" s="43"/>
    </row>
    <row r="630" spans="1:10" s="4" customFormat="1">
      <c r="A630" s="72">
        <v>12054000</v>
      </c>
      <c r="B630" s="46" t="s">
        <v>495</v>
      </c>
      <c r="C630" s="65">
        <v>0</v>
      </c>
      <c r="D630" s="57">
        <v>6323</v>
      </c>
      <c r="E630" s="57">
        <v>1786</v>
      </c>
      <c r="F630" s="81">
        <v>8109</v>
      </c>
      <c r="G630" s="78">
        <v>0</v>
      </c>
      <c r="H630" s="36">
        <v>77.975089406831913</v>
      </c>
      <c r="I630" s="35">
        <v>22.024910593168084</v>
      </c>
      <c r="J630" s="43"/>
    </row>
    <row r="631" spans="1:10">
      <c r="A631" s="72">
        <v>12060000</v>
      </c>
      <c r="B631" s="46" t="s">
        <v>496</v>
      </c>
      <c r="C631" s="65">
        <v>3654</v>
      </c>
      <c r="D631" s="57">
        <v>2222</v>
      </c>
      <c r="E631" s="57">
        <v>942</v>
      </c>
      <c r="F631" s="81">
        <v>6818</v>
      </c>
      <c r="G631" s="78">
        <v>53.593429158110887</v>
      </c>
      <c r="H631" s="36">
        <v>32.590202405397477</v>
      </c>
      <c r="I631" s="35">
        <v>13.816368436491642</v>
      </c>
      <c r="J631" s="43"/>
    </row>
    <row r="632" spans="1:10">
      <c r="A632" s="72">
        <v>12061000</v>
      </c>
      <c r="B632" s="46" t="s">
        <v>497</v>
      </c>
      <c r="C632" s="65">
        <v>4789</v>
      </c>
      <c r="D632" s="57">
        <v>1299</v>
      </c>
      <c r="E632" s="57">
        <v>217</v>
      </c>
      <c r="F632" s="81">
        <v>6305</v>
      </c>
      <c r="G632" s="78">
        <v>75.955590800951626</v>
      </c>
      <c r="H632" s="36">
        <v>20.602696272799363</v>
      </c>
      <c r="I632" s="35">
        <v>3.4417129262490089</v>
      </c>
      <c r="J632" s="43"/>
    </row>
    <row r="633" spans="1:10">
      <c r="A633" s="72">
        <v>12062000</v>
      </c>
      <c r="B633" s="46" t="s">
        <v>498</v>
      </c>
      <c r="C633" s="65">
        <v>2036</v>
      </c>
      <c r="D633" s="57">
        <v>1124</v>
      </c>
      <c r="E633" s="57">
        <v>274</v>
      </c>
      <c r="F633" s="81">
        <v>3434</v>
      </c>
      <c r="G633" s="78">
        <v>59.289458357600466</v>
      </c>
      <c r="H633" s="36">
        <v>32.731508444962145</v>
      </c>
      <c r="I633" s="35">
        <v>7.9790331974373903</v>
      </c>
      <c r="J633" s="43"/>
    </row>
    <row r="634" spans="1:10">
      <c r="A634" s="72">
        <v>12063000</v>
      </c>
      <c r="B634" s="46" t="s">
        <v>499</v>
      </c>
      <c r="C634" s="65">
        <v>3368</v>
      </c>
      <c r="D634" s="57">
        <v>1891</v>
      </c>
      <c r="E634" s="57">
        <v>468</v>
      </c>
      <c r="F634" s="81">
        <v>5727</v>
      </c>
      <c r="G634" s="78">
        <v>58.809149642046442</v>
      </c>
      <c r="H634" s="36">
        <v>33.019032652348521</v>
      </c>
      <c r="I634" s="35">
        <v>8.1718177056050294</v>
      </c>
      <c r="J634" s="43"/>
    </row>
    <row r="635" spans="1:10">
      <c r="A635" s="72">
        <v>12064000</v>
      </c>
      <c r="B635" s="46" t="s">
        <v>500</v>
      </c>
      <c r="C635" s="65">
        <v>4012</v>
      </c>
      <c r="D635" s="57">
        <v>2738</v>
      </c>
      <c r="E635" s="57">
        <v>437</v>
      </c>
      <c r="F635" s="81">
        <v>7187</v>
      </c>
      <c r="G635" s="78">
        <v>55.823013774871299</v>
      </c>
      <c r="H635" s="36">
        <v>38.096563239181854</v>
      </c>
      <c r="I635" s="35">
        <v>6.0804229859468482</v>
      </c>
      <c r="J635" s="43"/>
    </row>
    <row r="636" spans="1:10">
      <c r="A636" s="72">
        <v>12065000</v>
      </c>
      <c r="B636" s="46" t="s">
        <v>501</v>
      </c>
      <c r="C636" s="65">
        <v>5382</v>
      </c>
      <c r="D636" s="57">
        <v>1881</v>
      </c>
      <c r="E636" s="57">
        <v>333</v>
      </c>
      <c r="F636" s="81">
        <v>7596</v>
      </c>
      <c r="G636" s="78">
        <v>70.853080568720387</v>
      </c>
      <c r="H636" s="36">
        <v>24.763033175355449</v>
      </c>
      <c r="I636" s="35">
        <v>4.3838862559241711</v>
      </c>
      <c r="J636" s="43"/>
    </row>
    <row r="637" spans="1:10">
      <c r="A637" s="72">
        <v>12066000</v>
      </c>
      <c r="B637" s="46" t="s">
        <v>502</v>
      </c>
      <c r="C637" s="65">
        <v>1706</v>
      </c>
      <c r="D637" s="57">
        <v>1918</v>
      </c>
      <c r="E637" s="57">
        <v>187</v>
      </c>
      <c r="F637" s="81">
        <v>3811</v>
      </c>
      <c r="G637" s="78">
        <v>44.765153503017579</v>
      </c>
      <c r="H637" s="36">
        <v>50.327997900813436</v>
      </c>
      <c r="I637" s="35">
        <v>4.9068485961689845</v>
      </c>
      <c r="J637" s="43"/>
    </row>
    <row r="638" spans="1:10">
      <c r="A638" s="72">
        <v>12067000</v>
      </c>
      <c r="B638" s="46" t="s">
        <v>503</v>
      </c>
      <c r="C638" s="65">
        <v>2822</v>
      </c>
      <c r="D638" s="57">
        <v>3158</v>
      </c>
      <c r="E638" s="57">
        <v>437</v>
      </c>
      <c r="F638" s="81">
        <v>6417</v>
      </c>
      <c r="G638" s="78">
        <v>43.976936263051272</v>
      </c>
      <c r="H638" s="36">
        <v>49.213027894654822</v>
      </c>
      <c r="I638" s="35">
        <v>6.8100358422939076</v>
      </c>
      <c r="J638" s="43"/>
    </row>
    <row r="639" spans="1:10">
      <c r="A639" s="72">
        <v>12068000</v>
      </c>
      <c r="B639" s="46" t="s">
        <v>504</v>
      </c>
      <c r="C639" s="65">
        <v>2548</v>
      </c>
      <c r="D639" s="57">
        <v>846</v>
      </c>
      <c r="E639" s="57">
        <v>214</v>
      </c>
      <c r="F639" s="81">
        <v>3608</v>
      </c>
      <c r="G639" s="78">
        <v>70.620842572062088</v>
      </c>
      <c r="H639" s="36">
        <v>23.447893569844787</v>
      </c>
      <c r="I639" s="35">
        <v>5.9312638580931258</v>
      </c>
      <c r="J639" s="43"/>
    </row>
    <row r="640" spans="1:10">
      <c r="A640" s="72">
        <v>12069000</v>
      </c>
      <c r="B640" s="46" t="s">
        <v>505</v>
      </c>
      <c r="C640" s="65">
        <v>6163</v>
      </c>
      <c r="D640" s="57">
        <v>731</v>
      </c>
      <c r="E640" s="57">
        <v>1058</v>
      </c>
      <c r="F640" s="81">
        <v>7952</v>
      </c>
      <c r="G640" s="78">
        <v>77.502515090543255</v>
      </c>
      <c r="H640" s="36">
        <v>9.1926559356136828</v>
      </c>
      <c r="I640" s="35">
        <v>13.304828973843058</v>
      </c>
      <c r="J640" s="43"/>
    </row>
    <row r="641" spans="1:10" s="4" customFormat="1">
      <c r="A641" s="72">
        <v>12070000</v>
      </c>
      <c r="B641" s="46" t="s">
        <v>506</v>
      </c>
      <c r="C641" s="65">
        <v>1460</v>
      </c>
      <c r="D641" s="57">
        <v>966</v>
      </c>
      <c r="E641" s="57">
        <v>89</v>
      </c>
      <c r="F641" s="81">
        <v>2515</v>
      </c>
      <c r="G641" s="78">
        <v>58.05168986083499</v>
      </c>
      <c r="H641" s="36">
        <v>38.409542743538765</v>
      </c>
      <c r="I641" s="35">
        <v>3.5387673956262424</v>
      </c>
      <c r="J641" s="43"/>
    </row>
    <row r="642" spans="1:10">
      <c r="A642" s="72">
        <v>12071000</v>
      </c>
      <c r="B642" s="46" t="s">
        <v>507</v>
      </c>
      <c r="C642" s="65">
        <v>1985</v>
      </c>
      <c r="D642" s="57">
        <v>1518</v>
      </c>
      <c r="E642" s="57">
        <v>418</v>
      </c>
      <c r="F642" s="81">
        <v>3921</v>
      </c>
      <c r="G642" s="78">
        <v>50.624840601887279</v>
      </c>
      <c r="H642" s="36">
        <v>38.714613618974752</v>
      </c>
      <c r="I642" s="35">
        <v>10.660545779137976</v>
      </c>
      <c r="J642" s="43"/>
    </row>
    <row r="643" spans="1:10">
      <c r="A643" s="72">
        <v>12072000</v>
      </c>
      <c r="B643" s="46" t="s">
        <v>508</v>
      </c>
      <c r="C643" s="65">
        <v>2835</v>
      </c>
      <c r="D643" s="57">
        <v>2294</v>
      </c>
      <c r="E643" s="57">
        <v>391</v>
      </c>
      <c r="F643" s="81">
        <v>5520</v>
      </c>
      <c r="G643" s="78">
        <v>51.358695652173914</v>
      </c>
      <c r="H643" s="36">
        <v>41.557971014492757</v>
      </c>
      <c r="I643" s="35">
        <v>7.083333333333333</v>
      </c>
      <c r="J643" s="43"/>
    </row>
    <row r="644" spans="1:10">
      <c r="A644" s="72">
        <v>12073000</v>
      </c>
      <c r="B644" s="46" t="s">
        <v>509</v>
      </c>
      <c r="C644" s="65">
        <v>2068</v>
      </c>
      <c r="D644" s="57">
        <v>1608</v>
      </c>
      <c r="E644" s="57">
        <v>405</v>
      </c>
      <c r="F644" s="81">
        <v>4081</v>
      </c>
      <c r="G644" s="78">
        <v>50.673854447439346</v>
      </c>
      <c r="H644" s="36">
        <v>39.40210732663563</v>
      </c>
      <c r="I644" s="35">
        <v>9.9240382259250186</v>
      </c>
      <c r="J644" s="43"/>
    </row>
    <row r="645" spans="1:10">
      <c r="A645" s="317">
        <v>12</v>
      </c>
      <c r="B645" s="62" t="s">
        <v>587</v>
      </c>
      <c r="C645" s="548">
        <v>44938</v>
      </c>
      <c r="D645" s="549">
        <v>37636</v>
      </c>
      <c r="E645" s="549">
        <v>8762</v>
      </c>
      <c r="F645" s="550">
        <v>91336</v>
      </c>
      <c r="G645" s="551">
        <v>49.200753262678461</v>
      </c>
      <c r="H645" s="552">
        <v>41.206096172374529</v>
      </c>
      <c r="I645" s="553">
        <v>9.5931505649470097</v>
      </c>
      <c r="J645" s="43"/>
    </row>
    <row r="646" spans="1:10">
      <c r="A646" s="72" t="s">
        <v>602</v>
      </c>
      <c r="B646" s="46"/>
      <c r="C646" s="82" t="s">
        <v>602</v>
      </c>
      <c r="D646" s="59" t="s">
        <v>602</v>
      </c>
      <c r="E646" s="59" t="s">
        <v>602</v>
      </c>
      <c r="F646" s="514" t="s">
        <v>602</v>
      </c>
      <c r="G646" s="207" t="s">
        <v>602</v>
      </c>
      <c r="H646" s="60" t="s">
        <v>602</v>
      </c>
      <c r="I646" s="212" t="s">
        <v>602</v>
      </c>
      <c r="J646" s="43"/>
    </row>
    <row r="647" spans="1:10" s="4" customFormat="1">
      <c r="A647" s="72">
        <v>13003000</v>
      </c>
      <c r="B647" s="46" t="s">
        <v>510</v>
      </c>
      <c r="C647" s="65">
        <v>0</v>
      </c>
      <c r="D647" s="57">
        <v>6998</v>
      </c>
      <c r="E647" s="57">
        <v>1063</v>
      </c>
      <c r="F647" s="81">
        <v>8061</v>
      </c>
      <c r="G647" s="78">
        <v>0</v>
      </c>
      <c r="H647" s="36">
        <v>86.813050490013637</v>
      </c>
      <c r="I647" s="35">
        <v>13.186949509986354</v>
      </c>
      <c r="J647" s="43"/>
    </row>
    <row r="648" spans="1:10">
      <c r="A648" s="72">
        <v>13004000</v>
      </c>
      <c r="B648" s="46" t="s">
        <v>511</v>
      </c>
      <c r="C648" s="65">
        <v>0</v>
      </c>
      <c r="D648" s="57">
        <v>2625</v>
      </c>
      <c r="E648" s="57">
        <v>874</v>
      </c>
      <c r="F648" s="81">
        <v>3499</v>
      </c>
      <c r="G648" s="78">
        <v>0</v>
      </c>
      <c r="H648" s="36">
        <v>75.02143469562732</v>
      </c>
      <c r="I648" s="35">
        <v>24.978565304372676</v>
      </c>
      <c r="J648" s="43"/>
    </row>
    <row r="649" spans="1:10">
      <c r="A649" s="72">
        <v>13071000</v>
      </c>
      <c r="B649" s="46" t="s">
        <v>27</v>
      </c>
      <c r="C649" s="65">
        <v>476</v>
      </c>
      <c r="D649" s="57">
        <v>6740</v>
      </c>
      <c r="E649" s="57">
        <v>1553</v>
      </c>
      <c r="F649" s="81">
        <v>8769</v>
      </c>
      <c r="G649" s="78">
        <v>5.4282130231497323</v>
      </c>
      <c r="H649" s="36">
        <v>76.861671798380655</v>
      </c>
      <c r="I649" s="35">
        <v>17.710115178469611</v>
      </c>
      <c r="J649" s="43"/>
    </row>
    <row r="650" spans="1:10">
      <c r="A650" s="72">
        <v>13072000</v>
      </c>
      <c r="B650" s="46" t="s">
        <v>28</v>
      </c>
      <c r="C650" s="65">
        <v>850</v>
      </c>
      <c r="D650" s="57">
        <v>6427</v>
      </c>
      <c r="E650" s="57">
        <v>539</v>
      </c>
      <c r="F650" s="81">
        <v>7816</v>
      </c>
      <c r="G650" s="78">
        <v>10.875127942681678</v>
      </c>
      <c r="H650" s="36">
        <v>82.228761514841352</v>
      </c>
      <c r="I650" s="35">
        <v>6.8961105424769702</v>
      </c>
      <c r="J650" s="43"/>
    </row>
    <row r="651" spans="1:10">
      <c r="A651" s="72">
        <v>13073000</v>
      </c>
      <c r="B651" s="46" t="s">
        <v>29</v>
      </c>
      <c r="C651" s="65">
        <v>633</v>
      </c>
      <c r="D651" s="57">
        <v>6143</v>
      </c>
      <c r="E651" s="57">
        <v>694</v>
      </c>
      <c r="F651" s="81">
        <v>7470</v>
      </c>
      <c r="G651" s="78">
        <v>8.4738955823293178</v>
      </c>
      <c r="H651" s="36">
        <v>82.235609103078971</v>
      </c>
      <c r="I651" s="35">
        <v>9.2904953145917002</v>
      </c>
      <c r="J651" s="43"/>
    </row>
    <row r="652" spans="1:10">
      <c r="A652" s="72">
        <v>13074000</v>
      </c>
      <c r="B652" s="46" t="s">
        <v>512</v>
      </c>
      <c r="C652" s="65">
        <v>1094</v>
      </c>
      <c r="D652" s="57">
        <v>3824</v>
      </c>
      <c r="E652" s="57">
        <v>708</v>
      </c>
      <c r="F652" s="81">
        <v>5626</v>
      </c>
      <c r="G652" s="78">
        <v>19.445431923213651</v>
      </c>
      <c r="H652" s="36">
        <v>67.970138642019194</v>
      </c>
      <c r="I652" s="35">
        <v>12.584429434767152</v>
      </c>
      <c r="J652" s="43"/>
    </row>
    <row r="653" spans="1:10" s="4" customFormat="1">
      <c r="A653" s="72">
        <v>13075000</v>
      </c>
      <c r="B653" s="46" t="s">
        <v>30</v>
      </c>
      <c r="C653" s="65">
        <v>1754</v>
      </c>
      <c r="D653" s="57">
        <v>5116</v>
      </c>
      <c r="E653" s="57">
        <v>1268</v>
      </c>
      <c r="F653" s="81">
        <v>8138</v>
      </c>
      <c r="G653" s="78">
        <v>21.553207176210371</v>
      </c>
      <c r="H653" s="36">
        <v>62.865568935856473</v>
      </c>
      <c r="I653" s="35">
        <v>15.581223887933154</v>
      </c>
      <c r="J653" s="43"/>
    </row>
    <row r="654" spans="1:10">
      <c r="A654" s="72">
        <v>13076000</v>
      </c>
      <c r="B654" s="46" t="s">
        <v>31</v>
      </c>
      <c r="C654" s="65">
        <v>2025</v>
      </c>
      <c r="D654" s="57">
        <v>3992</v>
      </c>
      <c r="E654" s="57">
        <v>1232</v>
      </c>
      <c r="F654" s="81">
        <v>7249</v>
      </c>
      <c r="G654" s="78">
        <v>27.934887570699406</v>
      </c>
      <c r="H654" s="36">
        <v>55.069664781349147</v>
      </c>
      <c r="I654" s="35">
        <v>16.99544764795144</v>
      </c>
      <c r="J654" s="43"/>
    </row>
    <row r="655" spans="1:10">
      <c r="A655" s="317">
        <v>13</v>
      </c>
      <c r="B655" s="62" t="s">
        <v>589</v>
      </c>
      <c r="C655" s="548">
        <v>6832</v>
      </c>
      <c r="D655" s="549">
        <v>41865</v>
      </c>
      <c r="E655" s="549">
        <v>7931</v>
      </c>
      <c r="F655" s="550">
        <v>56628</v>
      </c>
      <c r="G655" s="551">
        <v>12.064702973793882</v>
      </c>
      <c r="H655" s="552">
        <v>73.929858020767114</v>
      </c>
      <c r="I655" s="553">
        <v>14.005439005439005</v>
      </c>
      <c r="J655" s="43"/>
    </row>
    <row r="656" spans="1:10">
      <c r="A656" s="72" t="s">
        <v>602</v>
      </c>
      <c r="B656" s="46"/>
      <c r="C656" s="82" t="s">
        <v>602</v>
      </c>
      <c r="D656" s="59" t="s">
        <v>602</v>
      </c>
      <c r="E656" s="59" t="s">
        <v>602</v>
      </c>
      <c r="F656" s="514" t="s">
        <v>602</v>
      </c>
      <c r="G656" s="207" t="s">
        <v>602</v>
      </c>
      <c r="H656" s="60" t="s">
        <v>602</v>
      </c>
      <c r="I656" s="212" t="s">
        <v>602</v>
      </c>
      <c r="J656" s="43"/>
    </row>
    <row r="657" spans="1:10">
      <c r="A657" s="72">
        <v>14511000</v>
      </c>
      <c r="B657" s="46" t="s">
        <v>513</v>
      </c>
      <c r="C657" s="65">
        <v>3996</v>
      </c>
      <c r="D657" s="57">
        <v>4079</v>
      </c>
      <c r="E657" s="57">
        <v>534</v>
      </c>
      <c r="F657" s="81">
        <v>8609</v>
      </c>
      <c r="G657" s="78">
        <v>46.416540829364614</v>
      </c>
      <c r="H657" s="36">
        <v>47.380648158903469</v>
      </c>
      <c r="I657" s="35">
        <v>6.2028110117319084</v>
      </c>
      <c r="J657" s="43"/>
    </row>
    <row r="658" spans="1:10">
      <c r="A658" s="72">
        <v>14521000</v>
      </c>
      <c r="B658" s="46" t="s">
        <v>514</v>
      </c>
      <c r="C658" s="65">
        <v>4764</v>
      </c>
      <c r="D658" s="57">
        <v>4447</v>
      </c>
      <c r="E658" s="57">
        <v>2418</v>
      </c>
      <c r="F658" s="81">
        <v>11629</v>
      </c>
      <c r="G658" s="78">
        <v>40.966549144380423</v>
      </c>
      <c r="H658" s="36">
        <v>38.240605383093992</v>
      </c>
      <c r="I658" s="35">
        <v>20.792845472525581</v>
      </c>
      <c r="J658" s="43"/>
    </row>
    <row r="659" spans="1:10">
      <c r="A659" s="72">
        <v>14522000</v>
      </c>
      <c r="B659" s="46" t="s">
        <v>515</v>
      </c>
      <c r="C659" s="65">
        <v>4344</v>
      </c>
      <c r="D659" s="57">
        <v>5526</v>
      </c>
      <c r="E659" s="57">
        <v>1335</v>
      </c>
      <c r="F659" s="81">
        <v>11205</v>
      </c>
      <c r="G659" s="78">
        <v>38.768406961178044</v>
      </c>
      <c r="H659" s="36">
        <v>49.317269076305223</v>
      </c>
      <c r="I659" s="35">
        <v>11.914323962516733</v>
      </c>
      <c r="J659" s="43"/>
    </row>
    <row r="660" spans="1:10">
      <c r="A660" s="72">
        <v>14523000</v>
      </c>
      <c r="B660" s="46" t="s">
        <v>516</v>
      </c>
      <c r="C660" s="65">
        <v>3562</v>
      </c>
      <c r="D660" s="57">
        <v>3035</v>
      </c>
      <c r="E660" s="57">
        <v>809</v>
      </c>
      <c r="F660" s="81">
        <v>7406</v>
      </c>
      <c r="G660" s="78">
        <v>48.096138266270593</v>
      </c>
      <c r="H660" s="36">
        <v>40.980286254388332</v>
      </c>
      <c r="I660" s="35">
        <v>10.923575479341075</v>
      </c>
      <c r="J660" s="43"/>
    </row>
    <row r="661" spans="1:10">
      <c r="A661" s="72">
        <v>14524000</v>
      </c>
      <c r="B661" s="46" t="s">
        <v>517</v>
      </c>
      <c r="C661" s="65">
        <v>3128</v>
      </c>
      <c r="D661" s="57">
        <v>6140</v>
      </c>
      <c r="E661" s="57">
        <v>1755</v>
      </c>
      <c r="F661" s="81">
        <v>11023</v>
      </c>
      <c r="G661" s="78">
        <v>28.377029846684206</v>
      </c>
      <c r="H661" s="36">
        <v>55.701714596752247</v>
      </c>
      <c r="I661" s="35">
        <v>15.921255556563549</v>
      </c>
      <c r="J661" s="43"/>
    </row>
    <row r="662" spans="1:10" s="4" customFormat="1">
      <c r="A662" s="72">
        <v>14612000</v>
      </c>
      <c r="B662" s="46" t="s">
        <v>518</v>
      </c>
      <c r="C662" s="65">
        <v>10994</v>
      </c>
      <c r="D662" s="57">
        <v>12087</v>
      </c>
      <c r="E662" s="57">
        <v>1903</v>
      </c>
      <c r="F662" s="81">
        <v>24984</v>
      </c>
      <c r="G662" s="78">
        <v>44.004162664105031</v>
      </c>
      <c r="H662" s="36">
        <v>48.37896253602306</v>
      </c>
      <c r="I662" s="35">
        <v>7.6168747998719182</v>
      </c>
      <c r="J662" s="43"/>
    </row>
    <row r="663" spans="1:10">
      <c r="A663" s="72">
        <v>14625000</v>
      </c>
      <c r="B663" s="46" t="s">
        <v>519</v>
      </c>
      <c r="C663" s="65">
        <v>3453</v>
      </c>
      <c r="D663" s="57">
        <v>7233</v>
      </c>
      <c r="E663" s="57">
        <v>946</v>
      </c>
      <c r="F663" s="81">
        <v>11632</v>
      </c>
      <c r="G663" s="78">
        <v>29.685350756533701</v>
      </c>
      <c r="H663" s="36">
        <v>62.181911966987627</v>
      </c>
      <c r="I663" s="35">
        <v>8.1327372764786805</v>
      </c>
      <c r="J663" s="43"/>
    </row>
    <row r="664" spans="1:10">
      <c r="A664" s="72">
        <v>14626000</v>
      </c>
      <c r="B664" s="46" t="s">
        <v>520</v>
      </c>
      <c r="C664" s="65">
        <v>2935</v>
      </c>
      <c r="D664" s="57">
        <v>4309</v>
      </c>
      <c r="E664" s="57">
        <v>1531</v>
      </c>
      <c r="F664" s="81">
        <v>8775</v>
      </c>
      <c r="G664" s="78">
        <v>33.447293447293447</v>
      </c>
      <c r="H664" s="36">
        <v>49.105413105413106</v>
      </c>
      <c r="I664" s="35">
        <v>17.447293447293447</v>
      </c>
      <c r="J664" s="43"/>
    </row>
    <row r="665" spans="1:10">
      <c r="A665" s="72">
        <v>14627000</v>
      </c>
      <c r="B665" s="46" t="s">
        <v>521</v>
      </c>
      <c r="C665" s="65">
        <v>3327</v>
      </c>
      <c r="D665" s="57">
        <v>4760</v>
      </c>
      <c r="E665" s="57">
        <v>1227</v>
      </c>
      <c r="F665" s="81">
        <v>9314</v>
      </c>
      <c r="G665" s="78">
        <v>35.720420871805885</v>
      </c>
      <c r="H665" s="36">
        <v>51.105862143010519</v>
      </c>
      <c r="I665" s="35">
        <v>13.173716985183596</v>
      </c>
      <c r="J665" s="43"/>
    </row>
    <row r="666" spans="1:10">
      <c r="A666" s="72">
        <v>14628000</v>
      </c>
      <c r="B666" s="46" t="s">
        <v>522</v>
      </c>
      <c r="C666" s="65">
        <v>3594</v>
      </c>
      <c r="D666" s="57">
        <v>4737</v>
      </c>
      <c r="E666" s="57">
        <v>871</v>
      </c>
      <c r="F666" s="81">
        <v>9202</v>
      </c>
      <c r="G666" s="78">
        <v>39.056726798522064</v>
      </c>
      <c r="H666" s="36">
        <v>51.477939578352526</v>
      </c>
      <c r="I666" s="35">
        <v>9.4653336231254084</v>
      </c>
      <c r="J666" s="43"/>
    </row>
    <row r="667" spans="1:10">
      <c r="A667" s="72">
        <v>14713000</v>
      </c>
      <c r="B667" s="46" t="s">
        <v>523</v>
      </c>
      <c r="C667" s="65">
        <v>5067</v>
      </c>
      <c r="D667" s="57">
        <v>14807</v>
      </c>
      <c r="E667" s="57">
        <v>2892</v>
      </c>
      <c r="F667" s="81">
        <v>22766</v>
      </c>
      <c r="G667" s="78">
        <v>22.256874286216288</v>
      </c>
      <c r="H667" s="36">
        <v>65.039971887903008</v>
      </c>
      <c r="I667" s="35">
        <v>12.703153825880701</v>
      </c>
      <c r="J667" s="43"/>
    </row>
    <row r="668" spans="1:10">
      <c r="A668" s="72">
        <v>14729000</v>
      </c>
      <c r="B668" s="46" t="s">
        <v>524</v>
      </c>
      <c r="C668" s="65">
        <v>3901</v>
      </c>
      <c r="D668" s="57">
        <v>4709</v>
      </c>
      <c r="E668" s="57">
        <v>1188</v>
      </c>
      <c r="F668" s="81">
        <v>9798</v>
      </c>
      <c r="G668" s="78">
        <v>39.814247805674633</v>
      </c>
      <c r="H668" s="36">
        <v>48.060828740559295</v>
      </c>
      <c r="I668" s="35">
        <v>12.124923453766074</v>
      </c>
      <c r="J668" s="43"/>
    </row>
    <row r="669" spans="1:10">
      <c r="A669" s="72">
        <v>14730000</v>
      </c>
      <c r="B669" s="46" t="s">
        <v>525</v>
      </c>
      <c r="C669" s="65">
        <v>3705</v>
      </c>
      <c r="D669" s="57">
        <v>2788</v>
      </c>
      <c r="E669" s="57">
        <v>808</v>
      </c>
      <c r="F669" s="81">
        <v>7301</v>
      </c>
      <c r="G669" s="78">
        <v>50.746473085878648</v>
      </c>
      <c r="H669" s="36">
        <v>38.186549787700315</v>
      </c>
      <c r="I669" s="35">
        <v>11.066977126421037</v>
      </c>
      <c r="J669" s="43"/>
    </row>
    <row r="670" spans="1:10">
      <c r="A670" s="317">
        <v>14</v>
      </c>
      <c r="B670" s="62" t="s">
        <v>594</v>
      </c>
      <c r="C670" s="548">
        <v>56770</v>
      </c>
      <c r="D670" s="549">
        <v>78657</v>
      </c>
      <c r="E670" s="549">
        <v>18217</v>
      </c>
      <c r="F670" s="550">
        <v>153644</v>
      </c>
      <c r="G670" s="551">
        <v>36.949051053083757</v>
      </c>
      <c r="H670" s="552">
        <v>51.194319335606984</v>
      </c>
      <c r="I670" s="553">
        <v>11.856629611309261</v>
      </c>
      <c r="J670" s="43"/>
    </row>
    <row r="671" spans="1:10">
      <c r="A671" s="72" t="s">
        <v>602</v>
      </c>
      <c r="B671" s="46"/>
      <c r="C671" s="82" t="s">
        <v>602</v>
      </c>
      <c r="D671" s="59" t="s">
        <v>602</v>
      </c>
      <c r="E671" s="59" t="s">
        <v>602</v>
      </c>
      <c r="F671" s="514" t="s">
        <v>602</v>
      </c>
      <c r="G671" s="207" t="s">
        <v>602</v>
      </c>
      <c r="H671" s="60" t="s">
        <v>602</v>
      </c>
      <c r="I671" s="212" t="s">
        <v>602</v>
      </c>
      <c r="J671" s="43"/>
    </row>
    <row r="672" spans="1:10">
      <c r="A672" s="72">
        <v>15001000</v>
      </c>
      <c r="B672" s="46" t="s">
        <v>526</v>
      </c>
      <c r="C672" s="65">
        <v>1574</v>
      </c>
      <c r="D672" s="57">
        <v>477</v>
      </c>
      <c r="E672" s="57">
        <v>564</v>
      </c>
      <c r="F672" s="81">
        <v>2615</v>
      </c>
      <c r="G672" s="78">
        <v>60.191204588910132</v>
      </c>
      <c r="H672" s="36">
        <v>18.24091778202677</v>
      </c>
      <c r="I672" s="35">
        <v>21.567877629063098</v>
      </c>
      <c r="J672" s="43"/>
    </row>
    <row r="673" spans="1:10">
      <c r="A673" s="72">
        <v>15002000</v>
      </c>
      <c r="B673" s="46" t="s">
        <v>527</v>
      </c>
      <c r="C673" s="65">
        <v>4311</v>
      </c>
      <c r="D673" s="57">
        <v>3959</v>
      </c>
      <c r="E673" s="57">
        <v>884</v>
      </c>
      <c r="F673" s="81">
        <v>9154</v>
      </c>
      <c r="G673" s="78">
        <v>47.094166484596897</v>
      </c>
      <c r="H673" s="36">
        <v>43.24885296045445</v>
      </c>
      <c r="I673" s="35">
        <v>9.6569805549486567</v>
      </c>
      <c r="J673" s="43"/>
    </row>
    <row r="674" spans="1:10">
      <c r="A674" s="72">
        <v>15003000</v>
      </c>
      <c r="B674" s="46" t="s">
        <v>528</v>
      </c>
      <c r="C674" s="65">
        <v>526</v>
      </c>
      <c r="D674" s="57">
        <v>5663</v>
      </c>
      <c r="E674" s="57">
        <v>2807</v>
      </c>
      <c r="F674" s="81">
        <v>8996</v>
      </c>
      <c r="G674" s="78">
        <v>5.8470431302801247</v>
      </c>
      <c r="H674" s="36">
        <v>62.950200088928412</v>
      </c>
      <c r="I674" s="35">
        <v>31.202756780791464</v>
      </c>
      <c r="J674" s="43"/>
    </row>
    <row r="675" spans="1:10">
      <c r="A675" s="72">
        <v>15081000</v>
      </c>
      <c r="B675" s="46" t="s">
        <v>529</v>
      </c>
      <c r="C675" s="65">
        <v>2702</v>
      </c>
      <c r="D675" s="57">
        <v>402</v>
      </c>
      <c r="E675" s="57">
        <v>89</v>
      </c>
      <c r="F675" s="81">
        <v>3193</v>
      </c>
      <c r="G675" s="78">
        <v>84.622611963670522</v>
      </c>
      <c r="H675" s="36">
        <v>12.590040714062011</v>
      </c>
      <c r="I675" s="35">
        <v>2.7873473222674598</v>
      </c>
      <c r="J675" s="43"/>
    </row>
    <row r="676" spans="1:10">
      <c r="A676" s="72">
        <v>15082000</v>
      </c>
      <c r="B676" s="46" t="s">
        <v>530</v>
      </c>
      <c r="C676" s="65">
        <v>2809</v>
      </c>
      <c r="D676" s="57">
        <v>1944</v>
      </c>
      <c r="E676" s="57">
        <v>649</v>
      </c>
      <c r="F676" s="81">
        <v>5402</v>
      </c>
      <c r="G676" s="78">
        <v>51.999259533506105</v>
      </c>
      <c r="H676" s="36">
        <v>35.986671603109961</v>
      </c>
      <c r="I676" s="35">
        <v>12.014068863383933</v>
      </c>
      <c r="J676" s="43"/>
    </row>
    <row r="677" spans="1:10" s="4" customFormat="1">
      <c r="A677" s="72">
        <v>15083000</v>
      </c>
      <c r="B677" s="46" t="s">
        <v>531</v>
      </c>
      <c r="C677" s="65">
        <v>4655</v>
      </c>
      <c r="D677" s="57">
        <v>1574</v>
      </c>
      <c r="E677" s="57">
        <v>683</v>
      </c>
      <c r="F677" s="81">
        <v>6912</v>
      </c>
      <c r="G677" s="78">
        <v>67.346643518518519</v>
      </c>
      <c r="H677" s="36">
        <v>22.77199074074074</v>
      </c>
      <c r="I677" s="35">
        <v>9.8813657407407405</v>
      </c>
      <c r="J677" s="43"/>
    </row>
    <row r="678" spans="1:10">
      <c r="A678" s="72">
        <v>15084000</v>
      </c>
      <c r="B678" s="46" t="s">
        <v>532</v>
      </c>
      <c r="C678" s="65">
        <v>4144</v>
      </c>
      <c r="D678" s="57">
        <v>1898</v>
      </c>
      <c r="E678" s="57">
        <v>454</v>
      </c>
      <c r="F678" s="81">
        <v>6496</v>
      </c>
      <c r="G678" s="78">
        <v>63.793103448275865</v>
      </c>
      <c r="H678" s="36">
        <v>29.217980295566505</v>
      </c>
      <c r="I678" s="35">
        <v>6.9889162561576361</v>
      </c>
      <c r="J678" s="43"/>
    </row>
    <row r="679" spans="1:10">
      <c r="A679" s="72">
        <v>15085000</v>
      </c>
      <c r="B679" s="46" t="s">
        <v>533</v>
      </c>
      <c r="C679" s="65">
        <v>3935</v>
      </c>
      <c r="D679" s="57">
        <v>2180</v>
      </c>
      <c r="E679" s="57">
        <v>1379</v>
      </c>
      <c r="F679" s="81">
        <v>7494</v>
      </c>
      <c r="G679" s="78">
        <v>52.508673605551103</v>
      </c>
      <c r="H679" s="36">
        <v>29.089938617560719</v>
      </c>
      <c r="I679" s="35">
        <v>18.401387776888178</v>
      </c>
      <c r="J679" s="43"/>
    </row>
    <row r="680" spans="1:10">
      <c r="A680" s="72">
        <v>15086000</v>
      </c>
      <c r="B680" s="46" t="s">
        <v>534</v>
      </c>
      <c r="C680" s="65">
        <v>1635</v>
      </c>
      <c r="D680" s="57">
        <v>1227</v>
      </c>
      <c r="E680" s="57">
        <v>553</v>
      </c>
      <c r="F680" s="81">
        <v>3415</v>
      </c>
      <c r="G680" s="78">
        <v>47.87701317715959</v>
      </c>
      <c r="H680" s="36">
        <v>35.92972181551977</v>
      </c>
      <c r="I680" s="35">
        <v>16.193265007320644</v>
      </c>
      <c r="J680" s="43"/>
    </row>
    <row r="681" spans="1:10" s="4" customFormat="1">
      <c r="A681" s="72">
        <v>15087000</v>
      </c>
      <c r="B681" s="46" t="s">
        <v>535</v>
      </c>
      <c r="C681" s="65">
        <v>2605</v>
      </c>
      <c r="D681" s="57">
        <v>1557</v>
      </c>
      <c r="E681" s="57">
        <v>371</v>
      </c>
      <c r="F681" s="81">
        <v>4533</v>
      </c>
      <c r="G681" s="78">
        <v>57.467460842709016</v>
      </c>
      <c r="H681" s="36">
        <v>34.348113831899404</v>
      </c>
      <c r="I681" s="35">
        <v>8.1844253253915724</v>
      </c>
      <c r="J681" s="43"/>
    </row>
    <row r="682" spans="1:10">
      <c r="A682" s="72">
        <v>15088000</v>
      </c>
      <c r="B682" s="46" t="s">
        <v>536</v>
      </c>
      <c r="C682" s="65">
        <v>4427</v>
      </c>
      <c r="D682" s="57">
        <v>2279</v>
      </c>
      <c r="E682" s="57">
        <v>136</v>
      </c>
      <c r="F682" s="81">
        <v>6842</v>
      </c>
      <c r="G682" s="78">
        <v>64.703303127740426</v>
      </c>
      <c r="H682" s="36">
        <v>33.308973984215143</v>
      </c>
      <c r="I682" s="35">
        <v>1.9877228880444315</v>
      </c>
      <c r="J682" s="43"/>
    </row>
    <row r="683" spans="1:10">
      <c r="A683" s="72">
        <v>15089000</v>
      </c>
      <c r="B683" s="46" t="s">
        <v>537</v>
      </c>
      <c r="C683" s="65">
        <v>2024</v>
      </c>
      <c r="D683" s="57">
        <v>3929</v>
      </c>
      <c r="E683" s="57">
        <v>1019</v>
      </c>
      <c r="F683" s="81">
        <v>6972</v>
      </c>
      <c r="G683" s="78">
        <v>29.030407343660357</v>
      </c>
      <c r="H683" s="36">
        <v>56.353987378083758</v>
      </c>
      <c r="I683" s="35">
        <v>14.615605278255881</v>
      </c>
      <c r="J683" s="43"/>
    </row>
    <row r="684" spans="1:10">
      <c r="A684" s="72">
        <v>15090000</v>
      </c>
      <c r="B684" s="46" t="s">
        <v>538</v>
      </c>
      <c r="C684" s="65">
        <v>2776</v>
      </c>
      <c r="D684" s="57">
        <v>503</v>
      </c>
      <c r="E684" s="57">
        <v>628</v>
      </c>
      <c r="F684" s="81">
        <v>3907</v>
      </c>
      <c r="G684" s="78">
        <v>71.051958024059374</v>
      </c>
      <c r="H684" s="36">
        <v>12.874328128999233</v>
      </c>
      <c r="I684" s="35">
        <v>16.073713846941388</v>
      </c>
      <c r="J684" s="43"/>
    </row>
    <row r="685" spans="1:10">
      <c r="A685" s="72">
        <v>15091000</v>
      </c>
      <c r="B685" s="46" t="s">
        <v>539</v>
      </c>
      <c r="C685" s="65">
        <v>2185</v>
      </c>
      <c r="D685" s="57">
        <v>1835</v>
      </c>
      <c r="E685" s="57">
        <v>415</v>
      </c>
      <c r="F685" s="81">
        <v>4435</v>
      </c>
      <c r="G685" s="78">
        <v>49.267192784667415</v>
      </c>
      <c r="H685" s="36">
        <v>41.37542277339346</v>
      </c>
      <c r="I685" s="35">
        <v>9.3573844419391214</v>
      </c>
      <c r="J685" s="43"/>
    </row>
    <row r="686" spans="1:10">
      <c r="A686" s="317">
        <v>15</v>
      </c>
      <c r="B686" s="62" t="s">
        <v>595</v>
      </c>
      <c r="C686" s="548">
        <v>40308</v>
      </c>
      <c r="D686" s="549">
        <v>29427</v>
      </c>
      <c r="E686" s="549">
        <v>10631</v>
      </c>
      <c r="F686" s="550">
        <v>80366</v>
      </c>
      <c r="G686" s="551">
        <v>50.155538411766166</v>
      </c>
      <c r="H686" s="552">
        <v>36.616230744344627</v>
      </c>
      <c r="I686" s="553">
        <v>13.228230843889207</v>
      </c>
      <c r="J686" s="43"/>
    </row>
    <row r="687" spans="1:10">
      <c r="A687" s="72" t="s">
        <v>602</v>
      </c>
      <c r="B687" s="46"/>
      <c r="C687" s="82" t="s">
        <v>602</v>
      </c>
      <c r="D687" s="59" t="s">
        <v>602</v>
      </c>
      <c r="E687" s="59" t="s">
        <v>602</v>
      </c>
      <c r="F687" s="514" t="s">
        <v>602</v>
      </c>
      <c r="G687" s="207" t="s">
        <v>602</v>
      </c>
      <c r="H687" s="60" t="s">
        <v>602</v>
      </c>
      <c r="I687" s="212" t="s">
        <v>602</v>
      </c>
      <c r="J687" s="43"/>
    </row>
    <row r="688" spans="1:10">
      <c r="A688" s="72">
        <v>16051000</v>
      </c>
      <c r="B688" s="46" t="s">
        <v>540</v>
      </c>
      <c r="C688" s="65">
        <v>1447</v>
      </c>
      <c r="D688" s="57">
        <v>4442</v>
      </c>
      <c r="E688" s="57">
        <v>2378</v>
      </c>
      <c r="F688" s="81">
        <v>8267</v>
      </c>
      <c r="G688" s="78">
        <v>17.503326478771015</v>
      </c>
      <c r="H688" s="36">
        <v>53.731704366759402</v>
      </c>
      <c r="I688" s="35">
        <v>28.764969154469576</v>
      </c>
      <c r="J688" s="43"/>
    </row>
    <row r="689" spans="1:16" s="4" customFormat="1">
      <c r="A689" s="72">
        <v>16052000</v>
      </c>
      <c r="B689" s="46" t="s">
        <v>541</v>
      </c>
      <c r="C689" s="65">
        <v>0</v>
      </c>
      <c r="D689" s="57">
        <v>2831</v>
      </c>
      <c r="E689" s="57">
        <v>519</v>
      </c>
      <c r="F689" s="81">
        <v>3350</v>
      </c>
      <c r="G689" s="78">
        <v>0</v>
      </c>
      <c r="H689" s="36">
        <v>84.507462686567166</v>
      </c>
      <c r="I689" s="35">
        <v>15.492537313432836</v>
      </c>
      <c r="J689" s="43"/>
    </row>
    <row r="690" spans="1:16">
      <c r="A690" s="72">
        <v>16053000</v>
      </c>
      <c r="B690" s="46" t="s">
        <v>542</v>
      </c>
      <c r="C690" s="65">
        <v>1243</v>
      </c>
      <c r="D690" s="57">
        <v>3295</v>
      </c>
      <c r="E690" s="57">
        <v>275</v>
      </c>
      <c r="F690" s="81">
        <v>4813</v>
      </c>
      <c r="G690" s="78">
        <v>25.825888219405773</v>
      </c>
      <c r="H690" s="36">
        <v>68.460419696654895</v>
      </c>
      <c r="I690" s="35">
        <v>5.713692083939331</v>
      </c>
      <c r="J690" s="43"/>
    </row>
    <row r="691" spans="1:16">
      <c r="A691" s="72">
        <v>16054000</v>
      </c>
      <c r="B691" s="46" t="s">
        <v>543</v>
      </c>
      <c r="C691" s="65">
        <v>0</v>
      </c>
      <c r="D691" s="57">
        <v>767</v>
      </c>
      <c r="E691" s="57">
        <v>320</v>
      </c>
      <c r="F691" s="81">
        <v>1087</v>
      </c>
      <c r="G691" s="78">
        <v>0</v>
      </c>
      <c r="H691" s="36">
        <v>70.561177552897874</v>
      </c>
      <c r="I691" s="35">
        <v>29.438822447102115</v>
      </c>
      <c r="J691" s="43"/>
    </row>
    <row r="692" spans="1:16">
      <c r="A692" s="72">
        <v>16055000</v>
      </c>
      <c r="B692" s="46" t="s">
        <v>544</v>
      </c>
      <c r="C692" s="65">
        <v>696</v>
      </c>
      <c r="D692" s="57">
        <v>1478</v>
      </c>
      <c r="E692" s="57">
        <v>583</v>
      </c>
      <c r="F692" s="81">
        <v>2757</v>
      </c>
      <c r="G692" s="78">
        <v>25.244831338411316</v>
      </c>
      <c r="H692" s="36">
        <v>53.608995284729779</v>
      </c>
      <c r="I692" s="35">
        <v>21.146173376858904</v>
      </c>
      <c r="J692" s="43"/>
    </row>
    <row r="693" spans="1:16">
      <c r="A693" s="72">
        <v>16056000</v>
      </c>
      <c r="B693" s="46" t="s">
        <v>545</v>
      </c>
      <c r="C693" s="65">
        <v>164</v>
      </c>
      <c r="D693" s="57">
        <v>633</v>
      </c>
      <c r="E693" s="57">
        <v>717</v>
      </c>
      <c r="F693" s="81">
        <v>1514</v>
      </c>
      <c r="G693" s="78">
        <v>10.83223249669749</v>
      </c>
      <c r="H693" s="36">
        <v>41.809775429326294</v>
      </c>
      <c r="I693" s="35">
        <v>47.357992073976227</v>
      </c>
      <c r="J693" s="43"/>
    </row>
    <row r="694" spans="1:16" s="4" customFormat="1">
      <c r="A694" s="72">
        <v>16061000</v>
      </c>
      <c r="B694" s="46" t="s">
        <v>546</v>
      </c>
      <c r="C694" s="65">
        <v>975</v>
      </c>
      <c r="D694" s="57">
        <v>633</v>
      </c>
      <c r="E694" s="57">
        <v>2636</v>
      </c>
      <c r="F694" s="81">
        <v>4244</v>
      </c>
      <c r="G694" s="78">
        <v>22.973609802073515</v>
      </c>
      <c r="H694" s="36">
        <v>14.915174363807729</v>
      </c>
      <c r="I694" s="35">
        <v>62.111215834118759</v>
      </c>
      <c r="J694" s="43"/>
    </row>
    <row r="695" spans="1:16">
      <c r="A695" s="72">
        <v>16062000</v>
      </c>
      <c r="B695" s="46" t="s">
        <v>66</v>
      </c>
      <c r="C695" s="65">
        <v>915</v>
      </c>
      <c r="D695" s="57">
        <v>1768</v>
      </c>
      <c r="E695" s="57">
        <v>444</v>
      </c>
      <c r="F695" s="81">
        <v>3127</v>
      </c>
      <c r="G695" s="78">
        <v>29.261272785417329</v>
      </c>
      <c r="H695" s="36">
        <v>56.539814518708035</v>
      </c>
      <c r="I695" s="35">
        <v>14.198912695874641</v>
      </c>
      <c r="J695" s="43"/>
    </row>
    <row r="696" spans="1:16">
      <c r="A696" s="72">
        <v>16063000</v>
      </c>
      <c r="B696" s="46" t="s">
        <v>65</v>
      </c>
      <c r="C696" s="65">
        <v>2844</v>
      </c>
      <c r="D696" s="57">
        <v>584</v>
      </c>
      <c r="E696" s="57">
        <v>1352</v>
      </c>
      <c r="F696" s="81">
        <v>4780</v>
      </c>
      <c r="G696" s="78">
        <v>59.497907949790793</v>
      </c>
      <c r="H696" s="36">
        <v>12.217573221757322</v>
      </c>
      <c r="I696" s="35">
        <v>28.284518828451883</v>
      </c>
      <c r="J696" s="43"/>
    </row>
    <row r="697" spans="1:16">
      <c r="A697" s="72">
        <v>16064000</v>
      </c>
      <c r="B697" s="46" t="s">
        <v>64</v>
      </c>
      <c r="C697" s="65">
        <v>523</v>
      </c>
      <c r="D697" s="57">
        <v>2557</v>
      </c>
      <c r="E697" s="57">
        <v>1035</v>
      </c>
      <c r="F697" s="81">
        <v>4115</v>
      </c>
      <c r="G697" s="78">
        <v>12.709599027946537</v>
      </c>
      <c r="H697" s="36">
        <v>62.138517618469017</v>
      </c>
      <c r="I697" s="35">
        <v>25.151883353584449</v>
      </c>
      <c r="J697" s="43"/>
    </row>
    <row r="698" spans="1:16">
      <c r="A698" s="72">
        <v>16065000</v>
      </c>
      <c r="B698" s="46" t="s">
        <v>63</v>
      </c>
      <c r="C698" s="65">
        <v>1597</v>
      </c>
      <c r="D698" s="57">
        <v>782</v>
      </c>
      <c r="E698" s="57">
        <v>201</v>
      </c>
      <c r="F698" s="81">
        <v>2580</v>
      </c>
      <c r="G698" s="78">
        <v>61.899224806201545</v>
      </c>
      <c r="H698" s="36">
        <v>30.310077519379846</v>
      </c>
      <c r="I698" s="35">
        <v>7.7906976744186052</v>
      </c>
      <c r="J698" s="43"/>
    </row>
    <row r="699" spans="1:16">
      <c r="A699" s="72">
        <v>16066000</v>
      </c>
      <c r="B699" s="46" t="s">
        <v>62</v>
      </c>
      <c r="C699" s="65">
        <v>1766</v>
      </c>
      <c r="D699" s="57">
        <v>1688</v>
      </c>
      <c r="E699" s="57">
        <v>1119</v>
      </c>
      <c r="F699" s="81">
        <v>4573</v>
      </c>
      <c r="G699" s="78">
        <v>38.617975071069324</v>
      </c>
      <c r="H699" s="36">
        <v>36.912311392958671</v>
      </c>
      <c r="I699" s="35">
        <v>24.469713535972009</v>
      </c>
      <c r="J699" s="43"/>
    </row>
    <row r="700" spans="1:16">
      <c r="A700" s="72">
        <v>16067000</v>
      </c>
      <c r="B700" s="46" t="s">
        <v>61</v>
      </c>
      <c r="C700" s="65">
        <v>2387</v>
      </c>
      <c r="D700" s="57">
        <v>1619</v>
      </c>
      <c r="E700" s="57">
        <v>1000</v>
      </c>
      <c r="F700" s="81">
        <v>5006</v>
      </c>
      <c r="G700" s="78">
        <v>47.682780663204156</v>
      </c>
      <c r="H700" s="36">
        <v>32.341190571314421</v>
      </c>
      <c r="I700" s="35">
        <v>19.97602876548142</v>
      </c>
      <c r="J700" s="43"/>
    </row>
    <row r="701" spans="1:16">
      <c r="A701" s="72">
        <v>16068000</v>
      </c>
      <c r="B701" s="46" t="s">
        <v>60</v>
      </c>
      <c r="C701" s="65">
        <v>1653</v>
      </c>
      <c r="D701" s="57">
        <v>918</v>
      </c>
      <c r="E701" s="57">
        <v>170</v>
      </c>
      <c r="F701" s="81">
        <v>2741</v>
      </c>
      <c r="G701" s="78">
        <v>60.306457497263779</v>
      </c>
      <c r="H701" s="36">
        <v>33.491426486683693</v>
      </c>
      <c r="I701" s="35">
        <v>6.2021160160525355</v>
      </c>
      <c r="J701" s="43"/>
    </row>
    <row r="702" spans="1:16">
      <c r="A702" s="72">
        <v>16069000</v>
      </c>
      <c r="B702" s="46" t="s">
        <v>59</v>
      </c>
      <c r="C702" s="65">
        <v>1392</v>
      </c>
      <c r="D702" s="57">
        <v>506</v>
      </c>
      <c r="E702" s="57">
        <v>483</v>
      </c>
      <c r="F702" s="81">
        <v>2381</v>
      </c>
      <c r="G702" s="78">
        <v>58.462830743385133</v>
      </c>
      <c r="H702" s="36">
        <v>21.251574968500631</v>
      </c>
      <c r="I702" s="35">
        <v>20.285594288114236</v>
      </c>
      <c r="J702" s="43"/>
    </row>
    <row r="703" spans="1:16">
      <c r="A703" s="72">
        <v>16070000</v>
      </c>
      <c r="B703" s="46" t="s">
        <v>58</v>
      </c>
      <c r="C703" s="65">
        <v>2477</v>
      </c>
      <c r="D703" s="57">
        <v>1278</v>
      </c>
      <c r="E703" s="57">
        <v>254</v>
      </c>
      <c r="F703" s="81">
        <v>4009</v>
      </c>
      <c r="G703" s="78">
        <v>61.785981541531555</v>
      </c>
      <c r="H703" s="36">
        <v>31.878273883761537</v>
      </c>
      <c r="I703" s="35">
        <v>6.3357445747069097</v>
      </c>
      <c r="J703" s="43"/>
      <c r="L703" s="84"/>
      <c r="M703" s="84"/>
      <c r="N703" s="84"/>
      <c r="O703" s="84"/>
      <c r="P703" s="84"/>
    </row>
    <row r="704" spans="1:16">
      <c r="A704" s="72">
        <v>16071000</v>
      </c>
      <c r="B704" s="46" t="s">
        <v>57</v>
      </c>
      <c r="C704" s="65">
        <v>705</v>
      </c>
      <c r="D704" s="57">
        <v>2176</v>
      </c>
      <c r="E704" s="57">
        <v>453</v>
      </c>
      <c r="F704" s="81">
        <v>3334</v>
      </c>
      <c r="G704" s="78">
        <v>21.145770845830832</v>
      </c>
      <c r="H704" s="36">
        <v>65.266946610677863</v>
      </c>
      <c r="I704" s="35">
        <v>13.587282543491302</v>
      </c>
      <c r="J704" s="43"/>
      <c r="L704" s="84"/>
      <c r="M704" s="84"/>
      <c r="N704" s="84"/>
      <c r="O704" s="84"/>
      <c r="P704" s="84"/>
    </row>
    <row r="705" spans="1:19" ht="12.75" customHeight="1">
      <c r="A705" s="72">
        <v>16072000</v>
      </c>
      <c r="B705" s="46" t="s">
        <v>56</v>
      </c>
      <c r="C705" s="65">
        <v>290</v>
      </c>
      <c r="D705" s="57">
        <v>1018</v>
      </c>
      <c r="E705" s="57">
        <v>578</v>
      </c>
      <c r="F705" s="81">
        <v>1886</v>
      </c>
      <c r="G705" s="78">
        <v>15.37645811240721</v>
      </c>
      <c r="H705" s="36">
        <v>53.976670201484623</v>
      </c>
      <c r="I705" s="35">
        <v>30.646871686108167</v>
      </c>
      <c r="J705" s="43"/>
      <c r="L705" s="84"/>
      <c r="M705" s="84"/>
      <c r="N705" s="84"/>
      <c r="O705" s="84"/>
      <c r="P705" s="84"/>
    </row>
    <row r="706" spans="1:19">
      <c r="A706" s="72">
        <v>16073000</v>
      </c>
      <c r="B706" s="46" t="s">
        <v>55</v>
      </c>
      <c r="C706" s="65">
        <v>218</v>
      </c>
      <c r="D706" s="57">
        <v>2967</v>
      </c>
      <c r="E706" s="57">
        <v>639</v>
      </c>
      <c r="F706" s="81">
        <v>3824</v>
      </c>
      <c r="G706" s="78">
        <v>5.7008368200836825</v>
      </c>
      <c r="H706" s="36">
        <v>77.588912133891213</v>
      </c>
      <c r="I706" s="35">
        <v>16.710251046025103</v>
      </c>
      <c r="J706" s="43"/>
      <c r="L706" s="84"/>
      <c r="M706" s="84"/>
      <c r="N706" s="84"/>
      <c r="O706" s="84"/>
      <c r="P706" s="84"/>
    </row>
    <row r="707" spans="1:19">
      <c r="A707" s="72">
        <v>16074000</v>
      </c>
      <c r="B707" s="46" t="s">
        <v>54</v>
      </c>
      <c r="C707" s="65">
        <v>1247</v>
      </c>
      <c r="D707" s="57">
        <v>1771</v>
      </c>
      <c r="E707" s="57">
        <v>176</v>
      </c>
      <c r="F707" s="81">
        <v>3194</v>
      </c>
      <c r="G707" s="78">
        <v>39.041953663118342</v>
      </c>
      <c r="H707" s="36">
        <v>55.447714464621164</v>
      </c>
      <c r="I707" s="35">
        <v>5.5103318722604886</v>
      </c>
      <c r="J707" s="43"/>
      <c r="L707" s="84"/>
      <c r="M707" s="84"/>
      <c r="N707" s="84"/>
      <c r="O707" s="84"/>
      <c r="P707" s="84"/>
    </row>
    <row r="708" spans="1:19">
      <c r="A708" s="72">
        <v>16075000</v>
      </c>
      <c r="B708" s="46" t="s">
        <v>53</v>
      </c>
      <c r="C708" s="65">
        <v>924</v>
      </c>
      <c r="D708" s="57">
        <v>1695</v>
      </c>
      <c r="E708" s="57">
        <v>399</v>
      </c>
      <c r="F708" s="81">
        <v>3018</v>
      </c>
      <c r="G708" s="78">
        <v>30.61630218687873</v>
      </c>
      <c r="H708" s="36">
        <v>56.163021868787276</v>
      </c>
      <c r="I708" s="35">
        <v>13.220675944333996</v>
      </c>
      <c r="J708" s="43"/>
      <c r="L708" s="84"/>
      <c r="M708" s="84"/>
      <c r="N708" s="84"/>
      <c r="O708" s="84"/>
      <c r="P708" s="84"/>
    </row>
    <row r="709" spans="1:19">
      <c r="A709" s="72">
        <v>16076000</v>
      </c>
      <c r="B709" s="46" t="s">
        <v>52</v>
      </c>
      <c r="C709" s="65">
        <v>1919</v>
      </c>
      <c r="D709" s="57">
        <v>1267</v>
      </c>
      <c r="E709" s="57">
        <v>344</v>
      </c>
      <c r="F709" s="81">
        <v>3530</v>
      </c>
      <c r="G709" s="78">
        <v>54.362606232294617</v>
      </c>
      <c r="H709" s="36">
        <v>35.892351274787536</v>
      </c>
      <c r="I709" s="35">
        <v>9.7450424929178467</v>
      </c>
      <c r="J709" s="43"/>
      <c r="L709" s="84"/>
      <c r="M709" s="84"/>
      <c r="N709" s="84"/>
      <c r="O709" s="84"/>
      <c r="P709" s="84"/>
    </row>
    <row r="710" spans="1:19">
      <c r="A710" s="72">
        <v>16077000</v>
      </c>
      <c r="B710" s="46" t="s">
        <v>51</v>
      </c>
      <c r="C710" s="65">
        <v>1624</v>
      </c>
      <c r="D710" s="57">
        <v>810</v>
      </c>
      <c r="E710" s="57">
        <v>531</v>
      </c>
      <c r="F710" s="81">
        <v>2965</v>
      </c>
      <c r="G710" s="78">
        <v>54.772344013490724</v>
      </c>
      <c r="H710" s="36">
        <v>27.318718381112983</v>
      </c>
      <c r="I710" s="35">
        <v>17.908937605396289</v>
      </c>
      <c r="J710" s="43"/>
      <c r="L710" s="84"/>
      <c r="M710" s="84"/>
      <c r="N710" s="84"/>
      <c r="O710" s="84"/>
      <c r="P710" s="84"/>
    </row>
    <row r="711" spans="1:19">
      <c r="A711" s="371">
        <v>16</v>
      </c>
      <c r="B711" s="194" t="s">
        <v>597</v>
      </c>
      <c r="C711" s="559">
        <v>27006</v>
      </c>
      <c r="D711" s="560">
        <v>37483</v>
      </c>
      <c r="E711" s="560">
        <v>16606</v>
      </c>
      <c r="F711" s="561">
        <v>81095</v>
      </c>
      <c r="G711" s="562">
        <v>33.301683211048768</v>
      </c>
      <c r="H711" s="563">
        <v>46.221098711387874</v>
      </c>
      <c r="I711" s="564">
        <v>20.477218077563354</v>
      </c>
      <c r="J711" s="43"/>
      <c r="L711" s="84"/>
      <c r="M711" s="84"/>
      <c r="N711" s="84"/>
      <c r="O711" s="84"/>
      <c r="P711" s="84"/>
    </row>
    <row r="712" spans="1:19">
      <c r="A712" s="59"/>
      <c r="B712" s="59"/>
      <c r="D712" s="58"/>
      <c r="E712" s="58"/>
      <c r="F712" s="58"/>
      <c r="H712" s="60"/>
      <c r="I712" s="60"/>
      <c r="J712" s="43"/>
      <c r="L712" s="84"/>
      <c r="M712" s="84"/>
      <c r="N712" s="84"/>
      <c r="O712" s="84"/>
      <c r="P712" s="84"/>
    </row>
    <row r="713" spans="1:19">
      <c r="A713" s="90"/>
      <c r="B713" s="199" t="s">
        <v>584</v>
      </c>
      <c r="C713" s="554">
        <v>686317</v>
      </c>
      <c r="D713" s="555">
        <v>484582</v>
      </c>
      <c r="E713" s="555">
        <v>871617</v>
      </c>
      <c r="F713" s="556">
        <v>2042516</v>
      </c>
      <c r="G713" s="557">
        <v>33.601548286525052</v>
      </c>
      <c r="H713" s="558">
        <v>23.724759071654763</v>
      </c>
      <c r="I713" s="558">
        <v>42.673692641820189</v>
      </c>
      <c r="J713" s="43"/>
      <c r="L713" s="549"/>
      <c r="M713" s="549"/>
      <c r="N713" s="549"/>
      <c r="O713" s="549"/>
      <c r="P713" s="552"/>
      <c r="Q713" s="552"/>
      <c r="R713" s="552"/>
      <c r="S713" s="553"/>
    </row>
    <row r="714" spans="1:19">
      <c r="A714" s="82"/>
      <c r="B714" s="200" t="s">
        <v>598</v>
      </c>
      <c r="C714" s="548">
        <v>208052</v>
      </c>
      <c r="D714" s="549">
        <v>317872</v>
      </c>
      <c r="E714" s="549">
        <v>80440</v>
      </c>
      <c r="F714" s="550">
        <v>606364</v>
      </c>
      <c r="G714" s="551">
        <v>34.311403711302127</v>
      </c>
      <c r="H714" s="552">
        <v>52.422637227803762</v>
      </c>
      <c r="I714" s="552">
        <v>13.265959060894117</v>
      </c>
      <c r="J714" s="43"/>
      <c r="L714" s="84"/>
      <c r="M714" s="84"/>
      <c r="N714" s="84"/>
      <c r="O714" s="84"/>
      <c r="P714" s="84"/>
    </row>
    <row r="715" spans="1:19">
      <c r="A715" s="91"/>
      <c r="B715" s="201" t="s">
        <v>583</v>
      </c>
      <c r="C715" s="559">
        <v>894369</v>
      </c>
      <c r="D715" s="560">
        <v>802454</v>
      </c>
      <c r="E715" s="560">
        <v>952057</v>
      </c>
      <c r="F715" s="561">
        <v>2648880</v>
      </c>
      <c r="G715" s="562">
        <v>33.764043671287489</v>
      </c>
      <c r="H715" s="563">
        <v>30.29408655733744</v>
      </c>
      <c r="I715" s="563">
        <v>35.941869771375075</v>
      </c>
      <c r="J715" s="43"/>
      <c r="L715" s="84"/>
      <c r="M715" s="84"/>
      <c r="N715" s="84"/>
      <c r="O715" s="84"/>
      <c r="P715" s="84"/>
    </row>
    <row r="716" spans="1:19">
      <c r="A716" s="59"/>
      <c r="B716" s="59"/>
      <c r="C716" s="58"/>
      <c r="D716" s="58"/>
      <c r="E716" s="58"/>
      <c r="F716" s="58"/>
      <c r="G716" s="60"/>
      <c r="H716" s="60"/>
      <c r="I716" s="60"/>
      <c r="L716" s="84"/>
      <c r="M716" s="84"/>
      <c r="N716" s="84"/>
      <c r="O716" s="84"/>
      <c r="P716" s="84"/>
    </row>
    <row r="717" spans="1:19">
      <c r="A717" s="1"/>
    </row>
    <row r="718" spans="1:19">
      <c r="A718" s="37" t="s">
        <v>666</v>
      </c>
    </row>
  </sheetData>
  <autoFilter ref="A5:B715"/>
  <mergeCells count="5">
    <mergeCell ref="C3:F3"/>
    <mergeCell ref="G3:I3"/>
    <mergeCell ref="C5:F5"/>
    <mergeCell ref="G5:I5"/>
    <mergeCell ref="A3:B5"/>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23"/>
  <sheetViews>
    <sheetView workbookViewId="0"/>
  </sheetViews>
  <sheetFormatPr baseColWidth="10" defaultRowHeight="12.75"/>
  <cols>
    <col min="1" max="1" width="14.28515625" customWidth="1"/>
    <col min="2" max="2" width="65.7109375" customWidth="1"/>
    <col min="6" max="6" width="11.42578125" customWidth="1"/>
  </cols>
  <sheetData>
    <row r="1" spans="1:11" ht="15.75" customHeight="1">
      <c r="A1" s="4" t="s">
        <v>837</v>
      </c>
    </row>
    <row r="2" spans="1:11" ht="12.75" customHeight="1"/>
    <row r="3" spans="1:11" ht="15" customHeight="1">
      <c r="A3" s="815" t="s">
        <v>652</v>
      </c>
      <c r="B3" s="817"/>
      <c r="C3" s="812" t="s">
        <v>5</v>
      </c>
      <c r="D3" s="809" t="s">
        <v>603</v>
      </c>
      <c r="E3" s="810"/>
      <c r="F3" s="810"/>
      <c r="G3" s="811"/>
      <c r="H3" s="809" t="s">
        <v>603</v>
      </c>
      <c r="I3" s="810"/>
      <c r="J3" s="810"/>
      <c r="K3" s="811"/>
    </row>
    <row r="4" spans="1:11" ht="31.5" customHeight="1">
      <c r="A4" s="818"/>
      <c r="B4" s="819"/>
      <c r="C4" s="813"/>
      <c r="D4" s="809" t="s">
        <v>649</v>
      </c>
      <c r="E4" s="811"/>
      <c r="F4" s="809" t="s">
        <v>648</v>
      </c>
      <c r="G4" s="811"/>
      <c r="H4" s="809" t="s">
        <v>649</v>
      </c>
      <c r="I4" s="811"/>
      <c r="J4" s="809" t="s">
        <v>648</v>
      </c>
      <c r="K4" s="811"/>
    </row>
    <row r="5" spans="1:11" ht="52.5" customHeight="1">
      <c r="A5" s="818"/>
      <c r="B5" s="819"/>
      <c r="C5" s="814"/>
      <c r="D5" s="95" t="s">
        <v>604</v>
      </c>
      <c r="E5" s="809" t="s">
        <v>605</v>
      </c>
      <c r="F5" s="811"/>
      <c r="G5" s="95" t="s">
        <v>606</v>
      </c>
      <c r="H5" s="95" t="s">
        <v>604</v>
      </c>
      <c r="I5" s="809" t="s">
        <v>605</v>
      </c>
      <c r="J5" s="811"/>
      <c r="K5" s="95" t="s">
        <v>606</v>
      </c>
    </row>
    <row r="6" spans="1:11" ht="15" customHeight="1">
      <c r="A6" s="820"/>
      <c r="B6" s="821"/>
      <c r="C6" s="815" t="s">
        <v>3</v>
      </c>
      <c r="D6" s="816"/>
      <c r="E6" s="816"/>
      <c r="F6" s="816"/>
      <c r="G6" s="817"/>
      <c r="H6" s="806" t="s">
        <v>4</v>
      </c>
      <c r="I6" s="807"/>
      <c r="J6" s="807"/>
      <c r="K6" s="808"/>
    </row>
    <row r="7" spans="1:11" ht="12.75" customHeight="1">
      <c r="A7" s="316">
        <v>1001000</v>
      </c>
      <c r="B7" s="45" t="s">
        <v>34</v>
      </c>
      <c r="C7" s="63">
        <v>68</v>
      </c>
      <c r="D7" s="56">
        <v>10</v>
      </c>
      <c r="E7" s="56">
        <v>43</v>
      </c>
      <c r="F7" s="56">
        <v>9</v>
      </c>
      <c r="G7" s="56">
        <v>6</v>
      </c>
      <c r="H7" s="42">
        <v>14.705882352941178</v>
      </c>
      <c r="I7" s="76">
        <v>63.235294117647058</v>
      </c>
      <c r="J7" s="76">
        <v>13.23529411764706</v>
      </c>
      <c r="K7" s="77">
        <v>8.8235294117647065</v>
      </c>
    </row>
    <row r="8" spans="1:11" ht="12.75" customHeight="1">
      <c r="A8" s="72">
        <v>1002000</v>
      </c>
      <c r="B8" s="46" t="s">
        <v>37</v>
      </c>
      <c r="C8" s="65">
        <v>154</v>
      </c>
      <c r="D8" s="57">
        <v>59</v>
      </c>
      <c r="E8" s="57">
        <v>66</v>
      </c>
      <c r="F8" s="57">
        <v>28</v>
      </c>
      <c r="G8" s="57">
        <v>1</v>
      </c>
      <c r="H8" s="78">
        <v>38.311688311688314</v>
      </c>
      <c r="I8" s="36">
        <v>42.857142857142854</v>
      </c>
      <c r="J8" s="36">
        <v>18.181818181818183</v>
      </c>
      <c r="K8" s="35">
        <v>0.64935064935064934</v>
      </c>
    </row>
    <row r="9" spans="1:11" ht="12.75" customHeight="1">
      <c r="A9" s="72">
        <v>1003000</v>
      </c>
      <c r="B9" s="46" t="s">
        <v>38</v>
      </c>
      <c r="C9" s="65">
        <v>130</v>
      </c>
      <c r="D9" s="57">
        <v>49</v>
      </c>
      <c r="E9" s="57">
        <v>70</v>
      </c>
      <c r="F9" s="57">
        <v>11</v>
      </c>
      <c r="G9" s="57">
        <v>0</v>
      </c>
      <c r="H9" s="78">
        <v>37.692307692307693</v>
      </c>
      <c r="I9" s="36">
        <v>53.846153846153847</v>
      </c>
      <c r="J9" s="36">
        <v>8.4615384615384617</v>
      </c>
      <c r="K9" s="35">
        <v>0</v>
      </c>
    </row>
    <row r="10" spans="1:11" ht="12.75" customHeight="1">
      <c r="A10" s="72">
        <v>1004000</v>
      </c>
      <c r="B10" s="46" t="s">
        <v>39</v>
      </c>
      <c r="C10" s="65">
        <v>37</v>
      </c>
      <c r="D10" s="57">
        <v>20</v>
      </c>
      <c r="E10" s="57">
        <v>15</v>
      </c>
      <c r="F10" s="57">
        <v>2</v>
      </c>
      <c r="G10" s="57">
        <v>0</v>
      </c>
      <c r="H10" s="78">
        <v>54.054054054054056</v>
      </c>
      <c r="I10" s="36">
        <v>40.54054054054054</v>
      </c>
      <c r="J10" s="36">
        <v>5.4054054054054053</v>
      </c>
      <c r="K10" s="35">
        <v>0</v>
      </c>
    </row>
    <row r="11" spans="1:11" ht="12.75" customHeight="1">
      <c r="A11" s="72">
        <v>1051000</v>
      </c>
      <c r="B11" s="46" t="s">
        <v>40</v>
      </c>
      <c r="C11" s="65">
        <v>79</v>
      </c>
      <c r="D11" s="57">
        <v>15</v>
      </c>
      <c r="E11" s="57">
        <v>44</v>
      </c>
      <c r="F11" s="57">
        <v>19</v>
      </c>
      <c r="G11" s="57">
        <v>1</v>
      </c>
      <c r="H11" s="78">
        <v>18.9873417721519</v>
      </c>
      <c r="I11" s="36">
        <v>55.696202531645568</v>
      </c>
      <c r="J11" s="36">
        <v>24.050632911392405</v>
      </c>
      <c r="K11" s="35">
        <v>1.2658227848101267</v>
      </c>
    </row>
    <row r="12" spans="1:11" ht="12.75" customHeight="1">
      <c r="A12" s="72">
        <v>1053000</v>
      </c>
      <c r="B12" s="46" t="s">
        <v>262</v>
      </c>
      <c r="C12" s="65">
        <v>132</v>
      </c>
      <c r="D12" s="57">
        <v>67</v>
      </c>
      <c r="E12" s="57">
        <v>44</v>
      </c>
      <c r="F12" s="57">
        <v>20</v>
      </c>
      <c r="G12" s="57">
        <v>1</v>
      </c>
      <c r="H12" s="78">
        <v>50.757575757575758</v>
      </c>
      <c r="I12" s="36">
        <v>33.333333333333329</v>
      </c>
      <c r="J12" s="36">
        <v>15.151515151515152</v>
      </c>
      <c r="K12" s="35">
        <v>0.75757575757575757</v>
      </c>
    </row>
    <row r="13" spans="1:11" ht="12.75" customHeight="1">
      <c r="A13" s="72">
        <v>1054000</v>
      </c>
      <c r="B13" s="46" t="s">
        <v>41</v>
      </c>
      <c r="C13" s="65">
        <v>113</v>
      </c>
      <c r="D13" s="57">
        <v>42</v>
      </c>
      <c r="E13" s="57">
        <v>56</v>
      </c>
      <c r="F13" s="57">
        <v>13</v>
      </c>
      <c r="G13" s="57">
        <v>2</v>
      </c>
      <c r="H13" s="78">
        <v>37.168141592920357</v>
      </c>
      <c r="I13" s="36">
        <v>49.557522123893804</v>
      </c>
      <c r="J13" s="36">
        <v>11.504424778761061</v>
      </c>
      <c r="K13" s="35">
        <v>1.7699115044247788</v>
      </c>
    </row>
    <row r="14" spans="1:11" ht="12.75" customHeight="1">
      <c r="A14" s="72">
        <v>1055000</v>
      </c>
      <c r="B14" s="46" t="s">
        <v>42</v>
      </c>
      <c r="C14" s="65">
        <v>111</v>
      </c>
      <c r="D14" s="57">
        <v>41</v>
      </c>
      <c r="E14" s="57">
        <v>57</v>
      </c>
      <c r="F14" s="57">
        <v>9</v>
      </c>
      <c r="G14" s="57">
        <v>4</v>
      </c>
      <c r="H14" s="78">
        <v>36.936936936936938</v>
      </c>
      <c r="I14" s="36">
        <v>51.351351351351347</v>
      </c>
      <c r="J14" s="36">
        <v>8.1081081081081088</v>
      </c>
      <c r="K14" s="35">
        <v>3.6036036036036037</v>
      </c>
    </row>
    <row r="15" spans="1:11" ht="12.75" customHeight="1">
      <c r="A15" s="72">
        <v>1056000</v>
      </c>
      <c r="B15" s="46" t="s">
        <v>43</v>
      </c>
      <c r="C15" s="65">
        <v>155</v>
      </c>
      <c r="D15" s="57">
        <v>89</v>
      </c>
      <c r="E15" s="57">
        <v>44</v>
      </c>
      <c r="F15" s="57">
        <v>18</v>
      </c>
      <c r="G15" s="57">
        <v>4</v>
      </c>
      <c r="H15" s="78">
        <v>57.41935483870968</v>
      </c>
      <c r="I15" s="36">
        <v>28.387096774193548</v>
      </c>
      <c r="J15" s="36">
        <v>11.612903225806452</v>
      </c>
      <c r="K15" s="35">
        <v>2.5806451612903225</v>
      </c>
    </row>
    <row r="16" spans="1:11" ht="12.75" customHeight="1">
      <c r="A16" s="72">
        <v>1057000</v>
      </c>
      <c r="B16" s="46" t="s">
        <v>44</v>
      </c>
      <c r="C16" s="65">
        <v>92</v>
      </c>
      <c r="D16" s="57">
        <v>18</v>
      </c>
      <c r="E16" s="57">
        <v>63</v>
      </c>
      <c r="F16" s="57">
        <v>9</v>
      </c>
      <c r="G16" s="57">
        <v>2</v>
      </c>
      <c r="H16" s="78">
        <v>19.565217391304348</v>
      </c>
      <c r="I16" s="36">
        <v>68.478260869565219</v>
      </c>
      <c r="J16" s="36">
        <v>9.7826086956521738</v>
      </c>
      <c r="K16" s="35">
        <v>2.1739130434782608</v>
      </c>
    </row>
    <row r="17" spans="1:11" ht="12.75" customHeight="1">
      <c r="A17" s="72">
        <v>1058000</v>
      </c>
      <c r="B17" s="46" t="s">
        <v>45</v>
      </c>
      <c r="C17" s="65">
        <v>171</v>
      </c>
      <c r="D17" s="57">
        <v>56</v>
      </c>
      <c r="E17" s="57">
        <v>100</v>
      </c>
      <c r="F17" s="57">
        <v>14</v>
      </c>
      <c r="G17" s="57">
        <v>1</v>
      </c>
      <c r="H17" s="78">
        <v>32.748538011695906</v>
      </c>
      <c r="I17" s="36">
        <v>58.479532163742689</v>
      </c>
      <c r="J17" s="36">
        <v>8.1871345029239766</v>
      </c>
      <c r="K17" s="35">
        <v>0.58479532163742687</v>
      </c>
    </row>
    <row r="18" spans="1:11" ht="12.75" customHeight="1">
      <c r="A18" s="72">
        <v>1059000</v>
      </c>
      <c r="B18" s="46" t="s">
        <v>46</v>
      </c>
      <c r="C18" s="65">
        <v>137</v>
      </c>
      <c r="D18" s="57">
        <v>15</v>
      </c>
      <c r="E18" s="57">
        <v>111</v>
      </c>
      <c r="F18" s="57">
        <v>7</v>
      </c>
      <c r="G18" s="57">
        <v>4</v>
      </c>
      <c r="H18" s="78">
        <v>10.948905109489052</v>
      </c>
      <c r="I18" s="36">
        <v>81.021897810218974</v>
      </c>
      <c r="J18" s="36">
        <v>5.1094890510948909</v>
      </c>
      <c r="K18" s="35">
        <v>2.9197080291970803</v>
      </c>
    </row>
    <row r="19" spans="1:11" ht="12.75" customHeight="1">
      <c r="A19" s="72" t="s">
        <v>602</v>
      </c>
      <c r="B19" s="46"/>
      <c r="C19" s="65" t="s">
        <v>602</v>
      </c>
      <c r="D19" s="57" t="s">
        <v>602</v>
      </c>
      <c r="E19" s="57" t="s">
        <v>602</v>
      </c>
      <c r="F19" s="57" t="s">
        <v>602</v>
      </c>
      <c r="G19" s="57" t="s">
        <v>602</v>
      </c>
      <c r="H19" s="78" t="s">
        <v>602</v>
      </c>
      <c r="I19" s="36" t="s">
        <v>602</v>
      </c>
      <c r="J19" s="36" t="s">
        <v>602</v>
      </c>
      <c r="K19" s="35" t="s">
        <v>602</v>
      </c>
    </row>
    <row r="20" spans="1:11" ht="12.75" customHeight="1">
      <c r="A20" s="317">
        <v>1060000</v>
      </c>
      <c r="B20" s="62" t="s">
        <v>676</v>
      </c>
      <c r="C20" s="132">
        <v>161</v>
      </c>
      <c r="D20" s="133">
        <v>105</v>
      </c>
      <c r="E20" s="133">
        <v>45</v>
      </c>
      <c r="F20" s="133">
        <v>11</v>
      </c>
      <c r="G20" s="133">
        <v>0</v>
      </c>
      <c r="H20" s="139">
        <v>65.217391304347828</v>
      </c>
      <c r="I20" s="140">
        <v>27.950310559006208</v>
      </c>
      <c r="J20" s="140">
        <v>6.8322981366459627</v>
      </c>
      <c r="K20" s="141">
        <v>0</v>
      </c>
    </row>
    <row r="21" spans="1:11" ht="12.75" customHeight="1">
      <c r="A21" s="72">
        <v>1060000</v>
      </c>
      <c r="B21" s="46" t="s">
        <v>679</v>
      </c>
      <c r="C21" s="65">
        <v>114</v>
      </c>
      <c r="D21" s="57">
        <v>70</v>
      </c>
      <c r="E21" s="57">
        <v>38</v>
      </c>
      <c r="F21" s="57">
        <v>6</v>
      </c>
      <c r="G21" s="57">
        <v>0</v>
      </c>
      <c r="H21" s="78">
        <v>61.403508771929829</v>
      </c>
      <c r="I21" s="36">
        <v>33.333333333333329</v>
      </c>
      <c r="J21" s="36">
        <v>5.2631578947368416</v>
      </c>
      <c r="K21" s="35">
        <v>0</v>
      </c>
    </row>
    <row r="22" spans="1:11" ht="12.75" customHeight="1">
      <c r="A22" s="72">
        <v>1060063</v>
      </c>
      <c r="B22" s="46" t="s">
        <v>707</v>
      </c>
      <c r="C22" s="65">
        <v>47</v>
      </c>
      <c r="D22" s="57">
        <v>35</v>
      </c>
      <c r="E22" s="57">
        <v>7</v>
      </c>
      <c r="F22" s="57">
        <v>5</v>
      </c>
      <c r="G22" s="57">
        <v>0</v>
      </c>
      <c r="H22" s="78">
        <v>74.468085106382972</v>
      </c>
      <c r="I22" s="36">
        <v>14.893617021276595</v>
      </c>
      <c r="J22" s="36">
        <v>10.638297872340425</v>
      </c>
      <c r="K22" s="35">
        <v>0</v>
      </c>
    </row>
    <row r="23" spans="1:11" ht="12.75" customHeight="1">
      <c r="A23" s="72" t="s">
        <v>602</v>
      </c>
      <c r="B23" s="46"/>
      <c r="C23" s="131" t="s">
        <v>602</v>
      </c>
      <c r="D23" s="6" t="s">
        <v>602</v>
      </c>
      <c r="E23" s="6" t="s">
        <v>602</v>
      </c>
      <c r="F23" s="6" t="s">
        <v>602</v>
      </c>
      <c r="G23" s="6" t="s">
        <v>602</v>
      </c>
      <c r="H23" s="173" t="s">
        <v>602</v>
      </c>
      <c r="I23" s="174" t="s">
        <v>602</v>
      </c>
      <c r="J23" s="174" t="s">
        <v>602</v>
      </c>
      <c r="K23" s="175" t="s">
        <v>602</v>
      </c>
    </row>
    <row r="24" spans="1:11" ht="12.75" customHeight="1">
      <c r="A24" s="72">
        <v>1061000</v>
      </c>
      <c r="B24" s="46" t="s">
        <v>47</v>
      </c>
      <c r="C24" s="65">
        <v>73</v>
      </c>
      <c r="D24" s="57">
        <v>32</v>
      </c>
      <c r="E24" s="57">
        <v>30</v>
      </c>
      <c r="F24" s="57">
        <v>10</v>
      </c>
      <c r="G24" s="57">
        <v>1</v>
      </c>
      <c r="H24" s="78">
        <v>43.835616438356162</v>
      </c>
      <c r="I24" s="36">
        <v>41.095890410958901</v>
      </c>
      <c r="J24" s="36">
        <v>13.698630136986301</v>
      </c>
      <c r="K24" s="35">
        <v>1.3698630136986301</v>
      </c>
    </row>
    <row r="25" spans="1:11" ht="12.75" customHeight="1">
      <c r="A25" s="72">
        <v>1062000</v>
      </c>
      <c r="B25" s="46" t="s">
        <v>48</v>
      </c>
      <c r="C25" s="65">
        <v>158</v>
      </c>
      <c r="D25" s="57">
        <v>88</v>
      </c>
      <c r="E25" s="57">
        <v>43</v>
      </c>
      <c r="F25" s="57">
        <v>24</v>
      </c>
      <c r="G25" s="57">
        <v>3</v>
      </c>
      <c r="H25" s="78">
        <v>55.696202531645568</v>
      </c>
      <c r="I25" s="36">
        <v>27.215189873417721</v>
      </c>
      <c r="J25" s="36">
        <v>15.18987341772152</v>
      </c>
      <c r="K25" s="35">
        <v>1.89873417721519</v>
      </c>
    </row>
    <row r="26" spans="1:11" ht="12.75" customHeight="1">
      <c r="A26" s="317">
        <v>1</v>
      </c>
      <c r="B26" s="62" t="s">
        <v>596</v>
      </c>
      <c r="C26" s="132">
        <v>1771</v>
      </c>
      <c r="D26" s="133">
        <v>706</v>
      </c>
      <c r="E26" s="133">
        <v>831</v>
      </c>
      <c r="F26" s="133">
        <v>204</v>
      </c>
      <c r="G26" s="133">
        <v>30</v>
      </c>
      <c r="H26" s="139">
        <v>39.864483342744208</v>
      </c>
      <c r="I26" s="140">
        <v>46.922642574816486</v>
      </c>
      <c r="J26" s="140">
        <v>11.518915866741954</v>
      </c>
      <c r="K26" s="141">
        <v>1.6939582156973461</v>
      </c>
    </row>
    <row r="27" spans="1:11" ht="12.75" customHeight="1">
      <c r="A27" s="318" t="s">
        <v>602</v>
      </c>
      <c r="B27" s="46"/>
      <c r="C27" s="65" t="s">
        <v>602</v>
      </c>
      <c r="D27" s="57" t="s">
        <v>602</v>
      </c>
      <c r="E27" s="57" t="s">
        <v>602</v>
      </c>
      <c r="F27" s="57" t="s">
        <v>602</v>
      </c>
      <c r="G27" s="57" t="s">
        <v>602</v>
      </c>
      <c r="H27" s="78" t="s">
        <v>602</v>
      </c>
      <c r="I27" s="36" t="s">
        <v>602</v>
      </c>
      <c r="J27" s="36" t="s">
        <v>602</v>
      </c>
      <c r="K27" s="35" t="s">
        <v>602</v>
      </c>
    </row>
    <row r="28" spans="1:11" ht="12.75" customHeight="1">
      <c r="A28" s="317">
        <v>2</v>
      </c>
      <c r="B28" s="62" t="s">
        <v>21</v>
      </c>
      <c r="C28" s="132">
        <v>1062</v>
      </c>
      <c r="D28" s="133">
        <v>731</v>
      </c>
      <c r="E28" s="133">
        <v>69</v>
      </c>
      <c r="F28" s="133">
        <v>184</v>
      </c>
      <c r="G28" s="133">
        <v>78</v>
      </c>
      <c r="H28" s="139">
        <v>68.83239171374764</v>
      </c>
      <c r="I28" s="140">
        <v>6.4971751412429377</v>
      </c>
      <c r="J28" s="140">
        <v>17.325800376647834</v>
      </c>
      <c r="K28" s="141">
        <v>7.3446327683615822</v>
      </c>
    </row>
    <row r="29" spans="1:11" ht="12.75" customHeight="1">
      <c r="A29" s="232" t="s">
        <v>602</v>
      </c>
      <c r="B29" s="46"/>
      <c r="C29" s="65" t="s">
        <v>602</v>
      </c>
      <c r="D29" s="57" t="s">
        <v>602</v>
      </c>
      <c r="E29" s="57" t="s">
        <v>602</v>
      </c>
      <c r="F29" s="57" t="s">
        <v>602</v>
      </c>
      <c r="G29" s="57" t="s">
        <v>602</v>
      </c>
      <c r="H29" s="78" t="s">
        <v>602</v>
      </c>
      <c r="I29" s="36" t="s">
        <v>602</v>
      </c>
      <c r="J29" s="36" t="s">
        <v>602</v>
      </c>
      <c r="K29" s="35" t="s">
        <v>602</v>
      </c>
    </row>
    <row r="30" spans="1:11" ht="12.75" customHeight="1">
      <c r="A30" s="72">
        <v>3101000</v>
      </c>
      <c r="B30" s="46" t="s">
        <v>50</v>
      </c>
      <c r="C30" s="65">
        <v>191</v>
      </c>
      <c r="D30" s="57">
        <v>64</v>
      </c>
      <c r="E30" s="57">
        <v>66</v>
      </c>
      <c r="F30" s="57">
        <v>37</v>
      </c>
      <c r="G30" s="57">
        <v>24</v>
      </c>
      <c r="H30" s="78">
        <v>33.507853403141361</v>
      </c>
      <c r="I30" s="36">
        <v>34.554973821989527</v>
      </c>
      <c r="J30" s="36">
        <v>19.3717277486911</v>
      </c>
      <c r="K30" s="35">
        <v>12.56544502617801</v>
      </c>
    </row>
    <row r="31" spans="1:11" ht="12.75" customHeight="1">
      <c r="A31" s="72">
        <v>3102000</v>
      </c>
      <c r="B31" s="46" t="s">
        <v>67</v>
      </c>
      <c r="C31" s="65">
        <v>54</v>
      </c>
      <c r="D31" s="57">
        <v>18</v>
      </c>
      <c r="E31" s="57">
        <v>29</v>
      </c>
      <c r="F31" s="57">
        <v>4</v>
      </c>
      <c r="G31" s="57">
        <v>3</v>
      </c>
      <c r="H31" s="78">
        <v>33.333333333333329</v>
      </c>
      <c r="I31" s="36">
        <v>53.703703703703709</v>
      </c>
      <c r="J31" s="36">
        <v>7.4074074074074066</v>
      </c>
      <c r="K31" s="35">
        <v>5.5555555555555554</v>
      </c>
    </row>
    <row r="32" spans="1:11" ht="12.75" customHeight="1">
      <c r="A32" s="72">
        <v>3103000</v>
      </c>
      <c r="B32" s="46" t="s">
        <v>68</v>
      </c>
      <c r="C32" s="65">
        <v>57</v>
      </c>
      <c r="D32" s="57">
        <v>30</v>
      </c>
      <c r="E32" s="57">
        <v>10</v>
      </c>
      <c r="F32" s="57">
        <v>16</v>
      </c>
      <c r="G32" s="57">
        <v>1</v>
      </c>
      <c r="H32" s="78">
        <v>52.631578947368418</v>
      </c>
      <c r="I32" s="36">
        <v>17.543859649122805</v>
      </c>
      <c r="J32" s="36">
        <v>28.07017543859649</v>
      </c>
      <c r="K32" s="35">
        <v>1.7543859649122806</v>
      </c>
    </row>
    <row r="33" spans="1:11" ht="12.75" customHeight="1">
      <c r="A33" s="72">
        <v>3151000</v>
      </c>
      <c r="B33" s="46" t="s">
        <v>69</v>
      </c>
      <c r="C33" s="65">
        <v>111</v>
      </c>
      <c r="D33" s="57">
        <v>33</v>
      </c>
      <c r="E33" s="57">
        <v>55</v>
      </c>
      <c r="F33" s="57">
        <v>20</v>
      </c>
      <c r="G33" s="57">
        <v>3</v>
      </c>
      <c r="H33" s="78">
        <v>29.72972972972973</v>
      </c>
      <c r="I33" s="36">
        <v>49.549549549549546</v>
      </c>
      <c r="J33" s="36">
        <v>18.018018018018019</v>
      </c>
      <c r="K33" s="35">
        <v>2.7027027027027026</v>
      </c>
    </row>
    <row r="34" spans="1:11" ht="12.75" customHeight="1">
      <c r="A34" s="72" t="s">
        <v>602</v>
      </c>
      <c r="B34" s="46"/>
      <c r="C34" s="65" t="s">
        <v>602</v>
      </c>
      <c r="D34" s="57" t="s">
        <v>602</v>
      </c>
      <c r="E34" s="57" t="s">
        <v>602</v>
      </c>
      <c r="F34" s="57" t="s">
        <v>602</v>
      </c>
      <c r="G34" s="57" t="s">
        <v>602</v>
      </c>
      <c r="H34" s="78" t="s">
        <v>602</v>
      </c>
      <c r="I34" s="36" t="s">
        <v>602</v>
      </c>
      <c r="J34" s="36" t="s">
        <v>602</v>
      </c>
      <c r="K34" s="35" t="s">
        <v>602</v>
      </c>
    </row>
    <row r="35" spans="1:11" ht="12.75" customHeight="1">
      <c r="A35" s="72">
        <v>3153000</v>
      </c>
      <c r="B35" s="46" t="s">
        <v>70</v>
      </c>
      <c r="C35" s="65">
        <v>70</v>
      </c>
      <c r="D35" s="57">
        <v>27</v>
      </c>
      <c r="E35" s="57">
        <v>29</v>
      </c>
      <c r="F35" s="57">
        <v>12</v>
      </c>
      <c r="G35" s="57">
        <v>2</v>
      </c>
      <c r="H35" s="78">
        <v>38.571428571428577</v>
      </c>
      <c r="I35" s="36">
        <v>41.428571428571431</v>
      </c>
      <c r="J35" s="36">
        <v>17.142857142857142</v>
      </c>
      <c r="K35" s="35">
        <v>2.8571428571428572</v>
      </c>
    </row>
    <row r="36" spans="1:11" ht="12.75" customHeight="1">
      <c r="A36" s="72">
        <v>3154000</v>
      </c>
      <c r="B36" s="46" t="s">
        <v>71</v>
      </c>
      <c r="C36" s="65">
        <v>66</v>
      </c>
      <c r="D36" s="57">
        <v>19</v>
      </c>
      <c r="E36" s="57">
        <v>36</v>
      </c>
      <c r="F36" s="57">
        <v>7</v>
      </c>
      <c r="G36" s="57">
        <v>4</v>
      </c>
      <c r="H36" s="78">
        <v>28.787878787878789</v>
      </c>
      <c r="I36" s="36">
        <v>54.54545454545454</v>
      </c>
      <c r="J36" s="36">
        <v>10.606060606060606</v>
      </c>
      <c r="K36" s="35">
        <v>6.0606060606060606</v>
      </c>
    </row>
    <row r="37" spans="1:11" ht="12.75" customHeight="1">
      <c r="A37" s="72">
        <v>3155000</v>
      </c>
      <c r="B37" s="46" t="s">
        <v>72</v>
      </c>
      <c r="C37" s="65">
        <v>88</v>
      </c>
      <c r="D37" s="57">
        <v>19</v>
      </c>
      <c r="E37" s="57">
        <v>34</v>
      </c>
      <c r="F37" s="57">
        <v>30</v>
      </c>
      <c r="G37" s="57">
        <v>5</v>
      </c>
      <c r="H37" s="78">
        <v>21.59090909090909</v>
      </c>
      <c r="I37" s="36">
        <v>38.636363636363633</v>
      </c>
      <c r="J37" s="36">
        <v>34.090909090909086</v>
      </c>
      <c r="K37" s="35">
        <v>5.6818181818181817</v>
      </c>
    </row>
    <row r="38" spans="1:11" ht="12.75" customHeight="1">
      <c r="A38" s="72">
        <v>3157000</v>
      </c>
      <c r="B38" s="46" t="s">
        <v>73</v>
      </c>
      <c r="C38" s="65">
        <v>96</v>
      </c>
      <c r="D38" s="57">
        <v>38</v>
      </c>
      <c r="E38" s="57">
        <v>32</v>
      </c>
      <c r="F38" s="57">
        <v>19</v>
      </c>
      <c r="G38" s="57">
        <v>7</v>
      </c>
      <c r="H38" s="78">
        <v>39.583333333333329</v>
      </c>
      <c r="I38" s="36">
        <v>33.333333333333329</v>
      </c>
      <c r="J38" s="36">
        <v>19.791666666666664</v>
      </c>
      <c r="K38" s="35">
        <v>7.291666666666667</v>
      </c>
    </row>
    <row r="39" spans="1:11" ht="12.75" customHeight="1">
      <c r="A39" s="72">
        <v>3158000</v>
      </c>
      <c r="B39" s="46" t="s">
        <v>74</v>
      </c>
      <c r="C39" s="65">
        <v>83</v>
      </c>
      <c r="D39" s="57">
        <v>42</v>
      </c>
      <c r="E39" s="57">
        <v>26</v>
      </c>
      <c r="F39" s="57">
        <v>11</v>
      </c>
      <c r="G39" s="57">
        <v>4</v>
      </c>
      <c r="H39" s="78">
        <v>50.602409638554214</v>
      </c>
      <c r="I39" s="36">
        <v>31.325301204819279</v>
      </c>
      <c r="J39" s="36">
        <v>13.253012048192772</v>
      </c>
      <c r="K39" s="35">
        <v>4.8192771084337354</v>
      </c>
    </row>
    <row r="40" spans="1:11" ht="12.75" customHeight="1">
      <c r="A40" s="72" t="s">
        <v>602</v>
      </c>
      <c r="B40" s="46"/>
      <c r="C40" s="65" t="s">
        <v>602</v>
      </c>
      <c r="D40" s="57" t="s">
        <v>602</v>
      </c>
      <c r="E40" s="57" t="s">
        <v>602</v>
      </c>
      <c r="F40" s="57" t="s">
        <v>602</v>
      </c>
      <c r="G40" s="57" t="s">
        <v>602</v>
      </c>
      <c r="H40" s="78" t="s">
        <v>602</v>
      </c>
      <c r="I40" s="36" t="s">
        <v>602</v>
      </c>
      <c r="J40" s="36" t="s">
        <v>602</v>
      </c>
      <c r="K40" s="35" t="s">
        <v>602</v>
      </c>
    </row>
    <row r="41" spans="1:11" ht="12.75" customHeight="1">
      <c r="A41" s="317">
        <v>3159000</v>
      </c>
      <c r="B41" s="62" t="s">
        <v>675</v>
      </c>
      <c r="C41" s="132">
        <v>243</v>
      </c>
      <c r="D41" s="133">
        <v>80</v>
      </c>
      <c r="E41" s="133">
        <v>101</v>
      </c>
      <c r="F41" s="133">
        <v>32</v>
      </c>
      <c r="G41" s="133">
        <v>30</v>
      </c>
      <c r="H41" s="139">
        <v>32.921810699588477</v>
      </c>
      <c r="I41" s="140">
        <v>41.563786008230451</v>
      </c>
      <c r="J41" s="140">
        <v>13.168724279835391</v>
      </c>
      <c r="K41" s="141">
        <v>12.345679012345679</v>
      </c>
    </row>
    <row r="42" spans="1:11" ht="12.75" customHeight="1">
      <c r="A42" s="72">
        <v>3159000</v>
      </c>
      <c r="B42" s="46" t="s">
        <v>739</v>
      </c>
      <c r="C42" s="65">
        <v>136</v>
      </c>
      <c r="D42" s="57">
        <v>32</v>
      </c>
      <c r="E42" s="57">
        <v>82</v>
      </c>
      <c r="F42" s="57">
        <v>16</v>
      </c>
      <c r="G42" s="57">
        <v>6</v>
      </c>
      <c r="H42" s="78">
        <v>23.52941176470588</v>
      </c>
      <c r="I42" s="36">
        <v>60.294117647058819</v>
      </c>
      <c r="J42" s="36">
        <v>11.76470588235294</v>
      </c>
      <c r="K42" s="35">
        <v>4.4117647058823533</v>
      </c>
    </row>
    <row r="43" spans="1:11" ht="12.75" customHeight="1">
      <c r="A43" s="72">
        <v>3159016</v>
      </c>
      <c r="B43" s="46" t="s">
        <v>681</v>
      </c>
      <c r="C43" s="65">
        <v>107</v>
      </c>
      <c r="D43" s="57">
        <v>48</v>
      </c>
      <c r="E43" s="57">
        <v>19</v>
      </c>
      <c r="F43" s="57">
        <v>16</v>
      </c>
      <c r="G43" s="57">
        <v>24</v>
      </c>
      <c r="H43" s="78">
        <v>44.859813084112147</v>
      </c>
      <c r="I43" s="36">
        <v>17.75700934579439</v>
      </c>
      <c r="J43" s="36">
        <v>14.953271028037381</v>
      </c>
      <c r="K43" s="35">
        <v>22.429906542056074</v>
      </c>
    </row>
    <row r="44" spans="1:11" ht="12.75" customHeight="1">
      <c r="A44" s="319" t="s">
        <v>602</v>
      </c>
      <c r="B44" s="46"/>
      <c r="C44" s="65" t="s">
        <v>602</v>
      </c>
      <c r="D44" s="57" t="s">
        <v>602</v>
      </c>
      <c r="E44" s="57" t="s">
        <v>602</v>
      </c>
      <c r="F44" s="57" t="s">
        <v>602</v>
      </c>
      <c r="G44" s="57" t="s">
        <v>602</v>
      </c>
      <c r="H44" s="78" t="s">
        <v>602</v>
      </c>
      <c r="I44" s="36" t="s">
        <v>602</v>
      </c>
      <c r="J44" s="36" t="s">
        <v>602</v>
      </c>
      <c r="K44" s="35" t="s">
        <v>602</v>
      </c>
    </row>
    <row r="45" spans="1:11" ht="12.75" customHeight="1">
      <c r="A45" s="317">
        <v>3241000</v>
      </c>
      <c r="B45" s="62" t="s">
        <v>674</v>
      </c>
      <c r="C45" s="132">
        <v>915</v>
      </c>
      <c r="D45" s="133">
        <v>375</v>
      </c>
      <c r="E45" s="133">
        <v>229</v>
      </c>
      <c r="F45" s="133">
        <v>231</v>
      </c>
      <c r="G45" s="133">
        <v>80</v>
      </c>
      <c r="H45" s="139">
        <v>40.983606557377051</v>
      </c>
      <c r="I45" s="140">
        <v>25.027322404371581</v>
      </c>
      <c r="J45" s="140">
        <v>25.245901639344265</v>
      </c>
      <c r="K45" s="141">
        <v>8.7431693989071047</v>
      </c>
    </row>
    <row r="46" spans="1:11" ht="12.75" customHeight="1">
      <c r="A46" s="72">
        <v>3241000</v>
      </c>
      <c r="B46" s="46" t="s">
        <v>682</v>
      </c>
      <c r="C46" s="65">
        <v>325</v>
      </c>
      <c r="D46" s="57">
        <v>114</v>
      </c>
      <c r="E46" s="57">
        <v>116</v>
      </c>
      <c r="F46" s="57">
        <v>75</v>
      </c>
      <c r="G46" s="57">
        <v>20</v>
      </c>
      <c r="H46" s="78">
        <v>35.07692307692308</v>
      </c>
      <c r="I46" s="36">
        <v>35.692307692307693</v>
      </c>
      <c r="J46" s="36">
        <v>23.076923076923077</v>
      </c>
      <c r="K46" s="35">
        <v>6.1538461538461542</v>
      </c>
    </row>
    <row r="47" spans="1:11" ht="12.75" customHeight="1">
      <c r="A47" s="72">
        <v>3241001</v>
      </c>
      <c r="B47" s="46" t="s">
        <v>683</v>
      </c>
      <c r="C47" s="65">
        <v>482</v>
      </c>
      <c r="D47" s="57">
        <v>210</v>
      </c>
      <c r="E47" s="57">
        <v>88</v>
      </c>
      <c r="F47" s="57">
        <v>138</v>
      </c>
      <c r="G47" s="57">
        <v>46</v>
      </c>
      <c r="H47" s="78">
        <v>43.568464730290458</v>
      </c>
      <c r="I47" s="36">
        <v>18.257261410788381</v>
      </c>
      <c r="J47" s="36">
        <v>28.630705394190869</v>
      </c>
      <c r="K47" s="35">
        <v>9.5435684647302903</v>
      </c>
    </row>
    <row r="48" spans="1:11" ht="12.75" customHeight="1">
      <c r="A48" s="72">
        <v>3241003</v>
      </c>
      <c r="B48" s="46" t="s">
        <v>665</v>
      </c>
      <c r="C48" s="65">
        <v>20</v>
      </c>
      <c r="D48" s="57">
        <v>3</v>
      </c>
      <c r="E48" s="57">
        <v>6</v>
      </c>
      <c r="F48" s="57">
        <v>5</v>
      </c>
      <c r="G48" s="57">
        <v>6</v>
      </c>
      <c r="H48" s="78">
        <v>15</v>
      </c>
      <c r="I48" s="36">
        <v>30</v>
      </c>
      <c r="J48" s="36">
        <v>25</v>
      </c>
      <c r="K48" s="35">
        <v>30</v>
      </c>
    </row>
    <row r="49" spans="1:11" ht="12.75" customHeight="1">
      <c r="A49" s="72">
        <v>3241009</v>
      </c>
      <c r="B49" s="46" t="s">
        <v>684</v>
      </c>
      <c r="C49" s="65">
        <v>21</v>
      </c>
      <c r="D49" s="57">
        <v>16</v>
      </c>
      <c r="E49" s="57">
        <v>2</v>
      </c>
      <c r="F49" s="57">
        <v>2</v>
      </c>
      <c r="G49" s="57">
        <v>1</v>
      </c>
      <c r="H49" s="78">
        <v>76.19047619047619</v>
      </c>
      <c r="I49" s="36">
        <v>9.5238095238095237</v>
      </c>
      <c r="J49" s="36">
        <v>9.5238095238095237</v>
      </c>
      <c r="K49" s="35">
        <v>4.7619047619047619</v>
      </c>
    </row>
    <row r="50" spans="1:11" ht="12.75" customHeight="1">
      <c r="A50" s="72">
        <v>3241010</v>
      </c>
      <c r="B50" s="46" t="s">
        <v>685</v>
      </c>
      <c r="C50" s="65">
        <v>38</v>
      </c>
      <c r="D50" s="57">
        <v>23</v>
      </c>
      <c r="E50" s="57">
        <v>7</v>
      </c>
      <c r="F50" s="57">
        <v>5</v>
      </c>
      <c r="G50" s="57">
        <v>3</v>
      </c>
      <c r="H50" s="78">
        <v>60.526315789473685</v>
      </c>
      <c r="I50" s="36">
        <v>18.421052631578945</v>
      </c>
      <c r="J50" s="36">
        <v>13.157894736842104</v>
      </c>
      <c r="K50" s="35">
        <v>7.8947368421052628</v>
      </c>
    </row>
    <row r="51" spans="1:11" ht="12.75" customHeight="1">
      <c r="A51" s="72">
        <v>3241011</v>
      </c>
      <c r="B51" s="46" t="s">
        <v>686</v>
      </c>
      <c r="C51" s="65">
        <v>29</v>
      </c>
      <c r="D51" s="57">
        <v>9</v>
      </c>
      <c r="E51" s="57">
        <v>10</v>
      </c>
      <c r="F51" s="57">
        <v>6</v>
      </c>
      <c r="G51" s="57">
        <v>4</v>
      </c>
      <c r="H51" s="78">
        <v>31.03448275862069</v>
      </c>
      <c r="I51" s="36">
        <v>34.482758620689658</v>
      </c>
      <c r="J51" s="36">
        <v>20.689655172413794</v>
      </c>
      <c r="K51" s="35">
        <v>13.793103448275861</v>
      </c>
    </row>
    <row r="52" spans="1:11" ht="12.75" customHeight="1">
      <c r="A52" s="72" t="s">
        <v>602</v>
      </c>
      <c r="B52" s="46"/>
      <c r="C52" s="82" t="s">
        <v>602</v>
      </c>
      <c r="D52" s="59" t="s">
        <v>602</v>
      </c>
      <c r="E52" s="59" t="s">
        <v>602</v>
      </c>
      <c r="F52" s="59" t="s">
        <v>602</v>
      </c>
      <c r="G52" s="59" t="s">
        <v>602</v>
      </c>
      <c r="H52" s="207" t="s">
        <v>602</v>
      </c>
      <c r="I52" s="60" t="s">
        <v>602</v>
      </c>
      <c r="J52" s="60" t="s">
        <v>602</v>
      </c>
      <c r="K52" s="212" t="s">
        <v>602</v>
      </c>
    </row>
    <row r="53" spans="1:11" ht="12.75" customHeight="1">
      <c r="A53" s="72">
        <v>3251000</v>
      </c>
      <c r="B53" s="46" t="s">
        <v>75</v>
      </c>
      <c r="C53" s="65">
        <v>145</v>
      </c>
      <c r="D53" s="57">
        <v>44</v>
      </c>
      <c r="E53" s="57">
        <v>62</v>
      </c>
      <c r="F53" s="57">
        <v>25</v>
      </c>
      <c r="G53" s="57">
        <v>14</v>
      </c>
      <c r="H53" s="78">
        <v>30.344827586206897</v>
      </c>
      <c r="I53" s="36">
        <v>42.758620689655174</v>
      </c>
      <c r="J53" s="36">
        <v>17.241379310344829</v>
      </c>
      <c r="K53" s="35">
        <v>9.6551724137931032</v>
      </c>
    </row>
    <row r="54" spans="1:11" ht="12.75" customHeight="1">
      <c r="A54" s="72">
        <v>3252000</v>
      </c>
      <c r="B54" s="46" t="s">
        <v>76</v>
      </c>
      <c r="C54" s="65">
        <v>111</v>
      </c>
      <c r="D54" s="57">
        <v>34</v>
      </c>
      <c r="E54" s="57">
        <v>42</v>
      </c>
      <c r="F54" s="57">
        <v>35</v>
      </c>
      <c r="G54" s="57">
        <v>0</v>
      </c>
      <c r="H54" s="78">
        <v>30.630630630630627</v>
      </c>
      <c r="I54" s="36">
        <v>37.837837837837839</v>
      </c>
      <c r="J54" s="36">
        <v>31.531531531531531</v>
      </c>
      <c r="K54" s="35">
        <v>0</v>
      </c>
    </row>
    <row r="55" spans="1:11" ht="12.75" customHeight="1">
      <c r="A55" s="72">
        <v>3254000</v>
      </c>
      <c r="B55" s="46" t="s">
        <v>645</v>
      </c>
      <c r="C55" s="65">
        <v>181</v>
      </c>
      <c r="D55" s="57">
        <v>72</v>
      </c>
      <c r="E55" s="57">
        <v>79</v>
      </c>
      <c r="F55" s="57">
        <v>19</v>
      </c>
      <c r="G55" s="57">
        <v>11</v>
      </c>
      <c r="H55" s="78">
        <v>39.77900552486188</v>
      </c>
      <c r="I55" s="36">
        <v>43.646408839779006</v>
      </c>
      <c r="J55" s="36">
        <v>10.497237569060774</v>
      </c>
      <c r="K55" s="35">
        <v>6.0773480662983426</v>
      </c>
    </row>
    <row r="56" spans="1:11" ht="12.75" customHeight="1">
      <c r="A56" s="72">
        <v>3255000</v>
      </c>
      <c r="B56" s="46" t="s">
        <v>77</v>
      </c>
      <c r="C56" s="65">
        <v>49</v>
      </c>
      <c r="D56" s="57">
        <v>10</v>
      </c>
      <c r="E56" s="57">
        <v>22</v>
      </c>
      <c r="F56" s="57">
        <v>16</v>
      </c>
      <c r="G56" s="57">
        <v>1</v>
      </c>
      <c r="H56" s="78">
        <v>20.408163265306122</v>
      </c>
      <c r="I56" s="36">
        <v>44.897959183673471</v>
      </c>
      <c r="J56" s="36">
        <v>32.653061224489797</v>
      </c>
      <c r="K56" s="35">
        <v>2.0408163265306123</v>
      </c>
    </row>
    <row r="57" spans="1:11" ht="12.75" customHeight="1">
      <c r="A57" s="72">
        <v>3256000</v>
      </c>
      <c r="B57" s="46" t="s">
        <v>78</v>
      </c>
      <c r="C57" s="65">
        <v>72</v>
      </c>
      <c r="D57" s="57">
        <v>14</v>
      </c>
      <c r="E57" s="57">
        <v>45</v>
      </c>
      <c r="F57" s="57">
        <v>12</v>
      </c>
      <c r="G57" s="57">
        <v>1</v>
      </c>
      <c r="H57" s="78">
        <v>19.444444444444446</v>
      </c>
      <c r="I57" s="36">
        <v>62.5</v>
      </c>
      <c r="J57" s="36">
        <v>16.666666666666664</v>
      </c>
      <c r="K57" s="35">
        <v>1.3888888888888888</v>
      </c>
    </row>
    <row r="58" spans="1:11" ht="12.75" customHeight="1">
      <c r="A58" s="72">
        <v>3257000</v>
      </c>
      <c r="B58" s="46" t="s">
        <v>79</v>
      </c>
      <c r="C58" s="65">
        <v>106</v>
      </c>
      <c r="D58" s="57">
        <v>49</v>
      </c>
      <c r="E58" s="57">
        <v>34</v>
      </c>
      <c r="F58" s="57">
        <v>15</v>
      </c>
      <c r="G58" s="57">
        <v>8</v>
      </c>
      <c r="H58" s="78">
        <v>46.226415094339622</v>
      </c>
      <c r="I58" s="36">
        <v>32.075471698113205</v>
      </c>
      <c r="J58" s="36">
        <v>14.150943396226415</v>
      </c>
      <c r="K58" s="35">
        <v>7.5471698113207548</v>
      </c>
    </row>
    <row r="59" spans="1:11" ht="12.75" customHeight="1">
      <c r="A59" s="72" t="s">
        <v>602</v>
      </c>
      <c r="B59" s="46"/>
      <c r="C59" s="65" t="s">
        <v>602</v>
      </c>
      <c r="D59" s="57" t="s">
        <v>602</v>
      </c>
      <c r="E59" s="57" t="s">
        <v>602</v>
      </c>
      <c r="F59" s="57" t="s">
        <v>602</v>
      </c>
      <c r="G59" s="57" t="s">
        <v>602</v>
      </c>
      <c r="H59" s="78" t="s">
        <v>602</v>
      </c>
      <c r="I59" s="36" t="s">
        <v>602</v>
      </c>
      <c r="J59" s="36" t="s">
        <v>602</v>
      </c>
      <c r="K59" s="35" t="s">
        <v>602</v>
      </c>
    </row>
    <row r="60" spans="1:11" ht="12.75" customHeight="1">
      <c r="A60" s="317">
        <v>3351000</v>
      </c>
      <c r="B60" s="62" t="s">
        <v>673</v>
      </c>
      <c r="C60" s="132">
        <v>101</v>
      </c>
      <c r="D60" s="133">
        <v>54</v>
      </c>
      <c r="E60" s="133">
        <v>21</v>
      </c>
      <c r="F60" s="133">
        <v>19</v>
      </c>
      <c r="G60" s="133">
        <v>7</v>
      </c>
      <c r="H60" s="139">
        <v>53.46534653465347</v>
      </c>
      <c r="I60" s="140">
        <v>20.792079207920793</v>
      </c>
      <c r="J60" s="140">
        <v>18.811881188118811</v>
      </c>
      <c r="K60" s="141">
        <v>6.9306930693069315</v>
      </c>
    </row>
    <row r="61" spans="1:11" ht="12.75" customHeight="1">
      <c r="A61" s="72">
        <v>3351000</v>
      </c>
      <c r="B61" s="46" t="s">
        <v>687</v>
      </c>
      <c r="C61" s="65">
        <v>60</v>
      </c>
      <c r="D61" s="57">
        <v>33</v>
      </c>
      <c r="E61" s="57">
        <v>14</v>
      </c>
      <c r="F61" s="57">
        <v>10</v>
      </c>
      <c r="G61" s="57">
        <v>3</v>
      </c>
      <c r="H61" s="78">
        <v>55.000000000000007</v>
      </c>
      <c r="I61" s="36">
        <v>23.333333333333332</v>
      </c>
      <c r="J61" s="36">
        <v>16.666666666666664</v>
      </c>
      <c r="K61" s="35">
        <v>5</v>
      </c>
    </row>
    <row r="62" spans="1:11" ht="12.75" customHeight="1">
      <c r="A62" s="72">
        <v>3351006</v>
      </c>
      <c r="B62" s="46" t="s">
        <v>688</v>
      </c>
      <c r="C62" s="65">
        <v>41</v>
      </c>
      <c r="D62" s="57">
        <v>21</v>
      </c>
      <c r="E62" s="57">
        <v>7</v>
      </c>
      <c r="F62" s="57">
        <v>9</v>
      </c>
      <c r="G62" s="57">
        <v>4</v>
      </c>
      <c r="H62" s="78">
        <v>51.219512195121951</v>
      </c>
      <c r="I62" s="36">
        <v>17.073170731707318</v>
      </c>
      <c r="J62" s="36">
        <v>21.951219512195124</v>
      </c>
      <c r="K62" s="35">
        <v>9.7560975609756095</v>
      </c>
    </row>
    <row r="63" spans="1:11" ht="12.75" customHeight="1">
      <c r="A63" s="72" t="s">
        <v>602</v>
      </c>
      <c r="B63" s="46"/>
      <c r="C63" s="131" t="s">
        <v>602</v>
      </c>
      <c r="D63" s="6" t="s">
        <v>602</v>
      </c>
      <c r="E63" s="6" t="s">
        <v>602</v>
      </c>
      <c r="F63" s="6" t="s">
        <v>602</v>
      </c>
      <c r="G63" s="6" t="s">
        <v>602</v>
      </c>
      <c r="H63" s="173" t="s">
        <v>602</v>
      </c>
      <c r="I63" s="174" t="s">
        <v>602</v>
      </c>
      <c r="J63" s="174" t="s">
        <v>602</v>
      </c>
      <c r="K63" s="175" t="s">
        <v>602</v>
      </c>
    </row>
    <row r="64" spans="1:11" ht="12.75" customHeight="1">
      <c r="A64" s="72">
        <v>3352000</v>
      </c>
      <c r="B64" s="46" t="s">
        <v>80</v>
      </c>
      <c r="C64" s="65">
        <v>151</v>
      </c>
      <c r="D64" s="57">
        <v>50</v>
      </c>
      <c r="E64" s="57">
        <v>63</v>
      </c>
      <c r="F64" s="57">
        <v>27</v>
      </c>
      <c r="G64" s="57">
        <v>11</v>
      </c>
      <c r="H64" s="78">
        <v>33.112582781456958</v>
      </c>
      <c r="I64" s="36">
        <v>41.721854304635762</v>
      </c>
      <c r="J64" s="36">
        <v>17.880794701986755</v>
      </c>
      <c r="K64" s="35">
        <v>7.2847682119205297</v>
      </c>
    </row>
    <row r="65" spans="1:11" ht="12.75" customHeight="1">
      <c r="A65" s="72">
        <v>3353000</v>
      </c>
      <c r="B65" s="46" t="s">
        <v>81</v>
      </c>
      <c r="C65" s="65">
        <v>187</v>
      </c>
      <c r="D65" s="57">
        <v>85</v>
      </c>
      <c r="E65" s="57">
        <v>44</v>
      </c>
      <c r="F65" s="57">
        <v>32</v>
      </c>
      <c r="G65" s="57">
        <v>26</v>
      </c>
      <c r="H65" s="78">
        <v>45.454545454545453</v>
      </c>
      <c r="I65" s="36">
        <v>23.52941176470588</v>
      </c>
      <c r="J65" s="36">
        <v>17.112299465240639</v>
      </c>
      <c r="K65" s="35">
        <v>13.903743315508022</v>
      </c>
    </row>
    <row r="66" spans="1:11" ht="12.75" customHeight="1">
      <c r="A66" s="72">
        <v>3354000</v>
      </c>
      <c r="B66" s="46" t="s">
        <v>82</v>
      </c>
      <c r="C66" s="65">
        <v>38</v>
      </c>
      <c r="D66" s="57">
        <v>10</v>
      </c>
      <c r="E66" s="57">
        <v>14</v>
      </c>
      <c r="F66" s="57">
        <v>12</v>
      </c>
      <c r="G66" s="57">
        <v>2</v>
      </c>
      <c r="H66" s="78">
        <v>26.315789473684209</v>
      </c>
      <c r="I66" s="36">
        <v>36.84210526315789</v>
      </c>
      <c r="J66" s="36">
        <v>31.578947368421051</v>
      </c>
      <c r="K66" s="35">
        <v>5.2631578947368416</v>
      </c>
    </row>
    <row r="67" spans="1:11" ht="12.75" customHeight="1">
      <c r="A67" s="72" t="s">
        <v>602</v>
      </c>
      <c r="B67" s="46"/>
      <c r="C67" s="65" t="s">
        <v>602</v>
      </c>
      <c r="D67" s="57" t="s">
        <v>602</v>
      </c>
      <c r="E67" s="57" t="s">
        <v>602</v>
      </c>
      <c r="F67" s="57" t="s">
        <v>602</v>
      </c>
      <c r="G67" s="57" t="s">
        <v>602</v>
      </c>
      <c r="H67" s="78" t="s">
        <v>602</v>
      </c>
      <c r="I67" s="36" t="s">
        <v>602</v>
      </c>
      <c r="J67" s="36" t="s">
        <v>602</v>
      </c>
      <c r="K67" s="35" t="s">
        <v>602</v>
      </c>
    </row>
    <row r="68" spans="1:11" ht="12.75" customHeight="1">
      <c r="A68" s="317">
        <v>3355000</v>
      </c>
      <c r="B68" s="62" t="s">
        <v>672</v>
      </c>
      <c r="C68" s="132">
        <v>138</v>
      </c>
      <c r="D68" s="133">
        <v>54</v>
      </c>
      <c r="E68" s="133">
        <v>46</v>
      </c>
      <c r="F68" s="133">
        <v>30</v>
      </c>
      <c r="G68" s="133">
        <v>8</v>
      </c>
      <c r="H68" s="139">
        <v>39.130434782608695</v>
      </c>
      <c r="I68" s="140">
        <v>33.333333333333329</v>
      </c>
      <c r="J68" s="140">
        <v>21.739130434782609</v>
      </c>
      <c r="K68" s="141">
        <v>5.7971014492753623</v>
      </c>
    </row>
    <row r="69" spans="1:11" ht="12.75" customHeight="1">
      <c r="A69" s="72">
        <v>3355000</v>
      </c>
      <c r="B69" s="46" t="s">
        <v>689</v>
      </c>
      <c r="C69" s="65">
        <v>74</v>
      </c>
      <c r="D69" s="57">
        <v>28</v>
      </c>
      <c r="E69" s="57">
        <v>33</v>
      </c>
      <c r="F69" s="57">
        <v>10</v>
      </c>
      <c r="G69" s="57">
        <v>3</v>
      </c>
      <c r="H69" s="78">
        <v>37.837837837837839</v>
      </c>
      <c r="I69" s="36">
        <v>44.594594594594597</v>
      </c>
      <c r="J69" s="36">
        <v>13.513513513513514</v>
      </c>
      <c r="K69" s="35">
        <v>4.0540540540540544</v>
      </c>
    </row>
    <row r="70" spans="1:11" ht="12.75" customHeight="1">
      <c r="A70" s="72">
        <v>3355022</v>
      </c>
      <c r="B70" s="46" t="s">
        <v>690</v>
      </c>
      <c r="C70" s="65">
        <v>64</v>
      </c>
      <c r="D70" s="57">
        <v>26</v>
      </c>
      <c r="E70" s="57">
        <v>13</v>
      </c>
      <c r="F70" s="57">
        <v>20</v>
      </c>
      <c r="G70" s="57">
        <v>5</v>
      </c>
      <c r="H70" s="78">
        <v>40.625</v>
      </c>
      <c r="I70" s="36">
        <v>20.3125</v>
      </c>
      <c r="J70" s="36">
        <v>31.25</v>
      </c>
      <c r="K70" s="35">
        <v>7.8125</v>
      </c>
    </row>
    <row r="71" spans="1:11" ht="12.75" customHeight="1">
      <c r="A71" s="72" t="s">
        <v>602</v>
      </c>
      <c r="B71" s="46"/>
      <c r="C71" s="82" t="s">
        <v>602</v>
      </c>
      <c r="D71" s="59" t="s">
        <v>602</v>
      </c>
      <c r="E71" s="59" t="s">
        <v>602</v>
      </c>
      <c r="F71" s="59" t="s">
        <v>602</v>
      </c>
      <c r="G71" s="59" t="s">
        <v>602</v>
      </c>
      <c r="H71" s="207" t="s">
        <v>602</v>
      </c>
      <c r="I71" s="60" t="s">
        <v>602</v>
      </c>
      <c r="J71" s="60" t="s">
        <v>602</v>
      </c>
      <c r="K71" s="212" t="s">
        <v>602</v>
      </c>
    </row>
    <row r="72" spans="1:11" ht="12.75" customHeight="1">
      <c r="A72" s="72">
        <v>3356000</v>
      </c>
      <c r="B72" s="46" t="s">
        <v>83</v>
      </c>
      <c r="C72" s="65">
        <v>85</v>
      </c>
      <c r="D72" s="57">
        <v>6</v>
      </c>
      <c r="E72" s="57">
        <v>51</v>
      </c>
      <c r="F72" s="57">
        <v>25</v>
      </c>
      <c r="G72" s="57">
        <v>3</v>
      </c>
      <c r="H72" s="78">
        <v>7.0588235294117645</v>
      </c>
      <c r="I72" s="36">
        <v>60</v>
      </c>
      <c r="J72" s="36">
        <v>29.411764705882355</v>
      </c>
      <c r="K72" s="35">
        <v>3.5294117647058822</v>
      </c>
    </row>
    <row r="73" spans="1:11" ht="12.75" customHeight="1">
      <c r="A73" s="72">
        <v>3357000</v>
      </c>
      <c r="B73" s="46" t="s">
        <v>84</v>
      </c>
      <c r="C73" s="65">
        <v>128</v>
      </c>
      <c r="D73" s="57">
        <v>28</v>
      </c>
      <c r="E73" s="57">
        <v>75</v>
      </c>
      <c r="F73" s="57">
        <v>18</v>
      </c>
      <c r="G73" s="57">
        <v>7</v>
      </c>
      <c r="H73" s="78">
        <v>21.875</v>
      </c>
      <c r="I73" s="36">
        <v>58.59375</v>
      </c>
      <c r="J73" s="36">
        <v>14.0625</v>
      </c>
      <c r="K73" s="35">
        <v>5.46875</v>
      </c>
    </row>
    <row r="74" spans="1:11" ht="12.75" customHeight="1">
      <c r="A74" s="72">
        <v>3358000</v>
      </c>
      <c r="B74" s="46" t="s">
        <v>33</v>
      </c>
      <c r="C74" s="65">
        <v>95</v>
      </c>
      <c r="D74" s="57">
        <v>31</v>
      </c>
      <c r="E74" s="57">
        <v>45</v>
      </c>
      <c r="F74" s="57">
        <v>16</v>
      </c>
      <c r="G74" s="57">
        <v>3</v>
      </c>
      <c r="H74" s="78">
        <v>32.631578947368425</v>
      </c>
      <c r="I74" s="36">
        <v>47.368421052631575</v>
      </c>
      <c r="J74" s="36">
        <v>16.842105263157894</v>
      </c>
      <c r="K74" s="35">
        <v>3.1578947368421053</v>
      </c>
    </row>
    <row r="75" spans="1:11" ht="12.75" customHeight="1">
      <c r="A75" s="72" t="s">
        <v>602</v>
      </c>
      <c r="B75" s="46"/>
      <c r="C75" s="65" t="s">
        <v>602</v>
      </c>
      <c r="D75" s="57" t="s">
        <v>602</v>
      </c>
      <c r="E75" s="57" t="s">
        <v>602</v>
      </c>
      <c r="F75" s="57" t="s">
        <v>602</v>
      </c>
      <c r="G75" s="57" t="s">
        <v>602</v>
      </c>
      <c r="H75" s="78" t="s">
        <v>602</v>
      </c>
      <c r="I75" s="36" t="s">
        <v>602</v>
      </c>
      <c r="J75" s="36" t="s">
        <v>602</v>
      </c>
      <c r="K75" s="35" t="s">
        <v>602</v>
      </c>
    </row>
    <row r="76" spans="1:11" ht="12.75" customHeight="1">
      <c r="A76" s="317">
        <v>3359000</v>
      </c>
      <c r="B76" s="62" t="s">
        <v>671</v>
      </c>
      <c r="C76" s="132">
        <v>135</v>
      </c>
      <c r="D76" s="133">
        <v>59</v>
      </c>
      <c r="E76" s="133">
        <v>50</v>
      </c>
      <c r="F76" s="133">
        <v>19</v>
      </c>
      <c r="G76" s="133">
        <v>7</v>
      </c>
      <c r="H76" s="139">
        <v>43.703703703703702</v>
      </c>
      <c r="I76" s="140">
        <v>37.037037037037038</v>
      </c>
      <c r="J76" s="140">
        <v>14.074074074074074</v>
      </c>
      <c r="K76" s="141">
        <v>5.1851851851851851</v>
      </c>
    </row>
    <row r="77" spans="1:11" ht="12.75" customHeight="1">
      <c r="A77" s="72">
        <v>3359000</v>
      </c>
      <c r="B77" s="46" t="s">
        <v>691</v>
      </c>
      <c r="C77" s="65">
        <v>110</v>
      </c>
      <c r="D77" s="57">
        <v>52</v>
      </c>
      <c r="E77" s="57">
        <v>38</v>
      </c>
      <c r="F77" s="57">
        <v>17</v>
      </c>
      <c r="G77" s="57">
        <v>3</v>
      </c>
      <c r="H77" s="78">
        <v>47.272727272727273</v>
      </c>
      <c r="I77" s="36">
        <v>34.545454545454547</v>
      </c>
      <c r="J77" s="36">
        <v>15.454545454545453</v>
      </c>
      <c r="K77" s="35">
        <v>2.7272727272727271</v>
      </c>
    </row>
    <row r="78" spans="1:11" ht="12.75" customHeight="1">
      <c r="A78" s="72">
        <v>3359010</v>
      </c>
      <c r="B78" s="46" t="s">
        <v>692</v>
      </c>
      <c r="C78" s="65">
        <v>25</v>
      </c>
      <c r="D78" s="57">
        <v>7</v>
      </c>
      <c r="E78" s="57">
        <v>12</v>
      </c>
      <c r="F78" s="57">
        <v>2</v>
      </c>
      <c r="G78" s="57">
        <v>4</v>
      </c>
      <c r="H78" s="78">
        <v>28.000000000000004</v>
      </c>
      <c r="I78" s="36">
        <v>48</v>
      </c>
      <c r="J78" s="36">
        <v>8</v>
      </c>
      <c r="K78" s="35">
        <v>16</v>
      </c>
    </row>
    <row r="79" spans="1:11" ht="12.75" customHeight="1">
      <c r="A79" s="72" t="s">
        <v>602</v>
      </c>
      <c r="B79" s="46"/>
      <c r="C79" s="82" t="s">
        <v>602</v>
      </c>
      <c r="D79" s="59" t="s">
        <v>602</v>
      </c>
      <c r="E79" s="59" t="s">
        <v>602</v>
      </c>
      <c r="F79" s="59" t="s">
        <v>602</v>
      </c>
      <c r="G79" s="59" t="s">
        <v>602</v>
      </c>
      <c r="H79" s="207" t="s">
        <v>602</v>
      </c>
      <c r="I79" s="60" t="s">
        <v>602</v>
      </c>
      <c r="J79" s="60" t="s">
        <v>602</v>
      </c>
      <c r="K79" s="212" t="s">
        <v>602</v>
      </c>
    </row>
    <row r="80" spans="1:11" ht="12.75" customHeight="1">
      <c r="A80" s="72">
        <v>3360000</v>
      </c>
      <c r="B80" s="46" t="s">
        <v>85</v>
      </c>
      <c r="C80" s="65">
        <v>51</v>
      </c>
      <c r="D80" s="57">
        <v>20</v>
      </c>
      <c r="E80" s="57">
        <v>17</v>
      </c>
      <c r="F80" s="57">
        <v>13</v>
      </c>
      <c r="G80" s="57">
        <v>1</v>
      </c>
      <c r="H80" s="78">
        <v>39.215686274509807</v>
      </c>
      <c r="I80" s="36">
        <v>33.333333333333329</v>
      </c>
      <c r="J80" s="36">
        <v>25.490196078431371</v>
      </c>
      <c r="K80" s="35">
        <v>1.9607843137254901</v>
      </c>
    </row>
    <row r="81" spans="1:11" ht="12.75" customHeight="1">
      <c r="A81" s="72">
        <v>3361000</v>
      </c>
      <c r="B81" s="46" t="s">
        <v>86</v>
      </c>
      <c r="C81" s="65">
        <v>98</v>
      </c>
      <c r="D81" s="57">
        <v>24</v>
      </c>
      <c r="E81" s="57">
        <v>38</v>
      </c>
      <c r="F81" s="57">
        <v>25</v>
      </c>
      <c r="G81" s="57">
        <v>11</v>
      </c>
      <c r="H81" s="78">
        <v>24.489795918367346</v>
      </c>
      <c r="I81" s="36">
        <v>38.775510204081634</v>
      </c>
      <c r="J81" s="36">
        <v>25.510204081632654</v>
      </c>
      <c r="K81" s="35">
        <v>11.224489795918368</v>
      </c>
    </row>
    <row r="82" spans="1:11" ht="12.75" customHeight="1">
      <c r="A82" s="72">
        <v>3401000</v>
      </c>
      <c r="B82" s="46" t="s">
        <v>87</v>
      </c>
      <c r="C82" s="65">
        <v>30</v>
      </c>
      <c r="D82" s="57">
        <v>18</v>
      </c>
      <c r="E82" s="57">
        <v>3</v>
      </c>
      <c r="F82" s="57">
        <v>6</v>
      </c>
      <c r="G82" s="57">
        <v>3</v>
      </c>
      <c r="H82" s="78">
        <v>60</v>
      </c>
      <c r="I82" s="36">
        <v>10</v>
      </c>
      <c r="J82" s="36">
        <v>20</v>
      </c>
      <c r="K82" s="35">
        <v>10</v>
      </c>
    </row>
    <row r="83" spans="1:11" ht="12.75" customHeight="1">
      <c r="A83" s="72">
        <v>3402000</v>
      </c>
      <c r="B83" s="46" t="s">
        <v>88</v>
      </c>
      <c r="C83" s="65">
        <v>28</v>
      </c>
      <c r="D83" s="57">
        <v>11</v>
      </c>
      <c r="E83" s="57">
        <v>12</v>
      </c>
      <c r="F83" s="57">
        <v>3</v>
      </c>
      <c r="G83" s="57">
        <v>2</v>
      </c>
      <c r="H83" s="78">
        <v>39.285714285714285</v>
      </c>
      <c r="I83" s="36">
        <v>42.857142857142854</v>
      </c>
      <c r="J83" s="36">
        <v>10.714285714285714</v>
      </c>
      <c r="K83" s="35">
        <v>7.1428571428571423</v>
      </c>
    </row>
    <row r="84" spans="1:11" ht="12.75" customHeight="1">
      <c r="A84" s="72">
        <v>3403000</v>
      </c>
      <c r="B84" s="46" t="s">
        <v>89</v>
      </c>
      <c r="C84" s="65">
        <v>141</v>
      </c>
      <c r="D84" s="57">
        <v>46</v>
      </c>
      <c r="E84" s="57">
        <v>48</v>
      </c>
      <c r="F84" s="57">
        <v>29</v>
      </c>
      <c r="G84" s="57">
        <v>18</v>
      </c>
      <c r="H84" s="78">
        <v>32.62411347517731</v>
      </c>
      <c r="I84" s="36">
        <v>34.042553191489361</v>
      </c>
      <c r="J84" s="36">
        <v>20.567375886524822</v>
      </c>
      <c r="K84" s="35">
        <v>12.76595744680851</v>
      </c>
    </row>
    <row r="85" spans="1:11" ht="12.75" customHeight="1">
      <c r="A85" s="72">
        <v>3404000</v>
      </c>
      <c r="B85" s="46" t="s">
        <v>90</v>
      </c>
      <c r="C85" s="65">
        <v>116</v>
      </c>
      <c r="D85" s="57">
        <v>59</v>
      </c>
      <c r="E85" s="57">
        <v>15</v>
      </c>
      <c r="F85" s="57">
        <v>18</v>
      </c>
      <c r="G85" s="57">
        <v>24</v>
      </c>
      <c r="H85" s="78">
        <v>50.862068965517238</v>
      </c>
      <c r="I85" s="36">
        <v>12.931034482758621</v>
      </c>
      <c r="J85" s="36">
        <v>15.517241379310345</v>
      </c>
      <c r="K85" s="35">
        <v>20.689655172413794</v>
      </c>
    </row>
    <row r="86" spans="1:11" ht="12.75" customHeight="1">
      <c r="A86" s="72">
        <v>3405000</v>
      </c>
      <c r="B86" s="46" t="s">
        <v>91</v>
      </c>
      <c r="C86" s="65">
        <v>38</v>
      </c>
      <c r="D86" s="57">
        <v>5</v>
      </c>
      <c r="E86" s="57">
        <v>20</v>
      </c>
      <c r="F86" s="57">
        <v>11</v>
      </c>
      <c r="G86" s="57">
        <v>2</v>
      </c>
      <c r="H86" s="78">
        <v>13.157894736842104</v>
      </c>
      <c r="I86" s="36">
        <v>52.631578947368418</v>
      </c>
      <c r="J86" s="36">
        <v>28.947368421052634</v>
      </c>
      <c r="K86" s="35">
        <v>5.2631578947368416</v>
      </c>
    </row>
    <row r="87" spans="1:11" ht="12.75" customHeight="1">
      <c r="A87" s="72">
        <v>3451000</v>
      </c>
      <c r="B87" s="46" t="s">
        <v>92</v>
      </c>
      <c r="C87" s="65">
        <v>65</v>
      </c>
      <c r="D87" s="57">
        <v>26</v>
      </c>
      <c r="E87" s="57">
        <v>26</v>
      </c>
      <c r="F87" s="57">
        <v>12</v>
      </c>
      <c r="G87" s="57">
        <v>1</v>
      </c>
      <c r="H87" s="78">
        <v>40</v>
      </c>
      <c r="I87" s="36">
        <v>40</v>
      </c>
      <c r="J87" s="36">
        <v>18.461538461538463</v>
      </c>
      <c r="K87" s="35">
        <v>1.5384615384615385</v>
      </c>
    </row>
    <row r="88" spans="1:11" ht="12.75" customHeight="1">
      <c r="A88" s="72">
        <v>3452000</v>
      </c>
      <c r="B88" s="46" t="s">
        <v>93</v>
      </c>
      <c r="C88" s="65">
        <v>127</v>
      </c>
      <c r="D88" s="57">
        <v>29</v>
      </c>
      <c r="E88" s="57">
        <v>69</v>
      </c>
      <c r="F88" s="57">
        <v>26</v>
      </c>
      <c r="G88" s="57">
        <v>3</v>
      </c>
      <c r="H88" s="78">
        <v>22.834645669291341</v>
      </c>
      <c r="I88" s="36">
        <v>54.330708661417326</v>
      </c>
      <c r="J88" s="36">
        <v>20.472440944881889</v>
      </c>
      <c r="K88" s="35">
        <v>2.3622047244094486</v>
      </c>
    </row>
    <row r="89" spans="1:11" ht="12.75" customHeight="1">
      <c r="A89" s="72">
        <v>3453000</v>
      </c>
      <c r="B89" s="46" t="s">
        <v>94</v>
      </c>
      <c r="C89" s="65">
        <v>80</v>
      </c>
      <c r="D89" s="57">
        <v>22</v>
      </c>
      <c r="E89" s="57">
        <v>39</v>
      </c>
      <c r="F89" s="57">
        <v>18</v>
      </c>
      <c r="G89" s="57">
        <v>1</v>
      </c>
      <c r="H89" s="78">
        <v>27.500000000000004</v>
      </c>
      <c r="I89" s="36">
        <v>48.75</v>
      </c>
      <c r="J89" s="36">
        <v>22.5</v>
      </c>
      <c r="K89" s="35">
        <v>1.25</v>
      </c>
    </row>
    <row r="90" spans="1:11" ht="12.75" customHeight="1">
      <c r="A90" s="72" t="s">
        <v>602</v>
      </c>
      <c r="B90" s="46"/>
      <c r="C90" s="65" t="s">
        <v>602</v>
      </c>
      <c r="D90" s="57" t="s">
        <v>602</v>
      </c>
      <c r="E90" s="57" t="s">
        <v>602</v>
      </c>
      <c r="F90" s="57" t="s">
        <v>602</v>
      </c>
      <c r="G90" s="57" t="s">
        <v>602</v>
      </c>
      <c r="H90" s="78" t="s">
        <v>602</v>
      </c>
      <c r="I90" s="36" t="s">
        <v>602</v>
      </c>
      <c r="J90" s="36" t="s">
        <v>602</v>
      </c>
      <c r="K90" s="35" t="s">
        <v>602</v>
      </c>
    </row>
    <row r="91" spans="1:11" ht="12.75" customHeight="1">
      <c r="A91" s="317">
        <v>3454000</v>
      </c>
      <c r="B91" s="62" t="s">
        <v>670</v>
      </c>
      <c r="C91" s="132">
        <v>159</v>
      </c>
      <c r="D91" s="133">
        <v>82</v>
      </c>
      <c r="E91" s="133">
        <v>49</v>
      </c>
      <c r="F91" s="133">
        <v>24</v>
      </c>
      <c r="G91" s="133">
        <v>4</v>
      </c>
      <c r="H91" s="139">
        <v>51.572327044025158</v>
      </c>
      <c r="I91" s="140">
        <v>30.817610062893081</v>
      </c>
      <c r="J91" s="140">
        <v>15.09433962264151</v>
      </c>
      <c r="K91" s="141">
        <v>2.5157232704402519</v>
      </c>
    </row>
    <row r="92" spans="1:11" ht="12.75" customHeight="1">
      <c r="A92" s="72">
        <v>3454000</v>
      </c>
      <c r="B92" s="46" t="s">
        <v>693</v>
      </c>
      <c r="C92" s="65">
        <v>133</v>
      </c>
      <c r="D92" s="57">
        <v>62</v>
      </c>
      <c r="E92" s="57">
        <v>46</v>
      </c>
      <c r="F92" s="57">
        <v>21</v>
      </c>
      <c r="G92" s="57">
        <v>4</v>
      </c>
      <c r="H92" s="78">
        <v>46.616541353383454</v>
      </c>
      <c r="I92" s="36">
        <v>34.586466165413533</v>
      </c>
      <c r="J92" s="36">
        <v>15.789473684210526</v>
      </c>
      <c r="K92" s="35">
        <v>3.007518796992481</v>
      </c>
    </row>
    <row r="93" spans="1:11" ht="12.75" customHeight="1">
      <c r="A93" s="72">
        <v>3454032</v>
      </c>
      <c r="B93" s="46" t="s">
        <v>694</v>
      </c>
      <c r="C93" s="65">
        <v>26</v>
      </c>
      <c r="D93" s="57">
        <v>20</v>
      </c>
      <c r="E93" s="57">
        <v>3</v>
      </c>
      <c r="F93" s="57">
        <v>3</v>
      </c>
      <c r="G93" s="57">
        <v>0</v>
      </c>
      <c r="H93" s="78">
        <v>76.923076923076934</v>
      </c>
      <c r="I93" s="36">
        <v>11.538461538461538</v>
      </c>
      <c r="J93" s="36">
        <v>11.538461538461538</v>
      </c>
      <c r="K93" s="35">
        <v>0</v>
      </c>
    </row>
    <row r="94" spans="1:11" ht="12.75" customHeight="1">
      <c r="A94" s="72" t="s">
        <v>602</v>
      </c>
      <c r="B94" s="46"/>
      <c r="C94" s="82" t="s">
        <v>602</v>
      </c>
      <c r="D94" s="59" t="s">
        <v>602</v>
      </c>
      <c r="E94" s="59" t="s">
        <v>602</v>
      </c>
      <c r="F94" s="59" t="s">
        <v>602</v>
      </c>
      <c r="G94" s="59" t="s">
        <v>602</v>
      </c>
      <c r="H94" s="207" t="s">
        <v>602</v>
      </c>
      <c r="I94" s="60" t="s">
        <v>602</v>
      </c>
      <c r="J94" s="60" t="s">
        <v>602</v>
      </c>
      <c r="K94" s="212" t="s">
        <v>602</v>
      </c>
    </row>
    <row r="95" spans="1:11" ht="12.75" customHeight="1">
      <c r="A95" s="72">
        <v>3455000</v>
      </c>
      <c r="B95" s="46" t="s">
        <v>95</v>
      </c>
      <c r="C95" s="65">
        <v>47</v>
      </c>
      <c r="D95" s="57">
        <v>21</v>
      </c>
      <c r="E95" s="57">
        <v>18</v>
      </c>
      <c r="F95" s="57">
        <v>6</v>
      </c>
      <c r="G95" s="57">
        <v>2</v>
      </c>
      <c r="H95" s="78">
        <v>44.680851063829785</v>
      </c>
      <c r="I95" s="36">
        <v>38.297872340425535</v>
      </c>
      <c r="J95" s="36">
        <v>12.76595744680851</v>
      </c>
      <c r="K95" s="35">
        <v>4.2553191489361701</v>
      </c>
    </row>
    <row r="96" spans="1:11" ht="12.75" customHeight="1">
      <c r="A96" s="72">
        <v>3456000</v>
      </c>
      <c r="B96" s="46" t="s">
        <v>646</v>
      </c>
      <c r="C96" s="65">
        <v>68</v>
      </c>
      <c r="D96" s="57">
        <v>23</v>
      </c>
      <c r="E96" s="57">
        <v>32</v>
      </c>
      <c r="F96" s="57">
        <v>13</v>
      </c>
      <c r="G96" s="57">
        <v>0</v>
      </c>
      <c r="H96" s="78">
        <v>33.82352941176471</v>
      </c>
      <c r="I96" s="36">
        <v>47.058823529411761</v>
      </c>
      <c r="J96" s="36">
        <v>19.117647058823529</v>
      </c>
      <c r="K96" s="35">
        <v>0</v>
      </c>
    </row>
    <row r="97" spans="1:11" ht="12.75" customHeight="1">
      <c r="A97" s="72">
        <v>3457000</v>
      </c>
      <c r="B97" s="46" t="s">
        <v>96</v>
      </c>
      <c r="C97" s="65">
        <v>80</v>
      </c>
      <c r="D97" s="57">
        <v>37</v>
      </c>
      <c r="E97" s="57">
        <v>25</v>
      </c>
      <c r="F97" s="57">
        <v>14</v>
      </c>
      <c r="G97" s="57">
        <v>4</v>
      </c>
      <c r="H97" s="78">
        <v>46.25</v>
      </c>
      <c r="I97" s="36">
        <v>31.25</v>
      </c>
      <c r="J97" s="36">
        <v>17.5</v>
      </c>
      <c r="K97" s="35">
        <v>5</v>
      </c>
    </row>
    <row r="98" spans="1:11" ht="12.75" customHeight="1">
      <c r="A98" s="72">
        <v>3458000</v>
      </c>
      <c r="B98" s="46" t="s">
        <v>97</v>
      </c>
      <c r="C98" s="65">
        <v>78</v>
      </c>
      <c r="D98" s="57">
        <v>20</v>
      </c>
      <c r="E98" s="57">
        <v>34</v>
      </c>
      <c r="F98" s="57">
        <v>17</v>
      </c>
      <c r="G98" s="57">
        <v>7</v>
      </c>
      <c r="H98" s="78">
        <v>25.641025641025639</v>
      </c>
      <c r="I98" s="36">
        <v>43.589743589743591</v>
      </c>
      <c r="J98" s="36">
        <v>21.794871794871796</v>
      </c>
      <c r="K98" s="35">
        <v>8.9743589743589745</v>
      </c>
    </row>
    <row r="99" spans="1:11" ht="12.75" customHeight="1">
      <c r="A99" s="72">
        <v>3459000</v>
      </c>
      <c r="B99" s="46" t="s">
        <v>98</v>
      </c>
      <c r="C99" s="65">
        <v>175</v>
      </c>
      <c r="D99" s="57">
        <v>31</v>
      </c>
      <c r="E99" s="57">
        <v>94</v>
      </c>
      <c r="F99" s="57">
        <v>42</v>
      </c>
      <c r="G99" s="57">
        <v>8</v>
      </c>
      <c r="H99" s="78">
        <v>17.714285714285712</v>
      </c>
      <c r="I99" s="36">
        <v>53.714285714285715</v>
      </c>
      <c r="J99" s="36">
        <v>24</v>
      </c>
      <c r="K99" s="35">
        <v>4.5714285714285712</v>
      </c>
    </row>
    <row r="100" spans="1:11" ht="12.75" customHeight="1">
      <c r="A100" s="72">
        <v>3460000</v>
      </c>
      <c r="B100" s="46" t="s">
        <v>99</v>
      </c>
      <c r="C100" s="65">
        <v>75</v>
      </c>
      <c r="D100" s="57">
        <v>23</v>
      </c>
      <c r="E100" s="57">
        <v>31</v>
      </c>
      <c r="F100" s="57">
        <v>16</v>
      </c>
      <c r="G100" s="57">
        <v>5</v>
      </c>
      <c r="H100" s="78">
        <v>30.666666666666664</v>
      </c>
      <c r="I100" s="36">
        <v>41.333333333333336</v>
      </c>
      <c r="J100" s="36">
        <v>21.333333333333336</v>
      </c>
      <c r="K100" s="35">
        <v>6.666666666666667</v>
      </c>
    </row>
    <row r="101" spans="1:11" ht="12.75" customHeight="1">
      <c r="A101" s="72">
        <v>3461000</v>
      </c>
      <c r="B101" s="22" t="s">
        <v>100</v>
      </c>
      <c r="C101" s="65">
        <v>57</v>
      </c>
      <c r="D101" s="57">
        <v>18</v>
      </c>
      <c r="E101" s="57">
        <v>30</v>
      </c>
      <c r="F101" s="57">
        <v>6</v>
      </c>
      <c r="G101" s="57">
        <v>3</v>
      </c>
      <c r="H101" s="78">
        <v>31.578947368421051</v>
      </c>
      <c r="I101" s="36">
        <v>52.631578947368418</v>
      </c>
      <c r="J101" s="36">
        <v>10.526315789473683</v>
      </c>
      <c r="K101" s="35">
        <v>5.2631578947368416</v>
      </c>
    </row>
    <row r="102" spans="1:11" ht="12.75" customHeight="1">
      <c r="A102" s="72">
        <v>3462000</v>
      </c>
      <c r="B102" s="46" t="s">
        <v>101</v>
      </c>
      <c r="C102" s="65">
        <v>34</v>
      </c>
      <c r="D102" s="57">
        <v>9</v>
      </c>
      <c r="E102" s="57">
        <v>14</v>
      </c>
      <c r="F102" s="57">
        <v>9</v>
      </c>
      <c r="G102" s="57">
        <v>2</v>
      </c>
      <c r="H102" s="78">
        <v>26.47058823529412</v>
      </c>
      <c r="I102" s="36">
        <v>41.17647058823529</v>
      </c>
      <c r="J102" s="36">
        <v>26.47058823529412</v>
      </c>
      <c r="K102" s="35">
        <v>5.8823529411764701</v>
      </c>
    </row>
    <row r="103" spans="1:11" ht="12.75" customHeight="1">
      <c r="A103" s="317">
        <v>3</v>
      </c>
      <c r="B103" s="62" t="s">
        <v>590</v>
      </c>
      <c r="C103" s="132">
        <v>5243</v>
      </c>
      <c r="D103" s="133">
        <v>1869</v>
      </c>
      <c r="E103" s="133">
        <v>1954</v>
      </c>
      <c r="F103" s="133">
        <v>1047</v>
      </c>
      <c r="G103" s="134">
        <v>373</v>
      </c>
      <c r="H103" s="139">
        <v>35.647530040053404</v>
      </c>
      <c r="I103" s="140">
        <v>37.268739271409494</v>
      </c>
      <c r="J103" s="140">
        <v>19.969483120350944</v>
      </c>
      <c r="K103" s="141">
        <v>7.1142475681861539</v>
      </c>
    </row>
    <row r="104" spans="1:11" ht="12.75" customHeight="1">
      <c r="A104" s="72" t="s">
        <v>602</v>
      </c>
      <c r="B104" s="46"/>
      <c r="C104" s="65" t="s">
        <v>602</v>
      </c>
      <c r="D104" s="57" t="s">
        <v>602</v>
      </c>
      <c r="E104" s="57" t="s">
        <v>602</v>
      </c>
      <c r="F104" s="57" t="s">
        <v>602</v>
      </c>
      <c r="G104" s="57" t="s">
        <v>602</v>
      </c>
      <c r="H104" s="78" t="s">
        <v>602</v>
      </c>
      <c r="I104" s="36" t="s">
        <v>602</v>
      </c>
      <c r="J104" s="36" t="s">
        <v>602</v>
      </c>
      <c r="K104" s="35" t="s">
        <v>602</v>
      </c>
    </row>
    <row r="105" spans="1:11" ht="12.75" customHeight="1">
      <c r="A105" s="72">
        <v>4011000</v>
      </c>
      <c r="B105" s="22" t="s">
        <v>102</v>
      </c>
      <c r="C105" s="65">
        <v>380</v>
      </c>
      <c r="D105" s="57">
        <v>125</v>
      </c>
      <c r="E105" s="57">
        <v>121</v>
      </c>
      <c r="F105" s="57">
        <v>109</v>
      </c>
      <c r="G105" s="57">
        <v>25</v>
      </c>
      <c r="H105" s="78">
        <v>32.894736842105267</v>
      </c>
      <c r="I105" s="36">
        <v>31.842105263157894</v>
      </c>
      <c r="J105" s="36">
        <v>28.684210526315791</v>
      </c>
      <c r="K105" s="35">
        <v>6.5789473684210522</v>
      </c>
    </row>
    <row r="106" spans="1:11" ht="12.75" customHeight="1">
      <c r="A106" s="72">
        <v>4012000</v>
      </c>
      <c r="B106" s="46" t="s">
        <v>103</v>
      </c>
      <c r="C106" s="65">
        <v>55</v>
      </c>
      <c r="D106" s="57">
        <v>39</v>
      </c>
      <c r="E106" s="57">
        <v>12</v>
      </c>
      <c r="F106" s="57">
        <v>3</v>
      </c>
      <c r="G106" s="57">
        <v>1</v>
      </c>
      <c r="H106" s="78">
        <v>70.909090909090907</v>
      </c>
      <c r="I106" s="36">
        <v>21.818181818181817</v>
      </c>
      <c r="J106" s="36">
        <v>5.4545454545454541</v>
      </c>
      <c r="K106" s="35">
        <v>1.8181818181818181</v>
      </c>
    </row>
    <row r="107" spans="1:11" ht="12.75" customHeight="1">
      <c r="A107" s="317">
        <v>4</v>
      </c>
      <c r="B107" s="62" t="s">
        <v>699</v>
      </c>
      <c r="C107" s="132">
        <v>435</v>
      </c>
      <c r="D107" s="133">
        <v>164</v>
      </c>
      <c r="E107" s="133">
        <v>133</v>
      </c>
      <c r="F107" s="133">
        <v>112</v>
      </c>
      <c r="G107" s="133">
        <v>26</v>
      </c>
      <c r="H107" s="139">
        <v>37.701149425287355</v>
      </c>
      <c r="I107" s="140">
        <v>30.574712643678158</v>
      </c>
      <c r="J107" s="140">
        <v>25.74712643678161</v>
      </c>
      <c r="K107" s="141">
        <v>5.9770114942528734</v>
      </c>
    </row>
    <row r="108" spans="1:11" ht="12.75" customHeight="1">
      <c r="A108" s="72" t="s">
        <v>602</v>
      </c>
      <c r="B108" s="46"/>
      <c r="C108" s="65" t="s">
        <v>602</v>
      </c>
      <c r="D108" s="57" t="s">
        <v>602</v>
      </c>
      <c r="E108" s="57" t="s">
        <v>602</v>
      </c>
      <c r="F108" s="57" t="s">
        <v>602</v>
      </c>
      <c r="G108" s="57" t="s">
        <v>602</v>
      </c>
      <c r="H108" s="78" t="s">
        <v>602</v>
      </c>
      <c r="I108" s="36" t="s">
        <v>602</v>
      </c>
      <c r="J108" s="36" t="s">
        <v>602</v>
      </c>
      <c r="K108" s="35" t="s">
        <v>602</v>
      </c>
    </row>
    <row r="109" spans="1:11" ht="12.75" customHeight="1">
      <c r="A109" s="72">
        <v>5111000</v>
      </c>
      <c r="B109" s="46" t="s">
        <v>104</v>
      </c>
      <c r="C109" s="65">
        <v>385</v>
      </c>
      <c r="D109" s="57">
        <v>302</v>
      </c>
      <c r="E109" s="57">
        <v>28</v>
      </c>
      <c r="F109" s="57">
        <v>44</v>
      </c>
      <c r="G109" s="57">
        <v>11</v>
      </c>
      <c r="H109" s="78">
        <v>78.441558441558442</v>
      </c>
      <c r="I109" s="36">
        <v>7.2727272727272725</v>
      </c>
      <c r="J109" s="36">
        <v>11.428571428571429</v>
      </c>
      <c r="K109" s="35">
        <v>2.8571428571428572</v>
      </c>
    </row>
    <row r="110" spans="1:11" ht="12.75" customHeight="1">
      <c r="A110" s="72">
        <v>5112000</v>
      </c>
      <c r="B110" s="46" t="s">
        <v>105</v>
      </c>
      <c r="C110" s="65">
        <v>197</v>
      </c>
      <c r="D110" s="57">
        <v>78</v>
      </c>
      <c r="E110" s="57">
        <v>90</v>
      </c>
      <c r="F110" s="57">
        <v>28</v>
      </c>
      <c r="G110" s="57">
        <v>1</v>
      </c>
      <c r="H110" s="78">
        <v>39.593908629441628</v>
      </c>
      <c r="I110" s="36">
        <v>45.685279187817258</v>
      </c>
      <c r="J110" s="36">
        <v>14.213197969543149</v>
      </c>
      <c r="K110" s="35">
        <v>0.50761421319796951</v>
      </c>
    </row>
    <row r="111" spans="1:11" ht="12.75" customHeight="1">
      <c r="A111" s="72">
        <v>5113000</v>
      </c>
      <c r="B111" s="46" t="s">
        <v>106</v>
      </c>
      <c r="C111" s="65">
        <v>283</v>
      </c>
      <c r="D111" s="57">
        <v>187</v>
      </c>
      <c r="E111" s="57">
        <v>56</v>
      </c>
      <c r="F111" s="57">
        <v>34</v>
      </c>
      <c r="G111" s="57">
        <v>6</v>
      </c>
      <c r="H111" s="78">
        <v>66.077738515901061</v>
      </c>
      <c r="I111" s="36">
        <v>19.78798586572438</v>
      </c>
      <c r="J111" s="36">
        <v>12.014134275618375</v>
      </c>
      <c r="K111" s="35">
        <v>2.1201413427561837</v>
      </c>
    </row>
    <row r="112" spans="1:11" ht="12.75" customHeight="1">
      <c r="A112" s="72">
        <v>5114000</v>
      </c>
      <c r="B112" s="46" t="s">
        <v>107</v>
      </c>
      <c r="C112" s="65">
        <v>105</v>
      </c>
      <c r="D112" s="57">
        <v>60</v>
      </c>
      <c r="E112" s="57">
        <v>39</v>
      </c>
      <c r="F112" s="57">
        <v>6</v>
      </c>
      <c r="G112" s="57">
        <v>0</v>
      </c>
      <c r="H112" s="78">
        <v>57.142857142857139</v>
      </c>
      <c r="I112" s="36">
        <v>37.142857142857146</v>
      </c>
      <c r="J112" s="36">
        <v>5.7142857142857144</v>
      </c>
      <c r="K112" s="35">
        <v>0</v>
      </c>
    </row>
    <row r="113" spans="1:11" ht="12.75" customHeight="1">
      <c r="A113" s="72">
        <v>5116000</v>
      </c>
      <c r="B113" s="46" t="s">
        <v>108</v>
      </c>
      <c r="C113" s="65">
        <v>134</v>
      </c>
      <c r="D113" s="57">
        <v>79</v>
      </c>
      <c r="E113" s="57">
        <v>27</v>
      </c>
      <c r="F113" s="57">
        <v>27</v>
      </c>
      <c r="G113" s="57">
        <v>1</v>
      </c>
      <c r="H113" s="78">
        <v>58.955223880597018</v>
      </c>
      <c r="I113" s="36">
        <v>20.149253731343283</v>
      </c>
      <c r="J113" s="36">
        <v>20.149253731343283</v>
      </c>
      <c r="K113" s="35">
        <v>0.74626865671641784</v>
      </c>
    </row>
    <row r="114" spans="1:11" ht="12.75" customHeight="1">
      <c r="A114" s="72">
        <v>5117000</v>
      </c>
      <c r="B114" s="46" t="s">
        <v>109</v>
      </c>
      <c r="C114" s="65">
        <v>92</v>
      </c>
      <c r="D114" s="57">
        <v>34</v>
      </c>
      <c r="E114" s="57">
        <v>33</v>
      </c>
      <c r="F114" s="57">
        <v>23</v>
      </c>
      <c r="G114" s="57">
        <v>2</v>
      </c>
      <c r="H114" s="78">
        <v>36.95652173913043</v>
      </c>
      <c r="I114" s="36">
        <v>35.869565217391305</v>
      </c>
      <c r="J114" s="36">
        <v>25</v>
      </c>
      <c r="K114" s="35">
        <v>2.1739130434782608</v>
      </c>
    </row>
    <row r="115" spans="1:11" ht="12.75" customHeight="1">
      <c r="A115" s="72">
        <v>5119000</v>
      </c>
      <c r="B115" s="46" t="s">
        <v>110</v>
      </c>
      <c r="C115" s="65">
        <v>80</v>
      </c>
      <c r="D115" s="57">
        <v>45</v>
      </c>
      <c r="E115" s="57">
        <v>23</v>
      </c>
      <c r="F115" s="57">
        <v>12</v>
      </c>
      <c r="G115" s="57">
        <v>0</v>
      </c>
      <c r="H115" s="78">
        <v>56.25</v>
      </c>
      <c r="I115" s="36">
        <v>28.749999999999996</v>
      </c>
      <c r="J115" s="36">
        <v>15</v>
      </c>
      <c r="K115" s="35">
        <v>0</v>
      </c>
    </row>
    <row r="116" spans="1:11" ht="12.75" customHeight="1">
      <c r="A116" s="72">
        <v>5120000</v>
      </c>
      <c r="B116" s="46" t="s">
        <v>111</v>
      </c>
      <c r="C116" s="65">
        <v>60</v>
      </c>
      <c r="D116" s="57">
        <v>34</v>
      </c>
      <c r="E116" s="57">
        <v>20</v>
      </c>
      <c r="F116" s="57">
        <v>5</v>
      </c>
      <c r="G116" s="57">
        <v>1</v>
      </c>
      <c r="H116" s="78">
        <v>56.666666666666664</v>
      </c>
      <c r="I116" s="36">
        <v>33.333333333333329</v>
      </c>
      <c r="J116" s="36">
        <v>8.3333333333333321</v>
      </c>
      <c r="K116" s="35">
        <v>1.6666666666666667</v>
      </c>
    </row>
    <row r="117" spans="1:11" ht="12.75" customHeight="1">
      <c r="A117" s="72">
        <v>5122000</v>
      </c>
      <c r="B117" s="46" t="s">
        <v>112</v>
      </c>
      <c r="C117" s="65">
        <v>94</v>
      </c>
      <c r="D117" s="57">
        <v>61</v>
      </c>
      <c r="E117" s="57">
        <v>18</v>
      </c>
      <c r="F117" s="57">
        <v>15</v>
      </c>
      <c r="G117" s="57">
        <v>0</v>
      </c>
      <c r="H117" s="78">
        <v>64.893617021276597</v>
      </c>
      <c r="I117" s="36">
        <v>19.148936170212767</v>
      </c>
      <c r="J117" s="36">
        <v>15.957446808510639</v>
      </c>
      <c r="K117" s="35">
        <v>0</v>
      </c>
    </row>
    <row r="118" spans="1:11" ht="12.75" customHeight="1">
      <c r="A118" s="72">
        <v>5124000</v>
      </c>
      <c r="B118" s="46" t="s">
        <v>113</v>
      </c>
      <c r="C118" s="65">
        <v>204</v>
      </c>
      <c r="D118" s="57">
        <v>82</v>
      </c>
      <c r="E118" s="57">
        <v>85</v>
      </c>
      <c r="F118" s="57">
        <v>36</v>
      </c>
      <c r="G118" s="57">
        <v>1</v>
      </c>
      <c r="H118" s="78">
        <v>40.196078431372548</v>
      </c>
      <c r="I118" s="36">
        <v>41.666666666666671</v>
      </c>
      <c r="J118" s="36">
        <v>17.647058823529413</v>
      </c>
      <c r="K118" s="35">
        <v>0.49019607843137253</v>
      </c>
    </row>
    <row r="119" spans="1:11" ht="12.75" customHeight="1">
      <c r="A119" s="72" t="s">
        <v>602</v>
      </c>
      <c r="B119" s="46"/>
      <c r="C119" s="65" t="s">
        <v>602</v>
      </c>
      <c r="D119" s="57" t="s">
        <v>602</v>
      </c>
      <c r="E119" s="57" t="s">
        <v>602</v>
      </c>
      <c r="F119" s="57" t="s">
        <v>602</v>
      </c>
      <c r="G119" s="57" t="s">
        <v>602</v>
      </c>
      <c r="H119" s="78" t="s">
        <v>602</v>
      </c>
      <c r="I119" s="36" t="s">
        <v>602</v>
      </c>
      <c r="J119" s="36" t="s">
        <v>602</v>
      </c>
      <c r="K119" s="35" t="s">
        <v>602</v>
      </c>
    </row>
    <row r="120" spans="1:11" ht="12.75" customHeight="1">
      <c r="A120" s="317">
        <v>5154000</v>
      </c>
      <c r="B120" s="62" t="s">
        <v>549</v>
      </c>
      <c r="C120" s="132">
        <v>159</v>
      </c>
      <c r="D120" s="133">
        <v>95</v>
      </c>
      <c r="E120" s="133">
        <v>52</v>
      </c>
      <c r="F120" s="133">
        <v>11</v>
      </c>
      <c r="G120" s="133">
        <v>1</v>
      </c>
      <c r="H120" s="139">
        <v>59.74842767295597</v>
      </c>
      <c r="I120" s="140">
        <v>32.704402515723267</v>
      </c>
      <c r="J120" s="140">
        <v>6.9182389937106921</v>
      </c>
      <c r="K120" s="141">
        <v>0.62893081761006298</v>
      </c>
    </row>
    <row r="121" spans="1:11" ht="12.75" customHeight="1">
      <c r="A121" s="72">
        <v>5154000</v>
      </c>
      <c r="B121" s="46" t="s">
        <v>114</v>
      </c>
      <c r="C121" s="65">
        <v>68</v>
      </c>
      <c r="D121" s="57">
        <v>42</v>
      </c>
      <c r="E121" s="57">
        <v>21</v>
      </c>
      <c r="F121" s="57">
        <v>5</v>
      </c>
      <c r="G121" s="57">
        <v>0</v>
      </c>
      <c r="H121" s="78">
        <v>61.764705882352942</v>
      </c>
      <c r="I121" s="36">
        <v>30.882352941176471</v>
      </c>
      <c r="J121" s="36">
        <v>7.3529411764705888</v>
      </c>
      <c r="K121" s="35">
        <v>0</v>
      </c>
    </row>
    <row r="122" spans="1:11" ht="12.75" customHeight="1">
      <c r="A122" s="72">
        <v>5154008</v>
      </c>
      <c r="B122" s="46" t="s">
        <v>115</v>
      </c>
      <c r="C122" s="65">
        <v>15</v>
      </c>
      <c r="D122" s="57">
        <v>10</v>
      </c>
      <c r="E122" s="57">
        <v>4</v>
      </c>
      <c r="F122" s="57">
        <v>1</v>
      </c>
      <c r="G122" s="57">
        <v>0</v>
      </c>
      <c r="H122" s="78">
        <v>66.666666666666657</v>
      </c>
      <c r="I122" s="36">
        <v>26.666666666666668</v>
      </c>
      <c r="J122" s="36">
        <v>6.666666666666667</v>
      </c>
      <c r="K122" s="35">
        <v>0</v>
      </c>
    </row>
    <row r="123" spans="1:11" ht="12.75" customHeight="1">
      <c r="A123" s="72">
        <v>5154012</v>
      </c>
      <c r="B123" s="46" t="s">
        <v>116</v>
      </c>
      <c r="C123" s="65">
        <v>20</v>
      </c>
      <c r="D123" s="57">
        <v>6</v>
      </c>
      <c r="E123" s="57">
        <v>14</v>
      </c>
      <c r="F123" s="57">
        <v>0</v>
      </c>
      <c r="G123" s="57">
        <v>0</v>
      </c>
      <c r="H123" s="78">
        <v>30</v>
      </c>
      <c r="I123" s="36">
        <v>70</v>
      </c>
      <c r="J123" s="36">
        <v>0</v>
      </c>
      <c r="K123" s="35">
        <v>0</v>
      </c>
    </row>
    <row r="124" spans="1:11" ht="12.75" customHeight="1">
      <c r="A124" s="72">
        <v>5154016</v>
      </c>
      <c r="B124" s="46" t="s">
        <v>117</v>
      </c>
      <c r="C124" s="65">
        <v>18</v>
      </c>
      <c r="D124" s="57">
        <v>8</v>
      </c>
      <c r="E124" s="57">
        <v>5</v>
      </c>
      <c r="F124" s="57">
        <v>5</v>
      </c>
      <c r="G124" s="57">
        <v>0</v>
      </c>
      <c r="H124" s="78">
        <v>44.444444444444443</v>
      </c>
      <c r="I124" s="36">
        <v>27.777777777777779</v>
      </c>
      <c r="J124" s="36">
        <v>27.777777777777779</v>
      </c>
      <c r="K124" s="35">
        <v>0</v>
      </c>
    </row>
    <row r="125" spans="1:11" ht="12.75" customHeight="1">
      <c r="A125" s="72">
        <v>5154032</v>
      </c>
      <c r="B125" s="46" t="s">
        <v>118</v>
      </c>
      <c r="C125" s="65">
        <v>15</v>
      </c>
      <c r="D125" s="57">
        <v>9</v>
      </c>
      <c r="E125" s="57">
        <v>5</v>
      </c>
      <c r="F125" s="57">
        <v>0</v>
      </c>
      <c r="G125" s="57">
        <v>1</v>
      </c>
      <c r="H125" s="78">
        <v>60</v>
      </c>
      <c r="I125" s="36">
        <v>33.333333333333329</v>
      </c>
      <c r="J125" s="36">
        <v>0</v>
      </c>
      <c r="K125" s="35">
        <v>6.666666666666667</v>
      </c>
    </row>
    <row r="126" spans="1:11" ht="12.75" customHeight="1">
      <c r="A126" s="72">
        <v>5154036</v>
      </c>
      <c r="B126" s="1" t="s">
        <v>119</v>
      </c>
      <c r="C126" s="65">
        <v>23</v>
      </c>
      <c r="D126" s="57">
        <v>20</v>
      </c>
      <c r="E126" s="57">
        <v>3</v>
      </c>
      <c r="F126" s="57">
        <v>0</v>
      </c>
      <c r="G126" s="57">
        <v>0</v>
      </c>
      <c r="H126" s="78">
        <v>86.956521739130437</v>
      </c>
      <c r="I126" s="36">
        <v>13.043478260869565</v>
      </c>
      <c r="J126" s="36">
        <v>0</v>
      </c>
      <c r="K126" s="35">
        <v>0</v>
      </c>
    </row>
    <row r="127" spans="1:11" ht="12.75" customHeight="1">
      <c r="A127" s="72" t="s">
        <v>602</v>
      </c>
      <c r="B127" s="46"/>
      <c r="C127" s="82" t="s">
        <v>602</v>
      </c>
      <c r="D127" s="59" t="s">
        <v>602</v>
      </c>
      <c r="E127" s="59" t="s">
        <v>602</v>
      </c>
      <c r="F127" s="59" t="s">
        <v>602</v>
      </c>
      <c r="G127" s="59" t="s">
        <v>602</v>
      </c>
      <c r="H127" s="207" t="s">
        <v>602</v>
      </c>
      <c r="I127" s="60" t="s">
        <v>602</v>
      </c>
      <c r="J127" s="60" t="s">
        <v>602</v>
      </c>
      <c r="K127" s="212" t="s">
        <v>602</v>
      </c>
    </row>
    <row r="128" spans="1:11" ht="12.75" customHeight="1">
      <c r="A128" s="317">
        <v>5158000</v>
      </c>
      <c r="B128" s="62" t="s">
        <v>550</v>
      </c>
      <c r="C128" s="132">
        <v>249</v>
      </c>
      <c r="D128" s="133">
        <v>156</v>
      </c>
      <c r="E128" s="133">
        <v>65</v>
      </c>
      <c r="F128" s="133">
        <v>26</v>
      </c>
      <c r="G128" s="133">
        <v>2</v>
      </c>
      <c r="H128" s="139">
        <v>62.650602409638559</v>
      </c>
      <c r="I128" s="140">
        <v>26.104417670682732</v>
      </c>
      <c r="J128" s="140">
        <v>10.441767068273093</v>
      </c>
      <c r="K128" s="141">
        <v>0.80321285140562237</v>
      </c>
    </row>
    <row r="129" spans="1:11" ht="12.75" customHeight="1">
      <c r="A129" s="72">
        <v>5158004</v>
      </c>
      <c r="B129" s="46" t="s">
        <v>120</v>
      </c>
      <c r="C129" s="65">
        <v>22</v>
      </c>
      <c r="D129" s="57">
        <v>16</v>
      </c>
      <c r="E129" s="57">
        <v>5</v>
      </c>
      <c r="F129" s="57">
        <v>1</v>
      </c>
      <c r="G129" s="57">
        <v>0</v>
      </c>
      <c r="H129" s="78">
        <v>72.727272727272734</v>
      </c>
      <c r="I129" s="36">
        <v>22.727272727272727</v>
      </c>
      <c r="J129" s="36">
        <v>4.5454545454545459</v>
      </c>
      <c r="K129" s="35">
        <v>0</v>
      </c>
    </row>
    <row r="130" spans="1:11" ht="12.75" customHeight="1">
      <c r="A130" s="72">
        <v>5158008</v>
      </c>
      <c r="B130" s="46" t="s">
        <v>121</v>
      </c>
      <c r="C130" s="65">
        <v>17</v>
      </c>
      <c r="D130" s="57">
        <v>12</v>
      </c>
      <c r="E130" s="57">
        <v>4</v>
      </c>
      <c r="F130" s="57">
        <v>1</v>
      </c>
      <c r="G130" s="57">
        <v>0</v>
      </c>
      <c r="H130" s="78">
        <v>70.588235294117652</v>
      </c>
      <c r="I130" s="36">
        <v>23.52941176470588</v>
      </c>
      <c r="J130" s="36">
        <v>5.8823529411764701</v>
      </c>
      <c r="K130" s="35">
        <v>0</v>
      </c>
    </row>
    <row r="131" spans="1:11" ht="12.75" customHeight="1">
      <c r="A131" s="72">
        <v>5158012</v>
      </c>
      <c r="B131" s="46" t="s">
        <v>122</v>
      </c>
      <c r="C131" s="65">
        <v>11</v>
      </c>
      <c r="D131" s="57">
        <v>6</v>
      </c>
      <c r="E131" s="57">
        <v>5</v>
      </c>
      <c r="F131" s="57">
        <v>0</v>
      </c>
      <c r="G131" s="57">
        <v>0</v>
      </c>
      <c r="H131" s="78">
        <v>54.54545454545454</v>
      </c>
      <c r="I131" s="36">
        <v>45.454545454545453</v>
      </c>
      <c r="J131" s="36">
        <v>0</v>
      </c>
      <c r="K131" s="35">
        <v>0</v>
      </c>
    </row>
    <row r="132" spans="1:11" ht="12.75" customHeight="1">
      <c r="A132" s="72">
        <v>5158016</v>
      </c>
      <c r="B132" s="46" t="s">
        <v>123</v>
      </c>
      <c r="C132" s="65">
        <v>27</v>
      </c>
      <c r="D132" s="57">
        <v>20</v>
      </c>
      <c r="E132" s="57">
        <v>7</v>
      </c>
      <c r="F132" s="57">
        <v>0</v>
      </c>
      <c r="G132" s="57">
        <v>0</v>
      </c>
      <c r="H132" s="78">
        <v>74.074074074074076</v>
      </c>
      <c r="I132" s="36">
        <v>25.925925925925924</v>
      </c>
      <c r="J132" s="36">
        <v>0</v>
      </c>
      <c r="K132" s="35">
        <v>0</v>
      </c>
    </row>
    <row r="133" spans="1:11" ht="12.75" customHeight="1">
      <c r="A133" s="72">
        <v>5158020</v>
      </c>
      <c r="B133" s="46" t="s">
        <v>124</v>
      </c>
      <c r="C133" s="65">
        <v>27</v>
      </c>
      <c r="D133" s="57">
        <v>22</v>
      </c>
      <c r="E133" s="57">
        <v>2</v>
      </c>
      <c r="F133" s="57">
        <v>3</v>
      </c>
      <c r="G133" s="57">
        <v>0</v>
      </c>
      <c r="H133" s="78">
        <v>81.481481481481481</v>
      </c>
      <c r="I133" s="36">
        <v>7.4074074074074066</v>
      </c>
      <c r="J133" s="36">
        <v>11.111111111111111</v>
      </c>
      <c r="K133" s="35">
        <v>0</v>
      </c>
    </row>
    <row r="134" spans="1:11" ht="12.75" customHeight="1">
      <c r="A134" s="72">
        <v>5158024</v>
      </c>
      <c r="B134" s="46" t="s">
        <v>125</v>
      </c>
      <c r="C134" s="65">
        <v>19</v>
      </c>
      <c r="D134" s="57">
        <v>11</v>
      </c>
      <c r="E134" s="57">
        <v>4</v>
      </c>
      <c r="F134" s="57">
        <v>4</v>
      </c>
      <c r="G134" s="57">
        <v>0</v>
      </c>
      <c r="H134" s="78">
        <v>57.894736842105267</v>
      </c>
      <c r="I134" s="36">
        <v>21.052631578947366</v>
      </c>
      <c r="J134" s="36">
        <v>21.052631578947366</v>
      </c>
      <c r="K134" s="35">
        <v>0</v>
      </c>
    </row>
    <row r="135" spans="1:11" ht="12.75" customHeight="1">
      <c r="A135" s="72">
        <v>5158026</v>
      </c>
      <c r="B135" s="46" t="s">
        <v>126</v>
      </c>
      <c r="C135" s="65">
        <v>19</v>
      </c>
      <c r="D135" s="57">
        <v>14</v>
      </c>
      <c r="E135" s="57">
        <v>2</v>
      </c>
      <c r="F135" s="57">
        <v>2</v>
      </c>
      <c r="G135" s="57">
        <v>1</v>
      </c>
      <c r="H135" s="78">
        <v>73.68421052631578</v>
      </c>
      <c r="I135" s="36">
        <v>10.526315789473683</v>
      </c>
      <c r="J135" s="36">
        <v>10.526315789473683</v>
      </c>
      <c r="K135" s="35">
        <v>5.2631578947368416</v>
      </c>
    </row>
    <row r="136" spans="1:11" ht="12.75" customHeight="1">
      <c r="A136" s="72">
        <v>5158028</v>
      </c>
      <c r="B136" s="46" t="s">
        <v>127</v>
      </c>
      <c r="C136" s="65">
        <v>49</v>
      </c>
      <c r="D136" s="57">
        <v>29</v>
      </c>
      <c r="E136" s="57">
        <v>10</v>
      </c>
      <c r="F136" s="57">
        <v>9</v>
      </c>
      <c r="G136" s="57">
        <v>1</v>
      </c>
      <c r="H136" s="78">
        <v>59.183673469387756</v>
      </c>
      <c r="I136" s="36">
        <v>20.408163265306122</v>
      </c>
      <c r="J136" s="36">
        <v>18.367346938775512</v>
      </c>
      <c r="K136" s="35">
        <v>2.0408163265306123</v>
      </c>
    </row>
    <row r="137" spans="1:11" ht="12.75" customHeight="1">
      <c r="A137" s="72">
        <v>5158032</v>
      </c>
      <c r="B137" s="46" t="s">
        <v>128</v>
      </c>
      <c r="C137" s="65">
        <v>47</v>
      </c>
      <c r="D137" s="57">
        <v>22</v>
      </c>
      <c r="E137" s="57">
        <v>21</v>
      </c>
      <c r="F137" s="57">
        <v>4</v>
      </c>
      <c r="G137" s="57">
        <v>0</v>
      </c>
      <c r="H137" s="78">
        <v>46.808510638297875</v>
      </c>
      <c r="I137" s="36">
        <v>44.680851063829785</v>
      </c>
      <c r="J137" s="36">
        <v>8.5106382978723403</v>
      </c>
      <c r="K137" s="35">
        <v>0</v>
      </c>
    </row>
    <row r="138" spans="1:11" ht="12.75" customHeight="1">
      <c r="A138" s="72">
        <v>5158036</v>
      </c>
      <c r="B138" s="46" t="s">
        <v>129</v>
      </c>
      <c r="C138" s="65">
        <v>11</v>
      </c>
      <c r="D138" s="57">
        <v>4</v>
      </c>
      <c r="E138" s="57">
        <v>5</v>
      </c>
      <c r="F138" s="57">
        <v>2</v>
      </c>
      <c r="G138" s="57">
        <v>0</v>
      </c>
      <c r="H138" s="78">
        <v>36.363636363636367</v>
      </c>
      <c r="I138" s="36">
        <v>45.454545454545453</v>
      </c>
      <c r="J138" s="36">
        <v>18.181818181818183</v>
      </c>
      <c r="K138" s="35">
        <v>0</v>
      </c>
    </row>
    <row r="139" spans="1:11" ht="12.75" customHeight="1">
      <c r="A139" s="72" t="s">
        <v>602</v>
      </c>
      <c r="B139" s="46"/>
      <c r="C139" s="82" t="s">
        <v>602</v>
      </c>
      <c r="D139" s="59" t="s">
        <v>602</v>
      </c>
      <c r="E139" s="59" t="s">
        <v>602</v>
      </c>
      <c r="F139" s="59" t="s">
        <v>602</v>
      </c>
      <c r="G139" s="59" t="s">
        <v>602</v>
      </c>
      <c r="H139" s="207" t="s">
        <v>602</v>
      </c>
      <c r="I139" s="60" t="s">
        <v>602</v>
      </c>
      <c r="J139" s="60" t="s">
        <v>602</v>
      </c>
      <c r="K139" s="212" t="s">
        <v>602</v>
      </c>
    </row>
    <row r="140" spans="1:11" ht="12.75" customHeight="1">
      <c r="A140" s="317">
        <v>5162000</v>
      </c>
      <c r="B140" s="62" t="s">
        <v>701</v>
      </c>
      <c r="C140" s="132">
        <v>230</v>
      </c>
      <c r="D140" s="133">
        <v>155</v>
      </c>
      <c r="E140" s="133">
        <v>53</v>
      </c>
      <c r="F140" s="133">
        <v>16</v>
      </c>
      <c r="G140" s="133">
        <v>6</v>
      </c>
      <c r="H140" s="139">
        <v>67.391304347826093</v>
      </c>
      <c r="I140" s="140">
        <v>23.043478260869566</v>
      </c>
      <c r="J140" s="140">
        <v>6.9565217391304346</v>
      </c>
      <c r="K140" s="141">
        <v>2.6086956521739131</v>
      </c>
    </row>
    <row r="141" spans="1:11" ht="12.75" customHeight="1">
      <c r="A141" s="72">
        <v>5162000</v>
      </c>
      <c r="B141" s="46" t="s">
        <v>130</v>
      </c>
      <c r="C141" s="65">
        <v>35</v>
      </c>
      <c r="D141" s="57">
        <v>27</v>
      </c>
      <c r="E141" s="57">
        <v>7</v>
      </c>
      <c r="F141" s="57">
        <v>1</v>
      </c>
      <c r="G141" s="57">
        <v>0</v>
      </c>
      <c r="H141" s="78">
        <v>77.142857142857153</v>
      </c>
      <c r="I141" s="36">
        <v>20</v>
      </c>
      <c r="J141" s="36">
        <v>2.8571428571428572</v>
      </c>
      <c r="K141" s="35">
        <v>0</v>
      </c>
    </row>
    <row r="142" spans="1:11" ht="12.75" customHeight="1">
      <c r="A142" s="72">
        <v>5162004</v>
      </c>
      <c r="B142" s="46" t="s">
        <v>131</v>
      </c>
      <c r="C142" s="65">
        <v>32</v>
      </c>
      <c r="D142" s="57">
        <v>23</v>
      </c>
      <c r="E142" s="57">
        <v>6</v>
      </c>
      <c r="F142" s="57">
        <v>3</v>
      </c>
      <c r="G142" s="57">
        <v>0</v>
      </c>
      <c r="H142" s="78">
        <v>71.875</v>
      </c>
      <c r="I142" s="36">
        <v>18.75</v>
      </c>
      <c r="J142" s="36">
        <v>9.375</v>
      </c>
      <c r="K142" s="35">
        <v>0</v>
      </c>
    </row>
    <row r="143" spans="1:11" ht="12.75" customHeight="1">
      <c r="A143" s="72">
        <v>5162008</v>
      </c>
      <c r="B143" s="46" t="s">
        <v>132</v>
      </c>
      <c r="C143" s="65">
        <v>31</v>
      </c>
      <c r="D143" s="57">
        <v>13</v>
      </c>
      <c r="E143" s="57">
        <v>15</v>
      </c>
      <c r="F143" s="57">
        <v>3</v>
      </c>
      <c r="G143" s="57">
        <v>0</v>
      </c>
      <c r="H143" s="78">
        <v>41.935483870967744</v>
      </c>
      <c r="I143" s="36">
        <v>48.387096774193552</v>
      </c>
      <c r="J143" s="36">
        <v>9.67741935483871</v>
      </c>
      <c r="K143" s="35">
        <v>0</v>
      </c>
    </row>
    <row r="144" spans="1:11" ht="12.75" customHeight="1">
      <c r="A144" s="72">
        <v>5162016</v>
      </c>
      <c r="B144" s="46" t="s">
        <v>133</v>
      </c>
      <c r="C144" s="65">
        <v>17</v>
      </c>
      <c r="D144" s="57">
        <v>15</v>
      </c>
      <c r="E144" s="57">
        <v>0</v>
      </c>
      <c r="F144" s="57">
        <v>1</v>
      </c>
      <c r="G144" s="57">
        <v>1</v>
      </c>
      <c r="H144" s="78">
        <v>88.235294117647058</v>
      </c>
      <c r="I144" s="36">
        <v>0</v>
      </c>
      <c r="J144" s="36">
        <v>5.8823529411764701</v>
      </c>
      <c r="K144" s="35">
        <v>5.8823529411764701</v>
      </c>
    </row>
    <row r="145" spans="1:11" ht="12.75" customHeight="1">
      <c r="A145" s="72">
        <v>5162022</v>
      </c>
      <c r="B145" s="46" t="s">
        <v>134</v>
      </c>
      <c r="C145" s="65">
        <v>28</v>
      </c>
      <c r="D145" s="57">
        <v>20</v>
      </c>
      <c r="E145" s="57">
        <v>5</v>
      </c>
      <c r="F145" s="57">
        <v>1</v>
      </c>
      <c r="G145" s="57">
        <v>2</v>
      </c>
      <c r="H145" s="78">
        <v>71.428571428571431</v>
      </c>
      <c r="I145" s="36">
        <v>17.857142857142858</v>
      </c>
      <c r="J145" s="36">
        <v>3.5714285714285712</v>
      </c>
      <c r="K145" s="35">
        <v>7.1428571428571423</v>
      </c>
    </row>
    <row r="146" spans="1:11" ht="12.75" customHeight="1">
      <c r="A146" s="72">
        <v>5162024</v>
      </c>
      <c r="B146" s="46" t="s">
        <v>135</v>
      </c>
      <c r="C146" s="65">
        <v>87</v>
      </c>
      <c r="D146" s="57">
        <v>57</v>
      </c>
      <c r="E146" s="57">
        <v>20</v>
      </c>
      <c r="F146" s="57">
        <v>7</v>
      </c>
      <c r="G146" s="57">
        <v>3</v>
      </c>
      <c r="H146" s="78">
        <v>65.517241379310349</v>
      </c>
      <c r="I146" s="36">
        <v>22.988505747126435</v>
      </c>
      <c r="J146" s="36">
        <v>8.0459770114942533</v>
      </c>
      <c r="K146" s="35">
        <v>3.4482758620689653</v>
      </c>
    </row>
    <row r="147" spans="1:11" ht="12.75" customHeight="1">
      <c r="A147" s="72" t="s">
        <v>602</v>
      </c>
      <c r="B147" s="46"/>
      <c r="C147" s="82" t="s">
        <v>602</v>
      </c>
      <c r="D147" s="59" t="s">
        <v>602</v>
      </c>
      <c r="E147" s="59" t="s">
        <v>602</v>
      </c>
      <c r="F147" s="59" t="s">
        <v>602</v>
      </c>
      <c r="G147" s="59" t="s">
        <v>602</v>
      </c>
      <c r="H147" s="207" t="s">
        <v>602</v>
      </c>
      <c r="I147" s="60" t="s">
        <v>602</v>
      </c>
      <c r="J147" s="60" t="s">
        <v>602</v>
      </c>
      <c r="K147" s="212" t="s">
        <v>602</v>
      </c>
    </row>
    <row r="148" spans="1:11" ht="12.75" customHeight="1">
      <c r="A148" s="317">
        <v>5166000</v>
      </c>
      <c r="B148" s="62" t="s">
        <v>551</v>
      </c>
      <c r="C148" s="132">
        <v>148</v>
      </c>
      <c r="D148" s="133">
        <v>78</v>
      </c>
      <c r="E148" s="133">
        <v>46</v>
      </c>
      <c r="F148" s="133">
        <v>22</v>
      </c>
      <c r="G148" s="133">
        <v>2</v>
      </c>
      <c r="H148" s="139">
        <v>52.702702702702695</v>
      </c>
      <c r="I148" s="140">
        <v>31.081081081081081</v>
      </c>
      <c r="J148" s="140">
        <v>14.864864864864865</v>
      </c>
      <c r="K148" s="141">
        <v>1.3513513513513513</v>
      </c>
    </row>
    <row r="149" spans="1:11" ht="12.75" customHeight="1">
      <c r="A149" s="72">
        <v>5166000</v>
      </c>
      <c r="B149" s="46" t="s">
        <v>136</v>
      </c>
      <c r="C149" s="65">
        <v>52</v>
      </c>
      <c r="D149" s="57">
        <v>27</v>
      </c>
      <c r="E149" s="57">
        <v>19</v>
      </c>
      <c r="F149" s="57">
        <v>6</v>
      </c>
      <c r="G149" s="57">
        <v>0</v>
      </c>
      <c r="H149" s="78">
        <v>51.923076923076927</v>
      </c>
      <c r="I149" s="36">
        <v>36.538461538461533</v>
      </c>
      <c r="J149" s="36">
        <v>11.538461538461538</v>
      </c>
      <c r="K149" s="35">
        <v>0</v>
      </c>
    </row>
    <row r="150" spans="1:11" ht="12.75" customHeight="1">
      <c r="A150" s="72">
        <v>5166012</v>
      </c>
      <c r="B150" s="46" t="s">
        <v>137</v>
      </c>
      <c r="C150" s="65">
        <v>17</v>
      </c>
      <c r="D150" s="57">
        <v>7</v>
      </c>
      <c r="E150" s="57">
        <v>7</v>
      </c>
      <c r="F150" s="57">
        <v>3</v>
      </c>
      <c r="G150" s="57">
        <v>0</v>
      </c>
      <c r="H150" s="78">
        <v>41.17647058823529</v>
      </c>
      <c r="I150" s="36">
        <v>41.17647058823529</v>
      </c>
      <c r="J150" s="36">
        <v>17.647058823529413</v>
      </c>
      <c r="K150" s="35">
        <v>0</v>
      </c>
    </row>
    <row r="151" spans="1:11" ht="12.75" customHeight="1">
      <c r="A151" s="72">
        <v>5166016</v>
      </c>
      <c r="B151" s="46" t="s">
        <v>22</v>
      </c>
      <c r="C151" s="65">
        <v>17</v>
      </c>
      <c r="D151" s="57">
        <v>12</v>
      </c>
      <c r="E151" s="57">
        <v>1</v>
      </c>
      <c r="F151" s="57">
        <v>4</v>
      </c>
      <c r="G151" s="57">
        <v>0</v>
      </c>
      <c r="H151" s="78">
        <v>70.588235294117652</v>
      </c>
      <c r="I151" s="36">
        <v>5.8823529411764701</v>
      </c>
      <c r="J151" s="36">
        <v>23.52941176470588</v>
      </c>
      <c r="K151" s="35">
        <v>0</v>
      </c>
    </row>
    <row r="152" spans="1:11" ht="12.75" customHeight="1">
      <c r="A152" s="72">
        <v>5166032</v>
      </c>
      <c r="B152" s="46" t="s">
        <v>138</v>
      </c>
      <c r="C152" s="65">
        <v>37</v>
      </c>
      <c r="D152" s="57">
        <v>19</v>
      </c>
      <c r="E152" s="57">
        <v>10</v>
      </c>
      <c r="F152" s="57">
        <v>7</v>
      </c>
      <c r="G152" s="57">
        <v>1</v>
      </c>
      <c r="H152" s="78">
        <v>51.351351351351347</v>
      </c>
      <c r="I152" s="36">
        <v>27.027027027027028</v>
      </c>
      <c r="J152" s="36">
        <v>18.918918918918919</v>
      </c>
      <c r="K152" s="35">
        <v>2.7027027027027026</v>
      </c>
    </row>
    <row r="153" spans="1:11" ht="12.75" customHeight="1">
      <c r="A153" s="72">
        <v>5166036</v>
      </c>
      <c r="B153" s="46" t="s">
        <v>139</v>
      </c>
      <c r="C153" s="65">
        <v>25</v>
      </c>
      <c r="D153" s="57">
        <v>13</v>
      </c>
      <c r="E153" s="57">
        <v>9</v>
      </c>
      <c r="F153" s="57">
        <v>2</v>
      </c>
      <c r="G153" s="57">
        <v>1</v>
      </c>
      <c r="H153" s="78">
        <v>52</v>
      </c>
      <c r="I153" s="36">
        <v>36</v>
      </c>
      <c r="J153" s="36">
        <v>8</v>
      </c>
      <c r="K153" s="35">
        <v>4</v>
      </c>
    </row>
    <row r="154" spans="1:11" ht="12.75" customHeight="1">
      <c r="A154" s="72" t="s">
        <v>602</v>
      </c>
      <c r="B154" s="46"/>
      <c r="C154" s="131" t="s">
        <v>602</v>
      </c>
      <c r="D154" s="6" t="s">
        <v>602</v>
      </c>
      <c r="E154" s="6" t="s">
        <v>602</v>
      </c>
      <c r="F154" s="6" t="s">
        <v>602</v>
      </c>
      <c r="G154" s="6" t="s">
        <v>602</v>
      </c>
      <c r="H154" s="173" t="s">
        <v>602</v>
      </c>
      <c r="I154" s="174" t="s">
        <v>602</v>
      </c>
      <c r="J154" s="174" t="s">
        <v>602</v>
      </c>
      <c r="K154" s="175" t="s">
        <v>602</v>
      </c>
    </row>
    <row r="155" spans="1:11" ht="12.75" customHeight="1">
      <c r="A155" s="317">
        <v>5170000</v>
      </c>
      <c r="B155" s="62" t="s">
        <v>552</v>
      </c>
      <c r="C155" s="149">
        <v>221</v>
      </c>
      <c r="D155" s="150">
        <v>110</v>
      </c>
      <c r="E155" s="150">
        <v>68</v>
      </c>
      <c r="F155" s="150">
        <v>42</v>
      </c>
      <c r="G155" s="150">
        <v>1</v>
      </c>
      <c r="H155" s="173">
        <v>49.773755656108598</v>
      </c>
      <c r="I155" s="174">
        <v>30.76923076923077</v>
      </c>
      <c r="J155" s="174">
        <v>19.004524886877828</v>
      </c>
      <c r="K155" s="175">
        <v>0.45248868778280549</v>
      </c>
    </row>
    <row r="156" spans="1:11" ht="12.75" customHeight="1">
      <c r="A156" s="72">
        <v>5170000</v>
      </c>
      <c r="B156" s="46" t="s">
        <v>140</v>
      </c>
      <c r="C156" s="65">
        <v>65</v>
      </c>
      <c r="D156" s="57">
        <v>33</v>
      </c>
      <c r="E156" s="57">
        <v>20</v>
      </c>
      <c r="F156" s="57">
        <v>12</v>
      </c>
      <c r="G156" s="57">
        <v>0</v>
      </c>
      <c r="H156" s="78">
        <v>50.769230769230766</v>
      </c>
      <c r="I156" s="36">
        <v>30.76923076923077</v>
      </c>
      <c r="J156" s="36">
        <v>18.461538461538463</v>
      </c>
      <c r="K156" s="35">
        <v>0</v>
      </c>
    </row>
    <row r="157" spans="1:11" ht="12.75" customHeight="1">
      <c r="A157" s="72">
        <v>5170008</v>
      </c>
      <c r="B157" s="46" t="s">
        <v>141</v>
      </c>
      <c r="C157" s="65">
        <v>31</v>
      </c>
      <c r="D157" s="57">
        <v>14</v>
      </c>
      <c r="E157" s="57">
        <v>10</v>
      </c>
      <c r="F157" s="57">
        <v>7</v>
      </c>
      <c r="G157" s="57">
        <v>0</v>
      </c>
      <c r="H157" s="78">
        <v>45.161290322580641</v>
      </c>
      <c r="I157" s="36">
        <v>32.258064516129032</v>
      </c>
      <c r="J157" s="36">
        <v>22.58064516129032</v>
      </c>
      <c r="K157" s="35">
        <v>0</v>
      </c>
    </row>
    <row r="158" spans="1:11" ht="12.75" customHeight="1">
      <c r="A158" s="72">
        <v>5170020</v>
      </c>
      <c r="B158" s="46" t="s">
        <v>142</v>
      </c>
      <c r="C158" s="65">
        <v>19</v>
      </c>
      <c r="D158" s="57">
        <v>7</v>
      </c>
      <c r="E158" s="57">
        <v>7</v>
      </c>
      <c r="F158" s="57">
        <v>5</v>
      </c>
      <c r="G158" s="57">
        <v>0</v>
      </c>
      <c r="H158" s="78">
        <v>36.84210526315789</v>
      </c>
      <c r="I158" s="36">
        <v>36.84210526315789</v>
      </c>
      <c r="J158" s="36">
        <v>26.315789473684209</v>
      </c>
      <c r="K158" s="35">
        <v>0</v>
      </c>
    </row>
    <row r="159" spans="1:11" ht="12.75" customHeight="1">
      <c r="A159" s="72">
        <v>5170024</v>
      </c>
      <c r="B159" s="34" t="s">
        <v>143</v>
      </c>
      <c r="C159" s="65">
        <v>45</v>
      </c>
      <c r="D159" s="57">
        <v>27</v>
      </c>
      <c r="E159" s="57">
        <v>16</v>
      </c>
      <c r="F159" s="57">
        <v>2</v>
      </c>
      <c r="G159" s="57">
        <v>0</v>
      </c>
      <c r="H159" s="78">
        <v>60</v>
      </c>
      <c r="I159" s="36">
        <v>35.555555555555557</v>
      </c>
      <c r="J159" s="36">
        <v>4.4444444444444446</v>
      </c>
      <c r="K159" s="35">
        <v>0</v>
      </c>
    </row>
    <row r="160" spans="1:11" ht="12.75" customHeight="1">
      <c r="A160" s="72">
        <v>5170032</v>
      </c>
      <c r="B160" s="46" t="s">
        <v>144</v>
      </c>
      <c r="C160" s="65">
        <v>16</v>
      </c>
      <c r="D160" s="57">
        <v>5</v>
      </c>
      <c r="E160" s="57">
        <v>5</v>
      </c>
      <c r="F160" s="57">
        <v>6</v>
      </c>
      <c r="G160" s="57">
        <v>0</v>
      </c>
      <c r="H160" s="78">
        <v>31.25</v>
      </c>
      <c r="I160" s="36">
        <v>31.25</v>
      </c>
      <c r="J160" s="36">
        <v>37.5</v>
      </c>
      <c r="K160" s="35">
        <v>0</v>
      </c>
    </row>
    <row r="161" spans="1:11" ht="12.75" customHeight="1">
      <c r="A161" s="80">
        <v>5170044</v>
      </c>
      <c r="B161" s="46" t="s">
        <v>145</v>
      </c>
      <c r="C161" s="65">
        <v>14</v>
      </c>
      <c r="D161" s="57">
        <v>6</v>
      </c>
      <c r="E161" s="57">
        <v>4</v>
      </c>
      <c r="F161" s="57">
        <v>3</v>
      </c>
      <c r="G161" s="57">
        <v>1</v>
      </c>
      <c r="H161" s="78">
        <v>42.857142857142854</v>
      </c>
      <c r="I161" s="36">
        <v>28.571428571428569</v>
      </c>
      <c r="J161" s="36">
        <v>21.428571428571427</v>
      </c>
      <c r="K161" s="35">
        <v>7.1428571428571423</v>
      </c>
    </row>
    <row r="162" spans="1:11" ht="12.75" customHeight="1">
      <c r="A162" s="72">
        <v>5170048</v>
      </c>
      <c r="B162" s="46" t="s">
        <v>146</v>
      </c>
      <c r="C162" s="65">
        <v>31</v>
      </c>
      <c r="D162" s="57">
        <v>18</v>
      </c>
      <c r="E162" s="57">
        <v>6</v>
      </c>
      <c r="F162" s="57">
        <v>7</v>
      </c>
      <c r="G162" s="57">
        <v>0</v>
      </c>
      <c r="H162" s="78">
        <v>58.064516129032263</v>
      </c>
      <c r="I162" s="36">
        <v>19.35483870967742</v>
      </c>
      <c r="J162" s="36">
        <v>22.58064516129032</v>
      </c>
      <c r="K162" s="35">
        <v>0</v>
      </c>
    </row>
    <row r="163" spans="1:11" ht="12.75" customHeight="1">
      <c r="A163" s="72" t="s">
        <v>602</v>
      </c>
      <c r="B163" s="46"/>
      <c r="C163" s="82" t="s">
        <v>602</v>
      </c>
      <c r="D163" s="59" t="s">
        <v>602</v>
      </c>
      <c r="E163" s="59" t="s">
        <v>602</v>
      </c>
      <c r="F163" s="59" t="s">
        <v>602</v>
      </c>
      <c r="G163" s="59" t="s">
        <v>602</v>
      </c>
      <c r="H163" s="207" t="s">
        <v>602</v>
      </c>
      <c r="I163" s="60" t="s">
        <v>602</v>
      </c>
      <c r="J163" s="60" t="s">
        <v>602</v>
      </c>
      <c r="K163" s="212" t="s">
        <v>602</v>
      </c>
    </row>
    <row r="164" spans="1:11" s="308" customFormat="1" ht="12.75" customHeight="1">
      <c r="A164" s="72">
        <v>5314000</v>
      </c>
      <c r="B164" s="46" t="s">
        <v>147</v>
      </c>
      <c r="C164" s="65">
        <v>222</v>
      </c>
      <c r="D164" s="57">
        <v>154</v>
      </c>
      <c r="E164" s="57">
        <v>33</v>
      </c>
      <c r="F164" s="57">
        <v>20</v>
      </c>
      <c r="G164" s="57">
        <v>15</v>
      </c>
      <c r="H164" s="78">
        <v>69.369369369369366</v>
      </c>
      <c r="I164" s="36">
        <v>14.864864864864865</v>
      </c>
      <c r="J164" s="36">
        <v>9.0090090090090094</v>
      </c>
      <c r="K164" s="35">
        <v>6.756756756756757</v>
      </c>
    </row>
    <row r="165" spans="1:11" ht="12.75" customHeight="1">
      <c r="A165" s="72">
        <v>5315000</v>
      </c>
      <c r="B165" s="46" t="s">
        <v>148</v>
      </c>
      <c r="C165" s="65">
        <v>693</v>
      </c>
      <c r="D165" s="57">
        <v>519</v>
      </c>
      <c r="E165" s="57">
        <v>53</v>
      </c>
      <c r="F165" s="57">
        <v>63</v>
      </c>
      <c r="G165" s="57">
        <v>58</v>
      </c>
      <c r="H165" s="78">
        <v>74.891774891774887</v>
      </c>
      <c r="I165" s="36">
        <v>7.6479076479076475</v>
      </c>
      <c r="J165" s="36">
        <v>9.0909090909090917</v>
      </c>
      <c r="K165" s="35">
        <v>8.3694083694083687</v>
      </c>
    </row>
    <row r="166" spans="1:11" ht="12.75" customHeight="1">
      <c r="A166" s="72">
        <v>5316000</v>
      </c>
      <c r="B166" s="46" t="s">
        <v>149</v>
      </c>
      <c r="C166" s="65">
        <v>93</v>
      </c>
      <c r="D166" s="57">
        <v>62</v>
      </c>
      <c r="E166" s="57">
        <v>9</v>
      </c>
      <c r="F166" s="57">
        <v>20</v>
      </c>
      <c r="G166" s="57">
        <v>2</v>
      </c>
      <c r="H166" s="78">
        <v>66.666666666666657</v>
      </c>
      <c r="I166" s="36">
        <v>9.67741935483871</v>
      </c>
      <c r="J166" s="36">
        <v>21.50537634408602</v>
      </c>
      <c r="K166" s="35">
        <v>2.1505376344086025</v>
      </c>
    </row>
    <row r="167" spans="1:11" ht="12.75" customHeight="1">
      <c r="A167" s="72" t="s">
        <v>602</v>
      </c>
      <c r="B167" s="46"/>
      <c r="C167" s="82" t="s">
        <v>602</v>
      </c>
      <c r="D167" s="59" t="s">
        <v>602</v>
      </c>
      <c r="E167" s="59" t="s">
        <v>602</v>
      </c>
      <c r="F167" s="59" t="s">
        <v>602</v>
      </c>
      <c r="G167" s="59" t="s">
        <v>602</v>
      </c>
      <c r="H167" s="207" t="s">
        <v>602</v>
      </c>
      <c r="I167" s="60" t="s">
        <v>602</v>
      </c>
      <c r="J167" s="60" t="s">
        <v>602</v>
      </c>
      <c r="K167" s="212" t="s">
        <v>602</v>
      </c>
    </row>
    <row r="168" spans="1:11" ht="12.75" customHeight="1">
      <c r="A168" s="317">
        <v>5334000</v>
      </c>
      <c r="B168" s="62" t="s">
        <v>553</v>
      </c>
      <c r="C168" s="149">
        <v>311</v>
      </c>
      <c r="D168" s="150">
        <v>154</v>
      </c>
      <c r="E168" s="150">
        <v>106</v>
      </c>
      <c r="F168" s="150">
        <v>47</v>
      </c>
      <c r="G168" s="150">
        <v>4</v>
      </c>
      <c r="H168" s="173">
        <v>49.517684887459808</v>
      </c>
      <c r="I168" s="174">
        <v>34.083601286173632</v>
      </c>
      <c r="J168" s="174">
        <v>15.112540192926044</v>
      </c>
      <c r="K168" s="175">
        <v>1.2861736334405145</v>
      </c>
    </row>
    <row r="169" spans="1:11" ht="12.75" customHeight="1">
      <c r="A169" s="72">
        <v>5334000</v>
      </c>
      <c r="B169" s="46" t="s">
        <v>724</v>
      </c>
      <c r="C169" s="65">
        <v>43</v>
      </c>
      <c r="D169" s="57">
        <v>17</v>
      </c>
      <c r="E169" s="57">
        <v>23</v>
      </c>
      <c r="F169" s="57">
        <v>3</v>
      </c>
      <c r="G169" s="57">
        <v>0</v>
      </c>
      <c r="H169" s="78">
        <v>39.534883720930232</v>
      </c>
      <c r="I169" s="36">
        <v>53.488372093023251</v>
      </c>
      <c r="J169" s="36">
        <v>6.9767441860465116</v>
      </c>
      <c r="K169" s="35">
        <v>0</v>
      </c>
    </row>
    <row r="170" spans="1:11" ht="12.75" customHeight="1">
      <c r="A170" s="72">
        <v>5334002</v>
      </c>
      <c r="B170" s="46" t="s">
        <v>150</v>
      </c>
      <c r="C170" s="65">
        <v>142</v>
      </c>
      <c r="D170" s="57">
        <v>88</v>
      </c>
      <c r="E170" s="57">
        <v>30</v>
      </c>
      <c r="F170" s="57">
        <v>21</v>
      </c>
      <c r="G170" s="57">
        <v>3</v>
      </c>
      <c r="H170" s="78">
        <v>61.971830985915489</v>
      </c>
      <c r="I170" s="36">
        <v>21.12676056338028</v>
      </c>
      <c r="J170" s="36">
        <v>14.788732394366196</v>
      </c>
      <c r="K170" s="35">
        <v>2.112676056338028</v>
      </c>
    </row>
    <row r="171" spans="1:11" ht="12.75" customHeight="1">
      <c r="A171" s="72">
        <v>5334004</v>
      </c>
      <c r="B171" s="46" t="s">
        <v>151</v>
      </c>
      <c r="C171" s="65">
        <v>20</v>
      </c>
      <c r="D171" s="57">
        <v>12</v>
      </c>
      <c r="E171" s="57">
        <v>4</v>
      </c>
      <c r="F171" s="57">
        <v>4</v>
      </c>
      <c r="G171" s="57">
        <v>0</v>
      </c>
      <c r="H171" s="78">
        <v>60</v>
      </c>
      <c r="I171" s="36">
        <v>20</v>
      </c>
      <c r="J171" s="36">
        <v>20</v>
      </c>
      <c r="K171" s="35">
        <v>0</v>
      </c>
    </row>
    <row r="172" spans="1:11" ht="12.75" customHeight="1">
      <c r="A172" s="72">
        <v>5334012</v>
      </c>
      <c r="B172" s="46" t="s">
        <v>152</v>
      </c>
      <c r="C172" s="65">
        <v>32</v>
      </c>
      <c r="D172" s="57">
        <v>5</v>
      </c>
      <c r="E172" s="57">
        <v>18</v>
      </c>
      <c r="F172" s="57">
        <v>9</v>
      </c>
      <c r="G172" s="57">
        <v>0</v>
      </c>
      <c r="H172" s="78">
        <v>15.625</v>
      </c>
      <c r="I172" s="36">
        <v>56.25</v>
      </c>
      <c r="J172" s="36">
        <v>28.125</v>
      </c>
      <c r="K172" s="35">
        <v>0</v>
      </c>
    </row>
    <row r="173" spans="1:11" ht="12.75" customHeight="1">
      <c r="A173" s="72">
        <v>5334016</v>
      </c>
      <c r="B173" s="46" t="s">
        <v>153</v>
      </c>
      <c r="C173" s="65">
        <v>23</v>
      </c>
      <c r="D173" s="57">
        <v>13</v>
      </c>
      <c r="E173" s="57">
        <v>4</v>
      </c>
      <c r="F173" s="57">
        <v>5</v>
      </c>
      <c r="G173" s="57">
        <v>1</v>
      </c>
      <c r="H173" s="78">
        <v>56.521739130434781</v>
      </c>
      <c r="I173" s="36">
        <v>17.391304347826086</v>
      </c>
      <c r="J173" s="36">
        <v>21.739130434782609</v>
      </c>
      <c r="K173" s="35">
        <v>4.3478260869565215</v>
      </c>
    </row>
    <row r="174" spans="1:11" ht="12.75" customHeight="1">
      <c r="A174" s="72">
        <v>5334032</v>
      </c>
      <c r="B174" s="46" t="s">
        <v>154</v>
      </c>
      <c r="C174" s="65">
        <v>32</v>
      </c>
      <c r="D174" s="57">
        <v>10</v>
      </c>
      <c r="E174" s="57">
        <v>21</v>
      </c>
      <c r="F174" s="57">
        <v>1</v>
      </c>
      <c r="G174" s="57">
        <v>0</v>
      </c>
      <c r="H174" s="78">
        <v>31.25</v>
      </c>
      <c r="I174" s="36">
        <v>65.625</v>
      </c>
      <c r="J174" s="36">
        <v>3.125</v>
      </c>
      <c r="K174" s="35">
        <v>0</v>
      </c>
    </row>
    <row r="175" spans="1:11" ht="12.75" customHeight="1">
      <c r="A175" s="72">
        <v>5334036</v>
      </c>
      <c r="B175" s="46" t="s">
        <v>155</v>
      </c>
      <c r="C175" s="65">
        <v>19</v>
      </c>
      <c r="D175" s="57">
        <v>9</v>
      </c>
      <c r="E175" s="57">
        <v>6</v>
      </c>
      <c r="F175" s="57">
        <v>4</v>
      </c>
      <c r="G175" s="57">
        <v>0</v>
      </c>
      <c r="H175" s="78">
        <v>47.368421052631575</v>
      </c>
      <c r="I175" s="36">
        <v>31.578947368421051</v>
      </c>
      <c r="J175" s="36">
        <v>21.052631578947366</v>
      </c>
      <c r="K175" s="35">
        <v>0</v>
      </c>
    </row>
    <row r="176" spans="1:11" ht="12.75" customHeight="1">
      <c r="A176" s="72" t="s">
        <v>602</v>
      </c>
      <c r="B176" s="46"/>
      <c r="C176" s="82" t="s">
        <v>602</v>
      </c>
      <c r="D176" s="59" t="s">
        <v>602</v>
      </c>
      <c r="E176" s="59" t="s">
        <v>602</v>
      </c>
      <c r="F176" s="59" t="s">
        <v>602</v>
      </c>
      <c r="G176" s="59" t="s">
        <v>602</v>
      </c>
      <c r="H176" s="207" t="s">
        <v>602</v>
      </c>
      <c r="I176" s="60" t="s">
        <v>602</v>
      </c>
      <c r="J176" s="60" t="s">
        <v>602</v>
      </c>
      <c r="K176" s="212" t="s">
        <v>602</v>
      </c>
    </row>
    <row r="177" spans="1:11" ht="12.75" customHeight="1">
      <c r="A177" s="317">
        <v>5358000</v>
      </c>
      <c r="B177" s="62" t="s">
        <v>554</v>
      </c>
      <c r="C177" s="132">
        <v>158</v>
      </c>
      <c r="D177" s="133">
        <v>80</v>
      </c>
      <c r="E177" s="133">
        <v>50</v>
      </c>
      <c r="F177" s="133">
        <v>26</v>
      </c>
      <c r="G177" s="133">
        <v>2</v>
      </c>
      <c r="H177" s="139">
        <v>50.632911392405063</v>
      </c>
      <c r="I177" s="140">
        <v>31.645569620253166</v>
      </c>
      <c r="J177" s="140">
        <v>16.455696202531644</v>
      </c>
      <c r="K177" s="141">
        <v>1.2658227848101267</v>
      </c>
    </row>
    <row r="178" spans="1:11" ht="12.75" customHeight="1">
      <c r="A178" s="72">
        <v>5358000</v>
      </c>
      <c r="B178" s="46" t="s">
        <v>156</v>
      </c>
      <c r="C178" s="65">
        <v>107</v>
      </c>
      <c r="D178" s="57">
        <v>44</v>
      </c>
      <c r="E178" s="57">
        <v>39</v>
      </c>
      <c r="F178" s="57">
        <v>22</v>
      </c>
      <c r="G178" s="57">
        <v>2</v>
      </c>
      <c r="H178" s="78">
        <v>41.121495327102799</v>
      </c>
      <c r="I178" s="36">
        <v>36.44859813084112</v>
      </c>
      <c r="J178" s="36">
        <v>20.5607476635514</v>
      </c>
      <c r="K178" s="35">
        <v>1.8691588785046727</v>
      </c>
    </row>
    <row r="179" spans="1:11" ht="12.75" customHeight="1">
      <c r="A179" s="72">
        <v>5358008</v>
      </c>
      <c r="B179" s="1" t="s">
        <v>157</v>
      </c>
      <c r="C179" s="65">
        <v>51</v>
      </c>
      <c r="D179" s="57">
        <v>36</v>
      </c>
      <c r="E179" s="57">
        <v>11</v>
      </c>
      <c r="F179" s="57">
        <v>4</v>
      </c>
      <c r="G179" s="57">
        <v>0</v>
      </c>
      <c r="H179" s="78">
        <v>70.588235294117652</v>
      </c>
      <c r="I179" s="36">
        <v>21.568627450980394</v>
      </c>
      <c r="J179" s="36">
        <v>7.8431372549019605</v>
      </c>
      <c r="K179" s="35">
        <v>0</v>
      </c>
    </row>
    <row r="180" spans="1:11" ht="12.75" customHeight="1">
      <c r="A180" s="72" t="s">
        <v>602</v>
      </c>
      <c r="B180" s="46"/>
      <c r="C180" s="82" t="s">
        <v>602</v>
      </c>
      <c r="D180" s="59" t="s">
        <v>602</v>
      </c>
      <c r="E180" s="59" t="s">
        <v>602</v>
      </c>
      <c r="F180" s="59" t="s">
        <v>602</v>
      </c>
      <c r="G180" s="59" t="s">
        <v>602</v>
      </c>
      <c r="H180" s="207" t="s">
        <v>602</v>
      </c>
      <c r="I180" s="60" t="s">
        <v>602</v>
      </c>
      <c r="J180" s="60" t="s">
        <v>602</v>
      </c>
      <c r="K180" s="212" t="s">
        <v>602</v>
      </c>
    </row>
    <row r="181" spans="1:11" ht="12.75" customHeight="1">
      <c r="A181" s="317">
        <v>5362000</v>
      </c>
      <c r="B181" s="62" t="s">
        <v>555</v>
      </c>
      <c r="C181" s="149">
        <v>280</v>
      </c>
      <c r="D181" s="150">
        <v>172</v>
      </c>
      <c r="E181" s="150">
        <v>68</v>
      </c>
      <c r="F181" s="150">
        <v>39</v>
      </c>
      <c r="G181" s="150">
        <v>1</v>
      </c>
      <c r="H181" s="173">
        <v>61.428571428571431</v>
      </c>
      <c r="I181" s="174">
        <v>24.285714285714285</v>
      </c>
      <c r="J181" s="174">
        <v>13.928571428571429</v>
      </c>
      <c r="K181" s="175">
        <v>0.35714285714285715</v>
      </c>
    </row>
    <row r="182" spans="1:11" ht="12.75" customHeight="1">
      <c r="A182" s="72">
        <v>5362004</v>
      </c>
      <c r="B182" s="46" t="s">
        <v>23</v>
      </c>
      <c r="C182" s="65">
        <v>13</v>
      </c>
      <c r="D182" s="57">
        <v>10</v>
      </c>
      <c r="E182" s="57">
        <v>2</v>
      </c>
      <c r="F182" s="57">
        <v>1</v>
      </c>
      <c r="G182" s="57">
        <v>0</v>
      </c>
      <c r="H182" s="78">
        <v>76.923076923076934</v>
      </c>
      <c r="I182" s="36">
        <v>15.384615384615385</v>
      </c>
      <c r="J182" s="36">
        <v>7.6923076923076925</v>
      </c>
      <c r="K182" s="35">
        <v>0</v>
      </c>
    </row>
    <row r="183" spans="1:11" ht="12.75" customHeight="1">
      <c r="A183" s="72">
        <v>5362008</v>
      </c>
      <c r="B183" s="46" t="s">
        <v>158</v>
      </c>
      <c r="C183" s="65">
        <v>37</v>
      </c>
      <c r="D183" s="57">
        <v>28</v>
      </c>
      <c r="E183" s="57">
        <v>6</v>
      </c>
      <c r="F183" s="57">
        <v>2</v>
      </c>
      <c r="G183" s="57">
        <v>1</v>
      </c>
      <c r="H183" s="78">
        <v>75.675675675675677</v>
      </c>
      <c r="I183" s="36">
        <v>16.216216216216218</v>
      </c>
      <c r="J183" s="36">
        <v>5.4054054054054053</v>
      </c>
      <c r="K183" s="35">
        <v>2.7027027027027026</v>
      </c>
    </row>
    <row r="184" spans="1:11" ht="12.75" customHeight="1">
      <c r="A184" s="72">
        <v>5362012</v>
      </c>
      <c r="B184" s="46" t="s">
        <v>159</v>
      </c>
      <c r="C184" s="65">
        <v>27</v>
      </c>
      <c r="D184" s="57">
        <v>22</v>
      </c>
      <c r="E184" s="57">
        <v>0</v>
      </c>
      <c r="F184" s="57">
        <v>5</v>
      </c>
      <c r="G184" s="57">
        <v>0</v>
      </c>
      <c r="H184" s="78">
        <v>81.481481481481481</v>
      </c>
      <c r="I184" s="36">
        <v>0</v>
      </c>
      <c r="J184" s="36">
        <v>18.518518518518519</v>
      </c>
      <c r="K184" s="35">
        <v>0</v>
      </c>
    </row>
    <row r="185" spans="1:11" ht="12.75" customHeight="1">
      <c r="A185" s="72">
        <v>5362016</v>
      </c>
      <c r="B185" s="46" t="s">
        <v>24</v>
      </c>
      <c r="C185" s="65">
        <v>14</v>
      </c>
      <c r="D185" s="57">
        <v>7</v>
      </c>
      <c r="E185" s="57">
        <v>6</v>
      </c>
      <c r="F185" s="57">
        <v>1</v>
      </c>
      <c r="G185" s="57">
        <v>0</v>
      </c>
      <c r="H185" s="78">
        <v>50</v>
      </c>
      <c r="I185" s="36">
        <v>42.857142857142854</v>
      </c>
      <c r="J185" s="36">
        <v>7.1428571428571423</v>
      </c>
      <c r="K185" s="35">
        <v>0</v>
      </c>
    </row>
    <row r="186" spans="1:11" ht="12.75" customHeight="1">
      <c r="A186" s="72">
        <v>5362020</v>
      </c>
      <c r="B186" s="46" t="s">
        <v>160</v>
      </c>
      <c r="C186" s="65">
        <v>33</v>
      </c>
      <c r="D186" s="57">
        <v>21</v>
      </c>
      <c r="E186" s="57">
        <v>4</v>
      </c>
      <c r="F186" s="57">
        <v>8</v>
      </c>
      <c r="G186" s="57">
        <v>0</v>
      </c>
      <c r="H186" s="78">
        <v>63.636363636363633</v>
      </c>
      <c r="I186" s="36">
        <v>12.121212121212121</v>
      </c>
      <c r="J186" s="36">
        <v>24.242424242424242</v>
      </c>
      <c r="K186" s="35">
        <v>0</v>
      </c>
    </row>
    <row r="187" spans="1:11" ht="12.75" customHeight="1">
      <c r="A187" s="72">
        <v>5362024</v>
      </c>
      <c r="B187" s="46" t="s">
        <v>161</v>
      </c>
      <c r="C187" s="65">
        <v>29</v>
      </c>
      <c r="D187" s="57">
        <v>17</v>
      </c>
      <c r="E187" s="57">
        <v>9</v>
      </c>
      <c r="F187" s="57">
        <v>3</v>
      </c>
      <c r="G187" s="57">
        <v>0</v>
      </c>
      <c r="H187" s="78">
        <v>58.620689655172406</v>
      </c>
      <c r="I187" s="36">
        <v>31.03448275862069</v>
      </c>
      <c r="J187" s="36">
        <v>10.344827586206897</v>
      </c>
      <c r="K187" s="35">
        <v>0</v>
      </c>
    </row>
    <row r="188" spans="1:11" ht="12.75" customHeight="1">
      <c r="A188" s="72">
        <v>5362028</v>
      </c>
      <c r="B188" s="46" t="s">
        <v>162</v>
      </c>
      <c r="C188" s="65">
        <v>35</v>
      </c>
      <c r="D188" s="57">
        <v>22</v>
      </c>
      <c r="E188" s="57">
        <v>8</v>
      </c>
      <c r="F188" s="57">
        <v>5</v>
      </c>
      <c r="G188" s="57">
        <v>0</v>
      </c>
      <c r="H188" s="78">
        <v>62.857142857142854</v>
      </c>
      <c r="I188" s="36">
        <v>22.857142857142858</v>
      </c>
      <c r="J188" s="36">
        <v>14.285714285714285</v>
      </c>
      <c r="K188" s="35">
        <v>0</v>
      </c>
    </row>
    <row r="189" spans="1:11" ht="12.75" customHeight="1">
      <c r="A189" s="72">
        <v>5362032</v>
      </c>
      <c r="B189" s="46" t="s">
        <v>163</v>
      </c>
      <c r="C189" s="65">
        <v>35</v>
      </c>
      <c r="D189" s="57">
        <v>25</v>
      </c>
      <c r="E189" s="57">
        <v>8</v>
      </c>
      <c r="F189" s="57">
        <v>2</v>
      </c>
      <c r="G189" s="57">
        <v>0</v>
      </c>
      <c r="H189" s="78">
        <v>71.428571428571431</v>
      </c>
      <c r="I189" s="36">
        <v>22.857142857142858</v>
      </c>
      <c r="J189" s="36">
        <v>5.7142857142857144</v>
      </c>
      <c r="K189" s="35">
        <v>0</v>
      </c>
    </row>
    <row r="190" spans="1:11" ht="12.75" customHeight="1">
      <c r="A190" s="72">
        <v>5362036</v>
      </c>
      <c r="B190" s="46" t="s">
        <v>164</v>
      </c>
      <c r="C190" s="65">
        <v>34</v>
      </c>
      <c r="D190" s="57">
        <v>11</v>
      </c>
      <c r="E190" s="57">
        <v>15</v>
      </c>
      <c r="F190" s="57">
        <v>8</v>
      </c>
      <c r="G190" s="57">
        <v>0</v>
      </c>
      <c r="H190" s="78">
        <v>32.352941176470587</v>
      </c>
      <c r="I190" s="36">
        <v>44.117647058823529</v>
      </c>
      <c r="J190" s="36">
        <v>23.52941176470588</v>
      </c>
      <c r="K190" s="35">
        <v>0</v>
      </c>
    </row>
    <row r="191" spans="1:11" ht="12.75" customHeight="1">
      <c r="A191" s="72">
        <v>5362040</v>
      </c>
      <c r="B191" s="46" t="s">
        <v>165</v>
      </c>
      <c r="C191" s="65">
        <v>23</v>
      </c>
      <c r="D191" s="57">
        <v>9</v>
      </c>
      <c r="E191" s="57">
        <v>10</v>
      </c>
      <c r="F191" s="57">
        <v>4</v>
      </c>
      <c r="G191" s="57">
        <v>0</v>
      </c>
      <c r="H191" s="78">
        <v>39.130434782608695</v>
      </c>
      <c r="I191" s="36">
        <v>43.478260869565219</v>
      </c>
      <c r="J191" s="36">
        <v>17.391304347826086</v>
      </c>
      <c r="K191" s="35">
        <v>0</v>
      </c>
    </row>
    <row r="192" spans="1:11" ht="12.75" customHeight="1">
      <c r="A192" s="72" t="s">
        <v>602</v>
      </c>
      <c r="B192" s="46"/>
      <c r="C192" s="82" t="s">
        <v>602</v>
      </c>
      <c r="D192" s="59" t="s">
        <v>602</v>
      </c>
      <c r="E192" s="59" t="s">
        <v>602</v>
      </c>
      <c r="F192" s="59" t="s">
        <v>602</v>
      </c>
      <c r="G192" s="59" t="s">
        <v>602</v>
      </c>
      <c r="H192" s="207" t="s">
        <v>602</v>
      </c>
      <c r="I192" s="60" t="s">
        <v>602</v>
      </c>
      <c r="J192" s="60" t="s">
        <v>602</v>
      </c>
      <c r="K192" s="212" t="s">
        <v>602</v>
      </c>
    </row>
    <row r="193" spans="1:11" ht="12.75" customHeight="1">
      <c r="A193" s="72">
        <v>5366000</v>
      </c>
      <c r="B193" s="46" t="s">
        <v>166</v>
      </c>
      <c r="C193" s="65">
        <v>133</v>
      </c>
      <c r="D193" s="57">
        <v>62</v>
      </c>
      <c r="E193" s="57">
        <v>63</v>
      </c>
      <c r="F193" s="57">
        <v>8</v>
      </c>
      <c r="G193" s="57">
        <v>0</v>
      </c>
      <c r="H193" s="78">
        <v>46.616541353383454</v>
      </c>
      <c r="I193" s="36">
        <v>47.368421052631575</v>
      </c>
      <c r="J193" s="36">
        <v>6.0150375939849621</v>
      </c>
      <c r="K193" s="35">
        <v>0</v>
      </c>
    </row>
    <row r="194" spans="1:11" ht="12.75" customHeight="1">
      <c r="A194" s="72" t="s">
        <v>602</v>
      </c>
      <c r="B194" s="46"/>
      <c r="C194" s="65" t="s">
        <v>602</v>
      </c>
      <c r="D194" s="57" t="s">
        <v>602</v>
      </c>
      <c r="E194" s="57" t="s">
        <v>602</v>
      </c>
      <c r="F194" s="57" t="s">
        <v>602</v>
      </c>
      <c r="G194" s="57" t="s">
        <v>602</v>
      </c>
      <c r="H194" s="78" t="s">
        <v>602</v>
      </c>
      <c r="I194" s="36" t="s">
        <v>602</v>
      </c>
      <c r="J194" s="36" t="s">
        <v>602</v>
      </c>
      <c r="K194" s="35" t="s">
        <v>602</v>
      </c>
    </row>
    <row r="195" spans="1:11" ht="12.75" customHeight="1">
      <c r="A195" s="317">
        <v>5370000</v>
      </c>
      <c r="B195" s="62" t="s">
        <v>556</v>
      </c>
      <c r="C195" s="132">
        <v>129</v>
      </c>
      <c r="D195" s="133">
        <v>45</v>
      </c>
      <c r="E195" s="133">
        <v>72</v>
      </c>
      <c r="F195" s="133">
        <v>12</v>
      </c>
      <c r="G195" s="133">
        <v>0</v>
      </c>
      <c r="H195" s="139">
        <v>34.883720930232556</v>
      </c>
      <c r="I195" s="140">
        <v>55.813953488372093</v>
      </c>
      <c r="J195" s="140">
        <v>9.3023255813953494</v>
      </c>
      <c r="K195" s="141">
        <v>0</v>
      </c>
    </row>
    <row r="196" spans="1:11" ht="12.75" customHeight="1">
      <c r="A196" s="72">
        <v>5370000</v>
      </c>
      <c r="B196" s="46" t="s">
        <v>167</v>
      </c>
      <c r="C196" s="65">
        <v>50</v>
      </c>
      <c r="D196" s="57">
        <v>16</v>
      </c>
      <c r="E196" s="57">
        <v>32</v>
      </c>
      <c r="F196" s="57">
        <v>2</v>
      </c>
      <c r="G196" s="57">
        <v>0</v>
      </c>
      <c r="H196" s="78">
        <v>32</v>
      </c>
      <c r="I196" s="36">
        <v>64</v>
      </c>
      <c r="J196" s="36">
        <v>4</v>
      </c>
      <c r="K196" s="35">
        <v>0</v>
      </c>
    </row>
    <row r="197" spans="1:11" ht="12.75" customHeight="1">
      <c r="A197" s="72">
        <v>5370004</v>
      </c>
      <c r="B197" s="46" t="s">
        <v>168</v>
      </c>
      <c r="C197" s="65">
        <v>25</v>
      </c>
      <c r="D197" s="57">
        <v>11</v>
      </c>
      <c r="E197" s="57">
        <v>13</v>
      </c>
      <c r="F197" s="57">
        <v>1</v>
      </c>
      <c r="G197" s="57">
        <v>0</v>
      </c>
      <c r="H197" s="78">
        <v>44</v>
      </c>
      <c r="I197" s="36">
        <v>52</v>
      </c>
      <c r="J197" s="36">
        <v>4</v>
      </c>
      <c r="K197" s="35">
        <v>0</v>
      </c>
    </row>
    <row r="198" spans="1:11" ht="12.75" customHeight="1">
      <c r="A198" s="72">
        <v>5370012</v>
      </c>
      <c r="B198" s="46" t="s">
        <v>169</v>
      </c>
      <c r="C198" s="65">
        <v>12</v>
      </c>
      <c r="D198" s="57">
        <v>7</v>
      </c>
      <c r="E198" s="57">
        <v>4</v>
      </c>
      <c r="F198" s="57">
        <v>1</v>
      </c>
      <c r="G198" s="57">
        <v>0</v>
      </c>
      <c r="H198" s="78">
        <v>58.333333333333336</v>
      </c>
      <c r="I198" s="36">
        <v>33.333333333333329</v>
      </c>
      <c r="J198" s="36">
        <v>8.3333333333333321</v>
      </c>
      <c r="K198" s="35">
        <v>0</v>
      </c>
    </row>
    <row r="199" spans="1:11" ht="12.75" customHeight="1">
      <c r="A199" s="72">
        <v>5370016</v>
      </c>
      <c r="B199" s="46" t="s">
        <v>170</v>
      </c>
      <c r="C199" s="65">
        <v>19</v>
      </c>
      <c r="D199" s="57">
        <v>6</v>
      </c>
      <c r="E199" s="57">
        <v>11</v>
      </c>
      <c r="F199" s="57">
        <v>2</v>
      </c>
      <c r="G199" s="57">
        <v>0</v>
      </c>
      <c r="H199" s="78">
        <v>31.578947368421051</v>
      </c>
      <c r="I199" s="36">
        <v>57.894736842105267</v>
      </c>
      <c r="J199" s="36">
        <v>10.526315789473683</v>
      </c>
      <c r="K199" s="35">
        <v>0</v>
      </c>
    </row>
    <row r="200" spans="1:11" ht="12.75" customHeight="1">
      <c r="A200" s="72">
        <v>5370020</v>
      </c>
      <c r="B200" s="46" t="s">
        <v>171</v>
      </c>
      <c r="C200" s="65">
        <v>23</v>
      </c>
      <c r="D200" s="57">
        <v>5</v>
      </c>
      <c r="E200" s="57">
        <v>12</v>
      </c>
      <c r="F200" s="57">
        <v>6</v>
      </c>
      <c r="G200" s="57">
        <v>0</v>
      </c>
      <c r="H200" s="78">
        <v>21.739130434782609</v>
      </c>
      <c r="I200" s="36">
        <v>52.173913043478258</v>
      </c>
      <c r="J200" s="36">
        <v>26.086956521739129</v>
      </c>
      <c r="K200" s="35">
        <v>0</v>
      </c>
    </row>
    <row r="201" spans="1:11" ht="12.75" customHeight="1">
      <c r="A201" s="72" t="s">
        <v>602</v>
      </c>
      <c r="B201" s="46"/>
      <c r="C201" s="82" t="s">
        <v>602</v>
      </c>
      <c r="D201" s="59" t="s">
        <v>602</v>
      </c>
      <c r="E201" s="59" t="s">
        <v>602</v>
      </c>
      <c r="F201" s="59" t="s">
        <v>602</v>
      </c>
      <c r="G201" s="59" t="s">
        <v>602</v>
      </c>
      <c r="H201" s="207" t="s">
        <v>602</v>
      </c>
      <c r="I201" s="60" t="s">
        <v>602</v>
      </c>
      <c r="J201" s="60" t="s">
        <v>602</v>
      </c>
      <c r="K201" s="212" t="s">
        <v>602</v>
      </c>
    </row>
    <row r="202" spans="1:11" ht="12.75" customHeight="1">
      <c r="A202" s="317">
        <v>5374000</v>
      </c>
      <c r="B202" s="62" t="s">
        <v>726</v>
      </c>
      <c r="C202" s="149">
        <v>154</v>
      </c>
      <c r="D202" s="150">
        <v>30</v>
      </c>
      <c r="E202" s="150">
        <v>98</v>
      </c>
      <c r="F202" s="150">
        <v>26</v>
      </c>
      <c r="G202" s="150">
        <v>0</v>
      </c>
      <c r="H202" s="173">
        <v>19.480519480519483</v>
      </c>
      <c r="I202" s="174">
        <v>63.636363636363633</v>
      </c>
      <c r="J202" s="174">
        <v>16.883116883116884</v>
      </c>
      <c r="K202" s="175">
        <v>0</v>
      </c>
    </row>
    <row r="203" spans="1:11" ht="12.75" customHeight="1">
      <c r="A203" s="72">
        <v>5374000</v>
      </c>
      <c r="B203" s="46" t="s">
        <v>172</v>
      </c>
      <c r="C203" s="65">
        <v>84</v>
      </c>
      <c r="D203" s="57">
        <v>18</v>
      </c>
      <c r="E203" s="57">
        <v>53</v>
      </c>
      <c r="F203" s="57">
        <v>13</v>
      </c>
      <c r="G203" s="57">
        <v>0</v>
      </c>
      <c r="H203" s="78">
        <v>21.428571428571427</v>
      </c>
      <c r="I203" s="36">
        <v>63.095238095238095</v>
      </c>
      <c r="J203" s="36">
        <v>15.476190476190476</v>
      </c>
      <c r="K203" s="35">
        <v>0</v>
      </c>
    </row>
    <row r="204" spans="1:11" ht="12.75" customHeight="1">
      <c r="A204" s="72">
        <v>5374012</v>
      </c>
      <c r="B204" s="46" t="s">
        <v>173</v>
      </c>
      <c r="C204" s="65">
        <v>27</v>
      </c>
      <c r="D204" s="57">
        <v>5</v>
      </c>
      <c r="E204" s="57">
        <v>18</v>
      </c>
      <c r="F204" s="57">
        <v>4</v>
      </c>
      <c r="G204" s="57">
        <v>0</v>
      </c>
      <c r="H204" s="78">
        <v>18.518518518518519</v>
      </c>
      <c r="I204" s="36">
        <v>66.666666666666657</v>
      </c>
      <c r="J204" s="36">
        <v>14.814814814814813</v>
      </c>
      <c r="K204" s="35">
        <v>0</v>
      </c>
    </row>
    <row r="205" spans="1:11" ht="12.75" customHeight="1">
      <c r="A205" s="72">
        <v>5374036</v>
      </c>
      <c r="B205" s="46" t="s">
        <v>174</v>
      </c>
      <c r="C205" s="65">
        <v>12</v>
      </c>
      <c r="D205" s="57">
        <v>2</v>
      </c>
      <c r="E205" s="57">
        <v>10</v>
      </c>
      <c r="F205" s="57">
        <v>0</v>
      </c>
      <c r="G205" s="57">
        <v>0</v>
      </c>
      <c r="H205" s="78">
        <v>16.666666666666664</v>
      </c>
      <c r="I205" s="36">
        <v>83.333333333333343</v>
      </c>
      <c r="J205" s="36">
        <v>0</v>
      </c>
      <c r="K205" s="35">
        <v>0</v>
      </c>
    </row>
    <row r="206" spans="1:11" ht="12.75" customHeight="1">
      <c r="A206" s="72">
        <v>5374048</v>
      </c>
      <c r="B206" s="46" t="s">
        <v>175</v>
      </c>
      <c r="C206" s="65">
        <v>16</v>
      </c>
      <c r="D206" s="57">
        <v>4</v>
      </c>
      <c r="E206" s="57">
        <v>7</v>
      </c>
      <c r="F206" s="57">
        <v>5</v>
      </c>
      <c r="G206" s="57">
        <v>0</v>
      </c>
      <c r="H206" s="78">
        <v>25</v>
      </c>
      <c r="I206" s="36">
        <v>43.75</v>
      </c>
      <c r="J206" s="36">
        <v>31.25</v>
      </c>
      <c r="K206" s="35">
        <v>0</v>
      </c>
    </row>
    <row r="207" spans="1:11" ht="12.75" customHeight="1">
      <c r="A207" s="72">
        <v>5374052</v>
      </c>
      <c r="B207" s="46" t="s">
        <v>176</v>
      </c>
      <c r="C207" s="65">
        <v>15</v>
      </c>
      <c r="D207" s="57">
        <v>1</v>
      </c>
      <c r="E207" s="57">
        <v>10</v>
      </c>
      <c r="F207" s="57">
        <v>4</v>
      </c>
      <c r="G207" s="57">
        <v>0</v>
      </c>
      <c r="H207" s="78">
        <v>6.666666666666667</v>
      </c>
      <c r="I207" s="36">
        <v>66.666666666666657</v>
      </c>
      <c r="J207" s="36">
        <v>26.666666666666668</v>
      </c>
      <c r="K207" s="35">
        <v>0</v>
      </c>
    </row>
    <row r="208" spans="1:11" ht="12.75" customHeight="1">
      <c r="A208" s="72" t="s">
        <v>602</v>
      </c>
      <c r="B208" s="46"/>
      <c r="C208" s="82" t="s">
        <v>602</v>
      </c>
      <c r="D208" s="59" t="s">
        <v>602</v>
      </c>
      <c r="E208" s="59" t="s">
        <v>602</v>
      </c>
      <c r="F208" s="59" t="s">
        <v>602</v>
      </c>
      <c r="G208" s="59" t="s">
        <v>602</v>
      </c>
      <c r="H208" s="207" t="s">
        <v>602</v>
      </c>
      <c r="I208" s="60" t="s">
        <v>602</v>
      </c>
      <c r="J208" s="60" t="s">
        <v>602</v>
      </c>
      <c r="K208" s="212" t="s">
        <v>602</v>
      </c>
    </row>
    <row r="209" spans="1:11" ht="12.75" customHeight="1">
      <c r="A209" s="317">
        <v>5378000</v>
      </c>
      <c r="B209" s="62" t="s">
        <v>702</v>
      </c>
      <c r="C209" s="132">
        <v>170</v>
      </c>
      <c r="D209" s="133">
        <v>110</v>
      </c>
      <c r="E209" s="133">
        <v>32</v>
      </c>
      <c r="F209" s="133">
        <v>26</v>
      </c>
      <c r="G209" s="133">
        <v>2</v>
      </c>
      <c r="H209" s="139">
        <v>64.705882352941174</v>
      </c>
      <c r="I209" s="140">
        <v>18.823529411764707</v>
      </c>
      <c r="J209" s="140">
        <v>15.294117647058824</v>
      </c>
      <c r="K209" s="141">
        <v>1.1764705882352942</v>
      </c>
    </row>
    <row r="210" spans="1:11" ht="12.75" customHeight="1">
      <c r="A210" s="72">
        <v>5378000</v>
      </c>
      <c r="B210" s="46" t="s">
        <v>177</v>
      </c>
      <c r="C210" s="65">
        <v>34</v>
      </c>
      <c r="D210" s="57">
        <v>23</v>
      </c>
      <c r="E210" s="57">
        <v>5</v>
      </c>
      <c r="F210" s="57">
        <v>6</v>
      </c>
      <c r="G210" s="57">
        <v>0</v>
      </c>
      <c r="H210" s="78">
        <v>67.64705882352942</v>
      </c>
      <c r="I210" s="36">
        <v>14.705882352941178</v>
      </c>
      <c r="J210" s="36">
        <v>17.647058823529413</v>
      </c>
      <c r="K210" s="35">
        <v>0</v>
      </c>
    </row>
    <row r="211" spans="1:11" ht="12.75" customHeight="1">
      <c r="A211" s="72">
        <v>5378004</v>
      </c>
      <c r="B211" s="46" t="s">
        <v>178</v>
      </c>
      <c r="C211" s="65">
        <v>74</v>
      </c>
      <c r="D211" s="57">
        <v>50</v>
      </c>
      <c r="E211" s="57">
        <v>11</v>
      </c>
      <c r="F211" s="57">
        <v>12</v>
      </c>
      <c r="G211" s="57">
        <v>1</v>
      </c>
      <c r="H211" s="78">
        <v>67.567567567567565</v>
      </c>
      <c r="I211" s="36">
        <v>14.864864864864865</v>
      </c>
      <c r="J211" s="36">
        <v>16.216216216216218</v>
      </c>
      <c r="K211" s="35">
        <v>1.3513513513513513</v>
      </c>
    </row>
    <row r="212" spans="1:11" ht="12.75" customHeight="1">
      <c r="A212" s="72">
        <v>5378016</v>
      </c>
      <c r="B212" s="46" t="s">
        <v>179</v>
      </c>
      <c r="C212" s="65">
        <v>10</v>
      </c>
      <c r="D212" s="57">
        <v>9</v>
      </c>
      <c r="E212" s="57">
        <v>1</v>
      </c>
      <c r="F212" s="57">
        <v>0</v>
      </c>
      <c r="G212" s="57">
        <v>0</v>
      </c>
      <c r="H212" s="78">
        <v>90</v>
      </c>
      <c r="I212" s="36">
        <v>10</v>
      </c>
      <c r="J212" s="36">
        <v>0</v>
      </c>
      <c r="K212" s="35">
        <v>0</v>
      </c>
    </row>
    <row r="213" spans="1:11" ht="12.75" customHeight="1">
      <c r="A213" s="72">
        <v>5378024</v>
      </c>
      <c r="B213" s="46" t="s">
        <v>180</v>
      </c>
      <c r="C213" s="65">
        <v>18</v>
      </c>
      <c r="D213" s="57">
        <v>11</v>
      </c>
      <c r="E213" s="57">
        <v>1</v>
      </c>
      <c r="F213" s="57">
        <v>5</v>
      </c>
      <c r="G213" s="57">
        <v>1</v>
      </c>
      <c r="H213" s="78">
        <v>61.111111111111114</v>
      </c>
      <c r="I213" s="36">
        <v>5.5555555555555554</v>
      </c>
      <c r="J213" s="36">
        <v>27.777777777777779</v>
      </c>
      <c r="K213" s="35">
        <v>5.5555555555555554</v>
      </c>
    </row>
    <row r="214" spans="1:11" ht="12.75" customHeight="1">
      <c r="A214" s="72">
        <v>5378028</v>
      </c>
      <c r="B214" s="46" t="s">
        <v>181</v>
      </c>
      <c r="C214" s="65">
        <v>17</v>
      </c>
      <c r="D214" s="57">
        <v>12</v>
      </c>
      <c r="E214" s="57">
        <v>3</v>
      </c>
      <c r="F214" s="57">
        <v>2</v>
      </c>
      <c r="G214" s="57">
        <v>0</v>
      </c>
      <c r="H214" s="78">
        <v>70.588235294117652</v>
      </c>
      <c r="I214" s="36">
        <v>17.647058823529413</v>
      </c>
      <c r="J214" s="36">
        <v>11.76470588235294</v>
      </c>
      <c r="K214" s="35">
        <v>0</v>
      </c>
    </row>
    <row r="215" spans="1:11" ht="12.75" customHeight="1">
      <c r="A215" s="72">
        <v>5378032</v>
      </c>
      <c r="B215" s="46" t="s">
        <v>182</v>
      </c>
      <c r="C215" s="65">
        <v>17</v>
      </c>
      <c r="D215" s="57">
        <v>5</v>
      </c>
      <c r="E215" s="57">
        <v>11</v>
      </c>
      <c r="F215" s="57">
        <v>1</v>
      </c>
      <c r="G215" s="57">
        <v>0</v>
      </c>
      <c r="H215" s="78">
        <v>29.411764705882355</v>
      </c>
      <c r="I215" s="36">
        <v>64.705882352941174</v>
      </c>
      <c r="J215" s="36">
        <v>5.8823529411764701</v>
      </c>
      <c r="K215" s="35">
        <v>0</v>
      </c>
    </row>
    <row r="216" spans="1:11" ht="12.75" customHeight="1">
      <c r="A216" s="72" t="s">
        <v>602</v>
      </c>
      <c r="B216" s="46"/>
      <c r="C216" s="131" t="s">
        <v>602</v>
      </c>
      <c r="D216" s="6" t="s">
        <v>602</v>
      </c>
      <c r="E216" s="6" t="s">
        <v>602</v>
      </c>
      <c r="F216" s="6" t="s">
        <v>602</v>
      </c>
      <c r="G216" s="6" t="s">
        <v>602</v>
      </c>
      <c r="H216" s="173" t="s">
        <v>602</v>
      </c>
      <c r="I216" s="174" t="s">
        <v>602</v>
      </c>
      <c r="J216" s="174" t="s">
        <v>602</v>
      </c>
      <c r="K216" s="175" t="s">
        <v>602</v>
      </c>
    </row>
    <row r="217" spans="1:11" ht="12.75" customHeight="1">
      <c r="A217" s="317">
        <v>5382000</v>
      </c>
      <c r="B217" s="62" t="s">
        <v>557</v>
      </c>
      <c r="C217" s="149">
        <v>386</v>
      </c>
      <c r="D217" s="150">
        <v>205</v>
      </c>
      <c r="E217" s="150">
        <v>123</v>
      </c>
      <c r="F217" s="150">
        <v>50</v>
      </c>
      <c r="G217" s="150">
        <v>8</v>
      </c>
      <c r="H217" s="173">
        <v>53.108808290155437</v>
      </c>
      <c r="I217" s="174">
        <v>31.865284974093267</v>
      </c>
      <c r="J217" s="174">
        <v>12.953367875647666</v>
      </c>
      <c r="K217" s="175">
        <v>2.0725388601036272</v>
      </c>
    </row>
    <row r="218" spans="1:11" ht="12.75" customHeight="1">
      <c r="A218" s="72">
        <v>5382000</v>
      </c>
      <c r="B218" s="46" t="s">
        <v>183</v>
      </c>
      <c r="C218" s="65">
        <v>93</v>
      </c>
      <c r="D218" s="57">
        <v>35</v>
      </c>
      <c r="E218" s="57">
        <v>43</v>
      </c>
      <c r="F218" s="57">
        <v>15</v>
      </c>
      <c r="G218" s="57">
        <v>0</v>
      </c>
      <c r="H218" s="78">
        <v>37.634408602150536</v>
      </c>
      <c r="I218" s="36">
        <v>46.236559139784944</v>
      </c>
      <c r="J218" s="36">
        <v>16.129032258064516</v>
      </c>
      <c r="K218" s="35">
        <v>0</v>
      </c>
    </row>
    <row r="219" spans="1:11" ht="12.75" customHeight="1">
      <c r="A219" s="320">
        <v>5382008</v>
      </c>
      <c r="B219" s="46" t="s">
        <v>184</v>
      </c>
      <c r="C219" s="65">
        <v>14</v>
      </c>
      <c r="D219" s="57">
        <v>8</v>
      </c>
      <c r="E219" s="57">
        <v>5</v>
      </c>
      <c r="F219" s="57">
        <v>1</v>
      </c>
      <c r="G219" s="57">
        <v>0</v>
      </c>
      <c r="H219" s="78">
        <v>57.142857142857139</v>
      </c>
      <c r="I219" s="36">
        <v>35.714285714285715</v>
      </c>
      <c r="J219" s="36">
        <v>7.1428571428571423</v>
      </c>
      <c r="K219" s="35">
        <v>0</v>
      </c>
    </row>
    <row r="220" spans="1:11" ht="12.75" customHeight="1">
      <c r="A220" s="72">
        <v>5382012</v>
      </c>
      <c r="B220" s="46" t="s">
        <v>185</v>
      </c>
      <c r="C220" s="65">
        <v>32</v>
      </c>
      <c r="D220" s="57">
        <v>17</v>
      </c>
      <c r="E220" s="57">
        <v>12</v>
      </c>
      <c r="F220" s="57">
        <v>3</v>
      </c>
      <c r="G220" s="57">
        <v>0</v>
      </c>
      <c r="H220" s="78">
        <v>53.125</v>
      </c>
      <c r="I220" s="36">
        <v>37.5</v>
      </c>
      <c r="J220" s="36">
        <v>9.375</v>
      </c>
      <c r="K220" s="35">
        <v>0</v>
      </c>
    </row>
    <row r="221" spans="1:11" ht="12.75" customHeight="1">
      <c r="A221" s="72">
        <v>5382020</v>
      </c>
      <c r="B221" s="46" t="s">
        <v>186</v>
      </c>
      <c r="C221" s="65">
        <v>35</v>
      </c>
      <c r="D221" s="57">
        <v>18</v>
      </c>
      <c r="E221" s="57">
        <v>7</v>
      </c>
      <c r="F221" s="57">
        <v>9</v>
      </c>
      <c r="G221" s="57">
        <v>1</v>
      </c>
      <c r="H221" s="78">
        <v>51.428571428571423</v>
      </c>
      <c r="I221" s="36">
        <v>20</v>
      </c>
      <c r="J221" s="36">
        <v>25.714285714285712</v>
      </c>
      <c r="K221" s="35">
        <v>2.8571428571428572</v>
      </c>
    </row>
    <row r="222" spans="1:11" ht="12.75" customHeight="1">
      <c r="A222" s="72">
        <v>5382024</v>
      </c>
      <c r="B222" s="46" t="s">
        <v>187</v>
      </c>
      <c r="C222" s="65">
        <v>31</v>
      </c>
      <c r="D222" s="57">
        <v>17</v>
      </c>
      <c r="E222" s="57">
        <v>10</v>
      </c>
      <c r="F222" s="57">
        <v>4</v>
      </c>
      <c r="G222" s="57">
        <v>0</v>
      </c>
      <c r="H222" s="78">
        <v>54.838709677419352</v>
      </c>
      <c r="I222" s="36">
        <v>32.258064516129032</v>
      </c>
      <c r="J222" s="36">
        <v>12.903225806451612</v>
      </c>
      <c r="K222" s="35">
        <v>0</v>
      </c>
    </row>
    <row r="223" spans="1:11" ht="12.75" customHeight="1">
      <c r="A223" s="72">
        <v>5382028</v>
      </c>
      <c r="B223" s="46" t="s">
        <v>188</v>
      </c>
      <c r="C223" s="65">
        <v>19</v>
      </c>
      <c r="D223" s="57">
        <v>7</v>
      </c>
      <c r="E223" s="57">
        <v>9</v>
      </c>
      <c r="F223" s="57">
        <v>3</v>
      </c>
      <c r="G223" s="57">
        <v>0</v>
      </c>
      <c r="H223" s="78">
        <v>36.84210526315789</v>
      </c>
      <c r="I223" s="36">
        <v>47.368421052631575</v>
      </c>
      <c r="J223" s="36">
        <v>15.789473684210526</v>
      </c>
      <c r="K223" s="35">
        <v>0</v>
      </c>
    </row>
    <row r="224" spans="1:11" ht="12.75" customHeight="1">
      <c r="A224" s="72">
        <v>5382032</v>
      </c>
      <c r="B224" s="46" t="s">
        <v>189</v>
      </c>
      <c r="C224" s="65">
        <v>17</v>
      </c>
      <c r="D224" s="57">
        <v>7</v>
      </c>
      <c r="E224" s="57">
        <v>7</v>
      </c>
      <c r="F224" s="57">
        <v>3</v>
      </c>
      <c r="G224" s="57">
        <v>0</v>
      </c>
      <c r="H224" s="78">
        <v>41.17647058823529</v>
      </c>
      <c r="I224" s="36">
        <v>41.17647058823529</v>
      </c>
      <c r="J224" s="36">
        <v>17.647058823529413</v>
      </c>
      <c r="K224" s="35">
        <v>0</v>
      </c>
    </row>
    <row r="225" spans="1:11" ht="12.75" customHeight="1">
      <c r="A225" s="72">
        <v>5382044</v>
      </c>
      <c r="B225" s="46" t="s">
        <v>190</v>
      </c>
      <c r="C225" s="65">
        <v>23</v>
      </c>
      <c r="D225" s="57">
        <v>17</v>
      </c>
      <c r="E225" s="57">
        <v>6</v>
      </c>
      <c r="F225" s="57">
        <v>0</v>
      </c>
      <c r="G225" s="57">
        <v>0</v>
      </c>
      <c r="H225" s="78">
        <v>73.91304347826086</v>
      </c>
      <c r="I225" s="36">
        <v>26.086956521739129</v>
      </c>
      <c r="J225" s="36">
        <v>0</v>
      </c>
      <c r="K225" s="35">
        <v>0</v>
      </c>
    </row>
    <row r="226" spans="1:11" ht="12.75" customHeight="1">
      <c r="A226" s="72">
        <v>5382048</v>
      </c>
      <c r="B226" s="46" t="s">
        <v>191</v>
      </c>
      <c r="C226" s="65">
        <v>18</v>
      </c>
      <c r="D226" s="57">
        <v>6</v>
      </c>
      <c r="E226" s="57">
        <v>10</v>
      </c>
      <c r="F226" s="57">
        <v>2</v>
      </c>
      <c r="G226" s="57">
        <v>0</v>
      </c>
      <c r="H226" s="78">
        <v>33.333333333333329</v>
      </c>
      <c r="I226" s="36">
        <v>55.555555555555557</v>
      </c>
      <c r="J226" s="36">
        <v>11.111111111111111</v>
      </c>
      <c r="K226" s="35">
        <v>0</v>
      </c>
    </row>
    <row r="227" spans="1:11" ht="12.75" customHeight="1">
      <c r="A227" s="72">
        <v>5382056</v>
      </c>
      <c r="B227" s="46" t="s">
        <v>192</v>
      </c>
      <c r="C227" s="65">
        <v>33</v>
      </c>
      <c r="D227" s="57">
        <v>20</v>
      </c>
      <c r="E227" s="57">
        <v>7</v>
      </c>
      <c r="F227" s="57">
        <v>4</v>
      </c>
      <c r="G227" s="57">
        <v>2</v>
      </c>
      <c r="H227" s="78">
        <v>60.606060606060609</v>
      </c>
      <c r="I227" s="36">
        <v>21.212121212121211</v>
      </c>
      <c r="J227" s="36">
        <v>12.121212121212121</v>
      </c>
      <c r="K227" s="35">
        <v>6.0606060606060606</v>
      </c>
    </row>
    <row r="228" spans="1:11" ht="12.75" customHeight="1">
      <c r="A228" s="72">
        <v>5382060</v>
      </c>
      <c r="B228" s="46" t="s">
        <v>193</v>
      </c>
      <c r="C228" s="65">
        <v>23</v>
      </c>
      <c r="D228" s="57">
        <v>19</v>
      </c>
      <c r="E228" s="57">
        <v>0</v>
      </c>
      <c r="F228" s="57">
        <v>4</v>
      </c>
      <c r="G228" s="57">
        <v>0</v>
      </c>
      <c r="H228" s="78">
        <v>82.608695652173907</v>
      </c>
      <c r="I228" s="36">
        <v>0</v>
      </c>
      <c r="J228" s="36">
        <v>17.391304347826086</v>
      </c>
      <c r="K228" s="35">
        <v>0</v>
      </c>
    </row>
    <row r="229" spans="1:11" ht="12.75" customHeight="1">
      <c r="A229" s="72">
        <v>5382068</v>
      </c>
      <c r="B229" s="46" t="s">
        <v>194</v>
      </c>
      <c r="C229" s="65">
        <v>48</v>
      </c>
      <c r="D229" s="57">
        <v>34</v>
      </c>
      <c r="E229" s="57">
        <v>7</v>
      </c>
      <c r="F229" s="57">
        <v>2</v>
      </c>
      <c r="G229" s="57">
        <v>5</v>
      </c>
      <c r="H229" s="78">
        <v>70.833333333333343</v>
      </c>
      <c r="I229" s="36">
        <v>14.583333333333334</v>
      </c>
      <c r="J229" s="36">
        <v>4.1666666666666661</v>
      </c>
      <c r="K229" s="35">
        <v>10.416666666666668</v>
      </c>
    </row>
    <row r="230" spans="1:11" ht="12.75" customHeight="1">
      <c r="A230" s="72" t="s">
        <v>602</v>
      </c>
      <c r="B230" s="46"/>
      <c r="C230" s="82" t="s">
        <v>602</v>
      </c>
      <c r="D230" s="59" t="s">
        <v>602</v>
      </c>
      <c r="E230" s="59" t="s">
        <v>602</v>
      </c>
      <c r="F230" s="59" t="s">
        <v>602</v>
      </c>
      <c r="G230" s="59" t="s">
        <v>602</v>
      </c>
      <c r="H230" s="207" t="s">
        <v>602</v>
      </c>
      <c r="I230" s="60" t="s">
        <v>602</v>
      </c>
      <c r="J230" s="60" t="s">
        <v>602</v>
      </c>
      <c r="K230" s="212" t="s">
        <v>602</v>
      </c>
    </row>
    <row r="231" spans="1:11" ht="12.75" customHeight="1">
      <c r="A231" s="321">
        <v>5512000</v>
      </c>
      <c r="B231" s="46" t="s">
        <v>195</v>
      </c>
      <c r="C231" s="65">
        <v>53</v>
      </c>
      <c r="D231" s="57">
        <v>33</v>
      </c>
      <c r="E231" s="57">
        <v>11</v>
      </c>
      <c r="F231" s="57">
        <v>8</v>
      </c>
      <c r="G231" s="57">
        <v>1</v>
      </c>
      <c r="H231" s="78">
        <v>62.264150943396224</v>
      </c>
      <c r="I231" s="36">
        <v>20.754716981132077</v>
      </c>
      <c r="J231" s="36">
        <v>15.09433962264151</v>
      </c>
      <c r="K231" s="35">
        <v>1.8867924528301887</v>
      </c>
    </row>
    <row r="232" spans="1:11" ht="12.75" customHeight="1">
      <c r="A232" s="72">
        <v>5513000</v>
      </c>
      <c r="B232" s="46" t="s">
        <v>196</v>
      </c>
      <c r="C232" s="65">
        <v>123</v>
      </c>
      <c r="D232" s="57">
        <v>92</v>
      </c>
      <c r="E232" s="57">
        <v>18</v>
      </c>
      <c r="F232" s="57">
        <v>13</v>
      </c>
      <c r="G232" s="57">
        <v>0</v>
      </c>
      <c r="H232" s="78">
        <v>74.796747967479675</v>
      </c>
      <c r="I232" s="36">
        <v>14.634146341463413</v>
      </c>
      <c r="J232" s="36">
        <v>10.569105691056912</v>
      </c>
      <c r="K232" s="35">
        <v>0</v>
      </c>
    </row>
    <row r="233" spans="1:11" ht="12.75" customHeight="1">
      <c r="A233" s="72">
        <v>5515000</v>
      </c>
      <c r="B233" s="46" t="s">
        <v>197</v>
      </c>
      <c r="C233" s="65">
        <v>190</v>
      </c>
      <c r="D233" s="57">
        <v>136</v>
      </c>
      <c r="E233" s="57">
        <v>34</v>
      </c>
      <c r="F233" s="57">
        <v>18</v>
      </c>
      <c r="G233" s="57">
        <v>2</v>
      </c>
      <c r="H233" s="78">
        <v>71.578947368421055</v>
      </c>
      <c r="I233" s="36">
        <v>17.894736842105264</v>
      </c>
      <c r="J233" s="36">
        <v>9.4736842105263168</v>
      </c>
      <c r="K233" s="35">
        <v>1.0526315789473684</v>
      </c>
    </row>
    <row r="234" spans="1:11" ht="12.75" customHeight="1">
      <c r="A234" s="72" t="s">
        <v>602</v>
      </c>
      <c r="B234" s="46"/>
      <c r="C234" s="82" t="s">
        <v>602</v>
      </c>
      <c r="D234" s="59" t="s">
        <v>602</v>
      </c>
      <c r="E234" s="59" t="s">
        <v>602</v>
      </c>
      <c r="F234" s="59" t="s">
        <v>602</v>
      </c>
      <c r="G234" s="59" t="s">
        <v>602</v>
      </c>
      <c r="H234" s="207" t="s">
        <v>602</v>
      </c>
      <c r="I234" s="60" t="s">
        <v>602</v>
      </c>
      <c r="J234" s="60" t="s">
        <v>602</v>
      </c>
      <c r="K234" s="212" t="s">
        <v>602</v>
      </c>
    </row>
    <row r="235" spans="1:11" ht="12.75" customHeight="1">
      <c r="A235" s="317">
        <v>5554000</v>
      </c>
      <c r="B235" s="62" t="s">
        <v>558</v>
      </c>
      <c r="C235" s="132">
        <v>217</v>
      </c>
      <c r="D235" s="133">
        <v>185</v>
      </c>
      <c r="E235" s="133">
        <v>11</v>
      </c>
      <c r="F235" s="133">
        <v>17</v>
      </c>
      <c r="G235" s="133">
        <v>4</v>
      </c>
      <c r="H235" s="139">
        <v>85.253456221198149</v>
      </c>
      <c r="I235" s="140">
        <v>5.0691244239631335</v>
      </c>
      <c r="J235" s="140">
        <v>7.8341013824884786</v>
      </c>
      <c r="K235" s="141">
        <v>1.8433179723502304</v>
      </c>
    </row>
    <row r="236" spans="1:11" ht="12.75" customHeight="1">
      <c r="A236" s="72">
        <v>5554000</v>
      </c>
      <c r="B236" s="46" t="s">
        <v>198</v>
      </c>
      <c r="C236" s="65">
        <v>96</v>
      </c>
      <c r="D236" s="57">
        <v>80</v>
      </c>
      <c r="E236" s="57">
        <v>7</v>
      </c>
      <c r="F236" s="57">
        <v>8</v>
      </c>
      <c r="G236" s="57">
        <v>1</v>
      </c>
      <c r="H236" s="78">
        <v>83.333333333333343</v>
      </c>
      <c r="I236" s="36">
        <v>7.291666666666667</v>
      </c>
      <c r="J236" s="36">
        <v>8.3333333333333321</v>
      </c>
      <c r="K236" s="35">
        <v>1.0416666666666665</v>
      </c>
    </row>
    <row r="237" spans="1:11" ht="12.75" customHeight="1">
      <c r="A237" s="72">
        <v>5554004</v>
      </c>
      <c r="B237" s="46" t="s">
        <v>199</v>
      </c>
      <c r="C237" s="65">
        <v>25</v>
      </c>
      <c r="D237" s="57">
        <v>23</v>
      </c>
      <c r="E237" s="57">
        <v>0</v>
      </c>
      <c r="F237" s="57">
        <v>1</v>
      </c>
      <c r="G237" s="57">
        <v>1</v>
      </c>
      <c r="H237" s="78">
        <v>92</v>
      </c>
      <c r="I237" s="36">
        <v>0</v>
      </c>
      <c r="J237" s="36">
        <v>4</v>
      </c>
      <c r="K237" s="35">
        <v>4</v>
      </c>
    </row>
    <row r="238" spans="1:11" ht="12.75" customHeight="1">
      <c r="A238" s="72">
        <v>5554008</v>
      </c>
      <c r="B238" s="46" t="s">
        <v>200</v>
      </c>
      <c r="C238" s="65">
        <v>41</v>
      </c>
      <c r="D238" s="57">
        <v>34</v>
      </c>
      <c r="E238" s="57">
        <v>2</v>
      </c>
      <c r="F238" s="57">
        <v>4</v>
      </c>
      <c r="G238" s="57">
        <v>1</v>
      </c>
      <c r="H238" s="78">
        <v>82.926829268292678</v>
      </c>
      <c r="I238" s="36">
        <v>4.8780487804878048</v>
      </c>
      <c r="J238" s="36">
        <v>9.7560975609756095</v>
      </c>
      <c r="K238" s="35">
        <v>2.4390243902439024</v>
      </c>
    </row>
    <row r="239" spans="1:11" ht="12.75" customHeight="1">
      <c r="A239" s="72">
        <v>5554012</v>
      </c>
      <c r="B239" s="46" t="s">
        <v>201</v>
      </c>
      <c r="C239" s="65">
        <v>25</v>
      </c>
      <c r="D239" s="57">
        <v>22</v>
      </c>
      <c r="E239" s="57">
        <v>1</v>
      </c>
      <c r="F239" s="57">
        <v>2</v>
      </c>
      <c r="G239" s="57">
        <v>0</v>
      </c>
      <c r="H239" s="78">
        <v>88</v>
      </c>
      <c r="I239" s="36">
        <v>4</v>
      </c>
      <c r="J239" s="36">
        <v>8</v>
      </c>
      <c r="K239" s="35">
        <v>0</v>
      </c>
    </row>
    <row r="240" spans="1:11" ht="12.75" customHeight="1">
      <c r="A240" s="72">
        <v>5554020</v>
      </c>
      <c r="B240" s="46" t="s">
        <v>202</v>
      </c>
      <c r="C240" s="65">
        <v>30</v>
      </c>
      <c r="D240" s="57">
        <v>26</v>
      </c>
      <c r="E240" s="57">
        <v>1</v>
      </c>
      <c r="F240" s="57">
        <v>2</v>
      </c>
      <c r="G240" s="57">
        <v>1</v>
      </c>
      <c r="H240" s="78">
        <v>86.666666666666671</v>
      </c>
      <c r="I240" s="36">
        <v>3.3333333333333335</v>
      </c>
      <c r="J240" s="36">
        <v>6.666666666666667</v>
      </c>
      <c r="K240" s="35">
        <v>3.3333333333333335</v>
      </c>
    </row>
    <row r="241" spans="1:11" ht="12.75" customHeight="1">
      <c r="A241" s="72" t="s">
        <v>602</v>
      </c>
      <c r="B241" s="46"/>
      <c r="C241" s="82" t="s">
        <v>602</v>
      </c>
      <c r="D241" s="59" t="s">
        <v>602</v>
      </c>
      <c r="E241" s="59" t="s">
        <v>602</v>
      </c>
      <c r="F241" s="59" t="s">
        <v>602</v>
      </c>
      <c r="G241" s="59" t="s">
        <v>602</v>
      </c>
      <c r="H241" s="207" t="s">
        <v>602</v>
      </c>
      <c r="I241" s="60" t="s">
        <v>602</v>
      </c>
      <c r="J241" s="60" t="s">
        <v>602</v>
      </c>
      <c r="K241" s="212" t="s">
        <v>602</v>
      </c>
    </row>
    <row r="242" spans="1:11" ht="12.75" customHeight="1">
      <c r="A242" s="317">
        <v>5558000</v>
      </c>
      <c r="B242" s="62" t="s">
        <v>559</v>
      </c>
      <c r="C242" s="149">
        <v>127</v>
      </c>
      <c r="D242" s="150">
        <v>81</v>
      </c>
      <c r="E242" s="150">
        <v>14</v>
      </c>
      <c r="F242" s="150">
        <v>28</v>
      </c>
      <c r="G242" s="150">
        <v>4</v>
      </c>
      <c r="H242" s="173">
        <v>63.779527559055119</v>
      </c>
      <c r="I242" s="174">
        <v>11.023622047244094</v>
      </c>
      <c r="J242" s="174">
        <v>22.047244094488189</v>
      </c>
      <c r="K242" s="175">
        <v>3.1496062992125982</v>
      </c>
    </row>
    <row r="243" spans="1:11" ht="12.75" customHeight="1">
      <c r="A243" s="72">
        <v>5558000</v>
      </c>
      <c r="B243" s="46" t="s">
        <v>203</v>
      </c>
      <c r="C243" s="65">
        <v>85</v>
      </c>
      <c r="D243" s="57">
        <v>51</v>
      </c>
      <c r="E243" s="57">
        <v>13</v>
      </c>
      <c r="F243" s="57">
        <v>18</v>
      </c>
      <c r="G243" s="57">
        <v>3</v>
      </c>
      <c r="H243" s="78">
        <v>60</v>
      </c>
      <c r="I243" s="36">
        <v>15.294117647058824</v>
      </c>
      <c r="J243" s="36">
        <v>21.176470588235293</v>
      </c>
      <c r="K243" s="35">
        <v>3.5294117647058822</v>
      </c>
    </row>
    <row r="244" spans="1:11" ht="12.75" customHeight="1">
      <c r="A244" s="72">
        <v>5558012</v>
      </c>
      <c r="B244" s="46" t="s">
        <v>204</v>
      </c>
      <c r="C244" s="65">
        <v>20</v>
      </c>
      <c r="D244" s="57">
        <v>15</v>
      </c>
      <c r="E244" s="57">
        <v>0</v>
      </c>
      <c r="F244" s="57">
        <v>4</v>
      </c>
      <c r="G244" s="57">
        <v>1</v>
      </c>
      <c r="H244" s="78">
        <v>75</v>
      </c>
      <c r="I244" s="36">
        <v>0</v>
      </c>
      <c r="J244" s="36">
        <v>20</v>
      </c>
      <c r="K244" s="35">
        <v>5</v>
      </c>
    </row>
    <row r="245" spans="1:11" ht="12.75" customHeight="1">
      <c r="A245" s="72">
        <v>5558016</v>
      </c>
      <c r="B245" s="1" t="s">
        <v>205</v>
      </c>
      <c r="C245" s="65">
        <v>22</v>
      </c>
      <c r="D245" s="57">
        <v>15</v>
      </c>
      <c r="E245" s="57">
        <v>1</v>
      </c>
      <c r="F245" s="57">
        <v>6</v>
      </c>
      <c r="G245" s="57">
        <v>0</v>
      </c>
      <c r="H245" s="78">
        <v>68.181818181818173</v>
      </c>
      <c r="I245" s="36">
        <v>4.5454545454545459</v>
      </c>
      <c r="J245" s="36">
        <v>27.27272727272727</v>
      </c>
      <c r="K245" s="35">
        <v>0</v>
      </c>
    </row>
    <row r="246" spans="1:11" ht="12.75" customHeight="1">
      <c r="A246" s="72" t="s">
        <v>602</v>
      </c>
      <c r="B246" s="46"/>
      <c r="C246" s="82" t="s">
        <v>602</v>
      </c>
      <c r="D246" s="59" t="s">
        <v>602</v>
      </c>
      <c r="E246" s="59" t="s">
        <v>602</v>
      </c>
      <c r="F246" s="59" t="s">
        <v>602</v>
      </c>
      <c r="G246" s="59" t="s">
        <v>602</v>
      </c>
      <c r="H246" s="207" t="s">
        <v>602</v>
      </c>
      <c r="I246" s="60" t="s">
        <v>602</v>
      </c>
      <c r="J246" s="60" t="s">
        <v>602</v>
      </c>
      <c r="K246" s="212" t="s">
        <v>602</v>
      </c>
    </row>
    <row r="247" spans="1:11" ht="12.75" customHeight="1">
      <c r="A247" s="317">
        <v>5562000</v>
      </c>
      <c r="B247" s="62" t="s">
        <v>560</v>
      </c>
      <c r="C247" s="149">
        <v>309</v>
      </c>
      <c r="D247" s="150">
        <v>163</v>
      </c>
      <c r="E247" s="150">
        <v>113</v>
      </c>
      <c r="F247" s="150">
        <v>32</v>
      </c>
      <c r="G247" s="150">
        <v>1</v>
      </c>
      <c r="H247" s="173">
        <v>52.750809061488667</v>
      </c>
      <c r="I247" s="174">
        <v>36.569579288025892</v>
      </c>
      <c r="J247" s="174">
        <v>10.355987055016183</v>
      </c>
      <c r="K247" s="175">
        <v>0.3236245954692557</v>
      </c>
    </row>
    <row r="248" spans="1:11" ht="12.75" customHeight="1">
      <c r="A248" s="72">
        <v>5562004</v>
      </c>
      <c r="B248" s="46" t="s">
        <v>206</v>
      </c>
      <c r="C248" s="65">
        <v>39</v>
      </c>
      <c r="D248" s="57">
        <v>17</v>
      </c>
      <c r="E248" s="57">
        <v>20</v>
      </c>
      <c r="F248" s="57">
        <v>2</v>
      </c>
      <c r="G248" s="57">
        <v>0</v>
      </c>
      <c r="H248" s="78">
        <v>43.589743589743591</v>
      </c>
      <c r="I248" s="36">
        <v>51.282051282051277</v>
      </c>
      <c r="J248" s="36">
        <v>5.1282051282051277</v>
      </c>
      <c r="K248" s="35">
        <v>0</v>
      </c>
    </row>
    <row r="249" spans="1:11" ht="12.75" customHeight="1">
      <c r="A249" s="72">
        <v>5562008</v>
      </c>
      <c r="B249" s="46" t="s">
        <v>207</v>
      </c>
      <c r="C249" s="65">
        <v>18</v>
      </c>
      <c r="D249" s="57">
        <v>7</v>
      </c>
      <c r="E249" s="57">
        <v>7</v>
      </c>
      <c r="F249" s="57">
        <v>4</v>
      </c>
      <c r="G249" s="57">
        <v>0</v>
      </c>
      <c r="H249" s="78">
        <v>38.888888888888893</v>
      </c>
      <c r="I249" s="36">
        <v>38.888888888888893</v>
      </c>
      <c r="J249" s="36">
        <v>22.222222222222221</v>
      </c>
      <c r="K249" s="35">
        <v>0</v>
      </c>
    </row>
    <row r="250" spans="1:11" ht="12.75" customHeight="1">
      <c r="A250" s="72">
        <v>5562012</v>
      </c>
      <c r="B250" s="46" t="s">
        <v>208</v>
      </c>
      <c r="C250" s="65">
        <v>37</v>
      </c>
      <c r="D250" s="57">
        <v>19</v>
      </c>
      <c r="E250" s="57">
        <v>15</v>
      </c>
      <c r="F250" s="57">
        <v>3</v>
      </c>
      <c r="G250" s="57">
        <v>0</v>
      </c>
      <c r="H250" s="78">
        <v>51.351351351351347</v>
      </c>
      <c r="I250" s="36">
        <v>40.54054054054054</v>
      </c>
      <c r="J250" s="36">
        <v>8.1081081081081088</v>
      </c>
      <c r="K250" s="35">
        <v>0</v>
      </c>
    </row>
    <row r="251" spans="1:11" ht="12.75" customHeight="1">
      <c r="A251" s="72">
        <v>5562014</v>
      </c>
      <c r="B251" s="46" t="s">
        <v>209</v>
      </c>
      <c r="C251" s="65">
        <v>38</v>
      </c>
      <c r="D251" s="57">
        <v>29</v>
      </c>
      <c r="E251" s="57">
        <v>5</v>
      </c>
      <c r="F251" s="57">
        <v>3</v>
      </c>
      <c r="G251" s="57">
        <v>1</v>
      </c>
      <c r="H251" s="78">
        <v>76.31578947368422</v>
      </c>
      <c r="I251" s="36">
        <v>13.157894736842104</v>
      </c>
      <c r="J251" s="36">
        <v>7.8947368421052628</v>
      </c>
      <c r="K251" s="35">
        <v>2.6315789473684208</v>
      </c>
    </row>
    <row r="252" spans="1:11" ht="12.75" customHeight="1">
      <c r="A252" s="72">
        <v>5562016</v>
      </c>
      <c r="B252" s="46" t="s">
        <v>210</v>
      </c>
      <c r="C252" s="65">
        <v>17</v>
      </c>
      <c r="D252" s="57">
        <v>15</v>
      </c>
      <c r="E252" s="57">
        <v>0</v>
      </c>
      <c r="F252" s="57">
        <v>2</v>
      </c>
      <c r="G252" s="57">
        <v>0</v>
      </c>
      <c r="H252" s="78">
        <v>88.235294117647058</v>
      </c>
      <c r="I252" s="36">
        <v>0</v>
      </c>
      <c r="J252" s="36">
        <v>11.76470588235294</v>
      </c>
      <c r="K252" s="35">
        <v>0</v>
      </c>
    </row>
    <row r="253" spans="1:11" ht="12.75" customHeight="1">
      <c r="A253" s="72">
        <v>5562020</v>
      </c>
      <c r="B253" s="46" t="s">
        <v>211</v>
      </c>
      <c r="C253" s="65">
        <v>32</v>
      </c>
      <c r="D253" s="57">
        <v>13</v>
      </c>
      <c r="E253" s="57">
        <v>14</v>
      </c>
      <c r="F253" s="57">
        <v>5</v>
      </c>
      <c r="G253" s="57">
        <v>0</v>
      </c>
      <c r="H253" s="78">
        <v>40.625</v>
      </c>
      <c r="I253" s="36">
        <v>43.75</v>
      </c>
      <c r="J253" s="36">
        <v>15.625</v>
      </c>
      <c r="K253" s="35">
        <v>0</v>
      </c>
    </row>
    <row r="254" spans="1:11" ht="12.75" customHeight="1">
      <c r="A254" s="72">
        <v>5562024</v>
      </c>
      <c r="B254" s="46" t="s">
        <v>212</v>
      </c>
      <c r="C254" s="65">
        <v>44</v>
      </c>
      <c r="D254" s="57">
        <v>18</v>
      </c>
      <c r="E254" s="57">
        <v>25</v>
      </c>
      <c r="F254" s="57">
        <v>1</v>
      </c>
      <c r="G254" s="57">
        <v>0</v>
      </c>
      <c r="H254" s="78">
        <v>40.909090909090914</v>
      </c>
      <c r="I254" s="36">
        <v>56.81818181818182</v>
      </c>
      <c r="J254" s="36">
        <v>2.2727272727272729</v>
      </c>
      <c r="K254" s="35">
        <v>0</v>
      </c>
    </row>
    <row r="255" spans="1:11" ht="12.75" customHeight="1">
      <c r="A255" s="72">
        <v>5562028</v>
      </c>
      <c r="B255" s="46" t="s">
        <v>213</v>
      </c>
      <c r="C255" s="65">
        <v>13</v>
      </c>
      <c r="D255" s="57">
        <v>7</v>
      </c>
      <c r="E255" s="57">
        <v>5</v>
      </c>
      <c r="F255" s="57">
        <v>1</v>
      </c>
      <c r="G255" s="57">
        <v>0</v>
      </c>
      <c r="H255" s="78">
        <v>53.846153846153847</v>
      </c>
      <c r="I255" s="36">
        <v>38.461538461538467</v>
      </c>
      <c r="J255" s="36">
        <v>7.6923076923076925</v>
      </c>
      <c r="K255" s="35">
        <v>0</v>
      </c>
    </row>
    <row r="256" spans="1:11" ht="12.75" customHeight="1">
      <c r="A256" s="72">
        <v>5562032</v>
      </c>
      <c r="B256" s="46" t="s">
        <v>214</v>
      </c>
      <c r="C256" s="65">
        <v>58</v>
      </c>
      <c r="D256" s="57">
        <v>30</v>
      </c>
      <c r="E256" s="57">
        <v>20</v>
      </c>
      <c r="F256" s="57">
        <v>8</v>
      </c>
      <c r="G256" s="57">
        <v>0</v>
      </c>
      <c r="H256" s="78">
        <v>51.724137931034484</v>
      </c>
      <c r="I256" s="36">
        <v>34.482758620689658</v>
      </c>
      <c r="J256" s="36">
        <v>13.793103448275861</v>
      </c>
      <c r="K256" s="35">
        <v>0</v>
      </c>
    </row>
    <row r="257" spans="1:11" ht="12.75" customHeight="1">
      <c r="A257" s="72">
        <v>5562036</v>
      </c>
      <c r="B257" s="46" t="s">
        <v>215</v>
      </c>
      <c r="C257" s="65">
        <v>13</v>
      </c>
      <c r="D257" s="57">
        <v>8</v>
      </c>
      <c r="E257" s="57">
        <v>2</v>
      </c>
      <c r="F257" s="57">
        <v>3</v>
      </c>
      <c r="G257" s="57">
        <v>0</v>
      </c>
      <c r="H257" s="78">
        <v>61.53846153846154</v>
      </c>
      <c r="I257" s="36">
        <v>15.384615384615385</v>
      </c>
      <c r="J257" s="36">
        <v>23.076923076923077</v>
      </c>
      <c r="K257" s="35">
        <v>0</v>
      </c>
    </row>
    <row r="258" spans="1:11" ht="12.75" customHeight="1">
      <c r="A258" s="72" t="s">
        <v>602</v>
      </c>
      <c r="B258" s="46"/>
      <c r="C258" s="82" t="s">
        <v>602</v>
      </c>
      <c r="D258" s="59" t="s">
        <v>602</v>
      </c>
      <c r="E258" s="59" t="s">
        <v>602</v>
      </c>
      <c r="F258" s="59" t="s">
        <v>602</v>
      </c>
      <c r="G258" s="59" t="s">
        <v>602</v>
      </c>
      <c r="H258" s="207" t="s">
        <v>602</v>
      </c>
      <c r="I258" s="60" t="s">
        <v>602</v>
      </c>
      <c r="J258" s="60" t="s">
        <v>602</v>
      </c>
      <c r="K258" s="212" t="s">
        <v>602</v>
      </c>
    </row>
    <row r="259" spans="1:11" ht="12.75" customHeight="1">
      <c r="A259" s="317">
        <v>5566000</v>
      </c>
      <c r="B259" s="62" t="s">
        <v>561</v>
      </c>
      <c r="C259" s="132">
        <v>278</v>
      </c>
      <c r="D259" s="133">
        <v>212</v>
      </c>
      <c r="E259" s="133">
        <v>34</v>
      </c>
      <c r="F259" s="133">
        <v>30</v>
      </c>
      <c r="G259" s="133">
        <v>2</v>
      </c>
      <c r="H259" s="139">
        <v>76.258992805755398</v>
      </c>
      <c r="I259" s="140">
        <v>12.23021582733813</v>
      </c>
      <c r="J259" s="140">
        <v>10.791366906474821</v>
      </c>
      <c r="K259" s="141">
        <v>0.71942446043165476</v>
      </c>
    </row>
    <row r="260" spans="1:11" ht="12.75" customHeight="1">
      <c r="A260" s="72">
        <v>5566000</v>
      </c>
      <c r="B260" s="46" t="s">
        <v>216</v>
      </c>
      <c r="C260" s="65">
        <v>167</v>
      </c>
      <c r="D260" s="57">
        <v>127</v>
      </c>
      <c r="E260" s="57">
        <v>21</v>
      </c>
      <c r="F260" s="57">
        <v>18</v>
      </c>
      <c r="G260" s="57">
        <v>1</v>
      </c>
      <c r="H260" s="78">
        <v>76.047904191616766</v>
      </c>
      <c r="I260" s="36">
        <v>12.574850299401197</v>
      </c>
      <c r="J260" s="36">
        <v>10.778443113772456</v>
      </c>
      <c r="K260" s="35">
        <v>0.5988023952095809</v>
      </c>
    </row>
    <row r="261" spans="1:11" ht="12.75" customHeight="1">
      <c r="A261" s="72">
        <v>5566008</v>
      </c>
      <c r="B261" s="46" t="s">
        <v>217</v>
      </c>
      <c r="C261" s="65">
        <v>20</v>
      </c>
      <c r="D261" s="57">
        <v>17</v>
      </c>
      <c r="E261" s="57">
        <v>0</v>
      </c>
      <c r="F261" s="57">
        <v>2</v>
      </c>
      <c r="G261" s="57">
        <v>1</v>
      </c>
      <c r="H261" s="78">
        <v>85</v>
      </c>
      <c r="I261" s="36">
        <v>0</v>
      </c>
      <c r="J261" s="36">
        <v>10</v>
      </c>
      <c r="K261" s="35">
        <v>5</v>
      </c>
    </row>
    <row r="262" spans="1:11" ht="12.75" customHeight="1">
      <c r="A262" s="72">
        <v>5566012</v>
      </c>
      <c r="B262" s="46" t="s">
        <v>218</v>
      </c>
      <c r="C262" s="65">
        <v>19</v>
      </c>
      <c r="D262" s="57">
        <v>19</v>
      </c>
      <c r="E262" s="57">
        <v>0</v>
      </c>
      <c r="F262" s="57">
        <v>0</v>
      </c>
      <c r="G262" s="57">
        <v>0</v>
      </c>
      <c r="H262" s="78">
        <v>100</v>
      </c>
      <c r="I262" s="36">
        <v>0</v>
      </c>
      <c r="J262" s="36">
        <v>0</v>
      </c>
      <c r="K262" s="35">
        <v>0</v>
      </c>
    </row>
    <row r="263" spans="1:11" ht="12.75" customHeight="1">
      <c r="A263" s="72">
        <v>5566028</v>
      </c>
      <c r="B263" s="46" t="s">
        <v>219</v>
      </c>
      <c r="C263" s="65">
        <v>27</v>
      </c>
      <c r="D263" s="57">
        <v>17</v>
      </c>
      <c r="E263" s="57">
        <v>8</v>
      </c>
      <c r="F263" s="57">
        <v>2</v>
      </c>
      <c r="G263" s="57">
        <v>0</v>
      </c>
      <c r="H263" s="78">
        <v>62.962962962962962</v>
      </c>
      <c r="I263" s="36">
        <v>29.629629629629626</v>
      </c>
      <c r="J263" s="36">
        <v>7.4074074074074066</v>
      </c>
      <c r="K263" s="35">
        <v>0</v>
      </c>
    </row>
    <row r="264" spans="1:11" ht="12.75" customHeight="1">
      <c r="A264" s="72">
        <v>5566076</v>
      </c>
      <c r="B264" s="46" t="s">
        <v>220</v>
      </c>
      <c r="C264" s="65">
        <v>45</v>
      </c>
      <c r="D264" s="57">
        <v>32</v>
      </c>
      <c r="E264" s="57">
        <v>5</v>
      </c>
      <c r="F264" s="57">
        <v>8</v>
      </c>
      <c r="G264" s="57">
        <v>0</v>
      </c>
      <c r="H264" s="78">
        <v>71.111111111111114</v>
      </c>
      <c r="I264" s="36">
        <v>11.111111111111111</v>
      </c>
      <c r="J264" s="36">
        <v>17.777777777777779</v>
      </c>
      <c r="K264" s="35">
        <v>0</v>
      </c>
    </row>
    <row r="265" spans="1:11" ht="12.75" customHeight="1">
      <c r="A265" s="72" t="s">
        <v>602</v>
      </c>
      <c r="B265" s="46"/>
      <c r="C265" s="82" t="s">
        <v>602</v>
      </c>
      <c r="D265" s="59" t="s">
        <v>602</v>
      </c>
      <c r="E265" s="59" t="s">
        <v>602</v>
      </c>
      <c r="F265" s="59" t="s">
        <v>602</v>
      </c>
      <c r="G265" s="59" t="s">
        <v>602</v>
      </c>
      <c r="H265" s="207" t="s">
        <v>602</v>
      </c>
      <c r="I265" s="60" t="s">
        <v>602</v>
      </c>
      <c r="J265" s="60" t="s">
        <v>602</v>
      </c>
      <c r="K265" s="212" t="s">
        <v>602</v>
      </c>
    </row>
    <row r="266" spans="1:11" ht="12.75" customHeight="1">
      <c r="A266" s="317">
        <v>5570000</v>
      </c>
      <c r="B266" s="62" t="s">
        <v>562</v>
      </c>
      <c r="C266" s="149">
        <v>157</v>
      </c>
      <c r="D266" s="150">
        <v>110</v>
      </c>
      <c r="E266" s="150">
        <v>26</v>
      </c>
      <c r="F266" s="150">
        <v>20</v>
      </c>
      <c r="G266" s="150">
        <v>1</v>
      </c>
      <c r="H266" s="173">
        <v>70.063694267515913</v>
      </c>
      <c r="I266" s="174">
        <v>16.560509554140125</v>
      </c>
      <c r="J266" s="174">
        <v>12.738853503184714</v>
      </c>
      <c r="K266" s="175">
        <v>0.63694267515923575</v>
      </c>
    </row>
    <row r="267" spans="1:11" ht="12.75" customHeight="1">
      <c r="A267" s="72">
        <v>5570000</v>
      </c>
      <c r="B267" s="46" t="s">
        <v>221</v>
      </c>
      <c r="C267" s="65">
        <v>98</v>
      </c>
      <c r="D267" s="57">
        <v>68</v>
      </c>
      <c r="E267" s="57">
        <v>17</v>
      </c>
      <c r="F267" s="57">
        <v>13</v>
      </c>
      <c r="G267" s="57">
        <v>0</v>
      </c>
      <c r="H267" s="78">
        <v>69.387755102040813</v>
      </c>
      <c r="I267" s="36">
        <v>17.346938775510203</v>
      </c>
      <c r="J267" s="36">
        <v>13.26530612244898</v>
      </c>
      <c r="K267" s="35">
        <v>0</v>
      </c>
    </row>
    <row r="268" spans="1:11" ht="12.75" customHeight="1">
      <c r="A268" s="215">
        <v>5570004</v>
      </c>
      <c r="B268" s="46" t="s">
        <v>222</v>
      </c>
      <c r="C268" s="65">
        <v>25</v>
      </c>
      <c r="D268" s="57">
        <v>14</v>
      </c>
      <c r="E268" s="57">
        <v>7</v>
      </c>
      <c r="F268" s="57">
        <v>4</v>
      </c>
      <c r="G268" s="57">
        <v>0</v>
      </c>
      <c r="H268" s="78">
        <v>56.000000000000007</v>
      </c>
      <c r="I268" s="36">
        <v>28.000000000000004</v>
      </c>
      <c r="J268" s="36">
        <v>16</v>
      </c>
      <c r="K268" s="35">
        <v>0</v>
      </c>
    </row>
    <row r="269" spans="1:11" ht="12.75" customHeight="1">
      <c r="A269" s="72">
        <v>5570008</v>
      </c>
      <c r="B269" s="46" t="s">
        <v>223</v>
      </c>
      <c r="C269" s="65">
        <v>22</v>
      </c>
      <c r="D269" s="57">
        <v>17</v>
      </c>
      <c r="E269" s="57">
        <v>2</v>
      </c>
      <c r="F269" s="57">
        <v>2</v>
      </c>
      <c r="G269" s="57">
        <v>1</v>
      </c>
      <c r="H269" s="78">
        <v>77.272727272727266</v>
      </c>
      <c r="I269" s="36">
        <v>9.0909090909090917</v>
      </c>
      <c r="J269" s="36">
        <v>9.0909090909090917</v>
      </c>
      <c r="K269" s="35">
        <v>4.5454545454545459</v>
      </c>
    </row>
    <row r="270" spans="1:11" ht="12.75" customHeight="1">
      <c r="A270" s="72">
        <v>5570028</v>
      </c>
      <c r="B270" s="46" t="s">
        <v>224</v>
      </c>
      <c r="C270" s="65">
        <v>12</v>
      </c>
      <c r="D270" s="57">
        <v>11</v>
      </c>
      <c r="E270" s="57">
        <v>0</v>
      </c>
      <c r="F270" s="57">
        <v>1</v>
      </c>
      <c r="G270" s="57">
        <v>0</v>
      </c>
      <c r="H270" s="78">
        <v>91.666666666666657</v>
      </c>
      <c r="I270" s="36">
        <v>0</v>
      </c>
      <c r="J270" s="36">
        <v>8.3333333333333321</v>
      </c>
      <c r="K270" s="35">
        <v>0</v>
      </c>
    </row>
    <row r="271" spans="1:11" ht="12.75" customHeight="1">
      <c r="A271" s="72" t="s">
        <v>602</v>
      </c>
      <c r="B271" s="46"/>
      <c r="C271" s="82" t="s">
        <v>602</v>
      </c>
      <c r="D271" s="59" t="s">
        <v>602</v>
      </c>
      <c r="E271" s="59" t="s">
        <v>602</v>
      </c>
      <c r="F271" s="59" t="s">
        <v>602</v>
      </c>
      <c r="G271" s="59" t="s">
        <v>602</v>
      </c>
      <c r="H271" s="207" t="s">
        <v>602</v>
      </c>
      <c r="I271" s="60" t="s">
        <v>602</v>
      </c>
      <c r="J271" s="60" t="s">
        <v>602</v>
      </c>
      <c r="K271" s="212" t="s">
        <v>602</v>
      </c>
    </row>
    <row r="272" spans="1:11" ht="12.75" customHeight="1">
      <c r="A272" s="72">
        <v>5711000</v>
      </c>
      <c r="B272" s="46" t="s">
        <v>225</v>
      </c>
      <c r="C272" s="65">
        <v>199</v>
      </c>
      <c r="D272" s="57">
        <v>156</v>
      </c>
      <c r="E272" s="57">
        <v>32</v>
      </c>
      <c r="F272" s="57">
        <v>6</v>
      </c>
      <c r="G272" s="57">
        <v>5</v>
      </c>
      <c r="H272" s="78">
        <v>78.391959798994975</v>
      </c>
      <c r="I272" s="36">
        <v>16.08040201005025</v>
      </c>
      <c r="J272" s="36">
        <v>3.0150753768844218</v>
      </c>
      <c r="K272" s="35">
        <v>2.512562814070352</v>
      </c>
    </row>
    <row r="273" spans="1:11" ht="12.75" customHeight="1">
      <c r="A273" s="72" t="s">
        <v>602</v>
      </c>
      <c r="B273" s="46"/>
      <c r="C273" s="82" t="s">
        <v>602</v>
      </c>
      <c r="D273" s="59" t="s">
        <v>602</v>
      </c>
      <c r="E273" s="59" t="s">
        <v>602</v>
      </c>
      <c r="F273" s="59" t="s">
        <v>602</v>
      </c>
      <c r="G273" s="59" t="s">
        <v>602</v>
      </c>
      <c r="H273" s="207" t="s">
        <v>602</v>
      </c>
      <c r="I273" s="60" t="s">
        <v>602</v>
      </c>
      <c r="J273" s="60" t="s">
        <v>602</v>
      </c>
      <c r="K273" s="212" t="s">
        <v>602</v>
      </c>
    </row>
    <row r="274" spans="1:11" ht="12.75" customHeight="1">
      <c r="A274" s="317">
        <v>5754000</v>
      </c>
      <c r="B274" s="62" t="s">
        <v>563</v>
      </c>
      <c r="C274" s="149">
        <v>193</v>
      </c>
      <c r="D274" s="150">
        <v>141</v>
      </c>
      <c r="E274" s="150">
        <v>31</v>
      </c>
      <c r="F274" s="150">
        <v>18</v>
      </c>
      <c r="G274" s="150">
        <v>3</v>
      </c>
      <c r="H274" s="173">
        <v>73.056994818652853</v>
      </c>
      <c r="I274" s="174">
        <v>16.062176165803109</v>
      </c>
      <c r="J274" s="174">
        <v>9.3264248704663206</v>
      </c>
      <c r="K274" s="175">
        <v>1.5544041450777202</v>
      </c>
    </row>
    <row r="275" spans="1:11" ht="12.75" customHeight="1">
      <c r="A275" s="72">
        <v>5754000</v>
      </c>
      <c r="B275" s="46" t="s">
        <v>226</v>
      </c>
      <c r="C275" s="65">
        <v>104</v>
      </c>
      <c r="D275" s="57">
        <v>72</v>
      </c>
      <c r="E275" s="57">
        <v>19</v>
      </c>
      <c r="F275" s="57">
        <v>12</v>
      </c>
      <c r="G275" s="57">
        <v>1</v>
      </c>
      <c r="H275" s="78">
        <v>69.230769230769226</v>
      </c>
      <c r="I275" s="36">
        <v>18.269230769230766</v>
      </c>
      <c r="J275" s="36">
        <v>11.538461538461538</v>
      </c>
      <c r="K275" s="35">
        <v>0.96153846153846156</v>
      </c>
    </row>
    <row r="276" spans="1:11" ht="12.75" customHeight="1">
      <c r="A276" s="72">
        <v>5754008</v>
      </c>
      <c r="B276" s="46" t="s">
        <v>227</v>
      </c>
      <c r="C276" s="65">
        <v>52</v>
      </c>
      <c r="D276" s="57">
        <v>41</v>
      </c>
      <c r="E276" s="57">
        <v>7</v>
      </c>
      <c r="F276" s="57">
        <v>2</v>
      </c>
      <c r="G276" s="57">
        <v>2</v>
      </c>
      <c r="H276" s="78">
        <v>78.84615384615384</v>
      </c>
      <c r="I276" s="36">
        <v>13.461538461538462</v>
      </c>
      <c r="J276" s="36">
        <v>3.8461538461538463</v>
      </c>
      <c r="K276" s="35">
        <v>3.8461538461538463</v>
      </c>
    </row>
    <row r="277" spans="1:11" ht="12.75" customHeight="1">
      <c r="A277" s="72">
        <v>5754028</v>
      </c>
      <c r="B277" s="46" t="s">
        <v>25</v>
      </c>
      <c r="C277" s="65">
        <v>23</v>
      </c>
      <c r="D277" s="57">
        <v>18</v>
      </c>
      <c r="E277" s="57">
        <v>3</v>
      </c>
      <c r="F277" s="57">
        <v>2</v>
      </c>
      <c r="G277" s="57">
        <v>0</v>
      </c>
      <c r="H277" s="78">
        <v>78.260869565217391</v>
      </c>
      <c r="I277" s="36">
        <v>13.043478260869565</v>
      </c>
      <c r="J277" s="36">
        <v>8.695652173913043</v>
      </c>
      <c r="K277" s="35">
        <v>0</v>
      </c>
    </row>
    <row r="278" spans="1:11" ht="12.75" customHeight="1">
      <c r="A278" s="72">
        <v>5754044</v>
      </c>
      <c r="B278" s="46" t="s">
        <v>26</v>
      </c>
      <c r="C278" s="65">
        <v>14</v>
      </c>
      <c r="D278" s="57">
        <v>10</v>
      </c>
      <c r="E278" s="57">
        <v>2</v>
      </c>
      <c r="F278" s="57">
        <v>2</v>
      </c>
      <c r="G278" s="57">
        <v>0</v>
      </c>
      <c r="H278" s="78">
        <v>71.428571428571431</v>
      </c>
      <c r="I278" s="36">
        <v>14.285714285714285</v>
      </c>
      <c r="J278" s="36">
        <v>14.285714285714285</v>
      </c>
      <c r="K278" s="35">
        <v>0</v>
      </c>
    </row>
    <row r="279" spans="1:11" ht="12.75" customHeight="1">
      <c r="A279" s="72" t="s">
        <v>602</v>
      </c>
      <c r="B279" s="46"/>
      <c r="C279" s="82" t="s">
        <v>602</v>
      </c>
      <c r="D279" s="59" t="s">
        <v>602</v>
      </c>
      <c r="E279" s="59" t="s">
        <v>602</v>
      </c>
      <c r="F279" s="59" t="s">
        <v>602</v>
      </c>
      <c r="G279" s="59" t="s">
        <v>602</v>
      </c>
      <c r="H279" s="207" t="s">
        <v>602</v>
      </c>
      <c r="I279" s="60" t="s">
        <v>602</v>
      </c>
      <c r="J279" s="60" t="s">
        <v>602</v>
      </c>
      <c r="K279" s="212" t="s">
        <v>602</v>
      </c>
    </row>
    <row r="280" spans="1:11" ht="12.75" customHeight="1">
      <c r="A280" s="317">
        <v>5758000</v>
      </c>
      <c r="B280" s="62" t="s">
        <v>564</v>
      </c>
      <c r="C280" s="149">
        <v>127</v>
      </c>
      <c r="D280" s="150">
        <v>102</v>
      </c>
      <c r="E280" s="150">
        <v>15</v>
      </c>
      <c r="F280" s="150">
        <v>8</v>
      </c>
      <c r="G280" s="150">
        <v>2</v>
      </c>
      <c r="H280" s="173">
        <v>80.314960629921259</v>
      </c>
      <c r="I280" s="174">
        <v>11.811023622047244</v>
      </c>
      <c r="J280" s="174">
        <v>6.2992125984251963</v>
      </c>
      <c r="K280" s="175">
        <v>1.5748031496062991</v>
      </c>
    </row>
    <row r="281" spans="1:11" ht="12.75" customHeight="1">
      <c r="A281" s="72">
        <v>5758000</v>
      </c>
      <c r="B281" s="46" t="s">
        <v>228</v>
      </c>
      <c r="C281" s="65">
        <v>48</v>
      </c>
      <c r="D281" s="57">
        <v>42</v>
      </c>
      <c r="E281" s="57">
        <v>5</v>
      </c>
      <c r="F281" s="57">
        <v>1</v>
      </c>
      <c r="G281" s="57">
        <v>0</v>
      </c>
      <c r="H281" s="78">
        <v>87.5</v>
      </c>
      <c r="I281" s="36">
        <v>10.416666666666668</v>
      </c>
      <c r="J281" s="36">
        <v>2.083333333333333</v>
      </c>
      <c r="K281" s="35">
        <v>0</v>
      </c>
    </row>
    <row r="282" spans="1:11" ht="12.75" customHeight="1">
      <c r="A282" s="72">
        <v>5758004</v>
      </c>
      <c r="B282" s="46" t="s">
        <v>229</v>
      </c>
      <c r="C282" s="65">
        <v>22</v>
      </c>
      <c r="D282" s="57">
        <v>19</v>
      </c>
      <c r="E282" s="57">
        <v>1</v>
      </c>
      <c r="F282" s="57">
        <v>2</v>
      </c>
      <c r="G282" s="57">
        <v>0</v>
      </c>
      <c r="H282" s="78">
        <v>86.36363636363636</v>
      </c>
      <c r="I282" s="36">
        <v>4.5454545454545459</v>
      </c>
      <c r="J282" s="36">
        <v>9.0909090909090917</v>
      </c>
      <c r="K282" s="35">
        <v>0</v>
      </c>
    </row>
    <row r="283" spans="1:11" ht="12.75" customHeight="1">
      <c r="A283" s="72">
        <v>5758012</v>
      </c>
      <c r="B283" s="46" t="s">
        <v>230</v>
      </c>
      <c r="C283" s="65">
        <v>36</v>
      </c>
      <c r="D283" s="57">
        <v>29</v>
      </c>
      <c r="E283" s="57">
        <v>4</v>
      </c>
      <c r="F283" s="57">
        <v>2</v>
      </c>
      <c r="G283" s="57">
        <v>1</v>
      </c>
      <c r="H283" s="78">
        <v>80.555555555555557</v>
      </c>
      <c r="I283" s="36">
        <v>11.111111111111111</v>
      </c>
      <c r="J283" s="36">
        <v>5.5555555555555554</v>
      </c>
      <c r="K283" s="35">
        <v>2.7777777777777777</v>
      </c>
    </row>
    <row r="284" spans="1:11" ht="12.75" customHeight="1">
      <c r="A284" s="72">
        <v>5758024</v>
      </c>
      <c r="B284" s="46" t="s">
        <v>231</v>
      </c>
      <c r="C284" s="65">
        <v>21</v>
      </c>
      <c r="D284" s="57">
        <v>12</v>
      </c>
      <c r="E284" s="57">
        <v>5</v>
      </c>
      <c r="F284" s="57">
        <v>3</v>
      </c>
      <c r="G284" s="57">
        <v>1</v>
      </c>
      <c r="H284" s="78">
        <v>57.142857142857139</v>
      </c>
      <c r="I284" s="36">
        <v>23.809523809523807</v>
      </c>
      <c r="J284" s="36">
        <v>14.285714285714285</v>
      </c>
      <c r="K284" s="35">
        <v>4.7619047619047619</v>
      </c>
    </row>
    <row r="285" spans="1:11" ht="12.75" customHeight="1">
      <c r="A285" s="72" t="s">
        <v>602</v>
      </c>
      <c r="B285" s="46"/>
      <c r="C285" s="82" t="s">
        <v>602</v>
      </c>
      <c r="D285" s="59" t="s">
        <v>602</v>
      </c>
      <c r="E285" s="59" t="s">
        <v>602</v>
      </c>
      <c r="F285" s="59" t="s">
        <v>602</v>
      </c>
      <c r="G285" s="59" t="s">
        <v>602</v>
      </c>
      <c r="H285" s="207" t="s">
        <v>602</v>
      </c>
      <c r="I285" s="60" t="s">
        <v>602</v>
      </c>
      <c r="J285" s="60" t="s">
        <v>602</v>
      </c>
      <c r="K285" s="212" t="s">
        <v>602</v>
      </c>
    </row>
    <row r="286" spans="1:11" ht="12.75" customHeight="1">
      <c r="A286" s="72">
        <v>5762000</v>
      </c>
      <c r="B286" s="46" t="s">
        <v>232</v>
      </c>
      <c r="C286" s="65">
        <v>96</v>
      </c>
      <c r="D286" s="57">
        <v>74</v>
      </c>
      <c r="E286" s="57">
        <v>19</v>
      </c>
      <c r="F286" s="57">
        <v>3</v>
      </c>
      <c r="G286" s="57">
        <v>0</v>
      </c>
      <c r="H286" s="78">
        <v>77.083333333333343</v>
      </c>
      <c r="I286" s="36">
        <v>19.791666666666664</v>
      </c>
      <c r="J286" s="36">
        <v>3.125</v>
      </c>
      <c r="K286" s="35">
        <v>0</v>
      </c>
    </row>
    <row r="287" spans="1:11" ht="12.75" customHeight="1">
      <c r="A287" s="72" t="s">
        <v>602</v>
      </c>
      <c r="B287" s="46"/>
      <c r="C287" s="82" t="s">
        <v>602</v>
      </c>
      <c r="D287" s="59" t="s">
        <v>602</v>
      </c>
      <c r="E287" s="59" t="s">
        <v>602</v>
      </c>
      <c r="F287" s="59" t="s">
        <v>602</v>
      </c>
      <c r="G287" s="59" t="s">
        <v>602</v>
      </c>
      <c r="H287" s="207" t="s">
        <v>602</v>
      </c>
      <c r="I287" s="60" t="s">
        <v>602</v>
      </c>
      <c r="J287" s="60" t="s">
        <v>602</v>
      </c>
      <c r="K287" s="212" t="s">
        <v>602</v>
      </c>
    </row>
    <row r="288" spans="1:11" ht="12.75" customHeight="1">
      <c r="A288" s="317">
        <v>5766000</v>
      </c>
      <c r="B288" s="62" t="s">
        <v>565</v>
      </c>
      <c r="C288" s="132">
        <v>204</v>
      </c>
      <c r="D288" s="133">
        <v>138</v>
      </c>
      <c r="E288" s="133">
        <v>48</v>
      </c>
      <c r="F288" s="133">
        <v>16</v>
      </c>
      <c r="G288" s="133">
        <v>2</v>
      </c>
      <c r="H288" s="139">
        <v>67.64705882352942</v>
      </c>
      <c r="I288" s="140">
        <v>23.52941176470588</v>
      </c>
      <c r="J288" s="140">
        <v>7.8431372549019605</v>
      </c>
      <c r="K288" s="141">
        <v>0.98039215686274506</v>
      </c>
    </row>
    <row r="289" spans="1:11" ht="12.75" customHeight="1">
      <c r="A289" s="72">
        <v>5766000</v>
      </c>
      <c r="B289" s="46" t="s">
        <v>233</v>
      </c>
      <c r="C289" s="65">
        <v>88</v>
      </c>
      <c r="D289" s="57">
        <v>71</v>
      </c>
      <c r="E289" s="57">
        <v>14</v>
      </c>
      <c r="F289" s="57">
        <v>3</v>
      </c>
      <c r="G289" s="57">
        <v>0</v>
      </c>
      <c r="H289" s="78">
        <v>80.681818181818173</v>
      </c>
      <c r="I289" s="36">
        <v>15.909090909090908</v>
      </c>
      <c r="J289" s="36">
        <v>3.4090909090909087</v>
      </c>
      <c r="K289" s="35">
        <v>0</v>
      </c>
    </row>
    <row r="290" spans="1:11" ht="12.75" customHeight="1">
      <c r="A290" s="72">
        <v>5766008</v>
      </c>
      <c r="B290" s="46" t="s">
        <v>234</v>
      </c>
      <c r="C290" s="65">
        <v>25</v>
      </c>
      <c r="D290" s="57">
        <v>15</v>
      </c>
      <c r="E290" s="57">
        <v>8</v>
      </c>
      <c r="F290" s="57">
        <v>2</v>
      </c>
      <c r="G290" s="57">
        <v>0</v>
      </c>
      <c r="H290" s="78">
        <v>60</v>
      </c>
      <c r="I290" s="36">
        <v>32</v>
      </c>
      <c r="J290" s="36">
        <v>8</v>
      </c>
      <c r="K290" s="35">
        <v>0</v>
      </c>
    </row>
    <row r="291" spans="1:11" ht="12.75" customHeight="1">
      <c r="A291" s="72">
        <v>5766020</v>
      </c>
      <c r="B291" s="46" t="s">
        <v>235</v>
      </c>
      <c r="C291" s="65">
        <v>48</v>
      </c>
      <c r="D291" s="57">
        <v>34</v>
      </c>
      <c r="E291" s="57">
        <v>9</v>
      </c>
      <c r="F291" s="57">
        <v>4</v>
      </c>
      <c r="G291" s="57">
        <v>1</v>
      </c>
      <c r="H291" s="78">
        <v>70.833333333333343</v>
      </c>
      <c r="I291" s="36">
        <v>18.75</v>
      </c>
      <c r="J291" s="36">
        <v>8.3333333333333321</v>
      </c>
      <c r="K291" s="35">
        <v>2.083333333333333</v>
      </c>
    </row>
    <row r="292" spans="1:11" ht="12.75" customHeight="1">
      <c r="A292" s="72">
        <v>5766040</v>
      </c>
      <c r="B292" s="46" t="s">
        <v>236</v>
      </c>
      <c r="C292" s="65">
        <v>21</v>
      </c>
      <c r="D292" s="57">
        <v>4</v>
      </c>
      <c r="E292" s="57">
        <v>9</v>
      </c>
      <c r="F292" s="57">
        <v>7</v>
      </c>
      <c r="G292" s="57">
        <v>1</v>
      </c>
      <c r="H292" s="78">
        <v>19.047619047619047</v>
      </c>
      <c r="I292" s="36">
        <v>42.857142857142854</v>
      </c>
      <c r="J292" s="36">
        <v>33.333333333333329</v>
      </c>
      <c r="K292" s="35">
        <v>4.7619047619047619</v>
      </c>
    </row>
    <row r="293" spans="1:11" ht="12.75" customHeight="1">
      <c r="A293" s="72">
        <v>5766044</v>
      </c>
      <c r="B293" s="46" t="s">
        <v>237</v>
      </c>
      <c r="C293" s="65">
        <v>22</v>
      </c>
      <c r="D293" s="57">
        <v>14</v>
      </c>
      <c r="E293" s="57">
        <v>8</v>
      </c>
      <c r="F293" s="57">
        <v>0</v>
      </c>
      <c r="G293" s="57">
        <v>0</v>
      </c>
      <c r="H293" s="78">
        <v>63.636363636363633</v>
      </c>
      <c r="I293" s="36">
        <v>36.363636363636367</v>
      </c>
      <c r="J293" s="36">
        <v>0</v>
      </c>
      <c r="K293" s="35">
        <v>0</v>
      </c>
    </row>
    <row r="294" spans="1:11" ht="12.75" customHeight="1">
      <c r="A294" s="72" t="s">
        <v>602</v>
      </c>
      <c r="B294" s="46"/>
      <c r="C294" s="82" t="s">
        <v>602</v>
      </c>
      <c r="D294" s="59" t="s">
        <v>602</v>
      </c>
      <c r="E294" s="59" t="s">
        <v>602</v>
      </c>
      <c r="F294" s="59" t="s">
        <v>602</v>
      </c>
      <c r="G294" s="59" t="s">
        <v>602</v>
      </c>
      <c r="H294" s="207" t="s">
        <v>602</v>
      </c>
      <c r="I294" s="60" t="s">
        <v>602</v>
      </c>
      <c r="J294" s="60" t="s">
        <v>602</v>
      </c>
      <c r="K294" s="212" t="s">
        <v>602</v>
      </c>
    </row>
    <row r="295" spans="1:11" ht="12.75" customHeight="1">
      <c r="A295" s="317">
        <v>5770000</v>
      </c>
      <c r="B295" s="62" t="s">
        <v>566</v>
      </c>
      <c r="C295" s="149">
        <v>149</v>
      </c>
      <c r="D295" s="150">
        <v>85</v>
      </c>
      <c r="E295" s="150">
        <v>58</v>
      </c>
      <c r="F295" s="150">
        <v>6</v>
      </c>
      <c r="G295" s="150">
        <v>0</v>
      </c>
      <c r="H295" s="173">
        <v>57.04697986577181</v>
      </c>
      <c r="I295" s="174">
        <v>38.926174496644293</v>
      </c>
      <c r="J295" s="174">
        <v>4.0268456375838921</v>
      </c>
      <c r="K295" s="175">
        <v>0</v>
      </c>
    </row>
    <row r="296" spans="1:11" ht="12.75" customHeight="1">
      <c r="A296" s="72">
        <v>5770000</v>
      </c>
      <c r="B296" s="46" t="s">
        <v>238</v>
      </c>
      <c r="C296" s="65">
        <v>77</v>
      </c>
      <c r="D296" s="57">
        <v>41</v>
      </c>
      <c r="E296" s="57">
        <v>34</v>
      </c>
      <c r="F296" s="57">
        <v>2</v>
      </c>
      <c r="G296" s="57">
        <v>0</v>
      </c>
      <c r="H296" s="78">
        <v>53.246753246753244</v>
      </c>
      <c r="I296" s="36">
        <v>44.155844155844157</v>
      </c>
      <c r="J296" s="36">
        <v>2.5974025974025974</v>
      </c>
      <c r="K296" s="35">
        <v>0</v>
      </c>
    </row>
    <row r="297" spans="1:11" ht="12.75" customHeight="1">
      <c r="A297" s="72">
        <v>5770004</v>
      </c>
      <c r="B297" s="46" t="s">
        <v>239</v>
      </c>
      <c r="C297" s="65">
        <v>18</v>
      </c>
      <c r="D297" s="57">
        <v>11</v>
      </c>
      <c r="E297" s="57">
        <v>7</v>
      </c>
      <c r="F297" s="57">
        <v>0</v>
      </c>
      <c r="G297" s="57">
        <v>0</v>
      </c>
      <c r="H297" s="78">
        <v>61.111111111111114</v>
      </c>
      <c r="I297" s="36">
        <v>38.888888888888893</v>
      </c>
      <c r="J297" s="36">
        <v>0</v>
      </c>
      <c r="K297" s="35">
        <v>0</v>
      </c>
    </row>
    <row r="298" spans="1:11" ht="12.75" customHeight="1">
      <c r="A298" s="72">
        <v>5770024</v>
      </c>
      <c r="B298" s="46" t="s">
        <v>240</v>
      </c>
      <c r="C298" s="65">
        <v>39</v>
      </c>
      <c r="D298" s="57">
        <v>24</v>
      </c>
      <c r="E298" s="57">
        <v>13</v>
      </c>
      <c r="F298" s="57">
        <v>2</v>
      </c>
      <c r="G298" s="57">
        <v>0</v>
      </c>
      <c r="H298" s="78">
        <v>61.53846153846154</v>
      </c>
      <c r="I298" s="36">
        <v>33.333333333333329</v>
      </c>
      <c r="J298" s="36">
        <v>5.1282051282051277</v>
      </c>
      <c r="K298" s="35">
        <v>0</v>
      </c>
    </row>
    <row r="299" spans="1:11" ht="12.75" customHeight="1">
      <c r="A299" s="72">
        <v>5770032</v>
      </c>
      <c r="B299" s="46" t="s">
        <v>241</v>
      </c>
      <c r="C299" s="65">
        <v>15</v>
      </c>
      <c r="D299" s="57">
        <v>9</v>
      </c>
      <c r="E299" s="57">
        <v>4</v>
      </c>
      <c r="F299" s="57">
        <v>2</v>
      </c>
      <c r="G299" s="57">
        <v>0</v>
      </c>
      <c r="H299" s="78">
        <v>60</v>
      </c>
      <c r="I299" s="36">
        <v>26.666666666666668</v>
      </c>
      <c r="J299" s="36">
        <v>13.333333333333334</v>
      </c>
      <c r="K299" s="35">
        <v>0</v>
      </c>
    </row>
    <row r="300" spans="1:11" ht="12.75" customHeight="1">
      <c r="A300" s="72" t="s">
        <v>602</v>
      </c>
      <c r="B300" s="46"/>
      <c r="C300" s="82" t="s">
        <v>602</v>
      </c>
      <c r="D300" s="59" t="s">
        <v>602</v>
      </c>
      <c r="E300" s="59" t="s">
        <v>602</v>
      </c>
      <c r="F300" s="59" t="s">
        <v>602</v>
      </c>
      <c r="G300" s="59" t="s">
        <v>602</v>
      </c>
      <c r="H300" s="207" t="s">
        <v>602</v>
      </c>
      <c r="I300" s="60" t="s">
        <v>602</v>
      </c>
      <c r="J300" s="60" t="s">
        <v>602</v>
      </c>
      <c r="K300" s="212" t="s">
        <v>602</v>
      </c>
    </row>
    <row r="301" spans="1:11" ht="12.75" customHeight="1">
      <c r="A301" s="317">
        <v>5774000</v>
      </c>
      <c r="B301" s="62" t="s">
        <v>567</v>
      </c>
      <c r="C301" s="132">
        <v>184</v>
      </c>
      <c r="D301" s="133">
        <v>121</v>
      </c>
      <c r="E301" s="133">
        <v>48</v>
      </c>
      <c r="F301" s="133">
        <v>12</v>
      </c>
      <c r="G301" s="133">
        <v>3</v>
      </c>
      <c r="H301" s="139">
        <v>65.760869565217391</v>
      </c>
      <c r="I301" s="140">
        <v>26.086956521739129</v>
      </c>
      <c r="J301" s="140">
        <v>6.5217391304347823</v>
      </c>
      <c r="K301" s="141">
        <v>1.6304347826086956</v>
      </c>
    </row>
    <row r="302" spans="1:11" ht="12.75" customHeight="1">
      <c r="A302" s="72">
        <v>5774000</v>
      </c>
      <c r="B302" s="46" t="s">
        <v>242</v>
      </c>
      <c r="C302" s="65">
        <v>99</v>
      </c>
      <c r="D302" s="57">
        <v>54</v>
      </c>
      <c r="E302" s="57">
        <v>38</v>
      </c>
      <c r="F302" s="57">
        <v>7</v>
      </c>
      <c r="G302" s="57">
        <v>0</v>
      </c>
      <c r="H302" s="78">
        <v>54.54545454545454</v>
      </c>
      <c r="I302" s="36">
        <v>38.383838383838381</v>
      </c>
      <c r="J302" s="36">
        <v>7.0707070707070701</v>
      </c>
      <c r="K302" s="35">
        <v>0</v>
      </c>
    </row>
    <row r="303" spans="1:11" ht="12.75" customHeight="1">
      <c r="A303" s="72">
        <v>5774032</v>
      </c>
      <c r="B303" s="46" t="s">
        <v>243</v>
      </c>
      <c r="C303" s="65">
        <v>85</v>
      </c>
      <c r="D303" s="57">
        <v>67</v>
      </c>
      <c r="E303" s="57">
        <v>10</v>
      </c>
      <c r="F303" s="57">
        <v>5</v>
      </c>
      <c r="G303" s="57">
        <v>3</v>
      </c>
      <c r="H303" s="78">
        <v>78.82352941176471</v>
      </c>
      <c r="I303" s="36">
        <v>11.76470588235294</v>
      </c>
      <c r="J303" s="36">
        <v>5.8823529411764701</v>
      </c>
      <c r="K303" s="35">
        <v>3.5294117647058822</v>
      </c>
    </row>
    <row r="304" spans="1:11" ht="12.75" customHeight="1">
      <c r="A304" s="72" t="s">
        <v>602</v>
      </c>
      <c r="B304" s="46"/>
      <c r="C304" s="82" t="s">
        <v>602</v>
      </c>
      <c r="D304" s="59" t="s">
        <v>602</v>
      </c>
      <c r="E304" s="59" t="s">
        <v>602</v>
      </c>
      <c r="F304" s="59" t="s">
        <v>602</v>
      </c>
      <c r="G304" s="59" t="s">
        <v>602</v>
      </c>
      <c r="H304" s="207" t="s">
        <v>602</v>
      </c>
      <c r="I304" s="60" t="s">
        <v>602</v>
      </c>
      <c r="J304" s="60" t="s">
        <v>602</v>
      </c>
      <c r="K304" s="212" t="s">
        <v>602</v>
      </c>
    </row>
    <row r="305" spans="1:11" ht="12.75" customHeight="1">
      <c r="A305" s="72">
        <v>5911000</v>
      </c>
      <c r="B305" s="46" t="s">
        <v>244</v>
      </c>
      <c r="C305" s="65">
        <v>181</v>
      </c>
      <c r="D305" s="57">
        <v>91</v>
      </c>
      <c r="E305" s="57">
        <v>48</v>
      </c>
      <c r="F305" s="57">
        <v>41</v>
      </c>
      <c r="G305" s="57">
        <v>1</v>
      </c>
      <c r="H305" s="78">
        <v>50.276243093922659</v>
      </c>
      <c r="I305" s="36">
        <v>26.519337016574585</v>
      </c>
      <c r="J305" s="36">
        <v>22.651933701657459</v>
      </c>
      <c r="K305" s="35">
        <v>0.55248618784530379</v>
      </c>
    </row>
    <row r="306" spans="1:11" ht="12.75" customHeight="1">
      <c r="A306" s="72">
        <v>5913000</v>
      </c>
      <c r="B306" s="46" t="s">
        <v>245</v>
      </c>
      <c r="C306" s="65">
        <v>304</v>
      </c>
      <c r="D306" s="57">
        <v>98</v>
      </c>
      <c r="E306" s="57">
        <v>128</v>
      </c>
      <c r="F306" s="57">
        <v>73</v>
      </c>
      <c r="G306" s="57">
        <v>5</v>
      </c>
      <c r="H306" s="78">
        <v>32.236842105263158</v>
      </c>
      <c r="I306" s="36">
        <v>42.105263157894733</v>
      </c>
      <c r="J306" s="36">
        <v>24.013157894736842</v>
      </c>
      <c r="K306" s="35">
        <v>1.6447368421052631</v>
      </c>
    </row>
    <row r="307" spans="1:11" ht="12.75" customHeight="1">
      <c r="A307" s="72">
        <v>5914000</v>
      </c>
      <c r="B307" s="46" t="s">
        <v>246</v>
      </c>
      <c r="C307" s="65">
        <v>102</v>
      </c>
      <c r="D307" s="57">
        <v>39</v>
      </c>
      <c r="E307" s="57">
        <v>43</v>
      </c>
      <c r="F307" s="57">
        <v>18</v>
      </c>
      <c r="G307" s="57">
        <v>2</v>
      </c>
      <c r="H307" s="78">
        <v>38.235294117647058</v>
      </c>
      <c r="I307" s="36">
        <v>42.156862745098039</v>
      </c>
      <c r="J307" s="36">
        <v>17.647058823529413</v>
      </c>
      <c r="K307" s="35">
        <v>1.9607843137254901</v>
      </c>
    </row>
    <row r="308" spans="1:11" ht="12.75" customHeight="1">
      <c r="A308" s="72">
        <v>5915000</v>
      </c>
      <c r="B308" s="46" t="s">
        <v>247</v>
      </c>
      <c r="C308" s="65">
        <v>94</v>
      </c>
      <c r="D308" s="57">
        <v>58</v>
      </c>
      <c r="E308" s="57">
        <v>28</v>
      </c>
      <c r="F308" s="57">
        <v>5</v>
      </c>
      <c r="G308" s="57">
        <v>3</v>
      </c>
      <c r="H308" s="78">
        <v>61.702127659574465</v>
      </c>
      <c r="I308" s="36">
        <v>29.787234042553191</v>
      </c>
      <c r="J308" s="36">
        <v>5.3191489361702127</v>
      </c>
      <c r="K308" s="35">
        <v>3.1914893617021276</v>
      </c>
    </row>
    <row r="309" spans="1:11" ht="12.75" customHeight="1">
      <c r="A309" s="72">
        <v>5916000</v>
      </c>
      <c r="B309" s="22" t="s">
        <v>248</v>
      </c>
      <c r="C309" s="65">
        <v>66</v>
      </c>
      <c r="D309" s="57">
        <v>39</v>
      </c>
      <c r="E309" s="57">
        <v>19</v>
      </c>
      <c r="F309" s="57">
        <v>8</v>
      </c>
      <c r="G309" s="57">
        <v>0</v>
      </c>
      <c r="H309" s="78">
        <v>59.090909090909093</v>
      </c>
      <c r="I309" s="36">
        <v>28.787878787878789</v>
      </c>
      <c r="J309" s="36">
        <v>12.121212121212121</v>
      </c>
      <c r="K309" s="35">
        <v>0</v>
      </c>
    </row>
    <row r="310" spans="1:11" ht="12.75" customHeight="1">
      <c r="A310" s="72" t="s">
        <v>602</v>
      </c>
      <c r="B310" s="46"/>
      <c r="C310" s="82" t="s">
        <v>602</v>
      </c>
      <c r="D310" s="59" t="s">
        <v>602</v>
      </c>
      <c r="E310" s="59" t="s">
        <v>602</v>
      </c>
      <c r="F310" s="59" t="s">
        <v>602</v>
      </c>
      <c r="G310" s="59" t="s">
        <v>602</v>
      </c>
      <c r="H310" s="207" t="s">
        <v>602</v>
      </c>
      <c r="I310" s="60" t="s">
        <v>602</v>
      </c>
      <c r="J310" s="60" t="s">
        <v>602</v>
      </c>
      <c r="K310" s="212" t="s">
        <v>602</v>
      </c>
    </row>
    <row r="311" spans="1:11" ht="12.75" customHeight="1">
      <c r="A311" s="317">
        <v>5954000</v>
      </c>
      <c r="B311" s="62" t="s">
        <v>568</v>
      </c>
      <c r="C311" s="149">
        <v>179</v>
      </c>
      <c r="D311" s="150">
        <v>74</v>
      </c>
      <c r="E311" s="150">
        <v>83</v>
      </c>
      <c r="F311" s="150">
        <v>21</v>
      </c>
      <c r="G311" s="150">
        <v>1</v>
      </c>
      <c r="H311" s="173">
        <v>41.340782122905026</v>
      </c>
      <c r="I311" s="174">
        <v>46.368715083798882</v>
      </c>
      <c r="J311" s="174">
        <v>11.731843575418994</v>
      </c>
      <c r="K311" s="175">
        <v>0.55865921787709494</v>
      </c>
    </row>
    <row r="312" spans="1:11" ht="12.75" customHeight="1">
      <c r="A312" s="72">
        <v>5954008</v>
      </c>
      <c r="B312" s="46" t="s">
        <v>736</v>
      </c>
      <c r="C312" s="65">
        <v>23</v>
      </c>
      <c r="D312" s="57">
        <v>8</v>
      </c>
      <c r="E312" s="57">
        <v>15</v>
      </c>
      <c r="F312" s="57">
        <v>0</v>
      </c>
      <c r="G312" s="57">
        <v>0</v>
      </c>
      <c r="H312" s="78">
        <v>34.782608695652172</v>
      </c>
      <c r="I312" s="36">
        <v>65.217391304347828</v>
      </c>
      <c r="J312" s="36">
        <v>0</v>
      </c>
      <c r="K312" s="35">
        <v>0</v>
      </c>
    </row>
    <row r="313" spans="1:11" ht="12.75" customHeight="1">
      <c r="A313" s="322">
        <v>5954012</v>
      </c>
      <c r="B313" s="46" t="s">
        <v>249</v>
      </c>
      <c r="C313" s="65">
        <v>15</v>
      </c>
      <c r="D313" s="57">
        <v>4</v>
      </c>
      <c r="E313" s="57">
        <v>7</v>
      </c>
      <c r="F313" s="57">
        <v>4</v>
      </c>
      <c r="G313" s="57">
        <v>0</v>
      </c>
      <c r="H313" s="78">
        <v>26.666666666666668</v>
      </c>
      <c r="I313" s="36">
        <v>46.666666666666664</v>
      </c>
      <c r="J313" s="36">
        <v>26.666666666666668</v>
      </c>
      <c r="K313" s="35">
        <v>0</v>
      </c>
    </row>
    <row r="314" spans="1:11" ht="12.75" customHeight="1">
      <c r="A314" s="72">
        <v>5954016</v>
      </c>
      <c r="B314" s="46" t="s">
        <v>250</v>
      </c>
      <c r="C314" s="65">
        <v>25</v>
      </c>
      <c r="D314" s="57">
        <v>13</v>
      </c>
      <c r="E314" s="57">
        <v>8</v>
      </c>
      <c r="F314" s="57">
        <v>4</v>
      </c>
      <c r="G314" s="57">
        <v>0</v>
      </c>
      <c r="H314" s="78">
        <v>52</v>
      </c>
      <c r="I314" s="36">
        <v>32</v>
      </c>
      <c r="J314" s="36">
        <v>16</v>
      </c>
      <c r="K314" s="35">
        <v>0</v>
      </c>
    </row>
    <row r="315" spans="1:11" ht="12.75" customHeight="1">
      <c r="A315" s="72">
        <v>5954020</v>
      </c>
      <c r="B315" s="46" t="s">
        <v>251</v>
      </c>
      <c r="C315" s="65">
        <v>12</v>
      </c>
      <c r="D315" s="57">
        <v>2</v>
      </c>
      <c r="E315" s="57">
        <v>8</v>
      </c>
      <c r="F315" s="57">
        <v>2</v>
      </c>
      <c r="G315" s="57">
        <v>0</v>
      </c>
      <c r="H315" s="78">
        <v>16.666666666666664</v>
      </c>
      <c r="I315" s="36">
        <v>66.666666666666657</v>
      </c>
      <c r="J315" s="36">
        <v>16.666666666666664</v>
      </c>
      <c r="K315" s="35">
        <v>0</v>
      </c>
    </row>
    <row r="316" spans="1:11" ht="12.75" customHeight="1">
      <c r="A316" s="72">
        <v>5954024</v>
      </c>
      <c r="B316" s="46" t="s">
        <v>252</v>
      </c>
      <c r="C316" s="65">
        <v>16</v>
      </c>
      <c r="D316" s="57">
        <v>6</v>
      </c>
      <c r="E316" s="57">
        <v>10</v>
      </c>
      <c r="F316" s="57">
        <v>0</v>
      </c>
      <c r="G316" s="57">
        <v>0</v>
      </c>
      <c r="H316" s="78">
        <v>37.5</v>
      </c>
      <c r="I316" s="36">
        <v>62.5</v>
      </c>
      <c r="J316" s="36">
        <v>0</v>
      </c>
      <c r="K316" s="35">
        <v>0</v>
      </c>
    </row>
    <row r="317" spans="1:11" ht="12.75" customHeight="1">
      <c r="A317" s="72">
        <v>5954028</v>
      </c>
      <c r="B317" s="46" t="s">
        <v>253</v>
      </c>
      <c r="C317" s="65">
        <v>15</v>
      </c>
      <c r="D317" s="57">
        <v>11</v>
      </c>
      <c r="E317" s="57">
        <v>4</v>
      </c>
      <c r="F317" s="57">
        <v>0</v>
      </c>
      <c r="G317" s="57">
        <v>0</v>
      </c>
      <c r="H317" s="78">
        <v>73.333333333333329</v>
      </c>
      <c r="I317" s="36">
        <v>26.666666666666668</v>
      </c>
      <c r="J317" s="36">
        <v>0</v>
      </c>
      <c r="K317" s="35">
        <v>0</v>
      </c>
    </row>
    <row r="318" spans="1:11" ht="12.75" customHeight="1">
      <c r="A318" s="72">
        <v>5954032</v>
      </c>
      <c r="B318" s="46" t="s">
        <v>254</v>
      </c>
      <c r="C318" s="65">
        <v>15</v>
      </c>
      <c r="D318" s="57">
        <v>4</v>
      </c>
      <c r="E318" s="57">
        <v>8</v>
      </c>
      <c r="F318" s="57">
        <v>2</v>
      </c>
      <c r="G318" s="57">
        <v>1</v>
      </c>
      <c r="H318" s="78">
        <v>26.666666666666668</v>
      </c>
      <c r="I318" s="36">
        <v>53.333333333333336</v>
      </c>
      <c r="J318" s="36">
        <v>13.333333333333334</v>
      </c>
      <c r="K318" s="35">
        <v>6.666666666666667</v>
      </c>
    </row>
    <row r="319" spans="1:11" ht="12.75" customHeight="1">
      <c r="A319" s="72">
        <v>5954036</v>
      </c>
      <c r="B319" s="46" t="s">
        <v>255</v>
      </c>
      <c r="C319" s="65">
        <v>58</v>
      </c>
      <c r="D319" s="57">
        <v>26</v>
      </c>
      <c r="E319" s="57">
        <v>23</v>
      </c>
      <c r="F319" s="57">
        <v>9</v>
      </c>
      <c r="G319" s="57">
        <v>0</v>
      </c>
      <c r="H319" s="78">
        <v>44.827586206896555</v>
      </c>
      <c r="I319" s="36">
        <v>39.655172413793103</v>
      </c>
      <c r="J319" s="36">
        <v>15.517241379310345</v>
      </c>
      <c r="K319" s="35">
        <v>0</v>
      </c>
    </row>
    <row r="320" spans="1:11" ht="12.75" customHeight="1">
      <c r="A320" s="72" t="s">
        <v>602</v>
      </c>
      <c r="B320" s="46"/>
      <c r="C320" s="82" t="s">
        <v>602</v>
      </c>
      <c r="D320" s="59" t="s">
        <v>602</v>
      </c>
      <c r="E320" s="59" t="s">
        <v>602</v>
      </c>
      <c r="F320" s="59" t="s">
        <v>602</v>
      </c>
      <c r="G320" s="59" t="s">
        <v>602</v>
      </c>
      <c r="H320" s="207" t="s">
        <v>602</v>
      </c>
      <c r="I320" s="60" t="s">
        <v>602</v>
      </c>
      <c r="J320" s="60" t="s">
        <v>602</v>
      </c>
      <c r="K320" s="212" t="s">
        <v>602</v>
      </c>
    </row>
    <row r="321" spans="1:11" ht="12.75" customHeight="1">
      <c r="A321" s="317">
        <v>5958000</v>
      </c>
      <c r="B321" s="62" t="s">
        <v>569</v>
      </c>
      <c r="C321" s="149">
        <v>166</v>
      </c>
      <c r="D321" s="150">
        <v>87</v>
      </c>
      <c r="E321" s="150">
        <v>42</v>
      </c>
      <c r="F321" s="150">
        <v>32</v>
      </c>
      <c r="G321" s="150">
        <v>5</v>
      </c>
      <c r="H321" s="173">
        <v>52.409638554216862</v>
      </c>
      <c r="I321" s="174">
        <v>25.301204819277107</v>
      </c>
      <c r="J321" s="174">
        <v>19.277108433734941</v>
      </c>
      <c r="K321" s="175">
        <v>3.0120481927710845</v>
      </c>
    </row>
    <row r="322" spans="1:11" ht="12.75" customHeight="1">
      <c r="A322" s="72">
        <v>5958000</v>
      </c>
      <c r="B322" s="34" t="s">
        <v>256</v>
      </c>
      <c r="C322" s="65">
        <v>90</v>
      </c>
      <c r="D322" s="57">
        <v>53</v>
      </c>
      <c r="E322" s="57">
        <v>19</v>
      </c>
      <c r="F322" s="57">
        <v>16</v>
      </c>
      <c r="G322" s="57">
        <v>2</v>
      </c>
      <c r="H322" s="78">
        <v>58.888888888888893</v>
      </c>
      <c r="I322" s="36">
        <v>21.111111111111111</v>
      </c>
      <c r="J322" s="36">
        <v>17.777777777777779</v>
      </c>
      <c r="K322" s="35">
        <v>2.2222222222222223</v>
      </c>
    </row>
    <row r="323" spans="1:11" ht="12.75" customHeight="1">
      <c r="A323" s="72">
        <v>5958004</v>
      </c>
      <c r="B323" s="46" t="s">
        <v>257</v>
      </c>
      <c r="C323" s="65">
        <v>42</v>
      </c>
      <c r="D323" s="57">
        <v>17</v>
      </c>
      <c r="E323" s="57">
        <v>13</v>
      </c>
      <c r="F323" s="57">
        <v>12</v>
      </c>
      <c r="G323" s="57">
        <v>0</v>
      </c>
      <c r="H323" s="78">
        <v>40.476190476190474</v>
      </c>
      <c r="I323" s="36">
        <v>30.952380952380953</v>
      </c>
      <c r="J323" s="36">
        <v>28.571428571428569</v>
      </c>
      <c r="K323" s="35">
        <v>0</v>
      </c>
    </row>
    <row r="324" spans="1:11" ht="12.75" customHeight="1">
      <c r="A324" s="72">
        <v>5958040</v>
      </c>
      <c r="B324" s="46" t="s">
        <v>258</v>
      </c>
      <c r="C324" s="65">
        <v>18</v>
      </c>
      <c r="D324" s="57">
        <v>5</v>
      </c>
      <c r="E324" s="57">
        <v>7</v>
      </c>
      <c r="F324" s="57">
        <v>3</v>
      </c>
      <c r="G324" s="57">
        <v>3</v>
      </c>
      <c r="H324" s="78">
        <v>27.777777777777779</v>
      </c>
      <c r="I324" s="36">
        <v>38.888888888888893</v>
      </c>
      <c r="J324" s="36">
        <v>16.666666666666664</v>
      </c>
      <c r="K324" s="35">
        <v>16.666666666666664</v>
      </c>
    </row>
    <row r="325" spans="1:11" ht="12.75" customHeight="1">
      <c r="A325" s="72">
        <v>5958044</v>
      </c>
      <c r="B325" s="46" t="s">
        <v>259</v>
      </c>
      <c r="C325" s="65">
        <v>16</v>
      </c>
      <c r="D325" s="57">
        <v>12</v>
      </c>
      <c r="E325" s="57">
        <v>3</v>
      </c>
      <c r="F325" s="57">
        <v>1</v>
      </c>
      <c r="G325" s="57">
        <v>0</v>
      </c>
      <c r="H325" s="78">
        <v>75</v>
      </c>
      <c r="I325" s="36">
        <v>18.75</v>
      </c>
      <c r="J325" s="36">
        <v>6.25</v>
      </c>
      <c r="K325" s="35">
        <v>0</v>
      </c>
    </row>
    <row r="326" spans="1:11" ht="12.75" customHeight="1">
      <c r="A326" s="72" t="s">
        <v>602</v>
      </c>
      <c r="B326" s="46"/>
      <c r="C326" s="65" t="s">
        <v>602</v>
      </c>
      <c r="D326" s="57" t="s">
        <v>602</v>
      </c>
      <c r="E326" s="57" t="s">
        <v>602</v>
      </c>
      <c r="F326" s="57" t="s">
        <v>602</v>
      </c>
      <c r="G326" s="57" t="s">
        <v>602</v>
      </c>
      <c r="H326" s="78" t="s">
        <v>602</v>
      </c>
      <c r="I326" s="36" t="s">
        <v>602</v>
      </c>
      <c r="J326" s="36" t="s">
        <v>602</v>
      </c>
      <c r="K326" s="35" t="s">
        <v>602</v>
      </c>
    </row>
    <row r="327" spans="1:11" ht="12.75" customHeight="1">
      <c r="A327" s="317">
        <v>5962000</v>
      </c>
      <c r="B327" s="62" t="s">
        <v>785</v>
      </c>
      <c r="C327" s="132">
        <v>222</v>
      </c>
      <c r="D327" s="133">
        <v>61</v>
      </c>
      <c r="E327" s="133">
        <v>126</v>
      </c>
      <c r="F327" s="133">
        <v>35</v>
      </c>
      <c r="G327" s="133">
        <v>0</v>
      </c>
      <c r="H327" s="139">
        <v>27.477477477477478</v>
      </c>
      <c r="I327" s="140">
        <v>56.756756756756758</v>
      </c>
      <c r="J327" s="140">
        <v>15.765765765765765</v>
      </c>
      <c r="K327" s="141">
        <v>0</v>
      </c>
    </row>
    <row r="328" spans="1:11" ht="12.75" customHeight="1">
      <c r="A328" s="72">
        <v>5962000</v>
      </c>
      <c r="B328" s="46" t="s">
        <v>260</v>
      </c>
      <c r="C328" s="65">
        <v>53</v>
      </c>
      <c r="D328" s="57">
        <v>9</v>
      </c>
      <c r="E328" s="57">
        <v>37</v>
      </c>
      <c r="F328" s="57">
        <v>7</v>
      </c>
      <c r="G328" s="57">
        <v>0</v>
      </c>
      <c r="H328" s="78">
        <v>16.981132075471699</v>
      </c>
      <c r="I328" s="36">
        <v>69.811320754716974</v>
      </c>
      <c r="J328" s="36">
        <v>13.20754716981132</v>
      </c>
      <c r="K328" s="35">
        <v>0</v>
      </c>
    </row>
    <row r="329" spans="1:11" ht="12.75" customHeight="1">
      <c r="A329" s="72">
        <v>5962004</v>
      </c>
      <c r="B329" s="46" t="s">
        <v>261</v>
      </c>
      <c r="C329" s="65">
        <v>10</v>
      </c>
      <c r="D329" s="57">
        <v>1</v>
      </c>
      <c r="E329" s="57">
        <v>8</v>
      </c>
      <c r="F329" s="57">
        <v>1</v>
      </c>
      <c r="G329" s="57">
        <v>0</v>
      </c>
      <c r="H329" s="78">
        <v>10</v>
      </c>
      <c r="I329" s="36">
        <v>80</v>
      </c>
      <c r="J329" s="36">
        <v>10</v>
      </c>
      <c r="K329" s="35">
        <v>0</v>
      </c>
    </row>
    <row r="330" spans="1:11" ht="12.75" customHeight="1">
      <c r="A330" s="72">
        <v>5962016</v>
      </c>
      <c r="B330" s="46" t="s">
        <v>263</v>
      </c>
      <c r="C330" s="65">
        <v>16</v>
      </c>
      <c r="D330" s="57">
        <v>6</v>
      </c>
      <c r="E330" s="57">
        <v>7</v>
      </c>
      <c r="F330" s="57">
        <v>3</v>
      </c>
      <c r="G330" s="57">
        <v>0</v>
      </c>
      <c r="H330" s="78">
        <v>37.5</v>
      </c>
      <c r="I330" s="36">
        <v>43.75</v>
      </c>
      <c r="J330" s="36">
        <v>18.75</v>
      </c>
      <c r="K330" s="35">
        <v>0</v>
      </c>
    </row>
    <row r="331" spans="1:11" ht="12.75" customHeight="1">
      <c r="A331" s="72">
        <v>5962024</v>
      </c>
      <c r="B331" s="46" t="s">
        <v>264</v>
      </c>
      <c r="C331" s="65">
        <v>51</v>
      </c>
      <c r="D331" s="57">
        <v>23</v>
      </c>
      <c r="E331" s="57">
        <v>18</v>
      </c>
      <c r="F331" s="57">
        <v>10</v>
      </c>
      <c r="G331" s="57">
        <v>0</v>
      </c>
      <c r="H331" s="78">
        <v>45.098039215686278</v>
      </c>
      <c r="I331" s="36">
        <v>35.294117647058826</v>
      </c>
      <c r="J331" s="36">
        <v>19.607843137254903</v>
      </c>
      <c r="K331" s="35">
        <v>0</v>
      </c>
    </row>
    <row r="332" spans="1:11" ht="12.75" customHeight="1">
      <c r="A332" s="72">
        <v>5962032</v>
      </c>
      <c r="B332" s="46" t="s">
        <v>265</v>
      </c>
      <c r="C332" s="65">
        <v>44</v>
      </c>
      <c r="D332" s="57">
        <v>6</v>
      </c>
      <c r="E332" s="57">
        <v>34</v>
      </c>
      <c r="F332" s="57">
        <v>4</v>
      </c>
      <c r="G332" s="57">
        <v>0</v>
      </c>
      <c r="H332" s="78">
        <v>13.636363636363635</v>
      </c>
      <c r="I332" s="36">
        <v>77.272727272727266</v>
      </c>
      <c r="J332" s="36">
        <v>9.0909090909090917</v>
      </c>
      <c r="K332" s="35">
        <v>0</v>
      </c>
    </row>
    <row r="333" spans="1:11" ht="12.75" customHeight="1">
      <c r="A333" s="72">
        <v>5962040</v>
      </c>
      <c r="B333" s="46" t="s">
        <v>266</v>
      </c>
      <c r="C333" s="65">
        <v>26</v>
      </c>
      <c r="D333" s="57">
        <v>8</v>
      </c>
      <c r="E333" s="57">
        <v>10</v>
      </c>
      <c r="F333" s="57">
        <v>8</v>
      </c>
      <c r="G333" s="57">
        <v>0</v>
      </c>
      <c r="H333" s="78">
        <v>30.76923076923077</v>
      </c>
      <c r="I333" s="36">
        <v>38.461538461538467</v>
      </c>
      <c r="J333" s="36">
        <v>30.76923076923077</v>
      </c>
      <c r="K333" s="35">
        <v>0</v>
      </c>
    </row>
    <row r="334" spans="1:11" ht="12.75" customHeight="1">
      <c r="A334" s="72">
        <v>5962052</v>
      </c>
      <c r="B334" s="46" t="s">
        <v>267</v>
      </c>
      <c r="C334" s="65">
        <v>13</v>
      </c>
      <c r="D334" s="57">
        <v>8</v>
      </c>
      <c r="E334" s="57">
        <v>4</v>
      </c>
      <c r="F334" s="57">
        <v>1</v>
      </c>
      <c r="G334" s="57">
        <v>0</v>
      </c>
      <c r="H334" s="78">
        <v>61.53846153846154</v>
      </c>
      <c r="I334" s="36">
        <v>30.76923076923077</v>
      </c>
      <c r="J334" s="36">
        <v>7.6923076923076925</v>
      </c>
      <c r="K334" s="35">
        <v>0</v>
      </c>
    </row>
    <row r="335" spans="1:11" ht="12.75" customHeight="1">
      <c r="A335" s="72">
        <v>5962060</v>
      </c>
      <c r="B335" s="46" t="s">
        <v>268</v>
      </c>
      <c r="C335" s="65">
        <v>9</v>
      </c>
      <c r="D335" s="57">
        <v>0</v>
      </c>
      <c r="E335" s="57">
        <v>8</v>
      </c>
      <c r="F335" s="57">
        <v>1</v>
      </c>
      <c r="G335" s="57">
        <v>0</v>
      </c>
      <c r="H335" s="78">
        <v>0</v>
      </c>
      <c r="I335" s="36">
        <v>88.888888888888886</v>
      </c>
      <c r="J335" s="36">
        <v>11.111111111111111</v>
      </c>
      <c r="K335" s="35">
        <v>0</v>
      </c>
    </row>
    <row r="336" spans="1:11" ht="12.75" customHeight="1">
      <c r="A336" s="72" t="s">
        <v>602</v>
      </c>
      <c r="B336" s="46"/>
      <c r="C336" s="131" t="s">
        <v>602</v>
      </c>
      <c r="D336" s="6" t="s">
        <v>602</v>
      </c>
      <c r="E336" s="6" t="s">
        <v>602</v>
      </c>
      <c r="F336" s="6" t="s">
        <v>602</v>
      </c>
      <c r="G336" s="6" t="s">
        <v>602</v>
      </c>
      <c r="H336" s="173" t="s">
        <v>602</v>
      </c>
      <c r="I336" s="174" t="s">
        <v>602</v>
      </c>
      <c r="J336" s="174" t="s">
        <v>602</v>
      </c>
      <c r="K336" s="175" t="s">
        <v>602</v>
      </c>
    </row>
    <row r="337" spans="1:11" ht="12.75" customHeight="1">
      <c r="A337" s="72">
        <v>5966000</v>
      </c>
      <c r="B337" s="46" t="s">
        <v>269</v>
      </c>
      <c r="C337" s="65">
        <v>86</v>
      </c>
      <c r="D337" s="57">
        <v>32</v>
      </c>
      <c r="E337" s="57">
        <v>48</v>
      </c>
      <c r="F337" s="57">
        <v>4</v>
      </c>
      <c r="G337" s="57">
        <v>2</v>
      </c>
      <c r="H337" s="78">
        <v>37.209302325581397</v>
      </c>
      <c r="I337" s="36">
        <v>55.813953488372093</v>
      </c>
      <c r="J337" s="36">
        <v>4.6511627906976747</v>
      </c>
      <c r="K337" s="35">
        <v>2.3255813953488373</v>
      </c>
    </row>
    <row r="338" spans="1:11" ht="12.75" customHeight="1">
      <c r="A338" s="72" t="s">
        <v>602</v>
      </c>
      <c r="B338" s="46"/>
      <c r="C338" s="82" t="s">
        <v>602</v>
      </c>
      <c r="D338" s="59" t="s">
        <v>602</v>
      </c>
      <c r="E338" s="59" t="s">
        <v>602</v>
      </c>
      <c r="F338" s="59" t="s">
        <v>602</v>
      </c>
      <c r="G338" s="59" t="s">
        <v>602</v>
      </c>
      <c r="H338" s="207" t="s">
        <v>602</v>
      </c>
      <c r="I338" s="60" t="s">
        <v>602</v>
      </c>
      <c r="J338" s="60" t="s">
        <v>602</v>
      </c>
      <c r="K338" s="212" t="s">
        <v>602</v>
      </c>
    </row>
    <row r="339" spans="1:11" ht="12.75" customHeight="1">
      <c r="A339" s="317">
        <v>5970000</v>
      </c>
      <c r="B339" s="62" t="s">
        <v>570</v>
      </c>
      <c r="C339" s="132">
        <v>178</v>
      </c>
      <c r="D339" s="133">
        <v>97</v>
      </c>
      <c r="E339" s="133">
        <v>66</v>
      </c>
      <c r="F339" s="133">
        <v>14</v>
      </c>
      <c r="G339" s="133">
        <v>1</v>
      </c>
      <c r="H339" s="139">
        <v>54.49438202247191</v>
      </c>
      <c r="I339" s="140">
        <v>37.078651685393261</v>
      </c>
      <c r="J339" s="140">
        <v>7.8651685393258424</v>
      </c>
      <c r="K339" s="141">
        <v>0.5617977528089888</v>
      </c>
    </row>
    <row r="340" spans="1:11" ht="12.75" customHeight="1">
      <c r="A340" s="72">
        <v>5970000</v>
      </c>
      <c r="B340" s="46" t="s">
        <v>270</v>
      </c>
      <c r="C340" s="65">
        <v>114</v>
      </c>
      <c r="D340" s="57">
        <v>60</v>
      </c>
      <c r="E340" s="57">
        <v>48</v>
      </c>
      <c r="F340" s="57">
        <v>5</v>
      </c>
      <c r="G340" s="57">
        <v>1</v>
      </c>
      <c r="H340" s="78">
        <v>52.631578947368418</v>
      </c>
      <c r="I340" s="36">
        <v>42.105263157894733</v>
      </c>
      <c r="J340" s="36">
        <v>4.3859649122807012</v>
      </c>
      <c r="K340" s="35">
        <v>0.8771929824561403</v>
      </c>
    </row>
    <row r="341" spans="1:11" ht="12.75" customHeight="1">
      <c r="A341" s="72">
        <v>5970040</v>
      </c>
      <c r="B341" s="46" t="s">
        <v>271</v>
      </c>
      <c r="C341" s="65">
        <v>64</v>
      </c>
      <c r="D341" s="57">
        <v>37</v>
      </c>
      <c r="E341" s="57">
        <v>18</v>
      </c>
      <c r="F341" s="57">
        <v>9</v>
      </c>
      <c r="G341" s="57">
        <v>0</v>
      </c>
      <c r="H341" s="78">
        <v>57.8125</v>
      </c>
      <c r="I341" s="36">
        <v>28.125</v>
      </c>
      <c r="J341" s="36">
        <v>14.0625</v>
      </c>
      <c r="K341" s="35">
        <v>0</v>
      </c>
    </row>
    <row r="342" spans="1:11" ht="12.75" customHeight="1">
      <c r="A342" s="72" t="s">
        <v>602</v>
      </c>
      <c r="B342" s="46"/>
      <c r="C342" s="131" t="s">
        <v>602</v>
      </c>
      <c r="D342" s="6" t="s">
        <v>602</v>
      </c>
      <c r="E342" s="6" t="s">
        <v>602</v>
      </c>
      <c r="F342" s="6" t="s">
        <v>602</v>
      </c>
      <c r="G342" s="6" t="s">
        <v>602</v>
      </c>
      <c r="H342" s="173" t="s">
        <v>602</v>
      </c>
      <c r="I342" s="174" t="s">
        <v>602</v>
      </c>
      <c r="J342" s="174" t="s">
        <v>602</v>
      </c>
      <c r="K342" s="175" t="s">
        <v>602</v>
      </c>
    </row>
    <row r="343" spans="1:11" ht="12.75" customHeight="1">
      <c r="A343" s="317">
        <v>5974000</v>
      </c>
      <c r="B343" s="62" t="s">
        <v>571</v>
      </c>
      <c r="C343" s="149">
        <v>192</v>
      </c>
      <c r="D343" s="150">
        <v>113</v>
      </c>
      <c r="E343" s="150">
        <v>57</v>
      </c>
      <c r="F343" s="150">
        <v>20</v>
      </c>
      <c r="G343" s="150">
        <v>2</v>
      </c>
      <c r="H343" s="173">
        <v>58.854166666666664</v>
      </c>
      <c r="I343" s="174">
        <v>29.6875</v>
      </c>
      <c r="J343" s="174">
        <v>10.416666666666668</v>
      </c>
      <c r="K343" s="175">
        <v>1.0416666666666665</v>
      </c>
    </row>
    <row r="344" spans="1:11" ht="12.75" customHeight="1">
      <c r="A344" s="72">
        <v>5974000</v>
      </c>
      <c r="B344" s="46" t="s">
        <v>272</v>
      </c>
      <c r="C344" s="65">
        <v>102</v>
      </c>
      <c r="D344" s="57">
        <v>63</v>
      </c>
      <c r="E344" s="57">
        <v>23</v>
      </c>
      <c r="F344" s="57">
        <v>14</v>
      </c>
      <c r="G344" s="57">
        <v>2</v>
      </c>
      <c r="H344" s="78">
        <v>61.764705882352942</v>
      </c>
      <c r="I344" s="36">
        <v>22.549019607843139</v>
      </c>
      <c r="J344" s="36">
        <v>13.725490196078432</v>
      </c>
      <c r="K344" s="35">
        <v>1.9607843137254901</v>
      </c>
    </row>
    <row r="345" spans="1:11" ht="12.75" customHeight="1">
      <c r="A345" s="72">
        <v>5974028</v>
      </c>
      <c r="B345" s="46" t="s">
        <v>273</v>
      </c>
      <c r="C345" s="65">
        <v>40</v>
      </c>
      <c r="D345" s="57">
        <v>27</v>
      </c>
      <c r="E345" s="57">
        <v>11</v>
      </c>
      <c r="F345" s="57">
        <v>2</v>
      </c>
      <c r="G345" s="57">
        <v>0</v>
      </c>
      <c r="H345" s="78">
        <v>67.5</v>
      </c>
      <c r="I345" s="36">
        <v>27.500000000000004</v>
      </c>
      <c r="J345" s="36">
        <v>5</v>
      </c>
      <c r="K345" s="35">
        <v>0</v>
      </c>
    </row>
    <row r="346" spans="1:11" ht="12.75" customHeight="1">
      <c r="A346" s="72">
        <v>5974040</v>
      </c>
      <c r="B346" s="46" t="s">
        <v>274</v>
      </c>
      <c r="C346" s="65">
        <v>35</v>
      </c>
      <c r="D346" s="57">
        <v>21</v>
      </c>
      <c r="E346" s="57">
        <v>10</v>
      </c>
      <c r="F346" s="57">
        <v>4</v>
      </c>
      <c r="G346" s="57">
        <v>0</v>
      </c>
      <c r="H346" s="78">
        <v>60</v>
      </c>
      <c r="I346" s="36">
        <v>28.571428571428569</v>
      </c>
      <c r="J346" s="36">
        <v>11.428571428571429</v>
      </c>
      <c r="K346" s="35">
        <v>0</v>
      </c>
    </row>
    <row r="347" spans="1:11" ht="12.75" customHeight="1">
      <c r="A347" s="72">
        <v>5974044</v>
      </c>
      <c r="B347" s="46" t="s">
        <v>275</v>
      </c>
      <c r="C347" s="65">
        <v>15</v>
      </c>
      <c r="D347" s="57">
        <v>2</v>
      </c>
      <c r="E347" s="57">
        <v>13</v>
      </c>
      <c r="F347" s="57">
        <v>0</v>
      </c>
      <c r="G347" s="57">
        <v>0</v>
      </c>
      <c r="H347" s="78">
        <v>13.333333333333334</v>
      </c>
      <c r="I347" s="36">
        <v>86.666666666666671</v>
      </c>
      <c r="J347" s="36">
        <v>0</v>
      </c>
      <c r="K347" s="35">
        <v>0</v>
      </c>
    </row>
    <row r="348" spans="1:11" ht="12.75" customHeight="1">
      <c r="A348" s="72" t="s">
        <v>602</v>
      </c>
      <c r="B348" s="46"/>
      <c r="C348" s="82" t="s">
        <v>602</v>
      </c>
      <c r="D348" s="59" t="s">
        <v>602</v>
      </c>
      <c r="E348" s="59" t="s">
        <v>602</v>
      </c>
      <c r="F348" s="59" t="s">
        <v>602</v>
      </c>
      <c r="G348" s="59" t="s">
        <v>602</v>
      </c>
      <c r="H348" s="207" t="s">
        <v>602</v>
      </c>
      <c r="I348" s="60" t="s">
        <v>602</v>
      </c>
      <c r="J348" s="60" t="s">
        <v>602</v>
      </c>
      <c r="K348" s="212" t="s">
        <v>602</v>
      </c>
    </row>
    <row r="349" spans="1:11" ht="12.75" customHeight="1">
      <c r="A349" s="317">
        <v>5978000</v>
      </c>
      <c r="B349" s="62" t="s">
        <v>703</v>
      </c>
      <c r="C349" s="149">
        <v>197</v>
      </c>
      <c r="D349" s="150">
        <v>62</v>
      </c>
      <c r="E349" s="150">
        <v>91</v>
      </c>
      <c r="F349" s="150">
        <v>42</v>
      </c>
      <c r="G349" s="150">
        <v>2</v>
      </c>
      <c r="H349" s="173">
        <v>31.472081218274113</v>
      </c>
      <c r="I349" s="174">
        <v>46.192893401015226</v>
      </c>
      <c r="J349" s="174">
        <v>21.319796954314722</v>
      </c>
      <c r="K349" s="175">
        <v>1.015228426395939</v>
      </c>
    </row>
    <row r="350" spans="1:11" ht="12.75" customHeight="1">
      <c r="A350" s="72">
        <v>5978000</v>
      </c>
      <c r="B350" s="46" t="s">
        <v>276</v>
      </c>
      <c r="C350" s="65">
        <v>28</v>
      </c>
      <c r="D350" s="57">
        <v>7</v>
      </c>
      <c r="E350" s="57">
        <v>17</v>
      </c>
      <c r="F350" s="57">
        <v>4</v>
      </c>
      <c r="G350" s="57">
        <v>0</v>
      </c>
      <c r="H350" s="78">
        <v>25</v>
      </c>
      <c r="I350" s="36">
        <v>60.714285714285708</v>
      </c>
      <c r="J350" s="36">
        <v>14.285714285714285</v>
      </c>
      <c r="K350" s="35">
        <v>0</v>
      </c>
    </row>
    <row r="351" spans="1:11" ht="12.75" customHeight="1">
      <c r="A351" s="72">
        <v>5978004</v>
      </c>
      <c r="B351" s="46" t="s">
        <v>277</v>
      </c>
      <c r="C351" s="65">
        <v>24</v>
      </c>
      <c r="D351" s="57">
        <v>7</v>
      </c>
      <c r="E351" s="57">
        <v>8</v>
      </c>
      <c r="F351" s="57">
        <v>8</v>
      </c>
      <c r="G351" s="57">
        <v>1</v>
      </c>
      <c r="H351" s="78">
        <v>29.166666666666668</v>
      </c>
      <c r="I351" s="36">
        <v>33.333333333333329</v>
      </c>
      <c r="J351" s="36">
        <v>33.333333333333329</v>
      </c>
      <c r="K351" s="35">
        <v>4.1666666666666661</v>
      </c>
    </row>
    <row r="352" spans="1:11" ht="12.75" customHeight="1">
      <c r="A352" s="72">
        <v>5978020</v>
      </c>
      <c r="B352" s="46" t="s">
        <v>278</v>
      </c>
      <c r="C352" s="65">
        <v>20</v>
      </c>
      <c r="D352" s="57">
        <v>3</v>
      </c>
      <c r="E352" s="57">
        <v>12</v>
      </c>
      <c r="F352" s="57">
        <v>5</v>
      </c>
      <c r="G352" s="57">
        <v>0</v>
      </c>
      <c r="H352" s="78">
        <v>15</v>
      </c>
      <c r="I352" s="36">
        <v>60</v>
      </c>
      <c r="J352" s="36">
        <v>25</v>
      </c>
      <c r="K352" s="35">
        <v>0</v>
      </c>
    </row>
    <row r="353" spans="1:11" ht="12.75" customHeight="1">
      <c r="A353" s="72">
        <v>5978024</v>
      </c>
      <c r="B353" s="46" t="s">
        <v>279</v>
      </c>
      <c r="C353" s="65">
        <v>42</v>
      </c>
      <c r="D353" s="57">
        <v>17</v>
      </c>
      <c r="E353" s="57">
        <v>14</v>
      </c>
      <c r="F353" s="57">
        <v>11</v>
      </c>
      <c r="G353" s="57">
        <v>0</v>
      </c>
      <c r="H353" s="78">
        <v>40.476190476190474</v>
      </c>
      <c r="I353" s="36">
        <v>33.333333333333329</v>
      </c>
      <c r="J353" s="36">
        <v>26.190476190476193</v>
      </c>
      <c r="K353" s="35">
        <v>0</v>
      </c>
    </row>
    <row r="354" spans="1:11" ht="12.75" customHeight="1">
      <c r="A354" s="72">
        <v>5978028</v>
      </c>
      <c r="B354" s="46" t="s">
        <v>280</v>
      </c>
      <c r="C354" s="65">
        <v>27</v>
      </c>
      <c r="D354" s="57">
        <v>2</v>
      </c>
      <c r="E354" s="57">
        <v>18</v>
      </c>
      <c r="F354" s="57">
        <v>6</v>
      </c>
      <c r="G354" s="57">
        <v>1</v>
      </c>
      <c r="H354" s="78">
        <v>7.4074074074074066</v>
      </c>
      <c r="I354" s="36">
        <v>66.666666666666657</v>
      </c>
      <c r="J354" s="36">
        <v>22.222222222222221</v>
      </c>
      <c r="K354" s="35">
        <v>3.7037037037037033</v>
      </c>
    </row>
    <row r="355" spans="1:11" ht="12.75" customHeight="1">
      <c r="A355" s="72">
        <v>5978032</v>
      </c>
      <c r="B355" s="46" t="s">
        <v>281</v>
      </c>
      <c r="C355" s="65">
        <v>13</v>
      </c>
      <c r="D355" s="57">
        <v>7</v>
      </c>
      <c r="E355" s="57">
        <v>2</v>
      </c>
      <c r="F355" s="57">
        <v>4</v>
      </c>
      <c r="G355" s="57">
        <v>0</v>
      </c>
      <c r="H355" s="78">
        <v>53.846153846153847</v>
      </c>
      <c r="I355" s="36">
        <v>15.384615384615385</v>
      </c>
      <c r="J355" s="36">
        <v>30.76923076923077</v>
      </c>
      <c r="K355" s="35">
        <v>0</v>
      </c>
    </row>
    <row r="356" spans="1:11" ht="12.75" customHeight="1">
      <c r="A356" s="72">
        <v>5978036</v>
      </c>
      <c r="B356" s="22" t="s">
        <v>282</v>
      </c>
      <c r="C356" s="65">
        <v>29</v>
      </c>
      <c r="D356" s="57">
        <v>10</v>
      </c>
      <c r="E356" s="57">
        <v>15</v>
      </c>
      <c r="F356" s="57">
        <v>4</v>
      </c>
      <c r="G356" s="57">
        <v>0</v>
      </c>
      <c r="H356" s="78">
        <v>34.482758620689658</v>
      </c>
      <c r="I356" s="36">
        <v>51.724137931034484</v>
      </c>
      <c r="J356" s="36">
        <v>13.793103448275861</v>
      </c>
      <c r="K356" s="35">
        <v>0</v>
      </c>
    </row>
    <row r="357" spans="1:11" ht="12.75" customHeight="1">
      <c r="A357" s="72">
        <v>5978040</v>
      </c>
      <c r="B357" s="46" t="s">
        <v>283</v>
      </c>
      <c r="C357" s="65">
        <v>14</v>
      </c>
      <c r="D357" s="57">
        <v>9</v>
      </c>
      <c r="E357" s="57">
        <v>5</v>
      </c>
      <c r="F357" s="57">
        <v>0</v>
      </c>
      <c r="G357" s="57">
        <v>0</v>
      </c>
      <c r="H357" s="78">
        <v>64.285714285714292</v>
      </c>
      <c r="I357" s="36">
        <v>35.714285714285715</v>
      </c>
      <c r="J357" s="36">
        <v>0</v>
      </c>
      <c r="K357" s="35">
        <v>0</v>
      </c>
    </row>
    <row r="358" spans="1:11" ht="12.75" customHeight="1">
      <c r="A358" s="317">
        <v>5</v>
      </c>
      <c r="B358" s="62" t="s">
        <v>591</v>
      </c>
      <c r="C358" s="149">
        <v>9943</v>
      </c>
      <c r="D358" s="150">
        <v>5829</v>
      </c>
      <c r="E358" s="150">
        <v>2701</v>
      </c>
      <c r="F358" s="150">
        <v>1232</v>
      </c>
      <c r="G358" s="150">
        <v>181</v>
      </c>
      <c r="H358" s="173">
        <v>58.624157698883636</v>
      </c>
      <c r="I358" s="174">
        <v>27.164839585638141</v>
      </c>
      <c r="J358" s="174">
        <v>12.390626571457307</v>
      </c>
      <c r="K358" s="175">
        <v>1.8203761440209192</v>
      </c>
    </row>
    <row r="359" spans="1:11" ht="12.75" customHeight="1">
      <c r="A359" s="72" t="s">
        <v>602</v>
      </c>
      <c r="B359" s="46"/>
      <c r="C359" s="82" t="s">
        <v>602</v>
      </c>
      <c r="D359" s="59" t="s">
        <v>602</v>
      </c>
      <c r="E359" s="59" t="s">
        <v>602</v>
      </c>
      <c r="F359" s="59" t="s">
        <v>602</v>
      </c>
      <c r="G359" s="59" t="s">
        <v>602</v>
      </c>
      <c r="H359" s="207" t="s">
        <v>602</v>
      </c>
      <c r="I359" s="60" t="s">
        <v>602</v>
      </c>
      <c r="J359" s="60" t="s">
        <v>602</v>
      </c>
      <c r="K359" s="212" t="s">
        <v>602</v>
      </c>
    </row>
    <row r="360" spans="1:11" ht="12.75" customHeight="1">
      <c r="A360" s="72">
        <v>6411000</v>
      </c>
      <c r="B360" s="46" t="s">
        <v>284</v>
      </c>
      <c r="C360" s="65">
        <v>137</v>
      </c>
      <c r="D360" s="57">
        <v>84</v>
      </c>
      <c r="E360" s="57">
        <v>14</v>
      </c>
      <c r="F360" s="57">
        <v>32</v>
      </c>
      <c r="G360" s="57">
        <v>7</v>
      </c>
      <c r="H360" s="78">
        <v>61.313868613138688</v>
      </c>
      <c r="I360" s="36">
        <v>10.218978102189782</v>
      </c>
      <c r="J360" s="36">
        <v>23.357664233576642</v>
      </c>
      <c r="K360" s="35">
        <v>5.1094890510948909</v>
      </c>
    </row>
    <row r="361" spans="1:11" ht="12.75" customHeight="1">
      <c r="A361" s="72">
        <v>6412000</v>
      </c>
      <c r="B361" s="46" t="s">
        <v>285</v>
      </c>
      <c r="C361" s="65">
        <v>779</v>
      </c>
      <c r="D361" s="57">
        <v>601</v>
      </c>
      <c r="E361" s="57">
        <v>17</v>
      </c>
      <c r="F361" s="57">
        <v>47</v>
      </c>
      <c r="G361" s="57">
        <v>114</v>
      </c>
      <c r="H361" s="78">
        <v>77.150192554557123</v>
      </c>
      <c r="I361" s="36">
        <v>2.1822849807445444</v>
      </c>
      <c r="J361" s="36">
        <v>6.033376123234917</v>
      </c>
      <c r="K361" s="35">
        <v>14.634146341463413</v>
      </c>
    </row>
    <row r="362" spans="1:11" ht="12.75" customHeight="1">
      <c r="A362" s="72">
        <v>6413000</v>
      </c>
      <c r="B362" s="46" t="s">
        <v>286</v>
      </c>
      <c r="C362" s="65">
        <v>87</v>
      </c>
      <c r="D362" s="57">
        <v>55</v>
      </c>
      <c r="E362" s="57">
        <v>10</v>
      </c>
      <c r="F362" s="57">
        <v>8</v>
      </c>
      <c r="G362" s="57">
        <v>14</v>
      </c>
      <c r="H362" s="78">
        <v>63.218390804597703</v>
      </c>
      <c r="I362" s="36">
        <v>11.494252873563218</v>
      </c>
      <c r="J362" s="36">
        <v>9.1954022988505741</v>
      </c>
      <c r="K362" s="35">
        <v>16.091954022988507</v>
      </c>
    </row>
    <row r="363" spans="1:11" ht="12.75" customHeight="1">
      <c r="A363" s="72">
        <v>6414000</v>
      </c>
      <c r="B363" s="46" t="s">
        <v>287</v>
      </c>
      <c r="C363" s="65">
        <v>186</v>
      </c>
      <c r="D363" s="57">
        <v>146</v>
      </c>
      <c r="E363" s="57">
        <v>13</v>
      </c>
      <c r="F363" s="57">
        <v>13</v>
      </c>
      <c r="G363" s="57">
        <v>14</v>
      </c>
      <c r="H363" s="78">
        <v>78.494623655913969</v>
      </c>
      <c r="I363" s="36">
        <v>6.9892473118279561</v>
      </c>
      <c r="J363" s="36">
        <v>6.9892473118279561</v>
      </c>
      <c r="K363" s="35">
        <v>7.5268817204301079</v>
      </c>
    </row>
    <row r="364" spans="1:11" ht="12.75" customHeight="1">
      <c r="A364" s="72">
        <v>6431000</v>
      </c>
      <c r="B364" s="46" t="s">
        <v>288</v>
      </c>
      <c r="C364" s="65">
        <v>163</v>
      </c>
      <c r="D364" s="57">
        <v>85</v>
      </c>
      <c r="E364" s="57">
        <v>57</v>
      </c>
      <c r="F364" s="57">
        <v>15</v>
      </c>
      <c r="G364" s="57">
        <v>6</v>
      </c>
      <c r="H364" s="78">
        <v>52.147239263803677</v>
      </c>
      <c r="I364" s="36">
        <v>34.969325153374228</v>
      </c>
      <c r="J364" s="36">
        <v>9.2024539877300615</v>
      </c>
      <c r="K364" s="35">
        <v>3.6809815950920246</v>
      </c>
    </row>
    <row r="365" spans="1:11" ht="12.75" customHeight="1">
      <c r="A365" s="72">
        <v>6432000</v>
      </c>
      <c r="B365" s="46" t="s">
        <v>289</v>
      </c>
      <c r="C365" s="65">
        <v>168</v>
      </c>
      <c r="D365" s="57">
        <v>106</v>
      </c>
      <c r="E365" s="57">
        <v>49</v>
      </c>
      <c r="F365" s="57">
        <v>8</v>
      </c>
      <c r="G365" s="57">
        <v>5</v>
      </c>
      <c r="H365" s="78">
        <v>63.095238095238095</v>
      </c>
      <c r="I365" s="36">
        <v>29.166666666666668</v>
      </c>
      <c r="J365" s="36">
        <v>4.7619047619047619</v>
      </c>
      <c r="K365" s="35">
        <v>2.9761904761904758</v>
      </c>
    </row>
    <row r="366" spans="1:11" ht="12.75" customHeight="1">
      <c r="A366" s="72" t="s">
        <v>602</v>
      </c>
      <c r="B366" s="46"/>
      <c r="C366" s="131" t="s">
        <v>602</v>
      </c>
      <c r="D366" s="6" t="s">
        <v>602</v>
      </c>
      <c r="E366" s="6" t="s">
        <v>602</v>
      </c>
      <c r="F366" s="6" t="s">
        <v>602</v>
      </c>
      <c r="G366" s="6" t="s">
        <v>602</v>
      </c>
      <c r="H366" s="173" t="s">
        <v>602</v>
      </c>
      <c r="I366" s="174" t="s">
        <v>602</v>
      </c>
      <c r="J366" s="174" t="s">
        <v>602</v>
      </c>
      <c r="K366" s="175" t="s">
        <v>602</v>
      </c>
    </row>
    <row r="367" spans="1:11" ht="12.75" customHeight="1">
      <c r="A367" s="317">
        <v>6433000</v>
      </c>
      <c r="B367" s="62" t="s">
        <v>572</v>
      </c>
      <c r="C367" s="132">
        <v>158</v>
      </c>
      <c r="D367" s="133">
        <v>105</v>
      </c>
      <c r="E367" s="133">
        <v>41</v>
      </c>
      <c r="F367" s="133">
        <v>9</v>
      </c>
      <c r="G367" s="133">
        <v>3</v>
      </c>
      <c r="H367" s="139">
        <v>66.455696202531641</v>
      </c>
      <c r="I367" s="140">
        <v>25.949367088607595</v>
      </c>
      <c r="J367" s="140">
        <v>5.6962025316455698</v>
      </c>
      <c r="K367" s="141">
        <v>1.89873417721519</v>
      </c>
    </row>
    <row r="368" spans="1:11" ht="12.75" customHeight="1">
      <c r="A368" s="72">
        <v>6433000</v>
      </c>
      <c r="B368" s="46" t="s">
        <v>290</v>
      </c>
      <c r="C368" s="65">
        <v>120</v>
      </c>
      <c r="D368" s="57">
        <v>79</v>
      </c>
      <c r="E368" s="57">
        <v>33</v>
      </c>
      <c r="F368" s="57">
        <v>5</v>
      </c>
      <c r="G368" s="57">
        <v>3</v>
      </c>
      <c r="H368" s="78">
        <v>65.833333333333329</v>
      </c>
      <c r="I368" s="36">
        <v>27.500000000000004</v>
      </c>
      <c r="J368" s="36">
        <v>4.1666666666666661</v>
      </c>
      <c r="K368" s="35">
        <v>2.5</v>
      </c>
    </row>
    <row r="369" spans="1:11" ht="12.75" customHeight="1">
      <c r="A369" s="72">
        <v>6433012</v>
      </c>
      <c r="B369" s="46" t="s">
        <v>291</v>
      </c>
      <c r="C369" s="65">
        <v>38</v>
      </c>
      <c r="D369" s="57">
        <v>26</v>
      </c>
      <c r="E369" s="57">
        <v>8</v>
      </c>
      <c r="F369" s="57">
        <v>4</v>
      </c>
      <c r="G369" s="57">
        <v>0</v>
      </c>
      <c r="H369" s="78">
        <v>68.421052631578945</v>
      </c>
      <c r="I369" s="36">
        <v>21.052631578947366</v>
      </c>
      <c r="J369" s="36">
        <v>10.526315789473683</v>
      </c>
      <c r="K369" s="35">
        <v>0</v>
      </c>
    </row>
    <row r="370" spans="1:11" ht="12.75" customHeight="1">
      <c r="A370" s="72" t="s">
        <v>602</v>
      </c>
      <c r="B370" s="46"/>
      <c r="C370" s="82" t="s">
        <v>602</v>
      </c>
      <c r="D370" s="59" t="s">
        <v>602</v>
      </c>
      <c r="E370" s="59" t="s">
        <v>602</v>
      </c>
      <c r="F370" s="59" t="s">
        <v>602</v>
      </c>
      <c r="G370" s="59" t="s">
        <v>602</v>
      </c>
      <c r="H370" s="207" t="s">
        <v>602</v>
      </c>
      <c r="I370" s="60" t="s">
        <v>602</v>
      </c>
      <c r="J370" s="60" t="s">
        <v>602</v>
      </c>
      <c r="K370" s="212" t="s">
        <v>602</v>
      </c>
    </row>
    <row r="371" spans="1:11" ht="12.75" customHeight="1">
      <c r="A371" s="317">
        <v>6434000</v>
      </c>
      <c r="B371" s="62" t="s">
        <v>573</v>
      </c>
      <c r="C371" s="132">
        <v>168</v>
      </c>
      <c r="D371" s="133">
        <v>94</v>
      </c>
      <c r="E371" s="133">
        <v>31</v>
      </c>
      <c r="F371" s="133">
        <v>25</v>
      </c>
      <c r="G371" s="133">
        <v>18</v>
      </c>
      <c r="H371" s="139">
        <v>55.952380952380956</v>
      </c>
      <c r="I371" s="140">
        <v>18.452380952380953</v>
      </c>
      <c r="J371" s="140">
        <v>14.880952380952381</v>
      </c>
      <c r="K371" s="141">
        <v>10.714285714285714</v>
      </c>
    </row>
    <row r="372" spans="1:11" ht="12.75" customHeight="1">
      <c r="A372" s="72">
        <v>6434000</v>
      </c>
      <c r="B372" s="46" t="s">
        <v>292</v>
      </c>
      <c r="C372" s="65">
        <v>121</v>
      </c>
      <c r="D372" s="57">
        <v>62</v>
      </c>
      <c r="E372" s="57">
        <v>23</v>
      </c>
      <c r="F372" s="57">
        <v>22</v>
      </c>
      <c r="G372" s="57">
        <v>14</v>
      </c>
      <c r="H372" s="78">
        <v>51.239669421487598</v>
      </c>
      <c r="I372" s="36">
        <v>19.008264462809919</v>
      </c>
      <c r="J372" s="36">
        <v>18.181818181818183</v>
      </c>
      <c r="K372" s="35">
        <v>11.570247933884298</v>
      </c>
    </row>
    <row r="373" spans="1:11" ht="12.75" customHeight="1">
      <c r="A373" s="72">
        <v>6434001</v>
      </c>
      <c r="B373" s="46" t="s">
        <v>293</v>
      </c>
      <c r="C373" s="65">
        <v>47</v>
      </c>
      <c r="D373" s="57">
        <v>32</v>
      </c>
      <c r="E373" s="57">
        <v>8</v>
      </c>
      <c r="F373" s="57">
        <v>3</v>
      </c>
      <c r="G373" s="57">
        <v>4</v>
      </c>
      <c r="H373" s="78">
        <v>68.085106382978722</v>
      </c>
      <c r="I373" s="36">
        <v>17.021276595744681</v>
      </c>
      <c r="J373" s="36">
        <v>6.3829787234042552</v>
      </c>
      <c r="K373" s="35">
        <v>8.5106382978723403</v>
      </c>
    </row>
    <row r="374" spans="1:11" ht="12.75" customHeight="1">
      <c r="A374" s="72" t="s">
        <v>602</v>
      </c>
      <c r="B374" s="46"/>
      <c r="C374" s="82" t="s">
        <v>602</v>
      </c>
      <c r="D374" s="59" t="s">
        <v>602</v>
      </c>
      <c r="E374" s="59" t="s">
        <v>602</v>
      </c>
      <c r="F374" s="59" t="s">
        <v>602</v>
      </c>
      <c r="G374" s="59" t="s">
        <v>602</v>
      </c>
      <c r="H374" s="207" t="s">
        <v>602</v>
      </c>
      <c r="I374" s="60" t="s">
        <v>602</v>
      </c>
      <c r="J374" s="60" t="s">
        <v>602</v>
      </c>
      <c r="K374" s="212" t="s">
        <v>602</v>
      </c>
    </row>
    <row r="375" spans="1:11" ht="12.75" customHeight="1">
      <c r="A375" s="317">
        <v>6435000</v>
      </c>
      <c r="B375" s="62" t="s">
        <v>786</v>
      </c>
      <c r="C375" s="132">
        <v>246</v>
      </c>
      <c r="D375" s="133">
        <v>180</v>
      </c>
      <c r="E375" s="133">
        <v>43</v>
      </c>
      <c r="F375" s="133">
        <v>18</v>
      </c>
      <c r="G375" s="133">
        <v>5</v>
      </c>
      <c r="H375" s="139">
        <v>73.170731707317074</v>
      </c>
      <c r="I375" s="140">
        <v>17.479674796747968</v>
      </c>
      <c r="J375" s="140">
        <v>7.3170731707317067</v>
      </c>
      <c r="K375" s="141">
        <v>2.0325203252032518</v>
      </c>
    </row>
    <row r="376" spans="1:11" ht="12.75" customHeight="1">
      <c r="A376" s="72">
        <v>6435000</v>
      </c>
      <c r="B376" s="46" t="s">
        <v>787</v>
      </c>
      <c r="C376" s="65">
        <v>192</v>
      </c>
      <c r="D376" s="57">
        <v>135</v>
      </c>
      <c r="E376" s="57">
        <v>39</v>
      </c>
      <c r="F376" s="57">
        <v>16</v>
      </c>
      <c r="G376" s="57">
        <v>2</v>
      </c>
      <c r="H376" s="78">
        <v>70.3125</v>
      </c>
      <c r="I376" s="36">
        <v>20.3125</v>
      </c>
      <c r="J376" s="36">
        <v>8.3333333333333321</v>
      </c>
      <c r="K376" s="35">
        <v>1.0416666666666665</v>
      </c>
    </row>
    <row r="377" spans="1:11" ht="12.75" customHeight="1">
      <c r="A377" s="72">
        <v>6435014</v>
      </c>
      <c r="B377" s="46" t="s">
        <v>294</v>
      </c>
      <c r="C377" s="65">
        <v>54</v>
      </c>
      <c r="D377" s="57">
        <v>45</v>
      </c>
      <c r="E377" s="57">
        <v>4</v>
      </c>
      <c r="F377" s="57">
        <v>2</v>
      </c>
      <c r="G377" s="57">
        <v>3</v>
      </c>
      <c r="H377" s="78">
        <v>83.333333333333343</v>
      </c>
      <c r="I377" s="36">
        <v>7.4074074074074066</v>
      </c>
      <c r="J377" s="36">
        <v>3.7037037037037033</v>
      </c>
      <c r="K377" s="35">
        <v>5.5555555555555554</v>
      </c>
    </row>
    <row r="378" spans="1:11" ht="12.75" customHeight="1">
      <c r="A378" s="72" t="s">
        <v>602</v>
      </c>
      <c r="B378" s="46"/>
      <c r="C378" s="82" t="s">
        <v>602</v>
      </c>
      <c r="D378" s="59" t="s">
        <v>602</v>
      </c>
      <c r="E378" s="59" t="s">
        <v>602</v>
      </c>
      <c r="F378" s="59" t="s">
        <v>602</v>
      </c>
      <c r="G378" s="59" t="s">
        <v>602</v>
      </c>
      <c r="H378" s="207" t="s">
        <v>602</v>
      </c>
      <c r="I378" s="60" t="s">
        <v>602</v>
      </c>
      <c r="J378" s="60" t="s">
        <v>602</v>
      </c>
      <c r="K378" s="212" t="s">
        <v>602</v>
      </c>
    </row>
    <row r="379" spans="1:11" ht="12.75" customHeight="1">
      <c r="A379" s="72">
        <v>6436000</v>
      </c>
      <c r="B379" s="46" t="s">
        <v>295</v>
      </c>
      <c r="C379" s="65">
        <v>161</v>
      </c>
      <c r="D379" s="57">
        <v>130</v>
      </c>
      <c r="E379" s="57">
        <v>20</v>
      </c>
      <c r="F379" s="57">
        <v>6</v>
      </c>
      <c r="G379" s="57">
        <v>5</v>
      </c>
      <c r="H379" s="78">
        <v>80.745341614906835</v>
      </c>
      <c r="I379" s="36">
        <v>12.422360248447205</v>
      </c>
      <c r="J379" s="36">
        <v>3.7267080745341614</v>
      </c>
      <c r="K379" s="35">
        <v>3.1055900621118013</v>
      </c>
    </row>
    <row r="380" spans="1:11" ht="12.75" customHeight="1">
      <c r="A380" s="72">
        <v>6437000</v>
      </c>
      <c r="B380" s="46" t="s">
        <v>296</v>
      </c>
      <c r="C380" s="65">
        <v>58</v>
      </c>
      <c r="D380" s="57">
        <v>13</v>
      </c>
      <c r="E380" s="57">
        <v>42</v>
      </c>
      <c r="F380" s="57">
        <v>3</v>
      </c>
      <c r="G380" s="57">
        <v>0</v>
      </c>
      <c r="H380" s="78">
        <v>22.413793103448278</v>
      </c>
      <c r="I380" s="36">
        <v>72.41379310344827</v>
      </c>
      <c r="J380" s="36">
        <v>5.1724137931034484</v>
      </c>
      <c r="K380" s="35">
        <v>0</v>
      </c>
    </row>
    <row r="381" spans="1:11" ht="12.75" customHeight="1">
      <c r="A381" s="72">
        <v>6438000</v>
      </c>
      <c r="B381" s="46" t="s">
        <v>297</v>
      </c>
      <c r="C381" s="65">
        <v>198</v>
      </c>
      <c r="D381" s="57">
        <v>124</v>
      </c>
      <c r="E381" s="57">
        <v>39</v>
      </c>
      <c r="F381" s="57">
        <v>15</v>
      </c>
      <c r="G381" s="57">
        <v>20</v>
      </c>
      <c r="H381" s="78">
        <v>62.62626262626263</v>
      </c>
      <c r="I381" s="36">
        <v>19.696969696969695</v>
      </c>
      <c r="J381" s="36">
        <v>7.5757575757575761</v>
      </c>
      <c r="K381" s="35">
        <v>10.1010101010101</v>
      </c>
    </row>
    <row r="382" spans="1:11" ht="12.75" customHeight="1">
      <c r="A382" s="72">
        <v>6439000</v>
      </c>
      <c r="B382" s="46" t="s">
        <v>298</v>
      </c>
      <c r="C382" s="65">
        <v>107</v>
      </c>
      <c r="D382" s="57">
        <v>72</v>
      </c>
      <c r="E382" s="57">
        <v>26</v>
      </c>
      <c r="F382" s="57">
        <v>6</v>
      </c>
      <c r="G382" s="57">
        <v>3</v>
      </c>
      <c r="H382" s="78">
        <v>67.289719626168221</v>
      </c>
      <c r="I382" s="36">
        <v>24.299065420560748</v>
      </c>
      <c r="J382" s="36">
        <v>5.6074766355140184</v>
      </c>
      <c r="K382" s="35">
        <v>2.8037383177570092</v>
      </c>
    </row>
    <row r="383" spans="1:11" ht="12.75" customHeight="1">
      <c r="A383" s="72">
        <v>6440000</v>
      </c>
      <c r="B383" s="46" t="s">
        <v>299</v>
      </c>
      <c r="C383" s="65">
        <v>183</v>
      </c>
      <c r="D383" s="57">
        <v>96</v>
      </c>
      <c r="E383" s="57">
        <v>51</v>
      </c>
      <c r="F383" s="57">
        <v>30</v>
      </c>
      <c r="G383" s="57">
        <v>6</v>
      </c>
      <c r="H383" s="78">
        <v>52.459016393442624</v>
      </c>
      <c r="I383" s="36">
        <v>27.868852459016392</v>
      </c>
      <c r="J383" s="36">
        <v>16.393442622950818</v>
      </c>
      <c r="K383" s="35">
        <v>3.278688524590164</v>
      </c>
    </row>
    <row r="384" spans="1:11" ht="12.75" customHeight="1">
      <c r="A384" s="72" t="s">
        <v>602</v>
      </c>
      <c r="B384" s="46"/>
      <c r="C384" s="131" t="s">
        <v>602</v>
      </c>
      <c r="D384" s="6" t="s">
        <v>602</v>
      </c>
      <c r="E384" s="6" t="s">
        <v>602</v>
      </c>
      <c r="F384" s="6" t="s">
        <v>602</v>
      </c>
      <c r="G384" s="6" t="s">
        <v>602</v>
      </c>
      <c r="H384" s="173" t="s">
        <v>602</v>
      </c>
      <c r="I384" s="174" t="s">
        <v>602</v>
      </c>
      <c r="J384" s="174" t="s">
        <v>602</v>
      </c>
      <c r="K384" s="175" t="s">
        <v>602</v>
      </c>
    </row>
    <row r="385" spans="1:11" ht="12.75" customHeight="1">
      <c r="A385" s="317">
        <v>6531000</v>
      </c>
      <c r="B385" s="62" t="s">
        <v>574</v>
      </c>
      <c r="C385" s="132">
        <v>166</v>
      </c>
      <c r="D385" s="133">
        <v>120</v>
      </c>
      <c r="E385" s="133">
        <v>39</v>
      </c>
      <c r="F385" s="133">
        <v>7</v>
      </c>
      <c r="G385" s="133">
        <v>0</v>
      </c>
      <c r="H385" s="139">
        <v>72.289156626506028</v>
      </c>
      <c r="I385" s="140">
        <v>23.493975903614459</v>
      </c>
      <c r="J385" s="140">
        <v>4.2168674698795181</v>
      </c>
      <c r="K385" s="141">
        <v>0</v>
      </c>
    </row>
    <row r="386" spans="1:11" ht="12.75" customHeight="1">
      <c r="A386" s="72">
        <v>6531000</v>
      </c>
      <c r="B386" s="46" t="s">
        <v>300</v>
      </c>
      <c r="C386" s="65">
        <v>106</v>
      </c>
      <c r="D386" s="57">
        <v>68</v>
      </c>
      <c r="E386" s="57">
        <v>32</v>
      </c>
      <c r="F386" s="57">
        <v>6</v>
      </c>
      <c r="G386" s="57">
        <v>0</v>
      </c>
      <c r="H386" s="78">
        <v>64.15094339622641</v>
      </c>
      <c r="I386" s="36">
        <v>30.188679245283019</v>
      </c>
      <c r="J386" s="36">
        <v>5.6603773584905666</v>
      </c>
      <c r="K386" s="35">
        <v>0</v>
      </c>
    </row>
    <row r="387" spans="1:11" ht="12.75" customHeight="1">
      <c r="A387" s="72">
        <v>6531005</v>
      </c>
      <c r="B387" s="46" t="s">
        <v>301</v>
      </c>
      <c r="C387" s="65">
        <v>60</v>
      </c>
      <c r="D387" s="57">
        <v>52</v>
      </c>
      <c r="E387" s="57">
        <v>7</v>
      </c>
      <c r="F387" s="57">
        <v>1</v>
      </c>
      <c r="G387" s="57">
        <v>0</v>
      </c>
      <c r="H387" s="78">
        <v>86.666666666666671</v>
      </c>
      <c r="I387" s="36">
        <v>11.666666666666666</v>
      </c>
      <c r="J387" s="36">
        <v>1.6666666666666667</v>
      </c>
      <c r="K387" s="35">
        <v>0</v>
      </c>
    </row>
    <row r="388" spans="1:11" ht="12.75" customHeight="1">
      <c r="A388" s="72" t="s">
        <v>602</v>
      </c>
      <c r="B388" s="46"/>
      <c r="C388" s="131" t="s">
        <v>602</v>
      </c>
      <c r="D388" s="6" t="s">
        <v>602</v>
      </c>
      <c r="E388" s="6" t="s">
        <v>602</v>
      </c>
      <c r="F388" s="6" t="s">
        <v>602</v>
      </c>
      <c r="G388" s="6" t="s">
        <v>602</v>
      </c>
      <c r="H388" s="173" t="s">
        <v>602</v>
      </c>
      <c r="I388" s="174" t="s">
        <v>602</v>
      </c>
      <c r="J388" s="174" t="s">
        <v>602</v>
      </c>
      <c r="K388" s="175" t="s">
        <v>602</v>
      </c>
    </row>
    <row r="389" spans="1:11" ht="12.75" customHeight="1">
      <c r="A389" s="317">
        <v>6532000</v>
      </c>
      <c r="B389" s="62" t="s">
        <v>575</v>
      </c>
      <c r="C389" s="132">
        <v>155</v>
      </c>
      <c r="D389" s="133">
        <v>79</v>
      </c>
      <c r="E389" s="133">
        <v>49</v>
      </c>
      <c r="F389" s="133">
        <v>27</v>
      </c>
      <c r="G389" s="133">
        <v>0</v>
      </c>
      <c r="H389" s="139">
        <v>50.967741935483865</v>
      </c>
      <c r="I389" s="140">
        <v>31.612903225806448</v>
      </c>
      <c r="J389" s="140">
        <v>17.419354838709676</v>
      </c>
      <c r="K389" s="141">
        <v>0</v>
      </c>
    </row>
    <row r="390" spans="1:11" ht="12.75" customHeight="1">
      <c r="A390" s="72">
        <v>6532000</v>
      </c>
      <c r="B390" s="46" t="s">
        <v>302</v>
      </c>
      <c r="C390" s="65">
        <v>124</v>
      </c>
      <c r="D390" s="57">
        <v>66</v>
      </c>
      <c r="E390" s="57">
        <v>46</v>
      </c>
      <c r="F390" s="57">
        <v>12</v>
      </c>
      <c r="G390" s="57">
        <v>0</v>
      </c>
      <c r="H390" s="78">
        <v>53.225806451612897</v>
      </c>
      <c r="I390" s="36">
        <v>37.096774193548384</v>
      </c>
      <c r="J390" s="36">
        <v>9.67741935483871</v>
      </c>
      <c r="K390" s="35">
        <v>0</v>
      </c>
    </row>
    <row r="391" spans="1:11" ht="12.75" customHeight="1">
      <c r="A391" s="72">
        <v>6532023</v>
      </c>
      <c r="B391" s="46" t="s">
        <v>303</v>
      </c>
      <c r="C391" s="65">
        <v>31</v>
      </c>
      <c r="D391" s="57">
        <v>13</v>
      </c>
      <c r="E391" s="57">
        <v>3</v>
      </c>
      <c r="F391" s="57">
        <v>15</v>
      </c>
      <c r="G391" s="57">
        <v>0</v>
      </c>
      <c r="H391" s="78">
        <v>41.935483870967744</v>
      </c>
      <c r="I391" s="36">
        <v>9.67741935483871</v>
      </c>
      <c r="J391" s="36">
        <v>48.387096774193552</v>
      </c>
      <c r="K391" s="35">
        <v>0</v>
      </c>
    </row>
    <row r="392" spans="1:11" ht="12.75" customHeight="1">
      <c r="A392" s="72" t="s">
        <v>602</v>
      </c>
      <c r="B392" s="46"/>
      <c r="C392" s="82" t="s">
        <v>602</v>
      </c>
      <c r="D392" s="59" t="s">
        <v>602</v>
      </c>
      <c r="E392" s="59" t="s">
        <v>602</v>
      </c>
      <c r="F392" s="59" t="s">
        <v>602</v>
      </c>
      <c r="G392" s="59" t="s">
        <v>602</v>
      </c>
      <c r="H392" s="207" t="s">
        <v>602</v>
      </c>
      <c r="I392" s="60" t="s">
        <v>602</v>
      </c>
      <c r="J392" s="60" t="s">
        <v>602</v>
      </c>
      <c r="K392" s="212" t="s">
        <v>602</v>
      </c>
    </row>
    <row r="393" spans="1:11" ht="12.75" customHeight="1">
      <c r="A393" s="72">
        <v>6533000</v>
      </c>
      <c r="B393" s="46" t="s">
        <v>304</v>
      </c>
      <c r="C393" s="65">
        <v>121</v>
      </c>
      <c r="D393" s="57">
        <v>78</v>
      </c>
      <c r="E393" s="57">
        <v>35</v>
      </c>
      <c r="F393" s="57">
        <v>5</v>
      </c>
      <c r="G393" s="57">
        <v>3</v>
      </c>
      <c r="H393" s="78">
        <v>64.462809917355372</v>
      </c>
      <c r="I393" s="36">
        <v>28.925619834710741</v>
      </c>
      <c r="J393" s="36">
        <v>4.1322314049586781</v>
      </c>
      <c r="K393" s="35">
        <v>2.4793388429752068</v>
      </c>
    </row>
    <row r="394" spans="1:11" ht="12.75" customHeight="1">
      <c r="A394" s="72" t="s">
        <v>602</v>
      </c>
      <c r="B394" s="46"/>
      <c r="C394" s="82" t="s">
        <v>602</v>
      </c>
      <c r="D394" s="59" t="s">
        <v>602</v>
      </c>
      <c r="E394" s="59" t="s">
        <v>602</v>
      </c>
      <c r="F394" s="59" t="s">
        <v>602</v>
      </c>
      <c r="G394" s="59" t="s">
        <v>602</v>
      </c>
      <c r="H394" s="207" t="s">
        <v>602</v>
      </c>
      <c r="I394" s="60" t="s">
        <v>602</v>
      </c>
      <c r="J394" s="60" t="s">
        <v>602</v>
      </c>
      <c r="K394" s="212" t="s">
        <v>602</v>
      </c>
    </row>
    <row r="395" spans="1:11" ht="12.75" customHeight="1">
      <c r="A395" s="317">
        <v>6534000</v>
      </c>
      <c r="B395" s="62" t="s">
        <v>576</v>
      </c>
      <c r="C395" s="132">
        <v>165</v>
      </c>
      <c r="D395" s="133">
        <v>105</v>
      </c>
      <c r="E395" s="133">
        <v>47</v>
      </c>
      <c r="F395" s="133">
        <v>9</v>
      </c>
      <c r="G395" s="133">
        <v>4</v>
      </c>
      <c r="H395" s="139">
        <v>63.636363636363633</v>
      </c>
      <c r="I395" s="140">
        <v>28.484848484848484</v>
      </c>
      <c r="J395" s="140">
        <v>5.4545454545454541</v>
      </c>
      <c r="K395" s="141">
        <v>2.4242424242424243</v>
      </c>
    </row>
    <row r="396" spans="1:11" ht="12.75" customHeight="1">
      <c r="A396" s="72">
        <v>6534000</v>
      </c>
      <c r="B396" s="46" t="s">
        <v>305</v>
      </c>
      <c r="C396" s="65">
        <v>107</v>
      </c>
      <c r="D396" s="57">
        <v>65</v>
      </c>
      <c r="E396" s="57">
        <v>35</v>
      </c>
      <c r="F396" s="57">
        <v>7</v>
      </c>
      <c r="G396" s="57">
        <v>0</v>
      </c>
      <c r="H396" s="78">
        <v>60.747663551401864</v>
      </c>
      <c r="I396" s="36">
        <v>32.710280373831772</v>
      </c>
      <c r="J396" s="36">
        <v>6.5420560747663545</v>
      </c>
      <c r="K396" s="35">
        <v>0</v>
      </c>
    </row>
    <row r="397" spans="1:11" ht="12.75" customHeight="1">
      <c r="A397" s="72">
        <v>6534014</v>
      </c>
      <c r="B397" s="46" t="s">
        <v>306</v>
      </c>
      <c r="C397" s="65">
        <v>58</v>
      </c>
      <c r="D397" s="57">
        <v>40</v>
      </c>
      <c r="E397" s="57">
        <v>12</v>
      </c>
      <c r="F397" s="57">
        <v>2</v>
      </c>
      <c r="G397" s="57">
        <v>4</v>
      </c>
      <c r="H397" s="78">
        <v>68.965517241379317</v>
      </c>
      <c r="I397" s="36">
        <v>20.689655172413794</v>
      </c>
      <c r="J397" s="36">
        <v>3.4482758620689653</v>
      </c>
      <c r="K397" s="35">
        <v>6.8965517241379306</v>
      </c>
    </row>
    <row r="398" spans="1:11" ht="12.75" customHeight="1">
      <c r="A398" s="72" t="s">
        <v>602</v>
      </c>
      <c r="B398" s="46"/>
      <c r="C398" s="131" t="s">
        <v>602</v>
      </c>
      <c r="D398" s="6" t="s">
        <v>602</v>
      </c>
      <c r="E398" s="6" t="s">
        <v>602</v>
      </c>
      <c r="F398" s="6" t="s">
        <v>602</v>
      </c>
      <c r="G398" s="6" t="s">
        <v>602</v>
      </c>
      <c r="H398" s="173" t="s">
        <v>602</v>
      </c>
      <c r="I398" s="174" t="s">
        <v>602</v>
      </c>
      <c r="J398" s="174" t="s">
        <v>602</v>
      </c>
      <c r="K398" s="175" t="s">
        <v>602</v>
      </c>
    </row>
    <row r="399" spans="1:11" ht="12.75" customHeight="1">
      <c r="A399" s="72">
        <v>6535000</v>
      </c>
      <c r="B399" s="46" t="s">
        <v>307</v>
      </c>
      <c r="C399" s="65">
        <v>57</v>
      </c>
      <c r="D399" s="57">
        <v>34</v>
      </c>
      <c r="E399" s="57">
        <v>21</v>
      </c>
      <c r="F399" s="57">
        <v>1</v>
      </c>
      <c r="G399" s="57">
        <v>1</v>
      </c>
      <c r="H399" s="78">
        <v>59.649122807017541</v>
      </c>
      <c r="I399" s="36">
        <v>36.84210526315789</v>
      </c>
      <c r="J399" s="36">
        <v>1.7543859649122806</v>
      </c>
      <c r="K399" s="35">
        <v>1.7543859649122806</v>
      </c>
    </row>
    <row r="400" spans="1:11" ht="12.75" customHeight="1">
      <c r="A400" s="72">
        <v>6611000</v>
      </c>
      <c r="B400" s="46" t="s">
        <v>599</v>
      </c>
      <c r="C400" s="65">
        <v>144</v>
      </c>
      <c r="D400" s="57">
        <v>112</v>
      </c>
      <c r="E400" s="57">
        <v>22</v>
      </c>
      <c r="F400" s="57">
        <v>2</v>
      </c>
      <c r="G400" s="57">
        <v>8</v>
      </c>
      <c r="H400" s="78">
        <v>77.777777777777786</v>
      </c>
      <c r="I400" s="36">
        <v>15.277777777777779</v>
      </c>
      <c r="J400" s="36">
        <v>1.3888888888888888</v>
      </c>
      <c r="K400" s="35">
        <v>5.5555555555555554</v>
      </c>
    </row>
    <row r="401" spans="1:11" ht="12.75" customHeight="1">
      <c r="A401" s="72" t="s">
        <v>602</v>
      </c>
      <c r="B401" s="46"/>
      <c r="C401" s="82" t="s">
        <v>602</v>
      </c>
      <c r="D401" s="59" t="s">
        <v>602</v>
      </c>
      <c r="E401" s="59" t="s">
        <v>602</v>
      </c>
      <c r="F401" s="59" t="s">
        <v>602</v>
      </c>
      <c r="G401" s="59" t="s">
        <v>602</v>
      </c>
      <c r="H401" s="207" t="s">
        <v>602</v>
      </c>
      <c r="I401" s="60" t="s">
        <v>602</v>
      </c>
      <c r="J401" s="60" t="s">
        <v>602</v>
      </c>
      <c r="K401" s="212" t="s">
        <v>602</v>
      </c>
    </row>
    <row r="402" spans="1:11" ht="12.75" customHeight="1">
      <c r="A402" s="317">
        <v>6631000</v>
      </c>
      <c r="B402" s="62" t="s">
        <v>577</v>
      </c>
      <c r="C402" s="132">
        <v>143</v>
      </c>
      <c r="D402" s="133">
        <v>106</v>
      </c>
      <c r="E402" s="133">
        <v>23</v>
      </c>
      <c r="F402" s="133">
        <v>3</v>
      </c>
      <c r="G402" s="133">
        <v>11</v>
      </c>
      <c r="H402" s="139">
        <v>74.12587412587412</v>
      </c>
      <c r="I402" s="140">
        <v>16.083916083916083</v>
      </c>
      <c r="J402" s="140">
        <v>2.0979020979020979</v>
      </c>
      <c r="K402" s="141">
        <v>7.6923076923076925</v>
      </c>
    </row>
    <row r="403" spans="1:11" ht="12.75" customHeight="1">
      <c r="A403" s="72">
        <v>6631000</v>
      </c>
      <c r="B403" s="46" t="s">
        <v>308</v>
      </c>
      <c r="C403" s="65">
        <v>96</v>
      </c>
      <c r="D403" s="57">
        <v>64</v>
      </c>
      <c r="E403" s="57">
        <v>19</v>
      </c>
      <c r="F403" s="57">
        <v>2</v>
      </c>
      <c r="G403" s="57">
        <v>11</v>
      </c>
      <c r="H403" s="78">
        <v>66.666666666666657</v>
      </c>
      <c r="I403" s="36">
        <v>19.791666666666664</v>
      </c>
      <c r="J403" s="36">
        <v>2.083333333333333</v>
      </c>
      <c r="K403" s="35">
        <v>11.458333333333332</v>
      </c>
    </row>
    <row r="404" spans="1:11" ht="12.75" customHeight="1">
      <c r="A404" s="72">
        <v>6631009</v>
      </c>
      <c r="B404" s="46" t="s">
        <v>309</v>
      </c>
      <c r="C404" s="65">
        <v>47</v>
      </c>
      <c r="D404" s="57">
        <v>42</v>
      </c>
      <c r="E404" s="57">
        <v>4</v>
      </c>
      <c r="F404" s="57">
        <v>1</v>
      </c>
      <c r="G404" s="57">
        <v>0</v>
      </c>
      <c r="H404" s="78">
        <v>89.361702127659569</v>
      </c>
      <c r="I404" s="36">
        <v>8.5106382978723403</v>
      </c>
      <c r="J404" s="36">
        <v>2.1276595744680851</v>
      </c>
      <c r="K404" s="35">
        <v>0</v>
      </c>
    </row>
    <row r="405" spans="1:11" ht="12.75" customHeight="1">
      <c r="A405" s="72" t="s">
        <v>602</v>
      </c>
      <c r="B405" s="46"/>
      <c r="C405" s="82" t="s">
        <v>602</v>
      </c>
      <c r="D405" s="59" t="s">
        <v>602</v>
      </c>
      <c r="E405" s="59" t="s">
        <v>602</v>
      </c>
      <c r="F405" s="59" t="s">
        <v>602</v>
      </c>
      <c r="G405" s="59" t="s">
        <v>602</v>
      </c>
      <c r="H405" s="207" t="s">
        <v>602</v>
      </c>
      <c r="I405" s="60" t="s">
        <v>602</v>
      </c>
      <c r="J405" s="60" t="s">
        <v>602</v>
      </c>
      <c r="K405" s="212" t="s">
        <v>602</v>
      </c>
    </row>
    <row r="406" spans="1:11" ht="12.75" customHeight="1">
      <c r="A406" s="72">
        <v>6632000</v>
      </c>
      <c r="B406" s="46" t="s">
        <v>310</v>
      </c>
      <c r="C406" s="65">
        <v>76</v>
      </c>
      <c r="D406" s="57">
        <v>51</v>
      </c>
      <c r="E406" s="57">
        <v>24</v>
      </c>
      <c r="F406" s="57">
        <v>0</v>
      </c>
      <c r="G406" s="57">
        <v>1</v>
      </c>
      <c r="H406" s="78">
        <v>67.10526315789474</v>
      </c>
      <c r="I406" s="36">
        <v>31.578947368421051</v>
      </c>
      <c r="J406" s="36">
        <v>0</v>
      </c>
      <c r="K406" s="35">
        <v>1.3157894736842104</v>
      </c>
    </row>
    <row r="407" spans="1:11" ht="12.75" customHeight="1">
      <c r="A407" s="72">
        <v>6633000</v>
      </c>
      <c r="B407" s="46" t="s">
        <v>311</v>
      </c>
      <c r="C407" s="65">
        <v>127</v>
      </c>
      <c r="D407" s="57">
        <v>62</v>
      </c>
      <c r="E407" s="57">
        <v>54</v>
      </c>
      <c r="F407" s="57">
        <v>9</v>
      </c>
      <c r="G407" s="57">
        <v>2</v>
      </c>
      <c r="H407" s="78">
        <v>48.818897637795274</v>
      </c>
      <c r="I407" s="36">
        <v>42.519685039370081</v>
      </c>
      <c r="J407" s="36">
        <v>7.0866141732283463</v>
      </c>
      <c r="K407" s="35">
        <v>1.5748031496062991</v>
      </c>
    </row>
    <row r="408" spans="1:11" ht="12.75" customHeight="1">
      <c r="A408" s="72">
        <v>6634000</v>
      </c>
      <c r="B408" s="46" t="s">
        <v>312</v>
      </c>
      <c r="C408" s="65">
        <v>103</v>
      </c>
      <c r="D408" s="57">
        <v>54</v>
      </c>
      <c r="E408" s="57">
        <v>41</v>
      </c>
      <c r="F408" s="57">
        <v>8</v>
      </c>
      <c r="G408" s="57">
        <v>0</v>
      </c>
      <c r="H408" s="78">
        <v>52.427184466019419</v>
      </c>
      <c r="I408" s="36">
        <v>39.805825242718448</v>
      </c>
      <c r="J408" s="36">
        <v>7.7669902912621351</v>
      </c>
      <c r="K408" s="35">
        <v>0</v>
      </c>
    </row>
    <row r="409" spans="1:11" ht="12.75" customHeight="1">
      <c r="A409" s="72">
        <v>6635000</v>
      </c>
      <c r="B409" s="46" t="s">
        <v>313</v>
      </c>
      <c r="C409" s="65">
        <v>96</v>
      </c>
      <c r="D409" s="57">
        <v>49</v>
      </c>
      <c r="E409" s="57">
        <v>42</v>
      </c>
      <c r="F409" s="57">
        <v>5</v>
      </c>
      <c r="G409" s="57">
        <v>0</v>
      </c>
      <c r="H409" s="78">
        <v>51.041666666666664</v>
      </c>
      <c r="I409" s="36">
        <v>43.75</v>
      </c>
      <c r="J409" s="36">
        <v>5.2083333333333339</v>
      </c>
      <c r="K409" s="35">
        <v>0</v>
      </c>
    </row>
    <row r="410" spans="1:11" ht="12.75" customHeight="1">
      <c r="A410" s="72">
        <v>6636000</v>
      </c>
      <c r="B410" s="46" t="s">
        <v>314</v>
      </c>
      <c r="C410" s="65">
        <v>59</v>
      </c>
      <c r="D410" s="57">
        <v>27</v>
      </c>
      <c r="E410" s="57">
        <v>27</v>
      </c>
      <c r="F410" s="57">
        <v>2</v>
      </c>
      <c r="G410" s="57">
        <v>3</v>
      </c>
      <c r="H410" s="78">
        <v>45.762711864406782</v>
      </c>
      <c r="I410" s="36">
        <v>45.762711864406782</v>
      </c>
      <c r="J410" s="36">
        <v>3.3898305084745761</v>
      </c>
      <c r="K410" s="35">
        <v>5.0847457627118651</v>
      </c>
    </row>
    <row r="411" spans="1:11" ht="12.75" customHeight="1">
      <c r="A411" s="317">
        <v>6</v>
      </c>
      <c r="B411" s="62" t="s">
        <v>588</v>
      </c>
      <c r="C411" s="149">
        <v>4211</v>
      </c>
      <c r="D411" s="150">
        <v>2768</v>
      </c>
      <c r="E411" s="150">
        <v>877</v>
      </c>
      <c r="F411" s="150">
        <v>313</v>
      </c>
      <c r="G411" s="150">
        <v>253</v>
      </c>
      <c r="H411" s="173">
        <v>65.732605081928284</v>
      </c>
      <c r="I411" s="174">
        <v>20.826407029209214</v>
      </c>
      <c r="J411" s="174">
        <v>7.4329137971978154</v>
      </c>
      <c r="K411" s="175">
        <v>6.008074091664688</v>
      </c>
    </row>
    <row r="412" spans="1:11" ht="12.75" customHeight="1">
      <c r="A412" s="72" t="s">
        <v>602</v>
      </c>
      <c r="B412" s="46"/>
      <c r="C412" s="82" t="s">
        <v>602</v>
      </c>
      <c r="D412" s="59" t="s">
        <v>602</v>
      </c>
      <c r="E412" s="59" t="s">
        <v>602</v>
      </c>
      <c r="F412" s="59" t="s">
        <v>602</v>
      </c>
      <c r="G412" s="59" t="s">
        <v>602</v>
      </c>
      <c r="H412" s="207" t="s">
        <v>602</v>
      </c>
      <c r="I412" s="60" t="s">
        <v>602</v>
      </c>
      <c r="J412" s="60" t="s">
        <v>602</v>
      </c>
      <c r="K412" s="212" t="s">
        <v>602</v>
      </c>
    </row>
    <row r="413" spans="1:11" ht="12.75" customHeight="1">
      <c r="A413" s="72">
        <v>7111000</v>
      </c>
      <c r="B413" s="46" t="s">
        <v>315</v>
      </c>
      <c r="C413" s="65">
        <v>66</v>
      </c>
      <c r="D413" s="57">
        <v>40</v>
      </c>
      <c r="E413" s="57">
        <v>18</v>
      </c>
      <c r="F413" s="57">
        <v>5</v>
      </c>
      <c r="G413" s="57">
        <v>3</v>
      </c>
      <c r="H413" s="78">
        <v>60.606060606060609</v>
      </c>
      <c r="I413" s="36">
        <v>27.27272727272727</v>
      </c>
      <c r="J413" s="36">
        <v>7.5757575757575761</v>
      </c>
      <c r="K413" s="35">
        <v>4.5454545454545459</v>
      </c>
    </row>
    <row r="414" spans="1:11" ht="12.75" customHeight="1">
      <c r="A414" s="72">
        <v>7131000</v>
      </c>
      <c r="B414" s="46" t="s">
        <v>316</v>
      </c>
      <c r="C414" s="65">
        <v>68</v>
      </c>
      <c r="D414" s="57">
        <v>26</v>
      </c>
      <c r="E414" s="57">
        <v>41</v>
      </c>
      <c r="F414" s="57">
        <v>0</v>
      </c>
      <c r="G414" s="57">
        <v>1</v>
      </c>
      <c r="H414" s="78">
        <v>38.235294117647058</v>
      </c>
      <c r="I414" s="36">
        <v>60.294117647058819</v>
      </c>
      <c r="J414" s="36">
        <v>0</v>
      </c>
      <c r="K414" s="35">
        <v>1.4705882352941175</v>
      </c>
    </row>
    <row r="415" spans="1:11" ht="12.75" customHeight="1">
      <c r="A415" s="72">
        <v>7132000</v>
      </c>
      <c r="B415" s="46" t="s">
        <v>317</v>
      </c>
      <c r="C415" s="65">
        <v>80</v>
      </c>
      <c r="D415" s="57">
        <v>21</v>
      </c>
      <c r="E415" s="57">
        <v>57</v>
      </c>
      <c r="F415" s="57">
        <v>2</v>
      </c>
      <c r="G415" s="57">
        <v>0</v>
      </c>
      <c r="H415" s="78">
        <v>26.25</v>
      </c>
      <c r="I415" s="36">
        <v>71.25</v>
      </c>
      <c r="J415" s="36">
        <v>2.5</v>
      </c>
      <c r="K415" s="35">
        <v>0</v>
      </c>
    </row>
    <row r="416" spans="1:11" ht="12.75" customHeight="1">
      <c r="A416" s="72" t="s">
        <v>602</v>
      </c>
      <c r="B416" s="46"/>
      <c r="C416" s="82" t="s">
        <v>602</v>
      </c>
      <c r="D416" s="59" t="s">
        <v>602</v>
      </c>
      <c r="E416" s="59" t="s">
        <v>602</v>
      </c>
      <c r="F416" s="59" t="s">
        <v>602</v>
      </c>
      <c r="G416" s="59" t="s">
        <v>602</v>
      </c>
      <c r="H416" s="207" t="s">
        <v>602</v>
      </c>
      <c r="I416" s="60" t="s">
        <v>602</v>
      </c>
      <c r="J416" s="60" t="s">
        <v>602</v>
      </c>
      <c r="K416" s="212" t="s">
        <v>602</v>
      </c>
    </row>
    <row r="417" spans="1:11" ht="12.75" customHeight="1">
      <c r="A417" s="317">
        <v>7133000</v>
      </c>
      <c r="B417" s="62" t="s">
        <v>578</v>
      </c>
      <c r="C417" s="132">
        <v>102</v>
      </c>
      <c r="D417" s="133">
        <v>59</v>
      </c>
      <c r="E417" s="133">
        <v>38</v>
      </c>
      <c r="F417" s="133">
        <v>4</v>
      </c>
      <c r="G417" s="133">
        <v>1</v>
      </c>
      <c r="H417" s="139">
        <v>57.843137254901968</v>
      </c>
      <c r="I417" s="140">
        <v>37.254901960784316</v>
      </c>
      <c r="J417" s="140">
        <v>3.9215686274509802</v>
      </c>
      <c r="K417" s="141">
        <v>0.98039215686274506</v>
      </c>
    </row>
    <row r="418" spans="1:11" ht="12.75" customHeight="1">
      <c r="A418" s="72">
        <v>7133000</v>
      </c>
      <c r="B418" s="46" t="s">
        <v>318</v>
      </c>
      <c r="C418" s="65">
        <v>69</v>
      </c>
      <c r="D418" s="57">
        <v>36</v>
      </c>
      <c r="E418" s="57">
        <v>31</v>
      </c>
      <c r="F418" s="57">
        <v>1</v>
      </c>
      <c r="G418" s="57">
        <v>1</v>
      </c>
      <c r="H418" s="78">
        <v>52.173913043478258</v>
      </c>
      <c r="I418" s="36">
        <v>44.927536231884055</v>
      </c>
      <c r="J418" s="36">
        <v>1.4492753623188406</v>
      </c>
      <c r="K418" s="35">
        <v>1.4492753623188406</v>
      </c>
    </row>
    <row r="419" spans="1:11" ht="12.75" customHeight="1">
      <c r="A419" s="72">
        <v>7133006</v>
      </c>
      <c r="B419" s="46" t="s">
        <v>319</v>
      </c>
      <c r="C419" s="65">
        <v>33</v>
      </c>
      <c r="D419" s="57">
        <v>23</v>
      </c>
      <c r="E419" s="57">
        <v>7</v>
      </c>
      <c r="F419" s="57">
        <v>3</v>
      </c>
      <c r="G419" s="57">
        <v>0</v>
      </c>
      <c r="H419" s="78">
        <v>69.696969696969703</v>
      </c>
      <c r="I419" s="36">
        <v>21.212121212121211</v>
      </c>
      <c r="J419" s="36">
        <v>9.0909090909090917</v>
      </c>
      <c r="K419" s="35">
        <v>0</v>
      </c>
    </row>
    <row r="420" spans="1:11" ht="12.75" customHeight="1">
      <c r="A420" s="72" t="s">
        <v>602</v>
      </c>
      <c r="B420" s="46"/>
      <c r="C420" s="82" t="s">
        <v>602</v>
      </c>
      <c r="D420" s="59" t="s">
        <v>602</v>
      </c>
      <c r="E420" s="59" t="s">
        <v>602</v>
      </c>
      <c r="F420" s="59" t="s">
        <v>602</v>
      </c>
      <c r="G420" s="59" t="s">
        <v>602</v>
      </c>
      <c r="H420" s="207" t="s">
        <v>602</v>
      </c>
      <c r="I420" s="60" t="s">
        <v>602</v>
      </c>
      <c r="J420" s="60" t="s">
        <v>602</v>
      </c>
      <c r="K420" s="212" t="s">
        <v>602</v>
      </c>
    </row>
    <row r="421" spans="1:11" ht="12.75" customHeight="1">
      <c r="A421" s="317">
        <v>7134000</v>
      </c>
      <c r="B421" s="62" t="s">
        <v>579</v>
      </c>
      <c r="C421" s="132">
        <v>50</v>
      </c>
      <c r="D421" s="133">
        <v>19</v>
      </c>
      <c r="E421" s="133">
        <v>28</v>
      </c>
      <c r="F421" s="133">
        <v>2</v>
      </c>
      <c r="G421" s="133">
        <v>1</v>
      </c>
      <c r="H421" s="139">
        <v>38</v>
      </c>
      <c r="I421" s="140">
        <v>56.000000000000007</v>
      </c>
      <c r="J421" s="140">
        <v>4</v>
      </c>
      <c r="K421" s="141">
        <v>2</v>
      </c>
    </row>
    <row r="422" spans="1:11" ht="12.75" customHeight="1">
      <c r="A422" s="72">
        <v>7134000</v>
      </c>
      <c r="B422" s="46" t="s">
        <v>320</v>
      </c>
      <c r="C422" s="65">
        <v>33</v>
      </c>
      <c r="D422" s="57">
        <v>11</v>
      </c>
      <c r="E422" s="57">
        <v>22</v>
      </c>
      <c r="F422" s="57">
        <v>0</v>
      </c>
      <c r="G422" s="57">
        <v>0</v>
      </c>
      <c r="H422" s="78">
        <v>33.333333333333329</v>
      </c>
      <c r="I422" s="36">
        <v>66.666666666666657</v>
      </c>
      <c r="J422" s="36">
        <v>0</v>
      </c>
      <c r="K422" s="35">
        <v>0</v>
      </c>
    </row>
    <row r="423" spans="1:11" ht="12.75" customHeight="1">
      <c r="A423" s="72">
        <v>7134045</v>
      </c>
      <c r="B423" s="46" t="s">
        <v>321</v>
      </c>
      <c r="C423" s="65">
        <v>17</v>
      </c>
      <c r="D423" s="57">
        <v>8</v>
      </c>
      <c r="E423" s="57">
        <v>6</v>
      </c>
      <c r="F423" s="57">
        <v>2</v>
      </c>
      <c r="G423" s="57">
        <v>1</v>
      </c>
      <c r="H423" s="78">
        <v>47.058823529411761</v>
      </c>
      <c r="I423" s="36">
        <v>35.294117647058826</v>
      </c>
      <c r="J423" s="36">
        <v>11.76470588235294</v>
      </c>
      <c r="K423" s="35">
        <v>5.8823529411764701</v>
      </c>
    </row>
    <row r="424" spans="1:11" ht="12.75" customHeight="1">
      <c r="A424" s="72" t="s">
        <v>602</v>
      </c>
      <c r="B424" s="46"/>
      <c r="C424" s="131" t="s">
        <v>602</v>
      </c>
      <c r="D424" s="6" t="s">
        <v>602</v>
      </c>
      <c r="E424" s="6" t="s">
        <v>602</v>
      </c>
      <c r="F424" s="6" t="s">
        <v>602</v>
      </c>
      <c r="G424" s="6" t="s">
        <v>602</v>
      </c>
      <c r="H424" s="173" t="s">
        <v>602</v>
      </c>
      <c r="I424" s="174" t="s">
        <v>602</v>
      </c>
      <c r="J424" s="174" t="s">
        <v>602</v>
      </c>
      <c r="K424" s="175" t="s">
        <v>602</v>
      </c>
    </row>
    <row r="425" spans="1:11" ht="12.75" customHeight="1">
      <c r="A425" s="72">
        <v>7135000</v>
      </c>
      <c r="B425" s="46" t="s">
        <v>322</v>
      </c>
      <c r="C425" s="65">
        <v>44</v>
      </c>
      <c r="D425" s="57">
        <v>19</v>
      </c>
      <c r="E425" s="57">
        <v>22</v>
      </c>
      <c r="F425" s="57">
        <v>3</v>
      </c>
      <c r="G425" s="57">
        <v>0</v>
      </c>
      <c r="H425" s="78">
        <v>43.18181818181818</v>
      </c>
      <c r="I425" s="36">
        <v>50</v>
      </c>
      <c r="J425" s="36">
        <v>6.8181818181818175</v>
      </c>
      <c r="K425" s="35">
        <v>0</v>
      </c>
    </row>
    <row r="426" spans="1:11" ht="12.75" customHeight="1">
      <c r="A426" s="72" t="s">
        <v>602</v>
      </c>
      <c r="B426" s="46"/>
      <c r="C426" s="82" t="s">
        <v>602</v>
      </c>
      <c r="D426" s="59" t="s">
        <v>602</v>
      </c>
      <c r="E426" s="59" t="s">
        <v>602</v>
      </c>
      <c r="F426" s="59" t="s">
        <v>602</v>
      </c>
      <c r="G426" s="59" t="s">
        <v>602</v>
      </c>
      <c r="H426" s="207" t="s">
        <v>602</v>
      </c>
      <c r="I426" s="60" t="s">
        <v>602</v>
      </c>
      <c r="J426" s="60" t="s">
        <v>602</v>
      </c>
      <c r="K426" s="212" t="s">
        <v>602</v>
      </c>
    </row>
    <row r="427" spans="1:11" ht="12.75" customHeight="1">
      <c r="A427" s="317">
        <v>7137000</v>
      </c>
      <c r="B427" s="62" t="s">
        <v>580</v>
      </c>
      <c r="C427" s="132">
        <v>126</v>
      </c>
      <c r="D427" s="133">
        <v>68</v>
      </c>
      <c r="E427" s="133">
        <v>50</v>
      </c>
      <c r="F427" s="133">
        <v>2</v>
      </c>
      <c r="G427" s="133">
        <v>6</v>
      </c>
      <c r="H427" s="139">
        <v>53.968253968253968</v>
      </c>
      <c r="I427" s="140">
        <v>39.682539682539684</v>
      </c>
      <c r="J427" s="140">
        <v>1.5873015873015872</v>
      </c>
      <c r="K427" s="141">
        <v>4.7619047619047619</v>
      </c>
    </row>
    <row r="428" spans="1:11" ht="12.75" customHeight="1">
      <c r="A428" s="72">
        <v>7137000</v>
      </c>
      <c r="B428" s="46" t="s">
        <v>323</v>
      </c>
      <c r="C428" s="65">
        <v>92</v>
      </c>
      <c r="D428" s="57">
        <v>45</v>
      </c>
      <c r="E428" s="57">
        <v>43</v>
      </c>
      <c r="F428" s="57">
        <v>2</v>
      </c>
      <c r="G428" s="57">
        <v>2</v>
      </c>
      <c r="H428" s="78">
        <v>48.913043478260867</v>
      </c>
      <c r="I428" s="36">
        <v>46.739130434782609</v>
      </c>
      <c r="J428" s="36">
        <v>2.1739130434782608</v>
      </c>
      <c r="K428" s="35">
        <v>2.1739130434782608</v>
      </c>
    </row>
    <row r="429" spans="1:11" ht="12.75" customHeight="1">
      <c r="A429" s="72">
        <v>7137003</v>
      </c>
      <c r="B429" s="46" t="s">
        <v>324</v>
      </c>
      <c r="C429" s="65">
        <v>21</v>
      </c>
      <c r="D429" s="57">
        <v>17</v>
      </c>
      <c r="E429" s="57">
        <v>2</v>
      </c>
      <c r="F429" s="57">
        <v>0</v>
      </c>
      <c r="G429" s="57">
        <v>2</v>
      </c>
      <c r="H429" s="78">
        <v>80.952380952380949</v>
      </c>
      <c r="I429" s="36">
        <v>9.5238095238095237</v>
      </c>
      <c r="J429" s="36">
        <v>0</v>
      </c>
      <c r="K429" s="35">
        <v>9.5238095238095237</v>
      </c>
    </row>
    <row r="430" spans="1:11" ht="12.75" customHeight="1">
      <c r="A430" s="72">
        <v>7137068</v>
      </c>
      <c r="B430" s="46" t="s">
        <v>325</v>
      </c>
      <c r="C430" s="65">
        <v>13</v>
      </c>
      <c r="D430" s="57">
        <v>6</v>
      </c>
      <c r="E430" s="57">
        <v>5</v>
      </c>
      <c r="F430" s="57">
        <v>0</v>
      </c>
      <c r="G430" s="57">
        <v>2</v>
      </c>
      <c r="H430" s="78">
        <v>46.153846153846153</v>
      </c>
      <c r="I430" s="36">
        <v>38.461538461538467</v>
      </c>
      <c r="J430" s="36">
        <v>0</v>
      </c>
      <c r="K430" s="35">
        <v>15.384615384615385</v>
      </c>
    </row>
    <row r="431" spans="1:11" ht="12.75" customHeight="1">
      <c r="A431" s="72" t="s">
        <v>602</v>
      </c>
      <c r="B431" s="46"/>
      <c r="C431" s="131" t="s">
        <v>602</v>
      </c>
      <c r="D431" s="6" t="s">
        <v>602</v>
      </c>
      <c r="E431" s="6" t="s">
        <v>602</v>
      </c>
      <c r="F431" s="6" t="s">
        <v>602</v>
      </c>
      <c r="G431" s="6" t="s">
        <v>602</v>
      </c>
      <c r="H431" s="173" t="s">
        <v>602</v>
      </c>
      <c r="I431" s="174" t="s">
        <v>602</v>
      </c>
      <c r="J431" s="174" t="s">
        <v>602</v>
      </c>
      <c r="K431" s="175" t="s">
        <v>602</v>
      </c>
    </row>
    <row r="432" spans="1:11" ht="12.75" customHeight="1">
      <c r="A432" s="317">
        <v>7138000</v>
      </c>
      <c r="B432" s="62" t="s">
        <v>581</v>
      </c>
      <c r="C432" s="149">
        <v>91</v>
      </c>
      <c r="D432" s="150">
        <v>35</v>
      </c>
      <c r="E432" s="150">
        <v>51</v>
      </c>
      <c r="F432" s="150">
        <v>5</v>
      </c>
      <c r="G432" s="150">
        <v>0</v>
      </c>
      <c r="H432" s="173">
        <v>38.461538461538467</v>
      </c>
      <c r="I432" s="174">
        <v>56.043956043956044</v>
      </c>
      <c r="J432" s="174">
        <v>5.4945054945054945</v>
      </c>
      <c r="K432" s="175">
        <v>0</v>
      </c>
    </row>
    <row r="433" spans="1:11" ht="12.75" customHeight="1">
      <c r="A433" s="72">
        <v>7138000</v>
      </c>
      <c r="B433" s="46" t="s">
        <v>326</v>
      </c>
      <c r="C433" s="65">
        <v>57</v>
      </c>
      <c r="D433" s="57">
        <v>20</v>
      </c>
      <c r="E433" s="57">
        <v>35</v>
      </c>
      <c r="F433" s="57">
        <v>2</v>
      </c>
      <c r="G433" s="57">
        <v>0</v>
      </c>
      <c r="H433" s="78">
        <v>35.087719298245609</v>
      </c>
      <c r="I433" s="36">
        <v>61.403508771929829</v>
      </c>
      <c r="J433" s="36">
        <v>3.5087719298245612</v>
      </c>
      <c r="K433" s="35">
        <v>0</v>
      </c>
    </row>
    <row r="434" spans="1:11" ht="12.75" customHeight="1">
      <c r="A434" s="72">
        <v>7138045</v>
      </c>
      <c r="B434" s="46" t="s">
        <v>327</v>
      </c>
      <c r="C434" s="65">
        <v>34</v>
      </c>
      <c r="D434" s="57">
        <v>15</v>
      </c>
      <c r="E434" s="57">
        <v>16</v>
      </c>
      <c r="F434" s="57">
        <v>3</v>
      </c>
      <c r="G434" s="57">
        <v>0</v>
      </c>
      <c r="H434" s="78">
        <v>44.117647058823529</v>
      </c>
      <c r="I434" s="36">
        <v>47.058823529411761</v>
      </c>
      <c r="J434" s="36">
        <v>8.8235294117647065</v>
      </c>
      <c r="K434" s="35">
        <v>0</v>
      </c>
    </row>
    <row r="435" spans="1:11" ht="12.75" customHeight="1">
      <c r="A435" s="72" t="s">
        <v>602</v>
      </c>
      <c r="B435" s="46"/>
      <c r="C435" s="82" t="s">
        <v>602</v>
      </c>
      <c r="D435" s="59" t="s">
        <v>602</v>
      </c>
      <c r="E435" s="59" t="s">
        <v>602</v>
      </c>
      <c r="F435" s="59" t="s">
        <v>602</v>
      </c>
      <c r="G435" s="59" t="s">
        <v>602</v>
      </c>
      <c r="H435" s="207" t="s">
        <v>602</v>
      </c>
      <c r="I435" s="60" t="s">
        <v>602</v>
      </c>
      <c r="J435" s="60" t="s">
        <v>602</v>
      </c>
      <c r="K435" s="212" t="s">
        <v>602</v>
      </c>
    </row>
    <row r="436" spans="1:11" ht="12.75" customHeight="1">
      <c r="A436" s="72">
        <v>7140000</v>
      </c>
      <c r="B436" s="46" t="s">
        <v>328</v>
      </c>
      <c r="C436" s="65">
        <v>58</v>
      </c>
      <c r="D436" s="57">
        <v>18</v>
      </c>
      <c r="E436" s="57">
        <v>36</v>
      </c>
      <c r="F436" s="57">
        <v>4</v>
      </c>
      <c r="G436" s="57">
        <v>0</v>
      </c>
      <c r="H436" s="78">
        <v>31.03448275862069</v>
      </c>
      <c r="I436" s="36">
        <v>62.068965517241381</v>
      </c>
      <c r="J436" s="36">
        <v>6.8965517241379306</v>
      </c>
      <c r="K436" s="35">
        <v>0</v>
      </c>
    </row>
    <row r="437" spans="1:11" ht="12.75" customHeight="1">
      <c r="A437" s="72">
        <v>7141000</v>
      </c>
      <c r="B437" s="46" t="s">
        <v>329</v>
      </c>
      <c r="C437" s="65">
        <v>81</v>
      </c>
      <c r="D437" s="57">
        <v>37</v>
      </c>
      <c r="E437" s="57">
        <v>38</v>
      </c>
      <c r="F437" s="57">
        <v>6</v>
      </c>
      <c r="G437" s="57">
        <v>0</v>
      </c>
      <c r="H437" s="78">
        <v>45.679012345679013</v>
      </c>
      <c r="I437" s="36">
        <v>46.913580246913575</v>
      </c>
      <c r="J437" s="36">
        <v>7.4074074074074066</v>
      </c>
      <c r="K437" s="35">
        <v>0</v>
      </c>
    </row>
    <row r="438" spans="1:11" ht="12.75" customHeight="1">
      <c r="A438" s="72">
        <v>7143000</v>
      </c>
      <c r="B438" s="46" t="s">
        <v>330</v>
      </c>
      <c r="C438" s="65">
        <v>119</v>
      </c>
      <c r="D438" s="57">
        <v>55</v>
      </c>
      <c r="E438" s="57">
        <v>58</v>
      </c>
      <c r="F438" s="57">
        <v>3</v>
      </c>
      <c r="G438" s="57">
        <v>3</v>
      </c>
      <c r="H438" s="78">
        <v>46.218487394957982</v>
      </c>
      <c r="I438" s="36">
        <v>48.739495798319325</v>
      </c>
      <c r="J438" s="36">
        <v>2.5210084033613445</v>
      </c>
      <c r="K438" s="35">
        <v>2.5210084033613445</v>
      </c>
    </row>
    <row r="439" spans="1:11" ht="12.75" customHeight="1">
      <c r="A439" s="72">
        <v>7211000</v>
      </c>
      <c r="B439" s="46" t="s">
        <v>331</v>
      </c>
      <c r="C439" s="65">
        <v>69</v>
      </c>
      <c r="D439" s="57">
        <v>25</v>
      </c>
      <c r="E439" s="57">
        <v>9</v>
      </c>
      <c r="F439" s="57">
        <v>21</v>
      </c>
      <c r="G439" s="57">
        <v>14</v>
      </c>
      <c r="H439" s="78">
        <v>36.231884057971016</v>
      </c>
      <c r="I439" s="36">
        <v>13.043478260869565</v>
      </c>
      <c r="J439" s="36">
        <v>30.434782608695656</v>
      </c>
      <c r="K439" s="35">
        <v>20.289855072463769</v>
      </c>
    </row>
    <row r="440" spans="1:11" ht="12.75" customHeight="1">
      <c r="A440" s="72">
        <v>7231000</v>
      </c>
      <c r="B440" s="46" t="s">
        <v>332</v>
      </c>
      <c r="C440" s="65">
        <v>77</v>
      </c>
      <c r="D440" s="57">
        <v>63</v>
      </c>
      <c r="E440" s="57">
        <v>11</v>
      </c>
      <c r="F440" s="57">
        <v>1</v>
      </c>
      <c r="G440" s="57">
        <v>2</v>
      </c>
      <c r="H440" s="78">
        <v>81.818181818181827</v>
      </c>
      <c r="I440" s="36">
        <v>14.285714285714285</v>
      </c>
      <c r="J440" s="36">
        <v>1.2987012987012987</v>
      </c>
      <c r="K440" s="35">
        <v>2.5974025974025974</v>
      </c>
    </row>
    <row r="441" spans="1:11" ht="12.75" customHeight="1">
      <c r="A441" s="72">
        <v>7232000</v>
      </c>
      <c r="B441" s="46" t="s">
        <v>333</v>
      </c>
      <c r="C441" s="65">
        <v>57</v>
      </c>
      <c r="D441" s="57">
        <v>50</v>
      </c>
      <c r="E441" s="57">
        <v>5</v>
      </c>
      <c r="F441" s="57">
        <v>2</v>
      </c>
      <c r="G441" s="57">
        <v>0</v>
      </c>
      <c r="H441" s="78">
        <v>87.719298245614027</v>
      </c>
      <c r="I441" s="36">
        <v>8.7719298245614024</v>
      </c>
      <c r="J441" s="36">
        <v>3.5087719298245612</v>
      </c>
      <c r="K441" s="35">
        <v>0</v>
      </c>
    </row>
    <row r="442" spans="1:11" ht="12.75" customHeight="1">
      <c r="A442" s="72">
        <v>7233000</v>
      </c>
      <c r="B442" s="46" t="s">
        <v>334</v>
      </c>
      <c r="C442" s="65">
        <v>30</v>
      </c>
      <c r="D442" s="57">
        <v>21</v>
      </c>
      <c r="E442" s="57">
        <v>9</v>
      </c>
      <c r="F442" s="57">
        <v>0</v>
      </c>
      <c r="G442" s="57">
        <v>0</v>
      </c>
      <c r="H442" s="78">
        <v>70</v>
      </c>
      <c r="I442" s="36">
        <v>30</v>
      </c>
      <c r="J442" s="36">
        <v>0</v>
      </c>
      <c r="K442" s="35">
        <v>0</v>
      </c>
    </row>
    <row r="443" spans="1:11" ht="12.75" customHeight="1">
      <c r="A443" s="72">
        <v>7235000</v>
      </c>
      <c r="B443" s="46" t="s">
        <v>335</v>
      </c>
      <c r="C443" s="65">
        <v>79</v>
      </c>
      <c r="D443" s="57">
        <v>70</v>
      </c>
      <c r="E443" s="57">
        <v>5</v>
      </c>
      <c r="F443" s="57">
        <v>2</v>
      </c>
      <c r="G443" s="57">
        <v>2</v>
      </c>
      <c r="H443" s="78">
        <v>88.60759493670885</v>
      </c>
      <c r="I443" s="36">
        <v>6.3291139240506329</v>
      </c>
      <c r="J443" s="36">
        <v>2.5316455696202533</v>
      </c>
      <c r="K443" s="35">
        <v>2.5316455696202533</v>
      </c>
    </row>
    <row r="444" spans="1:11" ht="12.75" customHeight="1">
      <c r="A444" s="72">
        <v>7311000</v>
      </c>
      <c r="B444" s="46" t="s">
        <v>336</v>
      </c>
      <c r="C444" s="65">
        <v>26</v>
      </c>
      <c r="D444" s="57">
        <v>13</v>
      </c>
      <c r="E444" s="57">
        <v>12</v>
      </c>
      <c r="F444" s="57">
        <v>0</v>
      </c>
      <c r="G444" s="57">
        <v>1</v>
      </c>
      <c r="H444" s="78">
        <v>50</v>
      </c>
      <c r="I444" s="36">
        <v>46.153846153846153</v>
      </c>
      <c r="J444" s="36">
        <v>0</v>
      </c>
      <c r="K444" s="35">
        <v>3.8461538461538463</v>
      </c>
    </row>
    <row r="445" spans="1:11" ht="12.75" customHeight="1">
      <c r="A445" s="72">
        <v>7312000</v>
      </c>
      <c r="B445" s="46" t="s">
        <v>337</v>
      </c>
      <c r="C445" s="65">
        <v>60</v>
      </c>
      <c r="D445" s="57">
        <v>44</v>
      </c>
      <c r="E445" s="57">
        <v>10</v>
      </c>
      <c r="F445" s="57">
        <v>5</v>
      </c>
      <c r="G445" s="57">
        <v>1</v>
      </c>
      <c r="H445" s="78">
        <v>73.333333333333329</v>
      </c>
      <c r="I445" s="36">
        <v>16.666666666666664</v>
      </c>
      <c r="J445" s="36">
        <v>8.3333333333333321</v>
      </c>
      <c r="K445" s="35">
        <v>1.6666666666666667</v>
      </c>
    </row>
    <row r="446" spans="1:11" ht="12.75" customHeight="1">
      <c r="A446" s="72">
        <v>7313000</v>
      </c>
      <c r="B446" s="46" t="s">
        <v>738</v>
      </c>
      <c r="C446" s="65">
        <v>32</v>
      </c>
      <c r="D446" s="57">
        <v>26</v>
      </c>
      <c r="E446" s="57">
        <v>5</v>
      </c>
      <c r="F446" s="57">
        <v>0</v>
      </c>
      <c r="G446" s="57">
        <v>1</v>
      </c>
      <c r="H446" s="78">
        <v>81.25</v>
      </c>
      <c r="I446" s="36">
        <v>15.625</v>
      </c>
      <c r="J446" s="36">
        <v>0</v>
      </c>
      <c r="K446" s="35">
        <v>3.125</v>
      </c>
    </row>
    <row r="447" spans="1:11" ht="12.75" customHeight="1">
      <c r="A447" s="72">
        <v>7314000</v>
      </c>
      <c r="B447" s="46" t="s">
        <v>737</v>
      </c>
      <c r="C447" s="65">
        <v>89</v>
      </c>
      <c r="D447" s="57">
        <v>70</v>
      </c>
      <c r="E447" s="57">
        <v>10</v>
      </c>
      <c r="F447" s="57">
        <v>4</v>
      </c>
      <c r="G447" s="57">
        <v>5</v>
      </c>
      <c r="H447" s="78">
        <v>78.651685393258433</v>
      </c>
      <c r="I447" s="36">
        <v>11.235955056179774</v>
      </c>
      <c r="J447" s="36">
        <v>4.4943820224719104</v>
      </c>
      <c r="K447" s="35">
        <v>5.6179775280898872</v>
      </c>
    </row>
    <row r="448" spans="1:11" ht="12.75" customHeight="1">
      <c r="A448" s="72">
        <v>7315000</v>
      </c>
      <c r="B448" s="46" t="s">
        <v>338</v>
      </c>
      <c r="C448" s="65">
        <v>124</v>
      </c>
      <c r="D448" s="57">
        <v>86</v>
      </c>
      <c r="E448" s="57">
        <v>24</v>
      </c>
      <c r="F448" s="57">
        <v>8</v>
      </c>
      <c r="G448" s="57">
        <v>6</v>
      </c>
      <c r="H448" s="78">
        <v>69.354838709677423</v>
      </c>
      <c r="I448" s="36">
        <v>19.35483870967742</v>
      </c>
      <c r="J448" s="36">
        <v>6.4516129032258061</v>
      </c>
      <c r="K448" s="35">
        <v>4.838709677419355</v>
      </c>
    </row>
    <row r="449" spans="1:11" ht="12.75" customHeight="1">
      <c r="A449" s="320">
        <v>7316000</v>
      </c>
      <c r="B449" s="46" t="s">
        <v>339</v>
      </c>
      <c r="C449" s="65">
        <v>36</v>
      </c>
      <c r="D449" s="57">
        <v>22</v>
      </c>
      <c r="E449" s="57">
        <v>10</v>
      </c>
      <c r="F449" s="57">
        <v>0</v>
      </c>
      <c r="G449" s="57">
        <v>4</v>
      </c>
      <c r="H449" s="78">
        <v>61.111111111111114</v>
      </c>
      <c r="I449" s="36">
        <v>27.777777777777779</v>
      </c>
      <c r="J449" s="36">
        <v>0</v>
      </c>
      <c r="K449" s="35">
        <v>11.111111111111111</v>
      </c>
    </row>
    <row r="450" spans="1:11" ht="12.75" customHeight="1">
      <c r="A450" s="72">
        <v>7317000</v>
      </c>
      <c r="B450" s="46" t="s">
        <v>340</v>
      </c>
      <c r="C450" s="65">
        <v>29</v>
      </c>
      <c r="D450" s="57">
        <v>20</v>
      </c>
      <c r="E450" s="57">
        <v>3</v>
      </c>
      <c r="F450" s="57">
        <v>2</v>
      </c>
      <c r="G450" s="57">
        <v>4</v>
      </c>
      <c r="H450" s="78">
        <v>68.965517241379317</v>
      </c>
      <c r="I450" s="36">
        <v>10.344827586206897</v>
      </c>
      <c r="J450" s="36">
        <v>6.8965517241379306</v>
      </c>
      <c r="K450" s="35">
        <v>13.793103448275861</v>
      </c>
    </row>
    <row r="451" spans="1:11" ht="12.75" customHeight="1">
      <c r="A451" s="72">
        <v>7318000</v>
      </c>
      <c r="B451" s="46" t="s">
        <v>341</v>
      </c>
      <c r="C451" s="65">
        <v>35</v>
      </c>
      <c r="D451" s="57">
        <v>25</v>
      </c>
      <c r="E451" s="57">
        <v>4</v>
      </c>
      <c r="F451" s="57">
        <v>4</v>
      </c>
      <c r="G451" s="57">
        <v>2</v>
      </c>
      <c r="H451" s="78">
        <v>71.428571428571431</v>
      </c>
      <c r="I451" s="36">
        <v>11.428571428571429</v>
      </c>
      <c r="J451" s="36">
        <v>11.428571428571429</v>
      </c>
      <c r="K451" s="35">
        <v>5.7142857142857144</v>
      </c>
    </row>
    <row r="452" spans="1:11" ht="12.75" customHeight="1">
      <c r="A452" s="72">
        <v>7319000</v>
      </c>
      <c r="B452" s="46" t="s">
        <v>342</v>
      </c>
      <c r="C452" s="65">
        <v>53</v>
      </c>
      <c r="D452" s="57">
        <v>21</v>
      </c>
      <c r="E452" s="57">
        <v>24</v>
      </c>
      <c r="F452" s="57">
        <v>5</v>
      </c>
      <c r="G452" s="57">
        <v>3</v>
      </c>
      <c r="H452" s="78">
        <v>39.622641509433961</v>
      </c>
      <c r="I452" s="36">
        <v>45.283018867924532</v>
      </c>
      <c r="J452" s="36">
        <v>9.433962264150944</v>
      </c>
      <c r="K452" s="35">
        <v>5.6603773584905666</v>
      </c>
    </row>
    <row r="453" spans="1:11" ht="12.75" customHeight="1">
      <c r="A453" s="72">
        <v>7320000</v>
      </c>
      <c r="B453" s="46" t="s">
        <v>343</v>
      </c>
      <c r="C453" s="65">
        <v>30</v>
      </c>
      <c r="D453" s="57">
        <v>19</v>
      </c>
      <c r="E453" s="57">
        <v>3</v>
      </c>
      <c r="F453" s="57">
        <v>1</v>
      </c>
      <c r="G453" s="57">
        <v>7</v>
      </c>
      <c r="H453" s="78">
        <v>63.333333333333329</v>
      </c>
      <c r="I453" s="36">
        <v>10</v>
      </c>
      <c r="J453" s="36">
        <v>3.3333333333333335</v>
      </c>
      <c r="K453" s="35">
        <v>23.333333333333332</v>
      </c>
    </row>
    <row r="454" spans="1:11" ht="12.75" customHeight="1">
      <c r="A454" s="72">
        <v>7331000</v>
      </c>
      <c r="B454" s="46" t="s">
        <v>344</v>
      </c>
      <c r="C454" s="65">
        <v>85</v>
      </c>
      <c r="D454" s="57">
        <v>43</v>
      </c>
      <c r="E454" s="57">
        <v>36</v>
      </c>
      <c r="F454" s="57">
        <v>1</v>
      </c>
      <c r="G454" s="57">
        <v>5</v>
      </c>
      <c r="H454" s="78">
        <v>50.588235294117645</v>
      </c>
      <c r="I454" s="36">
        <v>42.352941176470587</v>
      </c>
      <c r="J454" s="36">
        <v>1.1764705882352942</v>
      </c>
      <c r="K454" s="35">
        <v>5.8823529411764701</v>
      </c>
    </row>
    <row r="455" spans="1:11" ht="12.75" customHeight="1">
      <c r="A455" s="72">
        <v>7332000</v>
      </c>
      <c r="B455" s="46" t="s">
        <v>345</v>
      </c>
      <c r="C455" s="65">
        <v>88</v>
      </c>
      <c r="D455" s="57">
        <v>54</v>
      </c>
      <c r="E455" s="57">
        <v>19</v>
      </c>
      <c r="F455" s="57">
        <v>7</v>
      </c>
      <c r="G455" s="57">
        <v>8</v>
      </c>
      <c r="H455" s="78">
        <v>61.363636363636367</v>
      </c>
      <c r="I455" s="36">
        <v>21.59090909090909</v>
      </c>
      <c r="J455" s="36">
        <v>7.9545454545454541</v>
      </c>
      <c r="K455" s="35">
        <v>9.0909090909090917</v>
      </c>
    </row>
    <row r="456" spans="1:11" ht="12.75" customHeight="1">
      <c r="A456" s="72">
        <v>7333000</v>
      </c>
      <c r="B456" s="46" t="s">
        <v>346</v>
      </c>
      <c r="C456" s="65">
        <v>50</v>
      </c>
      <c r="D456" s="57">
        <v>29</v>
      </c>
      <c r="E456" s="57">
        <v>17</v>
      </c>
      <c r="F456" s="57">
        <v>4</v>
      </c>
      <c r="G456" s="57">
        <v>0</v>
      </c>
      <c r="H456" s="78">
        <v>57.999999999999993</v>
      </c>
      <c r="I456" s="36">
        <v>34</v>
      </c>
      <c r="J456" s="36">
        <v>8</v>
      </c>
      <c r="K456" s="35">
        <v>0</v>
      </c>
    </row>
    <row r="457" spans="1:11" ht="12.75" customHeight="1">
      <c r="A457" s="72">
        <v>7334000</v>
      </c>
      <c r="B457" s="46" t="s">
        <v>347</v>
      </c>
      <c r="C457" s="65">
        <v>83</v>
      </c>
      <c r="D457" s="57">
        <v>52</v>
      </c>
      <c r="E457" s="57">
        <v>17</v>
      </c>
      <c r="F457" s="57">
        <v>5</v>
      </c>
      <c r="G457" s="57">
        <v>9</v>
      </c>
      <c r="H457" s="78">
        <v>62.650602409638559</v>
      </c>
      <c r="I457" s="36">
        <v>20.481927710843372</v>
      </c>
      <c r="J457" s="36">
        <v>6.024096385542169</v>
      </c>
      <c r="K457" s="35">
        <v>10.843373493975903</v>
      </c>
    </row>
    <row r="458" spans="1:11" ht="12.75" customHeight="1">
      <c r="A458" s="72">
        <v>7335000</v>
      </c>
      <c r="B458" s="46" t="s">
        <v>348</v>
      </c>
      <c r="C458" s="65">
        <v>68</v>
      </c>
      <c r="D458" s="57">
        <v>44</v>
      </c>
      <c r="E458" s="57">
        <v>21</v>
      </c>
      <c r="F458" s="57">
        <v>3</v>
      </c>
      <c r="G458" s="57">
        <v>0</v>
      </c>
      <c r="H458" s="78">
        <v>64.705882352941174</v>
      </c>
      <c r="I458" s="36">
        <v>30.882352941176471</v>
      </c>
      <c r="J458" s="36">
        <v>4.4117647058823533</v>
      </c>
      <c r="K458" s="35">
        <v>0</v>
      </c>
    </row>
    <row r="459" spans="1:11" ht="12.75" customHeight="1">
      <c r="A459" s="72">
        <v>7336000</v>
      </c>
      <c r="B459" s="46" t="s">
        <v>349</v>
      </c>
      <c r="C459" s="65">
        <v>47</v>
      </c>
      <c r="D459" s="57">
        <v>28</v>
      </c>
      <c r="E459" s="57">
        <v>17</v>
      </c>
      <c r="F459" s="57">
        <v>1</v>
      </c>
      <c r="G459" s="57">
        <v>1</v>
      </c>
      <c r="H459" s="78">
        <v>59.574468085106382</v>
      </c>
      <c r="I459" s="36">
        <v>36.170212765957451</v>
      </c>
      <c r="J459" s="36">
        <v>2.1276595744680851</v>
      </c>
      <c r="K459" s="35">
        <v>2.1276595744680851</v>
      </c>
    </row>
    <row r="460" spans="1:11" ht="12.75" customHeight="1">
      <c r="A460" s="72">
        <v>7337000</v>
      </c>
      <c r="B460" s="46" t="s">
        <v>350</v>
      </c>
      <c r="C460" s="65">
        <v>74</v>
      </c>
      <c r="D460" s="57">
        <v>38</v>
      </c>
      <c r="E460" s="57">
        <v>31</v>
      </c>
      <c r="F460" s="57">
        <v>4</v>
      </c>
      <c r="G460" s="57">
        <v>1</v>
      </c>
      <c r="H460" s="78">
        <v>51.351351351351347</v>
      </c>
      <c r="I460" s="36">
        <v>41.891891891891895</v>
      </c>
      <c r="J460" s="36">
        <v>5.4054054054054053</v>
      </c>
      <c r="K460" s="35">
        <v>1.3513513513513513</v>
      </c>
    </row>
    <row r="461" spans="1:11" ht="12.75" customHeight="1">
      <c r="A461" s="72">
        <v>7338000</v>
      </c>
      <c r="B461" s="46" t="s">
        <v>351</v>
      </c>
      <c r="C461" s="65">
        <v>91</v>
      </c>
      <c r="D461" s="57">
        <v>75</v>
      </c>
      <c r="E461" s="57">
        <v>14</v>
      </c>
      <c r="F461" s="57">
        <v>1</v>
      </c>
      <c r="G461" s="57">
        <v>1</v>
      </c>
      <c r="H461" s="78">
        <v>82.417582417582409</v>
      </c>
      <c r="I461" s="36">
        <v>15.384615384615385</v>
      </c>
      <c r="J461" s="36">
        <v>1.098901098901099</v>
      </c>
      <c r="K461" s="35">
        <v>1.098901098901099</v>
      </c>
    </row>
    <row r="462" spans="1:11" ht="12.75" customHeight="1">
      <c r="A462" s="72">
        <v>7339000</v>
      </c>
      <c r="B462" s="46" t="s">
        <v>352</v>
      </c>
      <c r="C462" s="65">
        <v>145</v>
      </c>
      <c r="D462" s="57">
        <v>108</v>
      </c>
      <c r="E462" s="57">
        <v>23</v>
      </c>
      <c r="F462" s="57">
        <v>11</v>
      </c>
      <c r="G462" s="57">
        <v>3</v>
      </c>
      <c r="H462" s="78">
        <v>74.482758620689665</v>
      </c>
      <c r="I462" s="36">
        <v>15.862068965517242</v>
      </c>
      <c r="J462" s="36">
        <v>7.5862068965517242</v>
      </c>
      <c r="K462" s="35">
        <v>2.0689655172413794</v>
      </c>
    </row>
    <row r="463" spans="1:11" ht="12.75" customHeight="1">
      <c r="A463" s="72">
        <v>7340000</v>
      </c>
      <c r="B463" s="46" t="s">
        <v>353</v>
      </c>
      <c r="C463" s="65">
        <v>73</v>
      </c>
      <c r="D463" s="57">
        <v>36</v>
      </c>
      <c r="E463" s="57">
        <v>33</v>
      </c>
      <c r="F463" s="57">
        <v>3</v>
      </c>
      <c r="G463" s="57">
        <v>1</v>
      </c>
      <c r="H463" s="78">
        <v>49.315068493150683</v>
      </c>
      <c r="I463" s="36">
        <v>45.205479452054789</v>
      </c>
      <c r="J463" s="36">
        <v>4.10958904109589</v>
      </c>
      <c r="K463" s="35">
        <v>1.3698630136986301</v>
      </c>
    </row>
    <row r="464" spans="1:11" ht="12.75" customHeight="1">
      <c r="A464" s="317">
        <v>7</v>
      </c>
      <c r="B464" s="62" t="s">
        <v>592</v>
      </c>
      <c r="C464" s="149">
        <v>2515</v>
      </c>
      <c r="D464" s="150">
        <v>1479</v>
      </c>
      <c r="E464" s="150">
        <v>809</v>
      </c>
      <c r="F464" s="150">
        <v>131</v>
      </c>
      <c r="G464" s="151">
        <v>96</v>
      </c>
      <c r="H464" s="173">
        <v>58.807157057654081</v>
      </c>
      <c r="I464" s="174">
        <v>32.166998011928428</v>
      </c>
      <c r="J464" s="174">
        <v>5.2087475149105371</v>
      </c>
      <c r="K464" s="175">
        <v>3.8170974155069586</v>
      </c>
    </row>
    <row r="465" spans="1:11" ht="12.75" customHeight="1">
      <c r="A465" s="72" t="s">
        <v>602</v>
      </c>
      <c r="B465" s="46"/>
      <c r="C465" s="82" t="s">
        <v>602</v>
      </c>
      <c r="D465" s="59" t="s">
        <v>602</v>
      </c>
      <c r="E465" s="59" t="s">
        <v>602</v>
      </c>
      <c r="F465" s="59" t="s">
        <v>602</v>
      </c>
      <c r="G465" s="59" t="s">
        <v>602</v>
      </c>
      <c r="H465" s="207" t="s">
        <v>602</v>
      </c>
      <c r="I465" s="60" t="s">
        <v>602</v>
      </c>
      <c r="J465" s="60" t="s">
        <v>602</v>
      </c>
      <c r="K465" s="212" t="s">
        <v>602</v>
      </c>
    </row>
    <row r="466" spans="1:11" ht="12.75" customHeight="1">
      <c r="A466" s="72">
        <v>8111000</v>
      </c>
      <c r="B466" s="46" t="s">
        <v>354</v>
      </c>
      <c r="C466" s="65">
        <v>593</v>
      </c>
      <c r="D466" s="57">
        <v>274</v>
      </c>
      <c r="E466" s="57">
        <v>142</v>
      </c>
      <c r="F466" s="57">
        <v>120</v>
      </c>
      <c r="G466" s="57">
        <v>57</v>
      </c>
      <c r="H466" s="78">
        <v>46.20573355817875</v>
      </c>
      <c r="I466" s="36">
        <v>23.946037099494095</v>
      </c>
      <c r="J466" s="36">
        <v>20.236087689713322</v>
      </c>
      <c r="K466" s="35">
        <v>9.6121416526138272</v>
      </c>
    </row>
    <row r="467" spans="1:11" ht="12.75" customHeight="1">
      <c r="A467" s="72">
        <v>8115000</v>
      </c>
      <c r="B467" s="46" t="s">
        <v>355</v>
      </c>
      <c r="C467" s="65">
        <v>313</v>
      </c>
      <c r="D467" s="57">
        <v>131</v>
      </c>
      <c r="E467" s="57">
        <v>156</v>
      </c>
      <c r="F467" s="57">
        <v>18</v>
      </c>
      <c r="G467" s="57">
        <v>8</v>
      </c>
      <c r="H467" s="78">
        <v>41.853035143769965</v>
      </c>
      <c r="I467" s="36">
        <v>49.840255591054309</v>
      </c>
      <c r="J467" s="36">
        <v>5.7507987220447285</v>
      </c>
      <c r="K467" s="35">
        <v>2.5559105431309903</v>
      </c>
    </row>
    <row r="468" spans="1:11" ht="12.75" customHeight="1">
      <c r="A468" s="72">
        <v>8116000</v>
      </c>
      <c r="B468" s="46" t="s">
        <v>356</v>
      </c>
      <c r="C468" s="65">
        <v>439</v>
      </c>
      <c r="D468" s="57">
        <v>188</v>
      </c>
      <c r="E468" s="57">
        <v>195</v>
      </c>
      <c r="F468" s="57">
        <v>48</v>
      </c>
      <c r="G468" s="57">
        <v>8</v>
      </c>
      <c r="H468" s="78">
        <v>42.824601366742598</v>
      </c>
      <c r="I468" s="36">
        <v>44.419134396355354</v>
      </c>
      <c r="J468" s="36">
        <v>10.933940774487471</v>
      </c>
      <c r="K468" s="35">
        <v>1.8223234624145785</v>
      </c>
    </row>
    <row r="469" spans="1:11" ht="12.75" customHeight="1">
      <c r="A469" s="72">
        <v>8117000</v>
      </c>
      <c r="B469" s="46" t="s">
        <v>357</v>
      </c>
      <c r="C469" s="65">
        <v>186</v>
      </c>
      <c r="D469" s="57">
        <v>60</v>
      </c>
      <c r="E469" s="57">
        <v>116</v>
      </c>
      <c r="F469" s="57">
        <v>10</v>
      </c>
      <c r="G469" s="57">
        <v>0</v>
      </c>
      <c r="H469" s="78">
        <v>32.258064516129032</v>
      </c>
      <c r="I469" s="36">
        <v>62.365591397849464</v>
      </c>
      <c r="J469" s="36">
        <v>5.376344086021505</v>
      </c>
      <c r="K469" s="35">
        <v>0</v>
      </c>
    </row>
    <row r="470" spans="1:11" ht="12.75" customHeight="1">
      <c r="A470" s="72">
        <v>8118000</v>
      </c>
      <c r="B470" s="46" t="s">
        <v>358</v>
      </c>
      <c r="C470" s="65">
        <v>422</v>
      </c>
      <c r="D470" s="57">
        <v>160</v>
      </c>
      <c r="E470" s="57">
        <v>222</v>
      </c>
      <c r="F470" s="57">
        <v>31</v>
      </c>
      <c r="G470" s="57">
        <v>9</v>
      </c>
      <c r="H470" s="78">
        <v>37.914691943127963</v>
      </c>
      <c r="I470" s="36">
        <v>52.606635071090047</v>
      </c>
      <c r="J470" s="36">
        <v>7.3459715639810419</v>
      </c>
      <c r="K470" s="35">
        <v>2.1327014218009479</v>
      </c>
    </row>
    <row r="471" spans="1:11" ht="12.75" customHeight="1">
      <c r="A471" s="72">
        <v>8119000</v>
      </c>
      <c r="B471" s="46" t="s">
        <v>359</v>
      </c>
      <c r="C471" s="65">
        <v>376</v>
      </c>
      <c r="D471" s="57">
        <v>125</v>
      </c>
      <c r="E471" s="57">
        <v>194</v>
      </c>
      <c r="F471" s="57">
        <v>40</v>
      </c>
      <c r="G471" s="57">
        <v>17</v>
      </c>
      <c r="H471" s="78">
        <v>33.244680851063826</v>
      </c>
      <c r="I471" s="36">
        <v>51.595744680851062</v>
      </c>
      <c r="J471" s="36">
        <v>10.638297872340425</v>
      </c>
      <c r="K471" s="35">
        <v>4.5212765957446814</v>
      </c>
    </row>
    <row r="472" spans="1:11" ht="12.75" customHeight="1">
      <c r="A472" s="72">
        <v>8121000</v>
      </c>
      <c r="B472" s="46" t="s">
        <v>360</v>
      </c>
      <c r="C472" s="65">
        <v>107</v>
      </c>
      <c r="D472" s="57">
        <v>44</v>
      </c>
      <c r="E472" s="57">
        <v>42</v>
      </c>
      <c r="F472" s="57">
        <v>18</v>
      </c>
      <c r="G472" s="57">
        <v>3</v>
      </c>
      <c r="H472" s="78">
        <v>41.121495327102799</v>
      </c>
      <c r="I472" s="36">
        <v>39.252336448598129</v>
      </c>
      <c r="J472" s="36">
        <v>16.822429906542055</v>
      </c>
      <c r="K472" s="35">
        <v>2.8037383177570092</v>
      </c>
    </row>
    <row r="473" spans="1:11" ht="12.75" customHeight="1">
      <c r="A473" s="72">
        <v>8125000</v>
      </c>
      <c r="B473" s="46" t="s">
        <v>361</v>
      </c>
      <c r="C473" s="65">
        <v>300</v>
      </c>
      <c r="D473" s="57">
        <v>124</v>
      </c>
      <c r="E473" s="57">
        <v>152</v>
      </c>
      <c r="F473" s="57">
        <v>20</v>
      </c>
      <c r="G473" s="57">
        <v>4</v>
      </c>
      <c r="H473" s="78">
        <v>41.333333333333336</v>
      </c>
      <c r="I473" s="36">
        <v>50.666666666666671</v>
      </c>
      <c r="J473" s="36">
        <v>6.666666666666667</v>
      </c>
      <c r="K473" s="35">
        <v>1.3333333333333335</v>
      </c>
    </row>
    <row r="474" spans="1:11" ht="12.75" customHeight="1">
      <c r="A474" s="72">
        <v>8126000</v>
      </c>
      <c r="B474" s="46" t="s">
        <v>362</v>
      </c>
      <c r="C474" s="65">
        <v>94</v>
      </c>
      <c r="D474" s="57">
        <v>33</v>
      </c>
      <c r="E474" s="57">
        <v>55</v>
      </c>
      <c r="F474" s="57">
        <v>5</v>
      </c>
      <c r="G474" s="57">
        <v>1</v>
      </c>
      <c r="H474" s="78">
        <v>35.106382978723403</v>
      </c>
      <c r="I474" s="36">
        <v>58.51063829787234</v>
      </c>
      <c r="J474" s="36">
        <v>5.3191489361702127</v>
      </c>
      <c r="K474" s="35">
        <v>1.0638297872340425</v>
      </c>
    </row>
    <row r="475" spans="1:11" ht="12.75" customHeight="1">
      <c r="A475" s="72">
        <v>8127000</v>
      </c>
      <c r="B475" s="46" t="s">
        <v>363</v>
      </c>
      <c r="C475" s="65">
        <v>164</v>
      </c>
      <c r="D475" s="57">
        <v>39</v>
      </c>
      <c r="E475" s="57">
        <v>110</v>
      </c>
      <c r="F475" s="57">
        <v>14</v>
      </c>
      <c r="G475" s="57">
        <v>1</v>
      </c>
      <c r="H475" s="78">
        <v>23.780487804878049</v>
      </c>
      <c r="I475" s="36">
        <v>67.073170731707322</v>
      </c>
      <c r="J475" s="36">
        <v>8.536585365853659</v>
      </c>
      <c r="K475" s="35">
        <v>0.6097560975609756</v>
      </c>
    </row>
    <row r="476" spans="1:11" ht="12.75" customHeight="1">
      <c r="A476" s="72">
        <v>8128000</v>
      </c>
      <c r="B476" s="46" t="s">
        <v>364</v>
      </c>
      <c r="C476" s="65">
        <v>119</v>
      </c>
      <c r="D476" s="57">
        <v>44</v>
      </c>
      <c r="E476" s="57">
        <v>44</v>
      </c>
      <c r="F476" s="57">
        <v>28</v>
      </c>
      <c r="G476" s="57">
        <v>3</v>
      </c>
      <c r="H476" s="78">
        <v>36.97478991596639</v>
      </c>
      <c r="I476" s="36">
        <v>36.97478991596639</v>
      </c>
      <c r="J476" s="36">
        <v>23.52941176470588</v>
      </c>
      <c r="K476" s="35">
        <v>2.5210084033613445</v>
      </c>
    </row>
    <row r="477" spans="1:11" ht="12.75" customHeight="1">
      <c r="A477" s="72">
        <v>8135000</v>
      </c>
      <c r="B477" s="46" t="s">
        <v>365</v>
      </c>
      <c r="C477" s="65">
        <v>106</v>
      </c>
      <c r="D477" s="57">
        <v>25</v>
      </c>
      <c r="E477" s="57">
        <v>64</v>
      </c>
      <c r="F477" s="57">
        <v>11</v>
      </c>
      <c r="G477" s="57">
        <v>6</v>
      </c>
      <c r="H477" s="78">
        <v>23.584905660377359</v>
      </c>
      <c r="I477" s="36">
        <v>60.377358490566039</v>
      </c>
      <c r="J477" s="36">
        <v>10.377358490566039</v>
      </c>
      <c r="K477" s="35">
        <v>5.6603773584905666</v>
      </c>
    </row>
    <row r="478" spans="1:11" ht="12.75" customHeight="1">
      <c r="A478" s="72">
        <v>8136000</v>
      </c>
      <c r="B478" s="46" t="s">
        <v>366</v>
      </c>
      <c r="C478" s="65">
        <v>255</v>
      </c>
      <c r="D478" s="57">
        <v>57</v>
      </c>
      <c r="E478" s="57">
        <v>166</v>
      </c>
      <c r="F478" s="57">
        <v>27</v>
      </c>
      <c r="G478" s="57">
        <v>5</v>
      </c>
      <c r="H478" s="78">
        <v>22.352941176470591</v>
      </c>
      <c r="I478" s="36">
        <v>65.098039215686271</v>
      </c>
      <c r="J478" s="36">
        <v>10.588235294117647</v>
      </c>
      <c r="K478" s="35">
        <v>1.9607843137254901</v>
      </c>
    </row>
    <row r="479" spans="1:11" ht="12.75" customHeight="1">
      <c r="A479" s="72">
        <v>8211000</v>
      </c>
      <c r="B479" s="46" t="s">
        <v>367</v>
      </c>
      <c r="C479" s="65">
        <v>33</v>
      </c>
      <c r="D479" s="57">
        <v>14</v>
      </c>
      <c r="E479" s="57">
        <v>13</v>
      </c>
      <c r="F479" s="57">
        <v>2</v>
      </c>
      <c r="G479" s="57">
        <v>4</v>
      </c>
      <c r="H479" s="78">
        <v>42.424242424242422</v>
      </c>
      <c r="I479" s="36">
        <v>39.393939393939391</v>
      </c>
      <c r="J479" s="36">
        <v>6.0606060606060606</v>
      </c>
      <c r="K479" s="35">
        <v>12.121212121212121</v>
      </c>
    </row>
    <row r="480" spans="1:11" ht="12.75" customHeight="1">
      <c r="A480" s="72">
        <v>8212000</v>
      </c>
      <c r="B480" s="46" t="s">
        <v>368</v>
      </c>
      <c r="C480" s="65">
        <v>235</v>
      </c>
      <c r="D480" s="57">
        <v>150</v>
      </c>
      <c r="E480" s="57">
        <v>46</v>
      </c>
      <c r="F480" s="57">
        <v>17</v>
      </c>
      <c r="G480" s="57">
        <v>22</v>
      </c>
      <c r="H480" s="78">
        <v>63.829787234042556</v>
      </c>
      <c r="I480" s="36">
        <v>19.574468085106382</v>
      </c>
      <c r="J480" s="36">
        <v>7.2340425531914887</v>
      </c>
      <c r="K480" s="35">
        <v>9.3617021276595747</v>
      </c>
    </row>
    <row r="481" spans="1:11" ht="12.75" customHeight="1">
      <c r="A481" s="72">
        <v>8215000</v>
      </c>
      <c r="B481" s="46" t="s">
        <v>369</v>
      </c>
      <c r="C481" s="65">
        <v>285</v>
      </c>
      <c r="D481" s="57">
        <v>158</v>
      </c>
      <c r="E481" s="57">
        <v>97</v>
      </c>
      <c r="F481" s="57">
        <v>18</v>
      </c>
      <c r="G481" s="57">
        <v>12</v>
      </c>
      <c r="H481" s="78">
        <v>55.438596491228068</v>
      </c>
      <c r="I481" s="36">
        <v>34.035087719298247</v>
      </c>
      <c r="J481" s="36">
        <v>6.3157894736842106</v>
      </c>
      <c r="K481" s="35">
        <v>4.2105263157894735</v>
      </c>
    </row>
    <row r="482" spans="1:11" ht="12.75" customHeight="1">
      <c r="A482" s="72">
        <v>8216000</v>
      </c>
      <c r="B482" s="46" t="s">
        <v>370</v>
      </c>
      <c r="C482" s="65">
        <v>132</v>
      </c>
      <c r="D482" s="57">
        <v>78</v>
      </c>
      <c r="E482" s="57">
        <v>47</v>
      </c>
      <c r="F482" s="57">
        <v>6</v>
      </c>
      <c r="G482" s="57">
        <v>1</v>
      </c>
      <c r="H482" s="78">
        <v>59.090909090909093</v>
      </c>
      <c r="I482" s="36">
        <v>35.606060606060609</v>
      </c>
      <c r="J482" s="36">
        <v>4.5454545454545459</v>
      </c>
      <c r="K482" s="35">
        <v>0.75757575757575757</v>
      </c>
    </row>
    <row r="483" spans="1:11" ht="12.75" customHeight="1">
      <c r="A483" s="72">
        <v>8221000</v>
      </c>
      <c r="B483" s="46" t="s">
        <v>371</v>
      </c>
      <c r="C483" s="65">
        <v>128</v>
      </c>
      <c r="D483" s="57">
        <v>78</v>
      </c>
      <c r="E483" s="57">
        <v>22</v>
      </c>
      <c r="F483" s="57">
        <v>20</v>
      </c>
      <c r="G483" s="57">
        <v>8</v>
      </c>
      <c r="H483" s="78">
        <v>60.9375</v>
      </c>
      <c r="I483" s="36">
        <v>17.1875</v>
      </c>
      <c r="J483" s="36">
        <v>15.625</v>
      </c>
      <c r="K483" s="35">
        <v>6.25</v>
      </c>
    </row>
    <row r="484" spans="1:11" ht="12.75" customHeight="1">
      <c r="A484" s="72">
        <v>8222000</v>
      </c>
      <c r="B484" s="46" t="s">
        <v>372</v>
      </c>
      <c r="C484" s="65">
        <v>220</v>
      </c>
      <c r="D484" s="57">
        <v>137</v>
      </c>
      <c r="E484" s="57">
        <v>38</v>
      </c>
      <c r="F484" s="57">
        <v>15</v>
      </c>
      <c r="G484" s="57">
        <v>30</v>
      </c>
      <c r="H484" s="78">
        <v>62.272727272727266</v>
      </c>
      <c r="I484" s="36">
        <v>17.272727272727273</v>
      </c>
      <c r="J484" s="36">
        <v>6.8181818181818175</v>
      </c>
      <c r="K484" s="35">
        <v>13.636363636363635</v>
      </c>
    </row>
    <row r="485" spans="1:11" ht="12.75" customHeight="1">
      <c r="A485" s="72">
        <v>8225000</v>
      </c>
      <c r="B485" s="46" t="s">
        <v>373</v>
      </c>
      <c r="C485" s="65">
        <v>107</v>
      </c>
      <c r="D485" s="57">
        <v>24</v>
      </c>
      <c r="E485" s="57">
        <v>66</v>
      </c>
      <c r="F485" s="57">
        <v>15</v>
      </c>
      <c r="G485" s="57">
        <v>2</v>
      </c>
      <c r="H485" s="78">
        <v>22.429906542056074</v>
      </c>
      <c r="I485" s="36">
        <v>61.682242990654203</v>
      </c>
      <c r="J485" s="36">
        <v>14.018691588785046</v>
      </c>
      <c r="K485" s="35">
        <v>1.8691588785046727</v>
      </c>
    </row>
    <row r="486" spans="1:11" ht="12.75" customHeight="1">
      <c r="A486" s="72">
        <v>8226000</v>
      </c>
      <c r="B486" s="46" t="s">
        <v>374</v>
      </c>
      <c r="C486" s="65">
        <v>391</v>
      </c>
      <c r="D486" s="57">
        <v>207</v>
      </c>
      <c r="E486" s="57">
        <v>125</v>
      </c>
      <c r="F486" s="57">
        <v>32</v>
      </c>
      <c r="G486" s="57">
        <v>27</v>
      </c>
      <c r="H486" s="78">
        <v>52.941176470588239</v>
      </c>
      <c r="I486" s="36">
        <v>31.9693094629156</v>
      </c>
      <c r="J486" s="36">
        <v>8.1841432225063944</v>
      </c>
      <c r="K486" s="35">
        <v>6.9053708439897692</v>
      </c>
    </row>
    <row r="487" spans="1:11" ht="12.75" customHeight="1">
      <c r="A487" s="72">
        <v>8231000</v>
      </c>
      <c r="B487" s="46" t="s">
        <v>375</v>
      </c>
      <c r="C487" s="65">
        <v>88</v>
      </c>
      <c r="D487" s="57">
        <v>48</v>
      </c>
      <c r="E487" s="57">
        <v>36</v>
      </c>
      <c r="F487" s="57">
        <v>2</v>
      </c>
      <c r="G487" s="57">
        <v>2</v>
      </c>
      <c r="H487" s="78">
        <v>54.54545454545454</v>
      </c>
      <c r="I487" s="36">
        <v>40.909090909090914</v>
      </c>
      <c r="J487" s="36">
        <v>2.2727272727272729</v>
      </c>
      <c r="K487" s="35">
        <v>2.2727272727272729</v>
      </c>
    </row>
    <row r="488" spans="1:11" ht="12.75" customHeight="1">
      <c r="A488" s="72">
        <v>8235000</v>
      </c>
      <c r="B488" s="46" t="s">
        <v>376</v>
      </c>
      <c r="C488" s="65">
        <v>138</v>
      </c>
      <c r="D488" s="57">
        <v>41</v>
      </c>
      <c r="E488" s="57">
        <v>91</v>
      </c>
      <c r="F488" s="57">
        <v>6</v>
      </c>
      <c r="G488" s="57">
        <v>0</v>
      </c>
      <c r="H488" s="78">
        <v>29.710144927536231</v>
      </c>
      <c r="I488" s="36">
        <v>65.94202898550725</v>
      </c>
      <c r="J488" s="36">
        <v>4.3478260869565215</v>
      </c>
      <c r="K488" s="35">
        <v>0</v>
      </c>
    </row>
    <row r="489" spans="1:11" ht="12.75" customHeight="1">
      <c r="A489" s="72">
        <v>8236000</v>
      </c>
      <c r="B489" s="46" t="s">
        <v>377</v>
      </c>
      <c r="C489" s="65">
        <v>147</v>
      </c>
      <c r="D489" s="57">
        <v>62</v>
      </c>
      <c r="E489" s="57">
        <v>72</v>
      </c>
      <c r="F489" s="57">
        <v>9</v>
      </c>
      <c r="G489" s="57">
        <v>4</v>
      </c>
      <c r="H489" s="78">
        <v>42.176870748299322</v>
      </c>
      <c r="I489" s="36">
        <v>48.979591836734691</v>
      </c>
      <c r="J489" s="36">
        <v>6.1224489795918364</v>
      </c>
      <c r="K489" s="35">
        <v>2.7210884353741496</v>
      </c>
    </row>
    <row r="490" spans="1:11" ht="12.75" customHeight="1">
      <c r="A490" s="72">
        <v>8237000</v>
      </c>
      <c r="B490" s="46" t="s">
        <v>378</v>
      </c>
      <c r="C490" s="65">
        <v>100</v>
      </c>
      <c r="D490" s="57">
        <v>35</v>
      </c>
      <c r="E490" s="57">
        <v>59</v>
      </c>
      <c r="F490" s="57">
        <v>5</v>
      </c>
      <c r="G490" s="57">
        <v>1</v>
      </c>
      <c r="H490" s="78">
        <v>35</v>
      </c>
      <c r="I490" s="36">
        <v>59</v>
      </c>
      <c r="J490" s="36">
        <v>5</v>
      </c>
      <c r="K490" s="35">
        <v>1</v>
      </c>
    </row>
    <row r="491" spans="1:11" ht="12.75" customHeight="1">
      <c r="A491" s="72">
        <v>8311000</v>
      </c>
      <c r="B491" s="46" t="s">
        <v>379</v>
      </c>
      <c r="C491" s="65">
        <v>233</v>
      </c>
      <c r="D491" s="57">
        <v>124</v>
      </c>
      <c r="E491" s="57">
        <v>52</v>
      </c>
      <c r="F491" s="57">
        <v>30</v>
      </c>
      <c r="G491" s="57">
        <v>27</v>
      </c>
      <c r="H491" s="78">
        <v>53.218884120171673</v>
      </c>
      <c r="I491" s="36">
        <v>22.317596566523605</v>
      </c>
      <c r="J491" s="36">
        <v>12.875536480686694</v>
      </c>
      <c r="K491" s="35">
        <v>11.587982832618025</v>
      </c>
    </row>
    <row r="492" spans="1:11" ht="12.75" customHeight="1">
      <c r="A492" s="72">
        <v>8315000</v>
      </c>
      <c r="B492" s="46" t="s">
        <v>380</v>
      </c>
      <c r="C492" s="65">
        <v>208</v>
      </c>
      <c r="D492" s="57">
        <v>99</v>
      </c>
      <c r="E492" s="57">
        <v>76</v>
      </c>
      <c r="F492" s="57">
        <v>15</v>
      </c>
      <c r="G492" s="57">
        <v>18</v>
      </c>
      <c r="H492" s="78">
        <v>47.596153846153847</v>
      </c>
      <c r="I492" s="36">
        <v>36.538461538461533</v>
      </c>
      <c r="J492" s="36">
        <v>7.2115384615384608</v>
      </c>
      <c r="K492" s="35">
        <v>8.6538461538461533</v>
      </c>
    </row>
    <row r="493" spans="1:11" ht="12.75" customHeight="1">
      <c r="A493" s="72">
        <v>8316000</v>
      </c>
      <c r="B493" s="46" t="s">
        <v>381</v>
      </c>
      <c r="C493" s="65">
        <v>141</v>
      </c>
      <c r="D493" s="57">
        <v>78</v>
      </c>
      <c r="E493" s="57">
        <v>34</v>
      </c>
      <c r="F493" s="57">
        <v>18</v>
      </c>
      <c r="G493" s="57">
        <v>11</v>
      </c>
      <c r="H493" s="78">
        <v>55.319148936170215</v>
      </c>
      <c r="I493" s="36">
        <v>24.113475177304963</v>
      </c>
      <c r="J493" s="36">
        <v>12.76595744680851</v>
      </c>
      <c r="K493" s="35">
        <v>7.8014184397163122</v>
      </c>
    </row>
    <row r="494" spans="1:11" ht="12.75" customHeight="1">
      <c r="A494" s="72">
        <v>8317000</v>
      </c>
      <c r="B494" s="46" t="s">
        <v>382</v>
      </c>
      <c r="C494" s="65">
        <v>272</v>
      </c>
      <c r="D494" s="57">
        <v>180</v>
      </c>
      <c r="E494" s="57">
        <v>59</v>
      </c>
      <c r="F494" s="57">
        <v>19</v>
      </c>
      <c r="G494" s="57">
        <v>14</v>
      </c>
      <c r="H494" s="78">
        <v>66.17647058823529</v>
      </c>
      <c r="I494" s="36">
        <v>21.691176470588236</v>
      </c>
      <c r="J494" s="36">
        <v>6.9852941176470589</v>
      </c>
      <c r="K494" s="35">
        <v>5.1470588235294112</v>
      </c>
    </row>
    <row r="495" spans="1:11" ht="12.75" customHeight="1">
      <c r="A495" s="72">
        <v>8325000</v>
      </c>
      <c r="B495" s="46" t="s">
        <v>383</v>
      </c>
      <c r="C495" s="65">
        <v>115</v>
      </c>
      <c r="D495" s="57">
        <v>24</v>
      </c>
      <c r="E495" s="57">
        <v>74</v>
      </c>
      <c r="F495" s="57">
        <v>10</v>
      </c>
      <c r="G495" s="57">
        <v>7</v>
      </c>
      <c r="H495" s="78">
        <v>20.869565217391305</v>
      </c>
      <c r="I495" s="36">
        <v>64.347826086956516</v>
      </c>
      <c r="J495" s="36">
        <v>8.695652173913043</v>
      </c>
      <c r="K495" s="35">
        <v>6.0869565217391308</v>
      </c>
    </row>
    <row r="496" spans="1:11" ht="12.75" customHeight="1">
      <c r="A496" s="72" t="s">
        <v>602</v>
      </c>
      <c r="B496" s="46"/>
      <c r="C496" s="82" t="s">
        <v>602</v>
      </c>
      <c r="D496" s="59" t="s">
        <v>602</v>
      </c>
      <c r="E496" s="59" t="s">
        <v>602</v>
      </c>
      <c r="F496" s="59" t="s">
        <v>602</v>
      </c>
      <c r="G496" s="59" t="s">
        <v>602</v>
      </c>
      <c r="H496" s="207" t="s">
        <v>602</v>
      </c>
      <c r="I496" s="60" t="s">
        <v>602</v>
      </c>
      <c r="J496" s="60" t="s">
        <v>602</v>
      </c>
      <c r="K496" s="212" t="s">
        <v>602</v>
      </c>
    </row>
    <row r="497" spans="1:11" ht="12.75" customHeight="1">
      <c r="A497" s="317">
        <v>8326000</v>
      </c>
      <c r="B497" s="62" t="s">
        <v>669</v>
      </c>
      <c r="C497" s="149">
        <v>149</v>
      </c>
      <c r="D497" s="150">
        <v>78</v>
      </c>
      <c r="E497" s="150">
        <v>60</v>
      </c>
      <c r="F497" s="150">
        <v>4</v>
      </c>
      <c r="G497" s="150">
        <v>7</v>
      </c>
      <c r="H497" s="173">
        <v>52.348993288590606</v>
      </c>
      <c r="I497" s="174">
        <v>40.268456375838923</v>
      </c>
      <c r="J497" s="174">
        <v>2.6845637583892619</v>
      </c>
      <c r="K497" s="175">
        <v>4.6979865771812079</v>
      </c>
    </row>
    <row r="498" spans="1:11" ht="12.75" customHeight="1">
      <c r="A498" s="72">
        <v>8326000</v>
      </c>
      <c r="B498" s="46" t="s">
        <v>695</v>
      </c>
      <c r="C498" s="65">
        <v>92</v>
      </c>
      <c r="D498" s="57">
        <v>45</v>
      </c>
      <c r="E498" s="57">
        <v>40</v>
      </c>
      <c r="F498" s="57">
        <v>4</v>
      </c>
      <c r="G498" s="57">
        <v>3</v>
      </c>
      <c r="H498" s="78">
        <v>48.913043478260867</v>
      </c>
      <c r="I498" s="36">
        <v>43.478260869565219</v>
      </c>
      <c r="J498" s="36">
        <v>4.3478260869565215</v>
      </c>
      <c r="K498" s="35">
        <v>3.2608695652173911</v>
      </c>
    </row>
    <row r="499" spans="1:11" ht="12.75" customHeight="1">
      <c r="A499" s="72">
        <v>8326074</v>
      </c>
      <c r="B499" s="46" t="s">
        <v>696</v>
      </c>
      <c r="C499" s="65">
        <v>57</v>
      </c>
      <c r="D499" s="57">
        <v>33</v>
      </c>
      <c r="E499" s="57">
        <v>20</v>
      </c>
      <c r="F499" s="57">
        <v>0</v>
      </c>
      <c r="G499" s="57">
        <v>4</v>
      </c>
      <c r="H499" s="78">
        <v>57.894736842105267</v>
      </c>
      <c r="I499" s="36">
        <v>35.087719298245609</v>
      </c>
      <c r="J499" s="36">
        <v>0</v>
      </c>
      <c r="K499" s="35">
        <v>7.0175438596491224</v>
      </c>
    </row>
    <row r="500" spans="1:11" ht="12.75" customHeight="1">
      <c r="A500" s="72" t="s">
        <v>602</v>
      </c>
      <c r="B500" s="46"/>
      <c r="C500" s="82" t="s">
        <v>602</v>
      </c>
      <c r="D500" s="59" t="s">
        <v>602</v>
      </c>
      <c r="E500" s="59" t="s">
        <v>602</v>
      </c>
      <c r="F500" s="59" t="s">
        <v>602</v>
      </c>
      <c r="G500" s="59" t="s">
        <v>602</v>
      </c>
      <c r="H500" s="207" t="s">
        <v>602</v>
      </c>
      <c r="I500" s="60" t="s">
        <v>602</v>
      </c>
      <c r="J500" s="60" t="s">
        <v>602</v>
      </c>
      <c r="K500" s="212" t="s">
        <v>602</v>
      </c>
    </row>
    <row r="501" spans="1:11" ht="12.75" customHeight="1">
      <c r="A501" s="72">
        <v>8327000</v>
      </c>
      <c r="B501" s="46" t="s">
        <v>384</v>
      </c>
      <c r="C501" s="65">
        <v>108</v>
      </c>
      <c r="D501" s="57">
        <v>35</v>
      </c>
      <c r="E501" s="57">
        <v>65</v>
      </c>
      <c r="F501" s="57">
        <v>7</v>
      </c>
      <c r="G501" s="57">
        <v>1</v>
      </c>
      <c r="H501" s="78">
        <v>32.407407407407405</v>
      </c>
      <c r="I501" s="36">
        <v>60.185185185185183</v>
      </c>
      <c r="J501" s="36">
        <v>6.481481481481481</v>
      </c>
      <c r="K501" s="35">
        <v>0.92592592592592582</v>
      </c>
    </row>
    <row r="502" spans="1:11" ht="12.75" customHeight="1">
      <c r="A502" s="72" t="s">
        <v>602</v>
      </c>
      <c r="B502" s="46"/>
      <c r="C502" s="131" t="s">
        <v>602</v>
      </c>
      <c r="D502" s="6" t="s">
        <v>602</v>
      </c>
      <c r="E502" s="6" t="s">
        <v>602</v>
      </c>
      <c r="F502" s="6" t="s">
        <v>602</v>
      </c>
      <c r="G502" s="6" t="s">
        <v>602</v>
      </c>
      <c r="H502" s="173" t="s">
        <v>602</v>
      </c>
      <c r="I502" s="174" t="s">
        <v>602</v>
      </c>
      <c r="J502" s="174" t="s">
        <v>602</v>
      </c>
      <c r="K502" s="175" t="s">
        <v>602</v>
      </c>
    </row>
    <row r="503" spans="1:11" ht="12.75" customHeight="1">
      <c r="A503" s="317">
        <v>8335000</v>
      </c>
      <c r="B503" s="62" t="s">
        <v>668</v>
      </c>
      <c r="C503" s="149">
        <v>203</v>
      </c>
      <c r="D503" s="150">
        <v>94</v>
      </c>
      <c r="E503" s="150">
        <v>79</v>
      </c>
      <c r="F503" s="150">
        <v>21</v>
      </c>
      <c r="G503" s="150">
        <v>9</v>
      </c>
      <c r="H503" s="173">
        <v>46.305418719211822</v>
      </c>
      <c r="I503" s="174">
        <v>38.916256157635473</v>
      </c>
      <c r="J503" s="174">
        <v>10.344827586206897</v>
      </c>
      <c r="K503" s="175">
        <v>4.4334975369458132</v>
      </c>
    </row>
    <row r="504" spans="1:11" ht="12.75" customHeight="1">
      <c r="A504" s="72">
        <v>8335000</v>
      </c>
      <c r="B504" s="46" t="s">
        <v>697</v>
      </c>
      <c r="C504" s="65">
        <v>149</v>
      </c>
      <c r="D504" s="57">
        <v>57</v>
      </c>
      <c r="E504" s="57">
        <v>71</v>
      </c>
      <c r="F504" s="57">
        <v>14</v>
      </c>
      <c r="G504" s="57">
        <v>7</v>
      </c>
      <c r="H504" s="78">
        <v>38.255033557046978</v>
      </c>
      <c r="I504" s="36">
        <v>47.651006711409394</v>
      </c>
      <c r="J504" s="36">
        <v>9.3959731543624159</v>
      </c>
      <c r="K504" s="35">
        <v>4.6979865771812079</v>
      </c>
    </row>
    <row r="505" spans="1:11" ht="12.75" customHeight="1">
      <c r="A505" s="72">
        <v>8335043</v>
      </c>
      <c r="B505" s="46" t="s">
        <v>698</v>
      </c>
      <c r="C505" s="65">
        <v>54</v>
      </c>
      <c r="D505" s="57">
        <v>37</v>
      </c>
      <c r="E505" s="57">
        <v>8</v>
      </c>
      <c r="F505" s="57">
        <v>7</v>
      </c>
      <c r="G505" s="57">
        <v>2</v>
      </c>
      <c r="H505" s="78">
        <v>68.518518518518519</v>
      </c>
      <c r="I505" s="36">
        <v>14.814814814814813</v>
      </c>
      <c r="J505" s="36">
        <v>12.962962962962962</v>
      </c>
      <c r="K505" s="35">
        <v>3.7037037037037033</v>
      </c>
    </row>
    <row r="506" spans="1:11" ht="12.75" customHeight="1">
      <c r="A506" s="72" t="s">
        <v>602</v>
      </c>
      <c r="B506" s="46"/>
      <c r="C506" s="82" t="s">
        <v>602</v>
      </c>
      <c r="D506" s="59" t="s">
        <v>602</v>
      </c>
      <c r="E506" s="59" t="s">
        <v>602</v>
      </c>
      <c r="F506" s="59" t="s">
        <v>602</v>
      </c>
      <c r="G506" s="59" t="s">
        <v>602</v>
      </c>
      <c r="H506" s="207" t="s">
        <v>602</v>
      </c>
      <c r="I506" s="60" t="s">
        <v>602</v>
      </c>
      <c r="J506" s="60" t="s">
        <v>602</v>
      </c>
      <c r="K506" s="212" t="s">
        <v>602</v>
      </c>
    </row>
    <row r="507" spans="1:11" ht="12.75" customHeight="1">
      <c r="A507" s="72">
        <v>8336000</v>
      </c>
      <c r="B507" s="46" t="s">
        <v>385</v>
      </c>
      <c r="C507" s="65">
        <v>164</v>
      </c>
      <c r="D507" s="57">
        <v>71</v>
      </c>
      <c r="E507" s="57">
        <v>68</v>
      </c>
      <c r="F507" s="57">
        <v>21</v>
      </c>
      <c r="G507" s="57">
        <v>4</v>
      </c>
      <c r="H507" s="78">
        <v>43.292682926829265</v>
      </c>
      <c r="I507" s="36">
        <v>41.463414634146339</v>
      </c>
      <c r="J507" s="36">
        <v>12.804878048780488</v>
      </c>
      <c r="K507" s="35">
        <v>2.4390243902439024</v>
      </c>
    </row>
    <row r="508" spans="1:11" ht="12.75" customHeight="1">
      <c r="A508" s="72">
        <v>8337000</v>
      </c>
      <c r="B508" s="46" t="s">
        <v>386</v>
      </c>
      <c r="C508" s="65">
        <v>149</v>
      </c>
      <c r="D508" s="57">
        <v>51</v>
      </c>
      <c r="E508" s="57">
        <v>78</v>
      </c>
      <c r="F508" s="57">
        <v>14</v>
      </c>
      <c r="G508" s="57">
        <v>6</v>
      </c>
      <c r="H508" s="78">
        <v>34.228187919463089</v>
      </c>
      <c r="I508" s="36">
        <v>52.348993288590606</v>
      </c>
      <c r="J508" s="36">
        <v>9.3959731543624159</v>
      </c>
      <c r="K508" s="35">
        <v>4.0268456375838921</v>
      </c>
    </row>
    <row r="509" spans="1:11" ht="12.75" customHeight="1">
      <c r="A509" s="72">
        <v>8415000</v>
      </c>
      <c r="B509" s="46" t="s">
        <v>387</v>
      </c>
      <c r="C509" s="65">
        <v>270</v>
      </c>
      <c r="D509" s="57">
        <v>81</v>
      </c>
      <c r="E509" s="57">
        <v>135</v>
      </c>
      <c r="F509" s="57">
        <v>49</v>
      </c>
      <c r="G509" s="57">
        <v>5</v>
      </c>
      <c r="H509" s="78">
        <v>30</v>
      </c>
      <c r="I509" s="36">
        <v>50</v>
      </c>
      <c r="J509" s="36">
        <v>18.148148148148149</v>
      </c>
      <c r="K509" s="35">
        <v>1.8518518518518516</v>
      </c>
    </row>
    <row r="510" spans="1:11" ht="12.75" customHeight="1">
      <c r="A510" s="72">
        <v>8416000</v>
      </c>
      <c r="B510" s="46" t="s">
        <v>388</v>
      </c>
      <c r="C510" s="65">
        <v>232</v>
      </c>
      <c r="D510" s="57">
        <v>98</v>
      </c>
      <c r="E510" s="57">
        <v>102</v>
      </c>
      <c r="F510" s="57">
        <v>21</v>
      </c>
      <c r="G510" s="57">
        <v>11</v>
      </c>
      <c r="H510" s="78">
        <v>42.241379310344826</v>
      </c>
      <c r="I510" s="36">
        <v>43.96551724137931</v>
      </c>
      <c r="J510" s="36">
        <v>9.0517241379310338</v>
      </c>
      <c r="K510" s="35">
        <v>4.7413793103448274</v>
      </c>
    </row>
    <row r="511" spans="1:11" ht="12.75" customHeight="1">
      <c r="A511" s="72">
        <v>8417000</v>
      </c>
      <c r="B511" s="46" t="s">
        <v>389</v>
      </c>
      <c r="C511" s="65">
        <v>143</v>
      </c>
      <c r="D511" s="57">
        <v>42</v>
      </c>
      <c r="E511" s="57">
        <v>85</v>
      </c>
      <c r="F511" s="57">
        <v>11</v>
      </c>
      <c r="G511" s="57">
        <v>5</v>
      </c>
      <c r="H511" s="78">
        <v>29.37062937062937</v>
      </c>
      <c r="I511" s="36">
        <v>59.44055944055944</v>
      </c>
      <c r="J511" s="36">
        <v>7.6923076923076925</v>
      </c>
      <c r="K511" s="35">
        <v>3.4965034965034967</v>
      </c>
    </row>
    <row r="512" spans="1:11" ht="12.75" customHeight="1">
      <c r="A512" s="72">
        <v>8421000</v>
      </c>
      <c r="B512" s="46" t="s">
        <v>390</v>
      </c>
      <c r="C512" s="65">
        <v>100</v>
      </c>
      <c r="D512" s="57">
        <v>41</v>
      </c>
      <c r="E512" s="57">
        <v>52</v>
      </c>
      <c r="F512" s="57">
        <v>6</v>
      </c>
      <c r="G512" s="57">
        <v>1</v>
      </c>
      <c r="H512" s="78">
        <v>41</v>
      </c>
      <c r="I512" s="36">
        <v>52</v>
      </c>
      <c r="J512" s="36">
        <v>6</v>
      </c>
      <c r="K512" s="35">
        <v>1</v>
      </c>
    </row>
    <row r="513" spans="1:11" ht="12.75" customHeight="1">
      <c r="A513" s="72">
        <v>8425000</v>
      </c>
      <c r="B513" s="46" t="s">
        <v>391</v>
      </c>
      <c r="C513" s="65">
        <v>155</v>
      </c>
      <c r="D513" s="57">
        <v>58</v>
      </c>
      <c r="E513" s="57">
        <v>85</v>
      </c>
      <c r="F513" s="57">
        <v>10</v>
      </c>
      <c r="G513" s="57">
        <v>2</v>
      </c>
      <c r="H513" s="78">
        <v>37.41935483870968</v>
      </c>
      <c r="I513" s="36">
        <v>54.838709677419352</v>
      </c>
      <c r="J513" s="36">
        <v>6.4516129032258061</v>
      </c>
      <c r="K513" s="35">
        <v>1.2903225806451613</v>
      </c>
    </row>
    <row r="514" spans="1:11" ht="12.75" customHeight="1">
      <c r="A514" s="72">
        <v>8426000</v>
      </c>
      <c r="B514" s="46" t="s">
        <v>392</v>
      </c>
      <c r="C514" s="65">
        <v>181</v>
      </c>
      <c r="D514" s="57">
        <v>84</v>
      </c>
      <c r="E514" s="57">
        <v>77</v>
      </c>
      <c r="F514" s="57">
        <v>11</v>
      </c>
      <c r="G514" s="57">
        <v>9</v>
      </c>
      <c r="H514" s="78">
        <v>46.408839779005525</v>
      </c>
      <c r="I514" s="36">
        <v>42.541436464088399</v>
      </c>
      <c r="J514" s="36">
        <v>6.0773480662983426</v>
      </c>
      <c r="K514" s="35">
        <v>4.972375690607735</v>
      </c>
    </row>
    <row r="515" spans="1:11" ht="12.75" customHeight="1">
      <c r="A515" s="72">
        <v>8435000</v>
      </c>
      <c r="B515" s="46" t="s">
        <v>393</v>
      </c>
      <c r="C515" s="65">
        <v>147</v>
      </c>
      <c r="D515" s="57">
        <v>67</v>
      </c>
      <c r="E515" s="57">
        <v>64</v>
      </c>
      <c r="F515" s="57">
        <v>11</v>
      </c>
      <c r="G515" s="57">
        <v>5</v>
      </c>
      <c r="H515" s="78">
        <v>45.57823129251701</v>
      </c>
      <c r="I515" s="36">
        <v>43.537414965986393</v>
      </c>
      <c r="J515" s="36">
        <v>7.4829931972789119</v>
      </c>
      <c r="K515" s="35">
        <v>3.4013605442176873</v>
      </c>
    </row>
    <row r="516" spans="1:11" ht="12.75" customHeight="1">
      <c r="A516" s="72">
        <v>8436000</v>
      </c>
      <c r="B516" s="46" t="s">
        <v>394</v>
      </c>
      <c r="C516" s="65">
        <v>244</v>
      </c>
      <c r="D516" s="57">
        <v>92</v>
      </c>
      <c r="E516" s="57">
        <v>128</v>
      </c>
      <c r="F516" s="57">
        <v>11</v>
      </c>
      <c r="G516" s="57">
        <v>13</v>
      </c>
      <c r="H516" s="78">
        <v>37.704918032786885</v>
      </c>
      <c r="I516" s="36">
        <v>52.459016393442624</v>
      </c>
      <c r="J516" s="36">
        <v>4.5081967213114753</v>
      </c>
      <c r="K516" s="35">
        <v>5.3278688524590159</v>
      </c>
    </row>
    <row r="517" spans="1:11" ht="12.75" customHeight="1">
      <c r="A517" s="72">
        <v>8437000</v>
      </c>
      <c r="B517" s="46" t="s">
        <v>395</v>
      </c>
      <c r="C517" s="65">
        <v>100</v>
      </c>
      <c r="D517" s="57">
        <v>45</v>
      </c>
      <c r="E517" s="57">
        <v>46</v>
      </c>
      <c r="F517" s="57">
        <v>6</v>
      </c>
      <c r="G517" s="57">
        <v>3</v>
      </c>
      <c r="H517" s="78">
        <v>45</v>
      </c>
      <c r="I517" s="36">
        <v>46</v>
      </c>
      <c r="J517" s="36">
        <v>6</v>
      </c>
      <c r="K517" s="35">
        <v>3</v>
      </c>
    </row>
    <row r="518" spans="1:11" ht="12.75" customHeight="1">
      <c r="A518" s="317">
        <v>8</v>
      </c>
      <c r="B518" s="62" t="s">
        <v>585</v>
      </c>
      <c r="C518" s="149">
        <v>8792</v>
      </c>
      <c r="D518" s="150">
        <v>3778</v>
      </c>
      <c r="E518" s="150">
        <v>3789</v>
      </c>
      <c r="F518" s="150">
        <v>832</v>
      </c>
      <c r="G518" s="150">
        <v>393</v>
      </c>
      <c r="H518" s="173">
        <v>42.970882620564147</v>
      </c>
      <c r="I518" s="174">
        <v>43.095996360327568</v>
      </c>
      <c r="J518" s="174">
        <v>9.4631483166515018</v>
      </c>
      <c r="K518" s="175">
        <v>4.4699727024567784</v>
      </c>
    </row>
    <row r="519" spans="1:11" ht="12.75" customHeight="1">
      <c r="A519" s="72" t="s">
        <v>602</v>
      </c>
      <c r="B519" s="46"/>
      <c r="C519" s="131" t="s">
        <v>602</v>
      </c>
      <c r="D519" s="6" t="s">
        <v>602</v>
      </c>
      <c r="E519" s="6" t="s">
        <v>602</v>
      </c>
      <c r="F519" s="6" t="s">
        <v>602</v>
      </c>
      <c r="G519" s="6" t="s">
        <v>602</v>
      </c>
      <c r="H519" s="173" t="s">
        <v>602</v>
      </c>
      <c r="I519" s="174" t="s">
        <v>602</v>
      </c>
      <c r="J519" s="174" t="s">
        <v>602</v>
      </c>
      <c r="K519" s="175" t="s">
        <v>602</v>
      </c>
    </row>
    <row r="520" spans="1:11" ht="12.75" customHeight="1">
      <c r="A520" s="72">
        <v>9161000</v>
      </c>
      <c r="B520" s="46" t="s">
        <v>396</v>
      </c>
      <c r="C520" s="65">
        <v>95</v>
      </c>
      <c r="D520" s="57">
        <v>68</v>
      </c>
      <c r="E520" s="57">
        <v>16</v>
      </c>
      <c r="F520" s="57">
        <v>1</v>
      </c>
      <c r="G520" s="57">
        <v>10</v>
      </c>
      <c r="H520" s="78">
        <v>71.578947368421055</v>
      </c>
      <c r="I520" s="36">
        <v>16.842105263157894</v>
      </c>
      <c r="J520" s="36">
        <v>1.0526315789473684</v>
      </c>
      <c r="K520" s="35">
        <v>10.526315789473683</v>
      </c>
    </row>
    <row r="521" spans="1:11" ht="12.75" customHeight="1">
      <c r="A521" s="72">
        <v>9162000</v>
      </c>
      <c r="B521" s="46" t="s">
        <v>397</v>
      </c>
      <c r="C521" s="65">
        <v>1457</v>
      </c>
      <c r="D521" s="57">
        <v>920</v>
      </c>
      <c r="E521" s="57">
        <v>89</v>
      </c>
      <c r="F521" s="57">
        <v>139</v>
      </c>
      <c r="G521" s="57">
        <v>309</v>
      </c>
      <c r="H521" s="78">
        <v>63.14344543582704</v>
      </c>
      <c r="I521" s="36">
        <v>6.1084420041180509</v>
      </c>
      <c r="J521" s="36">
        <v>9.5401509951956083</v>
      </c>
      <c r="K521" s="35">
        <v>21.2079615648593</v>
      </c>
    </row>
    <row r="522" spans="1:11" ht="12.75" customHeight="1">
      <c r="A522" s="72">
        <v>9163000</v>
      </c>
      <c r="B522" s="46" t="s">
        <v>398</v>
      </c>
      <c r="C522" s="65">
        <v>38</v>
      </c>
      <c r="D522" s="57">
        <v>24</v>
      </c>
      <c r="E522" s="57">
        <v>9</v>
      </c>
      <c r="F522" s="57">
        <v>0</v>
      </c>
      <c r="G522" s="57">
        <v>5</v>
      </c>
      <c r="H522" s="78">
        <v>63.157894736842103</v>
      </c>
      <c r="I522" s="36">
        <v>23.684210526315788</v>
      </c>
      <c r="J522" s="36">
        <v>0</v>
      </c>
      <c r="K522" s="35">
        <v>13.157894736842104</v>
      </c>
    </row>
    <row r="523" spans="1:11" ht="12.75" customHeight="1">
      <c r="A523" s="72">
        <v>9171000</v>
      </c>
      <c r="B523" s="46" t="s">
        <v>399</v>
      </c>
      <c r="C523" s="65">
        <v>63</v>
      </c>
      <c r="D523" s="57">
        <v>21</v>
      </c>
      <c r="E523" s="57">
        <v>36</v>
      </c>
      <c r="F523" s="57">
        <v>1</v>
      </c>
      <c r="G523" s="57">
        <v>5</v>
      </c>
      <c r="H523" s="78">
        <v>33.333333333333329</v>
      </c>
      <c r="I523" s="36">
        <v>57.142857142857139</v>
      </c>
      <c r="J523" s="36">
        <v>1.5873015873015872</v>
      </c>
      <c r="K523" s="35">
        <v>7.9365079365079358</v>
      </c>
    </row>
    <row r="524" spans="1:11" ht="12.75" customHeight="1">
      <c r="A524" s="72">
        <v>9172000</v>
      </c>
      <c r="B524" s="46" t="s">
        <v>400</v>
      </c>
      <c r="C524" s="65">
        <v>58</v>
      </c>
      <c r="D524" s="57">
        <v>20</v>
      </c>
      <c r="E524" s="57">
        <v>32</v>
      </c>
      <c r="F524" s="57">
        <v>3</v>
      </c>
      <c r="G524" s="57">
        <v>3</v>
      </c>
      <c r="H524" s="78">
        <v>34.482758620689658</v>
      </c>
      <c r="I524" s="36">
        <v>55.172413793103445</v>
      </c>
      <c r="J524" s="36">
        <v>5.1724137931034484</v>
      </c>
      <c r="K524" s="35">
        <v>5.1724137931034484</v>
      </c>
    </row>
    <row r="525" spans="1:11" ht="12.75" customHeight="1">
      <c r="A525" s="72">
        <v>9173000</v>
      </c>
      <c r="B525" s="46" t="s">
        <v>401</v>
      </c>
      <c r="C525" s="65">
        <v>79</v>
      </c>
      <c r="D525" s="57">
        <v>37</v>
      </c>
      <c r="E525" s="57">
        <v>32</v>
      </c>
      <c r="F525" s="57">
        <v>9</v>
      </c>
      <c r="G525" s="57">
        <v>1</v>
      </c>
      <c r="H525" s="78">
        <v>46.835443037974684</v>
      </c>
      <c r="I525" s="36">
        <v>40.506329113924053</v>
      </c>
      <c r="J525" s="36">
        <v>11.39240506329114</v>
      </c>
      <c r="K525" s="35">
        <v>1.2658227848101267</v>
      </c>
    </row>
    <row r="526" spans="1:11" ht="12.75" customHeight="1">
      <c r="A526" s="72">
        <v>9174000</v>
      </c>
      <c r="B526" s="46" t="s">
        <v>402</v>
      </c>
      <c r="C526" s="65">
        <v>113</v>
      </c>
      <c r="D526" s="57">
        <v>82</v>
      </c>
      <c r="E526" s="57">
        <v>22</v>
      </c>
      <c r="F526" s="57">
        <v>5</v>
      </c>
      <c r="G526" s="57">
        <v>4</v>
      </c>
      <c r="H526" s="78">
        <v>72.56637168141593</v>
      </c>
      <c r="I526" s="36">
        <v>19.469026548672566</v>
      </c>
      <c r="J526" s="36">
        <v>4.4247787610619467</v>
      </c>
      <c r="K526" s="35">
        <v>3.5398230088495577</v>
      </c>
    </row>
    <row r="527" spans="1:11" ht="12.75" customHeight="1">
      <c r="A527" s="72">
        <v>9175000</v>
      </c>
      <c r="B527" s="46" t="s">
        <v>403</v>
      </c>
      <c r="C527" s="65">
        <v>109</v>
      </c>
      <c r="D527" s="57">
        <v>66</v>
      </c>
      <c r="E527" s="57">
        <v>31</v>
      </c>
      <c r="F527" s="57">
        <v>4</v>
      </c>
      <c r="G527" s="57">
        <v>8</v>
      </c>
      <c r="H527" s="78">
        <v>60.550458715596335</v>
      </c>
      <c r="I527" s="36">
        <v>28.440366972477065</v>
      </c>
      <c r="J527" s="36">
        <v>3.669724770642202</v>
      </c>
      <c r="K527" s="35">
        <v>7.3394495412844041</v>
      </c>
    </row>
    <row r="528" spans="1:11" ht="12.75" customHeight="1">
      <c r="A528" s="72">
        <v>9176000</v>
      </c>
      <c r="B528" s="46" t="s">
        <v>404</v>
      </c>
      <c r="C528" s="65">
        <v>91</v>
      </c>
      <c r="D528" s="57">
        <v>23</v>
      </c>
      <c r="E528" s="57">
        <v>61</v>
      </c>
      <c r="F528" s="57">
        <v>1</v>
      </c>
      <c r="G528" s="57">
        <v>6</v>
      </c>
      <c r="H528" s="78">
        <v>25.274725274725274</v>
      </c>
      <c r="I528" s="36">
        <v>67.032967032967022</v>
      </c>
      <c r="J528" s="36">
        <v>1.098901098901099</v>
      </c>
      <c r="K528" s="35">
        <v>6.593406593406594</v>
      </c>
    </row>
    <row r="529" spans="1:11" ht="12.75" customHeight="1">
      <c r="A529" s="72">
        <v>9177000</v>
      </c>
      <c r="B529" s="46" t="s">
        <v>405</v>
      </c>
      <c r="C529" s="65">
        <v>89</v>
      </c>
      <c r="D529" s="57">
        <v>59</v>
      </c>
      <c r="E529" s="57">
        <v>21</v>
      </c>
      <c r="F529" s="57">
        <v>7</v>
      </c>
      <c r="G529" s="57">
        <v>2</v>
      </c>
      <c r="H529" s="78">
        <v>66.292134831460672</v>
      </c>
      <c r="I529" s="36">
        <v>23.595505617977526</v>
      </c>
      <c r="J529" s="36">
        <v>7.8651685393258424</v>
      </c>
      <c r="K529" s="35">
        <v>2.2471910112359552</v>
      </c>
    </row>
    <row r="530" spans="1:11" ht="12.75" customHeight="1">
      <c r="A530" s="72">
        <v>9178000</v>
      </c>
      <c r="B530" s="46" t="s">
        <v>406</v>
      </c>
      <c r="C530" s="65">
        <v>123</v>
      </c>
      <c r="D530" s="57">
        <v>69</v>
      </c>
      <c r="E530" s="57">
        <v>35</v>
      </c>
      <c r="F530" s="57">
        <v>2</v>
      </c>
      <c r="G530" s="57">
        <v>17</v>
      </c>
      <c r="H530" s="78">
        <v>56.09756097560976</v>
      </c>
      <c r="I530" s="36">
        <v>28.455284552845526</v>
      </c>
      <c r="J530" s="36">
        <v>1.6260162601626018</v>
      </c>
      <c r="K530" s="35">
        <v>13.821138211382115</v>
      </c>
    </row>
    <row r="531" spans="1:11" ht="12.75" customHeight="1">
      <c r="A531" s="72">
        <v>9179000</v>
      </c>
      <c r="B531" s="46" t="s">
        <v>407</v>
      </c>
      <c r="C531" s="65">
        <v>169</v>
      </c>
      <c r="D531" s="57">
        <v>100</v>
      </c>
      <c r="E531" s="57">
        <v>43</v>
      </c>
      <c r="F531" s="57">
        <v>4</v>
      </c>
      <c r="G531" s="57">
        <v>22</v>
      </c>
      <c r="H531" s="78">
        <v>59.171597633136095</v>
      </c>
      <c r="I531" s="36">
        <v>25.443786982248522</v>
      </c>
      <c r="J531" s="36">
        <v>2.3668639053254439</v>
      </c>
      <c r="K531" s="35">
        <v>13.017751479289942</v>
      </c>
    </row>
    <row r="532" spans="1:11" ht="12.75" customHeight="1">
      <c r="A532" s="72">
        <v>9180000</v>
      </c>
      <c r="B532" s="46" t="s">
        <v>408</v>
      </c>
      <c r="C532" s="65">
        <v>49</v>
      </c>
      <c r="D532" s="57">
        <v>13</v>
      </c>
      <c r="E532" s="57">
        <v>27</v>
      </c>
      <c r="F532" s="57">
        <v>5</v>
      </c>
      <c r="G532" s="57">
        <v>4</v>
      </c>
      <c r="H532" s="78">
        <v>26.530612244897959</v>
      </c>
      <c r="I532" s="36">
        <v>55.102040816326522</v>
      </c>
      <c r="J532" s="36">
        <v>10.204081632653061</v>
      </c>
      <c r="K532" s="35">
        <v>8.1632653061224492</v>
      </c>
    </row>
    <row r="533" spans="1:11" ht="12.75" customHeight="1">
      <c r="A533" s="72">
        <v>9181000</v>
      </c>
      <c r="B533" s="46" t="s">
        <v>409</v>
      </c>
      <c r="C533" s="65">
        <v>73</v>
      </c>
      <c r="D533" s="57">
        <v>37</v>
      </c>
      <c r="E533" s="57">
        <v>28</v>
      </c>
      <c r="F533" s="57">
        <v>6</v>
      </c>
      <c r="G533" s="57">
        <v>2</v>
      </c>
      <c r="H533" s="78">
        <v>50.684931506849317</v>
      </c>
      <c r="I533" s="36">
        <v>38.356164383561641</v>
      </c>
      <c r="J533" s="36">
        <v>8.2191780821917799</v>
      </c>
      <c r="K533" s="35">
        <v>2.7397260273972601</v>
      </c>
    </row>
    <row r="534" spans="1:11" ht="12.75" customHeight="1">
      <c r="A534" s="72">
        <v>9182000</v>
      </c>
      <c r="B534" s="46" t="s">
        <v>410</v>
      </c>
      <c r="C534" s="65">
        <v>64</v>
      </c>
      <c r="D534" s="57">
        <v>22</v>
      </c>
      <c r="E534" s="57">
        <v>32</v>
      </c>
      <c r="F534" s="57">
        <v>4</v>
      </c>
      <c r="G534" s="57">
        <v>6</v>
      </c>
      <c r="H534" s="78">
        <v>34.375</v>
      </c>
      <c r="I534" s="36">
        <v>50</v>
      </c>
      <c r="J534" s="36">
        <v>6.25</v>
      </c>
      <c r="K534" s="35">
        <v>9.375</v>
      </c>
    </row>
    <row r="535" spans="1:11" ht="12.75" customHeight="1">
      <c r="A535" s="72">
        <v>9183000</v>
      </c>
      <c r="B535" s="46" t="s">
        <v>719</v>
      </c>
      <c r="C535" s="65">
        <v>67</v>
      </c>
      <c r="D535" s="57">
        <v>40</v>
      </c>
      <c r="E535" s="57">
        <v>24</v>
      </c>
      <c r="F535" s="57">
        <v>2</v>
      </c>
      <c r="G535" s="57">
        <v>1</v>
      </c>
      <c r="H535" s="78">
        <v>59.701492537313428</v>
      </c>
      <c r="I535" s="36">
        <v>35.820895522388057</v>
      </c>
      <c r="J535" s="36">
        <v>2.9850746268656714</v>
      </c>
      <c r="K535" s="35">
        <v>1.4925373134328357</v>
      </c>
    </row>
    <row r="536" spans="1:11" ht="12.75" customHeight="1">
      <c r="A536" s="72">
        <v>9184000</v>
      </c>
      <c r="B536" s="46" t="s">
        <v>411</v>
      </c>
      <c r="C536" s="65">
        <v>305</v>
      </c>
      <c r="D536" s="57">
        <v>191</v>
      </c>
      <c r="E536" s="57">
        <v>48</v>
      </c>
      <c r="F536" s="57">
        <v>20</v>
      </c>
      <c r="G536" s="57">
        <v>46</v>
      </c>
      <c r="H536" s="78">
        <v>62.622950819672127</v>
      </c>
      <c r="I536" s="36">
        <v>15.737704918032788</v>
      </c>
      <c r="J536" s="36">
        <v>6.557377049180328</v>
      </c>
      <c r="K536" s="35">
        <v>15.081967213114755</v>
      </c>
    </row>
    <row r="537" spans="1:11" ht="12.75" customHeight="1">
      <c r="A537" s="72">
        <v>9185000</v>
      </c>
      <c r="B537" s="46" t="s">
        <v>412</v>
      </c>
      <c r="C537" s="65">
        <v>60</v>
      </c>
      <c r="D537" s="57">
        <v>26</v>
      </c>
      <c r="E537" s="57">
        <v>27</v>
      </c>
      <c r="F537" s="57">
        <v>3</v>
      </c>
      <c r="G537" s="57">
        <v>4</v>
      </c>
      <c r="H537" s="78">
        <v>43.333333333333336</v>
      </c>
      <c r="I537" s="36">
        <v>45</v>
      </c>
      <c r="J537" s="36">
        <v>5</v>
      </c>
      <c r="K537" s="35">
        <v>6.666666666666667</v>
      </c>
    </row>
    <row r="538" spans="1:11" ht="12.75" customHeight="1">
      <c r="A538" s="80">
        <v>9186000</v>
      </c>
      <c r="B538" s="46" t="s">
        <v>720</v>
      </c>
      <c r="C538" s="65">
        <v>71</v>
      </c>
      <c r="D538" s="57">
        <v>36</v>
      </c>
      <c r="E538" s="57">
        <v>25</v>
      </c>
      <c r="F538" s="57">
        <v>5</v>
      </c>
      <c r="G538" s="57">
        <v>5</v>
      </c>
      <c r="H538" s="78">
        <v>50.704225352112672</v>
      </c>
      <c r="I538" s="36">
        <v>35.2112676056338</v>
      </c>
      <c r="J538" s="36">
        <v>7.042253521126761</v>
      </c>
      <c r="K538" s="35">
        <v>7.042253521126761</v>
      </c>
    </row>
    <row r="539" spans="1:11" ht="12.75" customHeight="1">
      <c r="A539" s="72">
        <v>9187000</v>
      </c>
      <c r="B539" s="46" t="s">
        <v>413</v>
      </c>
      <c r="C539" s="65">
        <v>156</v>
      </c>
      <c r="D539" s="57">
        <v>43</v>
      </c>
      <c r="E539" s="57">
        <v>100</v>
      </c>
      <c r="F539" s="57">
        <v>6</v>
      </c>
      <c r="G539" s="57">
        <v>7</v>
      </c>
      <c r="H539" s="78">
        <v>27.564102564102566</v>
      </c>
      <c r="I539" s="36">
        <v>64.102564102564102</v>
      </c>
      <c r="J539" s="36">
        <v>3.8461538461538463</v>
      </c>
      <c r="K539" s="35">
        <v>4.4871794871794872</v>
      </c>
    </row>
    <row r="540" spans="1:11" ht="12.75" customHeight="1">
      <c r="A540" s="72">
        <v>9188000</v>
      </c>
      <c r="B540" s="46" t="s">
        <v>414</v>
      </c>
      <c r="C540" s="65">
        <v>134</v>
      </c>
      <c r="D540" s="57">
        <v>61</v>
      </c>
      <c r="E540" s="57">
        <v>44</v>
      </c>
      <c r="F540" s="57">
        <v>10</v>
      </c>
      <c r="G540" s="57">
        <v>19</v>
      </c>
      <c r="H540" s="78">
        <v>45.522388059701491</v>
      </c>
      <c r="I540" s="36">
        <v>32.835820895522389</v>
      </c>
      <c r="J540" s="36">
        <v>7.4626865671641784</v>
      </c>
      <c r="K540" s="35">
        <v>14.17910447761194</v>
      </c>
    </row>
    <row r="541" spans="1:11" ht="12.75" customHeight="1">
      <c r="A541" s="72">
        <v>9189000</v>
      </c>
      <c r="B541" s="46" t="s">
        <v>415</v>
      </c>
      <c r="C541" s="65">
        <v>99</v>
      </c>
      <c r="D541" s="57">
        <v>26</v>
      </c>
      <c r="E541" s="57">
        <v>66</v>
      </c>
      <c r="F541" s="57">
        <v>3</v>
      </c>
      <c r="G541" s="57">
        <v>4</v>
      </c>
      <c r="H541" s="78">
        <v>26.262626262626267</v>
      </c>
      <c r="I541" s="36">
        <v>66.666666666666657</v>
      </c>
      <c r="J541" s="36">
        <v>3.0303030303030303</v>
      </c>
      <c r="K541" s="35">
        <v>4.0404040404040407</v>
      </c>
    </row>
    <row r="542" spans="1:11" ht="12.75" customHeight="1">
      <c r="A542" s="72">
        <v>9190000</v>
      </c>
      <c r="B542" s="46" t="s">
        <v>416</v>
      </c>
      <c r="C542" s="65">
        <v>97</v>
      </c>
      <c r="D542" s="57">
        <v>32</v>
      </c>
      <c r="E542" s="57">
        <v>51</v>
      </c>
      <c r="F542" s="57">
        <v>6</v>
      </c>
      <c r="G542" s="57">
        <v>8</v>
      </c>
      <c r="H542" s="78">
        <v>32.989690721649481</v>
      </c>
      <c r="I542" s="36">
        <v>52.577319587628871</v>
      </c>
      <c r="J542" s="36">
        <v>6.1855670103092786</v>
      </c>
      <c r="K542" s="35">
        <v>8.2474226804123703</v>
      </c>
    </row>
    <row r="543" spans="1:11" ht="12.75" customHeight="1">
      <c r="A543" s="72">
        <v>9261000</v>
      </c>
      <c r="B543" s="46" t="s">
        <v>417</v>
      </c>
      <c r="C543" s="65">
        <v>46</v>
      </c>
      <c r="D543" s="57">
        <v>32</v>
      </c>
      <c r="E543" s="57">
        <v>10</v>
      </c>
      <c r="F543" s="57">
        <v>1</v>
      </c>
      <c r="G543" s="57">
        <v>3</v>
      </c>
      <c r="H543" s="78">
        <v>69.565217391304344</v>
      </c>
      <c r="I543" s="36">
        <v>21.739130434782609</v>
      </c>
      <c r="J543" s="36">
        <v>2.1739130434782608</v>
      </c>
      <c r="K543" s="35">
        <v>6.5217391304347823</v>
      </c>
    </row>
    <row r="544" spans="1:11" ht="12.75" customHeight="1">
      <c r="A544" s="72">
        <v>9262000</v>
      </c>
      <c r="B544" s="46" t="s">
        <v>418</v>
      </c>
      <c r="C544" s="65">
        <v>33</v>
      </c>
      <c r="D544" s="57">
        <v>18</v>
      </c>
      <c r="E544" s="57">
        <v>9</v>
      </c>
      <c r="F544" s="57">
        <v>3</v>
      </c>
      <c r="G544" s="57">
        <v>3</v>
      </c>
      <c r="H544" s="78">
        <v>54.54545454545454</v>
      </c>
      <c r="I544" s="36">
        <v>27.27272727272727</v>
      </c>
      <c r="J544" s="36">
        <v>9.0909090909090917</v>
      </c>
      <c r="K544" s="35">
        <v>9.0909090909090917</v>
      </c>
    </row>
    <row r="545" spans="1:11" ht="12.75" customHeight="1">
      <c r="A545" s="72">
        <v>9263000</v>
      </c>
      <c r="B545" s="46" t="s">
        <v>419</v>
      </c>
      <c r="C545" s="65">
        <v>36</v>
      </c>
      <c r="D545" s="57">
        <v>14</v>
      </c>
      <c r="E545" s="57">
        <v>10</v>
      </c>
      <c r="F545" s="57">
        <v>1</v>
      </c>
      <c r="G545" s="57">
        <v>11</v>
      </c>
      <c r="H545" s="78">
        <v>38.888888888888893</v>
      </c>
      <c r="I545" s="36">
        <v>27.777777777777779</v>
      </c>
      <c r="J545" s="36">
        <v>2.7777777777777777</v>
      </c>
      <c r="K545" s="35">
        <v>30.555555555555557</v>
      </c>
    </row>
    <row r="546" spans="1:11" ht="12.75" customHeight="1">
      <c r="A546" s="72">
        <v>9271000</v>
      </c>
      <c r="B546" s="46" t="s">
        <v>420</v>
      </c>
      <c r="C546" s="65">
        <v>59</v>
      </c>
      <c r="D546" s="57">
        <v>22</v>
      </c>
      <c r="E546" s="57">
        <v>34</v>
      </c>
      <c r="F546" s="57">
        <v>0</v>
      </c>
      <c r="G546" s="57">
        <v>3</v>
      </c>
      <c r="H546" s="78">
        <v>37.288135593220339</v>
      </c>
      <c r="I546" s="36">
        <v>57.627118644067799</v>
      </c>
      <c r="J546" s="36">
        <v>0</v>
      </c>
      <c r="K546" s="35">
        <v>5.0847457627118651</v>
      </c>
    </row>
    <row r="547" spans="1:11" ht="12.75" customHeight="1">
      <c r="A547" s="72">
        <v>9272000</v>
      </c>
      <c r="B547" s="46" t="s">
        <v>421</v>
      </c>
      <c r="C547" s="65">
        <v>42</v>
      </c>
      <c r="D547" s="57">
        <v>3</v>
      </c>
      <c r="E547" s="57">
        <v>39</v>
      </c>
      <c r="F547" s="57">
        <v>0</v>
      </c>
      <c r="G547" s="57">
        <v>0</v>
      </c>
      <c r="H547" s="78">
        <v>7.1428571428571423</v>
      </c>
      <c r="I547" s="36">
        <v>92.857142857142861</v>
      </c>
      <c r="J547" s="36">
        <v>0</v>
      </c>
      <c r="K547" s="35">
        <v>0</v>
      </c>
    </row>
    <row r="548" spans="1:11" ht="12.75" customHeight="1">
      <c r="A548" s="72">
        <v>9273000</v>
      </c>
      <c r="B548" s="46" t="s">
        <v>422</v>
      </c>
      <c r="C548" s="65">
        <v>73</v>
      </c>
      <c r="D548" s="57">
        <v>22</v>
      </c>
      <c r="E548" s="57">
        <v>45</v>
      </c>
      <c r="F548" s="57">
        <v>3</v>
      </c>
      <c r="G548" s="57">
        <v>3</v>
      </c>
      <c r="H548" s="78">
        <v>30.136986301369863</v>
      </c>
      <c r="I548" s="36">
        <v>61.643835616438359</v>
      </c>
      <c r="J548" s="36">
        <v>4.10958904109589</v>
      </c>
      <c r="K548" s="35">
        <v>4.10958904109589</v>
      </c>
    </row>
    <row r="549" spans="1:11" ht="12.75" customHeight="1">
      <c r="A549" s="72">
        <v>9274000</v>
      </c>
      <c r="B549" s="46" t="s">
        <v>423</v>
      </c>
      <c r="C549" s="65">
        <v>110</v>
      </c>
      <c r="D549" s="57">
        <v>63</v>
      </c>
      <c r="E549" s="57">
        <v>34</v>
      </c>
      <c r="F549" s="57">
        <v>2</v>
      </c>
      <c r="G549" s="57">
        <v>11</v>
      </c>
      <c r="H549" s="78">
        <v>57.272727272727273</v>
      </c>
      <c r="I549" s="36">
        <v>30.909090909090907</v>
      </c>
      <c r="J549" s="36">
        <v>1.8181818181818181</v>
      </c>
      <c r="K549" s="35">
        <v>10</v>
      </c>
    </row>
    <row r="550" spans="1:11" ht="12.75" customHeight="1">
      <c r="A550" s="72">
        <v>9275000</v>
      </c>
      <c r="B550" s="46" t="s">
        <v>424</v>
      </c>
      <c r="C550" s="65">
        <v>94</v>
      </c>
      <c r="D550" s="57">
        <v>12</v>
      </c>
      <c r="E550" s="57">
        <v>76</v>
      </c>
      <c r="F550" s="57">
        <v>1</v>
      </c>
      <c r="G550" s="57">
        <v>5</v>
      </c>
      <c r="H550" s="78">
        <v>12.76595744680851</v>
      </c>
      <c r="I550" s="36">
        <v>80.851063829787222</v>
      </c>
      <c r="J550" s="36">
        <v>1.0638297872340425</v>
      </c>
      <c r="K550" s="35">
        <v>5.3191489361702127</v>
      </c>
    </row>
    <row r="551" spans="1:11" ht="12.75" customHeight="1">
      <c r="A551" s="72">
        <v>9276000</v>
      </c>
      <c r="B551" s="46" t="s">
        <v>425</v>
      </c>
      <c r="C551" s="65">
        <v>38</v>
      </c>
      <c r="D551" s="57">
        <v>6</v>
      </c>
      <c r="E551" s="57">
        <v>30</v>
      </c>
      <c r="F551" s="57">
        <v>0</v>
      </c>
      <c r="G551" s="57">
        <v>2</v>
      </c>
      <c r="H551" s="78">
        <v>15.789473684210526</v>
      </c>
      <c r="I551" s="36">
        <v>78.94736842105263</v>
      </c>
      <c r="J551" s="36">
        <v>0</v>
      </c>
      <c r="K551" s="35">
        <v>5.2631578947368416</v>
      </c>
    </row>
    <row r="552" spans="1:11" ht="12.75" customHeight="1">
      <c r="A552" s="72">
        <v>9277000</v>
      </c>
      <c r="B552" s="46" t="s">
        <v>426</v>
      </c>
      <c r="C552" s="65">
        <v>58</v>
      </c>
      <c r="D552" s="57">
        <v>25</v>
      </c>
      <c r="E552" s="57">
        <v>31</v>
      </c>
      <c r="F552" s="57">
        <v>0</v>
      </c>
      <c r="G552" s="57">
        <v>2</v>
      </c>
      <c r="H552" s="78">
        <v>43.103448275862064</v>
      </c>
      <c r="I552" s="36">
        <v>53.448275862068961</v>
      </c>
      <c r="J552" s="36">
        <v>0</v>
      </c>
      <c r="K552" s="35">
        <v>3.4482758620689653</v>
      </c>
    </row>
    <row r="553" spans="1:11" ht="12.75" customHeight="1">
      <c r="A553" s="72">
        <v>9278000</v>
      </c>
      <c r="B553" s="46" t="s">
        <v>427</v>
      </c>
      <c r="C553" s="65">
        <v>50</v>
      </c>
      <c r="D553" s="57">
        <v>14</v>
      </c>
      <c r="E553" s="57">
        <v>34</v>
      </c>
      <c r="F553" s="57">
        <v>0</v>
      </c>
      <c r="G553" s="57">
        <v>2</v>
      </c>
      <c r="H553" s="78">
        <v>28.000000000000004</v>
      </c>
      <c r="I553" s="36">
        <v>68</v>
      </c>
      <c r="J553" s="36">
        <v>0</v>
      </c>
      <c r="K553" s="35">
        <v>4</v>
      </c>
    </row>
    <row r="554" spans="1:11" ht="12.75" customHeight="1">
      <c r="A554" s="72">
        <v>9279000</v>
      </c>
      <c r="B554" s="46" t="s">
        <v>428</v>
      </c>
      <c r="C554" s="65">
        <v>33</v>
      </c>
      <c r="D554" s="57">
        <v>17</v>
      </c>
      <c r="E554" s="57">
        <v>15</v>
      </c>
      <c r="F554" s="57">
        <v>0</v>
      </c>
      <c r="G554" s="57">
        <v>1</v>
      </c>
      <c r="H554" s="78">
        <v>51.515151515151516</v>
      </c>
      <c r="I554" s="36">
        <v>45.454545454545453</v>
      </c>
      <c r="J554" s="36">
        <v>0</v>
      </c>
      <c r="K554" s="35">
        <v>3.0303030303030303</v>
      </c>
    </row>
    <row r="555" spans="1:11" ht="12.75" customHeight="1">
      <c r="A555" s="320">
        <v>9361000</v>
      </c>
      <c r="B555" s="46" t="s">
        <v>429</v>
      </c>
      <c r="C555" s="65">
        <v>34</v>
      </c>
      <c r="D555" s="57">
        <v>15</v>
      </c>
      <c r="E555" s="57">
        <v>18</v>
      </c>
      <c r="F555" s="57">
        <v>0</v>
      </c>
      <c r="G555" s="57">
        <v>1</v>
      </c>
      <c r="H555" s="78">
        <v>44.117647058823529</v>
      </c>
      <c r="I555" s="36">
        <v>52.941176470588239</v>
      </c>
      <c r="J555" s="36">
        <v>0</v>
      </c>
      <c r="K555" s="35">
        <v>2.9411764705882351</v>
      </c>
    </row>
    <row r="556" spans="1:11" ht="12.75" customHeight="1">
      <c r="A556" s="320">
        <v>9362000</v>
      </c>
      <c r="B556" s="46" t="s">
        <v>430</v>
      </c>
      <c r="C556" s="65">
        <v>117</v>
      </c>
      <c r="D556" s="57">
        <v>72</v>
      </c>
      <c r="E556" s="57">
        <v>27</v>
      </c>
      <c r="F556" s="57">
        <v>1</v>
      </c>
      <c r="G556" s="57">
        <v>17</v>
      </c>
      <c r="H556" s="78">
        <v>61.53846153846154</v>
      </c>
      <c r="I556" s="36">
        <v>23.076923076923077</v>
      </c>
      <c r="J556" s="36">
        <v>0.85470085470085477</v>
      </c>
      <c r="K556" s="35">
        <v>14.529914529914532</v>
      </c>
    </row>
    <row r="557" spans="1:11" ht="12.75" customHeight="1">
      <c r="A557" s="72">
        <v>9363000</v>
      </c>
      <c r="B557" s="46" t="s">
        <v>431</v>
      </c>
      <c r="C557" s="65">
        <v>30</v>
      </c>
      <c r="D557" s="57">
        <v>20</v>
      </c>
      <c r="E557" s="57">
        <v>6</v>
      </c>
      <c r="F557" s="57">
        <v>1</v>
      </c>
      <c r="G557" s="57">
        <v>3</v>
      </c>
      <c r="H557" s="78">
        <v>66.666666666666657</v>
      </c>
      <c r="I557" s="36">
        <v>20</v>
      </c>
      <c r="J557" s="36">
        <v>3.3333333333333335</v>
      </c>
      <c r="K557" s="35">
        <v>10</v>
      </c>
    </row>
    <row r="558" spans="1:11" ht="12.75" customHeight="1">
      <c r="A558" s="72">
        <v>9371000</v>
      </c>
      <c r="B558" s="46" t="s">
        <v>432</v>
      </c>
      <c r="C558" s="65">
        <v>63</v>
      </c>
      <c r="D558" s="57">
        <v>9</v>
      </c>
      <c r="E558" s="57">
        <v>52</v>
      </c>
      <c r="F558" s="57">
        <v>1</v>
      </c>
      <c r="G558" s="57">
        <v>1</v>
      </c>
      <c r="H558" s="78">
        <v>14.285714285714285</v>
      </c>
      <c r="I558" s="36">
        <v>82.539682539682531</v>
      </c>
      <c r="J558" s="36">
        <v>1.5873015873015872</v>
      </c>
      <c r="K558" s="35">
        <v>1.5873015873015872</v>
      </c>
    </row>
    <row r="559" spans="1:11" ht="12.75" customHeight="1">
      <c r="A559" s="72">
        <v>9372000</v>
      </c>
      <c r="B559" s="46" t="s">
        <v>433</v>
      </c>
      <c r="C559" s="65">
        <v>63</v>
      </c>
      <c r="D559" s="57">
        <v>22</v>
      </c>
      <c r="E559" s="57">
        <v>40</v>
      </c>
      <c r="F559" s="57">
        <v>1</v>
      </c>
      <c r="G559" s="57">
        <v>0</v>
      </c>
      <c r="H559" s="78">
        <v>34.920634920634917</v>
      </c>
      <c r="I559" s="36">
        <v>63.492063492063487</v>
      </c>
      <c r="J559" s="36">
        <v>1.5873015873015872</v>
      </c>
      <c r="K559" s="35">
        <v>0</v>
      </c>
    </row>
    <row r="560" spans="1:11" ht="12.75" customHeight="1">
      <c r="A560" s="72">
        <v>9373000</v>
      </c>
      <c r="B560" s="46" t="s">
        <v>434</v>
      </c>
      <c r="C560" s="65">
        <v>70</v>
      </c>
      <c r="D560" s="57">
        <v>24</v>
      </c>
      <c r="E560" s="57">
        <v>40</v>
      </c>
      <c r="F560" s="57">
        <v>3</v>
      </c>
      <c r="G560" s="57">
        <v>3</v>
      </c>
      <c r="H560" s="78">
        <v>34.285714285714285</v>
      </c>
      <c r="I560" s="36">
        <v>57.142857142857139</v>
      </c>
      <c r="J560" s="36">
        <v>4.2857142857142856</v>
      </c>
      <c r="K560" s="35">
        <v>4.2857142857142856</v>
      </c>
    </row>
    <row r="561" spans="1:11" ht="12.75" customHeight="1">
      <c r="A561" s="72">
        <v>9374000</v>
      </c>
      <c r="B561" s="46" t="s">
        <v>723</v>
      </c>
      <c r="C561" s="65">
        <v>76</v>
      </c>
      <c r="D561" s="57">
        <v>22</v>
      </c>
      <c r="E561" s="57">
        <v>51</v>
      </c>
      <c r="F561" s="57">
        <v>0</v>
      </c>
      <c r="G561" s="57">
        <v>3</v>
      </c>
      <c r="H561" s="78">
        <v>28.947368421052634</v>
      </c>
      <c r="I561" s="36">
        <v>67.10526315789474</v>
      </c>
      <c r="J561" s="36">
        <v>0</v>
      </c>
      <c r="K561" s="35">
        <v>3.9473684210526314</v>
      </c>
    </row>
    <row r="562" spans="1:11" ht="12.75" customHeight="1">
      <c r="A562" s="72">
        <v>9375000</v>
      </c>
      <c r="B562" s="46" t="s">
        <v>435</v>
      </c>
      <c r="C562" s="65">
        <v>130</v>
      </c>
      <c r="D562" s="57">
        <v>56</v>
      </c>
      <c r="E562" s="57">
        <v>53</v>
      </c>
      <c r="F562" s="57">
        <v>3</v>
      </c>
      <c r="G562" s="57">
        <v>18</v>
      </c>
      <c r="H562" s="78">
        <v>43.07692307692308</v>
      </c>
      <c r="I562" s="36">
        <v>40.769230769230766</v>
      </c>
      <c r="J562" s="36">
        <v>2.3076923076923079</v>
      </c>
      <c r="K562" s="35">
        <v>13.846153846153847</v>
      </c>
    </row>
    <row r="563" spans="1:11" ht="12.75" customHeight="1">
      <c r="A563" s="72">
        <v>9376000</v>
      </c>
      <c r="B563" s="46" t="s">
        <v>436</v>
      </c>
      <c r="C563" s="65">
        <v>85</v>
      </c>
      <c r="D563" s="57">
        <v>33</v>
      </c>
      <c r="E563" s="57">
        <v>46</v>
      </c>
      <c r="F563" s="57">
        <v>0</v>
      </c>
      <c r="G563" s="57">
        <v>6</v>
      </c>
      <c r="H563" s="78">
        <v>38.82352941176471</v>
      </c>
      <c r="I563" s="36">
        <v>54.117647058823529</v>
      </c>
      <c r="J563" s="36">
        <v>0</v>
      </c>
      <c r="K563" s="35">
        <v>7.0588235294117645</v>
      </c>
    </row>
    <row r="564" spans="1:11" ht="12.75" customHeight="1">
      <c r="A564" s="72">
        <v>9377000</v>
      </c>
      <c r="B564" s="46" t="s">
        <v>437</v>
      </c>
      <c r="C564" s="65">
        <v>39</v>
      </c>
      <c r="D564" s="57">
        <v>16</v>
      </c>
      <c r="E564" s="57">
        <v>21</v>
      </c>
      <c r="F564" s="57">
        <v>0</v>
      </c>
      <c r="G564" s="57">
        <v>2</v>
      </c>
      <c r="H564" s="78">
        <v>41.025641025641022</v>
      </c>
      <c r="I564" s="36">
        <v>53.846153846153847</v>
      </c>
      <c r="J564" s="36">
        <v>0</v>
      </c>
      <c r="K564" s="35">
        <v>5.1282051282051277</v>
      </c>
    </row>
    <row r="565" spans="1:11" ht="12.75" customHeight="1">
      <c r="A565" s="72">
        <v>9461000</v>
      </c>
      <c r="B565" s="46" t="s">
        <v>438</v>
      </c>
      <c r="C565" s="65">
        <v>51</v>
      </c>
      <c r="D565" s="57">
        <v>35</v>
      </c>
      <c r="E565" s="57">
        <v>5</v>
      </c>
      <c r="F565" s="57">
        <v>7</v>
      </c>
      <c r="G565" s="57">
        <v>4</v>
      </c>
      <c r="H565" s="78">
        <v>68.627450980392155</v>
      </c>
      <c r="I565" s="36">
        <v>9.8039215686274517</v>
      </c>
      <c r="J565" s="36">
        <v>13.725490196078432</v>
      </c>
      <c r="K565" s="35">
        <v>7.8431372549019605</v>
      </c>
    </row>
    <row r="566" spans="1:11" ht="12.75" customHeight="1">
      <c r="A566" s="72">
        <v>9462000</v>
      </c>
      <c r="B566" s="46" t="s">
        <v>439</v>
      </c>
      <c r="C566" s="65">
        <v>44</v>
      </c>
      <c r="D566" s="57">
        <v>35</v>
      </c>
      <c r="E566" s="57">
        <v>5</v>
      </c>
      <c r="F566" s="57">
        <v>0</v>
      </c>
      <c r="G566" s="57">
        <v>4</v>
      </c>
      <c r="H566" s="78">
        <v>79.545454545454547</v>
      </c>
      <c r="I566" s="36">
        <v>11.363636363636363</v>
      </c>
      <c r="J566" s="36">
        <v>0</v>
      </c>
      <c r="K566" s="35">
        <v>9.0909090909090917</v>
      </c>
    </row>
    <row r="567" spans="1:11" ht="12.75" customHeight="1">
      <c r="A567" s="72">
        <v>9463000</v>
      </c>
      <c r="B567" s="46" t="s">
        <v>440</v>
      </c>
      <c r="C567" s="65">
        <v>26</v>
      </c>
      <c r="D567" s="57">
        <v>22</v>
      </c>
      <c r="E567" s="57">
        <v>4</v>
      </c>
      <c r="F567" s="57">
        <v>0</v>
      </c>
      <c r="G567" s="57">
        <v>0</v>
      </c>
      <c r="H567" s="78">
        <v>84.615384615384613</v>
      </c>
      <c r="I567" s="36">
        <v>15.384615384615385</v>
      </c>
      <c r="J567" s="36">
        <v>0</v>
      </c>
      <c r="K567" s="35">
        <v>0</v>
      </c>
    </row>
    <row r="568" spans="1:11" ht="12.75" customHeight="1">
      <c r="A568" s="72">
        <v>9464000</v>
      </c>
      <c r="B568" s="46" t="s">
        <v>441</v>
      </c>
      <c r="C568" s="65">
        <v>25</v>
      </c>
      <c r="D568" s="57">
        <v>17</v>
      </c>
      <c r="E568" s="57">
        <v>5</v>
      </c>
      <c r="F568" s="57">
        <v>0</v>
      </c>
      <c r="G568" s="57">
        <v>3</v>
      </c>
      <c r="H568" s="78">
        <v>68</v>
      </c>
      <c r="I568" s="36">
        <v>20</v>
      </c>
      <c r="J568" s="36">
        <v>0</v>
      </c>
      <c r="K568" s="35">
        <v>12</v>
      </c>
    </row>
    <row r="569" spans="1:11" ht="12.75" customHeight="1">
      <c r="A569" s="72">
        <v>9471000</v>
      </c>
      <c r="B569" s="46" t="s">
        <v>442</v>
      </c>
      <c r="C569" s="65">
        <v>101</v>
      </c>
      <c r="D569" s="57">
        <v>61</v>
      </c>
      <c r="E569" s="57">
        <v>31</v>
      </c>
      <c r="F569" s="57">
        <v>2</v>
      </c>
      <c r="G569" s="57">
        <v>7</v>
      </c>
      <c r="H569" s="78">
        <v>60.396039603960396</v>
      </c>
      <c r="I569" s="36">
        <v>30.693069306930692</v>
      </c>
      <c r="J569" s="36">
        <v>1.9801980198019802</v>
      </c>
      <c r="K569" s="35">
        <v>6.9306930693069315</v>
      </c>
    </row>
    <row r="570" spans="1:11" ht="12.75" customHeight="1">
      <c r="A570" s="72">
        <v>9472000</v>
      </c>
      <c r="B570" s="46" t="s">
        <v>443</v>
      </c>
      <c r="C570" s="65">
        <v>75</v>
      </c>
      <c r="D570" s="57">
        <v>29</v>
      </c>
      <c r="E570" s="57">
        <v>39</v>
      </c>
      <c r="F570" s="57">
        <v>2</v>
      </c>
      <c r="G570" s="57">
        <v>5</v>
      </c>
      <c r="H570" s="78">
        <v>38.666666666666664</v>
      </c>
      <c r="I570" s="36">
        <v>52</v>
      </c>
      <c r="J570" s="36">
        <v>2.666666666666667</v>
      </c>
      <c r="K570" s="35">
        <v>6.666666666666667</v>
      </c>
    </row>
    <row r="571" spans="1:11" ht="12.75" customHeight="1">
      <c r="A571" s="72">
        <v>9473000</v>
      </c>
      <c r="B571" s="46" t="s">
        <v>444</v>
      </c>
      <c r="C571" s="65">
        <v>52</v>
      </c>
      <c r="D571" s="57">
        <v>43</v>
      </c>
      <c r="E571" s="57">
        <v>7</v>
      </c>
      <c r="F571" s="57">
        <v>0</v>
      </c>
      <c r="G571" s="57">
        <v>2</v>
      </c>
      <c r="H571" s="78">
        <v>82.692307692307693</v>
      </c>
      <c r="I571" s="36">
        <v>13.461538461538462</v>
      </c>
      <c r="J571" s="36">
        <v>0</v>
      </c>
      <c r="K571" s="35">
        <v>3.8461538461538463</v>
      </c>
    </row>
    <row r="572" spans="1:11" ht="12.75" customHeight="1">
      <c r="A572" s="72">
        <v>9474000</v>
      </c>
      <c r="B572" s="46" t="s">
        <v>445</v>
      </c>
      <c r="C572" s="65">
        <v>83</v>
      </c>
      <c r="D572" s="57">
        <v>32</v>
      </c>
      <c r="E572" s="57">
        <v>42</v>
      </c>
      <c r="F572" s="57">
        <v>2</v>
      </c>
      <c r="G572" s="57">
        <v>7</v>
      </c>
      <c r="H572" s="78">
        <v>38.554216867469883</v>
      </c>
      <c r="I572" s="36">
        <v>50.602409638554214</v>
      </c>
      <c r="J572" s="36">
        <v>2.4096385542168677</v>
      </c>
      <c r="K572" s="35">
        <v>8.4337349397590362</v>
      </c>
    </row>
    <row r="573" spans="1:11" ht="12.75" customHeight="1">
      <c r="A573" s="72">
        <v>9475000</v>
      </c>
      <c r="B573" s="46" t="s">
        <v>446</v>
      </c>
      <c r="C573" s="65">
        <v>85</v>
      </c>
      <c r="D573" s="57">
        <v>53</v>
      </c>
      <c r="E573" s="57">
        <v>25</v>
      </c>
      <c r="F573" s="57">
        <v>0</v>
      </c>
      <c r="G573" s="57">
        <v>7</v>
      </c>
      <c r="H573" s="78">
        <v>62.352941176470587</v>
      </c>
      <c r="I573" s="36">
        <v>29.411764705882355</v>
      </c>
      <c r="J573" s="36">
        <v>0</v>
      </c>
      <c r="K573" s="35">
        <v>8.235294117647058</v>
      </c>
    </row>
    <row r="574" spans="1:11" ht="12.75" customHeight="1">
      <c r="A574" s="72">
        <v>9476000</v>
      </c>
      <c r="B574" s="46" t="s">
        <v>447</v>
      </c>
      <c r="C574" s="65">
        <v>46</v>
      </c>
      <c r="D574" s="57">
        <v>23</v>
      </c>
      <c r="E574" s="57">
        <v>21</v>
      </c>
      <c r="F574" s="57">
        <v>0</v>
      </c>
      <c r="G574" s="57">
        <v>2</v>
      </c>
      <c r="H574" s="78">
        <v>50</v>
      </c>
      <c r="I574" s="36">
        <v>45.652173913043477</v>
      </c>
      <c r="J574" s="36">
        <v>0</v>
      </c>
      <c r="K574" s="35">
        <v>4.3478260869565215</v>
      </c>
    </row>
    <row r="575" spans="1:11" ht="12.75" customHeight="1">
      <c r="A575" s="72">
        <v>9477000</v>
      </c>
      <c r="B575" s="46" t="s">
        <v>448</v>
      </c>
      <c r="C575" s="65">
        <v>55</v>
      </c>
      <c r="D575" s="57">
        <v>38</v>
      </c>
      <c r="E575" s="57">
        <v>9</v>
      </c>
      <c r="F575" s="57">
        <v>0</v>
      </c>
      <c r="G575" s="57">
        <v>8</v>
      </c>
      <c r="H575" s="78">
        <v>69.090909090909093</v>
      </c>
      <c r="I575" s="36">
        <v>16.363636363636363</v>
      </c>
      <c r="J575" s="36">
        <v>0</v>
      </c>
      <c r="K575" s="35">
        <v>14.545454545454545</v>
      </c>
    </row>
    <row r="576" spans="1:11" ht="12.75" customHeight="1">
      <c r="A576" s="72">
        <v>9478000</v>
      </c>
      <c r="B576" s="46" t="s">
        <v>449</v>
      </c>
      <c r="C576" s="65">
        <v>50</v>
      </c>
      <c r="D576" s="57">
        <v>36</v>
      </c>
      <c r="E576" s="57">
        <v>4</v>
      </c>
      <c r="F576" s="57">
        <v>1</v>
      </c>
      <c r="G576" s="57">
        <v>9</v>
      </c>
      <c r="H576" s="78">
        <v>72</v>
      </c>
      <c r="I576" s="36">
        <v>8</v>
      </c>
      <c r="J576" s="36">
        <v>2</v>
      </c>
      <c r="K576" s="35">
        <v>18</v>
      </c>
    </row>
    <row r="577" spans="1:11" ht="12.75" customHeight="1">
      <c r="A577" s="72">
        <v>9479000</v>
      </c>
      <c r="B577" s="46" t="s">
        <v>722</v>
      </c>
      <c r="C577" s="65">
        <v>51</v>
      </c>
      <c r="D577" s="57">
        <v>41</v>
      </c>
      <c r="E577" s="57">
        <v>9</v>
      </c>
      <c r="F577" s="57">
        <v>1</v>
      </c>
      <c r="G577" s="57">
        <v>0</v>
      </c>
      <c r="H577" s="78">
        <v>80.392156862745097</v>
      </c>
      <c r="I577" s="36">
        <v>17.647058823529413</v>
      </c>
      <c r="J577" s="36">
        <v>1.9607843137254901</v>
      </c>
      <c r="K577" s="35">
        <v>0</v>
      </c>
    </row>
    <row r="578" spans="1:11" ht="12.75" customHeight="1">
      <c r="A578" s="72">
        <v>9561000</v>
      </c>
      <c r="B578" s="46" t="s">
        <v>450</v>
      </c>
      <c r="C578" s="65">
        <v>28</v>
      </c>
      <c r="D578" s="57">
        <v>19</v>
      </c>
      <c r="E578" s="57">
        <v>6</v>
      </c>
      <c r="F578" s="57">
        <v>0</v>
      </c>
      <c r="G578" s="57">
        <v>3</v>
      </c>
      <c r="H578" s="78">
        <v>67.857142857142861</v>
      </c>
      <c r="I578" s="36">
        <v>21.428571428571427</v>
      </c>
      <c r="J578" s="36">
        <v>0</v>
      </c>
      <c r="K578" s="35">
        <v>10.714285714285714</v>
      </c>
    </row>
    <row r="579" spans="1:11" ht="12.75" customHeight="1">
      <c r="A579" s="72">
        <v>9562000</v>
      </c>
      <c r="B579" s="46" t="s">
        <v>451</v>
      </c>
      <c r="C579" s="65">
        <v>133</v>
      </c>
      <c r="D579" s="57">
        <v>98</v>
      </c>
      <c r="E579" s="57">
        <v>5</v>
      </c>
      <c r="F579" s="57">
        <v>8</v>
      </c>
      <c r="G579" s="57">
        <v>22</v>
      </c>
      <c r="H579" s="78">
        <v>73.68421052631578</v>
      </c>
      <c r="I579" s="36">
        <v>3.7593984962406015</v>
      </c>
      <c r="J579" s="36">
        <v>6.0150375939849621</v>
      </c>
      <c r="K579" s="35">
        <v>16.541353383458645</v>
      </c>
    </row>
    <row r="580" spans="1:11" ht="12.75" customHeight="1">
      <c r="A580" s="72">
        <v>9563000</v>
      </c>
      <c r="B580" s="46" t="s">
        <v>452</v>
      </c>
      <c r="C580" s="65">
        <v>110</v>
      </c>
      <c r="D580" s="57">
        <v>82</v>
      </c>
      <c r="E580" s="57">
        <v>17</v>
      </c>
      <c r="F580" s="57">
        <v>2</v>
      </c>
      <c r="G580" s="57">
        <v>9</v>
      </c>
      <c r="H580" s="78">
        <v>74.545454545454547</v>
      </c>
      <c r="I580" s="36">
        <v>15.454545454545453</v>
      </c>
      <c r="J580" s="36">
        <v>1.8181818181818181</v>
      </c>
      <c r="K580" s="35">
        <v>8.1818181818181817</v>
      </c>
    </row>
    <row r="581" spans="1:11" ht="12.75" customHeight="1">
      <c r="A581" s="72">
        <v>9564000</v>
      </c>
      <c r="B581" s="46" t="s">
        <v>453</v>
      </c>
      <c r="C581" s="65">
        <v>479</v>
      </c>
      <c r="D581" s="57">
        <v>406</v>
      </c>
      <c r="E581" s="57">
        <v>39</v>
      </c>
      <c r="F581" s="57">
        <v>8</v>
      </c>
      <c r="G581" s="57">
        <v>26</v>
      </c>
      <c r="H581" s="78">
        <v>84.759916492693108</v>
      </c>
      <c r="I581" s="36">
        <v>8.1419624217119004</v>
      </c>
      <c r="J581" s="36">
        <v>1.6701461377870561</v>
      </c>
      <c r="K581" s="35">
        <v>5.4279749478079333</v>
      </c>
    </row>
    <row r="582" spans="1:11" ht="12.75" customHeight="1">
      <c r="A582" s="72">
        <v>9565000</v>
      </c>
      <c r="B582" s="46" t="s">
        <v>454</v>
      </c>
      <c r="C582" s="65">
        <v>24</v>
      </c>
      <c r="D582" s="57">
        <v>18</v>
      </c>
      <c r="E582" s="57">
        <v>6</v>
      </c>
      <c r="F582" s="57">
        <v>0</v>
      </c>
      <c r="G582" s="57">
        <v>0</v>
      </c>
      <c r="H582" s="78">
        <v>75</v>
      </c>
      <c r="I582" s="36">
        <v>25</v>
      </c>
      <c r="J582" s="36">
        <v>0</v>
      </c>
      <c r="K582" s="35">
        <v>0</v>
      </c>
    </row>
    <row r="583" spans="1:11" ht="12.75" customHeight="1">
      <c r="A583" s="72">
        <v>9571000</v>
      </c>
      <c r="B583" s="46" t="s">
        <v>455</v>
      </c>
      <c r="C583" s="65">
        <v>111</v>
      </c>
      <c r="D583" s="57">
        <v>63</v>
      </c>
      <c r="E583" s="57">
        <v>41</v>
      </c>
      <c r="F583" s="57">
        <v>3</v>
      </c>
      <c r="G583" s="57">
        <v>4</v>
      </c>
      <c r="H583" s="78">
        <v>56.756756756756758</v>
      </c>
      <c r="I583" s="36">
        <v>36.936936936936938</v>
      </c>
      <c r="J583" s="36">
        <v>2.7027027027027026</v>
      </c>
      <c r="K583" s="35">
        <v>3.6036036036036037</v>
      </c>
    </row>
    <row r="584" spans="1:11" ht="12.75" customHeight="1">
      <c r="A584" s="72">
        <v>9572000</v>
      </c>
      <c r="B584" s="46" t="s">
        <v>456</v>
      </c>
      <c r="C584" s="65">
        <v>110</v>
      </c>
      <c r="D584" s="57">
        <v>84</v>
      </c>
      <c r="E584" s="57">
        <v>17</v>
      </c>
      <c r="F584" s="57">
        <v>2</v>
      </c>
      <c r="G584" s="57">
        <v>7</v>
      </c>
      <c r="H584" s="78">
        <v>76.363636363636374</v>
      </c>
      <c r="I584" s="36">
        <v>15.454545454545453</v>
      </c>
      <c r="J584" s="36">
        <v>1.8181818181818181</v>
      </c>
      <c r="K584" s="35">
        <v>6.3636363636363633</v>
      </c>
    </row>
    <row r="585" spans="1:11" ht="12.75" customHeight="1">
      <c r="A585" s="72">
        <v>9573000</v>
      </c>
      <c r="B585" s="46" t="s">
        <v>457</v>
      </c>
      <c r="C585" s="65">
        <v>91</v>
      </c>
      <c r="D585" s="57">
        <v>61</v>
      </c>
      <c r="E585" s="57">
        <v>24</v>
      </c>
      <c r="F585" s="57">
        <v>1</v>
      </c>
      <c r="G585" s="57">
        <v>5</v>
      </c>
      <c r="H585" s="78">
        <v>67.032967032967022</v>
      </c>
      <c r="I585" s="36">
        <v>26.373626373626376</v>
      </c>
      <c r="J585" s="36">
        <v>1.098901098901099</v>
      </c>
      <c r="K585" s="35">
        <v>5.4945054945054945</v>
      </c>
    </row>
    <row r="586" spans="1:11" ht="12.75" customHeight="1">
      <c r="A586" s="72">
        <v>9574000</v>
      </c>
      <c r="B586" s="46" t="s">
        <v>458</v>
      </c>
      <c r="C586" s="65">
        <v>143</v>
      </c>
      <c r="D586" s="57">
        <v>102</v>
      </c>
      <c r="E586" s="57">
        <v>28</v>
      </c>
      <c r="F586" s="57">
        <v>1</v>
      </c>
      <c r="G586" s="57">
        <v>12</v>
      </c>
      <c r="H586" s="78">
        <v>71.328671328671334</v>
      </c>
      <c r="I586" s="36">
        <v>19.58041958041958</v>
      </c>
      <c r="J586" s="36">
        <v>0.69930069930069927</v>
      </c>
      <c r="K586" s="35">
        <v>8.3916083916083917</v>
      </c>
    </row>
    <row r="587" spans="1:11" ht="12.75" customHeight="1">
      <c r="A587" s="72">
        <v>9575000</v>
      </c>
      <c r="B587" s="46" t="s">
        <v>721</v>
      </c>
      <c r="C587" s="65">
        <v>74</v>
      </c>
      <c r="D587" s="57">
        <v>50</v>
      </c>
      <c r="E587" s="57">
        <v>19</v>
      </c>
      <c r="F587" s="57">
        <v>2</v>
      </c>
      <c r="G587" s="57">
        <v>3</v>
      </c>
      <c r="H587" s="78">
        <v>67.567567567567565</v>
      </c>
      <c r="I587" s="36">
        <v>25.675675675675674</v>
      </c>
      <c r="J587" s="36">
        <v>2.7027027027027026</v>
      </c>
      <c r="K587" s="35">
        <v>4.0540540540540544</v>
      </c>
    </row>
    <row r="588" spans="1:11" ht="12.75" customHeight="1">
      <c r="A588" s="72">
        <v>9576000</v>
      </c>
      <c r="B588" s="46" t="s">
        <v>459</v>
      </c>
      <c r="C588" s="65">
        <v>123</v>
      </c>
      <c r="D588" s="57">
        <v>59</v>
      </c>
      <c r="E588" s="57">
        <v>52</v>
      </c>
      <c r="F588" s="57">
        <v>1</v>
      </c>
      <c r="G588" s="57">
        <v>11</v>
      </c>
      <c r="H588" s="78">
        <v>47.967479674796749</v>
      </c>
      <c r="I588" s="36">
        <v>42.276422764227647</v>
      </c>
      <c r="J588" s="36">
        <v>0.81300813008130091</v>
      </c>
      <c r="K588" s="35">
        <v>8.9430894308943092</v>
      </c>
    </row>
    <row r="589" spans="1:11" ht="12.75" customHeight="1">
      <c r="A589" s="72">
        <v>9577000</v>
      </c>
      <c r="B589" s="46" t="s">
        <v>460</v>
      </c>
      <c r="C589" s="65">
        <v>76</v>
      </c>
      <c r="D589" s="57">
        <v>33</v>
      </c>
      <c r="E589" s="57">
        <v>42</v>
      </c>
      <c r="F589" s="57">
        <v>0</v>
      </c>
      <c r="G589" s="57">
        <v>1</v>
      </c>
      <c r="H589" s="78">
        <v>43.421052631578952</v>
      </c>
      <c r="I589" s="36">
        <v>55.26315789473685</v>
      </c>
      <c r="J589" s="36">
        <v>0</v>
      </c>
      <c r="K589" s="35">
        <v>1.3157894736842104</v>
      </c>
    </row>
    <row r="590" spans="1:11" ht="12.75" customHeight="1">
      <c r="A590" s="72">
        <v>9661000</v>
      </c>
      <c r="B590" s="46" t="s">
        <v>461</v>
      </c>
      <c r="C590" s="65">
        <v>38</v>
      </c>
      <c r="D590" s="57">
        <v>33</v>
      </c>
      <c r="E590" s="57">
        <v>4</v>
      </c>
      <c r="F590" s="57">
        <v>0</v>
      </c>
      <c r="G590" s="57">
        <v>1</v>
      </c>
      <c r="H590" s="78">
        <v>86.842105263157904</v>
      </c>
      <c r="I590" s="36">
        <v>10.526315789473683</v>
      </c>
      <c r="J590" s="36">
        <v>0</v>
      </c>
      <c r="K590" s="35">
        <v>2.6315789473684208</v>
      </c>
    </row>
    <row r="591" spans="1:11" ht="12.75" customHeight="1">
      <c r="A591" s="72">
        <v>9662000</v>
      </c>
      <c r="B591" s="46" t="s">
        <v>462</v>
      </c>
      <c r="C591" s="65">
        <v>30</v>
      </c>
      <c r="D591" s="57">
        <v>29</v>
      </c>
      <c r="E591" s="57">
        <v>1</v>
      </c>
      <c r="F591" s="57">
        <v>0</v>
      </c>
      <c r="G591" s="57">
        <v>0</v>
      </c>
      <c r="H591" s="78">
        <v>96.666666666666671</v>
      </c>
      <c r="I591" s="36">
        <v>3.3333333333333335</v>
      </c>
      <c r="J591" s="36">
        <v>0</v>
      </c>
      <c r="K591" s="35">
        <v>0</v>
      </c>
    </row>
    <row r="592" spans="1:11" ht="12.75" customHeight="1">
      <c r="A592" s="72">
        <v>9663000</v>
      </c>
      <c r="B592" s="46" t="s">
        <v>463</v>
      </c>
      <c r="C592" s="65">
        <v>80</v>
      </c>
      <c r="D592" s="57">
        <v>62</v>
      </c>
      <c r="E592" s="57">
        <v>9</v>
      </c>
      <c r="F592" s="57">
        <v>1</v>
      </c>
      <c r="G592" s="57">
        <v>8</v>
      </c>
      <c r="H592" s="78">
        <v>77.5</v>
      </c>
      <c r="I592" s="36">
        <v>11.25</v>
      </c>
      <c r="J592" s="36">
        <v>1.25</v>
      </c>
      <c r="K592" s="35">
        <v>10</v>
      </c>
    </row>
    <row r="593" spans="1:11" ht="12.75" customHeight="1">
      <c r="A593" s="72">
        <v>9671000</v>
      </c>
      <c r="B593" s="46" t="s">
        <v>464</v>
      </c>
      <c r="C593" s="65">
        <v>97</v>
      </c>
      <c r="D593" s="57">
        <v>72</v>
      </c>
      <c r="E593" s="57">
        <v>13</v>
      </c>
      <c r="F593" s="57">
        <v>5</v>
      </c>
      <c r="G593" s="57">
        <v>7</v>
      </c>
      <c r="H593" s="78">
        <v>74.226804123711347</v>
      </c>
      <c r="I593" s="36">
        <v>13.402061855670103</v>
      </c>
      <c r="J593" s="36">
        <v>5.1546391752577314</v>
      </c>
      <c r="K593" s="35">
        <v>7.216494845360824</v>
      </c>
    </row>
    <row r="594" spans="1:11" ht="12.75" customHeight="1">
      <c r="A594" s="72">
        <v>9672000</v>
      </c>
      <c r="B594" s="46" t="s">
        <v>465</v>
      </c>
      <c r="C594" s="65">
        <v>75</v>
      </c>
      <c r="D594" s="57">
        <v>40</v>
      </c>
      <c r="E594" s="57">
        <v>31</v>
      </c>
      <c r="F594" s="57">
        <v>0</v>
      </c>
      <c r="G594" s="57">
        <v>4</v>
      </c>
      <c r="H594" s="78">
        <v>53.333333333333336</v>
      </c>
      <c r="I594" s="36">
        <v>41.333333333333336</v>
      </c>
      <c r="J594" s="36">
        <v>0</v>
      </c>
      <c r="K594" s="35">
        <v>5.3333333333333339</v>
      </c>
    </row>
    <row r="595" spans="1:11" ht="12.75" customHeight="1">
      <c r="A595" s="72">
        <v>9673000</v>
      </c>
      <c r="B595" s="46" t="s">
        <v>466</v>
      </c>
      <c r="C595" s="65">
        <v>74</v>
      </c>
      <c r="D595" s="57">
        <v>46</v>
      </c>
      <c r="E595" s="57">
        <v>21</v>
      </c>
      <c r="F595" s="57">
        <v>0</v>
      </c>
      <c r="G595" s="57">
        <v>7</v>
      </c>
      <c r="H595" s="78">
        <v>62.162162162162161</v>
      </c>
      <c r="I595" s="36">
        <v>28.378378378378379</v>
      </c>
      <c r="J595" s="36">
        <v>0</v>
      </c>
      <c r="K595" s="35">
        <v>9.4594594594594597</v>
      </c>
    </row>
    <row r="596" spans="1:11" ht="12.75" customHeight="1">
      <c r="A596" s="72">
        <v>9674000</v>
      </c>
      <c r="B596" s="46" t="s">
        <v>467</v>
      </c>
      <c r="C596" s="65">
        <v>62</v>
      </c>
      <c r="D596" s="57">
        <v>23</v>
      </c>
      <c r="E596" s="57">
        <v>38</v>
      </c>
      <c r="F596" s="57">
        <v>0</v>
      </c>
      <c r="G596" s="57">
        <v>1</v>
      </c>
      <c r="H596" s="78">
        <v>37.096774193548384</v>
      </c>
      <c r="I596" s="36">
        <v>61.29032258064516</v>
      </c>
      <c r="J596" s="36">
        <v>0</v>
      </c>
      <c r="K596" s="35">
        <v>1.6129032258064515</v>
      </c>
    </row>
    <row r="597" spans="1:11" ht="12.75" customHeight="1">
      <c r="A597" s="72">
        <v>9675000</v>
      </c>
      <c r="B597" s="46" t="s">
        <v>468</v>
      </c>
      <c r="C597" s="65">
        <v>69</v>
      </c>
      <c r="D597" s="57">
        <v>54</v>
      </c>
      <c r="E597" s="57">
        <v>13</v>
      </c>
      <c r="F597" s="57">
        <v>0</v>
      </c>
      <c r="G597" s="57">
        <v>2</v>
      </c>
      <c r="H597" s="78">
        <v>78.260869565217391</v>
      </c>
      <c r="I597" s="36">
        <v>18.840579710144929</v>
      </c>
      <c r="J597" s="36">
        <v>0</v>
      </c>
      <c r="K597" s="35">
        <v>2.8985507246376812</v>
      </c>
    </row>
    <row r="598" spans="1:11" ht="12.75" customHeight="1">
      <c r="A598" s="72">
        <v>9676000</v>
      </c>
      <c r="B598" s="46" t="s">
        <v>469</v>
      </c>
      <c r="C598" s="65">
        <v>68</v>
      </c>
      <c r="D598" s="57">
        <v>38</v>
      </c>
      <c r="E598" s="57">
        <v>26</v>
      </c>
      <c r="F598" s="57">
        <v>3</v>
      </c>
      <c r="G598" s="57">
        <v>1</v>
      </c>
      <c r="H598" s="78">
        <v>55.882352941176471</v>
      </c>
      <c r="I598" s="36">
        <v>38.235294117647058</v>
      </c>
      <c r="J598" s="36">
        <v>4.4117647058823533</v>
      </c>
      <c r="K598" s="35">
        <v>1.4705882352941175</v>
      </c>
    </row>
    <row r="599" spans="1:11" ht="12.75" customHeight="1">
      <c r="A599" s="72">
        <v>9677000</v>
      </c>
      <c r="B599" s="46" t="s">
        <v>470</v>
      </c>
      <c r="C599" s="65">
        <v>90</v>
      </c>
      <c r="D599" s="57">
        <v>44</v>
      </c>
      <c r="E599" s="57">
        <v>44</v>
      </c>
      <c r="F599" s="57">
        <v>1</v>
      </c>
      <c r="G599" s="57">
        <v>1</v>
      </c>
      <c r="H599" s="78">
        <v>48.888888888888886</v>
      </c>
      <c r="I599" s="36">
        <v>48.888888888888886</v>
      </c>
      <c r="J599" s="36">
        <v>1.1111111111111112</v>
      </c>
      <c r="K599" s="35">
        <v>1.1111111111111112</v>
      </c>
    </row>
    <row r="600" spans="1:11" ht="12.75" customHeight="1">
      <c r="A600" s="72">
        <v>9678000</v>
      </c>
      <c r="B600" s="46" t="s">
        <v>471</v>
      </c>
      <c r="C600" s="65">
        <v>85</v>
      </c>
      <c r="D600" s="57">
        <v>38</v>
      </c>
      <c r="E600" s="57">
        <v>44</v>
      </c>
      <c r="F600" s="57">
        <v>2</v>
      </c>
      <c r="G600" s="57">
        <v>1</v>
      </c>
      <c r="H600" s="78">
        <v>44.705882352941181</v>
      </c>
      <c r="I600" s="36">
        <v>51.764705882352949</v>
      </c>
      <c r="J600" s="36">
        <v>2.3529411764705883</v>
      </c>
      <c r="K600" s="35">
        <v>1.1764705882352942</v>
      </c>
    </row>
    <row r="601" spans="1:11" ht="12.75" customHeight="1">
      <c r="A601" s="72">
        <v>9679000</v>
      </c>
      <c r="B601" s="46" t="s">
        <v>472</v>
      </c>
      <c r="C601" s="65">
        <v>116</v>
      </c>
      <c r="D601" s="57">
        <v>75</v>
      </c>
      <c r="E601" s="57">
        <v>34</v>
      </c>
      <c r="F601" s="57">
        <v>0</v>
      </c>
      <c r="G601" s="57">
        <v>7</v>
      </c>
      <c r="H601" s="78">
        <v>64.65517241379311</v>
      </c>
      <c r="I601" s="36">
        <v>29.310344827586203</v>
      </c>
      <c r="J601" s="36">
        <v>0</v>
      </c>
      <c r="K601" s="35">
        <v>6.0344827586206895</v>
      </c>
    </row>
    <row r="602" spans="1:11" ht="12.75" customHeight="1">
      <c r="A602" s="72">
        <v>9761000</v>
      </c>
      <c r="B602" s="46" t="s">
        <v>473</v>
      </c>
      <c r="C602" s="65">
        <v>188</v>
      </c>
      <c r="D602" s="57">
        <v>162</v>
      </c>
      <c r="E602" s="57">
        <v>12</v>
      </c>
      <c r="F602" s="57">
        <v>3</v>
      </c>
      <c r="G602" s="57">
        <v>11</v>
      </c>
      <c r="H602" s="78">
        <v>86.170212765957444</v>
      </c>
      <c r="I602" s="36">
        <v>6.3829787234042552</v>
      </c>
      <c r="J602" s="36">
        <v>1.5957446808510638</v>
      </c>
      <c r="K602" s="35">
        <v>5.8510638297872344</v>
      </c>
    </row>
    <row r="603" spans="1:11" ht="12.75" customHeight="1">
      <c r="A603" s="72">
        <v>9762000</v>
      </c>
      <c r="B603" s="46" t="s">
        <v>474</v>
      </c>
      <c r="C603" s="65">
        <v>23</v>
      </c>
      <c r="D603" s="57">
        <v>18</v>
      </c>
      <c r="E603" s="57">
        <v>3</v>
      </c>
      <c r="F603" s="57">
        <v>0</v>
      </c>
      <c r="G603" s="57">
        <v>2</v>
      </c>
      <c r="H603" s="78">
        <v>78.260869565217391</v>
      </c>
      <c r="I603" s="36">
        <v>13.043478260869565</v>
      </c>
      <c r="J603" s="36">
        <v>0</v>
      </c>
      <c r="K603" s="35">
        <v>8.695652173913043</v>
      </c>
    </row>
    <row r="604" spans="1:11" ht="12.75" customHeight="1">
      <c r="A604" s="72">
        <v>9763000</v>
      </c>
      <c r="B604" s="46" t="s">
        <v>475</v>
      </c>
      <c r="C604" s="65">
        <v>34</v>
      </c>
      <c r="D604" s="57">
        <v>30</v>
      </c>
      <c r="E604" s="57">
        <v>3</v>
      </c>
      <c r="F604" s="57">
        <v>0</v>
      </c>
      <c r="G604" s="57">
        <v>1</v>
      </c>
      <c r="H604" s="78">
        <v>88.235294117647058</v>
      </c>
      <c r="I604" s="36">
        <v>8.8235294117647065</v>
      </c>
      <c r="J604" s="36">
        <v>0</v>
      </c>
      <c r="K604" s="35">
        <v>2.9411764705882351</v>
      </c>
    </row>
    <row r="605" spans="1:11" ht="12.75" customHeight="1">
      <c r="A605" s="72">
        <v>9764000</v>
      </c>
      <c r="B605" s="46" t="s">
        <v>476</v>
      </c>
      <c r="C605" s="65">
        <v>26</v>
      </c>
      <c r="D605" s="57">
        <v>24</v>
      </c>
      <c r="E605" s="57">
        <v>0</v>
      </c>
      <c r="F605" s="57">
        <v>2</v>
      </c>
      <c r="G605" s="57">
        <v>0</v>
      </c>
      <c r="H605" s="78">
        <v>92.307692307692307</v>
      </c>
      <c r="I605" s="36">
        <v>0</v>
      </c>
      <c r="J605" s="36">
        <v>7.6923076923076925</v>
      </c>
      <c r="K605" s="35">
        <v>0</v>
      </c>
    </row>
    <row r="606" spans="1:11" ht="12.75" customHeight="1">
      <c r="A606" s="72">
        <v>9771000</v>
      </c>
      <c r="B606" s="46" t="s">
        <v>477</v>
      </c>
      <c r="C606" s="65">
        <v>95</v>
      </c>
      <c r="D606" s="57">
        <v>52</v>
      </c>
      <c r="E606" s="57">
        <v>34</v>
      </c>
      <c r="F606" s="57">
        <v>3</v>
      </c>
      <c r="G606" s="57">
        <v>6</v>
      </c>
      <c r="H606" s="78">
        <v>54.736842105263165</v>
      </c>
      <c r="I606" s="36">
        <v>35.789473684210527</v>
      </c>
      <c r="J606" s="36">
        <v>3.1578947368421053</v>
      </c>
      <c r="K606" s="35">
        <v>6.3157894736842106</v>
      </c>
    </row>
    <row r="607" spans="1:11" ht="12.75" customHeight="1">
      <c r="A607" s="72">
        <v>9772000</v>
      </c>
      <c r="B607" s="46" t="s">
        <v>478</v>
      </c>
      <c r="C607" s="65">
        <v>158</v>
      </c>
      <c r="D607" s="57">
        <v>82</v>
      </c>
      <c r="E607" s="57">
        <v>64</v>
      </c>
      <c r="F607" s="57">
        <v>4</v>
      </c>
      <c r="G607" s="57">
        <v>8</v>
      </c>
      <c r="H607" s="78">
        <v>51.898734177215189</v>
      </c>
      <c r="I607" s="36">
        <v>40.506329113924053</v>
      </c>
      <c r="J607" s="36">
        <v>2.5316455696202533</v>
      </c>
      <c r="K607" s="35">
        <v>5.0632911392405067</v>
      </c>
    </row>
    <row r="608" spans="1:11" ht="12.75" customHeight="1">
      <c r="A608" s="72">
        <v>9773000</v>
      </c>
      <c r="B608" s="46" t="s">
        <v>718</v>
      </c>
      <c r="C608" s="65">
        <v>58</v>
      </c>
      <c r="D608" s="57">
        <v>16</v>
      </c>
      <c r="E608" s="57">
        <v>40</v>
      </c>
      <c r="F608" s="57">
        <v>1</v>
      </c>
      <c r="G608" s="57">
        <v>1</v>
      </c>
      <c r="H608" s="78">
        <v>27.586206896551722</v>
      </c>
      <c r="I608" s="36">
        <v>68.965517241379317</v>
      </c>
      <c r="J608" s="36">
        <v>1.7241379310344827</v>
      </c>
      <c r="K608" s="35">
        <v>1.7241379310344827</v>
      </c>
    </row>
    <row r="609" spans="1:11" ht="12.75" customHeight="1">
      <c r="A609" s="72">
        <v>9774000</v>
      </c>
      <c r="B609" s="46" t="s">
        <v>479</v>
      </c>
      <c r="C609" s="65">
        <v>74</v>
      </c>
      <c r="D609" s="57">
        <v>29</v>
      </c>
      <c r="E609" s="57">
        <v>40</v>
      </c>
      <c r="F609" s="57">
        <v>1</v>
      </c>
      <c r="G609" s="57">
        <v>4</v>
      </c>
      <c r="H609" s="78">
        <v>39.189189189189186</v>
      </c>
      <c r="I609" s="36">
        <v>54.054054054054056</v>
      </c>
      <c r="J609" s="36">
        <v>1.3513513513513513</v>
      </c>
      <c r="K609" s="35">
        <v>5.4054054054054053</v>
      </c>
    </row>
    <row r="610" spans="1:11" ht="12.75" customHeight="1">
      <c r="A610" s="72">
        <v>9775000</v>
      </c>
      <c r="B610" s="46" t="s">
        <v>480</v>
      </c>
      <c r="C610" s="65">
        <v>120</v>
      </c>
      <c r="D610" s="57">
        <v>86</v>
      </c>
      <c r="E610" s="57">
        <v>25</v>
      </c>
      <c r="F610" s="57">
        <v>4</v>
      </c>
      <c r="G610" s="57">
        <v>5</v>
      </c>
      <c r="H610" s="78">
        <v>71.666666666666671</v>
      </c>
      <c r="I610" s="36">
        <v>20.833333333333336</v>
      </c>
      <c r="J610" s="36">
        <v>3.3333333333333335</v>
      </c>
      <c r="K610" s="35">
        <v>4.1666666666666661</v>
      </c>
    </row>
    <row r="611" spans="1:11" ht="12.75" customHeight="1">
      <c r="A611" s="72">
        <v>9776000</v>
      </c>
      <c r="B611" s="46" t="s">
        <v>481</v>
      </c>
      <c r="C611" s="65">
        <v>54</v>
      </c>
      <c r="D611" s="57">
        <v>34</v>
      </c>
      <c r="E611" s="57">
        <v>14</v>
      </c>
      <c r="F611" s="57">
        <v>3</v>
      </c>
      <c r="G611" s="57">
        <v>3</v>
      </c>
      <c r="H611" s="78">
        <v>62.962962962962962</v>
      </c>
      <c r="I611" s="36">
        <v>25.925925925925924</v>
      </c>
      <c r="J611" s="36">
        <v>5.5555555555555554</v>
      </c>
      <c r="K611" s="35">
        <v>5.5555555555555554</v>
      </c>
    </row>
    <row r="612" spans="1:11" ht="12.75" customHeight="1">
      <c r="A612" s="72">
        <v>9777000</v>
      </c>
      <c r="B612" s="46" t="s">
        <v>482</v>
      </c>
      <c r="C612" s="65">
        <v>92</v>
      </c>
      <c r="D612" s="57">
        <v>23</v>
      </c>
      <c r="E612" s="57">
        <v>61</v>
      </c>
      <c r="F612" s="57">
        <v>1</v>
      </c>
      <c r="G612" s="57">
        <v>7</v>
      </c>
      <c r="H612" s="78">
        <v>25</v>
      </c>
      <c r="I612" s="36">
        <v>66.304347826086953</v>
      </c>
      <c r="J612" s="36">
        <v>1.0869565217391304</v>
      </c>
      <c r="K612" s="35">
        <v>7.608695652173914</v>
      </c>
    </row>
    <row r="613" spans="1:11" ht="12.75" customHeight="1">
      <c r="A613" s="72">
        <v>9778000</v>
      </c>
      <c r="B613" s="46" t="s">
        <v>483</v>
      </c>
      <c r="C613" s="65">
        <v>91</v>
      </c>
      <c r="D613" s="57">
        <v>49</v>
      </c>
      <c r="E613" s="57">
        <v>34</v>
      </c>
      <c r="F613" s="57">
        <v>4</v>
      </c>
      <c r="G613" s="57">
        <v>4</v>
      </c>
      <c r="H613" s="78">
        <v>53.846153846153847</v>
      </c>
      <c r="I613" s="36">
        <v>37.362637362637365</v>
      </c>
      <c r="J613" s="36">
        <v>4.395604395604396</v>
      </c>
      <c r="K613" s="35">
        <v>4.395604395604396</v>
      </c>
    </row>
    <row r="614" spans="1:11" ht="12.75" customHeight="1">
      <c r="A614" s="72">
        <v>9779000</v>
      </c>
      <c r="B614" s="46" t="s">
        <v>484</v>
      </c>
      <c r="C614" s="65">
        <v>98</v>
      </c>
      <c r="D614" s="57">
        <v>45</v>
      </c>
      <c r="E614" s="57">
        <v>48</v>
      </c>
      <c r="F614" s="57">
        <v>2</v>
      </c>
      <c r="G614" s="57">
        <v>3</v>
      </c>
      <c r="H614" s="78">
        <v>45.91836734693878</v>
      </c>
      <c r="I614" s="36">
        <v>48.979591836734691</v>
      </c>
      <c r="J614" s="36">
        <v>2.0408163265306123</v>
      </c>
      <c r="K614" s="35">
        <v>3.0612244897959182</v>
      </c>
    </row>
    <row r="615" spans="1:11" ht="12.75" customHeight="1">
      <c r="A615" s="72">
        <v>9780000</v>
      </c>
      <c r="B615" s="46" t="s">
        <v>485</v>
      </c>
      <c r="C615" s="65">
        <v>80</v>
      </c>
      <c r="D615" s="57">
        <v>37</v>
      </c>
      <c r="E615" s="57">
        <v>40</v>
      </c>
      <c r="F615" s="57">
        <v>1</v>
      </c>
      <c r="G615" s="57">
        <v>2</v>
      </c>
      <c r="H615" s="78">
        <v>46.25</v>
      </c>
      <c r="I615" s="36">
        <v>50</v>
      </c>
      <c r="J615" s="36">
        <v>1.25</v>
      </c>
      <c r="K615" s="35">
        <v>2.5</v>
      </c>
    </row>
    <row r="616" spans="1:11" ht="12.75" customHeight="1">
      <c r="A616" s="317">
        <v>9</v>
      </c>
      <c r="B616" s="62" t="s">
        <v>586</v>
      </c>
      <c r="C616" s="149">
        <v>9359</v>
      </c>
      <c r="D616" s="150">
        <v>5334</v>
      </c>
      <c r="E616" s="150">
        <v>2818</v>
      </c>
      <c r="F616" s="150">
        <v>351</v>
      </c>
      <c r="G616" s="150">
        <v>856</v>
      </c>
      <c r="H616" s="173">
        <v>56.993268511593122</v>
      </c>
      <c r="I616" s="174">
        <v>30.110054493001385</v>
      </c>
      <c r="J616" s="174">
        <v>3.7504006838337425</v>
      </c>
      <c r="K616" s="175">
        <v>9.14627631157175</v>
      </c>
    </row>
    <row r="617" spans="1:11" ht="12.75" customHeight="1">
      <c r="A617" s="72" t="s">
        <v>602</v>
      </c>
      <c r="B617" s="46"/>
      <c r="C617" s="82" t="s">
        <v>602</v>
      </c>
      <c r="D617" s="59" t="s">
        <v>602</v>
      </c>
      <c r="E617" s="59" t="s">
        <v>602</v>
      </c>
      <c r="F617" s="59" t="s">
        <v>602</v>
      </c>
      <c r="G617" s="59" t="s">
        <v>602</v>
      </c>
      <c r="H617" s="207" t="s">
        <v>602</v>
      </c>
      <c r="I617" s="60" t="s">
        <v>602</v>
      </c>
      <c r="J617" s="60" t="s">
        <v>602</v>
      </c>
      <c r="K617" s="212" t="s">
        <v>602</v>
      </c>
    </row>
    <row r="618" spans="1:11" ht="12.75" customHeight="1">
      <c r="A618" s="72">
        <v>10041000</v>
      </c>
      <c r="B618" s="46" t="s">
        <v>486</v>
      </c>
      <c r="C618" s="65">
        <v>166</v>
      </c>
      <c r="D618" s="57">
        <v>128</v>
      </c>
      <c r="E618" s="57">
        <v>18</v>
      </c>
      <c r="F618" s="57">
        <v>8</v>
      </c>
      <c r="G618" s="57">
        <v>12</v>
      </c>
      <c r="H618" s="78">
        <v>77.108433734939766</v>
      </c>
      <c r="I618" s="36">
        <v>10.843373493975903</v>
      </c>
      <c r="J618" s="36">
        <v>4.8192771084337354</v>
      </c>
      <c r="K618" s="35">
        <v>7.2289156626506017</v>
      </c>
    </row>
    <row r="619" spans="1:11" ht="12.75" customHeight="1">
      <c r="A619" s="72">
        <v>10042000</v>
      </c>
      <c r="B619" s="46" t="s">
        <v>487</v>
      </c>
      <c r="C619" s="65">
        <v>61</v>
      </c>
      <c r="D619" s="57">
        <v>59</v>
      </c>
      <c r="E619" s="57">
        <v>0</v>
      </c>
      <c r="F619" s="57">
        <v>1</v>
      </c>
      <c r="G619" s="57">
        <v>1</v>
      </c>
      <c r="H619" s="78">
        <v>96.721311475409834</v>
      </c>
      <c r="I619" s="36">
        <v>0</v>
      </c>
      <c r="J619" s="36">
        <v>1.639344262295082</v>
      </c>
      <c r="K619" s="35">
        <v>1.639344262295082</v>
      </c>
    </row>
    <row r="620" spans="1:11" ht="12.75" customHeight="1">
      <c r="A620" s="72">
        <v>10043000</v>
      </c>
      <c r="B620" s="46" t="s">
        <v>488</v>
      </c>
      <c r="C620" s="65">
        <v>55</v>
      </c>
      <c r="D620" s="57">
        <v>47</v>
      </c>
      <c r="E620" s="57">
        <v>6</v>
      </c>
      <c r="F620" s="57">
        <v>1</v>
      </c>
      <c r="G620" s="57">
        <v>1</v>
      </c>
      <c r="H620" s="78">
        <v>85.454545454545453</v>
      </c>
      <c r="I620" s="36">
        <v>10.909090909090908</v>
      </c>
      <c r="J620" s="36">
        <v>1.8181818181818181</v>
      </c>
      <c r="K620" s="35">
        <v>1.8181818181818181</v>
      </c>
    </row>
    <row r="621" spans="1:11" ht="12.75" customHeight="1">
      <c r="A621" s="72">
        <v>10044000</v>
      </c>
      <c r="B621" s="46" t="s">
        <v>489</v>
      </c>
      <c r="C621" s="65">
        <v>85</v>
      </c>
      <c r="D621" s="57">
        <v>74</v>
      </c>
      <c r="E621" s="57">
        <v>5</v>
      </c>
      <c r="F621" s="57">
        <v>2</v>
      </c>
      <c r="G621" s="57">
        <v>4</v>
      </c>
      <c r="H621" s="78">
        <v>87.058823529411768</v>
      </c>
      <c r="I621" s="36">
        <v>5.8823529411764701</v>
      </c>
      <c r="J621" s="36">
        <v>2.3529411764705883</v>
      </c>
      <c r="K621" s="35">
        <v>4.7058823529411766</v>
      </c>
    </row>
    <row r="622" spans="1:11" ht="12.75" customHeight="1">
      <c r="A622" s="72">
        <v>10045000</v>
      </c>
      <c r="B622" s="46" t="s">
        <v>490</v>
      </c>
      <c r="C622" s="65">
        <v>77</v>
      </c>
      <c r="D622" s="57">
        <v>70</v>
      </c>
      <c r="E622" s="57">
        <v>5</v>
      </c>
      <c r="F622" s="57">
        <v>2</v>
      </c>
      <c r="G622" s="57">
        <v>0</v>
      </c>
      <c r="H622" s="78">
        <v>90.909090909090907</v>
      </c>
      <c r="I622" s="36">
        <v>6.4935064935064926</v>
      </c>
      <c r="J622" s="36">
        <v>2.5974025974025974</v>
      </c>
      <c r="K622" s="35">
        <v>0</v>
      </c>
    </row>
    <row r="623" spans="1:11" ht="12.75" customHeight="1">
      <c r="A623" s="72">
        <v>10046000</v>
      </c>
      <c r="B623" s="46" t="s">
        <v>717</v>
      </c>
      <c r="C623" s="65">
        <v>45</v>
      </c>
      <c r="D623" s="57">
        <v>40</v>
      </c>
      <c r="E623" s="57">
        <v>4</v>
      </c>
      <c r="F623" s="57">
        <v>0</v>
      </c>
      <c r="G623" s="57">
        <v>1</v>
      </c>
      <c r="H623" s="78">
        <v>88.888888888888886</v>
      </c>
      <c r="I623" s="36">
        <v>8.8888888888888893</v>
      </c>
      <c r="J623" s="36">
        <v>0</v>
      </c>
      <c r="K623" s="35">
        <v>2.2222222222222223</v>
      </c>
    </row>
    <row r="624" spans="1:11" ht="12.75" customHeight="1">
      <c r="A624" s="317">
        <v>10</v>
      </c>
      <c r="B624" s="62" t="s">
        <v>593</v>
      </c>
      <c r="C624" s="149">
        <v>489</v>
      </c>
      <c r="D624" s="150">
        <v>418</v>
      </c>
      <c r="E624" s="150">
        <v>38</v>
      </c>
      <c r="F624" s="150">
        <v>14</v>
      </c>
      <c r="G624" s="150">
        <v>19</v>
      </c>
      <c r="H624" s="173">
        <v>85.480572597137012</v>
      </c>
      <c r="I624" s="174">
        <v>7.7709611451942742</v>
      </c>
      <c r="J624" s="174">
        <v>2.8629856850715747</v>
      </c>
      <c r="K624" s="175">
        <v>3.8854805725971371</v>
      </c>
    </row>
    <row r="625" spans="1:11" ht="12.75" customHeight="1">
      <c r="A625" s="72" t="s">
        <v>602</v>
      </c>
      <c r="B625" s="46"/>
      <c r="C625" s="82" t="s">
        <v>602</v>
      </c>
      <c r="D625" s="59" t="s">
        <v>602</v>
      </c>
      <c r="E625" s="59" t="s">
        <v>602</v>
      </c>
      <c r="F625" s="59" t="s">
        <v>602</v>
      </c>
      <c r="G625" s="59" t="s">
        <v>602</v>
      </c>
      <c r="H625" s="207" t="s">
        <v>602</v>
      </c>
      <c r="I625" s="60" t="s">
        <v>602</v>
      </c>
      <c r="J625" s="60" t="s">
        <v>602</v>
      </c>
      <c r="K625" s="212" t="s">
        <v>602</v>
      </c>
    </row>
    <row r="626" spans="1:11" ht="12.75" customHeight="1">
      <c r="A626" s="317">
        <v>11</v>
      </c>
      <c r="B626" s="62" t="s">
        <v>491</v>
      </c>
      <c r="C626" s="149">
        <v>2477</v>
      </c>
      <c r="D626" s="150">
        <v>1748</v>
      </c>
      <c r="E626" s="150">
        <v>93</v>
      </c>
      <c r="F626" s="150">
        <v>254</v>
      </c>
      <c r="G626" s="150">
        <v>382</v>
      </c>
      <c r="H626" s="173">
        <v>70.569236980218008</v>
      </c>
      <c r="I626" s="174">
        <v>3.7545417844166331</v>
      </c>
      <c r="J626" s="174">
        <v>10.254339927331449</v>
      </c>
      <c r="K626" s="175">
        <v>15.42188130803391</v>
      </c>
    </row>
    <row r="627" spans="1:11" ht="12.75" customHeight="1">
      <c r="A627" s="72" t="s">
        <v>602</v>
      </c>
      <c r="B627" s="46"/>
      <c r="C627" s="82" t="s">
        <v>602</v>
      </c>
      <c r="D627" s="59" t="s">
        <v>602</v>
      </c>
      <c r="E627" s="59" t="s">
        <v>602</v>
      </c>
      <c r="F627" s="59" t="s">
        <v>602</v>
      </c>
      <c r="G627" s="59" t="s">
        <v>602</v>
      </c>
      <c r="H627" s="207" t="s">
        <v>602</v>
      </c>
      <c r="I627" s="60" t="s">
        <v>602</v>
      </c>
      <c r="J627" s="60" t="s">
        <v>602</v>
      </c>
      <c r="K627" s="212" t="s">
        <v>602</v>
      </c>
    </row>
    <row r="628" spans="1:11" ht="12.75" customHeight="1">
      <c r="A628" s="72">
        <v>12051000</v>
      </c>
      <c r="B628" s="46" t="s">
        <v>492</v>
      </c>
      <c r="C628" s="65">
        <v>50</v>
      </c>
      <c r="D628" s="57">
        <v>49</v>
      </c>
      <c r="E628" s="57">
        <v>1</v>
      </c>
      <c r="F628" s="57">
        <v>0</v>
      </c>
      <c r="G628" s="57">
        <v>0</v>
      </c>
      <c r="H628" s="78">
        <v>98</v>
      </c>
      <c r="I628" s="36">
        <v>2</v>
      </c>
      <c r="J628" s="36">
        <v>0</v>
      </c>
      <c r="K628" s="35">
        <v>0</v>
      </c>
    </row>
    <row r="629" spans="1:11" ht="12.75" customHeight="1">
      <c r="A629" s="72">
        <v>12052000</v>
      </c>
      <c r="B629" s="46" t="s">
        <v>493</v>
      </c>
      <c r="C629" s="65">
        <v>68</v>
      </c>
      <c r="D629" s="57">
        <v>66</v>
      </c>
      <c r="E629" s="57">
        <v>1</v>
      </c>
      <c r="F629" s="57">
        <v>1</v>
      </c>
      <c r="G629" s="57">
        <v>0</v>
      </c>
      <c r="H629" s="78">
        <v>97.058823529411768</v>
      </c>
      <c r="I629" s="36">
        <v>1.4705882352941175</v>
      </c>
      <c r="J629" s="36">
        <v>1.4705882352941175</v>
      </c>
      <c r="K629" s="35">
        <v>0</v>
      </c>
    </row>
    <row r="630" spans="1:11" ht="12.75" customHeight="1">
      <c r="A630" s="72">
        <v>12053000</v>
      </c>
      <c r="B630" s="46" t="s">
        <v>494</v>
      </c>
      <c r="C630" s="65">
        <v>38</v>
      </c>
      <c r="D630" s="57">
        <v>37</v>
      </c>
      <c r="E630" s="57">
        <v>0</v>
      </c>
      <c r="F630" s="57">
        <v>0</v>
      </c>
      <c r="G630" s="57">
        <v>1</v>
      </c>
      <c r="H630" s="78">
        <v>97.368421052631575</v>
      </c>
      <c r="I630" s="36">
        <v>0</v>
      </c>
      <c r="J630" s="36">
        <v>0</v>
      </c>
      <c r="K630" s="35">
        <v>2.6315789473684208</v>
      </c>
    </row>
    <row r="631" spans="1:11" ht="12.75" customHeight="1">
      <c r="A631" s="72">
        <v>12054000</v>
      </c>
      <c r="B631" s="46" t="s">
        <v>495</v>
      </c>
      <c r="C631" s="65">
        <v>132</v>
      </c>
      <c r="D631" s="57">
        <v>115</v>
      </c>
      <c r="E631" s="57">
        <v>1</v>
      </c>
      <c r="F631" s="57">
        <v>6</v>
      </c>
      <c r="G631" s="57">
        <v>10</v>
      </c>
      <c r="H631" s="78">
        <v>87.121212121212125</v>
      </c>
      <c r="I631" s="36">
        <v>0.75757575757575757</v>
      </c>
      <c r="J631" s="36">
        <v>4.5454545454545459</v>
      </c>
      <c r="K631" s="35">
        <v>7.5757575757575761</v>
      </c>
    </row>
    <row r="632" spans="1:11" ht="12.75" customHeight="1">
      <c r="A632" s="72">
        <v>12060000</v>
      </c>
      <c r="B632" s="46" t="s">
        <v>496</v>
      </c>
      <c r="C632" s="65">
        <v>122</v>
      </c>
      <c r="D632" s="57">
        <v>116</v>
      </c>
      <c r="E632" s="57">
        <v>2</v>
      </c>
      <c r="F632" s="57">
        <v>2</v>
      </c>
      <c r="G632" s="57">
        <v>2</v>
      </c>
      <c r="H632" s="78">
        <v>95.081967213114751</v>
      </c>
      <c r="I632" s="36">
        <v>1.639344262295082</v>
      </c>
      <c r="J632" s="36">
        <v>1.639344262295082</v>
      </c>
      <c r="K632" s="35">
        <v>1.639344262295082</v>
      </c>
    </row>
    <row r="633" spans="1:11" ht="12.75" customHeight="1">
      <c r="A633" s="72">
        <v>12061000</v>
      </c>
      <c r="B633" s="46" t="s">
        <v>497</v>
      </c>
      <c r="C633" s="65">
        <v>124</v>
      </c>
      <c r="D633" s="57">
        <v>110</v>
      </c>
      <c r="E633" s="57">
        <v>4</v>
      </c>
      <c r="F633" s="57">
        <v>8</v>
      </c>
      <c r="G633" s="57">
        <v>2</v>
      </c>
      <c r="H633" s="78">
        <v>88.709677419354833</v>
      </c>
      <c r="I633" s="36">
        <v>3.225806451612903</v>
      </c>
      <c r="J633" s="36">
        <v>6.4516129032258061</v>
      </c>
      <c r="K633" s="35">
        <v>1.6129032258064515</v>
      </c>
    </row>
    <row r="634" spans="1:11" ht="12.75" customHeight="1">
      <c r="A634" s="72">
        <v>12062000</v>
      </c>
      <c r="B634" s="46" t="s">
        <v>498</v>
      </c>
      <c r="C634" s="65">
        <v>100</v>
      </c>
      <c r="D634" s="57">
        <v>84</v>
      </c>
      <c r="E634" s="57">
        <v>15</v>
      </c>
      <c r="F634" s="57">
        <v>0</v>
      </c>
      <c r="G634" s="57">
        <v>1</v>
      </c>
      <c r="H634" s="78">
        <v>84</v>
      </c>
      <c r="I634" s="36">
        <v>15</v>
      </c>
      <c r="J634" s="36">
        <v>0</v>
      </c>
      <c r="K634" s="35">
        <v>1</v>
      </c>
    </row>
    <row r="635" spans="1:11" ht="12.75" customHeight="1">
      <c r="A635" s="72">
        <v>12063000</v>
      </c>
      <c r="B635" s="46" t="s">
        <v>499</v>
      </c>
      <c r="C635" s="65">
        <v>128</v>
      </c>
      <c r="D635" s="57">
        <v>110</v>
      </c>
      <c r="E635" s="57">
        <v>3</v>
      </c>
      <c r="F635" s="57">
        <v>15</v>
      </c>
      <c r="G635" s="57">
        <v>0</v>
      </c>
      <c r="H635" s="78">
        <v>85.9375</v>
      </c>
      <c r="I635" s="36">
        <v>2.34375</v>
      </c>
      <c r="J635" s="36">
        <v>11.71875</v>
      </c>
      <c r="K635" s="35">
        <v>0</v>
      </c>
    </row>
    <row r="636" spans="1:11" ht="12.75" customHeight="1">
      <c r="A636" s="72">
        <v>12064000</v>
      </c>
      <c r="B636" s="46" t="s">
        <v>500</v>
      </c>
      <c r="C636" s="65">
        <v>141</v>
      </c>
      <c r="D636" s="57">
        <v>136</v>
      </c>
      <c r="E636" s="57">
        <v>3</v>
      </c>
      <c r="F636" s="57">
        <v>2</v>
      </c>
      <c r="G636" s="57">
        <v>0</v>
      </c>
      <c r="H636" s="78">
        <v>96.453900709219852</v>
      </c>
      <c r="I636" s="36">
        <v>2.1276595744680851</v>
      </c>
      <c r="J636" s="36">
        <v>1.4184397163120568</v>
      </c>
      <c r="K636" s="35">
        <v>0</v>
      </c>
    </row>
    <row r="637" spans="1:11" ht="12.75" customHeight="1">
      <c r="A637" s="72">
        <v>12065000</v>
      </c>
      <c r="B637" s="46" t="s">
        <v>501</v>
      </c>
      <c r="C637" s="65">
        <v>124</v>
      </c>
      <c r="D637" s="57">
        <v>115</v>
      </c>
      <c r="E637" s="57">
        <v>4</v>
      </c>
      <c r="F637" s="57">
        <v>3</v>
      </c>
      <c r="G637" s="57">
        <v>2</v>
      </c>
      <c r="H637" s="78">
        <v>92.741935483870961</v>
      </c>
      <c r="I637" s="36">
        <v>3.225806451612903</v>
      </c>
      <c r="J637" s="36">
        <v>2.4193548387096775</v>
      </c>
      <c r="K637" s="35">
        <v>1.6129032258064515</v>
      </c>
    </row>
    <row r="638" spans="1:11" ht="12.75" customHeight="1">
      <c r="A638" s="72">
        <v>12066000</v>
      </c>
      <c r="B638" s="46" t="s">
        <v>502</v>
      </c>
      <c r="C638" s="65">
        <v>88</v>
      </c>
      <c r="D638" s="57">
        <v>77</v>
      </c>
      <c r="E638" s="57">
        <v>5</v>
      </c>
      <c r="F638" s="57">
        <v>0</v>
      </c>
      <c r="G638" s="57">
        <v>6</v>
      </c>
      <c r="H638" s="78">
        <v>87.5</v>
      </c>
      <c r="I638" s="36">
        <v>5.6818181818181817</v>
      </c>
      <c r="J638" s="36">
        <v>0</v>
      </c>
      <c r="K638" s="35">
        <v>6.8181818181818175</v>
      </c>
    </row>
    <row r="639" spans="1:11" ht="12.75" customHeight="1">
      <c r="A639" s="72">
        <v>12067000</v>
      </c>
      <c r="B639" s="46" t="s">
        <v>503</v>
      </c>
      <c r="C639" s="65">
        <v>135</v>
      </c>
      <c r="D639" s="57">
        <v>128</v>
      </c>
      <c r="E639" s="57">
        <v>1</v>
      </c>
      <c r="F639" s="57">
        <v>4</v>
      </c>
      <c r="G639" s="57">
        <v>2</v>
      </c>
      <c r="H639" s="78">
        <v>94.814814814814824</v>
      </c>
      <c r="I639" s="36">
        <v>0.74074074074074081</v>
      </c>
      <c r="J639" s="36">
        <v>2.9629629629629632</v>
      </c>
      <c r="K639" s="35">
        <v>1.4814814814814816</v>
      </c>
    </row>
    <row r="640" spans="1:11" ht="12.75" customHeight="1">
      <c r="A640" s="72">
        <v>12068000</v>
      </c>
      <c r="B640" s="46" t="s">
        <v>504</v>
      </c>
      <c r="C640" s="65">
        <v>85</v>
      </c>
      <c r="D640" s="57">
        <v>72</v>
      </c>
      <c r="E640" s="57">
        <v>7</v>
      </c>
      <c r="F640" s="57">
        <v>3</v>
      </c>
      <c r="G640" s="57">
        <v>3</v>
      </c>
      <c r="H640" s="78">
        <v>84.705882352941174</v>
      </c>
      <c r="I640" s="36">
        <v>8.235294117647058</v>
      </c>
      <c r="J640" s="36">
        <v>3.5294117647058822</v>
      </c>
      <c r="K640" s="35">
        <v>3.5294117647058822</v>
      </c>
    </row>
    <row r="641" spans="1:11" ht="12.75" customHeight="1">
      <c r="A641" s="72">
        <v>12069000</v>
      </c>
      <c r="B641" s="46" t="s">
        <v>505</v>
      </c>
      <c r="C641" s="65">
        <v>163</v>
      </c>
      <c r="D641" s="57">
        <v>148</v>
      </c>
      <c r="E641" s="57">
        <v>4</v>
      </c>
      <c r="F641" s="57">
        <v>9</v>
      </c>
      <c r="G641" s="57">
        <v>2</v>
      </c>
      <c r="H641" s="78">
        <v>90.797546012269933</v>
      </c>
      <c r="I641" s="36">
        <v>2.4539877300613497</v>
      </c>
      <c r="J641" s="36">
        <v>5.5214723926380369</v>
      </c>
      <c r="K641" s="35">
        <v>1.2269938650306749</v>
      </c>
    </row>
    <row r="642" spans="1:11" ht="12.75" customHeight="1">
      <c r="A642" s="72">
        <v>12070000</v>
      </c>
      <c r="B642" s="46" t="s">
        <v>506</v>
      </c>
      <c r="C642" s="65">
        <v>69</v>
      </c>
      <c r="D642" s="57">
        <v>66</v>
      </c>
      <c r="E642" s="57">
        <v>1</v>
      </c>
      <c r="F642" s="57">
        <v>2</v>
      </c>
      <c r="G642" s="57">
        <v>0</v>
      </c>
      <c r="H642" s="78">
        <v>95.652173913043484</v>
      </c>
      <c r="I642" s="36">
        <v>1.4492753623188406</v>
      </c>
      <c r="J642" s="36">
        <v>2.8985507246376812</v>
      </c>
      <c r="K642" s="35">
        <v>0</v>
      </c>
    </row>
    <row r="643" spans="1:11" ht="12.75" customHeight="1">
      <c r="A643" s="72">
        <v>12071000</v>
      </c>
      <c r="B643" s="46" t="s">
        <v>507</v>
      </c>
      <c r="C643" s="65">
        <v>96</v>
      </c>
      <c r="D643" s="57">
        <v>87</v>
      </c>
      <c r="E643" s="57">
        <v>3</v>
      </c>
      <c r="F643" s="57">
        <v>3</v>
      </c>
      <c r="G643" s="57">
        <v>3</v>
      </c>
      <c r="H643" s="78">
        <v>90.625</v>
      </c>
      <c r="I643" s="36">
        <v>3.125</v>
      </c>
      <c r="J643" s="36">
        <v>3.125</v>
      </c>
      <c r="K643" s="35">
        <v>3.125</v>
      </c>
    </row>
    <row r="644" spans="1:11" ht="12.75" customHeight="1">
      <c r="A644" s="72">
        <v>12072000</v>
      </c>
      <c r="B644" s="46" t="s">
        <v>508</v>
      </c>
      <c r="C644" s="65">
        <v>102</v>
      </c>
      <c r="D644" s="57">
        <v>96</v>
      </c>
      <c r="E644" s="57">
        <v>4</v>
      </c>
      <c r="F644" s="57">
        <v>1</v>
      </c>
      <c r="G644" s="57">
        <v>1</v>
      </c>
      <c r="H644" s="78">
        <v>94.117647058823522</v>
      </c>
      <c r="I644" s="36">
        <v>3.9215686274509802</v>
      </c>
      <c r="J644" s="36">
        <v>0.98039215686274506</v>
      </c>
      <c r="K644" s="35">
        <v>0.98039215686274506</v>
      </c>
    </row>
    <row r="645" spans="1:11" ht="12.75" customHeight="1">
      <c r="A645" s="72">
        <v>12073000</v>
      </c>
      <c r="B645" s="46" t="s">
        <v>509</v>
      </c>
      <c r="C645" s="65">
        <v>97</v>
      </c>
      <c r="D645" s="57">
        <v>85</v>
      </c>
      <c r="E645" s="57">
        <v>8</v>
      </c>
      <c r="F645" s="57">
        <v>2</v>
      </c>
      <c r="G645" s="57">
        <v>2</v>
      </c>
      <c r="H645" s="78">
        <v>87.628865979381445</v>
      </c>
      <c r="I645" s="36">
        <v>8.2474226804123703</v>
      </c>
      <c r="J645" s="36">
        <v>2.0618556701030926</v>
      </c>
      <c r="K645" s="35">
        <v>2.0618556701030926</v>
      </c>
    </row>
    <row r="646" spans="1:11" ht="12.75" customHeight="1">
      <c r="A646" s="317">
        <v>12</v>
      </c>
      <c r="B646" s="62" t="s">
        <v>587</v>
      </c>
      <c r="C646" s="149">
        <v>1862</v>
      </c>
      <c r="D646" s="150">
        <v>1697</v>
      </c>
      <c r="E646" s="150">
        <v>67</v>
      </c>
      <c r="F646" s="150">
        <v>61</v>
      </c>
      <c r="G646" s="150">
        <v>37</v>
      </c>
      <c r="H646" s="173">
        <v>91.138560687432872</v>
      </c>
      <c r="I646" s="174">
        <v>3.5982814178302904</v>
      </c>
      <c r="J646" s="174">
        <v>3.2760472610096674</v>
      </c>
      <c r="K646" s="175">
        <v>1.9871106337271751</v>
      </c>
    </row>
    <row r="647" spans="1:11" ht="12.75" customHeight="1">
      <c r="A647" s="72" t="s">
        <v>602</v>
      </c>
      <c r="B647" s="46"/>
      <c r="C647" s="82" t="s">
        <v>602</v>
      </c>
      <c r="D647" s="59" t="s">
        <v>602</v>
      </c>
      <c r="E647" s="59" t="s">
        <v>602</v>
      </c>
      <c r="F647" s="59" t="s">
        <v>602</v>
      </c>
      <c r="G647" s="59" t="s">
        <v>602</v>
      </c>
      <c r="H647" s="207" t="s">
        <v>602</v>
      </c>
      <c r="I647" s="60" t="s">
        <v>602</v>
      </c>
      <c r="J647" s="60" t="s">
        <v>602</v>
      </c>
      <c r="K647" s="212" t="s">
        <v>602</v>
      </c>
    </row>
    <row r="648" spans="1:11" ht="12.75" customHeight="1">
      <c r="A648" s="72">
        <v>13003000</v>
      </c>
      <c r="B648" s="46" t="s">
        <v>510</v>
      </c>
      <c r="C648" s="65">
        <v>92</v>
      </c>
      <c r="D648" s="57">
        <v>89</v>
      </c>
      <c r="E648" s="57">
        <v>0</v>
      </c>
      <c r="F648" s="57">
        <v>0</v>
      </c>
      <c r="G648" s="57">
        <v>3</v>
      </c>
      <c r="H648" s="78">
        <v>96.739130434782609</v>
      </c>
      <c r="I648" s="36">
        <v>0</v>
      </c>
      <c r="J648" s="36">
        <v>0</v>
      </c>
      <c r="K648" s="35">
        <v>3.2608695652173911</v>
      </c>
    </row>
    <row r="649" spans="1:11" ht="12.75" customHeight="1">
      <c r="A649" s="72">
        <v>13004000</v>
      </c>
      <c r="B649" s="46" t="s">
        <v>511</v>
      </c>
      <c r="C649" s="65">
        <v>48</v>
      </c>
      <c r="D649" s="57">
        <v>46</v>
      </c>
      <c r="E649" s="57">
        <v>0</v>
      </c>
      <c r="F649" s="57">
        <v>1</v>
      </c>
      <c r="G649" s="57">
        <v>1</v>
      </c>
      <c r="H649" s="78">
        <v>95.833333333333343</v>
      </c>
      <c r="I649" s="36">
        <v>0</v>
      </c>
      <c r="J649" s="36">
        <v>2.083333333333333</v>
      </c>
      <c r="K649" s="35">
        <v>2.083333333333333</v>
      </c>
    </row>
    <row r="650" spans="1:11" ht="12.75" customHeight="1">
      <c r="A650" s="72">
        <v>13071000</v>
      </c>
      <c r="B650" s="46" t="s">
        <v>27</v>
      </c>
      <c r="C650" s="65">
        <v>191</v>
      </c>
      <c r="D650" s="57">
        <v>183</v>
      </c>
      <c r="E650" s="57">
        <v>1</v>
      </c>
      <c r="F650" s="57">
        <v>3</v>
      </c>
      <c r="G650" s="57">
        <v>4</v>
      </c>
      <c r="H650" s="78">
        <v>95.81151832460732</v>
      </c>
      <c r="I650" s="36">
        <v>0.52356020942408377</v>
      </c>
      <c r="J650" s="36">
        <v>1.5706806282722512</v>
      </c>
      <c r="K650" s="35">
        <v>2.0942408376963351</v>
      </c>
    </row>
    <row r="651" spans="1:11" ht="12.75" customHeight="1">
      <c r="A651" s="72">
        <v>13072000</v>
      </c>
      <c r="B651" s="46" t="s">
        <v>28</v>
      </c>
      <c r="C651" s="65">
        <v>159</v>
      </c>
      <c r="D651" s="57">
        <v>149</v>
      </c>
      <c r="E651" s="57">
        <v>4</v>
      </c>
      <c r="F651" s="57">
        <v>1</v>
      </c>
      <c r="G651" s="57">
        <v>5</v>
      </c>
      <c r="H651" s="78">
        <v>93.710691823899367</v>
      </c>
      <c r="I651" s="36">
        <v>2.5157232704402519</v>
      </c>
      <c r="J651" s="36">
        <v>0.62893081761006298</v>
      </c>
      <c r="K651" s="35">
        <v>3.1446540880503147</v>
      </c>
    </row>
    <row r="652" spans="1:11" ht="12.75" customHeight="1">
      <c r="A652" s="72">
        <v>13073000</v>
      </c>
      <c r="B652" s="46" t="s">
        <v>29</v>
      </c>
      <c r="C652" s="65">
        <v>156</v>
      </c>
      <c r="D652" s="57">
        <v>152</v>
      </c>
      <c r="E652" s="57">
        <v>0</v>
      </c>
      <c r="F652" s="57">
        <v>2</v>
      </c>
      <c r="G652" s="57">
        <v>2</v>
      </c>
      <c r="H652" s="78">
        <v>97.435897435897431</v>
      </c>
      <c r="I652" s="36">
        <v>0</v>
      </c>
      <c r="J652" s="36">
        <v>1.2820512820512819</v>
      </c>
      <c r="K652" s="35">
        <v>1.2820512820512819</v>
      </c>
    </row>
    <row r="653" spans="1:11" ht="12.75" customHeight="1">
      <c r="A653" s="72">
        <v>13074000</v>
      </c>
      <c r="B653" s="46" t="s">
        <v>512</v>
      </c>
      <c r="C653" s="65">
        <v>108</v>
      </c>
      <c r="D653" s="57">
        <v>105</v>
      </c>
      <c r="E653" s="57">
        <v>0</v>
      </c>
      <c r="F653" s="57">
        <v>3</v>
      </c>
      <c r="G653" s="57">
        <v>0</v>
      </c>
      <c r="H653" s="78">
        <v>97.222222222222214</v>
      </c>
      <c r="I653" s="36">
        <v>0</v>
      </c>
      <c r="J653" s="36">
        <v>2.7777777777777777</v>
      </c>
      <c r="K653" s="35">
        <v>0</v>
      </c>
    </row>
    <row r="654" spans="1:11" ht="12.75" customHeight="1">
      <c r="A654" s="72">
        <v>13075000</v>
      </c>
      <c r="B654" s="46" t="s">
        <v>30</v>
      </c>
      <c r="C654" s="65">
        <v>177</v>
      </c>
      <c r="D654" s="57">
        <v>172</v>
      </c>
      <c r="E654" s="57">
        <v>1</v>
      </c>
      <c r="F654" s="57">
        <v>1</v>
      </c>
      <c r="G654" s="57">
        <v>3</v>
      </c>
      <c r="H654" s="78">
        <v>97.175141242937855</v>
      </c>
      <c r="I654" s="36">
        <v>0.56497175141242939</v>
      </c>
      <c r="J654" s="36">
        <v>0.56497175141242939</v>
      </c>
      <c r="K654" s="35">
        <v>1.6949152542372881</v>
      </c>
    </row>
    <row r="655" spans="1:11" ht="12.75" customHeight="1">
      <c r="A655" s="72">
        <v>13076000</v>
      </c>
      <c r="B655" s="46" t="s">
        <v>31</v>
      </c>
      <c r="C655" s="65">
        <v>157</v>
      </c>
      <c r="D655" s="57">
        <v>150</v>
      </c>
      <c r="E655" s="57">
        <v>1</v>
      </c>
      <c r="F655" s="57">
        <v>1</v>
      </c>
      <c r="G655" s="57">
        <v>5</v>
      </c>
      <c r="H655" s="78">
        <v>95.541401273885356</v>
      </c>
      <c r="I655" s="36">
        <v>0.63694267515923575</v>
      </c>
      <c r="J655" s="36">
        <v>0.63694267515923575</v>
      </c>
      <c r="K655" s="35">
        <v>3.1847133757961785</v>
      </c>
    </row>
    <row r="656" spans="1:11" ht="12.75" customHeight="1">
      <c r="A656" s="317">
        <v>13</v>
      </c>
      <c r="B656" s="62" t="s">
        <v>589</v>
      </c>
      <c r="C656" s="149">
        <v>1088</v>
      </c>
      <c r="D656" s="150">
        <v>1046</v>
      </c>
      <c r="E656" s="150">
        <v>7</v>
      </c>
      <c r="F656" s="150">
        <v>12</v>
      </c>
      <c r="G656" s="150">
        <v>23</v>
      </c>
      <c r="H656" s="173">
        <v>96.139705882352942</v>
      </c>
      <c r="I656" s="174">
        <v>0.64338235294117641</v>
      </c>
      <c r="J656" s="174">
        <v>1.1029411764705883</v>
      </c>
      <c r="K656" s="175">
        <v>2.1139705882352944</v>
      </c>
    </row>
    <row r="657" spans="1:11" ht="12.75" customHeight="1">
      <c r="A657" s="72" t="s">
        <v>602</v>
      </c>
      <c r="B657" s="46"/>
      <c r="C657" s="82" t="s">
        <v>602</v>
      </c>
      <c r="D657" s="59" t="s">
        <v>602</v>
      </c>
      <c r="E657" s="59" t="s">
        <v>602</v>
      </c>
      <c r="F657" s="59" t="s">
        <v>602</v>
      </c>
      <c r="G657" s="59" t="s">
        <v>602</v>
      </c>
      <c r="H657" s="207" t="s">
        <v>602</v>
      </c>
      <c r="I657" s="60" t="s">
        <v>602</v>
      </c>
      <c r="J657" s="60" t="s">
        <v>602</v>
      </c>
      <c r="K657" s="212" t="s">
        <v>602</v>
      </c>
    </row>
    <row r="658" spans="1:11" ht="12.75" customHeight="1">
      <c r="A658" s="72">
        <v>14511000</v>
      </c>
      <c r="B658" s="46" t="s">
        <v>513</v>
      </c>
      <c r="C658" s="65">
        <v>146</v>
      </c>
      <c r="D658" s="57">
        <v>137</v>
      </c>
      <c r="E658" s="57">
        <v>7</v>
      </c>
      <c r="F658" s="57">
        <v>0</v>
      </c>
      <c r="G658" s="57">
        <v>2</v>
      </c>
      <c r="H658" s="78">
        <v>93.835616438356169</v>
      </c>
      <c r="I658" s="36">
        <v>4.7945205479452051</v>
      </c>
      <c r="J658" s="36">
        <v>0</v>
      </c>
      <c r="K658" s="35">
        <v>1.3698630136986301</v>
      </c>
    </row>
    <row r="659" spans="1:11" ht="12.75" customHeight="1">
      <c r="A659" s="72">
        <v>14521000</v>
      </c>
      <c r="B659" s="46" t="s">
        <v>514</v>
      </c>
      <c r="C659" s="65">
        <v>241</v>
      </c>
      <c r="D659" s="57">
        <v>179</v>
      </c>
      <c r="E659" s="57">
        <v>53</v>
      </c>
      <c r="F659" s="57">
        <v>5</v>
      </c>
      <c r="G659" s="57">
        <v>4</v>
      </c>
      <c r="H659" s="78">
        <v>74.273858921161832</v>
      </c>
      <c r="I659" s="36">
        <v>21.991701244813278</v>
      </c>
      <c r="J659" s="36">
        <v>2.0746887966804977</v>
      </c>
      <c r="K659" s="35">
        <v>1.6597510373443984</v>
      </c>
    </row>
    <row r="660" spans="1:11" ht="12.75" customHeight="1">
      <c r="A660" s="72">
        <v>14522000</v>
      </c>
      <c r="B660" s="46" t="s">
        <v>515</v>
      </c>
      <c r="C660" s="65">
        <v>248</v>
      </c>
      <c r="D660" s="57">
        <v>219</v>
      </c>
      <c r="E660" s="57">
        <v>20</v>
      </c>
      <c r="F660" s="57">
        <v>5</v>
      </c>
      <c r="G660" s="57">
        <v>4</v>
      </c>
      <c r="H660" s="78">
        <v>88.306451612903231</v>
      </c>
      <c r="I660" s="36">
        <v>8.064516129032258</v>
      </c>
      <c r="J660" s="36">
        <v>2.0161290322580645</v>
      </c>
      <c r="K660" s="35">
        <v>1.6129032258064515</v>
      </c>
    </row>
    <row r="661" spans="1:11" ht="12.75" customHeight="1">
      <c r="A661" s="72">
        <v>14523000</v>
      </c>
      <c r="B661" s="46" t="s">
        <v>516</v>
      </c>
      <c r="C661" s="65">
        <v>175</v>
      </c>
      <c r="D661" s="57">
        <v>144</v>
      </c>
      <c r="E661" s="57">
        <v>20</v>
      </c>
      <c r="F661" s="57">
        <v>5</v>
      </c>
      <c r="G661" s="57">
        <v>6</v>
      </c>
      <c r="H661" s="78">
        <v>82.285714285714278</v>
      </c>
      <c r="I661" s="36">
        <v>11.428571428571429</v>
      </c>
      <c r="J661" s="36">
        <v>2.8571428571428572</v>
      </c>
      <c r="K661" s="35">
        <v>3.4285714285714288</v>
      </c>
    </row>
    <row r="662" spans="1:11" ht="12.75" customHeight="1">
      <c r="A662" s="72">
        <v>14524000</v>
      </c>
      <c r="B662" s="46" t="s">
        <v>517</v>
      </c>
      <c r="C662" s="65">
        <v>201</v>
      </c>
      <c r="D662" s="57">
        <v>183</v>
      </c>
      <c r="E662" s="57">
        <v>11</v>
      </c>
      <c r="F662" s="57">
        <v>6</v>
      </c>
      <c r="G662" s="57">
        <v>1</v>
      </c>
      <c r="H662" s="78">
        <v>91.044776119402982</v>
      </c>
      <c r="I662" s="36">
        <v>5.4726368159203984</v>
      </c>
      <c r="J662" s="36">
        <v>2.9850746268656714</v>
      </c>
      <c r="K662" s="35">
        <v>0.49751243781094528</v>
      </c>
    </row>
    <row r="663" spans="1:11" ht="12.75" customHeight="1">
      <c r="A663" s="72">
        <v>14612000</v>
      </c>
      <c r="B663" s="46" t="s">
        <v>518</v>
      </c>
      <c r="C663" s="65">
        <v>389</v>
      </c>
      <c r="D663" s="57">
        <v>371</v>
      </c>
      <c r="E663" s="57">
        <v>9</v>
      </c>
      <c r="F663" s="57">
        <v>7</v>
      </c>
      <c r="G663" s="57">
        <v>2</v>
      </c>
      <c r="H663" s="78">
        <v>95.372750642673523</v>
      </c>
      <c r="I663" s="36">
        <v>2.3136246786632388</v>
      </c>
      <c r="J663" s="36">
        <v>1.7994858611825193</v>
      </c>
      <c r="K663" s="35">
        <v>0.51413881748071977</v>
      </c>
    </row>
    <row r="664" spans="1:11" ht="12.75" customHeight="1">
      <c r="A664" s="72">
        <v>14625000</v>
      </c>
      <c r="B664" s="46" t="s">
        <v>519</v>
      </c>
      <c r="C664" s="65">
        <v>236</v>
      </c>
      <c r="D664" s="57">
        <v>211</v>
      </c>
      <c r="E664" s="57">
        <v>16</v>
      </c>
      <c r="F664" s="57">
        <v>7</v>
      </c>
      <c r="G664" s="57">
        <v>2</v>
      </c>
      <c r="H664" s="78">
        <v>89.406779661016941</v>
      </c>
      <c r="I664" s="36">
        <v>6.7796610169491522</v>
      </c>
      <c r="J664" s="36">
        <v>2.9661016949152543</v>
      </c>
      <c r="K664" s="35">
        <v>0.84745762711864403</v>
      </c>
    </row>
    <row r="665" spans="1:11" ht="12.75" customHeight="1">
      <c r="A665" s="72">
        <v>14626000</v>
      </c>
      <c r="B665" s="46" t="s">
        <v>520</v>
      </c>
      <c r="C665" s="65">
        <v>220</v>
      </c>
      <c r="D665" s="57">
        <v>192</v>
      </c>
      <c r="E665" s="57">
        <v>19</v>
      </c>
      <c r="F665" s="57">
        <v>4</v>
      </c>
      <c r="G665" s="57">
        <v>5</v>
      </c>
      <c r="H665" s="78">
        <v>87.272727272727266</v>
      </c>
      <c r="I665" s="36">
        <v>8.6363636363636367</v>
      </c>
      <c r="J665" s="36">
        <v>1.8181818181818181</v>
      </c>
      <c r="K665" s="35">
        <v>2.2727272727272729</v>
      </c>
    </row>
    <row r="666" spans="1:11" ht="12.75" customHeight="1">
      <c r="A666" s="72">
        <v>14627000</v>
      </c>
      <c r="B666" s="46" t="s">
        <v>521</v>
      </c>
      <c r="C666" s="65">
        <v>177</v>
      </c>
      <c r="D666" s="57">
        <v>160</v>
      </c>
      <c r="E666" s="57">
        <v>10</v>
      </c>
      <c r="F666" s="57">
        <v>4</v>
      </c>
      <c r="G666" s="57">
        <v>3</v>
      </c>
      <c r="H666" s="78">
        <v>90.395480225988706</v>
      </c>
      <c r="I666" s="36">
        <v>5.6497175141242941</v>
      </c>
      <c r="J666" s="36">
        <v>2.2598870056497176</v>
      </c>
      <c r="K666" s="35">
        <v>1.6949152542372881</v>
      </c>
    </row>
    <row r="667" spans="1:11" ht="12.75" customHeight="1">
      <c r="A667" s="72">
        <v>14628000</v>
      </c>
      <c r="B667" s="46" t="s">
        <v>522</v>
      </c>
      <c r="C667" s="65">
        <v>200</v>
      </c>
      <c r="D667" s="57">
        <v>179</v>
      </c>
      <c r="E667" s="57">
        <v>15</v>
      </c>
      <c r="F667" s="57">
        <v>3</v>
      </c>
      <c r="G667" s="57">
        <v>3</v>
      </c>
      <c r="H667" s="78">
        <v>89.5</v>
      </c>
      <c r="I667" s="36">
        <v>7.5</v>
      </c>
      <c r="J667" s="36">
        <v>1.5</v>
      </c>
      <c r="K667" s="35">
        <v>1.5</v>
      </c>
    </row>
    <row r="668" spans="1:11" ht="12.75" customHeight="1">
      <c r="A668" s="72">
        <v>14713000</v>
      </c>
      <c r="B668" s="46" t="s">
        <v>523</v>
      </c>
      <c r="C668" s="65">
        <v>331</v>
      </c>
      <c r="D668" s="57">
        <v>310</v>
      </c>
      <c r="E668" s="57">
        <v>7</v>
      </c>
      <c r="F668" s="57">
        <v>10</v>
      </c>
      <c r="G668" s="57">
        <v>4</v>
      </c>
      <c r="H668" s="78">
        <v>93.65558912386706</v>
      </c>
      <c r="I668" s="36">
        <v>2.1148036253776437</v>
      </c>
      <c r="J668" s="36">
        <v>3.0211480362537766</v>
      </c>
      <c r="K668" s="35">
        <v>1.2084592145015105</v>
      </c>
    </row>
    <row r="669" spans="1:11" ht="12.75" customHeight="1">
      <c r="A669" s="72">
        <v>14729000</v>
      </c>
      <c r="B669" s="46" t="s">
        <v>524</v>
      </c>
      <c r="C669" s="65">
        <v>214</v>
      </c>
      <c r="D669" s="57">
        <v>201</v>
      </c>
      <c r="E669" s="57">
        <v>7</v>
      </c>
      <c r="F669" s="57">
        <v>4</v>
      </c>
      <c r="G669" s="57">
        <v>2</v>
      </c>
      <c r="H669" s="78">
        <v>93.925233644859816</v>
      </c>
      <c r="I669" s="36">
        <v>3.2710280373831773</v>
      </c>
      <c r="J669" s="36">
        <v>1.8691588785046727</v>
      </c>
      <c r="K669" s="35">
        <v>0.93457943925233633</v>
      </c>
    </row>
    <row r="670" spans="1:11" ht="12.75" customHeight="1">
      <c r="A670" s="72">
        <v>14730000</v>
      </c>
      <c r="B670" s="46" t="s">
        <v>525</v>
      </c>
      <c r="C670" s="65">
        <v>169</v>
      </c>
      <c r="D670" s="57">
        <v>157</v>
      </c>
      <c r="E670" s="57">
        <v>8</v>
      </c>
      <c r="F670" s="57">
        <v>2</v>
      </c>
      <c r="G670" s="57">
        <v>2</v>
      </c>
      <c r="H670" s="78">
        <v>92.899408284023664</v>
      </c>
      <c r="I670" s="36">
        <v>4.7337278106508878</v>
      </c>
      <c r="J670" s="36">
        <v>1.1834319526627219</v>
      </c>
      <c r="K670" s="35">
        <v>1.1834319526627219</v>
      </c>
    </row>
    <row r="671" spans="1:11" ht="12.75" customHeight="1">
      <c r="A671" s="317">
        <v>14</v>
      </c>
      <c r="B671" s="62" t="s">
        <v>594</v>
      </c>
      <c r="C671" s="149">
        <v>2947</v>
      </c>
      <c r="D671" s="150">
        <v>2643</v>
      </c>
      <c r="E671" s="150">
        <v>202</v>
      </c>
      <c r="F671" s="150">
        <v>62</v>
      </c>
      <c r="G671" s="150">
        <v>40</v>
      </c>
      <c r="H671" s="173">
        <v>89.68442483881914</v>
      </c>
      <c r="I671" s="174">
        <v>6.8544282321004415</v>
      </c>
      <c r="J671" s="174">
        <v>2.1038344078724123</v>
      </c>
      <c r="K671" s="175">
        <v>1.3573125212080082</v>
      </c>
    </row>
    <row r="672" spans="1:11" ht="12.75" customHeight="1">
      <c r="A672" s="72" t="s">
        <v>602</v>
      </c>
      <c r="B672" s="46"/>
      <c r="C672" s="82" t="s">
        <v>602</v>
      </c>
      <c r="D672" s="59" t="s">
        <v>602</v>
      </c>
      <c r="E672" s="59" t="s">
        <v>602</v>
      </c>
      <c r="F672" s="59" t="s">
        <v>602</v>
      </c>
      <c r="G672" s="59" t="s">
        <v>602</v>
      </c>
      <c r="H672" s="207" t="s">
        <v>602</v>
      </c>
      <c r="I672" s="60" t="s">
        <v>602</v>
      </c>
      <c r="J672" s="60" t="s">
        <v>602</v>
      </c>
      <c r="K672" s="212" t="s">
        <v>602</v>
      </c>
    </row>
    <row r="673" spans="1:11" ht="12.75" customHeight="1">
      <c r="A673" s="72">
        <v>15001000</v>
      </c>
      <c r="B673" s="46" t="s">
        <v>526</v>
      </c>
      <c r="C673" s="65">
        <v>41</v>
      </c>
      <c r="D673" s="57">
        <v>40</v>
      </c>
      <c r="E673" s="57">
        <v>0</v>
      </c>
      <c r="F673" s="57">
        <v>1</v>
      </c>
      <c r="G673" s="57">
        <v>0</v>
      </c>
      <c r="H673" s="78">
        <v>97.560975609756099</v>
      </c>
      <c r="I673" s="36">
        <v>0</v>
      </c>
      <c r="J673" s="36">
        <v>2.4390243902439024</v>
      </c>
      <c r="K673" s="35">
        <v>0</v>
      </c>
    </row>
    <row r="674" spans="1:11" ht="12.75" customHeight="1">
      <c r="A674" s="72">
        <v>15002000</v>
      </c>
      <c r="B674" s="46" t="s">
        <v>527</v>
      </c>
      <c r="C674" s="65">
        <v>151</v>
      </c>
      <c r="D674" s="57">
        <v>144</v>
      </c>
      <c r="E674" s="57">
        <v>0</v>
      </c>
      <c r="F674" s="57">
        <v>2</v>
      </c>
      <c r="G674" s="57">
        <v>5</v>
      </c>
      <c r="H674" s="78">
        <v>95.36423841059603</v>
      </c>
      <c r="I674" s="36">
        <v>0</v>
      </c>
      <c r="J674" s="36">
        <v>1.3245033112582782</v>
      </c>
      <c r="K674" s="35">
        <v>3.3112582781456954</v>
      </c>
    </row>
    <row r="675" spans="1:11" ht="12.75" customHeight="1">
      <c r="A675" s="72">
        <v>15003000</v>
      </c>
      <c r="B675" s="46" t="s">
        <v>528</v>
      </c>
      <c r="C675" s="65">
        <v>135</v>
      </c>
      <c r="D675" s="57">
        <v>134</v>
      </c>
      <c r="E675" s="57">
        <v>1</v>
      </c>
      <c r="F675" s="57">
        <v>0</v>
      </c>
      <c r="G675" s="57">
        <v>0</v>
      </c>
      <c r="H675" s="78">
        <v>99.259259259259252</v>
      </c>
      <c r="I675" s="36">
        <v>0.74074074074074081</v>
      </c>
      <c r="J675" s="36">
        <v>0</v>
      </c>
      <c r="K675" s="35">
        <v>0</v>
      </c>
    </row>
    <row r="676" spans="1:11" ht="12.75" customHeight="1">
      <c r="A676" s="72">
        <v>15081000</v>
      </c>
      <c r="B676" s="46" t="s">
        <v>529</v>
      </c>
      <c r="C676" s="65">
        <v>94</v>
      </c>
      <c r="D676" s="57">
        <v>87</v>
      </c>
      <c r="E676" s="57">
        <v>2</v>
      </c>
      <c r="F676" s="57">
        <v>1</v>
      </c>
      <c r="G676" s="57">
        <v>4</v>
      </c>
      <c r="H676" s="78">
        <v>92.553191489361694</v>
      </c>
      <c r="I676" s="36">
        <v>2.1276595744680851</v>
      </c>
      <c r="J676" s="36">
        <v>1.0638297872340425</v>
      </c>
      <c r="K676" s="35">
        <v>4.2553191489361701</v>
      </c>
    </row>
    <row r="677" spans="1:11" ht="12.75" customHeight="1">
      <c r="A677" s="72">
        <v>15082000</v>
      </c>
      <c r="B677" s="46" t="s">
        <v>530</v>
      </c>
      <c r="C677" s="65">
        <v>124</v>
      </c>
      <c r="D677" s="57">
        <v>119</v>
      </c>
      <c r="E677" s="57">
        <v>5</v>
      </c>
      <c r="F677" s="57">
        <v>0</v>
      </c>
      <c r="G677" s="57">
        <v>0</v>
      </c>
      <c r="H677" s="78">
        <v>95.967741935483872</v>
      </c>
      <c r="I677" s="36">
        <v>4.032258064516129</v>
      </c>
      <c r="J677" s="36">
        <v>0</v>
      </c>
      <c r="K677" s="35">
        <v>0</v>
      </c>
    </row>
    <row r="678" spans="1:11" ht="12.75" customHeight="1">
      <c r="A678" s="72">
        <v>15083000</v>
      </c>
      <c r="B678" s="46" t="s">
        <v>531</v>
      </c>
      <c r="C678" s="65">
        <v>177</v>
      </c>
      <c r="D678" s="57">
        <v>170</v>
      </c>
      <c r="E678" s="57">
        <v>5</v>
      </c>
      <c r="F678" s="57">
        <v>0</v>
      </c>
      <c r="G678" s="57">
        <v>2</v>
      </c>
      <c r="H678" s="78">
        <v>96.045197740112997</v>
      </c>
      <c r="I678" s="36">
        <v>2.8248587570621471</v>
      </c>
      <c r="J678" s="36">
        <v>0</v>
      </c>
      <c r="K678" s="35">
        <v>1.1299435028248588</v>
      </c>
    </row>
    <row r="679" spans="1:11" ht="12.75" customHeight="1">
      <c r="A679" s="72">
        <v>15084000</v>
      </c>
      <c r="B679" s="46" t="s">
        <v>532</v>
      </c>
      <c r="C679" s="65">
        <v>152</v>
      </c>
      <c r="D679" s="57">
        <v>141</v>
      </c>
      <c r="E679" s="57">
        <v>7</v>
      </c>
      <c r="F679" s="57">
        <v>3</v>
      </c>
      <c r="G679" s="57">
        <v>1</v>
      </c>
      <c r="H679" s="78">
        <v>92.76315789473685</v>
      </c>
      <c r="I679" s="36">
        <v>4.6052631578947363</v>
      </c>
      <c r="J679" s="36">
        <v>1.9736842105263157</v>
      </c>
      <c r="K679" s="35">
        <v>0.6578947368421052</v>
      </c>
    </row>
    <row r="680" spans="1:11" ht="12.75" customHeight="1">
      <c r="A680" s="72">
        <v>15085000</v>
      </c>
      <c r="B680" s="46" t="s">
        <v>533</v>
      </c>
      <c r="C680" s="65">
        <v>171</v>
      </c>
      <c r="D680" s="57">
        <v>158</v>
      </c>
      <c r="E680" s="57">
        <v>9</v>
      </c>
      <c r="F680" s="57">
        <v>2</v>
      </c>
      <c r="G680" s="57">
        <v>2</v>
      </c>
      <c r="H680" s="78">
        <v>92.397660818713447</v>
      </c>
      <c r="I680" s="36">
        <v>5.2631578947368416</v>
      </c>
      <c r="J680" s="36">
        <v>1.1695906432748537</v>
      </c>
      <c r="K680" s="35">
        <v>1.1695906432748537</v>
      </c>
    </row>
    <row r="681" spans="1:11" ht="12.75" customHeight="1">
      <c r="A681" s="72">
        <v>15086000</v>
      </c>
      <c r="B681" s="46" t="s">
        <v>534</v>
      </c>
      <c r="C681" s="65">
        <v>78</v>
      </c>
      <c r="D681" s="57">
        <v>75</v>
      </c>
      <c r="E681" s="57">
        <v>1</v>
      </c>
      <c r="F681" s="57">
        <v>1</v>
      </c>
      <c r="G681" s="57">
        <v>1</v>
      </c>
      <c r="H681" s="78">
        <v>96.15384615384616</v>
      </c>
      <c r="I681" s="36">
        <v>1.2820512820512819</v>
      </c>
      <c r="J681" s="36">
        <v>1.2820512820512819</v>
      </c>
      <c r="K681" s="35">
        <v>1.2820512820512819</v>
      </c>
    </row>
    <row r="682" spans="1:11" ht="12.75" customHeight="1">
      <c r="A682" s="72">
        <v>15087000</v>
      </c>
      <c r="B682" s="46" t="s">
        <v>535</v>
      </c>
      <c r="C682" s="65">
        <v>120</v>
      </c>
      <c r="D682" s="57">
        <v>105</v>
      </c>
      <c r="E682" s="57">
        <v>12</v>
      </c>
      <c r="F682" s="57">
        <v>1</v>
      </c>
      <c r="G682" s="57">
        <v>2</v>
      </c>
      <c r="H682" s="78">
        <v>87.5</v>
      </c>
      <c r="I682" s="36">
        <v>10</v>
      </c>
      <c r="J682" s="36">
        <v>0.83333333333333337</v>
      </c>
      <c r="K682" s="35">
        <v>1.6666666666666667</v>
      </c>
    </row>
    <row r="683" spans="1:11" ht="12.75" customHeight="1">
      <c r="A683" s="72">
        <v>15088000</v>
      </c>
      <c r="B683" s="46" t="s">
        <v>536</v>
      </c>
      <c r="C683" s="65">
        <v>161</v>
      </c>
      <c r="D683" s="57">
        <v>154</v>
      </c>
      <c r="E683" s="57">
        <v>7</v>
      </c>
      <c r="F683" s="57">
        <v>0</v>
      </c>
      <c r="G683" s="57">
        <v>0</v>
      </c>
      <c r="H683" s="78">
        <v>95.652173913043484</v>
      </c>
      <c r="I683" s="36">
        <v>4.3478260869565215</v>
      </c>
      <c r="J683" s="36">
        <v>0</v>
      </c>
      <c r="K683" s="35">
        <v>0</v>
      </c>
    </row>
    <row r="684" spans="1:11" ht="12.75" customHeight="1">
      <c r="A684" s="72">
        <v>15089000</v>
      </c>
      <c r="B684" s="46" t="s">
        <v>537</v>
      </c>
      <c r="C684" s="65">
        <v>157</v>
      </c>
      <c r="D684" s="57">
        <v>149</v>
      </c>
      <c r="E684" s="57">
        <v>7</v>
      </c>
      <c r="F684" s="57">
        <v>1</v>
      </c>
      <c r="G684" s="57">
        <v>0</v>
      </c>
      <c r="H684" s="78">
        <v>94.904458598726109</v>
      </c>
      <c r="I684" s="36">
        <v>4.4585987261146496</v>
      </c>
      <c r="J684" s="36">
        <v>0.63694267515923575</v>
      </c>
      <c r="K684" s="35">
        <v>0</v>
      </c>
    </row>
    <row r="685" spans="1:11" ht="12.75" customHeight="1">
      <c r="A685" s="72">
        <v>15090000</v>
      </c>
      <c r="B685" s="46" t="s">
        <v>538</v>
      </c>
      <c r="C685" s="65">
        <v>101</v>
      </c>
      <c r="D685" s="57">
        <v>88</v>
      </c>
      <c r="E685" s="57">
        <v>9</v>
      </c>
      <c r="F685" s="57">
        <v>1</v>
      </c>
      <c r="G685" s="57">
        <v>3</v>
      </c>
      <c r="H685" s="78">
        <v>87.128712871287135</v>
      </c>
      <c r="I685" s="36">
        <v>8.9108910891089099</v>
      </c>
      <c r="J685" s="36">
        <v>0.99009900990099009</v>
      </c>
      <c r="K685" s="35">
        <v>2.9702970297029703</v>
      </c>
    </row>
    <row r="686" spans="1:11" ht="12.75" customHeight="1">
      <c r="A686" s="72">
        <v>15091000</v>
      </c>
      <c r="B686" s="46" t="s">
        <v>539</v>
      </c>
      <c r="C686" s="65">
        <v>118</v>
      </c>
      <c r="D686" s="57">
        <v>113</v>
      </c>
      <c r="E686" s="57">
        <v>3</v>
      </c>
      <c r="F686" s="57">
        <v>2</v>
      </c>
      <c r="G686" s="57">
        <v>0</v>
      </c>
      <c r="H686" s="78">
        <v>95.762711864406782</v>
      </c>
      <c r="I686" s="36">
        <v>2.5423728813559325</v>
      </c>
      <c r="J686" s="36">
        <v>1.6949152542372881</v>
      </c>
      <c r="K686" s="35">
        <v>0</v>
      </c>
    </row>
    <row r="687" spans="1:11" ht="12.75" customHeight="1">
      <c r="A687" s="317">
        <v>15</v>
      </c>
      <c r="B687" s="62" t="s">
        <v>595</v>
      </c>
      <c r="C687" s="149">
        <v>1780</v>
      </c>
      <c r="D687" s="150">
        <v>1677</v>
      </c>
      <c r="E687" s="150">
        <v>68</v>
      </c>
      <c r="F687" s="150">
        <v>15</v>
      </c>
      <c r="G687" s="150">
        <v>20</v>
      </c>
      <c r="H687" s="173">
        <v>94.213483146067418</v>
      </c>
      <c r="I687" s="174">
        <v>3.8202247191011236</v>
      </c>
      <c r="J687" s="174">
        <v>0.84269662921348309</v>
      </c>
      <c r="K687" s="175">
        <v>1.1235955056179776</v>
      </c>
    </row>
    <row r="688" spans="1:11" ht="12.75" customHeight="1">
      <c r="A688" s="72" t="s">
        <v>602</v>
      </c>
      <c r="B688" s="46"/>
      <c r="C688" s="82" t="s">
        <v>602</v>
      </c>
      <c r="D688" s="59" t="s">
        <v>602</v>
      </c>
      <c r="E688" s="59" t="s">
        <v>602</v>
      </c>
      <c r="F688" s="59" t="s">
        <v>602</v>
      </c>
      <c r="G688" s="59" t="s">
        <v>602</v>
      </c>
      <c r="H688" s="207" t="s">
        <v>602</v>
      </c>
      <c r="I688" s="60" t="s">
        <v>602</v>
      </c>
      <c r="J688" s="60" t="s">
        <v>602</v>
      </c>
      <c r="K688" s="212" t="s">
        <v>602</v>
      </c>
    </row>
    <row r="689" spans="1:11" ht="12.75" customHeight="1">
      <c r="A689" s="72">
        <v>16051000</v>
      </c>
      <c r="B689" s="46" t="s">
        <v>540</v>
      </c>
      <c r="C689" s="65">
        <v>104</v>
      </c>
      <c r="D689" s="57">
        <v>104</v>
      </c>
      <c r="E689" s="57">
        <v>0</v>
      </c>
      <c r="F689" s="57">
        <v>0</v>
      </c>
      <c r="G689" s="57">
        <v>0</v>
      </c>
      <c r="H689" s="78">
        <v>100</v>
      </c>
      <c r="I689" s="36">
        <v>0</v>
      </c>
      <c r="J689" s="36">
        <v>0</v>
      </c>
      <c r="K689" s="35">
        <v>0</v>
      </c>
    </row>
    <row r="690" spans="1:11" ht="12.75" customHeight="1">
      <c r="A690" s="72">
        <v>16052000</v>
      </c>
      <c r="B690" s="46" t="s">
        <v>541</v>
      </c>
      <c r="C690" s="65">
        <v>38</v>
      </c>
      <c r="D690" s="57">
        <v>38</v>
      </c>
      <c r="E690" s="57">
        <v>0</v>
      </c>
      <c r="F690" s="57">
        <v>0</v>
      </c>
      <c r="G690" s="57">
        <v>0</v>
      </c>
      <c r="H690" s="78">
        <v>100</v>
      </c>
      <c r="I690" s="36">
        <v>0</v>
      </c>
      <c r="J690" s="36">
        <v>0</v>
      </c>
      <c r="K690" s="35">
        <v>0</v>
      </c>
    </row>
    <row r="691" spans="1:11" ht="12.75" customHeight="1">
      <c r="A691" s="72">
        <v>16053000</v>
      </c>
      <c r="B691" s="46" t="s">
        <v>542</v>
      </c>
      <c r="C691" s="65">
        <v>67</v>
      </c>
      <c r="D691" s="57">
        <v>67</v>
      </c>
      <c r="E691" s="57">
        <v>0</v>
      </c>
      <c r="F691" s="57">
        <v>0</v>
      </c>
      <c r="G691" s="57">
        <v>0</v>
      </c>
      <c r="H691" s="78">
        <v>100</v>
      </c>
      <c r="I691" s="36">
        <v>0</v>
      </c>
      <c r="J691" s="36">
        <v>0</v>
      </c>
      <c r="K691" s="35">
        <v>0</v>
      </c>
    </row>
    <row r="692" spans="1:11" ht="12.75" customHeight="1">
      <c r="A692" s="72">
        <v>16054000</v>
      </c>
      <c r="B692" s="46" t="s">
        <v>543</v>
      </c>
      <c r="C692" s="65">
        <v>14</v>
      </c>
      <c r="D692" s="57">
        <v>14</v>
      </c>
      <c r="E692" s="57">
        <v>0</v>
      </c>
      <c r="F692" s="57">
        <v>0</v>
      </c>
      <c r="G692" s="57">
        <v>0</v>
      </c>
      <c r="H692" s="78">
        <v>100</v>
      </c>
      <c r="I692" s="36">
        <v>0</v>
      </c>
      <c r="J692" s="36">
        <v>0</v>
      </c>
      <c r="K692" s="35">
        <v>0</v>
      </c>
    </row>
    <row r="693" spans="1:11" ht="12.75" customHeight="1">
      <c r="A693" s="72">
        <v>16055000</v>
      </c>
      <c r="B693" s="46" t="s">
        <v>544</v>
      </c>
      <c r="C693" s="65">
        <v>36</v>
      </c>
      <c r="D693" s="57">
        <v>35</v>
      </c>
      <c r="E693" s="57">
        <v>1</v>
      </c>
      <c r="F693" s="57">
        <v>0</v>
      </c>
      <c r="G693" s="57">
        <v>0</v>
      </c>
      <c r="H693" s="78">
        <v>97.222222222222214</v>
      </c>
      <c r="I693" s="36">
        <v>2.7777777777777777</v>
      </c>
      <c r="J693" s="36">
        <v>0</v>
      </c>
      <c r="K693" s="35">
        <v>0</v>
      </c>
    </row>
    <row r="694" spans="1:11" ht="12.75" customHeight="1">
      <c r="A694" s="72">
        <v>16056000</v>
      </c>
      <c r="B694" s="46" t="s">
        <v>545</v>
      </c>
      <c r="C694" s="65">
        <v>20</v>
      </c>
      <c r="D694" s="57">
        <v>20</v>
      </c>
      <c r="E694" s="57">
        <v>0</v>
      </c>
      <c r="F694" s="57">
        <v>0</v>
      </c>
      <c r="G694" s="57">
        <v>0</v>
      </c>
      <c r="H694" s="78">
        <v>100</v>
      </c>
      <c r="I694" s="36">
        <v>0</v>
      </c>
      <c r="J694" s="36">
        <v>0</v>
      </c>
      <c r="K694" s="35">
        <v>0</v>
      </c>
    </row>
    <row r="695" spans="1:11" ht="12.75" customHeight="1">
      <c r="A695" s="72">
        <v>16061000</v>
      </c>
      <c r="B695" s="46" t="s">
        <v>546</v>
      </c>
      <c r="C695" s="65">
        <v>75</v>
      </c>
      <c r="D695" s="57">
        <v>64</v>
      </c>
      <c r="E695" s="57">
        <v>11</v>
      </c>
      <c r="F695" s="57">
        <v>0</v>
      </c>
      <c r="G695" s="57">
        <v>0</v>
      </c>
      <c r="H695" s="78">
        <v>85.333333333333343</v>
      </c>
      <c r="I695" s="36">
        <v>14.666666666666666</v>
      </c>
      <c r="J695" s="36">
        <v>0</v>
      </c>
      <c r="K695" s="35">
        <v>0</v>
      </c>
    </row>
    <row r="696" spans="1:11" ht="12.75" customHeight="1">
      <c r="A696" s="72">
        <v>16062000</v>
      </c>
      <c r="B696" s="46" t="s">
        <v>66</v>
      </c>
      <c r="C696" s="65">
        <v>48</v>
      </c>
      <c r="D696" s="57">
        <v>48</v>
      </c>
      <c r="E696" s="57">
        <v>0</v>
      </c>
      <c r="F696" s="57">
        <v>0</v>
      </c>
      <c r="G696" s="57">
        <v>0</v>
      </c>
      <c r="H696" s="78">
        <v>100</v>
      </c>
      <c r="I696" s="36">
        <v>0</v>
      </c>
      <c r="J696" s="36">
        <v>0</v>
      </c>
      <c r="K696" s="35">
        <v>0</v>
      </c>
    </row>
    <row r="697" spans="1:11" ht="12.75" customHeight="1">
      <c r="A697" s="72">
        <v>16063000</v>
      </c>
      <c r="B697" s="46" t="s">
        <v>65</v>
      </c>
      <c r="C697" s="65">
        <v>88</v>
      </c>
      <c r="D697" s="57">
        <v>64</v>
      </c>
      <c r="E697" s="57">
        <v>23</v>
      </c>
      <c r="F697" s="57">
        <v>1</v>
      </c>
      <c r="G697" s="57">
        <v>0</v>
      </c>
      <c r="H697" s="78">
        <v>72.727272727272734</v>
      </c>
      <c r="I697" s="36">
        <v>26.136363636363637</v>
      </c>
      <c r="J697" s="36">
        <v>1.1363636363636365</v>
      </c>
      <c r="K697" s="35">
        <v>0</v>
      </c>
    </row>
    <row r="698" spans="1:11" ht="12.75" customHeight="1">
      <c r="A698" s="72">
        <v>16064000</v>
      </c>
      <c r="B698" s="46" t="s">
        <v>64</v>
      </c>
      <c r="C698" s="65">
        <v>72</v>
      </c>
      <c r="D698" s="57">
        <v>71</v>
      </c>
      <c r="E698" s="57">
        <v>1</v>
      </c>
      <c r="F698" s="57">
        <v>0</v>
      </c>
      <c r="G698" s="57">
        <v>0</v>
      </c>
      <c r="H698" s="78">
        <v>98.611111111111114</v>
      </c>
      <c r="I698" s="36">
        <v>1.3888888888888888</v>
      </c>
      <c r="J698" s="36">
        <v>0</v>
      </c>
      <c r="K698" s="35">
        <v>0</v>
      </c>
    </row>
    <row r="699" spans="1:11" ht="12.75" customHeight="1">
      <c r="A699" s="72">
        <v>16065000</v>
      </c>
      <c r="B699" s="46" t="s">
        <v>63</v>
      </c>
      <c r="C699" s="65">
        <v>53</v>
      </c>
      <c r="D699" s="57">
        <v>50</v>
      </c>
      <c r="E699" s="57">
        <v>3</v>
      </c>
      <c r="F699" s="57">
        <v>0</v>
      </c>
      <c r="G699" s="57">
        <v>0</v>
      </c>
      <c r="H699" s="78">
        <v>94.339622641509436</v>
      </c>
      <c r="I699" s="36">
        <v>5.6603773584905666</v>
      </c>
      <c r="J699" s="36">
        <v>0</v>
      </c>
      <c r="K699" s="35">
        <v>0</v>
      </c>
    </row>
    <row r="700" spans="1:11" ht="12.75" customHeight="1">
      <c r="A700" s="72">
        <v>16066000</v>
      </c>
      <c r="B700" s="46" t="s">
        <v>62</v>
      </c>
      <c r="C700" s="65">
        <v>77</v>
      </c>
      <c r="D700" s="57">
        <v>69</v>
      </c>
      <c r="E700" s="57">
        <v>8</v>
      </c>
      <c r="F700" s="57">
        <v>0</v>
      </c>
      <c r="G700" s="57">
        <v>0</v>
      </c>
      <c r="H700" s="78">
        <v>89.610389610389603</v>
      </c>
      <c r="I700" s="36">
        <v>10.38961038961039</v>
      </c>
      <c r="J700" s="36">
        <v>0</v>
      </c>
      <c r="K700" s="35">
        <v>0</v>
      </c>
    </row>
    <row r="701" spans="1:11" ht="12.75" customHeight="1">
      <c r="A701" s="72">
        <v>16067000</v>
      </c>
      <c r="B701" s="46" t="s">
        <v>61</v>
      </c>
      <c r="C701" s="65">
        <v>76</v>
      </c>
      <c r="D701" s="57">
        <v>76</v>
      </c>
      <c r="E701" s="57">
        <v>0</v>
      </c>
      <c r="F701" s="57">
        <v>0</v>
      </c>
      <c r="G701" s="57">
        <v>0</v>
      </c>
      <c r="H701" s="78">
        <v>100</v>
      </c>
      <c r="I701" s="36">
        <v>0</v>
      </c>
      <c r="J701" s="36">
        <v>0</v>
      </c>
      <c r="K701" s="35">
        <v>0</v>
      </c>
    </row>
    <row r="702" spans="1:11" ht="12.75" customHeight="1">
      <c r="A702" s="72">
        <v>16068000</v>
      </c>
      <c r="B702" s="46" t="s">
        <v>60</v>
      </c>
      <c r="C702" s="65">
        <v>51</v>
      </c>
      <c r="D702" s="57">
        <v>48</v>
      </c>
      <c r="E702" s="57">
        <v>2</v>
      </c>
      <c r="F702" s="57">
        <v>1</v>
      </c>
      <c r="G702" s="57">
        <v>0</v>
      </c>
      <c r="H702" s="78">
        <v>94.117647058823522</v>
      </c>
      <c r="I702" s="36">
        <v>3.9215686274509802</v>
      </c>
      <c r="J702" s="36">
        <v>1.9607843137254901</v>
      </c>
      <c r="K702" s="35">
        <v>0</v>
      </c>
    </row>
    <row r="703" spans="1:11" ht="12.75" customHeight="1">
      <c r="A703" s="72">
        <v>16069000</v>
      </c>
      <c r="B703" s="46" t="s">
        <v>59</v>
      </c>
      <c r="C703" s="65">
        <v>39</v>
      </c>
      <c r="D703" s="57">
        <v>38</v>
      </c>
      <c r="E703" s="57">
        <v>0</v>
      </c>
      <c r="F703" s="57">
        <v>0</v>
      </c>
      <c r="G703" s="57">
        <v>1</v>
      </c>
      <c r="H703" s="78">
        <v>97.435897435897431</v>
      </c>
      <c r="I703" s="36">
        <v>0</v>
      </c>
      <c r="J703" s="36">
        <v>0</v>
      </c>
      <c r="K703" s="35">
        <v>2.5641025641025639</v>
      </c>
    </row>
    <row r="704" spans="1:11" ht="12.75" customHeight="1">
      <c r="A704" s="72">
        <v>16070000</v>
      </c>
      <c r="B704" s="46" t="s">
        <v>58</v>
      </c>
      <c r="C704" s="65">
        <v>61</v>
      </c>
      <c r="D704" s="57">
        <v>59</v>
      </c>
      <c r="E704" s="57">
        <v>2</v>
      </c>
      <c r="F704" s="57">
        <v>0</v>
      </c>
      <c r="G704" s="57">
        <v>0</v>
      </c>
      <c r="H704" s="78">
        <v>96.721311475409834</v>
      </c>
      <c r="I704" s="36">
        <v>3.278688524590164</v>
      </c>
      <c r="J704" s="36">
        <v>0</v>
      </c>
      <c r="K704" s="35">
        <v>0</v>
      </c>
    </row>
    <row r="705" spans="1:11" ht="12.75" customHeight="1">
      <c r="A705" s="72">
        <v>16071000</v>
      </c>
      <c r="B705" s="46" t="s">
        <v>57</v>
      </c>
      <c r="C705" s="65">
        <v>61</v>
      </c>
      <c r="D705" s="57">
        <v>60</v>
      </c>
      <c r="E705" s="57">
        <v>0</v>
      </c>
      <c r="F705" s="57">
        <v>1</v>
      </c>
      <c r="G705" s="57">
        <v>0</v>
      </c>
      <c r="H705" s="78">
        <v>98.360655737704917</v>
      </c>
      <c r="I705" s="36">
        <v>0</v>
      </c>
      <c r="J705" s="36">
        <v>1.639344262295082</v>
      </c>
      <c r="K705" s="35">
        <v>0</v>
      </c>
    </row>
    <row r="706" spans="1:11" ht="12.75" customHeight="1">
      <c r="A706" s="72">
        <v>16072000</v>
      </c>
      <c r="B706" s="46" t="s">
        <v>56</v>
      </c>
      <c r="C706" s="65">
        <v>33</v>
      </c>
      <c r="D706" s="57">
        <v>33</v>
      </c>
      <c r="E706" s="57">
        <v>0</v>
      </c>
      <c r="F706" s="57">
        <v>0</v>
      </c>
      <c r="G706" s="57">
        <v>0</v>
      </c>
      <c r="H706" s="78">
        <v>100</v>
      </c>
      <c r="I706" s="36">
        <v>0</v>
      </c>
      <c r="J706" s="36">
        <v>0</v>
      </c>
      <c r="K706" s="35">
        <v>0</v>
      </c>
    </row>
    <row r="707" spans="1:11" ht="12.75" customHeight="1">
      <c r="A707" s="72">
        <v>16073000</v>
      </c>
      <c r="B707" s="46" t="s">
        <v>55</v>
      </c>
      <c r="C707" s="65">
        <v>60</v>
      </c>
      <c r="D707" s="57">
        <v>59</v>
      </c>
      <c r="E707" s="57">
        <v>1</v>
      </c>
      <c r="F707" s="57">
        <v>0</v>
      </c>
      <c r="G707" s="57">
        <v>0</v>
      </c>
      <c r="H707" s="78">
        <v>98.333333333333329</v>
      </c>
      <c r="I707" s="36">
        <v>1.6666666666666667</v>
      </c>
      <c r="J707" s="36">
        <v>0</v>
      </c>
      <c r="K707" s="35">
        <v>0</v>
      </c>
    </row>
    <row r="708" spans="1:11" ht="12.75" customHeight="1">
      <c r="A708" s="72">
        <v>16074000</v>
      </c>
      <c r="B708" s="46" t="s">
        <v>54</v>
      </c>
      <c r="C708" s="65">
        <v>60</v>
      </c>
      <c r="D708" s="57">
        <v>60</v>
      </c>
      <c r="E708" s="57">
        <v>0</v>
      </c>
      <c r="F708" s="57">
        <v>0</v>
      </c>
      <c r="G708" s="57">
        <v>0</v>
      </c>
      <c r="H708" s="78">
        <v>100</v>
      </c>
      <c r="I708" s="36">
        <v>0</v>
      </c>
      <c r="J708" s="36">
        <v>0</v>
      </c>
      <c r="K708" s="35">
        <v>0</v>
      </c>
    </row>
    <row r="709" spans="1:11">
      <c r="A709" s="72">
        <v>16075000</v>
      </c>
      <c r="B709" s="46" t="s">
        <v>53</v>
      </c>
      <c r="C709" s="65">
        <v>59</v>
      </c>
      <c r="D709" s="57">
        <v>56</v>
      </c>
      <c r="E709" s="57">
        <v>3</v>
      </c>
      <c r="F709" s="57">
        <v>0</v>
      </c>
      <c r="G709" s="57">
        <v>0</v>
      </c>
      <c r="H709" s="78">
        <v>94.915254237288138</v>
      </c>
      <c r="I709" s="36">
        <v>5.0847457627118651</v>
      </c>
      <c r="J709" s="36">
        <v>0</v>
      </c>
      <c r="K709" s="35">
        <v>0</v>
      </c>
    </row>
    <row r="710" spans="1:11">
      <c r="A710" s="72">
        <v>16076000</v>
      </c>
      <c r="B710" s="46" t="s">
        <v>52</v>
      </c>
      <c r="C710" s="65">
        <v>72</v>
      </c>
      <c r="D710" s="57">
        <v>72</v>
      </c>
      <c r="E710" s="57">
        <v>0</v>
      </c>
      <c r="F710" s="57">
        <v>0</v>
      </c>
      <c r="G710" s="57">
        <v>0</v>
      </c>
      <c r="H710" s="78">
        <v>100</v>
      </c>
      <c r="I710" s="36">
        <v>0</v>
      </c>
      <c r="J710" s="36">
        <v>0</v>
      </c>
      <c r="K710" s="35">
        <v>0</v>
      </c>
    </row>
    <row r="711" spans="1:11">
      <c r="A711" s="72">
        <v>16077000</v>
      </c>
      <c r="B711" s="46" t="s">
        <v>51</v>
      </c>
      <c r="C711" s="65">
        <v>55</v>
      </c>
      <c r="D711" s="57">
        <v>50</v>
      </c>
      <c r="E711" s="57">
        <v>5</v>
      </c>
      <c r="F711" s="57">
        <v>0</v>
      </c>
      <c r="G711" s="57">
        <v>0</v>
      </c>
      <c r="H711" s="78">
        <v>90.909090909090907</v>
      </c>
      <c r="I711" s="36">
        <v>9.0909090909090917</v>
      </c>
      <c r="J711" s="36">
        <v>0</v>
      </c>
      <c r="K711" s="35">
        <v>0</v>
      </c>
    </row>
    <row r="712" spans="1:11">
      <c r="A712" s="371">
        <v>16</v>
      </c>
      <c r="B712" s="194" t="s">
        <v>597</v>
      </c>
      <c r="C712" s="152">
        <v>1319</v>
      </c>
      <c r="D712" s="153">
        <v>1255</v>
      </c>
      <c r="E712" s="153">
        <v>60</v>
      </c>
      <c r="F712" s="153">
        <v>3</v>
      </c>
      <c r="G712" s="153">
        <v>1</v>
      </c>
      <c r="H712" s="176">
        <v>95.147839272175901</v>
      </c>
      <c r="I712" s="177">
        <v>4.5489006823351028</v>
      </c>
      <c r="J712" s="177">
        <v>0.22744503411675512</v>
      </c>
      <c r="K712" s="178">
        <v>7.5815011372251703E-2</v>
      </c>
    </row>
    <row r="713" spans="1:11">
      <c r="A713" s="59"/>
      <c r="B713" s="59"/>
      <c r="C713" s="59"/>
      <c r="D713" s="58"/>
      <c r="E713" s="59"/>
      <c r="F713" s="58"/>
      <c r="G713" s="494"/>
      <c r="H713" s="36" t="s">
        <v>602</v>
      </c>
      <c r="I713" s="36" t="s">
        <v>602</v>
      </c>
      <c r="J713" s="36" t="s">
        <v>602</v>
      </c>
      <c r="K713" s="36" t="s">
        <v>602</v>
      </c>
    </row>
    <row r="714" spans="1:11">
      <c r="A714" s="90"/>
      <c r="B714" s="199" t="s">
        <v>584</v>
      </c>
      <c r="C714" s="224">
        <v>43820</v>
      </c>
      <c r="D714" s="225">
        <v>23076</v>
      </c>
      <c r="E714" s="225">
        <v>14019</v>
      </c>
      <c r="F714" s="225">
        <v>4420</v>
      </c>
      <c r="G714" s="225">
        <v>2305</v>
      </c>
      <c r="H714" s="179">
        <v>52.660885440438157</v>
      </c>
      <c r="I714" s="180">
        <v>31.992240985851211</v>
      </c>
      <c r="J714" s="180">
        <v>10.086718393427658</v>
      </c>
      <c r="K714" s="157">
        <v>5.2601551802829754</v>
      </c>
    </row>
    <row r="715" spans="1:11">
      <c r="A715" s="82"/>
      <c r="B715" s="200" t="s">
        <v>598</v>
      </c>
      <c r="C715" s="222">
        <v>11473</v>
      </c>
      <c r="D715" s="226">
        <v>10066</v>
      </c>
      <c r="E715" s="226">
        <v>497</v>
      </c>
      <c r="F715" s="226">
        <v>407</v>
      </c>
      <c r="G715" s="226">
        <v>503</v>
      </c>
      <c r="H715" s="139">
        <v>87.736424649176328</v>
      </c>
      <c r="I715" s="140">
        <v>4.3319097010372172</v>
      </c>
      <c r="J715" s="140">
        <v>3.547459252157239</v>
      </c>
      <c r="K715" s="141">
        <v>4.3842063976292165</v>
      </c>
    </row>
    <row r="716" spans="1:11">
      <c r="A716" s="91"/>
      <c r="B716" s="201" t="s">
        <v>583</v>
      </c>
      <c r="C716" s="223">
        <v>55293</v>
      </c>
      <c r="D716" s="227">
        <v>33142</v>
      </c>
      <c r="E716" s="227">
        <v>14516</v>
      </c>
      <c r="F716" s="227">
        <v>4827</v>
      </c>
      <c r="G716" s="227">
        <v>2808</v>
      </c>
      <c r="H716" s="160">
        <v>59.938871104841482</v>
      </c>
      <c r="I716" s="161">
        <v>26.252871068670537</v>
      </c>
      <c r="J716" s="161">
        <v>8.7298573056263908</v>
      </c>
      <c r="K716" s="158">
        <v>5.0784005208615914</v>
      </c>
    </row>
    <row r="719" spans="1:11">
      <c r="A719" s="37" t="s">
        <v>666</v>
      </c>
    </row>
    <row r="1339" spans="2:11">
      <c r="B1339" s="805"/>
      <c r="C1339" s="805"/>
      <c r="D1339" s="805"/>
      <c r="E1339" s="805"/>
      <c r="F1339" s="805"/>
      <c r="G1339" s="805"/>
      <c r="H1339" s="805"/>
      <c r="I1339" s="805"/>
      <c r="J1339" s="805"/>
      <c r="K1339" s="805"/>
    </row>
    <row r="1340" spans="2:11">
      <c r="B1340" s="216"/>
      <c r="C1340" s="216"/>
      <c r="D1340" s="216"/>
      <c r="E1340" s="216"/>
      <c r="F1340" s="216"/>
      <c r="G1340" s="216"/>
      <c r="H1340" s="216"/>
      <c r="I1340" s="216"/>
      <c r="J1340" s="216"/>
      <c r="K1340" s="216"/>
    </row>
    <row r="1341" spans="2:11">
      <c r="B1341" s="805"/>
      <c r="C1341" s="805"/>
      <c r="D1341" s="805"/>
      <c r="E1341" s="805"/>
      <c r="F1341" s="805"/>
      <c r="G1341" s="805"/>
      <c r="H1341" s="805"/>
      <c r="I1341" s="805"/>
      <c r="J1341" s="805"/>
      <c r="K1341" s="805"/>
    </row>
    <row r="1342" spans="2:11">
      <c r="B1342" s="216"/>
      <c r="C1342" s="216"/>
      <c r="D1342" s="216"/>
      <c r="E1342" s="216"/>
      <c r="F1342" s="216"/>
      <c r="G1342" s="216"/>
      <c r="H1342" s="216"/>
      <c r="I1342" s="216"/>
      <c r="J1342" s="216"/>
      <c r="K1342" s="216"/>
    </row>
    <row r="1343" spans="2:11">
      <c r="B1343" s="805"/>
      <c r="C1343" s="805"/>
      <c r="D1343" s="805"/>
      <c r="E1343" s="805"/>
      <c r="F1343" s="805"/>
      <c r="G1343" s="805"/>
      <c r="H1343" s="805"/>
      <c r="I1343" s="805"/>
      <c r="J1343" s="805"/>
      <c r="K1343" s="805"/>
    </row>
    <row r="1344" spans="2:11">
      <c r="B1344" s="216"/>
      <c r="C1344" s="216"/>
      <c r="D1344" s="216"/>
      <c r="E1344" s="216"/>
      <c r="F1344" s="216"/>
      <c r="G1344" s="216"/>
      <c r="H1344" s="216"/>
      <c r="I1344" s="216"/>
      <c r="J1344" s="216"/>
      <c r="K1344" s="216"/>
    </row>
    <row r="1345" spans="2:11">
      <c r="B1345" s="805"/>
      <c r="C1345" s="805"/>
      <c r="D1345" s="805"/>
      <c r="E1345" s="805"/>
      <c r="F1345" s="805"/>
      <c r="G1345" s="805"/>
      <c r="H1345" s="805"/>
      <c r="I1345" s="805"/>
      <c r="J1345" s="805"/>
      <c r="K1345" s="805"/>
    </row>
    <row r="1346" spans="2:11">
      <c r="B1346" s="216"/>
      <c r="C1346" s="216"/>
      <c r="D1346" s="216"/>
      <c r="E1346" s="216"/>
      <c r="F1346" s="216"/>
      <c r="G1346" s="216"/>
      <c r="H1346" s="216"/>
      <c r="I1346" s="216"/>
      <c r="J1346" s="216"/>
      <c r="K1346" s="216"/>
    </row>
    <row r="1347" spans="2:11">
      <c r="B1347" s="805"/>
      <c r="C1347" s="805"/>
      <c r="D1347" s="805"/>
      <c r="E1347" s="805"/>
      <c r="F1347" s="805"/>
      <c r="G1347" s="805"/>
      <c r="H1347" s="805"/>
      <c r="I1347" s="805"/>
      <c r="J1347" s="805"/>
      <c r="K1347" s="805"/>
    </row>
    <row r="1348" spans="2:11">
      <c r="B1348" s="216"/>
      <c r="C1348" s="216"/>
      <c r="D1348" s="216"/>
      <c r="E1348" s="216"/>
      <c r="F1348" s="216"/>
      <c r="G1348" s="216"/>
      <c r="H1348" s="216"/>
      <c r="I1348" s="216"/>
      <c r="J1348" s="216"/>
      <c r="K1348" s="216"/>
    </row>
    <row r="1349" spans="2:11">
      <c r="B1349" s="805"/>
      <c r="C1349" s="805"/>
      <c r="D1349" s="805"/>
      <c r="E1349" s="805"/>
      <c r="F1349" s="805"/>
      <c r="G1349" s="805"/>
      <c r="H1349" s="805"/>
      <c r="I1349" s="805"/>
      <c r="J1349" s="805"/>
      <c r="K1349" s="805"/>
    </row>
    <row r="1350" spans="2:11">
      <c r="B1350" s="216"/>
      <c r="C1350" s="216"/>
      <c r="D1350" s="216"/>
      <c r="E1350" s="216"/>
      <c r="F1350" s="216"/>
      <c r="G1350" s="216"/>
      <c r="H1350" s="216"/>
      <c r="I1350" s="216"/>
      <c r="J1350" s="216"/>
      <c r="K1350" s="216"/>
    </row>
    <row r="1351" spans="2:11">
      <c r="B1351" s="805"/>
      <c r="C1351" s="805"/>
      <c r="D1351" s="805"/>
      <c r="E1351" s="805"/>
      <c r="F1351" s="805"/>
      <c r="G1351" s="805"/>
      <c r="H1351" s="805"/>
      <c r="I1351" s="805"/>
      <c r="J1351" s="805"/>
      <c r="K1351" s="805"/>
    </row>
    <row r="1352" spans="2:11">
      <c r="B1352" s="216"/>
      <c r="C1352" s="216"/>
      <c r="D1352" s="216"/>
      <c r="E1352" s="216"/>
      <c r="F1352" s="216"/>
      <c r="G1352" s="216"/>
      <c r="H1352" s="216"/>
      <c r="I1352" s="216"/>
      <c r="J1352" s="216"/>
      <c r="K1352" s="216"/>
    </row>
    <row r="1353" spans="2:11">
      <c r="B1353" s="805"/>
      <c r="C1353" s="805"/>
      <c r="D1353" s="805"/>
      <c r="E1353" s="805"/>
      <c r="F1353" s="805"/>
      <c r="G1353" s="805"/>
      <c r="H1353" s="805"/>
      <c r="I1353" s="805"/>
      <c r="J1353" s="805"/>
      <c r="K1353" s="805"/>
    </row>
    <row r="1354" spans="2:11">
      <c r="B1354" s="216"/>
      <c r="C1354" s="216"/>
      <c r="D1354" s="216"/>
      <c r="E1354" s="216"/>
      <c r="F1354" s="216"/>
      <c r="G1354" s="216"/>
      <c r="H1354" s="216"/>
      <c r="I1354" s="216"/>
      <c r="J1354" s="216"/>
      <c r="K1354" s="216"/>
    </row>
    <row r="1355" spans="2:11">
      <c r="B1355" s="805"/>
      <c r="C1355" s="805"/>
      <c r="D1355" s="805"/>
      <c r="E1355" s="805"/>
      <c r="F1355" s="805"/>
      <c r="G1355" s="805"/>
      <c r="H1355" s="805"/>
      <c r="I1355" s="805"/>
      <c r="J1355" s="805"/>
      <c r="K1355" s="805"/>
    </row>
    <row r="1356" spans="2:11">
      <c r="B1356" s="216"/>
      <c r="C1356" s="216"/>
      <c r="D1356" s="216"/>
      <c r="E1356" s="216"/>
      <c r="F1356" s="216"/>
      <c r="G1356" s="216"/>
      <c r="H1356" s="216"/>
      <c r="I1356" s="216"/>
      <c r="J1356" s="216"/>
      <c r="K1356" s="216"/>
    </row>
    <row r="1357" spans="2:11">
      <c r="B1357" s="805"/>
      <c r="C1357" s="805"/>
      <c r="D1357" s="805"/>
      <c r="E1357" s="805"/>
      <c r="F1357" s="805"/>
      <c r="G1357" s="805"/>
      <c r="H1357" s="805"/>
      <c r="I1357" s="805"/>
      <c r="J1357" s="805"/>
      <c r="K1357" s="805"/>
    </row>
    <row r="1358" spans="2:11">
      <c r="B1358" s="216"/>
      <c r="C1358" s="216"/>
      <c r="D1358" s="216"/>
      <c r="E1358" s="216"/>
      <c r="F1358" s="216"/>
      <c r="G1358" s="216"/>
      <c r="H1358" s="216"/>
      <c r="I1358" s="216"/>
      <c r="J1358" s="216"/>
      <c r="K1358" s="216"/>
    </row>
    <row r="1359" spans="2:11">
      <c r="B1359" s="805"/>
      <c r="C1359" s="805"/>
      <c r="D1359" s="805"/>
      <c r="E1359" s="805"/>
      <c r="F1359" s="805"/>
      <c r="G1359" s="805"/>
      <c r="H1359" s="805"/>
      <c r="I1359" s="805"/>
      <c r="J1359" s="805"/>
      <c r="K1359" s="805"/>
    </row>
    <row r="1360" spans="2:11">
      <c r="B1360" s="216"/>
      <c r="C1360" s="216"/>
      <c r="D1360" s="216"/>
      <c r="E1360" s="216"/>
      <c r="F1360" s="216"/>
      <c r="G1360" s="216"/>
      <c r="H1360" s="216"/>
      <c r="I1360" s="216"/>
      <c r="J1360" s="216"/>
      <c r="K1360" s="216"/>
    </row>
    <row r="1361" spans="2:11">
      <c r="B1361" s="805"/>
      <c r="C1361" s="805"/>
      <c r="D1361" s="805"/>
      <c r="E1361" s="805"/>
      <c r="F1361" s="805"/>
      <c r="G1361" s="805"/>
      <c r="H1361" s="805"/>
      <c r="I1361" s="805"/>
      <c r="J1361" s="805"/>
      <c r="K1361" s="805"/>
    </row>
    <row r="1362" spans="2:11">
      <c r="B1362" s="216"/>
      <c r="C1362" s="216"/>
      <c r="D1362" s="216"/>
      <c r="E1362" s="216"/>
      <c r="F1362" s="216"/>
      <c r="G1362" s="216"/>
      <c r="H1362" s="216"/>
      <c r="I1362" s="216"/>
      <c r="J1362" s="216"/>
      <c r="K1362" s="216"/>
    </row>
    <row r="1363" spans="2:11">
      <c r="B1363" s="805"/>
      <c r="C1363" s="805"/>
      <c r="D1363" s="805"/>
      <c r="E1363" s="805"/>
      <c r="F1363" s="805"/>
      <c r="G1363" s="805"/>
      <c r="H1363" s="805"/>
      <c r="I1363" s="805"/>
      <c r="J1363" s="805"/>
      <c r="K1363" s="805"/>
    </row>
    <row r="1364" spans="2:11">
      <c r="B1364" s="216"/>
      <c r="C1364" s="216"/>
      <c r="D1364" s="216"/>
      <c r="E1364" s="216"/>
      <c r="F1364" s="216"/>
      <c r="G1364" s="216"/>
      <c r="H1364" s="216"/>
      <c r="I1364" s="216"/>
      <c r="J1364" s="216"/>
      <c r="K1364" s="216"/>
    </row>
    <row r="1365" spans="2:11">
      <c r="B1365" s="805"/>
      <c r="C1365" s="805"/>
      <c r="D1365" s="805"/>
      <c r="E1365" s="805"/>
      <c r="F1365" s="805"/>
      <c r="G1365" s="805"/>
      <c r="H1365" s="805"/>
      <c r="I1365" s="805"/>
      <c r="J1365" s="805"/>
      <c r="K1365" s="805"/>
    </row>
    <row r="1366" spans="2:11">
      <c r="B1366" s="216"/>
      <c r="C1366" s="216"/>
      <c r="D1366" s="216"/>
      <c r="E1366" s="216"/>
      <c r="F1366" s="216"/>
      <c r="G1366" s="216"/>
      <c r="H1366" s="216"/>
      <c r="I1366" s="216"/>
      <c r="J1366" s="216"/>
      <c r="K1366" s="216"/>
    </row>
    <row r="1367" spans="2:11">
      <c r="B1367" s="805"/>
      <c r="C1367" s="805"/>
      <c r="D1367" s="805"/>
      <c r="E1367" s="805"/>
      <c r="F1367" s="805"/>
      <c r="G1367" s="805"/>
      <c r="H1367" s="805"/>
      <c r="I1367" s="805"/>
      <c r="J1367" s="805"/>
      <c r="K1367" s="805"/>
    </row>
    <row r="1368" spans="2:11">
      <c r="B1368" s="216"/>
      <c r="C1368" s="216"/>
      <c r="D1368" s="216"/>
      <c r="E1368" s="216"/>
      <c r="F1368" s="216"/>
      <c r="G1368" s="216"/>
      <c r="H1368" s="216"/>
      <c r="I1368" s="216"/>
      <c r="J1368" s="216"/>
      <c r="K1368" s="216"/>
    </row>
    <row r="1369" spans="2:11">
      <c r="B1369" s="805"/>
      <c r="C1369" s="805"/>
      <c r="D1369" s="805"/>
      <c r="E1369" s="805"/>
      <c r="F1369" s="805"/>
      <c r="G1369" s="805"/>
      <c r="H1369" s="805"/>
      <c r="I1369" s="805"/>
      <c r="J1369" s="805"/>
      <c r="K1369" s="805"/>
    </row>
    <row r="1370" spans="2:11">
      <c r="B1370" s="216"/>
      <c r="C1370" s="216"/>
      <c r="D1370" s="216"/>
      <c r="E1370" s="216"/>
      <c r="F1370" s="216"/>
      <c r="G1370" s="216"/>
      <c r="H1370" s="216"/>
      <c r="I1370" s="216"/>
      <c r="J1370" s="216"/>
      <c r="K1370" s="216"/>
    </row>
    <row r="1371" spans="2:11">
      <c r="B1371" s="805"/>
      <c r="C1371" s="805"/>
      <c r="D1371" s="805"/>
      <c r="E1371" s="805"/>
      <c r="F1371" s="805"/>
      <c r="G1371" s="805"/>
      <c r="H1371" s="805"/>
      <c r="I1371" s="805"/>
      <c r="J1371" s="805"/>
      <c r="K1371" s="805"/>
    </row>
    <row r="1372" spans="2:11">
      <c r="B1372" s="216"/>
      <c r="C1372" s="216"/>
      <c r="D1372" s="216"/>
      <c r="E1372" s="216"/>
      <c r="F1372" s="216"/>
      <c r="G1372" s="216"/>
      <c r="H1372" s="216"/>
      <c r="I1372" s="216"/>
      <c r="J1372" s="216"/>
      <c r="K1372" s="216"/>
    </row>
    <row r="1373" spans="2:11">
      <c r="B1373" s="805"/>
      <c r="C1373" s="805"/>
      <c r="D1373" s="805"/>
      <c r="E1373" s="805"/>
      <c r="F1373" s="805"/>
      <c r="G1373" s="805"/>
      <c r="H1373" s="805"/>
      <c r="I1373" s="805"/>
      <c r="J1373" s="805"/>
      <c r="K1373" s="805"/>
    </row>
    <row r="1374" spans="2:11">
      <c r="B1374" s="216"/>
      <c r="C1374" s="216"/>
      <c r="D1374" s="216"/>
      <c r="E1374" s="216"/>
      <c r="F1374" s="216"/>
      <c r="G1374" s="216"/>
      <c r="H1374" s="216"/>
      <c r="I1374" s="216"/>
      <c r="J1374" s="216"/>
      <c r="K1374" s="216"/>
    </row>
    <row r="1375" spans="2:11">
      <c r="B1375" s="805"/>
      <c r="C1375" s="805"/>
      <c r="D1375" s="805"/>
      <c r="E1375" s="805"/>
      <c r="F1375" s="805"/>
      <c r="G1375" s="805"/>
      <c r="H1375" s="805"/>
      <c r="I1375" s="805"/>
      <c r="J1375" s="805"/>
      <c r="K1375" s="805"/>
    </row>
    <row r="1376" spans="2:11">
      <c r="B1376" s="216"/>
      <c r="C1376" s="216"/>
      <c r="D1376" s="216"/>
      <c r="E1376" s="216"/>
      <c r="F1376" s="216"/>
      <c r="G1376" s="216"/>
      <c r="H1376" s="216"/>
      <c r="I1376" s="216"/>
      <c r="J1376" s="216"/>
      <c r="K1376" s="216"/>
    </row>
    <row r="1377" spans="2:11">
      <c r="B1377" s="805"/>
      <c r="C1377" s="805"/>
      <c r="D1377" s="805"/>
      <c r="E1377" s="805"/>
      <c r="F1377" s="805"/>
      <c r="G1377" s="805"/>
      <c r="H1377" s="805"/>
      <c r="I1377" s="805"/>
      <c r="J1377" s="805"/>
      <c r="K1377" s="805"/>
    </row>
    <row r="1378" spans="2:11">
      <c r="B1378" s="216"/>
      <c r="C1378" s="216"/>
      <c r="D1378" s="216"/>
      <c r="E1378" s="216"/>
      <c r="F1378" s="216"/>
      <c r="G1378" s="216"/>
      <c r="H1378" s="216"/>
      <c r="I1378" s="216"/>
      <c r="J1378" s="216"/>
      <c r="K1378" s="216"/>
    </row>
    <row r="1379" spans="2:11">
      <c r="B1379" s="805"/>
      <c r="C1379" s="805"/>
      <c r="D1379" s="805"/>
      <c r="E1379" s="805"/>
      <c r="F1379" s="805"/>
      <c r="G1379" s="805"/>
      <c r="H1379" s="805"/>
      <c r="I1379" s="805"/>
      <c r="J1379" s="805"/>
      <c r="K1379" s="805"/>
    </row>
    <row r="1380" spans="2:11">
      <c r="B1380" s="216"/>
      <c r="C1380" s="216"/>
      <c r="D1380" s="216"/>
      <c r="E1380" s="216"/>
      <c r="F1380" s="216"/>
      <c r="G1380" s="216"/>
      <c r="H1380" s="216"/>
      <c r="I1380" s="216"/>
      <c r="J1380" s="216"/>
      <c r="K1380" s="216"/>
    </row>
    <row r="1381" spans="2:11">
      <c r="B1381" s="805"/>
      <c r="C1381" s="805"/>
      <c r="D1381" s="805"/>
      <c r="E1381" s="805"/>
      <c r="F1381" s="805"/>
      <c r="G1381" s="805"/>
      <c r="H1381" s="805"/>
      <c r="I1381" s="805"/>
      <c r="J1381" s="805"/>
      <c r="K1381" s="805"/>
    </row>
    <row r="1382" spans="2:11">
      <c r="B1382" s="216"/>
      <c r="C1382" s="216"/>
      <c r="D1382" s="216"/>
      <c r="E1382" s="216"/>
      <c r="F1382" s="216"/>
      <c r="G1382" s="216"/>
      <c r="H1382" s="216"/>
      <c r="I1382" s="216"/>
      <c r="J1382" s="216"/>
      <c r="K1382" s="216"/>
    </row>
    <row r="1383" spans="2:11">
      <c r="B1383" s="805"/>
      <c r="C1383" s="805"/>
      <c r="D1383" s="805"/>
      <c r="E1383" s="805"/>
      <c r="F1383" s="805"/>
      <c r="G1383" s="805"/>
      <c r="H1383" s="805"/>
      <c r="I1383" s="805"/>
      <c r="J1383" s="805"/>
      <c r="K1383" s="805"/>
    </row>
    <row r="1384" spans="2:11">
      <c r="B1384" s="216"/>
      <c r="C1384" s="216"/>
      <c r="D1384" s="216"/>
      <c r="E1384" s="216"/>
      <c r="F1384" s="216"/>
      <c r="G1384" s="216"/>
      <c r="H1384" s="216"/>
      <c r="I1384" s="216"/>
      <c r="J1384" s="216"/>
      <c r="K1384" s="216"/>
    </row>
    <row r="1385" spans="2:11">
      <c r="B1385" s="805"/>
      <c r="C1385" s="805"/>
      <c r="D1385" s="805"/>
      <c r="E1385" s="805"/>
      <c r="F1385" s="805"/>
      <c r="G1385" s="805"/>
      <c r="H1385" s="805"/>
      <c r="I1385" s="805"/>
      <c r="J1385" s="805"/>
      <c r="K1385" s="805"/>
    </row>
    <row r="1386" spans="2:11">
      <c r="B1386" s="216"/>
      <c r="C1386" s="216"/>
      <c r="D1386" s="216"/>
      <c r="E1386" s="216"/>
      <c r="F1386" s="216"/>
      <c r="G1386" s="216"/>
      <c r="H1386" s="216"/>
      <c r="I1386" s="216"/>
      <c r="J1386" s="216"/>
      <c r="K1386" s="216"/>
    </row>
    <row r="1387" spans="2:11">
      <c r="B1387" s="805"/>
      <c r="C1387" s="805"/>
      <c r="D1387" s="805"/>
      <c r="E1387" s="805"/>
      <c r="F1387" s="805"/>
      <c r="G1387" s="805"/>
      <c r="H1387" s="805"/>
      <c r="I1387" s="805"/>
      <c r="J1387" s="805"/>
      <c r="K1387" s="805"/>
    </row>
    <row r="1388" spans="2:11">
      <c r="B1388" s="216"/>
      <c r="C1388" s="216"/>
      <c r="D1388" s="216"/>
      <c r="E1388" s="216"/>
      <c r="F1388" s="216"/>
      <c r="G1388" s="216"/>
      <c r="H1388" s="216"/>
      <c r="I1388" s="216"/>
      <c r="J1388" s="216"/>
      <c r="K1388" s="216"/>
    </row>
    <row r="1389" spans="2:11">
      <c r="B1389" s="805"/>
      <c r="C1389" s="805"/>
      <c r="D1389" s="805"/>
      <c r="E1389" s="805"/>
      <c r="F1389" s="805"/>
      <c r="G1389" s="805"/>
      <c r="H1389" s="805"/>
      <c r="I1389" s="805"/>
      <c r="J1389" s="805"/>
      <c r="K1389" s="805"/>
    </row>
    <row r="1390" spans="2:11">
      <c r="B1390" s="216"/>
      <c r="C1390" s="216"/>
      <c r="D1390" s="216"/>
      <c r="E1390" s="216"/>
      <c r="F1390" s="216"/>
      <c r="G1390" s="216"/>
      <c r="H1390" s="216"/>
      <c r="I1390" s="216"/>
      <c r="J1390" s="216"/>
      <c r="K1390" s="216"/>
    </row>
    <row r="1391" spans="2:11">
      <c r="B1391" s="805"/>
      <c r="C1391" s="805"/>
      <c r="D1391" s="805"/>
      <c r="E1391" s="805"/>
      <c r="F1391" s="805"/>
      <c r="G1391" s="805"/>
      <c r="H1391" s="805"/>
      <c r="I1391" s="805"/>
      <c r="J1391" s="805"/>
      <c r="K1391" s="805"/>
    </row>
    <row r="1392" spans="2:11">
      <c r="B1392" s="216"/>
      <c r="C1392" s="216"/>
      <c r="D1392" s="216"/>
      <c r="E1392" s="216"/>
      <c r="F1392" s="216"/>
      <c r="G1392" s="216"/>
      <c r="H1392" s="216"/>
      <c r="I1392" s="216"/>
      <c r="J1392" s="216"/>
      <c r="K1392" s="216"/>
    </row>
    <row r="1393" spans="2:11">
      <c r="B1393" s="805"/>
      <c r="C1393" s="805"/>
      <c r="D1393" s="805"/>
      <c r="E1393" s="805"/>
      <c r="F1393" s="805"/>
      <c r="G1393" s="805"/>
      <c r="H1393" s="805"/>
      <c r="I1393" s="805"/>
      <c r="J1393" s="805"/>
      <c r="K1393" s="805"/>
    </row>
    <row r="1394" spans="2:11">
      <c r="B1394" s="216"/>
      <c r="C1394" s="216"/>
      <c r="D1394" s="216"/>
      <c r="E1394" s="216"/>
      <c r="F1394" s="216"/>
      <c r="G1394" s="216"/>
      <c r="H1394" s="216"/>
      <c r="I1394" s="216"/>
      <c r="J1394" s="216"/>
      <c r="K1394" s="216"/>
    </row>
    <row r="1395" spans="2:11">
      <c r="B1395" s="805"/>
      <c r="C1395" s="805"/>
      <c r="D1395" s="805"/>
      <c r="E1395" s="805"/>
      <c r="F1395" s="805"/>
      <c r="G1395" s="805"/>
      <c r="H1395" s="805"/>
      <c r="I1395" s="805"/>
      <c r="J1395" s="805"/>
      <c r="K1395" s="805"/>
    </row>
    <row r="1396" spans="2:11">
      <c r="B1396" s="216"/>
      <c r="C1396" s="216"/>
      <c r="D1396" s="216"/>
      <c r="E1396" s="216"/>
      <c r="F1396" s="216"/>
      <c r="G1396" s="216"/>
      <c r="H1396" s="216"/>
      <c r="I1396" s="216"/>
      <c r="J1396" s="216"/>
      <c r="K1396" s="216"/>
    </row>
    <row r="1397" spans="2:11">
      <c r="B1397" s="805"/>
      <c r="C1397" s="805"/>
      <c r="D1397" s="805"/>
      <c r="E1397" s="805"/>
      <c r="F1397" s="805"/>
      <c r="G1397" s="805"/>
      <c r="H1397" s="805"/>
      <c r="I1397" s="805"/>
      <c r="J1397" s="805"/>
      <c r="K1397" s="805"/>
    </row>
    <row r="1398" spans="2:11">
      <c r="B1398" s="216"/>
      <c r="C1398" s="216"/>
      <c r="D1398" s="216"/>
      <c r="E1398" s="216"/>
      <c r="F1398" s="216"/>
      <c r="G1398" s="216"/>
      <c r="H1398" s="216"/>
      <c r="I1398" s="216"/>
      <c r="J1398" s="216"/>
      <c r="K1398" s="216"/>
    </row>
    <row r="1399" spans="2:11">
      <c r="B1399" s="805"/>
      <c r="C1399" s="805"/>
      <c r="D1399" s="805"/>
      <c r="E1399" s="805"/>
      <c r="F1399" s="805"/>
      <c r="G1399" s="805"/>
      <c r="H1399" s="805"/>
      <c r="I1399" s="805"/>
      <c r="J1399" s="805"/>
      <c r="K1399" s="805"/>
    </row>
    <row r="1400" spans="2:11">
      <c r="B1400" s="216"/>
      <c r="C1400" s="216"/>
      <c r="D1400" s="216"/>
      <c r="E1400" s="216"/>
      <c r="F1400" s="216"/>
      <c r="G1400" s="216"/>
      <c r="H1400" s="216"/>
      <c r="I1400" s="216"/>
      <c r="J1400" s="216"/>
      <c r="K1400" s="216"/>
    </row>
    <row r="1401" spans="2:11">
      <c r="B1401" s="805"/>
      <c r="C1401" s="805"/>
      <c r="D1401" s="805"/>
      <c r="E1401" s="805"/>
      <c r="F1401" s="805"/>
      <c r="G1401" s="805"/>
      <c r="H1401" s="805"/>
      <c r="I1401" s="805"/>
      <c r="J1401" s="805"/>
      <c r="K1401" s="805"/>
    </row>
    <row r="1402" spans="2:11">
      <c r="B1402" s="216"/>
      <c r="C1402" s="216"/>
      <c r="D1402" s="216"/>
      <c r="E1402" s="216"/>
      <c r="F1402" s="216"/>
      <c r="G1402" s="216"/>
      <c r="H1402" s="216"/>
      <c r="I1402" s="216"/>
      <c r="J1402" s="216"/>
      <c r="K1402" s="216"/>
    </row>
    <row r="1403" spans="2:11">
      <c r="B1403" s="805"/>
      <c r="C1403" s="805"/>
      <c r="D1403" s="805"/>
      <c r="E1403" s="805"/>
      <c r="F1403" s="805"/>
      <c r="G1403" s="805"/>
      <c r="H1403" s="805"/>
      <c r="I1403" s="805"/>
      <c r="J1403" s="805"/>
      <c r="K1403" s="805"/>
    </row>
    <row r="1404" spans="2:11">
      <c r="B1404" s="216"/>
      <c r="C1404" s="216"/>
      <c r="D1404" s="216"/>
      <c r="E1404" s="216"/>
      <c r="F1404" s="216"/>
      <c r="G1404" s="216"/>
      <c r="H1404" s="216"/>
      <c r="I1404" s="216"/>
      <c r="J1404" s="216"/>
      <c r="K1404" s="216"/>
    </row>
    <row r="1405" spans="2:11">
      <c r="B1405" s="805"/>
      <c r="C1405" s="805"/>
      <c r="D1405" s="805"/>
      <c r="E1405" s="805"/>
      <c r="F1405" s="805"/>
      <c r="G1405" s="805"/>
      <c r="H1405" s="805"/>
      <c r="I1405" s="805"/>
      <c r="J1405" s="805"/>
      <c r="K1405" s="805"/>
    </row>
    <row r="1406" spans="2:11">
      <c r="B1406" s="216"/>
      <c r="C1406" s="216"/>
      <c r="D1406" s="216"/>
      <c r="E1406" s="216"/>
      <c r="F1406" s="216"/>
      <c r="G1406" s="216"/>
      <c r="H1406" s="216"/>
      <c r="I1406" s="216"/>
      <c r="J1406" s="216"/>
      <c r="K1406" s="216"/>
    </row>
    <row r="1407" spans="2:11">
      <c r="B1407" s="805"/>
      <c r="C1407" s="805"/>
      <c r="D1407" s="805"/>
      <c r="E1407" s="805"/>
      <c r="F1407" s="805"/>
      <c r="G1407" s="805"/>
      <c r="H1407" s="805"/>
      <c r="I1407" s="805"/>
      <c r="J1407" s="805"/>
      <c r="K1407" s="805"/>
    </row>
    <row r="1408" spans="2:11">
      <c r="B1408" s="216"/>
      <c r="C1408" s="216"/>
      <c r="D1408" s="216"/>
      <c r="E1408" s="216"/>
      <c r="F1408" s="216"/>
      <c r="G1408" s="216"/>
      <c r="H1408" s="216"/>
      <c r="I1408" s="216"/>
      <c r="J1408" s="216"/>
      <c r="K1408" s="216"/>
    </row>
    <row r="1409" spans="2:11">
      <c r="B1409" s="805"/>
      <c r="C1409" s="805"/>
      <c r="D1409" s="805"/>
      <c r="E1409" s="805"/>
      <c r="F1409" s="805"/>
      <c r="G1409" s="805"/>
      <c r="H1409" s="805"/>
      <c r="I1409" s="805"/>
      <c r="J1409" s="805"/>
      <c r="K1409" s="805"/>
    </row>
    <row r="1410" spans="2:11">
      <c r="B1410" s="216"/>
      <c r="C1410" s="216"/>
      <c r="D1410" s="216"/>
      <c r="E1410" s="216"/>
      <c r="F1410" s="216"/>
      <c r="G1410" s="216"/>
      <c r="H1410" s="216"/>
      <c r="I1410" s="216"/>
      <c r="J1410" s="216"/>
      <c r="K1410" s="216"/>
    </row>
    <row r="1411" spans="2:11">
      <c r="B1411" s="805"/>
      <c r="C1411" s="805"/>
      <c r="D1411" s="805"/>
      <c r="E1411" s="805"/>
      <c r="F1411" s="805"/>
      <c r="G1411" s="805"/>
      <c r="H1411" s="805"/>
      <c r="I1411" s="805"/>
      <c r="J1411" s="805"/>
      <c r="K1411" s="805"/>
    </row>
    <row r="1412" spans="2:11">
      <c r="B1412" s="216"/>
      <c r="C1412" s="216"/>
      <c r="D1412" s="216"/>
      <c r="E1412" s="216"/>
      <c r="F1412" s="216"/>
      <c r="G1412" s="216"/>
      <c r="H1412" s="216"/>
      <c r="I1412" s="216"/>
      <c r="J1412" s="216"/>
      <c r="K1412" s="216"/>
    </row>
    <row r="1413" spans="2:11">
      <c r="B1413" s="805"/>
      <c r="C1413" s="805"/>
      <c r="D1413" s="805"/>
      <c r="E1413" s="805"/>
      <c r="F1413" s="805"/>
      <c r="G1413" s="805"/>
      <c r="H1413" s="805"/>
      <c r="I1413" s="805"/>
      <c r="J1413" s="805"/>
      <c r="K1413" s="805"/>
    </row>
    <row r="1414" spans="2:11">
      <c r="B1414" s="216"/>
      <c r="C1414" s="216"/>
      <c r="D1414" s="216"/>
      <c r="E1414" s="216"/>
      <c r="F1414" s="216"/>
      <c r="G1414" s="216"/>
      <c r="H1414" s="216"/>
      <c r="I1414" s="216"/>
      <c r="J1414" s="216"/>
      <c r="K1414" s="216"/>
    </row>
    <row r="1415" spans="2:11">
      <c r="B1415" s="805"/>
      <c r="C1415" s="805"/>
      <c r="D1415" s="805"/>
      <c r="E1415" s="805"/>
      <c r="F1415" s="805"/>
      <c r="G1415" s="805"/>
      <c r="H1415" s="805"/>
      <c r="I1415" s="805"/>
      <c r="J1415" s="805"/>
      <c r="K1415" s="805"/>
    </row>
    <row r="1416" spans="2:11">
      <c r="B1416" s="216"/>
      <c r="C1416" s="216"/>
      <c r="D1416" s="216"/>
      <c r="E1416" s="216"/>
      <c r="F1416" s="216"/>
      <c r="G1416" s="216"/>
      <c r="H1416" s="216"/>
      <c r="I1416" s="216"/>
      <c r="J1416" s="216"/>
      <c r="K1416" s="216"/>
    </row>
    <row r="1417" spans="2:11">
      <c r="B1417" s="805"/>
      <c r="C1417" s="805"/>
      <c r="D1417" s="805"/>
      <c r="E1417" s="805"/>
      <c r="F1417" s="805"/>
      <c r="G1417" s="805"/>
      <c r="H1417" s="805"/>
      <c r="I1417" s="805"/>
      <c r="J1417" s="805"/>
      <c r="K1417" s="805"/>
    </row>
    <row r="1418" spans="2:11">
      <c r="B1418" s="216"/>
      <c r="C1418" s="216"/>
      <c r="D1418" s="216"/>
      <c r="E1418" s="216"/>
      <c r="F1418" s="216"/>
      <c r="G1418" s="216"/>
      <c r="H1418" s="216"/>
      <c r="I1418" s="216"/>
      <c r="J1418" s="216"/>
      <c r="K1418" s="216"/>
    </row>
    <row r="1419" spans="2:11">
      <c r="B1419" s="805"/>
      <c r="C1419" s="805"/>
      <c r="D1419" s="805"/>
      <c r="E1419" s="805"/>
      <c r="F1419" s="805"/>
      <c r="G1419" s="805"/>
      <c r="H1419" s="805"/>
      <c r="I1419" s="805"/>
      <c r="J1419" s="805"/>
      <c r="K1419" s="805"/>
    </row>
    <row r="1420" spans="2:11">
      <c r="B1420" s="216"/>
      <c r="C1420" s="216"/>
      <c r="D1420" s="216"/>
      <c r="E1420" s="216"/>
      <c r="F1420" s="216"/>
      <c r="G1420" s="216"/>
      <c r="H1420" s="216"/>
      <c r="I1420" s="216"/>
      <c r="J1420" s="216"/>
      <c r="K1420" s="216"/>
    </row>
    <row r="1421" spans="2:11">
      <c r="B1421" s="805"/>
      <c r="C1421" s="805"/>
      <c r="D1421" s="805"/>
      <c r="E1421" s="805"/>
      <c r="F1421" s="805"/>
      <c r="G1421" s="805"/>
      <c r="H1421" s="805"/>
      <c r="I1421" s="805"/>
      <c r="J1421" s="805"/>
      <c r="K1421" s="805"/>
    </row>
    <row r="1422" spans="2:11">
      <c r="B1422" s="216"/>
      <c r="C1422" s="216"/>
      <c r="D1422" s="216"/>
      <c r="E1422" s="216"/>
      <c r="F1422" s="216"/>
      <c r="G1422" s="216"/>
      <c r="H1422" s="216"/>
      <c r="I1422" s="216"/>
      <c r="J1422" s="216"/>
      <c r="K1422" s="216"/>
    </row>
    <row r="1423" spans="2:11">
      <c r="B1423" s="805"/>
      <c r="C1423" s="805"/>
      <c r="D1423" s="805"/>
      <c r="E1423" s="805"/>
      <c r="F1423" s="805"/>
      <c r="G1423" s="805"/>
      <c r="H1423" s="805"/>
      <c r="I1423" s="805"/>
      <c r="J1423" s="805"/>
      <c r="K1423" s="805"/>
    </row>
    <row r="1424" spans="2:11">
      <c r="B1424" s="216"/>
      <c r="C1424" s="216"/>
      <c r="D1424" s="216"/>
      <c r="E1424" s="216"/>
      <c r="F1424" s="216"/>
      <c r="G1424" s="216"/>
      <c r="H1424" s="216"/>
      <c r="I1424" s="216"/>
      <c r="J1424" s="216"/>
      <c r="K1424" s="216"/>
    </row>
    <row r="1425" spans="2:11">
      <c r="B1425" s="805"/>
      <c r="C1425" s="805"/>
      <c r="D1425" s="805"/>
      <c r="E1425" s="805"/>
      <c r="F1425" s="805"/>
      <c r="G1425" s="805"/>
      <c r="H1425" s="805"/>
      <c r="I1425" s="805"/>
      <c r="J1425" s="805"/>
      <c r="K1425" s="805"/>
    </row>
    <row r="1426" spans="2:11">
      <c r="B1426" s="216"/>
      <c r="C1426" s="216"/>
      <c r="D1426" s="216"/>
      <c r="E1426" s="216"/>
      <c r="F1426" s="216"/>
      <c r="G1426" s="216"/>
      <c r="H1426" s="216"/>
      <c r="I1426" s="216"/>
      <c r="J1426" s="216"/>
      <c r="K1426" s="216"/>
    </row>
    <row r="1427" spans="2:11">
      <c r="B1427" s="805"/>
      <c r="C1427" s="805"/>
      <c r="D1427" s="805"/>
      <c r="E1427" s="805"/>
      <c r="F1427" s="805"/>
      <c r="G1427" s="805"/>
      <c r="H1427" s="805"/>
      <c r="I1427" s="805"/>
      <c r="J1427" s="805"/>
      <c r="K1427" s="805"/>
    </row>
    <row r="1428" spans="2:11">
      <c r="B1428" s="216"/>
      <c r="C1428" s="216"/>
      <c r="D1428" s="216"/>
      <c r="E1428" s="216"/>
      <c r="F1428" s="216"/>
      <c r="G1428" s="216"/>
      <c r="H1428" s="216"/>
      <c r="I1428" s="216"/>
      <c r="J1428" s="216"/>
      <c r="K1428" s="216"/>
    </row>
    <row r="1429" spans="2:11">
      <c r="B1429" s="805"/>
      <c r="C1429" s="805"/>
      <c r="D1429" s="805"/>
      <c r="E1429" s="805"/>
      <c r="F1429" s="805"/>
      <c r="G1429" s="805"/>
      <c r="H1429" s="805"/>
      <c r="I1429" s="805"/>
      <c r="J1429" s="805"/>
      <c r="K1429" s="805"/>
    </row>
    <row r="1430" spans="2:11">
      <c r="B1430" s="216"/>
      <c r="C1430" s="216"/>
      <c r="D1430" s="216"/>
      <c r="E1430" s="216"/>
      <c r="F1430" s="216"/>
      <c r="G1430" s="216"/>
      <c r="H1430" s="216"/>
      <c r="I1430" s="216"/>
      <c r="J1430" s="216"/>
      <c r="K1430" s="216"/>
    </row>
    <row r="1431" spans="2:11">
      <c r="B1431" s="805"/>
      <c r="C1431" s="805"/>
      <c r="D1431" s="805"/>
      <c r="E1431" s="805"/>
      <c r="F1431" s="805"/>
      <c r="G1431" s="805"/>
      <c r="H1431" s="805"/>
      <c r="I1431" s="805"/>
      <c r="J1431" s="805"/>
      <c r="K1431" s="805"/>
    </row>
    <row r="1432" spans="2:11">
      <c r="B1432" s="216"/>
      <c r="C1432" s="216"/>
      <c r="D1432" s="216"/>
      <c r="E1432" s="216"/>
      <c r="F1432" s="216"/>
      <c r="G1432" s="216"/>
      <c r="H1432" s="216"/>
      <c r="I1432" s="216"/>
      <c r="J1432" s="216"/>
      <c r="K1432" s="216"/>
    </row>
    <row r="1433" spans="2:11">
      <c r="B1433" s="805"/>
      <c r="C1433" s="805"/>
      <c r="D1433" s="805"/>
      <c r="E1433" s="805"/>
      <c r="F1433" s="805"/>
      <c r="G1433" s="805"/>
      <c r="H1433" s="805"/>
      <c r="I1433" s="805"/>
      <c r="J1433" s="805"/>
      <c r="K1433" s="805"/>
    </row>
    <row r="1434" spans="2:11">
      <c r="B1434" s="216"/>
      <c r="C1434" s="216"/>
      <c r="D1434" s="216"/>
      <c r="E1434" s="216"/>
      <c r="F1434" s="216"/>
      <c r="G1434" s="216"/>
      <c r="H1434" s="216"/>
      <c r="I1434" s="216"/>
      <c r="J1434" s="216"/>
      <c r="K1434" s="216"/>
    </row>
    <row r="1435" spans="2:11">
      <c r="B1435" s="805"/>
      <c r="C1435" s="805"/>
      <c r="D1435" s="805"/>
      <c r="E1435" s="805"/>
      <c r="F1435" s="805"/>
      <c r="G1435" s="805"/>
      <c r="H1435" s="805"/>
      <c r="I1435" s="805"/>
      <c r="J1435" s="805"/>
      <c r="K1435" s="805"/>
    </row>
    <row r="1436" spans="2:11">
      <c r="B1436" s="216"/>
      <c r="C1436" s="216"/>
      <c r="D1436" s="216"/>
      <c r="E1436" s="216"/>
      <c r="F1436" s="216"/>
      <c r="G1436" s="216"/>
      <c r="H1436" s="216"/>
      <c r="I1436" s="216"/>
      <c r="J1436" s="216"/>
      <c r="K1436" s="216"/>
    </row>
    <row r="1437" spans="2:11">
      <c r="B1437" s="805"/>
      <c r="C1437" s="805"/>
      <c r="D1437" s="805"/>
      <c r="E1437" s="805"/>
      <c r="F1437" s="805"/>
      <c r="G1437" s="805"/>
      <c r="H1437" s="805"/>
      <c r="I1437" s="805"/>
      <c r="J1437" s="805"/>
      <c r="K1437" s="805"/>
    </row>
    <row r="1438" spans="2:11">
      <c r="B1438" s="216"/>
      <c r="C1438" s="216"/>
      <c r="D1438" s="216"/>
      <c r="E1438" s="216"/>
      <c r="F1438" s="216"/>
      <c r="G1438" s="216"/>
      <c r="H1438" s="216"/>
      <c r="I1438" s="216"/>
      <c r="J1438" s="216"/>
      <c r="K1438" s="216"/>
    </row>
    <row r="1439" spans="2:11">
      <c r="B1439" s="805"/>
      <c r="C1439" s="805"/>
      <c r="D1439" s="805"/>
      <c r="E1439" s="805"/>
      <c r="F1439" s="805"/>
      <c r="G1439" s="805"/>
      <c r="H1439" s="805"/>
      <c r="I1439" s="805"/>
      <c r="J1439" s="805"/>
      <c r="K1439" s="805"/>
    </row>
    <row r="1440" spans="2:11">
      <c r="B1440" s="216"/>
      <c r="C1440" s="216"/>
      <c r="D1440" s="216"/>
      <c r="E1440" s="216"/>
      <c r="F1440" s="216"/>
      <c r="G1440" s="216"/>
      <c r="H1440" s="216"/>
      <c r="I1440" s="216"/>
      <c r="J1440" s="216"/>
      <c r="K1440" s="216"/>
    </row>
    <row r="1441" spans="2:11">
      <c r="B1441" s="805"/>
      <c r="C1441" s="805"/>
      <c r="D1441" s="805"/>
      <c r="E1441" s="805"/>
      <c r="F1441" s="805"/>
      <c r="G1441" s="805"/>
      <c r="H1441" s="805"/>
      <c r="I1441" s="805"/>
      <c r="J1441" s="805"/>
      <c r="K1441" s="805"/>
    </row>
    <row r="1442" spans="2:11">
      <c r="B1442" s="216"/>
      <c r="C1442" s="216"/>
      <c r="D1442" s="216"/>
      <c r="E1442" s="216"/>
      <c r="F1442" s="216"/>
      <c r="G1442" s="216"/>
      <c r="H1442" s="216"/>
      <c r="I1442" s="216"/>
      <c r="J1442" s="216"/>
      <c r="K1442" s="216"/>
    </row>
    <row r="1443" spans="2:11">
      <c r="B1443" s="805"/>
      <c r="C1443" s="805"/>
      <c r="D1443" s="805"/>
      <c r="E1443" s="805"/>
      <c r="F1443" s="805"/>
      <c r="G1443" s="805"/>
      <c r="H1443" s="805"/>
      <c r="I1443" s="805"/>
      <c r="J1443" s="805"/>
      <c r="K1443" s="805"/>
    </row>
    <row r="1444" spans="2:11">
      <c r="B1444" s="216"/>
      <c r="C1444" s="216"/>
      <c r="D1444" s="216"/>
      <c r="E1444" s="216"/>
      <c r="F1444" s="216"/>
      <c r="G1444" s="216"/>
      <c r="H1444" s="216"/>
      <c r="I1444" s="216"/>
      <c r="J1444" s="216"/>
      <c r="K1444" s="216"/>
    </row>
    <row r="1445" spans="2:11">
      <c r="B1445" s="805"/>
      <c r="C1445" s="805"/>
      <c r="D1445" s="805"/>
      <c r="E1445" s="805"/>
      <c r="F1445" s="805"/>
      <c r="G1445" s="805"/>
      <c r="H1445" s="805"/>
      <c r="I1445" s="805"/>
      <c r="J1445" s="805"/>
      <c r="K1445" s="805"/>
    </row>
    <row r="1446" spans="2:11">
      <c r="B1446" s="216"/>
      <c r="C1446" s="216"/>
      <c r="D1446" s="216"/>
      <c r="E1446" s="216"/>
      <c r="F1446" s="216"/>
      <c r="G1446" s="216"/>
      <c r="H1446" s="216"/>
      <c r="I1446" s="216"/>
      <c r="J1446" s="216"/>
      <c r="K1446" s="216"/>
    </row>
    <row r="1447" spans="2:11">
      <c r="B1447" s="805"/>
      <c r="C1447" s="805"/>
      <c r="D1447" s="805"/>
      <c r="E1447" s="805"/>
      <c r="F1447" s="805"/>
      <c r="G1447" s="805"/>
      <c r="H1447" s="805"/>
      <c r="I1447" s="805"/>
      <c r="J1447" s="805"/>
      <c r="K1447" s="805"/>
    </row>
    <row r="1448" spans="2:11">
      <c r="B1448" s="216"/>
      <c r="C1448" s="216"/>
      <c r="D1448" s="216"/>
      <c r="E1448" s="216"/>
      <c r="F1448" s="216"/>
      <c r="G1448" s="216"/>
      <c r="H1448" s="216"/>
      <c r="I1448" s="216"/>
      <c r="J1448" s="216"/>
      <c r="K1448" s="216"/>
    </row>
    <row r="1449" spans="2:11">
      <c r="B1449" s="805"/>
      <c r="C1449" s="805"/>
      <c r="D1449" s="805"/>
      <c r="E1449" s="805"/>
      <c r="F1449" s="805"/>
      <c r="G1449" s="805"/>
      <c r="H1449" s="805"/>
      <c r="I1449" s="805"/>
      <c r="J1449" s="805"/>
      <c r="K1449" s="805"/>
    </row>
    <row r="1450" spans="2:11">
      <c r="B1450" s="216"/>
      <c r="C1450" s="216"/>
      <c r="D1450" s="216"/>
      <c r="E1450" s="216"/>
      <c r="F1450" s="216"/>
      <c r="G1450" s="216"/>
      <c r="H1450" s="216"/>
      <c r="I1450" s="216"/>
      <c r="J1450" s="216"/>
      <c r="K1450" s="216"/>
    </row>
    <row r="1451" spans="2:11">
      <c r="B1451" s="805"/>
      <c r="C1451" s="805"/>
      <c r="D1451" s="805"/>
      <c r="E1451" s="805"/>
      <c r="F1451" s="805"/>
      <c r="G1451" s="805"/>
      <c r="H1451" s="805"/>
      <c r="I1451" s="805"/>
      <c r="J1451" s="805"/>
      <c r="K1451" s="805"/>
    </row>
    <row r="1452" spans="2:11">
      <c r="B1452" s="216"/>
      <c r="C1452" s="216"/>
      <c r="D1452" s="216"/>
      <c r="E1452" s="216"/>
      <c r="F1452" s="216"/>
      <c r="G1452" s="216"/>
      <c r="H1452" s="216"/>
      <c r="I1452" s="216"/>
      <c r="J1452" s="216"/>
      <c r="K1452" s="216"/>
    </row>
    <row r="1453" spans="2:11">
      <c r="B1453" s="805"/>
      <c r="C1453" s="805"/>
      <c r="D1453" s="805"/>
      <c r="E1453" s="805"/>
      <c r="F1453" s="805"/>
      <c r="G1453" s="805"/>
      <c r="H1453" s="805"/>
      <c r="I1453" s="805"/>
      <c r="J1453" s="805"/>
      <c r="K1453" s="805"/>
    </row>
    <row r="1454" spans="2:11">
      <c r="B1454" s="216"/>
      <c r="C1454" s="216"/>
      <c r="D1454" s="216"/>
      <c r="E1454" s="216"/>
      <c r="F1454" s="216"/>
      <c r="G1454" s="216"/>
      <c r="H1454" s="216"/>
      <c r="I1454" s="216"/>
      <c r="J1454" s="216"/>
      <c r="K1454" s="216"/>
    </row>
    <row r="1455" spans="2:11">
      <c r="B1455" s="805"/>
      <c r="C1455" s="805"/>
      <c r="D1455" s="805"/>
      <c r="E1455" s="805"/>
      <c r="F1455" s="805"/>
      <c r="G1455" s="805"/>
      <c r="H1455" s="805"/>
      <c r="I1455" s="805"/>
      <c r="J1455" s="805"/>
      <c r="K1455" s="805"/>
    </row>
    <row r="1456" spans="2:11">
      <c r="B1456" s="216"/>
      <c r="C1456" s="216"/>
      <c r="D1456" s="216"/>
      <c r="E1456" s="216"/>
      <c r="F1456" s="216"/>
      <c r="G1456" s="216"/>
      <c r="H1456" s="216"/>
      <c r="I1456" s="216"/>
      <c r="J1456" s="216"/>
      <c r="K1456" s="216"/>
    </row>
    <row r="1457" spans="2:11">
      <c r="B1457" s="805"/>
      <c r="C1457" s="805"/>
      <c r="D1457" s="805"/>
      <c r="E1457" s="805"/>
      <c r="F1457" s="805"/>
      <c r="G1457" s="805"/>
      <c r="H1457" s="805"/>
      <c r="I1457" s="805"/>
      <c r="J1457" s="805"/>
      <c r="K1457" s="805"/>
    </row>
    <row r="1458" spans="2:11">
      <c r="B1458" s="216"/>
      <c r="C1458" s="216"/>
      <c r="D1458" s="216"/>
      <c r="E1458" s="216"/>
      <c r="F1458" s="216"/>
      <c r="G1458" s="216"/>
      <c r="H1458" s="216"/>
      <c r="I1458" s="216"/>
      <c r="J1458" s="216"/>
      <c r="K1458" s="216"/>
    </row>
    <row r="1459" spans="2:11">
      <c r="B1459" s="805"/>
      <c r="C1459" s="805"/>
      <c r="D1459" s="805"/>
      <c r="E1459" s="805"/>
      <c r="F1459" s="805"/>
      <c r="G1459" s="805"/>
      <c r="H1459" s="805"/>
      <c r="I1459" s="805"/>
      <c r="J1459" s="805"/>
      <c r="K1459" s="805"/>
    </row>
    <row r="1460" spans="2:11">
      <c r="B1460" s="216"/>
      <c r="C1460" s="216"/>
      <c r="D1460" s="216"/>
      <c r="E1460" s="216"/>
      <c r="F1460" s="216"/>
      <c r="G1460" s="216"/>
      <c r="H1460" s="216"/>
      <c r="I1460" s="216"/>
      <c r="J1460" s="216"/>
      <c r="K1460" s="216"/>
    </row>
    <row r="1461" spans="2:11">
      <c r="B1461" s="805"/>
      <c r="C1461" s="805"/>
      <c r="D1461" s="805"/>
      <c r="E1461" s="805"/>
      <c r="F1461" s="805"/>
      <c r="G1461" s="805"/>
      <c r="H1461" s="805"/>
      <c r="I1461" s="805"/>
      <c r="J1461" s="805"/>
      <c r="K1461" s="805"/>
    </row>
    <row r="1462" spans="2:11">
      <c r="B1462" s="216"/>
      <c r="C1462" s="216"/>
      <c r="D1462" s="216"/>
      <c r="E1462" s="216"/>
      <c r="F1462" s="216"/>
      <c r="G1462" s="216"/>
      <c r="H1462" s="216"/>
      <c r="I1462" s="216"/>
      <c r="J1462" s="216"/>
      <c r="K1462" s="216"/>
    </row>
    <row r="1463" spans="2:11">
      <c r="B1463" s="805"/>
      <c r="C1463" s="805"/>
      <c r="D1463" s="805"/>
      <c r="E1463" s="805"/>
      <c r="F1463" s="805"/>
      <c r="G1463" s="805"/>
      <c r="H1463" s="805"/>
      <c r="I1463" s="805"/>
      <c r="J1463" s="805"/>
      <c r="K1463" s="805"/>
    </row>
    <row r="1464" spans="2:11">
      <c r="B1464" s="216"/>
      <c r="C1464" s="216"/>
      <c r="D1464" s="216"/>
      <c r="E1464" s="216"/>
      <c r="F1464" s="216"/>
      <c r="G1464" s="216"/>
      <c r="H1464" s="216"/>
      <c r="I1464" s="216"/>
      <c r="J1464" s="216"/>
      <c r="K1464" s="216"/>
    </row>
    <row r="1465" spans="2:11">
      <c r="B1465" s="805"/>
      <c r="C1465" s="805"/>
      <c r="D1465" s="805"/>
      <c r="E1465" s="805"/>
      <c r="F1465" s="805"/>
      <c r="G1465" s="805"/>
      <c r="H1465" s="805"/>
      <c r="I1465" s="805"/>
      <c r="J1465" s="805"/>
      <c r="K1465" s="805"/>
    </row>
    <row r="1466" spans="2:11">
      <c r="B1466" s="216"/>
      <c r="C1466" s="216"/>
      <c r="D1466" s="216"/>
      <c r="E1466" s="216"/>
      <c r="F1466" s="216"/>
      <c r="G1466" s="216"/>
      <c r="H1466" s="216"/>
      <c r="I1466" s="216"/>
      <c r="J1466" s="216"/>
      <c r="K1466" s="216"/>
    </row>
    <row r="1467" spans="2:11">
      <c r="B1467" s="805"/>
      <c r="C1467" s="805"/>
      <c r="D1467" s="805"/>
      <c r="E1467" s="805"/>
      <c r="F1467" s="805"/>
      <c r="G1467" s="805"/>
      <c r="H1467" s="805"/>
      <c r="I1467" s="805"/>
      <c r="J1467" s="805"/>
      <c r="K1467" s="805"/>
    </row>
    <row r="1468" spans="2:11">
      <c r="B1468" s="216"/>
      <c r="C1468" s="216"/>
      <c r="D1468" s="216"/>
      <c r="E1468" s="216"/>
      <c r="F1468" s="216"/>
      <c r="G1468" s="216"/>
      <c r="H1468" s="216"/>
      <c r="I1468" s="216"/>
      <c r="J1468" s="216"/>
      <c r="K1468" s="216"/>
    </row>
    <row r="1469" spans="2:11">
      <c r="B1469" s="805"/>
      <c r="C1469" s="805"/>
      <c r="D1469" s="805"/>
      <c r="E1469" s="805"/>
      <c r="F1469" s="805"/>
      <c r="G1469" s="805"/>
      <c r="H1469" s="805"/>
      <c r="I1469" s="805"/>
      <c r="J1469" s="805"/>
      <c r="K1469" s="805"/>
    </row>
    <row r="1470" spans="2:11">
      <c r="B1470" s="216"/>
      <c r="C1470" s="216"/>
      <c r="D1470" s="216"/>
      <c r="E1470" s="216"/>
      <c r="F1470" s="216"/>
      <c r="G1470" s="216"/>
      <c r="H1470" s="216"/>
      <c r="I1470" s="216"/>
      <c r="J1470" s="216"/>
      <c r="K1470" s="216"/>
    </row>
    <row r="1471" spans="2:11">
      <c r="B1471" s="805"/>
      <c r="C1471" s="805"/>
      <c r="D1471" s="805"/>
      <c r="E1471" s="805"/>
      <c r="F1471" s="805"/>
      <c r="G1471" s="805"/>
      <c r="H1471" s="805"/>
      <c r="I1471" s="805"/>
      <c r="J1471" s="805"/>
      <c r="K1471" s="805"/>
    </row>
    <row r="1472" spans="2:11">
      <c r="B1472" s="216"/>
      <c r="C1472" s="216"/>
      <c r="D1472" s="216"/>
      <c r="E1472" s="216"/>
      <c r="F1472" s="216"/>
      <c r="G1472" s="216"/>
      <c r="H1472" s="216"/>
      <c r="I1472" s="216"/>
      <c r="J1472" s="216"/>
      <c r="K1472" s="216"/>
    </row>
    <row r="1473" spans="2:11">
      <c r="B1473" s="805"/>
      <c r="C1473" s="805"/>
      <c r="D1473" s="805"/>
      <c r="E1473" s="805"/>
      <c r="F1473" s="805"/>
      <c r="G1473" s="805"/>
      <c r="H1473" s="805"/>
      <c r="I1473" s="805"/>
      <c r="J1473" s="805"/>
      <c r="K1473" s="805"/>
    </row>
    <row r="1474" spans="2:11">
      <c r="B1474" s="216"/>
      <c r="C1474" s="216"/>
      <c r="D1474" s="216"/>
      <c r="E1474" s="216"/>
      <c r="F1474" s="216"/>
      <c r="G1474" s="216"/>
      <c r="H1474" s="216"/>
      <c r="I1474" s="216"/>
      <c r="J1474" s="216"/>
      <c r="K1474" s="216"/>
    </row>
    <row r="1475" spans="2:11">
      <c r="B1475" s="805"/>
      <c r="C1475" s="805"/>
      <c r="D1475" s="805"/>
      <c r="E1475" s="805"/>
      <c r="F1475" s="805"/>
      <c r="G1475" s="805"/>
      <c r="H1475" s="805"/>
      <c r="I1475" s="805"/>
      <c r="J1475" s="805"/>
      <c r="K1475" s="805"/>
    </row>
    <row r="1476" spans="2:11">
      <c r="B1476" s="216"/>
      <c r="C1476" s="216"/>
      <c r="D1476" s="216"/>
      <c r="E1476" s="216"/>
      <c r="F1476" s="216"/>
      <c r="G1476" s="216"/>
      <c r="H1476" s="216"/>
      <c r="I1476" s="216"/>
      <c r="J1476" s="216"/>
      <c r="K1476" s="216"/>
    </row>
    <row r="1477" spans="2:11">
      <c r="B1477" s="805"/>
      <c r="C1477" s="805"/>
      <c r="D1477" s="805"/>
      <c r="E1477" s="805"/>
      <c r="F1477" s="805"/>
      <c r="G1477" s="805"/>
      <c r="H1477" s="805"/>
      <c r="I1477" s="805"/>
      <c r="J1477" s="805"/>
      <c r="K1477" s="805"/>
    </row>
    <row r="1478" spans="2:11">
      <c r="B1478" s="216"/>
      <c r="C1478" s="216"/>
      <c r="D1478" s="216"/>
      <c r="E1478" s="216"/>
      <c r="F1478" s="216"/>
      <c r="G1478" s="216"/>
      <c r="H1478" s="216"/>
      <c r="I1478" s="216"/>
      <c r="J1478" s="216"/>
      <c r="K1478" s="216"/>
    </row>
    <row r="1479" spans="2:11">
      <c r="B1479" s="805"/>
      <c r="C1479" s="805"/>
      <c r="D1479" s="805"/>
      <c r="E1479" s="805"/>
      <c r="F1479" s="805"/>
      <c r="G1479" s="805"/>
      <c r="H1479" s="805"/>
      <c r="I1479" s="805"/>
      <c r="J1479" s="805"/>
      <c r="K1479" s="805"/>
    </row>
    <row r="1480" spans="2:11">
      <c r="B1480" s="216"/>
      <c r="C1480" s="216"/>
      <c r="D1480" s="216"/>
      <c r="E1480" s="216"/>
      <c r="F1480" s="216"/>
      <c r="G1480" s="216"/>
      <c r="H1480" s="216"/>
      <c r="I1480" s="216"/>
      <c r="J1480" s="216"/>
      <c r="K1480" s="216"/>
    </row>
    <row r="1481" spans="2:11">
      <c r="B1481" s="805"/>
      <c r="C1481" s="805"/>
      <c r="D1481" s="805"/>
      <c r="E1481" s="805"/>
      <c r="F1481" s="805"/>
      <c r="G1481" s="805"/>
      <c r="H1481" s="805"/>
      <c r="I1481" s="805"/>
      <c r="J1481" s="805"/>
      <c r="K1481" s="805"/>
    </row>
    <row r="1482" spans="2:11">
      <c r="B1482" s="216"/>
      <c r="C1482" s="216"/>
      <c r="D1482" s="216"/>
      <c r="E1482" s="216"/>
      <c r="F1482" s="216"/>
      <c r="G1482" s="216"/>
      <c r="H1482" s="216"/>
      <c r="I1482" s="216"/>
      <c r="J1482" s="216"/>
      <c r="K1482" s="216"/>
    </row>
    <row r="1483" spans="2:11">
      <c r="B1483" s="805"/>
      <c r="C1483" s="805"/>
      <c r="D1483" s="805"/>
      <c r="E1483" s="805"/>
      <c r="F1483" s="805"/>
      <c r="G1483" s="805"/>
      <c r="H1483" s="805"/>
      <c r="I1483" s="805"/>
      <c r="J1483" s="805"/>
      <c r="K1483" s="805"/>
    </row>
    <row r="1484" spans="2:11">
      <c r="B1484" s="216"/>
      <c r="C1484" s="216"/>
      <c r="D1484" s="216"/>
      <c r="E1484" s="216"/>
      <c r="F1484" s="216"/>
      <c r="G1484" s="216"/>
      <c r="H1484" s="216"/>
      <c r="I1484" s="216"/>
      <c r="J1484" s="216"/>
      <c r="K1484" s="216"/>
    </row>
    <row r="1485" spans="2:11">
      <c r="B1485" s="805"/>
      <c r="C1485" s="805"/>
      <c r="D1485" s="805"/>
      <c r="E1485" s="805"/>
      <c r="F1485" s="805"/>
      <c r="G1485" s="805"/>
      <c r="H1485" s="805"/>
      <c r="I1485" s="805"/>
      <c r="J1485" s="805"/>
      <c r="K1485" s="805"/>
    </row>
    <row r="1486" spans="2:11">
      <c r="B1486" s="216"/>
      <c r="C1486" s="216"/>
      <c r="D1486" s="216"/>
      <c r="E1486" s="216"/>
      <c r="F1486" s="216"/>
      <c r="G1486" s="216"/>
      <c r="H1486" s="216"/>
      <c r="I1486" s="216"/>
      <c r="J1486" s="216"/>
      <c r="K1486" s="216"/>
    </row>
    <row r="1487" spans="2:11">
      <c r="B1487" s="805"/>
      <c r="C1487" s="805"/>
      <c r="D1487" s="805"/>
      <c r="E1487" s="805"/>
      <c r="F1487" s="805"/>
      <c r="G1487" s="805"/>
      <c r="H1487" s="805"/>
      <c r="I1487" s="805"/>
      <c r="J1487" s="805"/>
      <c r="K1487" s="805"/>
    </row>
    <row r="1488" spans="2:11">
      <c r="B1488" s="216"/>
      <c r="C1488" s="216"/>
      <c r="D1488" s="216"/>
      <c r="E1488" s="216"/>
      <c r="F1488" s="216"/>
      <c r="G1488" s="216"/>
      <c r="H1488" s="216"/>
      <c r="I1488" s="216"/>
      <c r="J1488" s="216"/>
      <c r="K1488" s="216"/>
    </row>
    <row r="1489" spans="2:11">
      <c r="B1489" s="805"/>
      <c r="C1489" s="805"/>
      <c r="D1489" s="805"/>
      <c r="E1489" s="805"/>
      <c r="F1489" s="805"/>
      <c r="G1489" s="805"/>
      <c r="H1489" s="805"/>
      <c r="I1489" s="805"/>
      <c r="J1489" s="805"/>
      <c r="K1489" s="805"/>
    </row>
    <row r="1490" spans="2:11">
      <c r="B1490" s="216"/>
      <c r="C1490" s="216"/>
      <c r="D1490" s="216"/>
      <c r="E1490" s="216"/>
      <c r="F1490" s="216"/>
      <c r="G1490" s="216"/>
      <c r="H1490" s="216"/>
      <c r="I1490" s="216"/>
      <c r="J1490" s="216"/>
      <c r="K1490" s="216"/>
    </row>
    <row r="1491" spans="2:11">
      <c r="B1491" s="805"/>
      <c r="C1491" s="805"/>
      <c r="D1491" s="805"/>
      <c r="E1491" s="805"/>
      <c r="F1491" s="805"/>
      <c r="G1491" s="805"/>
      <c r="H1491" s="805"/>
      <c r="I1491" s="805"/>
      <c r="J1491" s="805"/>
      <c r="K1491" s="805"/>
    </row>
    <row r="1492" spans="2:11">
      <c r="B1492" s="216"/>
      <c r="C1492" s="216"/>
      <c r="D1492" s="216"/>
      <c r="E1492" s="216"/>
      <c r="F1492" s="216"/>
      <c r="G1492" s="216"/>
      <c r="H1492" s="216"/>
      <c r="I1492" s="216"/>
      <c r="J1492" s="216"/>
      <c r="K1492" s="216"/>
    </row>
    <row r="1493" spans="2:11">
      <c r="B1493" s="805"/>
      <c r="C1493" s="805"/>
      <c r="D1493" s="805"/>
      <c r="E1493" s="805"/>
      <c r="F1493" s="805"/>
      <c r="G1493" s="805"/>
      <c r="H1493" s="805"/>
      <c r="I1493" s="805"/>
      <c r="J1493" s="805"/>
      <c r="K1493" s="805"/>
    </row>
    <row r="1494" spans="2:11">
      <c r="B1494" s="216"/>
      <c r="C1494" s="216"/>
      <c r="D1494" s="216"/>
      <c r="E1494" s="216"/>
      <c r="F1494" s="216"/>
      <c r="G1494" s="216"/>
      <c r="H1494" s="216"/>
      <c r="I1494" s="216"/>
      <c r="J1494" s="216"/>
      <c r="K1494" s="216"/>
    </row>
    <row r="1495" spans="2:11">
      <c r="B1495" s="805"/>
      <c r="C1495" s="805"/>
      <c r="D1495" s="805"/>
      <c r="E1495" s="805"/>
      <c r="F1495" s="805"/>
      <c r="G1495" s="805"/>
      <c r="H1495" s="805"/>
      <c r="I1495" s="805"/>
      <c r="J1495" s="805"/>
      <c r="K1495" s="805"/>
    </row>
    <row r="1496" spans="2:11">
      <c r="B1496" s="216"/>
      <c r="C1496" s="216"/>
      <c r="D1496" s="216"/>
      <c r="E1496" s="216"/>
      <c r="F1496" s="216"/>
      <c r="G1496" s="216"/>
      <c r="H1496" s="216"/>
      <c r="I1496" s="216"/>
      <c r="J1496" s="216"/>
      <c r="K1496" s="216"/>
    </row>
    <row r="1497" spans="2:11">
      <c r="B1497" s="805"/>
      <c r="C1497" s="805"/>
      <c r="D1497" s="805"/>
      <c r="E1497" s="805"/>
      <c r="F1497" s="805"/>
      <c r="G1497" s="805"/>
      <c r="H1497" s="805"/>
      <c r="I1497" s="805"/>
      <c r="J1497" s="805"/>
      <c r="K1497" s="805"/>
    </row>
    <row r="1498" spans="2:11">
      <c r="B1498" s="216"/>
      <c r="C1498" s="216"/>
      <c r="D1498" s="216"/>
      <c r="E1498" s="216"/>
      <c r="F1498" s="216"/>
      <c r="G1498" s="216"/>
      <c r="H1498" s="216"/>
      <c r="I1498" s="216"/>
      <c r="J1498" s="216"/>
      <c r="K1498" s="216"/>
    </row>
    <row r="1499" spans="2:11">
      <c r="B1499" s="805"/>
      <c r="C1499" s="805"/>
      <c r="D1499" s="805"/>
      <c r="E1499" s="805"/>
      <c r="F1499" s="805"/>
      <c r="G1499" s="805"/>
      <c r="H1499" s="805"/>
      <c r="I1499" s="805"/>
      <c r="J1499" s="805"/>
      <c r="K1499" s="805"/>
    </row>
    <row r="1500" spans="2:11">
      <c r="B1500" s="216"/>
      <c r="C1500" s="216"/>
      <c r="D1500" s="216"/>
      <c r="E1500" s="216"/>
      <c r="F1500" s="216"/>
      <c r="G1500" s="216"/>
      <c r="H1500" s="216"/>
      <c r="I1500" s="216"/>
      <c r="J1500" s="216"/>
      <c r="K1500" s="216"/>
    </row>
    <row r="1501" spans="2:11">
      <c r="B1501" s="805"/>
      <c r="C1501" s="805"/>
      <c r="D1501" s="805"/>
      <c r="E1501" s="805"/>
      <c r="F1501" s="805"/>
      <c r="G1501" s="805"/>
      <c r="H1501" s="805"/>
      <c r="I1501" s="805"/>
      <c r="J1501" s="805"/>
      <c r="K1501" s="805"/>
    </row>
    <row r="1502" spans="2:11">
      <c r="B1502" s="216"/>
      <c r="C1502" s="216"/>
      <c r="D1502" s="216"/>
      <c r="E1502" s="216"/>
      <c r="F1502" s="216"/>
      <c r="G1502" s="216"/>
      <c r="H1502" s="216"/>
      <c r="I1502" s="216"/>
      <c r="J1502" s="216"/>
      <c r="K1502" s="216"/>
    </row>
    <row r="1503" spans="2:11">
      <c r="B1503" s="805"/>
      <c r="C1503" s="805"/>
      <c r="D1503" s="805"/>
      <c r="E1503" s="805"/>
      <c r="F1503" s="805"/>
      <c r="G1503" s="805"/>
      <c r="H1503" s="805"/>
      <c r="I1503" s="805"/>
      <c r="J1503" s="805"/>
      <c r="K1503" s="805"/>
    </row>
    <row r="1504" spans="2:11">
      <c r="B1504" s="216"/>
      <c r="C1504" s="216"/>
      <c r="D1504" s="216"/>
      <c r="E1504" s="216"/>
      <c r="F1504" s="216"/>
      <c r="G1504" s="216"/>
      <c r="H1504" s="216"/>
      <c r="I1504" s="216"/>
      <c r="J1504" s="216"/>
      <c r="K1504" s="216"/>
    </row>
    <row r="1505" spans="2:11">
      <c r="B1505" s="805"/>
      <c r="C1505" s="805"/>
      <c r="D1505" s="805"/>
      <c r="E1505" s="805"/>
      <c r="F1505" s="805"/>
      <c r="G1505" s="805"/>
      <c r="H1505" s="805"/>
      <c r="I1505" s="805"/>
      <c r="J1505" s="805"/>
      <c r="K1505" s="805"/>
    </row>
    <row r="1506" spans="2:11">
      <c r="B1506" s="216"/>
      <c r="C1506" s="216"/>
      <c r="D1506" s="216"/>
      <c r="E1506" s="216"/>
      <c r="F1506" s="216"/>
      <c r="G1506" s="216"/>
      <c r="H1506" s="216"/>
      <c r="I1506" s="216"/>
      <c r="J1506" s="216"/>
      <c r="K1506" s="216"/>
    </row>
    <row r="1507" spans="2:11">
      <c r="B1507" s="805"/>
      <c r="C1507" s="805"/>
      <c r="D1507" s="805"/>
      <c r="E1507" s="805"/>
      <c r="F1507" s="805"/>
      <c r="G1507" s="805"/>
      <c r="H1507" s="805"/>
      <c r="I1507" s="805"/>
      <c r="J1507" s="805"/>
      <c r="K1507" s="805"/>
    </row>
    <row r="1508" spans="2:11">
      <c r="B1508" s="216"/>
      <c r="C1508" s="216"/>
      <c r="D1508" s="216"/>
      <c r="E1508" s="216"/>
      <c r="F1508" s="216"/>
      <c r="G1508" s="216"/>
      <c r="H1508" s="216"/>
      <c r="I1508" s="216"/>
      <c r="J1508" s="216"/>
      <c r="K1508" s="216"/>
    </row>
    <row r="1509" spans="2:11">
      <c r="B1509" s="805"/>
      <c r="C1509" s="805"/>
      <c r="D1509" s="805"/>
      <c r="E1509" s="805"/>
      <c r="F1509" s="805"/>
      <c r="G1509" s="805"/>
      <c r="H1509" s="805"/>
      <c r="I1509" s="805"/>
      <c r="J1509" s="805"/>
      <c r="K1509" s="805"/>
    </row>
    <row r="1510" spans="2:11">
      <c r="B1510" s="216"/>
      <c r="C1510" s="216"/>
      <c r="D1510" s="216"/>
      <c r="E1510" s="216"/>
      <c r="F1510" s="216"/>
      <c r="G1510" s="216"/>
      <c r="H1510" s="216"/>
      <c r="I1510" s="216"/>
      <c r="J1510" s="216"/>
      <c r="K1510" s="216"/>
    </row>
    <row r="1511" spans="2:11">
      <c r="B1511" s="805"/>
      <c r="C1511" s="805"/>
      <c r="D1511" s="805"/>
      <c r="E1511" s="805"/>
      <c r="F1511" s="805"/>
      <c r="G1511" s="805"/>
      <c r="H1511" s="805"/>
      <c r="I1511" s="805"/>
      <c r="J1511" s="805"/>
      <c r="K1511" s="805"/>
    </row>
    <row r="1512" spans="2:11">
      <c r="B1512" s="216"/>
      <c r="C1512" s="216"/>
      <c r="D1512" s="216"/>
      <c r="E1512" s="216"/>
      <c r="F1512" s="216"/>
      <c r="G1512" s="216"/>
      <c r="H1512" s="216"/>
      <c r="I1512" s="216"/>
      <c r="J1512" s="216"/>
      <c r="K1512" s="216"/>
    </row>
    <row r="1513" spans="2:11">
      <c r="B1513" s="805"/>
      <c r="C1513" s="805"/>
      <c r="D1513" s="805"/>
      <c r="E1513" s="805"/>
      <c r="F1513" s="805"/>
      <c r="G1513" s="805"/>
      <c r="H1513" s="805"/>
      <c r="I1513" s="805"/>
      <c r="J1513" s="805"/>
      <c r="K1513" s="805"/>
    </row>
    <row r="1514" spans="2:11">
      <c r="B1514" s="216"/>
      <c r="C1514" s="216"/>
      <c r="D1514" s="216"/>
      <c r="E1514" s="216"/>
      <c r="F1514" s="216"/>
      <c r="G1514" s="216"/>
      <c r="H1514" s="216"/>
      <c r="I1514" s="216"/>
      <c r="J1514" s="216"/>
      <c r="K1514" s="216"/>
    </row>
    <row r="1515" spans="2:11">
      <c r="B1515" s="805"/>
      <c r="C1515" s="805"/>
      <c r="D1515" s="805"/>
      <c r="E1515" s="805"/>
      <c r="F1515" s="805"/>
      <c r="G1515" s="805"/>
      <c r="H1515" s="805"/>
      <c r="I1515" s="805"/>
      <c r="J1515" s="805"/>
      <c r="K1515" s="805"/>
    </row>
    <row r="1516" spans="2:11">
      <c r="B1516" s="216"/>
      <c r="C1516" s="216"/>
      <c r="D1516" s="216"/>
      <c r="E1516" s="216"/>
      <c r="F1516" s="216"/>
      <c r="G1516" s="216"/>
      <c r="H1516" s="216"/>
      <c r="I1516" s="216"/>
      <c r="J1516" s="216"/>
      <c r="K1516" s="216"/>
    </row>
    <row r="1517" spans="2:11">
      <c r="B1517" s="805"/>
      <c r="C1517" s="805"/>
      <c r="D1517" s="805"/>
      <c r="E1517" s="805"/>
      <c r="F1517" s="805"/>
      <c r="G1517" s="805"/>
      <c r="H1517" s="805"/>
      <c r="I1517" s="805"/>
      <c r="J1517" s="805"/>
      <c r="K1517" s="805"/>
    </row>
    <row r="1518" spans="2:11">
      <c r="B1518" s="216"/>
      <c r="C1518" s="216"/>
      <c r="D1518" s="216"/>
      <c r="E1518" s="216"/>
      <c r="F1518" s="216"/>
      <c r="G1518" s="216"/>
      <c r="H1518" s="216"/>
      <c r="I1518" s="216"/>
      <c r="J1518" s="216"/>
      <c r="K1518" s="216"/>
    </row>
    <row r="1519" spans="2:11">
      <c r="B1519" s="805"/>
      <c r="C1519" s="805"/>
      <c r="D1519" s="805"/>
      <c r="E1519" s="805"/>
      <c r="F1519" s="805"/>
      <c r="G1519" s="805"/>
      <c r="H1519" s="805"/>
      <c r="I1519" s="805"/>
      <c r="J1519" s="805"/>
      <c r="K1519" s="805"/>
    </row>
    <row r="1520" spans="2:11">
      <c r="B1520" s="216"/>
      <c r="C1520" s="216"/>
      <c r="D1520" s="216"/>
      <c r="E1520" s="216"/>
      <c r="F1520" s="216"/>
      <c r="G1520" s="216"/>
      <c r="H1520" s="216"/>
      <c r="I1520" s="216"/>
      <c r="J1520" s="216"/>
      <c r="K1520" s="216"/>
    </row>
    <row r="1521" spans="2:11">
      <c r="B1521" s="805"/>
      <c r="C1521" s="805"/>
      <c r="D1521" s="805"/>
      <c r="E1521" s="805"/>
      <c r="F1521" s="805"/>
      <c r="G1521" s="805"/>
      <c r="H1521" s="805"/>
      <c r="I1521" s="805"/>
      <c r="J1521" s="805"/>
      <c r="K1521" s="805"/>
    </row>
    <row r="1522" spans="2:11">
      <c r="B1522" s="216"/>
      <c r="C1522" s="216"/>
      <c r="D1522" s="216"/>
      <c r="E1522" s="216"/>
      <c r="F1522" s="216"/>
      <c r="G1522" s="216"/>
      <c r="H1522" s="216"/>
      <c r="I1522" s="216"/>
      <c r="J1522" s="216"/>
      <c r="K1522" s="216"/>
    </row>
    <row r="1523" spans="2:11">
      <c r="B1523" s="805"/>
      <c r="C1523" s="805"/>
      <c r="D1523" s="805"/>
      <c r="E1523" s="805"/>
      <c r="F1523" s="805"/>
      <c r="G1523" s="805"/>
      <c r="H1523" s="805"/>
      <c r="I1523" s="805"/>
      <c r="J1523" s="805"/>
      <c r="K1523" s="805"/>
    </row>
  </sheetData>
  <autoFilter ref="A6:B716"/>
  <mergeCells count="105">
    <mergeCell ref="B1345:K1345"/>
    <mergeCell ref="B1347:K1347"/>
    <mergeCell ref="H6:K6"/>
    <mergeCell ref="D3:G3"/>
    <mergeCell ref="H3:K3"/>
    <mergeCell ref="D4:E4"/>
    <mergeCell ref="F4:G4"/>
    <mergeCell ref="H4:I4"/>
    <mergeCell ref="J4:K4"/>
    <mergeCell ref="B1339:K1339"/>
    <mergeCell ref="B1341:K1341"/>
    <mergeCell ref="B1343:K1343"/>
    <mergeCell ref="C3:C5"/>
    <mergeCell ref="C6:G6"/>
    <mergeCell ref="E5:F5"/>
    <mergeCell ref="I5:J5"/>
    <mergeCell ref="A3:B6"/>
    <mergeCell ref="B1349:K1349"/>
    <mergeCell ref="B1351:K1351"/>
    <mergeCell ref="B1353:K1353"/>
    <mergeCell ref="B1355:K1355"/>
    <mergeCell ref="B1361:K1361"/>
    <mergeCell ref="B1363:K1363"/>
    <mergeCell ref="B1357:K1357"/>
    <mergeCell ref="B1359:K1359"/>
    <mergeCell ref="B1365:K1365"/>
    <mergeCell ref="B1367:K1367"/>
    <mergeCell ref="B1373:K1373"/>
    <mergeCell ref="B1375:K1375"/>
    <mergeCell ref="B1369:K1369"/>
    <mergeCell ref="B1371:K1371"/>
    <mergeCell ref="B1377:K1377"/>
    <mergeCell ref="B1379:K1379"/>
    <mergeCell ref="B1385:K1385"/>
    <mergeCell ref="B1387:K1387"/>
    <mergeCell ref="B1381:K1381"/>
    <mergeCell ref="B1383:K1383"/>
    <mergeCell ref="B1389:K1389"/>
    <mergeCell ref="B1391:K1391"/>
    <mergeCell ref="B1397:K1397"/>
    <mergeCell ref="B1399:K1399"/>
    <mergeCell ref="B1393:K1393"/>
    <mergeCell ref="B1395:K1395"/>
    <mergeCell ref="B1401:K1401"/>
    <mergeCell ref="B1403:K1403"/>
    <mergeCell ref="B1409:K1409"/>
    <mergeCell ref="B1411:K1411"/>
    <mergeCell ref="B1405:K1405"/>
    <mergeCell ref="B1407:K1407"/>
    <mergeCell ref="B1413:K1413"/>
    <mergeCell ref="B1415:K1415"/>
    <mergeCell ref="B1421:K1421"/>
    <mergeCell ref="B1423:K1423"/>
    <mergeCell ref="B1417:K1417"/>
    <mergeCell ref="B1419:K1419"/>
    <mergeCell ref="B1425:K1425"/>
    <mergeCell ref="B1427:K1427"/>
    <mergeCell ref="B1433:K1433"/>
    <mergeCell ref="B1435:K1435"/>
    <mergeCell ref="B1429:K1429"/>
    <mergeCell ref="B1431:K1431"/>
    <mergeCell ref="B1437:K1437"/>
    <mergeCell ref="B1439:K1439"/>
    <mergeCell ref="B1445:K1445"/>
    <mergeCell ref="B1447:K1447"/>
    <mergeCell ref="B1441:K1441"/>
    <mergeCell ref="B1443:K1443"/>
    <mergeCell ref="B1449:K1449"/>
    <mergeCell ref="B1451:K1451"/>
    <mergeCell ref="B1457:K1457"/>
    <mergeCell ref="B1459:K1459"/>
    <mergeCell ref="B1453:K1453"/>
    <mergeCell ref="B1455:K1455"/>
    <mergeCell ref="B1461:K1461"/>
    <mergeCell ref="B1463:K1463"/>
    <mergeCell ref="B1469:K1469"/>
    <mergeCell ref="B1471:K1471"/>
    <mergeCell ref="B1465:K1465"/>
    <mergeCell ref="B1467:K1467"/>
    <mergeCell ref="B1473:K1473"/>
    <mergeCell ref="B1475:K1475"/>
    <mergeCell ref="B1481:K1481"/>
    <mergeCell ref="B1483:K1483"/>
    <mergeCell ref="B1477:K1477"/>
    <mergeCell ref="B1479:K1479"/>
    <mergeCell ref="B1485:K1485"/>
    <mergeCell ref="B1487:K1487"/>
    <mergeCell ref="B1493:K1493"/>
    <mergeCell ref="B1495:K1495"/>
    <mergeCell ref="B1489:K1489"/>
    <mergeCell ref="B1491:K1491"/>
    <mergeCell ref="B1497:K1497"/>
    <mergeCell ref="B1499:K1499"/>
    <mergeCell ref="B1505:K1505"/>
    <mergeCell ref="B1519:K1519"/>
    <mergeCell ref="B1501:K1501"/>
    <mergeCell ref="B1503:K1503"/>
    <mergeCell ref="B1521:K1521"/>
    <mergeCell ref="B1523:K1523"/>
    <mergeCell ref="B1507:K1507"/>
    <mergeCell ref="B1509:K1509"/>
    <mergeCell ref="B1511:K1511"/>
    <mergeCell ref="B1513:K1513"/>
    <mergeCell ref="B1515:K1515"/>
    <mergeCell ref="B1517:K1517"/>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L726"/>
  <sheetViews>
    <sheetView zoomScaleNormal="100" workbookViewId="0"/>
  </sheetViews>
  <sheetFormatPr baseColWidth="10" defaultColWidth="11.42578125" defaultRowHeight="12.75"/>
  <cols>
    <col min="1" max="1" width="12.7109375" style="338" customWidth="1"/>
    <col min="2" max="2" width="65.7109375" style="19" customWidth="1"/>
    <col min="3" max="7" width="14.5703125" style="215" customWidth="1"/>
    <col min="8" max="11" width="14.5703125" style="19" customWidth="1"/>
    <col min="12" max="12" width="12.42578125" style="19" bestFit="1" customWidth="1"/>
    <col min="13" max="16384" width="11.42578125" style="5"/>
  </cols>
  <sheetData>
    <row r="1" spans="1:11">
      <c r="A1" s="332" t="s">
        <v>780</v>
      </c>
      <c r="B1" s="59"/>
    </row>
    <row r="2" spans="1:11">
      <c r="A2" s="332"/>
      <c r="B2" s="59"/>
    </row>
    <row r="3" spans="1:11" ht="12.75" customHeight="1">
      <c r="A3" s="749" t="s">
        <v>652</v>
      </c>
      <c r="B3" s="750"/>
      <c r="C3" s="822" t="s">
        <v>761</v>
      </c>
      <c r="D3" s="822"/>
      <c r="E3" s="822"/>
      <c r="F3" s="822"/>
      <c r="G3" s="823"/>
      <c r="H3" s="824" t="s">
        <v>761</v>
      </c>
      <c r="I3" s="822"/>
      <c r="J3" s="822"/>
      <c r="K3" s="823"/>
    </row>
    <row r="4" spans="1:11" ht="45.75" customHeight="1">
      <c r="A4" s="751"/>
      <c r="B4" s="752"/>
      <c r="C4" s="530" t="s">
        <v>764</v>
      </c>
      <c r="D4" s="95" t="s">
        <v>765</v>
      </c>
      <c r="E4" s="95" t="s">
        <v>763</v>
      </c>
      <c r="F4" s="95" t="s">
        <v>762</v>
      </c>
      <c r="G4" s="95" t="s">
        <v>6</v>
      </c>
      <c r="H4" s="531" t="s">
        <v>764</v>
      </c>
      <c r="I4" s="531" t="s">
        <v>765</v>
      </c>
      <c r="J4" s="531" t="s">
        <v>763</v>
      </c>
      <c r="K4" s="531" t="s">
        <v>762</v>
      </c>
    </row>
    <row r="5" spans="1:11">
      <c r="A5" s="753"/>
      <c r="B5" s="754"/>
      <c r="C5" s="810" t="s">
        <v>3</v>
      </c>
      <c r="D5" s="810"/>
      <c r="E5" s="810"/>
      <c r="F5" s="810"/>
      <c r="G5" s="811"/>
      <c r="H5" s="809" t="s">
        <v>4</v>
      </c>
      <c r="I5" s="810"/>
      <c r="J5" s="810"/>
      <c r="K5" s="811"/>
    </row>
    <row r="6" spans="1:11">
      <c r="A6" s="537">
        <v>1001000</v>
      </c>
      <c r="B6" s="127" t="s">
        <v>34</v>
      </c>
      <c r="C6" s="57">
        <v>109</v>
      </c>
      <c r="D6" s="57">
        <v>390</v>
      </c>
      <c r="E6" s="57">
        <v>173</v>
      </c>
      <c r="F6" s="57">
        <v>65</v>
      </c>
      <c r="G6" s="57">
        <v>737</v>
      </c>
      <c r="H6" s="42">
        <v>14.789687924016281</v>
      </c>
      <c r="I6" s="76">
        <v>52.917232021709637</v>
      </c>
      <c r="J6" s="76">
        <v>23.473541383989144</v>
      </c>
      <c r="K6" s="77">
        <v>8.8195386702849383</v>
      </c>
    </row>
    <row r="7" spans="1:11">
      <c r="A7" s="71">
        <v>1002000</v>
      </c>
      <c r="B7" s="128" t="s">
        <v>37</v>
      </c>
      <c r="C7" s="57">
        <v>145</v>
      </c>
      <c r="D7" s="57">
        <v>1147</v>
      </c>
      <c r="E7" s="57">
        <v>518</v>
      </c>
      <c r="F7" s="57">
        <v>147</v>
      </c>
      <c r="G7" s="57">
        <v>1957</v>
      </c>
      <c r="H7" s="78">
        <v>7.4092999489013796</v>
      </c>
      <c r="I7" s="36">
        <v>58.610117526826777</v>
      </c>
      <c r="J7" s="36">
        <v>26.469085334695961</v>
      </c>
      <c r="K7" s="35">
        <v>7.5114971895758815</v>
      </c>
    </row>
    <row r="8" spans="1:11">
      <c r="A8" s="71">
        <v>1003000</v>
      </c>
      <c r="B8" s="128" t="s">
        <v>38</v>
      </c>
      <c r="C8" s="57">
        <v>64</v>
      </c>
      <c r="D8" s="57">
        <v>918</v>
      </c>
      <c r="E8" s="57">
        <v>376</v>
      </c>
      <c r="F8" s="57">
        <v>107</v>
      </c>
      <c r="G8" s="57">
        <v>1465</v>
      </c>
      <c r="H8" s="78">
        <v>4.3686006825938568</v>
      </c>
      <c r="I8" s="36">
        <v>62.662116040955631</v>
      </c>
      <c r="J8" s="36">
        <v>25.665529010238906</v>
      </c>
      <c r="K8" s="35">
        <v>7.3037542662116035</v>
      </c>
    </row>
    <row r="9" spans="1:11">
      <c r="A9" s="71">
        <v>1004000</v>
      </c>
      <c r="B9" s="128" t="s">
        <v>39</v>
      </c>
      <c r="C9" s="57">
        <v>26</v>
      </c>
      <c r="D9" s="57">
        <v>294</v>
      </c>
      <c r="E9" s="57">
        <v>146</v>
      </c>
      <c r="F9" s="57">
        <v>35</v>
      </c>
      <c r="G9" s="57">
        <v>501</v>
      </c>
      <c r="H9" s="78">
        <v>5.1896207584830334</v>
      </c>
      <c r="I9" s="36">
        <v>58.682634730538922</v>
      </c>
      <c r="J9" s="36">
        <v>29.141716566866265</v>
      </c>
      <c r="K9" s="35">
        <v>6.9860279441117763</v>
      </c>
    </row>
    <row r="10" spans="1:11">
      <c r="A10" s="71">
        <v>1051000</v>
      </c>
      <c r="B10" s="128" t="s">
        <v>40</v>
      </c>
      <c r="C10" s="57">
        <v>15</v>
      </c>
      <c r="D10" s="57">
        <v>463</v>
      </c>
      <c r="E10" s="57">
        <v>185</v>
      </c>
      <c r="F10" s="57">
        <v>38</v>
      </c>
      <c r="G10" s="57">
        <v>701</v>
      </c>
      <c r="H10" s="78">
        <v>2.1398002853067046</v>
      </c>
      <c r="I10" s="36">
        <v>66.048502139800277</v>
      </c>
      <c r="J10" s="36">
        <v>26.390870185449355</v>
      </c>
      <c r="K10" s="35">
        <v>5.4208273894436516</v>
      </c>
    </row>
    <row r="11" spans="1:11">
      <c r="A11" s="71">
        <v>1053000</v>
      </c>
      <c r="B11" s="128" t="s">
        <v>262</v>
      </c>
      <c r="C11" s="57">
        <v>47</v>
      </c>
      <c r="D11" s="57">
        <v>847</v>
      </c>
      <c r="E11" s="57">
        <v>364</v>
      </c>
      <c r="F11" s="57">
        <v>61</v>
      </c>
      <c r="G11" s="57">
        <v>1319</v>
      </c>
      <c r="H11" s="78">
        <v>3.56330553449583</v>
      </c>
      <c r="I11" s="36">
        <v>64.215314632297193</v>
      </c>
      <c r="J11" s="36">
        <v>27.596664139499623</v>
      </c>
      <c r="K11" s="35">
        <v>4.6247156937073539</v>
      </c>
    </row>
    <row r="12" spans="1:11">
      <c r="A12" s="71">
        <v>1054000</v>
      </c>
      <c r="B12" s="128" t="s">
        <v>41</v>
      </c>
      <c r="C12" s="57">
        <v>88</v>
      </c>
      <c r="D12" s="57">
        <v>552</v>
      </c>
      <c r="E12" s="57">
        <v>291</v>
      </c>
      <c r="F12" s="57">
        <v>42</v>
      </c>
      <c r="G12" s="57">
        <v>973</v>
      </c>
      <c r="H12" s="78">
        <v>9.0441932168550867</v>
      </c>
      <c r="I12" s="36">
        <v>56.731757451181906</v>
      </c>
      <c r="J12" s="36">
        <v>29.907502569373072</v>
      </c>
      <c r="K12" s="35">
        <v>4.3165467625899279</v>
      </c>
    </row>
    <row r="13" spans="1:11">
      <c r="A13" s="71">
        <v>1055000</v>
      </c>
      <c r="B13" s="128" t="s">
        <v>42</v>
      </c>
      <c r="C13" s="57">
        <v>53</v>
      </c>
      <c r="D13" s="57">
        <v>627</v>
      </c>
      <c r="E13" s="57">
        <v>279</v>
      </c>
      <c r="F13" s="57">
        <v>49</v>
      </c>
      <c r="G13" s="57">
        <v>1008</v>
      </c>
      <c r="H13" s="78">
        <v>5.2579365079365079</v>
      </c>
      <c r="I13" s="36">
        <v>62.202380952380956</v>
      </c>
      <c r="J13" s="36">
        <v>27.678571428571431</v>
      </c>
      <c r="K13" s="35">
        <v>4.8611111111111116</v>
      </c>
    </row>
    <row r="14" spans="1:11">
      <c r="A14" s="71">
        <v>1056000</v>
      </c>
      <c r="B14" s="128" t="s">
        <v>43</v>
      </c>
      <c r="C14" s="57">
        <v>75</v>
      </c>
      <c r="D14" s="57">
        <v>1459</v>
      </c>
      <c r="E14" s="57">
        <v>437</v>
      </c>
      <c r="F14" s="57">
        <v>91</v>
      </c>
      <c r="G14" s="57">
        <v>2062</v>
      </c>
      <c r="H14" s="78">
        <v>3.6372453928225026</v>
      </c>
      <c r="I14" s="36">
        <v>70.75654704170708</v>
      </c>
      <c r="J14" s="36">
        <v>21.193016488845782</v>
      </c>
      <c r="K14" s="35">
        <v>4.4131910766246358</v>
      </c>
    </row>
    <row r="15" spans="1:11">
      <c r="A15" s="71">
        <v>1057000</v>
      </c>
      <c r="B15" s="128" t="s">
        <v>44</v>
      </c>
      <c r="C15" s="57">
        <v>27</v>
      </c>
      <c r="D15" s="57">
        <v>432</v>
      </c>
      <c r="E15" s="57">
        <v>215</v>
      </c>
      <c r="F15" s="57">
        <v>61</v>
      </c>
      <c r="G15" s="57">
        <v>735</v>
      </c>
      <c r="H15" s="78">
        <v>3.6734693877551026</v>
      </c>
      <c r="I15" s="36">
        <v>58.775510204081641</v>
      </c>
      <c r="J15" s="36">
        <v>29.251700680272108</v>
      </c>
      <c r="K15" s="35">
        <v>8.2993197278911559</v>
      </c>
    </row>
    <row r="16" spans="1:11">
      <c r="A16" s="71">
        <v>1058000</v>
      </c>
      <c r="B16" s="128" t="s">
        <v>45</v>
      </c>
      <c r="C16" s="57">
        <v>96</v>
      </c>
      <c r="D16" s="57">
        <v>1022</v>
      </c>
      <c r="E16" s="57">
        <v>468</v>
      </c>
      <c r="F16" s="57">
        <v>130</v>
      </c>
      <c r="G16" s="57">
        <v>1716</v>
      </c>
      <c r="H16" s="78">
        <v>5.5944055944055942</v>
      </c>
      <c r="I16" s="36">
        <v>59.557109557109555</v>
      </c>
      <c r="J16" s="36">
        <v>27.27272727272727</v>
      </c>
      <c r="K16" s="35">
        <v>7.5757575757575761</v>
      </c>
    </row>
    <row r="17" spans="1:11">
      <c r="A17" s="71">
        <v>1059000</v>
      </c>
      <c r="B17" s="128" t="s">
        <v>46</v>
      </c>
      <c r="C17" s="57">
        <v>113</v>
      </c>
      <c r="D17" s="57">
        <v>750</v>
      </c>
      <c r="E17" s="57">
        <v>372</v>
      </c>
      <c r="F17" s="57">
        <v>45</v>
      </c>
      <c r="G17" s="57">
        <v>1280</v>
      </c>
      <c r="H17" s="78">
        <v>8.828125</v>
      </c>
      <c r="I17" s="36">
        <v>58.59375</v>
      </c>
      <c r="J17" s="36">
        <v>29.062500000000004</v>
      </c>
      <c r="K17" s="35">
        <v>3.515625</v>
      </c>
    </row>
    <row r="18" spans="1:11">
      <c r="A18" s="71" t="s">
        <v>602</v>
      </c>
      <c r="B18" s="128"/>
      <c r="C18" s="57"/>
      <c r="D18" s="57"/>
      <c r="E18" s="57"/>
      <c r="F18" s="57"/>
      <c r="G18" s="57"/>
      <c r="H18" s="78"/>
      <c r="I18" s="36"/>
      <c r="J18" s="36"/>
      <c r="K18" s="35"/>
    </row>
    <row r="19" spans="1:11" s="4" customFormat="1">
      <c r="A19" s="376">
        <v>1060000</v>
      </c>
      <c r="B19" s="48" t="s">
        <v>676</v>
      </c>
      <c r="C19" s="133">
        <v>62</v>
      </c>
      <c r="D19" s="133">
        <v>1204</v>
      </c>
      <c r="E19" s="133">
        <v>568</v>
      </c>
      <c r="F19" s="133">
        <v>198</v>
      </c>
      <c r="G19" s="133">
        <v>2032</v>
      </c>
      <c r="H19" s="139">
        <v>3.0511811023622046</v>
      </c>
      <c r="I19" s="140">
        <v>59.251968503937</v>
      </c>
      <c r="J19" s="140">
        <v>27.952755905511811</v>
      </c>
      <c r="K19" s="141">
        <v>9.7440944881889759</v>
      </c>
    </row>
    <row r="20" spans="1:11">
      <c r="A20" s="71">
        <v>1060000</v>
      </c>
      <c r="B20" s="128" t="s">
        <v>679</v>
      </c>
      <c r="C20" s="57">
        <v>34</v>
      </c>
      <c r="D20" s="57">
        <v>785</v>
      </c>
      <c r="E20" s="57">
        <v>414</v>
      </c>
      <c r="F20" s="57">
        <v>116</v>
      </c>
      <c r="G20" s="57">
        <v>1349</v>
      </c>
      <c r="H20" s="78">
        <v>2.5203854707190514</v>
      </c>
      <c r="I20" s="36">
        <v>58.191252779836923</v>
      </c>
      <c r="J20" s="36">
        <v>30.689399555226093</v>
      </c>
      <c r="K20" s="35">
        <v>8.5989621942179397</v>
      </c>
    </row>
    <row r="21" spans="1:11" s="4" customFormat="1">
      <c r="A21" s="71">
        <v>1060063</v>
      </c>
      <c r="B21" s="128" t="s">
        <v>32</v>
      </c>
      <c r="C21" s="57">
        <v>28</v>
      </c>
      <c r="D21" s="57">
        <v>419</v>
      </c>
      <c r="E21" s="57">
        <v>154</v>
      </c>
      <c r="F21" s="57">
        <v>82</v>
      </c>
      <c r="G21" s="57">
        <v>683</v>
      </c>
      <c r="H21" s="78">
        <v>4.0995607613469982</v>
      </c>
      <c r="I21" s="36">
        <v>61.346998535871158</v>
      </c>
      <c r="J21" s="36">
        <v>22.547584187408493</v>
      </c>
      <c r="K21" s="35">
        <v>12.005856515373353</v>
      </c>
    </row>
    <row r="22" spans="1:11" s="4" customFormat="1">
      <c r="A22" s="71" t="s">
        <v>602</v>
      </c>
      <c r="B22" s="128"/>
      <c r="C22" s="57"/>
      <c r="D22" s="57"/>
      <c r="E22" s="57"/>
      <c r="F22" s="57"/>
      <c r="G22" s="57"/>
      <c r="H22" s="78"/>
      <c r="I22" s="36"/>
      <c r="J22" s="36"/>
      <c r="K22" s="35"/>
    </row>
    <row r="23" spans="1:11">
      <c r="A23" s="71">
        <v>1061000</v>
      </c>
      <c r="B23" s="128" t="s">
        <v>47</v>
      </c>
      <c r="C23" s="57">
        <v>20</v>
      </c>
      <c r="D23" s="57">
        <v>468</v>
      </c>
      <c r="E23" s="57">
        <v>203</v>
      </c>
      <c r="F23" s="57">
        <v>28</v>
      </c>
      <c r="G23" s="57">
        <v>719</v>
      </c>
      <c r="H23" s="78">
        <v>2.781641168289291</v>
      </c>
      <c r="I23" s="36">
        <v>65.090403337969406</v>
      </c>
      <c r="J23" s="36">
        <v>28.233657858136301</v>
      </c>
      <c r="K23" s="35">
        <v>3.8942976356050067</v>
      </c>
    </row>
    <row r="24" spans="1:11">
      <c r="A24" s="71">
        <v>1062000</v>
      </c>
      <c r="B24" s="128" t="s">
        <v>48</v>
      </c>
      <c r="C24" s="57">
        <v>104</v>
      </c>
      <c r="D24" s="57">
        <v>1176</v>
      </c>
      <c r="E24" s="57">
        <v>402</v>
      </c>
      <c r="F24" s="57">
        <v>141</v>
      </c>
      <c r="G24" s="57">
        <v>1823</v>
      </c>
      <c r="H24" s="78">
        <v>5.704882062534284</v>
      </c>
      <c r="I24" s="36">
        <v>64.509051014810751</v>
      </c>
      <c r="J24" s="36">
        <v>22.051563357103674</v>
      </c>
      <c r="K24" s="35">
        <v>7.7345035655512886</v>
      </c>
    </row>
    <row r="25" spans="1:11" s="4" customFormat="1">
      <c r="A25" s="376">
        <v>1</v>
      </c>
      <c r="B25" s="48" t="s">
        <v>596</v>
      </c>
      <c r="C25" s="133">
        <v>1044</v>
      </c>
      <c r="D25" s="133">
        <v>11749</v>
      </c>
      <c r="E25" s="133">
        <v>4997</v>
      </c>
      <c r="F25" s="133">
        <v>1238</v>
      </c>
      <c r="G25" s="133">
        <v>19028</v>
      </c>
      <c r="H25" s="139">
        <v>5.4866512507883121</v>
      </c>
      <c r="I25" s="140">
        <v>61.745848223670386</v>
      </c>
      <c r="J25" s="140">
        <v>26.261299138112253</v>
      </c>
      <c r="K25" s="141">
        <v>6.5062013874290514</v>
      </c>
    </row>
    <row r="26" spans="1:11">
      <c r="A26" s="538" t="s">
        <v>602</v>
      </c>
      <c r="B26" s="128"/>
      <c r="C26" s="57"/>
      <c r="D26" s="57"/>
      <c r="E26" s="57"/>
      <c r="F26" s="57"/>
      <c r="G26" s="57"/>
      <c r="H26" s="78"/>
      <c r="I26" s="36"/>
      <c r="J26" s="36"/>
      <c r="K26" s="35"/>
    </row>
    <row r="27" spans="1:11" s="4" customFormat="1">
      <c r="A27" s="376">
        <v>2</v>
      </c>
      <c r="B27" s="48" t="s">
        <v>21</v>
      </c>
      <c r="C27" s="133">
        <v>1301</v>
      </c>
      <c r="D27" s="133">
        <v>7993</v>
      </c>
      <c r="E27" s="133">
        <v>2737</v>
      </c>
      <c r="F27" s="133">
        <v>1998</v>
      </c>
      <c r="G27" s="133">
        <v>14029</v>
      </c>
      <c r="H27" s="139">
        <v>9.2736474445790869</v>
      </c>
      <c r="I27" s="140">
        <v>56.97483783591133</v>
      </c>
      <c r="J27" s="140">
        <v>19.509587283484212</v>
      </c>
      <c r="K27" s="141">
        <v>14.241927436025376</v>
      </c>
    </row>
    <row r="28" spans="1:11">
      <c r="A28" s="138" t="s">
        <v>602</v>
      </c>
      <c r="B28" s="128"/>
      <c r="C28" s="57"/>
      <c r="D28" s="57"/>
      <c r="E28" s="57"/>
      <c r="F28" s="57"/>
      <c r="G28" s="57"/>
      <c r="H28" s="78"/>
      <c r="I28" s="36"/>
      <c r="J28" s="36"/>
      <c r="K28" s="35"/>
    </row>
    <row r="29" spans="1:11">
      <c r="A29" s="71">
        <v>3101000</v>
      </c>
      <c r="B29" s="128" t="s">
        <v>50</v>
      </c>
      <c r="C29" s="57">
        <v>140</v>
      </c>
      <c r="D29" s="57">
        <v>1094</v>
      </c>
      <c r="E29" s="57">
        <v>446</v>
      </c>
      <c r="F29" s="57">
        <v>245</v>
      </c>
      <c r="G29" s="57">
        <v>1925</v>
      </c>
      <c r="H29" s="78">
        <v>7.2727272727272725</v>
      </c>
      <c r="I29" s="36">
        <v>56.831168831168831</v>
      </c>
      <c r="J29" s="36">
        <v>23.168831168831169</v>
      </c>
      <c r="K29" s="35">
        <v>12.727272727272727</v>
      </c>
    </row>
    <row r="30" spans="1:11">
      <c r="A30" s="71">
        <v>3102000</v>
      </c>
      <c r="B30" s="128" t="s">
        <v>67</v>
      </c>
      <c r="C30" s="57">
        <v>41</v>
      </c>
      <c r="D30" s="57">
        <v>515</v>
      </c>
      <c r="E30" s="57">
        <v>106</v>
      </c>
      <c r="F30" s="57">
        <v>68</v>
      </c>
      <c r="G30" s="57">
        <v>730</v>
      </c>
      <c r="H30" s="78">
        <v>5.6164383561643838</v>
      </c>
      <c r="I30" s="36">
        <v>70.547945205479451</v>
      </c>
      <c r="J30" s="36">
        <v>14.520547945205479</v>
      </c>
      <c r="K30" s="35">
        <v>9.3150684931506849</v>
      </c>
    </row>
    <row r="31" spans="1:11">
      <c r="A31" s="71">
        <v>3103000</v>
      </c>
      <c r="B31" s="128" t="s">
        <v>68</v>
      </c>
      <c r="C31" s="57">
        <v>38</v>
      </c>
      <c r="D31" s="57">
        <v>687</v>
      </c>
      <c r="E31" s="57">
        <v>153</v>
      </c>
      <c r="F31" s="57">
        <v>43</v>
      </c>
      <c r="G31" s="57">
        <v>921</v>
      </c>
      <c r="H31" s="78">
        <v>4.1259500542888166</v>
      </c>
      <c r="I31" s="36">
        <v>74.592833876221505</v>
      </c>
      <c r="J31" s="36">
        <v>16.612377850162865</v>
      </c>
      <c r="K31" s="35">
        <v>4.668838219326819</v>
      </c>
    </row>
    <row r="32" spans="1:11">
      <c r="A32" s="71">
        <v>3151000</v>
      </c>
      <c r="B32" s="128" t="s">
        <v>69</v>
      </c>
      <c r="C32" s="57">
        <v>60</v>
      </c>
      <c r="D32" s="57">
        <v>832</v>
      </c>
      <c r="E32" s="57">
        <v>183</v>
      </c>
      <c r="F32" s="57">
        <v>62</v>
      </c>
      <c r="G32" s="57">
        <v>1137</v>
      </c>
      <c r="H32" s="78">
        <v>5.2770448548812663</v>
      </c>
      <c r="I32" s="36">
        <v>73.17502198768689</v>
      </c>
      <c r="J32" s="36">
        <v>16.094986807387862</v>
      </c>
      <c r="K32" s="35">
        <v>5.452946350043975</v>
      </c>
    </row>
    <row r="33" spans="1:11">
      <c r="A33" s="71" t="s">
        <v>602</v>
      </c>
      <c r="B33" s="128"/>
      <c r="C33" s="57"/>
      <c r="D33" s="57"/>
      <c r="E33" s="57"/>
      <c r="F33" s="57"/>
      <c r="G33" s="57"/>
      <c r="H33" s="78"/>
      <c r="I33" s="36"/>
      <c r="J33" s="36"/>
      <c r="K33" s="35"/>
    </row>
    <row r="34" spans="1:11" s="4" customFormat="1">
      <c r="A34" s="71">
        <v>3153000</v>
      </c>
      <c r="B34" s="128" t="s">
        <v>70</v>
      </c>
      <c r="C34" s="57">
        <v>25</v>
      </c>
      <c r="D34" s="57">
        <v>553</v>
      </c>
      <c r="E34" s="57">
        <v>100</v>
      </c>
      <c r="F34" s="57">
        <v>20</v>
      </c>
      <c r="G34" s="57">
        <v>698</v>
      </c>
      <c r="H34" s="78">
        <v>3.5816618911174785</v>
      </c>
      <c r="I34" s="36">
        <v>79.226361031518621</v>
      </c>
      <c r="J34" s="36">
        <v>14.326647564469914</v>
      </c>
      <c r="K34" s="35">
        <v>2.8653295128939829</v>
      </c>
    </row>
    <row r="35" spans="1:11" s="4" customFormat="1">
      <c r="A35" s="71">
        <v>3154000</v>
      </c>
      <c r="B35" s="128" t="s">
        <v>71</v>
      </c>
      <c r="C35" s="57">
        <v>13</v>
      </c>
      <c r="D35" s="57">
        <v>390</v>
      </c>
      <c r="E35" s="57">
        <v>85</v>
      </c>
      <c r="F35" s="57">
        <v>27</v>
      </c>
      <c r="G35" s="57">
        <v>515</v>
      </c>
      <c r="H35" s="78">
        <v>2.5242718446601939</v>
      </c>
      <c r="I35" s="36">
        <v>75.728155339805824</v>
      </c>
      <c r="J35" s="36">
        <v>16.50485436893204</v>
      </c>
      <c r="K35" s="35">
        <v>5.2427184466019421</v>
      </c>
    </row>
    <row r="36" spans="1:11">
      <c r="A36" s="71">
        <v>3155000</v>
      </c>
      <c r="B36" s="128" t="s">
        <v>72</v>
      </c>
      <c r="C36" s="57">
        <v>24</v>
      </c>
      <c r="D36" s="57">
        <v>543</v>
      </c>
      <c r="E36" s="57">
        <v>116</v>
      </c>
      <c r="F36" s="57">
        <v>13</v>
      </c>
      <c r="G36" s="57">
        <v>696</v>
      </c>
      <c r="H36" s="78">
        <v>3.4482758620689653</v>
      </c>
      <c r="I36" s="36">
        <v>78.017241379310349</v>
      </c>
      <c r="J36" s="36">
        <v>16.666666666666664</v>
      </c>
      <c r="K36" s="35">
        <v>1.8678160919540232</v>
      </c>
    </row>
    <row r="37" spans="1:11">
      <c r="A37" s="71">
        <v>3157000</v>
      </c>
      <c r="B37" s="128" t="s">
        <v>73</v>
      </c>
      <c r="C37" s="57">
        <v>31</v>
      </c>
      <c r="D37" s="57">
        <v>629</v>
      </c>
      <c r="E37" s="57">
        <v>193</v>
      </c>
      <c r="F37" s="57">
        <v>91</v>
      </c>
      <c r="G37" s="57">
        <v>944</v>
      </c>
      <c r="H37" s="78">
        <v>3.2838983050847461</v>
      </c>
      <c r="I37" s="36">
        <v>66.631355932203391</v>
      </c>
      <c r="J37" s="36">
        <v>20.444915254237291</v>
      </c>
      <c r="K37" s="35">
        <v>9.6398305084745761</v>
      </c>
    </row>
    <row r="38" spans="1:11">
      <c r="A38" s="71">
        <v>3158000</v>
      </c>
      <c r="B38" s="128" t="s">
        <v>74</v>
      </c>
      <c r="C38" s="57">
        <v>36</v>
      </c>
      <c r="D38" s="57">
        <v>635</v>
      </c>
      <c r="E38" s="57">
        <v>105</v>
      </c>
      <c r="F38" s="57">
        <v>44</v>
      </c>
      <c r="G38" s="57">
        <v>820</v>
      </c>
      <c r="H38" s="78">
        <v>4.3902439024390238</v>
      </c>
      <c r="I38" s="36">
        <v>77.439024390243901</v>
      </c>
      <c r="J38" s="36">
        <v>12.804878048780488</v>
      </c>
      <c r="K38" s="35">
        <v>5.3658536585365857</v>
      </c>
    </row>
    <row r="39" spans="1:11">
      <c r="A39" s="71" t="s">
        <v>602</v>
      </c>
      <c r="B39" s="128"/>
      <c r="C39" s="57"/>
      <c r="D39" s="57"/>
      <c r="E39" s="57"/>
      <c r="F39" s="57"/>
      <c r="G39" s="57"/>
      <c r="H39" s="78"/>
      <c r="I39" s="36"/>
      <c r="J39" s="36"/>
      <c r="K39" s="35"/>
    </row>
    <row r="40" spans="1:11" s="4" customFormat="1">
      <c r="A40" s="376">
        <v>3159000</v>
      </c>
      <c r="B40" s="48" t="s">
        <v>675</v>
      </c>
      <c r="C40" s="133">
        <v>90</v>
      </c>
      <c r="D40" s="133">
        <v>1635</v>
      </c>
      <c r="E40" s="133">
        <v>356</v>
      </c>
      <c r="F40" s="133">
        <v>206</v>
      </c>
      <c r="G40" s="133">
        <v>2287</v>
      </c>
      <c r="H40" s="139">
        <v>3.935286401399213</v>
      </c>
      <c r="I40" s="140">
        <v>71.491036292085695</v>
      </c>
      <c r="J40" s="140">
        <v>15.566243987756886</v>
      </c>
      <c r="K40" s="141">
        <v>9.0074333187581992</v>
      </c>
    </row>
    <row r="41" spans="1:11">
      <c r="A41" s="71">
        <v>3159000</v>
      </c>
      <c r="B41" s="128" t="s">
        <v>680</v>
      </c>
      <c r="C41" s="57">
        <v>40</v>
      </c>
      <c r="D41" s="57">
        <v>841</v>
      </c>
      <c r="E41" s="57">
        <v>215</v>
      </c>
      <c r="F41" s="57">
        <v>74</v>
      </c>
      <c r="G41" s="57">
        <v>1170</v>
      </c>
      <c r="H41" s="78">
        <v>3.4188034188034191</v>
      </c>
      <c r="I41" s="36">
        <v>71.880341880341874</v>
      </c>
      <c r="J41" s="36">
        <v>18.376068376068378</v>
      </c>
      <c r="K41" s="35">
        <v>6.3247863247863245</v>
      </c>
    </row>
    <row r="42" spans="1:11">
      <c r="A42" s="71">
        <v>3159016</v>
      </c>
      <c r="B42" s="128" t="s">
        <v>681</v>
      </c>
      <c r="C42" s="57">
        <v>50</v>
      </c>
      <c r="D42" s="57">
        <v>794</v>
      </c>
      <c r="E42" s="57">
        <v>141</v>
      </c>
      <c r="F42" s="57">
        <v>132</v>
      </c>
      <c r="G42" s="57">
        <v>1117</v>
      </c>
      <c r="H42" s="78">
        <v>4.476275738585497</v>
      </c>
      <c r="I42" s="36">
        <v>71.08325872873769</v>
      </c>
      <c r="J42" s="36">
        <v>12.623097582811102</v>
      </c>
      <c r="K42" s="35">
        <v>11.817367949865712</v>
      </c>
    </row>
    <row r="43" spans="1:11" s="4" customFormat="1">
      <c r="A43" s="539" t="s">
        <v>602</v>
      </c>
      <c r="B43" s="128"/>
      <c r="C43" s="57"/>
      <c r="D43" s="57"/>
      <c r="E43" s="57"/>
      <c r="F43" s="57"/>
      <c r="G43" s="57"/>
      <c r="H43" s="78"/>
      <c r="I43" s="36"/>
      <c r="J43" s="36"/>
      <c r="K43" s="35"/>
    </row>
    <row r="44" spans="1:11" s="4" customFormat="1">
      <c r="A44" s="376">
        <v>3241000</v>
      </c>
      <c r="B44" s="48" t="s">
        <v>674</v>
      </c>
      <c r="C44" s="133">
        <v>484</v>
      </c>
      <c r="D44" s="133">
        <v>5595</v>
      </c>
      <c r="E44" s="133">
        <v>1842</v>
      </c>
      <c r="F44" s="133">
        <v>526</v>
      </c>
      <c r="G44" s="133">
        <v>8447</v>
      </c>
      <c r="H44" s="139">
        <v>5.7298449153545636</v>
      </c>
      <c r="I44" s="140">
        <v>66.236533680596665</v>
      </c>
      <c r="J44" s="140">
        <v>21.806558541494024</v>
      </c>
      <c r="K44" s="141">
        <v>6.2270628625547531</v>
      </c>
    </row>
    <row r="45" spans="1:11" s="4" customFormat="1">
      <c r="A45" s="71">
        <v>3241000</v>
      </c>
      <c r="B45" s="128" t="s">
        <v>682</v>
      </c>
      <c r="C45" s="57">
        <v>129</v>
      </c>
      <c r="D45" s="57">
        <v>2113</v>
      </c>
      <c r="E45" s="57">
        <v>662</v>
      </c>
      <c r="F45" s="57">
        <v>140</v>
      </c>
      <c r="G45" s="57">
        <v>3044</v>
      </c>
      <c r="H45" s="78">
        <v>4.2378449408672791</v>
      </c>
      <c r="I45" s="36">
        <v>69.415243101182654</v>
      </c>
      <c r="J45" s="36">
        <v>21.747700394218132</v>
      </c>
      <c r="K45" s="35">
        <v>4.5992115637319317</v>
      </c>
    </row>
    <row r="46" spans="1:11">
      <c r="A46" s="71">
        <v>3241001</v>
      </c>
      <c r="B46" s="128" t="s">
        <v>683</v>
      </c>
      <c r="C46" s="57">
        <v>288</v>
      </c>
      <c r="D46" s="57">
        <v>2620</v>
      </c>
      <c r="E46" s="57">
        <v>928</v>
      </c>
      <c r="F46" s="57">
        <v>323</v>
      </c>
      <c r="G46" s="57">
        <v>4159</v>
      </c>
      <c r="H46" s="78">
        <v>6.9247415244049053</v>
      </c>
      <c r="I46" s="36">
        <v>62.995912478961294</v>
      </c>
      <c r="J46" s="36">
        <v>22.313056023082474</v>
      </c>
      <c r="K46" s="35">
        <v>7.7662899735513342</v>
      </c>
    </row>
    <row r="47" spans="1:11">
      <c r="A47" s="71">
        <v>3241003</v>
      </c>
      <c r="B47" s="128" t="s">
        <v>665</v>
      </c>
      <c r="C47" s="57">
        <v>10</v>
      </c>
      <c r="D47" s="57">
        <v>140</v>
      </c>
      <c r="E47" s="57">
        <v>53</v>
      </c>
      <c r="F47" s="57">
        <v>4</v>
      </c>
      <c r="G47" s="57">
        <v>207</v>
      </c>
      <c r="H47" s="78">
        <v>4.8309178743961354</v>
      </c>
      <c r="I47" s="36">
        <v>67.632850241545896</v>
      </c>
      <c r="J47" s="36">
        <v>25.60386473429952</v>
      </c>
      <c r="K47" s="35">
        <v>1.932367149758454</v>
      </c>
    </row>
    <row r="48" spans="1:11">
      <c r="A48" s="71">
        <v>3241009</v>
      </c>
      <c r="B48" s="128" t="s">
        <v>684</v>
      </c>
      <c r="C48" s="57">
        <v>18</v>
      </c>
      <c r="D48" s="57">
        <v>230</v>
      </c>
      <c r="E48" s="57">
        <v>9</v>
      </c>
      <c r="F48" s="57">
        <v>10</v>
      </c>
      <c r="G48" s="57">
        <v>267</v>
      </c>
      <c r="H48" s="78">
        <v>6.7415730337078648</v>
      </c>
      <c r="I48" s="36">
        <v>86.142322097378283</v>
      </c>
      <c r="J48" s="36">
        <v>3.3707865168539324</v>
      </c>
      <c r="K48" s="35">
        <v>3.7453183520599254</v>
      </c>
    </row>
    <row r="49" spans="1:11" s="4" customFormat="1">
      <c r="A49" s="71">
        <v>3241010</v>
      </c>
      <c r="B49" s="128" t="s">
        <v>685</v>
      </c>
      <c r="C49" s="57">
        <v>30</v>
      </c>
      <c r="D49" s="57">
        <v>318</v>
      </c>
      <c r="E49" s="57">
        <v>82</v>
      </c>
      <c r="F49" s="57">
        <v>33</v>
      </c>
      <c r="G49" s="57">
        <v>463</v>
      </c>
      <c r="H49" s="78">
        <v>6.4794816414686833</v>
      </c>
      <c r="I49" s="36">
        <v>68.682505399568043</v>
      </c>
      <c r="J49" s="36">
        <v>17.710583153347731</v>
      </c>
      <c r="K49" s="35">
        <v>7.1274298056155514</v>
      </c>
    </row>
    <row r="50" spans="1:11">
      <c r="A50" s="71">
        <v>3241011</v>
      </c>
      <c r="B50" s="128" t="s">
        <v>686</v>
      </c>
      <c r="C50" s="57">
        <v>9</v>
      </c>
      <c r="D50" s="57">
        <v>174</v>
      </c>
      <c r="E50" s="57">
        <v>108</v>
      </c>
      <c r="F50" s="57">
        <v>16</v>
      </c>
      <c r="G50" s="57">
        <v>307</v>
      </c>
      <c r="H50" s="78">
        <v>2.9315960912052117</v>
      </c>
      <c r="I50" s="36">
        <v>56.677524429967427</v>
      </c>
      <c r="J50" s="36">
        <v>35.179153094462542</v>
      </c>
      <c r="K50" s="35">
        <v>5.2117263843648214</v>
      </c>
    </row>
    <row r="51" spans="1:11">
      <c r="A51" s="71" t="s">
        <v>602</v>
      </c>
      <c r="B51" s="128"/>
      <c r="C51" s="57"/>
      <c r="D51" s="57"/>
      <c r="E51" s="57"/>
      <c r="F51" s="57"/>
      <c r="G51" s="57"/>
      <c r="H51" s="78"/>
      <c r="I51" s="36"/>
      <c r="J51" s="36"/>
      <c r="K51" s="35"/>
    </row>
    <row r="52" spans="1:11">
      <c r="A52" s="71">
        <v>3251000</v>
      </c>
      <c r="B52" s="128" t="s">
        <v>75</v>
      </c>
      <c r="C52" s="57">
        <v>55</v>
      </c>
      <c r="D52" s="57">
        <v>1143</v>
      </c>
      <c r="E52" s="57">
        <v>143</v>
      </c>
      <c r="F52" s="57">
        <v>136</v>
      </c>
      <c r="G52" s="57">
        <v>1477</v>
      </c>
      <c r="H52" s="78">
        <v>3.7237643872714963</v>
      </c>
      <c r="I52" s="36">
        <v>77.386594448205827</v>
      </c>
      <c r="J52" s="36">
        <v>9.6817874069058902</v>
      </c>
      <c r="K52" s="35">
        <v>9.2078537576167907</v>
      </c>
    </row>
    <row r="53" spans="1:11">
      <c r="A53" s="71">
        <v>3252000</v>
      </c>
      <c r="B53" s="128" t="s">
        <v>76</v>
      </c>
      <c r="C53" s="57">
        <v>18</v>
      </c>
      <c r="D53" s="57">
        <v>698</v>
      </c>
      <c r="E53" s="57">
        <v>144</v>
      </c>
      <c r="F53" s="57">
        <v>48</v>
      </c>
      <c r="G53" s="57">
        <v>908</v>
      </c>
      <c r="H53" s="78">
        <v>1.9823788546255507</v>
      </c>
      <c r="I53" s="36">
        <v>76.872246696035234</v>
      </c>
      <c r="J53" s="36">
        <v>15.859030837004406</v>
      </c>
      <c r="K53" s="35">
        <v>5.286343612334802</v>
      </c>
    </row>
    <row r="54" spans="1:11">
      <c r="A54" s="71">
        <v>3254000</v>
      </c>
      <c r="B54" s="128" t="s">
        <v>645</v>
      </c>
      <c r="C54" s="57">
        <v>63</v>
      </c>
      <c r="D54" s="57">
        <v>1341</v>
      </c>
      <c r="E54" s="57">
        <v>269</v>
      </c>
      <c r="F54" s="57">
        <v>60</v>
      </c>
      <c r="G54" s="57">
        <v>1733</v>
      </c>
      <c r="H54" s="78">
        <v>3.6353144835545295</v>
      </c>
      <c r="I54" s="36">
        <v>77.380265435660704</v>
      </c>
      <c r="J54" s="36">
        <v>15.522215810732835</v>
      </c>
      <c r="K54" s="35">
        <v>3.4622042700519327</v>
      </c>
    </row>
    <row r="55" spans="1:11">
      <c r="A55" s="71">
        <v>3255000</v>
      </c>
      <c r="B55" s="128" t="s">
        <v>77</v>
      </c>
      <c r="C55" s="57">
        <v>6</v>
      </c>
      <c r="D55" s="57">
        <v>276</v>
      </c>
      <c r="E55" s="57">
        <v>76</v>
      </c>
      <c r="F55" s="57">
        <v>19</v>
      </c>
      <c r="G55" s="57">
        <v>377</v>
      </c>
      <c r="H55" s="78">
        <v>1.5915119363395225</v>
      </c>
      <c r="I55" s="36">
        <v>73.209549071618042</v>
      </c>
      <c r="J55" s="36">
        <v>20.159151193633953</v>
      </c>
      <c r="K55" s="35">
        <v>5.0397877984084882</v>
      </c>
    </row>
    <row r="56" spans="1:11">
      <c r="A56" s="71">
        <v>3256000</v>
      </c>
      <c r="B56" s="128" t="s">
        <v>78</v>
      </c>
      <c r="C56" s="57">
        <v>13</v>
      </c>
      <c r="D56" s="57">
        <v>569</v>
      </c>
      <c r="E56" s="57">
        <v>96</v>
      </c>
      <c r="F56" s="57">
        <v>45</v>
      </c>
      <c r="G56" s="57">
        <v>723</v>
      </c>
      <c r="H56" s="78">
        <v>1.7980636237897647</v>
      </c>
      <c r="I56" s="36">
        <v>78.699861687413559</v>
      </c>
      <c r="J56" s="36">
        <v>13.278008298755188</v>
      </c>
      <c r="K56" s="35">
        <v>6.2240663900414939</v>
      </c>
    </row>
    <row r="57" spans="1:11">
      <c r="A57" s="71">
        <v>3257000</v>
      </c>
      <c r="B57" s="128" t="s">
        <v>79</v>
      </c>
      <c r="C57" s="57">
        <v>29</v>
      </c>
      <c r="D57" s="57">
        <v>707</v>
      </c>
      <c r="E57" s="57">
        <v>142</v>
      </c>
      <c r="F57" s="57">
        <v>42</v>
      </c>
      <c r="G57" s="57">
        <v>920</v>
      </c>
      <c r="H57" s="78">
        <v>3.152173913043478</v>
      </c>
      <c r="I57" s="36">
        <v>76.847826086956516</v>
      </c>
      <c r="J57" s="36">
        <v>15.434782608695652</v>
      </c>
      <c r="K57" s="35">
        <v>4.5652173913043477</v>
      </c>
    </row>
    <row r="58" spans="1:11" s="4" customFormat="1">
      <c r="A58" s="71" t="s">
        <v>602</v>
      </c>
      <c r="B58" s="128"/>
      <c r="C58" s="57"/>
      <c r="D58" s="57"/>
      <c r="E58" s="57"/>
      <c r="F58" s="57"/>
      <c r="G58" s="57"/>
      <c r="H58" s="78"/>
      <c r="I58" s="36"/>
      <c r="J58" s="36"/>
      <c r="K58" s="35"/>
    </row>
    <row r="59" spans="1:11" s="4" customFormat="1">
      <c r="A59" s="376">
        <v>3351000</v>
      </c>
      <c r="B59" s="48" t="s">
        <v>673</v>
      </c>
      <c r="C59" s="133">
        <v>15</v>
      </c>
      <c r="D59" s="133">
        <v>783</v>
      </c>
      <c r="E59" s="133">
        <v>274</v>
      </c>
      <c r="F59" s="133">
        <v>35</v>
      </c>
      <c r="G59" s="133">
        <v>1107</v>
      </c>
      <c r="H59" s="139">
        <v>1.3550135501355014</v>
      </c>
      <c r="I59" s="140">
        <v>70.731707317073173</v>
      </c>
      <c r="J59" s="140">
        <v>24.751580849141824</v>
      </c>
      <c r="K59" s="141">
        <v>3.1616982836495033</v>
      </c>
    </row>
    <row r="60" spans="1:11" s="4" customFormat="1">
      <c r="A60" s="71">
        <v>3351000</v>
      </c>
      <c r="B60" s="128" t="s">
        <v>687</v>
      </c>
      <c r="C60" s="57">
        <v>7</v>
      </c>
      <c r="D60" s="57">
        <v>464</v>
      </c>
      <c r="E60" s="57">
        <v>158</v>
      </c>
      <c r="F60" s="57">
        <v>11</v>
      </c>
      <c r="G60" s="57">
        <v>640</v>
      </c>
      <c r="H60" s="78">
        <v>1.09375</v>
      </c>
      <c r="I60" s="36">
        <v>72.5</v>
      </c>
      <c r="J60" s="36">
        <v>24.6875</v>
      </c>
      <c r="K60" s="35">
        <v>1.7187500000000002</v>
      </c>
    </row>
    <row r="61" spans="1:11" s="4" customFormat="1">
      <c r="A61" s="71">
        <v>3351006</v>
      </c>
      <c r="B61" s="128" t="s">
        <v>688</v>
      </c>
      <c r="C61" s="57">
        <v>8</v>
      </c>
      <c r="D61" s="57">
        <v>319</v>
      </c>
      <c r="E61" s="57">
        <v>116</v>
      </c>
      <c r="F61" s="57">
        <v>24</v>
      </c>
      <c r="G61" s="57">
        <v>467</v>
      </c>
      <c r="H61" s="78">
        <v>1.7130620985010707</v>
      </c>
      <c r="I61" s="36">
        <v>68.308351177730202</v>
      </c>
      <c r="J61" s="36">
        <v>24.839400428265524</v>
      </c>
      <c r="K61" s="35">
        <v>5.1391862955032117</v>
      </c>
    </row>
    <row r="62" spans="1:11" s="4" customFormat="1">
      <c r="A62" s="71" t="s">
        <v>602</v>
      </c>
      <c r="B62" s="128"/>
      <c r="C62" s="57"/>
      <c r="D62" s="57"/>
      <c r="E62" s="57"/>
      <c r="F62" s="57"/>
      <c r="G62" s="57"/>
      <c r="H62" s="78"/>
      <c r="I62" s="36"/>
      <c r="J62" s="36"/>
      <c r="K62" s="35"/>
    </row>
    <row r="63" spans="1:11" s="4" customFormat="1">
      <c r="A63" s="71">
        <v>3352000</v>
      </c>
      <c r="B63" s="128" t="s">
        <v>80</v>
      </c>
      <c r="C63" s="57">
        <v>36</v>
      </c>
      <c r="D63" s="57">
        <v>1069</v>
      </c>
      <c r="E63" s="57">
        <v>231</v>
      </c>
      <c r="F63" s="57">
        <v>98</v>
      </c>
      <c r="G63" s="57">
        <v>1434</v>
      </c>
      <c r="H63" s="78">
        <v>2.510460251046025</v>
      </c>
      <c r="I63" s="36">
        <v>74.546722454672249</v>
      </c>
      <c r="J63" s="36">
        <v>16.10878661087866</v>
      </c>
      <c r="K63" s="35">
        <v>6.8340306834030677</v>
      </c>
    </row>
    <row r="64" spans="1:11">
      <c r="A64" s="71">
        <v>3353000</v>
      </c>
      <c r="B64" s="128" t="s">
        <v>81</v>
      </c>
      <c r="C64" s="57">
        <v>115</v>
      </c>
      <c r="D64" s="57">
        <v>1143</v>
      </c>
      <c r="E64" s="57">
        <v>436</v>
      </c>
      <c r="F64" s="57">
        <v>343</v>
      </c>
      <c r="G64" s="57">
        <v>2037</v>
      </c>
      <c r="H64" s="78">
        <v>5.6455571919489449</v>
      </c>
      <c r="I64" s="36">
        <v>56.111929307805596</v>
      </c>
      <c r="J64" s="36">
        <v>21.404025527736867</v>
      </c>
      <c r="K64" s="35">
        <v>16.838487972508592</v>
      </c>
    </row>
    <row r="65" spans="1:11" s="19" customFormat="1">
      <c r="A65" s="71">
        <v>3354000</v>
      </c>
      <c r="B65" s="128" t="s">
        <v>82</v>
      </c>
      <c r="C65" s="57">
        <v>6</v>
      </c>
      <c r="D65" s="57">
        <v>200</v>
      </c>
      <c r="E65" s="57">
        <v>58</v>
      </c>
      <c r="F65" s="57">
        <v>11</v>
      </c>
      <c r="G65" s="57">
        <v>275</v>
      </c>
      <c r="H65" s="78">
        <v>2.1818181818181821</v>
      </c>
      <c r="I65" s="36">
        <v>72.727272727272734</v>
      </c>
      <c r="J65" s="36">
        <v>21.09090909090909</v>
      </c>
      <c r="K65" s="35">
        <v>4</v>
      </c>
    </row>
    <row r="66" spans="1:11" s="19" customFormat="1">
      <c r="A66" s="71" t="s">
        <v>602</v>
      </c>
      <c r="B66" s="128"/>
      <c r="C66" s="57"/>
      <c r="D66" s="57"/>
      <c r="E66" s="57"/>
      <c r="F66" s="57"/>
      <c r="G66" s="57"/>
      <c r="H66" s="78"/>
      <c r="I66" s="36"/>
      <c r="J66" s="36"/>
      <c r="K66" s="35"/>
    </row>
    <row r="67" spans="1:11" s="4" customFormat="1">
      <c r="A67" s="376">
        <v>3355000</v>
      </c>
      <c r="B67" s="48" t="s">
        <v>672</v>
      </c>
      <c r="C67" s="133">
        <v>58</v>
      </c>
      <c r="D67" s="133">
        <v>1044</v>
      </c>
      <c r="E67" s="133">
        <v>125</v>
      </c>
      <c r="F67" s="133">
        <v>100</v>
      </c>
      <c r="G67" s="133">
        <v>1327</v>
      </c>
      <c r="H67" s="139">
        <v>4.3707611152976638</v>
      </c>
      <c r="I67" s="140">
        <v>78.673700075357957</v>
      </c>
      <c r="J67" s="140">
        <v>9.4197437829691033</v>
      </c>
      <c r="K67" s="141">
        <v>7.5357950263752835</v>
      </c>
    </row>
    <row r="68" spans="1:11" s="4" customFormat="1">
      <c r="A68" s="71">
        <v>3355000</v>
      </c>
      <c r="B68" s="128" t="s">
        <v>689</v>
      </c>
      <c r="C68" s="57">
        <v>25</v>
      </c>
      <c r="D68" s="57">
        <v>501</v>
      </c>
      <c r="E68" s="57">
        <v>82</v>
      </c>
      <c r="F68" s="57">
        <v>40</v>
      </c>
      <c r="G68" s="57">
        <v>648</v>
      </c>
      <c r="H68" s="78">
        <v>3.8580246913580245</v>
      </c>
      <c r="I68" s="36">
        <v>77.31481481481481</v>
      </c>
      <c r="J68" s="36">
        <v>12.654320987654321</v>
      </c>
      <c r="K68" s="35">
        <v>6.1728395061728394</v>
      </c>
    </row>
    <row r="69" spans="1:11">
      <c r="A69" s="71">
        <v>3355022</v>
      </c>
      <c r="B69" s="128" t="s">
        <v>690</v>
      </c>
      <c r="C69" s="57">
        <v>33</v>
      </c>
      <c r="D69" s="57">
        <v>543</v>
      </c>
      <c r="E69" s="57">
        <v>43</v>
      </c>
      <c r="F69" s="57">
        <v>60</v>
      </c>
      <c r="G69" s="57">
        <v>679</v>
      </c>
      <c r="H69" s="78">
        <v>4.8600883652430049</v>
      </c>
      <c r="I69" s="36">
        <v>79.970544918998527</v>
      </c>
      <c r="J69" s="36">
        <v>6.3328424153166418</v>
      </c>
      <c r="K69" s="35">
        <v>8.8365243004418268</v>
      </c>
    </row>
    <row r="70" spans="1:11">
      <c r="A70" s="71" t="s">
        <v>602</v>
      </c>
      <c r="B70" s="128"/>
      <c r="C70" s="57"/>
      <c r="D70" s="57"/>
      <c r="E70" s="57"/>
      <c r="F70" s="57"/>
      <c r="G70" s="57"/>
      <c r="H70" s="78"/>
      <c r="I70" s="36"/>
      <c r="J70" s="36"/>
      <c r="K70" s="35"/>
    </row>
    <row r="71" spans="1:11">
      <c r="A71" s="71">
        <v>3356000</v>
      </c>
      <c r="B71" s="128" t="s">
        <v>83</v>
      </c>
      <c r="C71" s="57">
        <v>38</v>
      </c>
      <c r="D71" s="57">
        <v>546</v>
      </c>
      <c r="E71" s="57">
        <v>123</v>
      </c>
      <c r="F71" s="57">
        <v>70</v>
      </c>
      <c r="G71" s="57">
        <v>777</v>
      </c>
      <c r="H71" s="78">
        <v>4.89060489060489</v>
      </c>
      <c r="I71" s="36">
        <v>70.270270270270274</v>
      </c>
      <c r="J71" s="36">
        <v>15.83011583011583</v>
      </c>
      <c r="K71" s="35">
        <v>9.0090090090090094</v>
      </c>
    </row>
    <row r="72" spans="1:11">
      <c r="A72" s="71">
        <v>3357000</v>
      </c>
      <c r="B72" s="128" t="s">
        <v>84</v>
      </c>
      <c r="C72" s="57">
        <v>27</v>
      </c>
      <c r="D72" s="57">
        <v>693</v>
      </c>
      <c r="E72" s="57">
        <v>144</v>
      </c>
      <c r="F72" s="57">
        <v>88</v>
      </c>
      <c r="G72" s="57">
        <v>952</v>
      </c>
      <c r="H72" s="78">
        <v>2.8361344537815127</v>
      </c>
      <c r="I72" s="36">
        <v>72.794117647058826</v>
      </c>
      <c r="J72" s="36">
        <v>15.126050420168067</v>
      </c>
      <c r="K72" s="35">
        <v>9.2436974789915975</v>
      </c>
    </row>
    <row r="73" spans="1:11">
      <c r="A73" s="71">
        <v>3358000</v>
      </c>
      <c r="B73" s="128" t="s">
        <v>33</v>
      </c>
      <c r="C73" s="57">
        <v>30</v>
      </c>
      <c r="D73" s="57">
        <v>570</v>
      </c>
      <c r="E73" s="57">
        <v>192</v>
      </c>
      <c r="F73" s="57">
        <v>57</v>
      </c>
      <c r="G73" s="57">
        <v>849</v>
      </c>
      <c r="H73" s="78">
        <v>3.5335689045936398</v>
      </c>
      <c r="I73" s="36">
        <v>67.137809187279146</v>
      </c>
      <c r="J73" s="36">
        <v>22.614840989399294</v>
      </c>
      <c r="K73" s="35">
        <v>6.7137809187279158</v>
      </c>
    </row>
    <row r="74" spans="1:11" s="4" customFormat="1">
      <c r="A74" s="71" t="s">
        <v>602</v>
      </c>
      <c r="B74" s="128"/>
      <c r="C74" s="57"/>
      <c r="D74" s="57"/>
      <c r="E74" s="57"/>
      <c r="F74" s="57"/>
      <c r="G74" s="57"/>
      <c r="H74" s="78"/>
      <c r="I74" s="36"/>
      <c r="J74" s="36"/>
      <c r="K74" s="35"/>
    </row>
    <row r="75" spans="1:11" s="4" customFormat="1">
      <c r="A75" s="376">
        <v>3359000</v>
      </c>
      <c r="B75" s="48" t="s">
        <v>671</v>
      </c>
      <c r="C75" s="133">
        <v>25</v>
      </c>
      <c r="D75" s="133">
        <v>868</v>
      </c>
      <c r="E75" s="133">
        <v>343</v>
      </c>
      <c r="F75" s="133">
        <v>121</v>
      </c>
      <c r="G75" s="133">
        <v>1357</v>
      </c>
      <c r="H75" s="139">
        <v>1.8422991893883567</v>
      </c>
      <c r="I75" s="140">
        <v>63.964627855563741</v>
      </c>
      <c r="J75" s="140">
        <v>25.276344878408253</v>
      </c>
      <c r="K75" s="141">
        <v>8.9167280766396466</v>
      </c>
    </row>
    <row r="76" spans="1:11" s="4" customFormat="1">
      <c r="A76" s="71">
        <v>3359000</v>
      </c>
      <c r="B76" s="128" t="s">
        <v>691</v>
      </c>
      <c r="C76" s="57">
        <v>21</v>
      </c>
      <c r="D76" s="57">
        <v>702</v>
      </c>
      <c r="E76" s="57">
        <v>309</v>
      </c>
      <c r="F76" s="57">
        <v>97</v>
      </c>
      <c r="G76" s="57">
        <v>1129</v>
      </c>
      <c r="H76" s="78">
        <v>1.8600531443755535</v>
      </c>
      <c r="I76" s="36">
        <v>62.178919397697072</v>
      </c>
      <c r="J76" s="36">
        <v>27.369353410097432</v>
      </c>
      <c r="K76" s="35">
        <v>8.5916740478299385</v>
      </c>
    </row>
    <row r="77" spans="1:11">
      <c r="A77" s="71">
        <v>3359010</v>
      </c>
      <c r="B77" s="128" t="s">
        <v>692</v>
      </c>
      <c r="C77" s="57">
        <v>4</v>
      </c>
      <c r="D77" s="57">
        <v>166</v>
      </c>
      <c r="E77" s="57">
        <v>34</v>
      </c>
      <c r="F77" s="57">
        <v>24</v>
      </c>
      <c r="G77" s="57">
        <v>228</v>
      </c>
      <c r="H77" s="78">
        <v>1.7543859649122806</v>
      </c>
      <c r="I77" s="36">
        <v>72.807017543859658</v>
      </c>
      <c r="J77" s="36">
        <v>14.912280701754385</v>
      </c>
      <c r="K77" s="35">
        <v>10.526315789473683</v>
      </c>
    </row>
    <row r="78" spans="1:11">
      <c r="A78" s="71" t="s">
        <v>602</v>
      </c>
      <c r="B78" s="128"/>
      <c r="C78" s="57"/>
      <c r="D78" s="57"/>
      <c r="E78" s="57"/>
      <c r="F78" s="57"/>
      <c r="G78" s="57"/>
      <c r="H78" s="78"/>
      <c r="I78" s="36"/>
      <c r="J78" s="36"/>
      <c r="K78" s="35"/>
    </row>
    <row r="79" spans="1:11">
      <c r="A79" s="71">
        <v>3360000</v>
      </c>
      <c r="B79" s="128" t="s">
        <v>85</v>
      </c>
      <c r="C79" s="57">
        <v>8</v>
      </c>
      <c r="D79" s="57">
        <v>366</v>
      </c>
      <c r="E79" s="57">
        <v>75</v>
      </c>
      <c r="F79" s="57">
        <v>14</v>
      </c>
      <c r="G79" s="57">
        <v>463</v>
      </c>
      <c r="H79" s="78">
        <v>1.7278617710583155</v>
      </c>
      <c r="I79" s="36">
        <v>79.049676025917933</v>
      </c>
      <c r="J79" s="36">
        <v>16.198704103671709</v>
      </c>
      <c r="K79" s="35">
        <v>3.0237580993520519</v>
      </c>
    </row>
    <row r="80" spans="1:11">
      <c r="A80" s="71">
        <v>3361000</v>
      </c>
      <c r="B80" s="128" t="s">
        <v>86</v>
      </c>
      <c r="C80" s="57">
        <v>37</v>
      </c>
      <c r="D80" s="57">
        <v>809</v>
      </c>
      <c r="E80" s="57">
        <v>85</v>
      </c>
      <c r="F80" s="57">
        <v>85</v>
      </c>
      <c r="G80" s="57">
        <v>1016</v>
      </c>
      <c r="H80" s="78">
        <v>3.6417322834645667</v>
      </c>
      <c r="I80" s="36">
        <v>79.625984251968504</v>
      </c>
      <c r="J80" s="36">
        <v>8.3661417322834648</v>
      </c>
      <c r="K80" s="35">
        <v>8.3661417322834648</v>
      </c>
    </row>
    <row r="81" spans="1:11">
      <c r="A81" s="71">
        <v>3401000</v>
      </c>
      <c r="B81" s="128" t="s">
        <v>87</v>
      </c>
      <c r="C81" s="57">
        <v>5</v>
      </c>
      <c r="D81" s="57">
        <v>235</v>
      </c>
      <c r="E81" s="57">
        <v>127</v>
      </c>
      <c r="F81" s="57">
        <v>15</v>
      </c>
      <c r="G81" s="57">
        <v>382</v>
      </c>
      <c r="H81" s="78">
        <v>1.3089005235602094</v>
      </c>
      <c r="I81" s="36">
        <v>61.518324607329845</v>
      </c>
      <c r="J81" s="36">
        <v>33.246073298429316</v>
      </c>
      <c r="K81" s="35">
        <v>3.9267015706806281</v>
      </c>
    </row>
    <row r="82" spans="1:11">
      <c r="A82" s="71">
        <v>3402000</v>
      </c>
      <c r="B82" s="128" t="s">
        <v>88</v>
      </c>
      <c r="C82" s="57">
        <v>15</v>
      </c>
      <c r="D82" s="57">
        <v>236</v>
      </c>
      <c r="E82" s="57">
        <v>58</v>
      </c>
      <c r="F82" s="57">
        <v>6</v>
      </c>
      <c r="G82" s="57">
        <v>315</v>
      </c>
      <c r="H82" s="78">
        <v>4.7619047619047619</v>
      </c>
      <c r="I82" s="36">
        <v>74.920634920634924</v>
      </c>
      <c r="J82" s="36">
        <v>18.412698412698415</v>
      </c>
      <c r="K82" s="35">
        <v>1.9047619047619049</v>
      </c>
    </row>
    <row r="83" spans="1:11">
      <c r="A83" s="71">
        <v>3403000</v>
      </c>
      <c r="B83" s="128" t="s">
        <v>89</v>
      </c>
      <c r="C83" s="57">
        <v>127</v>
      </c>
      <c r="D83" s="57">
        <v>812</v>
      </c>
      <c r="E83" s="57">
        <v>308</v>
      </c>
      <c r="F83" s="57">
        <v>82</v>
      </c>
      <c r="G83" s="57">
        <v>1329</v>
      </c>
      <c r="H83" s="78">
        <v>9.5560571858540246</v>
      </c>
      <c r="I83" s="36">
        <v>61.098570353649365</v>
      </c>
      <c r="J83" s="36">
        <v>23.175319789315274</v>
      </c>
      <c r="K83" s="35">
        <v>6.170052671181339</v>
      </c>
    </row>
    <row r="84" spans="1:11">
      <c r="A84" s="71">
        <v>3404000</v>
      </c>
      <c r="B84" s="128" t="s">
        <v>90</v>
      </c>
      <c r="C84" s="57">
        <v>97</v>
      </c>
      <c r="D84" s="57">
        <v>1065</v>
      </c>
      <c r="E84" s="57">
        <v>172</v>
      </c>
      <c r="F84" s="57">
        <v>78</v>
      </c>
      <c r="G84" s="57">
        <v>1412</v>
      </c>
      <c r="H84" s="78">
        <v>6.8696883852691224</v>
      </c>
      <c r="I84" s="36">
        <v>75.424929178470251</v>
      </c>
      <c r="J84" s="36">
        <v>12.181303116147308</v>
      </c>
      <c r="K84" s="35">
        <v>5.524079320113314</v>
      </c>
    </row>
    <row r="85" spans="1:11" s="4" customFormat="1">
      <c r="A85" s="71">
        <v>3405000</v>
      </c>
      <c r="B85" s="128" t="s">
        <v>91</v>
      </c>
      <c r="C85" s="57">
        <v>6</v>
      </c>
      <c r="D85" s="57">
        <v>273</v>
      </c>
      <c r="E85" s="57">
        <v>87</v>
      </c>
      <c r="F85" s="57">
        <v>43</v>
      </c>
      <c r="G85" s="57">
        <v>409</v>
      </c>
      <c r="H85" s="78">
        <v>1.4669926650366749</v>
      </c>
      <c r="I85" s="36">
        <v>66.748166259168713</v>
      </c>
      <c r="J85" s="36">
        <v>21.271393643031786</v>
      </c>
      <c r="K85" s="35">
        <v>10.513447432762836</v>
      </c>
    </row>
    <row r="86" spans="1:11">
      <c r="A86" s="71">
        <v>3451000</v>
      </c>
      <c r="B86" s="128" t="s">
        <v>92</v>
      </c>
      <c r="C86" s="57">
        <v>12</v>
      </c>
      <c r="D86" s="57">
        <v>500</v>
      </c>
      <c r="E86" s="57">
        <v>142</v>
      </c>
      <c r="F86" s="57">
        <v>45</v>
      </c>
      <c r="G86" s="57">
        <v>699</v>
      </c>
      <c r="H86" s="78">
        <v>1.7167381974248928</v>
      </c>
      <c r="I86" s="36">
        <v>71.530758226037193</v>
      </c>
      <c r="J86" s="36">
        <v>20.314735336194563</v>
      </c>
      <c r="K86" s="35">
        <v>6.4377682403433472</v>
      </c>
    </row>
    <row r="87" spans="1:11" s="4" customFormat="1">
      <c r="A87" s="71">
        <v>3452000</v>
      </c>
      <c r="B87" s="128" t="s">
        <v>93</v>
      </c>
      <c r="C87" s="57">
        <v>21</v>
      </c>
      <c r="D87" s="57">
        <v>663</v>
      </c>
      <c r="E87" s="57">
        <v>296</v>
      </c>
      <c r="F87" s="57">
        <v>50</v>
      </c>
      <c r="G87" s="57">
        <v>1030</v>
      </c>
      <c r="H87" s="78">
        <v>2.0388349514563107</v>
      </c>
      <c r="I87" s="36">
        <v>64.368932038834942</v>
      </c>
      <c r="J87" s="36">
        <v>28.737864077669901</v>
      </c>
      <c r="K87" s="35">
        <v>4.8543689320388346</v>
      </c>
    </row>
    <row r="88" spans="1:11" s="4" customFormat="1">
      <c r="A88" s="71">
        <v>3453000</v>
      </c>
      <c r="B88" s="128" t="s">
        <v>94</v>
      </c>
      <c r="C88" s="57">
        <v>24</v>
      </c>
      <c r="D88" s="57">
        <v>755</v>
      </c>
      <c r="E88" s="57">
        <v>125</v>
      </c>
      <c r="F88" s="57">
        <v>60</v>
      </c>
      <c r="G88" s="57">
        <v>964</v>
      </c>
      <c r="H88" s="78">
        <v>2.4896265560165975</v>
      </c>
      <c r="I88" s="36">
        <v>78.319502074688799</v>
      </c>
      <c r="J88" s="36">
        <v>12.966804979253114</v>
      </c>
      <c r="K88" s="35">
        <v>6.2240663900414939</v>
      </c>
    </row>
    <row r="89" spans="1:11">
      <c r="A89" s="71" t="s">
        <v>602</v>
      </c>
      <c r="B89" s="128"/>
      <c r="C89" s="57"/>
      <c r="D89" s="57"/>
      <c r="E89" s="57"/>
      <c r="F89" s="57"/>
      <c r="G89" s="57"/>
      <c r="H89" s="78"/>
      <c r="I89" s="36"/>
      <c r="J89" s="36"/>
      <c r="K89" s="35"/>
    </row>
    <row r="90" spans="1:11" s="4" customFormat="1">
      <c r="A90" s="376">
        <v>3454000</v>
      </c>
      <c r="B90" s="48" t="s">
        <v>670</v>
      </c>
      <c r="C90" s="133">
        <v>56</v>
      </c>
      <c r="D90" s="133">
        <v>1815</v>
      </c>
      <c r="E90" s="133">
        <v>207</v>
      </c>
      <c r="F90" s="133">
        <v>131</v>
      </c>
      <c r="G90" s="133">
        <v>2209</v>
      </c>
      <c r="H90" s="139">
        <v>2.5350837483023994</v>
      </c>
      <c r="I90" s="140">
        <v>82.16387505658669</v>
      </c>
      <c r="J90" s="140">
        <v>9.3707559981892263</v>
      </c>
      <c r="K90" s="141">
        <v>5.9302851969216839</v>
      </c>
    </row>
    <row r="91" spans="1:11" s="4" customFormat="1">
      <c r="A91" s="71">
        <v>3454000</v>
      </c>
      <c r="B91" s="128" t="s">
        <v>693</v>
      </c>
      <c r="C91" s="57">
        <v>45</v>
      </c>
      <c r="D91" s="57">
        <v>1463</v>
      </c>
      <c r="E91" s="57">
        <v>167</v>
      </c>
      <c r="F91" s="57">
        <v>112</v>
      </c>
      <c r="G91" s="57">
        <v>1787</v>
      </c>
      <c r="H91" s="78">
        <v>2.5181869054280921</v>
      </c>
      <c r="I91" s="36">
        <v>81.869054280917737</v>
      </c>
      <c r="J91" s="36">
        <v>9.3452714045886971</v>
      </c>
      <c r="K91" s="35">
        <v>6.2674874090654722</v>
      </c>
    </row>
    <row r="92" spans="1:11">
      <c r="A92" s="71">
        <v>3454032</v>
      </c>
      <c r="B92" s="128" t="s">
        <v>694</v>
      </c>
      <c r="C92" s="57">
        <v>11</v>
      </c>
      <c r="D92" s="57">
        <v>352</v>
      </c>
      <c r="E92" s="57">
        <v>40</v>
      </c>
      <c r="F92" s="57">
        <v>19</v>
      </c>
      <c r="G92" s="57">
        <v>422</v>
      </c>
      <c r="H92" s="78">
        <v>2.6066350710900474</v>
      </c>
      <c r="I92" s="36">
        <v>83.412322274881518</v>
      </c>
      <c r="J92" s="36">
        <v>9.4786729857819907</v>
      </c>
      <c r="K92" s="35">
        <v>4.5023696682464456</v>
      </c>
    </row>
    <row r="93" spans="1:11">
      <c r="A93" s="71" t="s">
        <v>602</v>
      </c>
      <c r="B93" s="128"/>
      <c r="C93" s="57"/>
      <c r="D93" s="57"/>
      <c r="E93" s="57"/>
      <c r="F93" s="57"/>
      <c r="G93" s="57"/>
      <c r="H93" s="78"/>
      <c r="I93" s="36"/>
      <c r="J93" s="36"/>
      <c r="K93" s="35"/>
    </row>
    <row r="94" spans="1:11">
      <c r="A94" s="71">
        <v>3455000</v>
      </c>
      <c r="B94" s="128" t="s">
        <v>95</v>
      </c>
      <c r="C94" s="57">
        <v>7</v>
      </c>
      <c r="D94" s="57">
        <v>396</v>
      </c>
      <c r="E94" s="57">
        <v>145</v>
      </c>
      <c r="F94" s="57">
        <v>41</v>
      </c>
      <c r="G94" s="57">
        <v>589</v>
      </c>
      <c r="H94" s="78">
        <v>1.1884550084889642</v>
      </c>
      <c r="I94" s="36">
        <v>67.232597623089987</v>
      </c>
      <c r="J94" s="36">
        <v>24.617996604414259</v>
      </c>
      <c r="K94" s="35">
        <v>6.9609507640067916</v>
      </c>
    </row>
    <row r="95" spans="1:11">
      <c r="A95" s="71">
        <v>3456000</v>
      </c>
      <c r="B95" s="128" t="s">
        <v>646</v>
      </c>
      <c r="C95" s="57">
        <v>28</v>
      </c>
      <c r="D95" s="57">
        <v>648</v>
      </c>
      <c r="E95" s="57">
        <v>77</v>
      </c>
      <c r="F95" s="57">
        <v>64</v>
      </c>
      <c r="G95" s="57">
        <v>817</v>
      </c>
      <c r="H95" s="78">
        <v>3.4271725826193387</v>
      </c>
      <c r="I95" s="36">
        <v>79.31456548347613</v>
      </c>
      <c r="J95" s="36">
        <v>9.4247246022031828</v>
      </c>
      <c r="K95" s="35">
        <v>7.8335373317013453</v>
      </c>
    </row>
    <row r="96" spans="1:11">
      <c r="A96" s="71">
        <v>3457000</v>
      </c>
      <c r="B96" s="128" t="s">
        <v>96</v>
      </c>
      <c r="C96" s="57">
        <v>19</v>
      </c>
      <c r="D96" s="57">
        <v>578</v>
      </c>
      <c r="E96" s="57">
        <v>154</v>
      </c>
      <c r="F96" s="57">
        <v>53</v>
      </c>
      <c r="G96" s="57">
        <v>804</v>
      </c>
      <c r="H96" s="78">
        <v>2.3631840796019898</v>
      </c>
      <c r="I96" s="36">
        <v>71.890547263681597</v>
      </c>
      <c r="J96" s="36">
        <v>19.154228855721392</v>
      </c>
      <c r="K96" s="35">
        <v>6.5920398009950256</v>
      </c>
    </row>
    <row r="97" spans="1:11" s="4" customFormat="1">
      <c r="A97" s="71">
        <v>3458000</v>
      </c>
      <c r="B97" s="128" t="s">
        <v>97</v>
      </c>
      <c r="C97" s="57">
        <v>15</v>
      </c>
      <c r="D97" s="57">
        <v>493</v>
      </c>
      <c r="E97" s="57">
        <v>213</v>
      </c>
      <c r="F97" s="57">
        <v>19</v>
      </c>
      <c r="G97" s="57">
        <v>740</v>
      </c>
      <c r="H97" s="78">
        <v>2.0270270270270272</v>
      </c>
      <c r="I97" s="36">
        <v>66.621621621621614</v>
      </c>
      <c r="J97" s="36">
        <v>28.783783783783782</v>
      </c>
      <c r="K97" s="35">
        <v>2.5675675675675675</v>
      </c>
    </row>
    <row r="98" spans="1:11">
      <c r="A98" s="71">
        <v>3459000</v>
      </c>
      <c r="B98" s="128" t="s">
        <v>98</v>
      </c>
      <c r="C98" s="57">
        <v>97</v>
      </c>
      <c r="D98" s="57">
        <v>1789</v>
      </c>
      <c r="E98" s="57">
        <v>236</v>
      </c>
      <c r="F98" s="57">
        <v>137</v>
      </c>
      <c r="G98" s="57">
        <v>2259</v>
      </c>
      <c r="H98" s="78">
        <v>4.2939353696325808</v>
      </c>
      <c r="I98" s="36">
        <v>79.194333776007085</v>
      </c>
      <c r="J98" s="36">
        <v>10.447100486941125</v>
      </c>
      <c r="K98" s="35">
        <v>6.0646303674192117</v>
      </c>
    </row>
    <row r="99" spans="1:11">
      <c r="A99" s="71">
        <v>3460000</v>
      </c>
      <c r="B99" s="128" t="s">
        <v>99</v>
      </c>
      <c r="C99" s="57">
        <v>56</v>
      </c>
      <c r="D99" s="57">
        <v>757</v>
      </c>
      <c r="E99" s="57">
        <v>77</v>
      </c>
      <c r="F99" s="57">
        <v>62</v>
      </c>
      <c r="G99" s="57">
        <v>952</v>
      </c>
      <c r="H99" s="78">
        <v>5.8823529411764701</v>
      </c>
      <c r="I99" s="36">
        <v>79.516806722689068</v>
      </c>
      <c r="J99" s="36">
        <v>8.0882352941176467</v>
      </c>
      <c r="K99" s="35">
        <v>6.5126050420168076</v>
      </c>
    </row>
    <row r="100" spans="1:11">
      <c r="A100" s="71">
        <v>3461000</v>
      </c>
      <c r="B100" s="306" t="s">
        <v>100</v>
      </c>
      <c r="C100" s="57">
        <v>21</v>
      </c>
      <c r="D100" s="57">
        <v>329</v>
      </c>
      <c r="E100" s="57">
        <v>135</v>
      </c>
      <c r="F100" s="57">
        <v>37</v>
      </c>
      <c r="G100" s="57">
        <v>522</v>
      </c>
      <c r="H100" s="78">
        <v>4.0229885057471266</v>
      </c>
      <c r="I100" s="36">
        <v>63.026819923371647</v>
      </c>
      <c r="J100" s="36">
        <v>25.862068965517242</v>
      </c>
      <c r="K100" s="35">
        <v>7.088122605363985</v>
      </c>
    </row>
    <row r="101" spans="1:11">
      <c r="A101" s="71">
        <v>3462000</v>
      </c>
      <c r="B101" s="128" t="s">
        <v>101</v>
      </c>
      <c r="C101" s="57">
        <v>6</v>
      </c>
      <c r="D101" s="57">
        <v>154</v>
      </c>
      <c r="E101" s="57">
        <v>77</v>
      </c>
      <c r="F101" s="57">
        <v>7</v>
      </c>
      <c r="G101" s="57">
        <v>244</v>
      </c>
      <c r="H101" s="78">
        <v>2.459016393442623</v>
      </c>
      <c r="I101" s="36">
        <v>63.114754098360656</v>
      </c>
      <c r="J101" s="36">
        <v>31.557377049180328</v>
      </c>
      <c r="K101" s="35">
        <v>2.8688524590163933</v>
      </c>
    </row>
    <row r="102" spans="1:11" s="4" customFormat="1">
      <c r="A102" s="376">
        <v>3</v>
      </c>
      <c r="B102" s="48" t="s">
        <v>590</v>
      </c>
      <c r="C102" s="133">
        <v>2173</v>
      </c>
      <c r="D102" s="133">
        <v>37431</v>
      </c>
      <c r="E102" s="133">
        <v>9277</v>
      </c>
      <c r="F102" s="133">
        <v>3647</v>
      </c>
      <c r="G102" s="133">
        <v>52528</v>
      </c>
      <c r="H102" s="139">
        <v>4.1368413036856531</v>
      </c>
      <c r="I102" s="140">
        <v>71.259137983551639</v>
      </c>
      <c r="J102" s="140">
        <v>17.661056960097472</v>
      </c>
      <c r="K102" s="141">
        <v>6.9429637526652446</v>
      </c>
    </row>
    <row r="103" spans="1:11">
      <c r="A103" s="71" t="s">
        <v>602</v>
      </c>
      <c r="B103" s="128"/>
      <c r="C103" s="57"/>
      <c r="D103" s="57"/>
      <c r="E103" s="57"/>
      <c r="F103" s="57"/>
      <c r="G103" s="57"/>
      <c r="H103" s="78"/>
      <c r="I103" s="36"/>
      <c r="J103" s="36"/>
      <c r="K103" s="35"/>
    </row>
    <row r="104" spans="1:11" s="4" customFormat="1">
      <c r="A104" s="71">
        <v>4011000</v>
      </c>
      <c r="B104" s="306" t="s">
        <v>102</v>
      </c>
      <c r="C104" s="57">
        <v>334</v>
      </c>
      <c r="D104" s="57">
        <v>2760</v>
      </c>
      <c r="E104" s="57">
        <v>438</v>
      </c>
      <c r="F104" s="57">
        <v>449</v>
      </c>
      <c r="G104" s="57">
        <v>3981</v>
      </c>
      <c r="H104" s="78">
        <v>8.3898517960311469</v>
      </c>
      <c r="I104" s="36">
        <v>69.3293142426526</v>
      </c>
      <c r="J104" s="36">
        <v>11.002260738507912</v>
      </c>
      <c r="K104" s="35">
        <v>11.27857322280834</v>
      </c>
    </row>
    <row r="105" spans="1:11">
      <c r="A105" s="71">
        <v>4012000</v>
      </c>
      <c r="B105" s="128" t="s">
        <v>103</v>
      </c>
      <c r="C105" s="57">
        <v>30</v>
      </c>
      <c r="D105" s="57">
        <v>556</v>
      </c>
      <c r="E105" s="57">
        <v>127</v>
      </c>
      <c r="F105" s="57">
        <v>50</v>
      </c>
      <c r="G105" s="57">
        <v>763</v>
      </c>
      <c r="H105" s="78">
        <v>3.9318479685452163</v>
      </c>
      <c r="I105" s="36">
        <v>72.870249017038006</v>
      </c>
      <c r="J105" s="36">
        <v>16.644823066841415</v>
      </c>
      <c r="K105" s="35">
        <v>6.5530799475753607</v>
      </c>
    </row>
    <row r="106" spans="1:11" s="4" customFormat="1">
      <c r="A106" s="376">
        <v>4</v>
      </c>
      <c r="B106" s="48" t="s">
        <v>699</v>
      </c>
      <c r="C106" s="133">
        <v>364</v>
      </c>
      <c r="D106" s="133">
        <v>3316</v>
      </c>
      <c r="E106" s="133">
        <v>565</v>
      </c>
      <c r="F106" s="133">
        <v>499</v>
      </c>
      <c r="G106" s="133">
        <v>4744</v>
      </c>
      <c r="H106" s="139">
        <v>7.6728499156829679</v>
      </c>
      <c r="I106" s="140">
        <v>69.898819561551434</v>
      </c>
      <c r="J106" s="140">
        <v>11.909780775716696</v>
      </c>
      <c r="K106" s="141">
        <v>10.518549747048905</v>
      </c>
    </row>
    <row r="107" spans="1:11">
      <c r="A107" s="71" t="s">
        <v>602</v>
      </c>
      <c r="B107" s="128"/>
      <c r="C107" s="57"/>
      <c r="D107" s="57"/>
      <c r="E107" s="57"/>
      <c r="F107" s="57"/>
      <c r="G107" s="57"/>
      <c r="H107" s="78"/>
      <c r="I107" s="36"/>
      <c r="J107" s="36"/>
      <c r="K107" s="35"/>
    </row>
    <row r="108" spans="1:11" s="4" customFormat="1">
      <c r="A108" s="71">
        <v>5111000</v>
      </c>
      <c r="B108" s="128" t="s">
        <v>104</v>
      </c>
      <c r="C108" s="57">
        <v>294</v>
      </c>
      <c r="D108" s="57">
        <v>3109</v>
      </c>
      <c r="E108" s="57">
        <v>738</v>
      </c>
      <c r="F108" s="57">
        <v>589</v>
      </c>
      <c r="G108" s="57">
        <v>4730</v>
      </c>
      <c r="H108" s="78">
        <v>6.2156448202959833</v>
      </c>
      <c r="I108" s="36">
        <v>65.729386892177587</v>
      </c>
      <c r="J108" s="36">
        <v>15.602536997885835</v>
      </c>
      <c r="K108" s="35">
        <v>12.452431289640591</v>
      </c>
    </row>
    <row r="109" spans="1:11">
      <c r="A109" s="71">
        <v>5112000</v>
      </c>
      <c r="B109" s="128" t="s">
        <v>105</v>
      </c>
      <c r="C109" s="57">
        <v>49</v>
      </c>
      <c r="D109" s="57">
        <v>1527</v>
      </c>
      <c r="E109" s="57">
        <v>392</v>
      </c>
      <c r="F109" s="57">
        <v>244</v>
      </c>
      <c r="G109" s="57">
        <v>2212</v>
      </c>
      <c r="H109" s="78">
        <v>2.2151898734177213</v>
      </c>
      <c r="I109" s="36">
        <v>69.032549728752258</v>
      </c>
      <c r="J109" s="36">
        <v>17.721518987341771</v>
      </c>
      <c r="K109" s="35">
        <v>11.030741410488245</v>
      </c>
    </row>
    <row r="110" spans="1:11">
      <c r="A110" s="71">
        <v>5113000</v>
      </c>
      <c r="B110" s="128" t="s">
        <v>106</v>
      </c>
      <c r="C110" s="57">
        <v>126</v>
      </c>
      <c r="D110" s="57">
        <v>2301</v>
      </c>
      <c r="E110" s="57">
        <v>339</v>
      </c>
      <c r="F110" s="57">
        <v>336</v>
      </c>
      <c r="G110" s="57">
        <v>3102</v>
      </c>
      <c r="H110" s="78">
        <v>4.061895551257253</v>
      </c>
      <c r="I110" s="36">
        <v>74.177949709864606</v>
      </c>
      <c r="J110" s="36">
        <v>10.9284332688588</v>
      </c>
      <c r="K110" s="35">
        <v>10.831721470019342</v>
      </c>
    </row>
    <row r="111" spans="1:11">
      <c r="A111" s="71">
        <v>5114000</v>
      </c>
      <c r="B111" s="128" t="s">
        <v>107</v>
      </c>
      <c r="C111" s="57">
        <v>50</v>
      </c>
      <c r="D111" s="57">
        <v>915</v>
      </c>
      <c r="E111" s="57">
        <v>215</v>
      </c>
      <c r="F111" s="57">
        <v>113</v>
      </c>
      <c r="G111" s="57">
        <v>1293</v>
      </c>
      <c r="H111" s="78">
        <v>3.8669760247486464</v>
      </c>
      <c r="I111" s="36">
        <v>70.76566125290023</v>
      </c>
      <c r="J111" s="36">
        <v>16.627996906419177</v>
      </c>
      <c r="K111" s="35">
        <v>8.7393658159319418</v>
      </c>
    </row>
    <row r="112" spans="1:11">
      <c r="A112" s="71">
        <v>5116000</v>
      </c>
      <c r="B112" s="128" t="s">
        <v>108</v>
      </c>
      <c r="C112" s="57">
        <v>43</v>
      </c>
      <c r="D112" s="57">
        <v>999</v>
      </c>
      <c r="E112" s="57">
        <v>222</v>
      </c>
      <c r="F112" s="57">
        <v>173</v>
      </c>
      <c r="G112" s="57">
        <v>1437</v>
      </c>
      <c r="H112" s="78">
        <v>2.992345163535143</v>
      </c>
      <c r="I112" s="36">
        <v>69.519832985386216</v>
      </c>
      <c r="J112" s="36">
        <v>15.44885177453027</v>
      </c>
      <c r="K112" s="35">
        <v>12.038970076548365</v>
      </c>
    </row>
    <row r="113" spans="1:11">
      <c r="A113" s="71">
        <v>5117000</v>
      </c>
      <c r="B113" s="128" t="s">
        <v>109</v>
      </c>
      <c r="C113" s="57">
        <v>35</v>
      </c>
      <c r="D113" s="57">
        <v>673</v>
      </c>
      <c r="E113" s="57">
        <v>108</v>
      </c>
      <c r="F113" s="57">
        <v>66</v>
      </c>
      <c r="G113" s="57">
        <v>882</v>
      </c>
      <c r="H113" s="78">
        <v>3.9682539682539679</v>
      </c>
      <c r="I113" s="36">
        <v>76.303854875283449</v>
      </c>
      <c r="J113" s="36">
        <v>12.244897959183673</v>
      </c>
      <c r="K113" s="35">
        <v>7.4829931972789119</v>
      </c>
    </row>
    <row r="114" spans="1:11">
      <c r="A114" s="71">
        <v>5119000</v>
      </c>
      <c r="B114" s="128" t="s">
        <v>110</v>
      </c>
      <c r="C114" s="57">
        <v>27</v>
      </c>
      <c r="D114" s="57">
        <v>707</v>
      </c>
      <c r="E114" s="57">
        <v>115</v>
      </c>
      <c r="F114" s="57">
        <v>111</v>
      </c>
      <c r="G114" s="57">
        <v>960</v>
      </c>
      <c r="H114" s="78">
        <v>2.8125</v>
      </c>
      <c r="I114" s="36">
        <v>73.645833333333329</v>
      </c>
      <c r="J114" s="36">
        <v>11.979166666666668</v>
      </c>
      <c r="K114" s="35">
        <v>11.5625</v>
      </c>
    </row>
    <row r="115" spans="1:11" s="4" customFormat="1">
      <c r="A115" s="71">
        <v>5120000</v>
      </c>
      <c r="B115" s="128" t="s">
        <v>111</v>
      </c>
      <c r="C115" s="57">
        <v>17</v>
      </c>
      <c r="D115" s="57">
        <v>496</v>
      </c>
      <c r="E115" s="57">
        <v>56</v>
      </c>
      <c r="F115" s="57">
        <v>91</v>
      </c>
      <c r="G115" s="57">
        <v>660</v>
      </c>
      <c r="H115" s="78">
        <v>2.5757575757575757</v>
      </c>
      <c r="I115" s="36">
        <v>75.151515151515142</v>
      </c>
      <c r="J115" s="36">
        <v>8.4848484848484862</v>
      </c>
      <c r="K115" s="35">
        <v>13.787878787878787</v>
      </c>
    </row>
    <row r="116" spans="1:11" s="4" customFormat="1">
      <c r="A116" s="71">
        <v>5122000</v>
      </c>
      <c r="B116" s="128" t="s">
        <v>112</v>
      </c>
      <c r="C116" s="57">
        <v>45</v>
      </c>
      <c r="D116" s="57">
        <v>673</v>
      </c>
      <c r="E116" s="57">
        <v>92</v>
      </c>
      <c r="F116" s="57">
        <v>126</v>
      </c>
      <c r="G116" s="57">
        <v>936</v>
      </c>
      <c r="H116" s="78">
        <v>4.8076923076923084</v>
      </c>
      <c r="I116" s="36">
        <v>71.901709401709397</v>
      </c>
      <c r="J116" s="36">
        <v>9.8290598290598297</v>
      </c>
      <c r="K116" s="35">
        <v>13.461538461538462</v>
      </c>
    </row>
    <row r="117" spans="1:11">
      <c r="A117" s="71">
        <v>5124000</v>
      </c>
      <c r="B117" s="128" t="s">
        <v>113</v>
      </c>
      <c r="C117" s="57">
        <v>43</v>
      </c>
      <c r="D117" s="57">
        <v>1351</v>
      </c>
      <c r="E117" s="57">
        <v>166</v>
      </c>
      <c r="F117" s="57">
        <v>229</v>
      </c>
      <c r="G117" s="57">
        <v>1789</v>
      </c>
      <c r="H117" s="78">
        <v>2.4035774175517046</v>
      </c>
      <c r="I117" s="36">
        <v>75.517048630519838</v>
      </c>
      <c r="J117" s="36">
        <v>9.2789267747344883</v>
      </c>
      <c r="K117" s="35">
        <v>12.800447177193963</v>
      </c>
    </row>
    <row r="118" spans="1:11">
      <c r="A118" s="71" t="s">
        <v>602</v>
      </c>
      <c r="B118" s="128"/>
      <c r="C118" s="57"/>
      <c r="D118" s="57"/>
      <c r="E118" s="57"/>
      <c r="F118" s="57"/>
      <c r="G118" s="57"/>
      <c r="H118" s="78"/>
      <c r="I118" s="36"/>
      <c r="J118" s="36"/>
      <c r="K118" s="35"/>
    </row>
    <row r="119" spans="1:11" s="4" customFormat="1">
      <c r="A119" s="376">
        <v>5154000</v>
      </c>
      <c r="B119" s="48" t="s">
        <v>549</v>
      </c>
      <c r="C119" s="133">
        <v>46</v>
      </c>
      <c r="D119" s="133">
        <v>1364</v>
      </c>
      <c r="E119" s="133">
        <v>58</v>
      </c>
      <c r="F119" s="133">
        <v>199</v>
      </c>
      <c r="G119" s="133">
        <v>1667</v>
      </c>
      <c r="H119" s="139">
        <v>2.7594481103779245</v>
      </c>
      <c r="I119" s="140">
        <v>81.82363527294541</v>
      </c>
      <c r="J119" s="140">
        <v>3.4793041391721657</v>
      </c>
      <c r="K119" s="141">
        <v>11.937612477504498</v>
      </c>
    </row>
    <row r="120" spans="1:11">
      <c r="A120" s="71">
        <v>5154000</v>
      </c>
      <c r="B120" s="128" t="s">
        <v>114</v>
      </c>
      <c r="C120" s="57">
        <v>17</v>
      </c>
      <c r="D120" s="57">
        <v>567</v>
      </c>
      <c r="E120" s="57">
        <v>22</v>
      </c>
      <c r="F120" s="57">
        <v>88</v>
      </c>
      <c r="G120" s="57">
        <v>694</v>
      </c>
      <c r="H120" s="78">
        <v>2.4495677233429394</v>
      </c>
      <c r="I120" s="36">
        <v>81.700288184438037</v>
      </c>
      <c r="J120" s="36">
        <v>3.1700288184438041</v>
      </c>
      <c r="K120" s="35">
        <v>12.680115273775217</v>
      </c>
    </row>
    <row r="121" spans="1:11" s="4" customFormat="1">
      <c r="A121" s="71">
        <v>5154008</v>
      </c>
      <c r="B121" s="128" t="s">
        <v>115</v>
      </c>
      <c r="C121" s="57"/>
      <c r="D121" s="57"/>
      <c r="E121" s="57"/>
      <c r="F121" s="57"/>
      <c r="G121" s="57"/>
      <c r="H121" s="78"/>
      <c r="I121" s="36"/>
      <c r="J121" s="36"/>
      <c r="K121" s="35"/>
    </row>
    <row r="122" spans="1:11">
      <c r="A122" s="71">
        <v>5154012</v>
      </c>
      <c r="B122" s="128" t="s">
        <v>116</v>
      </c>
      <c r="C122" s="57">
        <v>4</v>
      </c>
      <c r="D122" s="57">
        <v>152</v>
      </c>
      <c r="E122" s="57">
        <v>8</v>
      </c>
      <c r="F122" s="57">
        <v>28</v>
      </c>
      <c r="G122" s="57">
        <v>192</v>
      </c>
      <c r="H122" s="78">
        <v>2.083333333333333</v>
      </c>
      <c r="I122" s="36">
        <v>79.166666666666657</v>
      </c>
      <c r="J122" s="36">
        <v>4.1666666666666661</v>
      </c>
      <c r="K122" s="35">
        <v>14.583333333333334</v>
      </c>
    </row>
    <row r="123" spans="1:11" s="4" customFormat="1">
      <c r="A123" s="71">
        <v>5154016</v>
      </c>
      <c r="B123" s="128" t="s">
        <v>117</v>
      </c>
      <c r="C123" s="57">
        <v>7</v>
      </c>
      <c r="D123" s="57">
        <v>174</v>
      </c>
      <c r="E123" s="57">
        <v>6</v>
      </c>
      <c r="F123" s="57">
        <v>28</v>
      </c>
      <c r="G123" s="57">
        <v>215</v>
      </c>
      <c r="H123" s="78">
        <v>3.2558139534883721</v>
      </c>
      <c r="I123" s="36">
        <v>80.930232558139537</v>
      </c>
      <c r="J123" s="36">
        <v>2.7906976744186047</v>
      </c>
      <c r="K123" s="35">
        <v>13.023255813953488</v>
      </c>
    </row>
    <row r="124" spans="1:11">
      <c r="A124" s="71">
        <v>5154032</v>
      </c>
      <c r="B124" s="128" t="s">
        <v>118</v>
      </c>
      <c r="C124" s="57">
        <v>10</v>
      </c>
      <c r="D124" s="57">
        <v>144</v>
      </c>
      <c r="E124" s="57">
        <v>0</v>
      </c>
      <c r="F124" s="57">
        <v>30</v>
      </c>
      <c r="G124" s="57">
        <v>184</v>
      </c>
      <c r="H124" s="78">
        <v>5.4347826086956523</v>
      </c>
      <c r="I124" s="36">
        <v>78.260869565217391</v>
      </c>
      <c r="J124" s="36">
        <v>0</v>
      </c>
      <c r="K124" s="35">
        <v>16.304347826086957</v>
      </c>
    </row>
    <row r="125" spans="1:11">
      <c r="A125" s="71">
        <v>5154036</v>
      </c>
      <c r="B125" s="307" t="s">
        <v>119</v>
      </c>
      <c r="C125" s="57">
        <v>5</v>
      </c>
      <c r="D125" s="57">
        <v>193</v>
      </c>
      <c r="E125" s="57">
        <v>11</v>
      </c>
      <c r="F125" s="57">
        <v>14</v>
      </c>
      <c r="G125" s="57">
        <v>223</v>
      </c>
      <c r="H125" s="78">
        <v>2.2421524663677128</v>
      </c>
      <c r="I125" s="36">
        <v>86.54708520179372</v>
      </c>
      <c r="J125" s="36">
        <v>4.9327354260089686</v>
      </c>
      <c r="K125" s="35">
        <v>6.2780269058295968</v>
      </c>
    </row>
    <row r="126" spans="1:11">
      <c r="A126" s="71" t="s">
        <v>602</v>
      </c>
      <c r="B126" s="128"/>
      <c r="C126" s="57"/>
      <c r="D126" s="57"/>
      <c r="E126" s="57"/>
      <c r="F126" s="57"/>
      <c r="G126" s="57"/>
      <c r="H126" s="78"/>
      <c r="I126" s="36"/>
      <c r="J126" s="36"/>
      <c r="K126" s="35"/>
    </row>
    <row r="127" spans="1:11" s="4" customFormat="1">
      <c r="A127" s="376">
        <v>5158000</v>
      </c>
      <c r="B127" s="48" t="s">
        <v>550</v>
      </c>
      <c r="C127" s="133">
        <v>122</v>
      </c>
      <c r="D127" s="133">
        <v>2113</v>
      </c>
      <c r="E127" s="133">
        <v>252</v>
      </c>
      <c r="F127" s="133">
        <v>354</v>
      </c>
      <c r="G127" s="133">
        <v>2841</v>
      </c>
      <c r="H127" s="139">
        <v>4.2942625835973249</v>
      </c>
      <c r="I127" s="140">
        <v>74.375219992960226</v>
      </c>
      <c r="J127" s="140">
        <v>8.8701161562829984</v>
      </c>
      <c r="K127" s="141">
        <v>12.460401267159451</v>
      </c>
    </row>
    <row r="128" spans="1:11">
      <c r="A128" s="71">
        <v>5158004</v>
      </c>
      <c r="B128" s="128" t="s">
        <v>120</v>
      </c>
      <c r="C128" s="57">
        <v>9</v>
      </c>
      <c r="D128" s="57">
        <v>171</v>
      </c>
      <c r="E128" s="57">
        <v>24</v>
      </c>
      <c r="F128" s="57">
        <v>18</v>
      </c>
      <c r="G128" s="57">
        <v>222</v>
      </c>
      <c r="H128" s="78">
        <v>4.0540540540540544</v>
      </c>
      <c r="I128" s="36">
        <v>77.027027027027032</v>
      </c>
      <c r="J128" s="36">
        <v>10.810810810810811</v>
      </c>
      <c r="K128" s="35">
        <v>8.1081081081081088</v>
      </c>
    </row>
    <row r="129" spans="1:11">
      <c r="A129" s="71">
        <v>5158008</v>
      </c>
      <c r="B129" s="128" t="s">
        <v>121</v>
      </c>
      <c r="C129" s="57">
        <v>12</v>
      </c>
      <c r="D129" s="57">
        <v>157</v>
      </c>
      <c r="E129" s="57">
        <v>17</v>
      </c>
      <c r="F129" s="57">
        <v>32</v>
      </c>
      <c r="G129" s="57">
        <v>218</v>
      </c>
      <c r="H129" s="78">
        <v>5.5045871559633035</v>
      </c>
      <c r="I129" s="36">
        <v>72.018348623853214</v>
      </c>
      <c r="J129" s="36">
        <v>7.7981651376146797</v>
      </c>
      <c r="K129" s="35">
        <v>14.678899082568808</v>
      </c>
    </row>
    <row r="130" spans="1:11">
      <c r="A130" s="71">
        <v>5158012</v>
      </c>
      <c r="B130" s="128" t="s">
        <v>122</v>
      </c>
      <c r="C130" s="57">
        <v>6</v>
      </c>
      <c r="D130" s="57">
        <v>93</v>
      </c>
      <c r="E130" s="57">
        <v>7</v>
      </c>
      <c r="F130" s="57">
        <v>19</v>
      </c>
      <c r="G130" s="57">
        <v>125</v>
      </c>
      <c r="H130" s="78">
        <v>4.8</v>
      </c>
      <c r="I130" s="36">
        <v>74.400000000000006</v>
      </c>
      <c r="J130" s="36">
        <v>5.6000000000000005</v>
      </c>
      <c r="K130" s="35">
        <v>15.2</v>
      </c>
    </row>
    <row r="131" spans="1:11">
      <c r="A131" s="71">
        <v>5158016</v>
      </c>
      <c r="B131" s="128" t="s">
        <v>123</v>
      </c>
      <c r="C131" s="57">
        <v>5</v>
      </c>
      <c r="D131" s="57">
        <v>244</v>
      </c>
      <c r="E131" s="57">
        <v>17</v>
      </c>
      <c r="F131" s="57">
        <v>34</v>
      </c>
      <c r="G131" s="57">
        <v>300</v>
      </c>
      <c r="H131" s="78">
        <v>1.6666666666666667</v>
      </c>
      <c r="I131" s="36">
        <v>81.333333333333329</v>
      </c>
      <c r="J131" s="36">
        <v>5.6666666666666661</v>
      </c>
      <c r="K131" s="35">
        <v>11.333333333333332</v>
      </c>
    </row>
    <row r="132" spans="1:11" s="4" customFormat="1">
      <c r="A132" s="71">
        <v>5158020</v>
      </c>
      <c r="B132" s="128" t="s">
        <v>124</v>
      </c>
      <c r="C132" s="57">
        <v>7</v>
      </c>
      <c r="D132" s="57">
        <v>285</v>
      </c>
      <c r="E132" s="57">
        <v>26</v>
      </c>
      <c r="F132" s="57">
        <v>48</v>
      </c>
      <c r="G132" s="57">
        <v>366</v>
      </c>
      <c r="H132" s="78">
        <v>1.9125683060109291</v>
      </c>
      <c r="I132" s="36">
        <v>77.868852459016395</v>
      </c>
      <c r="J132" s="36">
        <v>7.1038251366120218</v>
      </c>
      <c r="K132" s="35">
        <v>13.114754098360656</v>
      </c>
    </row>
    <row r="133" spans="1:11">
      <c r="A133" s="71">
        <v>5158024</v>
      </c>
      <c r="B133" s="128" t="s">
        <v>125</v>
      </c>
      <c r="C133" s="57">
        <v>8</v>
      </c>
      <c r="D133" s="57">
        <v>177</v>
      </c>
      <c r="E133" s="57">
        <v>16</v>
      </c>
      <c r="F133" s="57">
        <v>27</v>
      </c>
      <c r="G133" s="57">
        <v>228</v>
      </c>
      <c r="H133" s="78">
        <v>3.5087719298245612</v>
      </c>
      <c r="I133" s="36">
        <v>77.631578947368425</v>
      </c>
      <c r="J133" s="36">
        <v>7.0175438596491224</v>
      </c>
      <c r="K133" s="35">
        <v>11.842105263157894</v>
      </c>
    </row>
    <row r="134" spans="1:11">
      <c r="A134" s="71">
        <v>5158026</v>
      </c>
      <c r="B134" s="128" t="s">
        <v>126</v>
      </c>
      <c r="C134" s="57">
        <v>22</v>
      </c>
      <c r="D134" s="57">
        <v>186</v>
      </c>
      <c r="E134" s="57">
        <v>32</v>
      </c>
      <c r="F134" s="57">
        <v>56</v>
      </c>
      <c r="G134" s="57">
        <v>296</v>
      </c>
      <c r="H134" s="78">
        <v>7.4324324324324325</v>
      </c>
      <c r="I134" s="36">
        <v>62.837837837837839</v>
      </c>
      <c r="J134" s="36">
        <v>10.810810810810811</v>
      </c>
      <c r="K134" s="35">
        <v>18.918918918918919</v>
      </c>
    </row>
    <row r="135" spans="1:11">
      <c r="A135" s="71">
        <v>5158028</v>
      </c>
      <c r="B135" s="128" t="s">
        <v>127</v>
      </c>
      <c r="C135" s="57">
        <v>34</v>
      </c>
      <c r="D135" s="57">
        <v>342</v>
      </c>
      <c r="E135" s="57">
        <v>73</v>
      </c>
      <c r="F135" s="57">
        <v>57</v>
      </c>
      <c r="G135" s="57">
        <v>506</v>
      </c>
      <c r="H135" s="78">
        <v>6.7193675889328066</v>
      </c>
      <c r="I135" s="36">
        <v>67.588932806324109</v>
      </c>
      <c r="J135" s="36">
        <v>14.426877470355731</v>
      </c>
      <c r="K135" s="35">
        <v>11.264822134387352</v>
      </c>
    </row>
    <row r="136" spans="1:11">
      <c r="A136" s="71">
        <v>5158032</v>
      </c>
      <c r="B136" s="128" t="s">
        <v>128</v>
      </c>
      <c r="C136" s="57">
        <v>14</v>
      </c>
      <c r="D136" s="57">
        <v>373</v>
      </c>
      <c r="E136" s="57">
        <v>28</v>
      </c>
      <c r="F136" s="57">
        <v>54</v>
      </c>
      <c r="G136" s="57">
        <v>469</v>
      </c>
      <c r="H136" s="78">
        <v>2.9850746268656714</v>
      </c>
      <c r="I136" s="36">
        <v>79.530916844349676</v>
      </c>
      <c r="J136" s="36">
        <v>5.9701492537313428</v>
      </c>
      <c r="K136" s="35">
        <v>11.513859275053305</v>
      </c>
    </row>
    <row r="137" spans="1:11">
      <c r="A137" s="71">
        <v>5158036</v>
      </c>
      <c r="B137" s="128" t="s">
        <v>129</v>
      </c>
      <c r="C137" s="57">
        <v>5</v>
      </c>
      <c r="D137" s="57">
        <v>85</v>
      </c>
      <c r="E137" s="57">
        <v>12</v>
      </c>
      <c r="F137" s="57">
        <v>9</v>
      </c>
      <c r="G137" s="57">
        <v>111</v>
      </c>
      <c r="H137" s="78">
        <v>4.5045045045045047</v>
      </c>
      <c r="I137" s="36">
        <v>76.576576576576571</v>
      </c>
      <c r="J137" s="36">
        <v>10.810810810810811</v>
      </c>
      <c r="K137" s="35">
        <v>8.1081081081081088</v>
      </c>
    </row>
    <row r="138" spans="1:11">
      <c r="A138" s="71" t="s">
        <v>602</v>
      </c>
      <c r="B138" s="128"/>
      <c r="C138" s="57"/>
      <c r="D138" s="57"/>
      <c r="E138" s="57"/>
      <c r="F138" s="57"/>
      <c r="G138" s="57"/>
      <c r="H138" s="78"/>
      <c r="I138" s="36"/>
      <c r="J138" s="36"/>
      <c r="K138" s="35"/>
    </row>
    <row r="139" spans="1:11" s="4" customFormat="1">
      <c r="A139" s="376">
        <v>5162000</v>
      </c>
      <c r="B139" s="48" t="s">
        <v>701</v>
      </c>
      <c r="C139" s="133">
        <v>126</v>
      </c>
      <c r="D139" s="133">
        <v>2013</v>
      </c>
      <c r="E139" s="133">
        <v>266</v>
      </c>
      <c r="F139" s="133">
        <v>277</v>
      </c>
      <c r="G139" s="133">
        <v>2682</v>
      </c>
      <c r="H139" s="139">
        <v>4.6979865771812079</v>
      </c>
      <c r="I139" s="140">
        <v>75.055928411633104</v>
      </c>
      <c r="J139" s="140">
        <v>9.9179716629381058</v>
      </c>
      <c r="K139" s="141">
        <v>10.328113348247577</v>
      </c>
    </row>
    <row r="140" spans="1:11">
      <c r="A140" s="71">
        <v>5162000</v>
      </c>
      <c r="B140" s="128" t="s">
        <v>130</v>
      </c>
      <c r="C140" s="57">
        <v>8</v>
      </c>
      <c r="D140" s="57">
        <v>322</v>
      </c>
      <c r="E140" s="57">
        <v>39</v>
      </c>
      <c r="F140" s="57">
        <v>38</v>
      </c>
      <c r="G140" s="57">
        <v>407</v>
      </c>
      <c r="H140" s="78">
        <v>1.9656019656019657</v>
      </c>
      <c r="I140" s="36">
        <v>79.115479115479118</v>
      </c>
      <c r="J140" s="36">
        <v>9.5823095823095823</v>
      </c>
      <c r="K140" s="35">
        <v>9.3366093366093352</v>
      </c>
    </row>
    <row r="141" spans="1:11" s="4" customFormat="1">
      <c r="A141" s="71">
        <v>5162004</v>
      </c>
      <c r="B141" s="128" t="s">
        <v>131</v>
      </c>
      <c r="C141" s="57">
        <v>16</v>
      </c>
      <c r="D141" s="57">
        <v>291</v>
      </c>
      <c r="E141" s="57">
        <v>40</v>
      </c>
      <c r="F141" s="57">
        <v>24</v>
      </c>
      <c r="G141" s="57">
        <v>371</v>
      </c>
      <c r="H141" s="78">
        <v>4.3126684636118604</v>
      </c>
      <c r="I141" s="36">
        <v>78.436657681940702</v>
      </c>
      <c r="J141" s="36">
        <v>10.781671159029651</v>
      </c>
      <c r="K141" s="35">
        <v>6.4690026954177897</v>
      </c>
    </row>
    <row r="142" spans="1:11">
      <c r="A142" s="71">
        <v>5162008</v>
      </c>
      <c r="B142" s="128" t="s">
        <v>132</v>
      </c>
      <c r="C142" s="57">
        <v>13</v>
      </c>
      <c r="D142" s="57">
        <v>241</v>
      </c>
      <c r="E142" s="57">
        <v>32</v>
      </c>
      <c r="F142" s="57">
        <v>39</v>
      </c>
      <c r="G142" s="57">
        <v>325</v>
      </c>
      <c r="H142" s="78">
        <v>4</v>
      </c>
      <c r="I142" s="36">
        <v>74.15384615384616</v>
      </c>
      <c r="J142" s="36">
        <v>9.8461538461538467</v>
      </c>
      <c r="K142" s="35">
        <v>12</v>
      </c>
    </row>
    <row r="143" spans="1:11">
      <c r="A143" s="71">
        <v>5162016</v>
      </c>
      <c r="B143" s="128" t="s">
        <v>133</v>
      </c>
      <c r="C143" s="57">
        <v>12</v>
      </c>
      <c r="D143" s="57">
        <v>192</v>
      </c>
      <c r="E143" s="57">
        <v>14</v>
      </c>
      <c r="F143" s="57">
        <v>24</v>
      </c>
      <c r="G143" s="57">
        <v>242</v>
      </c>
      <c r="H143" s="78">
        <v>4.9586776859504136</v>
      </c>
      <c r="I143" s="36">
        <v>79.338842975206617</v>
      </c>
      <c r="J143" s="36">
        <v>5.785123966942149</v>
      </c>
      <c r="K143" s="35">
        <v>9.9173553719008272</v>
      </c>
    </row>
    <row r="144" spans="1:11">
      <c r="A144" s="71">
        <v>5162022</v>
      </c>
      <c r="B144" s="128" t="s">
        <v>134</v>
      </c>
      <c r="C144" s="57">
        <v>23</v>
      </c>
      <c r="D144" s="57">
        <v>251</v>
      </c>
      <c r="E144" s="57">
        <v>30</v>
      </c>
      <c r="F144" s="57">
        <v>31</v>
      </c>
      <c r="G144" s="57">
        <v>335</v>
      </c>
      <c r="H144" s="78">
        <v>6.8656716417910451</v>
      </c>
      <c r="I144" s="36">
        <v>74.925373134328353</v>
      </c>
      <c r="J144" s="36">
        <v>8.9552238805970141</v>
      </c>
      <c r="K144" s="35">
        <v>9.2537313432835813</v>
      </c>
    </row>
    <row r="145" spans="1:11">
      <c r="A145" s="71">
        <v>5162024</v>
      </c>
      <c r="B145" s="128" t="s">
        <v>135</v>
      </c>
      <c r="C145" s="57">
        <v>54</v>
      </c>
      <c r="D145" s="57">
        <v>716</v>
      </c>
      <c r="E145" s="57">
        <v>111</v>
      </c>
      <c r="F145" s="57">
        <v>121</v>
      </c>
      <c r="G145" s="57">
        <v>1002</v>
      </c>
      <c r="H145" s="78">
        <v>5.3892215568862278</v>
      </c>
      <c r="I145" s="36">
        <v>71.45708582834331</v>
      </c>
      <c r="J145" s="36">
        <v>11.077844311377245</v>
      </c>
      <c r="K145" s="35">
        <v>12.075848303393213</v>
      </c>
    </row>
    <row r="146" spans="1:11">
      <c r="A146" s="71" t="s">
        <v>602</v>
      </c>
      <c r="B146" s="128"/>
      <c r="C146" s="57"/>
      <c r="D146" s="57"/>
      <c r="E146" s="57"/>
      <c r="F146" s="57"/>
      <c r="G146" s="57"/>
      <c r="H146" s="78"/>
      <c r="I146" s="36"/>
      <c r="J146" s="36"/>
      <c r="K146" s="35"/>
    </row>
    <row r="147" spans="1:11" s="4" customFormat="1">
      <c r="A147" s="376">
        <v>5166000</v>
      </c>
      <c r="B147" s="48" t="s">
        <v>551</v>
      </c>
      <c r="C147" s="133">
        <v>52</v>
      </c>
      <c r="D147" s="133">
        <v>1307</v>
      </c>
      <c r="E147" s="133">
        <v>136</v>
      </c>
      <c r="F147" s="133">
        <v>204</v>
      </c>
      <c r="G147" s="133">
        <v>1699</v>
      </c>
      <c r="H147" s="139">
        <v>3.0606238964096524</v>
      </c>
      <c r="I147" s="140">
        <v>76.927604473219546</v>
      </c>
      <c r="J147" s="140">
        <v>8.0047086521483219</v>
      </c>
      <c r="K147" s="141">
        <v>12.007062978222484</v>
      </c>
    </row>
    <row r="148" spans="1:11">
      <c r="A148" s="71">
        <v>5166000</v>
      </c>
      <c r="B148" s="128" t="s">
        <v>136</v>
      </c>
      <c r="C148" s="57">
        <v>19</v>
      </c>
      <c r="D148" s="57">
        <v>423</v>
      </c>
      <c r="E148" s="57">
        <v>49</v>
      </c>
      <c r="F148" s="57">
        <v>80</v>
      </c>
      <c r="G148" s="57">
        <v>571</v>
      </c>
      <c r="H148" s="78">
        <v>3.3274956217162872</v>
      </c>
      <c r="I148" s="36">
        <v>74.080560420315237</v>
      </c>
      <c r="J148" s="36">
        <v>8.5814360770577931</v>
      </c>
      <c r="K148" s="35">
        <v>14.010507880910684</v>
      </c>
    </row>
    <row r="149" spans="1:11" s="4" customFormat="1">
      <c r="A149" s="71">
        <v>5166012</v>
      </c>
      <c r="B149" s="128" t="s">
        <v>137</v>
      </c>
      <c r="C149" s="57">
        <v>7</v>
      </c>
      <c r="D149" s="57">
        <v>160</v>
      </c>
      <c r="E149" s="57">
        <v>5</v>
      </c>
      <c r="F149" s="57">
        <v>21</v>
      </c>
      <c r="G149" s="57">
        <v>193</v>
      </c>
      <c r="H149" s="78">
        <v>3.6269430051813467</v>
      </c>
      <c r="I149" s="36">
        <v>82.901554404145074</v>
      </c>
      <c r="J149" s="36">
        <v>2.5906735751295336</v>
      </c>
      <c r="K149" s="35">
        <v>10.880829015544041</v>
      </c>
    </row>
    <row r="150" spans="1:11">
      <c r="A150" s="71">
        <v>5166016</v>
      </c>
      <c r="B150" s="128" t="s">
        <v>22</v>
      </c>
      <c r="C150" s="57">
        <v>8</v>
      </c>
      <c r="D150" s="57">
        <v>176</v>
      </c>
      <c r="E150" s="57">
        <v>21</v>
      </c>
      <c r="F150" s="57">
        <v>23</v>
      </c>
      <c r="G150" s="57">
        <v>228</v>
      </c>
      <c r="H150" s="78">
        <v>3.5087719298245612</v>
      </c>
      <c r="I150" s="36">
        <v>77.192982456140342</v>
      </c>
      <c r="J150" s="36">
        <v>9.2105263157894726</v>
      </c>
      <c r="K150" s="35">
        <v>10.087719298245613</v>
      </c>
    </row>
    <row r="151" spans="1:11">
      <c r="A151" s="71">
        <v>5166032</v>
      </c>
      <c r="B151" s="128" t="s">
        <v>138</v>
      </c>
      <c r="C151" s="57">
        <v>8</v>
      </c>
      <c r="D151" s="57">
        <v>317</v>
      </c>
      <c r="E151" s="57">
        <v>39</v>
      </c>
      <c r="F151" s="57">
        <v>43</v>
      </c>
      <c r="G151" s="57">
        <v>407</v>
      </c>
      <c r="H151" s="78">
        <v>1.9656019656019657</v>
      </c>
      <c r="I151" s="36">
        <v>77.886977886977888</v>
      </c>
      <c r="J151" s="36">
        <v>9.5823095823095823</v>
      </c>
      <c r="K151" s="35">
        <v>10.565110565110565</v>
      </c>
    </row>
    <row r="152" spans="1:11" s="4" customFormat="1">
      <c r="A152" s="71">
        <v>5166036</v>
      </c>
      <c r="B152" s="128" t="s">
        <v>139</v>
      </c>
      <c r="C152" s="57">
        <v>10</v>
      </c>
      <c r="D152" s="57">
        <v>231</v>
      </c>
      <c r="E152" s="57">
        <v>22</v>
      </c>
      <c r="F152" s="57">
        <v>37</v>
      </c>
      <c r="G152" s="57">
        <v>300</v>
      </c>
      <c r="H152" s="78">
        <v>3.3333333333333335</v>
      </c>
      <c r="I152" s="36">
        <v>77</v>
      </c>
      <c r="J152" s="36">
        <v>7.333333333333333</v>
      </c>
      <c r="K152" s="35">
        <v>12.333333333333334</v>
      </c>
    </row>
    <row r="153" spans="1:11">
      <c r="A153" s="71" t="s">
        <v>602</v>
      </c>
      <c r="B153" s="128"/>
      <c r="C153" s="57"/>
      <c r="D153" s="57"/>
      <c r="E153" s="57"/>
      <c r="F153" s="57"/>
      <c r="G153" s="57"/>
      <c r="H153" s="78"/>
      <c r="I153" s="36"/>
      <c r="J153" s="36"/>
      <c r="K153" s="35"/>
    </row>
    <row r="154" spans="1:11" s="4" customFormat="1">
      <c r="A154" s="376">
        <v>5170000</v>
      </c>
      <c r="B154" s="48" t="s">
        <v>552</v>
      </c>
      <c r="C154" s="133">
        <v>67</v>
      </c>
      <c r="D154" s="133">
        <v>1890</v>
      </c>
      <c r="E154" s="133">
        <v>202</v>
      </c>
      <c r="F154" s="133">
        <v>196</v>
      </c>
      <c r="G154" s="133">
        <v>2355</v>
      </c>
      <c r="H154" s="139">
        <v>2.8450106157112529</v>
      </c>
      <c r="I154" s="140">
        <v>80.254777070063696</v>
      </c>
      <c r="J154" s="140">
        <v>8.5774946921443735</v>
      </c>
      <c r="K154" s="141">
        <v>8.3227176220806793</v>
      </c>
    </row>
    <row r="155" spans="1:11" s="4" customFormat="1">
      <c r="A155" s="71">
        <v>5170000</v>
      </c>
      <c r="B155" s="128" t="s">
        <v>140</v>
      </c>
      <c r="C155" s="57">
        <v>18</v>
      </c>
      <c r="D155" s="57">
        <v>503</v>
      </c>
      <c r="E155" s="57">
        <v>30</v>
      </c>
      <c r="F155" s="57">
        <v>53</v>
      </c>
      <c r="G155" s="57">
        <v>604</v>
      </c>
      <c r="H155" s="78">
        <v>2.9801324503311259</v>
      </c>
      <c r="I155" s="36">
        <v>83.278145695364231</v>
      </c>
      <c r="J155" s="36">
        <v>4.9668874172185431</v>
      </c>
      <c r="K155" s="35">
        <v>8.7748344370860938</v>
      </c>
    </row>
    <row r="156" spans="1:11" s="4" customFormat="1">
      <c r="A156" s="71">
        <v>5170008</v>
      </c>
      <c r="B156" s="128" t="s">
        <v>141</v>
      </c>
      <c r="C156" s="57">
        <v>6</v>
      </c>
      <c r="D156" s="57">
        <v>298</v>
      </c>
      <c r="E156" s="57">
        <v>46</v>
      </c>
      <c r="F156" s="57">
        <v>45</v>
      </c>
      <c r="G156" s="57">
        <v>395</v>
      </c>
      <c r="H156" s="78">
        <v>1.5189873417721518</v>
      </c>
      <c r="I156" s="36">
        <v>75.443037974683548</v>
      </c>
      <c r="J156" s="36">
        <v>11.645569620253164</v>
      </c>
      <c r="K156" s="35">
        <v>11.39240506329114</v>
      </c>
    </row>
    <row r="157" spans="1:11">
      <c r="A157" s="71">
        <v>5170020</v>
      </c>
      <c r="B157" s="128" t="s">
        <v>142</v>
      </c>
      <c r="C157" s="57">
        <v>10</v>
      </c>
      <c r="D157" s="57">
        <v>169</v>
      </c>
      <c r="E157" s="57">
        <v>17</v>
      </c>
      <c r="F157" s="57">
        <v>16</v>
      </c>
      <c r="G157" s="57">
        <v>212</v>
      </c>
      <c r="H157" s="78">
        <v>4.716981132075472</v>
      </c>
      <c r="I157" s="36">
        <v>79.716981132075475</v>
      </c>
      <c r="J157" s="36">
        <v>8.0188679245283012</v>
      </c>
      <c r="K157" s="35">
        <v>7.5471698113207548</v>
      </c>
    </row>
    <row r="158" spans="1:11">
      <c r="A158" s="71">
        <v>5170024</v>
      </c>
      <c r="B158" s="129" t="s">
        <v>143</v>
      </c>
      <c r="C158" s="57">
        <v>19</v>
      </c>
      <c r="D158" s="57">
        <v>357</v>
      </c>
      <c r="E158" s="57">
        <v>70</v>
      </c>
      <c r="F158" s="57">
        <v>30</v>
      </c>
      <c r="G158" s="57">
        <v>476</v>
      </c>
      <c r="H158" s="78">
        <v>3.9915966386554618</v>
      </c>
      <c r="I158" s="36">
        <v>75</v>
      </c>
      <c r="J158" s="36">
        <v>14.705882352941178</v>
      </c>
      <c r="K158" s="35">
        <v>6.3025210084033612</v>
      </c>
    </row>
    <row r="159" spans="1:11">
      <c r="A159" s="71">
        <v>5170032</v>
      </c>
      <c r="B159" s="128" t="s">
        <v>144</v>
      </c>
      <c r="C159" s="323" t="s">
        <v>601</v>
      </c>
      <c r="D159" s="323" t="s">
        <v>601</v>
      </c>
      <c r="E159" s="323" t="s">
        <v>601</v>
      </c>
      <c r="F159" s="323" t="s">
        <v>601</v>
      </c>
      <c r="G159" s="323" t="s">
        <v>601</v>
      </c>
      <c r="H159" s="78" t="s">
        <v>608</v>
      </c>
      <c r="I159" s="36" t="s">
        <v>608</v>
      </c>
      <c r="J159" s="36" t="s">
        <v>608</v>
      </c>
      <c r="K159" s="35" t="s">
        <v>608</v>
      </c>
    </row>
    <row r="160" spans="1:11">
      <c r="A160" s="485">
        <v>5170044</v>
      </c>
      <c r="B160" s="128" t="s">
        <v>145</v>
      </c>
      <c r="C160" s="323" t="s">
        <v>601</v>
      </c>
      <c r="D160" s="323" t="s">
        <v>601</v>
      </c>
      <c r="E160" s="323" t="s">
        <v>601</v>
      </c>
      <c r="F160" s="323" t="s">
        <v>601</v>
      </c>
      <c r="G160" s="323" t="s">
        <v>601</v>
      </c>
      <c r="H160" s="78" t="s">
        <v>608</v>
      </c>
      <c r="I160" s="36" t="s">
        <v>608</v>
      </c>
      <c r="J160" s="36" t="s">
        <v>608</v>
      </c>
      <c r="K160" s="35" t="s">
        <v>608</v>
      </c>
    </row>
    <row r="161" spans="1:11">
      <c r="A161" s="71">
        <v>5170048</v>
      </c>
      <c r="B161" s="128" t="s">
        <v>146</v>
      </c>
      <c r="C161" s="57">
        <v>11</v>
      </c>
      <c r="D161" s="57">
        <v>302</v>
      </c>
      <c r="E161" s="57">
        <v>17</v>
      </c>
      <c r="F161" s="57">
        <v>28</v>
      </c>
      <c r="G161" s="57">
        <v>358</v>
      </c>
      <c r="H161" s="78">
        <v>3.0726256983240221</v>
      </c>
      <c r="I161" s="36">
        <v>84.357541899441344</v>
      </c>
      <c r="J161" s="36">
        <v>4.7486033519553068</v>
      </c>
      <c r="K161" s="35">
        <v>7.8212290502793298</v>
      </c>
    </row>
    <row r="162" spans="1:11" s="4" customFormat="1">
      <c r="A162" s="71" t="s">
        <v>602</v>
      </c>
      <c r="B162" s="128"/>
      <c r="C162" s="57"/>
      <c r="D162" s="57"/>
      <c r="E162" s="57"/>
      <c r="F162" s="57"/>
      <c r="G162" s="57"/>
      <c r="H162" s="78"/>
      <c r="I162" s="36"/>
      <c r="J162" s="36"/>
      <c r="K162" s="35"/>
    </row>
    <row r="163" spans="1:11" s="19" customFormat="1">
      <c r="A163" s="71">
        <v>5314000</v>
      </c>
      <c r="B163" s="128" t="s">
        <v>147</v>
      </c>
      <c r="C163" s="57">
        <v>199</v>
      </c>
      <c r="D163" s="57">
        <v>1538</v>
      </c>
      <c r="E163" s="57">
        <v>418</v>
      </c>
      <c r="F163" s="57">
        <v>360</v>
      </c>
      <c r="G163" s="57">
        <v>2515</v>
      </c>
      <c r="H163" s="78">
        <v>7.9125248508946324</v>
      </c>
      <c r="I163" s="36">
        <v>61.153081510934392</v>
      </c>
      <c r="J163" s="36">
        <v>16.620278330019879</v>
      </c>
      <c r="K163" s="35">
        <v>14.314115308151093</v>
      </c>
    </row>
    <row r="164" spans="1:11">
      <c r="A164" s="71">
        <v>5315000</v>
      </c>
      <c r="B164" s="128" t="s">
        <v>148</v>
      </c>
      <c r="C164" s="57">
        <v>784</v>
      </c>
      <c r="D164" s="57">
        <v>5217</v>
      </c>
      <c r="E164" s="57">
        <v>1379</v>
      </c>
      <c r="F164" s="57">
        <v>1002</v>
      </c>
      <c r="G164" s="57">
        <v>8382</v>
      </c>
      <c r="H164" s="78">
        <v>9.3533762825101405</v>
      </c>
      <c r="I164" s="36">
        <v>62.240515390121686</v>
      </c>
      <c r="J164" s="36">
        <v>16.451920782629443</v>
      </c>
      <c r="K164" s="35">
        <v>11.954187544738726</v>
      </c>
    </row>
    <row r="165" spans="1:11" s="4" customFormat="1">
      <c r="A165" s="71">
        <v>5316000</v>
      </c>
      <c r="B165" s="128" t="s">
        <v>149</v>
      </c>
      <c r="C165" s="57">
        <v>44</v>
      </c>
      <c r="D165" s="57">
        <v>759</v>
      </c>
      <c r="E165" s="57">
        <v>150</v>
      </c>
      <c r="F165" s="57">
        <v>110</v>
      </c>
      <c r="G165" s="57">
        <v>1063</v>
      </c>
      <c r="H165" s="78">
        <v>4.1392285983066799</v>
      </c>
      <c r="I165" s="36">
        <v>71.401693320790216</v>
      </c>
      <c r="J165" s="36">
        <v>14.111006585136407</v>
      </c>
      <c r="K165" s="35">
        <v>10.348071495766698</v>
      </c>
    </row>
    <row r="166" spans="1:11">
      <c r="A166" s="71" t="s">
        <v>602</v>
      </c>
      <c r="B166" s="128"/>
      <c r="C166" s="57"/>
      <c r="D166" s="57"/>
      <c r="E166" s="57"/>
      <c r="F166" s="57"/>
      <c r="G166" s="57"/>
      <c r="H166" s="78"/>
      <c r="I166" s="36"/>
      <c r="J166" s="36"/>
      <c r="K166" s="35"/>
    </row>
    <row r="167" spans="1:11" s="4" customFormat="1">
      <c r="A167" s="376">
        <v>5334000</v>
      </c>
      <c r="B167" s="48" t="s">
        <v>553</v>
      </c>
      <c r="C167" s="133">
        <v>225</v>
      </c>
      <c r="D167" s="133">
        <v>2415</v>
      </c>
      <c r="E167" s="133">
        <v>595</v>
      </c>
      <c r="F167" s="133">
        <v>486</v>
      </c>
      <c r="G167" s="133">
        <v>3721</v>
      </c>
      <c r="H167" s="139">
        <v>6.0467616232195649</v>
      </c>
      <c r="I167" s="140">
        <v>64.901908089223326</v>
      </c>
      <c r="J167" s="140">
        <v>15.990325181402849</v>
      </c>
      <c r="K167" s="141">
        <v>13.06100510615426</v>
      </c>
    </row>
    <row r="168" spans="1:11">
      <c r="A168" s="71">
        <v>5334000</v>
      </c>
      <c r="B168" s="128" t="s">
        <v>724</v>
      </c>
      <c r="C168" s="57">
        <v>27</v>
      </c>
      <c r="D168" s="57">
        <v>268</v>
      </c>
      <c r="E168" s="57">
        <v>55</v>
      </c>
      <c r="F168" s="57">
        <v>76</v>
      </c>
      <c r="G168" s="57">
        <v>426</v>
      </c>
      <c r="H168" s="78">
        <v>6.3380281690140841</v>
      </c>
      <c r="I168" s="36">
        <v>62.910798122065728</v>
      </c>
      <c r="J168" s="36">
        <v>12.910798122065728</v>
      </c>
      <c r="K168" s="35">
        <v>17.84037558685446</v>
      </c>
    </row>
    <row r="169" spans="1:11" s="4" customFormat="1">
      <c r="A169" s="71">
        <v>5334002</v>
      </c>
      <c r="B169" s="128" t="s">
        <v>150</v>
      </c>
      <c r="C169" s="57">
        <v>121</v>
      </c>
      <c r="D169" s="57">
        <v>1172</v>
      </c>
      <c r="E169" s="57">
        <v>319</v>
      </c>
      <c r="F169" s="57">
        <v>248</v>
      </c>
      <c r="G169" s="57">
        <v>1860</v>
      </c>
      <c r="H169" s="78">
        <v>6.5053763440860211</v>
      </c>
      <c r="I169" s="36">
        <v>63.010752688172047</v>
      </c>
      <c r="J169" s="36">
        <v>17.150537634408604</v>
      </c>
      <c r="K169" s="35">
        <v>13.333333333333334</v>
      </c>
    </row>
    <row r="170" spans="1:11">
      <c r="A170" s="71">
        <v>5334004</v>
      </c>
      <c r="B170" s="128" t="s">
        <v>151</v>
      </c>
      <c r="C170" s="57">
        <v>7</v>
      </c>
      <c r="D170" s="57">
        <v>182</v>
      </c>
      <c r="E170" s="57">
        <v>43</v>
      </c>
      <c r="F170" s="57">
        <v>30</v>
      </c>
      <c r="G170" s="57">
        <v>262</v>
      </c>
      <c r="H170" s="78">
        <v>2.6717557251908395</v>
      </c>
      <c r="I170" s="36">
        <v>69.465648854961842</v>
      </c>
      <c r="J170" s="36">
        <v>16.412213740458014</v>
      </c>
      <c r="K170" s="35">
        <v>11.450381679389313</v>
      </c>
    </row>
    <row r="171" spans="1:11">
      <c r="A171" s="71">
        <v>5334012</v>
      </c>
      <c r="B171" s="128" t="s">
        <v>152</v>
      </c>
      <c r="C171" s="57">
        <v>30</v>
      </c>
      <c r="D171" s="57">
        <v>231</v>
      </c>
      <c r="E171" s="57">
        <v>45</v>
      </c>
      <c r="F171" s="57">
        <v>43</v>
      </c>
      <c r="G171" s="57">
        <v>349</v>
      </c>
      <c r="H171" s="78">
        <v>8.5959885386819472</v>
      </c>
      <c r="I171" s="36">
        <v>66.189111747851001</v>
      </c>
      <c r="J171" s="36">
        <v>12.893982808022923</v>
      </c>
      <c r="K171" s="35">
        <v>12.320916905444127</v>
      </c>
    </row>
    <row r="172" spans="1:11">
      <c r="A172" s="71">
        <v>5334016</v>
      </c>
      <c r="B172" s="128" t="s">
        <v>153</v>
      </c>
      <c r="C172" s="57">
        <v>16</v>
      </c>
      <c r="D172" s="57">
        <v>204</v>
      </c>
      <c r="E172" s="57">
        <v>34</v>
      </c>
      <c r="F172" s="57">
        <v>26</v>
      </c>
      <c r="G172" s="57">
        <v>280</v>
      </c>
      <c r="H172" s="78">
        <v>5.7142857142857144</v>
      </c>
      <c r="I172" s="36">
        <v>72.857142857142847</v>
      </c>
      <c r="J172" s="36">
        <v>12.142857142857142</v>
      </c>
      <c r="K172" s="35">
        <v>9.2857142857142865</v>
      </c>
    </row>
    <row r="173" spans="1:11">
      <c r="A173" s="71">
        <v>5334032</v>
      </c>
      <c r="B173" s="128" t="s">
        <v>154</v>
      </c>
      <c r="C173" s="57">
        <v>17</v>
      </c>
      <c r="D173" s="57">
        <v>210</v>
      </c>
      <c r="E173" s="57">
        <v>64</v>
      </c>
      <c r="F173" s="57">
        <v>36</v>
      </c>
      <c r="G173" s="57">
        <v>327</v>
      </c>
      <c r="H173" s="78">
        <v>5.1987767584097861</v>
      </c>
      <c r="I173" s="36">
        <v>64.22018348623854</v>
      </c>
      <c r="J173" s="36">
        <v>19.571865443425075</v>
      </c>
      <c r="K173" s="35">
        <v>11.009174311926607</v>
      </c>
    </row>
    <row r="174" spans="1:11">
      <c r="A174" s="71">
        <v>5334036</v>
      </c>
      <c r="B174" s="128" t="s">
        <v>155</v>
      </c>
      <c r="C174" s="57">
        <v>7</v>
      </c>
      <c r="D174" s="57">
        <v>148</v>
      </c>
      <c r="E174" s="57">
        <v>35</v>
      </c>
      <c r="F174" s="57">
        <v>27</v>
      </c>
      <c r="G174" s="57">
        <v>217</v>
      </c>
      <c r="H174" s="78">
        <v>3.225806451612903</v>
      </c>
      <c r="I174" s="36">
        <v>68.202764976958534</v>
      </c>
      <c r="J174" s="36">
        <v>16.129032258064516</v>
      </c>
      <c r="K174" s="35">
        <v>12.442396313364055</v>
      </c>
    </row>
    <row r="175" spans="1:11">
      <c r="A175" s="71" t="s">
        <v>602</v>
      </c>
      <c r="B175" s="128"/>
      <c r="C175" s="57"/>
      <c r="D175" s="57"/>
      <c r="E175" s="57"/>
      <c r="F175" s="57"/>
      <c r="G175" s="57"/>
      <c r="H175" s="78"/>
      <c r="I175" s="36"/>
      <c r="J175" s="36"/>
      <c r="K175" s="35"/>
    </row>
    <row r="176" spans="1:11" s="4" customFormat="1">
      <c r="A176" s="376">
        <v>5358000</v>
      </c>
      <c r="B176" s="48" t="s">
        <v>554</v>
      </c>
      <c r="C176" s="133">
        <v>47</v>
      </c>
      <c r="D176" s="133">
        <v>1249</v>
      </c>
      <c r="E176" s="133">
        <v>138</v>
      </c>
      <c r="F176" s="133">
        <v>191</v>
      </c>
      <c r="G176" s="133">
        <v>1625</v>
      </c>
      <c r="H176" s="139">
        <v>2.8923076923076922</v>
      </c>
      <c r="I176" s="140">
        <v>76.861538461538458</v>
      </c>
      <c r="J176" s="140">
        <v>8.4923076923076923</v>
      </c>
      <c r="K176" s="141">
        <v>11.753846153846153</v>
      </c>
    </row>
    <row r="177" spans="1:11">
      <c r="A177" s="71">
        <v>5358000</v>
      </c>
      <c r="B177" s="128" t="s">
        <v>156</v>
      </c>
      <c r="C177" s="57">
        <v>25</v>
      </c>
      <c r="D177" s="57">
        <v>846</v>
      </c>
      <c r="E177" s="57">
        <v>91</v>
      </c>
      <c r="F177" s="57">
        <v>121</v>
      </c>
      <c r="G177" s="57">
        <v>1083</v>
      </c>
      <c r="H177" s="78">
        <v>2.3084025854108958</v>
      </c>
      <c r="I177" s="36">
        <v>78.1163434903047</v>
      </c>
      <c r="J177" s="36">
        <v>8.4025854108956608</v>
      </c>
      <c r="K177" s="35">
        <v>11.172668513388736</v>
      </c>
    </row>
    <row r="178" spans="1:11" s="4" customFormat="1">
      <c r="A178" s="71">
        <v>5358008</v>
      </c>
      <c r="B178" s="307" t="s">
        <v>157</v>
      </c>
      <c r="C178" s="57">
        <v>22</v>
      </c>
      <c r="D178" s="57">
        <v>403</v>
      </c>
      <c r="E178" s="57">
        <v>47</v>
      </c>
      <c r="F178" s="57">
        <v>70</v>
      </c>
      <c r="G178" s="57">
        <v>542</v>
      </c>
      <c r="H178" s="78">
        <v>4.0590405904059041</v>
      </c>
      <c r="I178" s="36">
        <v>74.354243542435427</v>
      </c>
      <c r="J178" s="36">
        <v>8.6715867158671589</v>
      </c>
      <c r="K178" s="35">
        <v>12.915129151291513</v>
      </c>
    </row>
    <row r="179" spans="1:11" s="4" customFormat="1">
      <c r="A179" s="71" t="s">
        <v>602</v>
      </c>
      <c r="B179" s="128"/>
      <c r="C179" s="57"/>
      <c r="D179" s="57"/>
      <c r="E179" s="57"/>
      <c r="F179" s="57"/>
      <c r="G179" s="57"/>
      <c r="H179" s="78"/>
      <c r="I179" s="36"/>
      <c r="J179" s="36"/>
      <c r="K179" s="35"/>
    </row>
    <row r="180" spans="1:11" s="4" customFormat="1">
      <c r="A180" s="376">
        <v>5362000</v>
      </c>
      <c r="B180" s="48" t="s">
        <v>555</v>
      </c>
      <c r="C180" s="133">
        <v>159</v>
      </c>
      <c r="D180" s="133">
        <v>2039</v>
      </c>
      <c r="E180" s="133">
        <v>420</v>
      </c>
      <c r="F180" s="133">
        <v>430</v>
      </c>
      <c r="G180" s="133">
        <v>3048</v>
      </c>
      <c r="H180" s="139">
        <v>5.2165354330708658</v>
      </c>
      <c r="I180" s="140">
        <v>66.89632545931758</v>
      </c>
      <c r="J180" s="140">
        <v>13.779527559055119</v>
      </c>
      <c r="K180" s="141">
        <v>14.107611548556431</v>
      </c>
    </row>
    <row r="181" spans="1:11">
      <c r="A181" s="71">
        <v>5362004</v>
      </c>
      <c r="B181" s="128" t="s">
        <v>23</v>
      </c>
      <c r="C181" s="57" t="s">
        <v>601</v>
      </c>
      <c r="D181" s="57" t="s">
        <v>601</v>
      </c>
      <c r="E181" s="57" t="s">
        <v>601</v>
      </c>
      <c r="F181" s="57" t="s">
        <v>601</v>
      </c>
      <c r="G181" s="57" t="s">
        <v>601</v>
      </c>
      <c r="H181" s="78" t="s">
        <v>608</v>
      </c>
      <c r="I181" s="36" t="s">
        <v>608</v>
      </c>
      <c r="J181" s="36" t="s">
        <v>608</v>
      </c>
      <c r="K181" s="35" t="s">
        <v>608</v>
      </c>
    </row>
    <row r="182" spans="1:11">
      <c r="A182" s="71">
        <v>5362008</v>
      </c>
      <c r="B182" s="128" t="s">
        <v>158</v>
      </c>
      <c r="C182" s="57">
        <v>23</v>
      </c>
      <c r="D182" s="57">
        <v>246</v>
      </c>
      <c r="E182" s="57">
        <v>36</v>
      </c>
      <c r="F182" s="57">
        <v>36</v>
      </c>
      <c r="G182" s="57">
        <v>341</v>
      </c>
      <c r="H182" s="78">
        <v>6.7448680351906152</v>
      </c>
      <c r="I182" s="36">
        <v>72.140762463343108</v>
      </c>
      <c r="J182" s="36">
        <v>10.557184750733137</v>
      </c>
      <c r="K182" s="35">
        <v>10.557184750733137</v>
      </c>
    </row>
    <row r="183" spans="1:11">
      <c r="A183" s="71">
        <v>5362012</v>
      </c>
      <c r="B183" s="128" t="s">
        <v>159</v>
      </c>
      <c r="C183" s="57">
        <v>20</v>
      </c>
      <c r="D183" s="57">
        <v>186</v>
      </c>
      <c r="E183" s="57">
        <v>45</v>
      </c>
      <c r="F183" s="57">
        <v>53</v>
      </c>
      <c r="G183" s="57">
        <v>304</v>
      </c>
      <c r="H183" s="78">
        <v>6.5789473684210522</v>
      </c>
      <c r="I183" s="36">
        <v>61.184210526315788</v>
      </c>
      <c r="J183" s="36">
        <v>14.802631578947366</v>
      </c>
      <c r="K183" s="35">
        <v>17.434210526315788</v>
      </c>
    </row>
    <row r="184" spans="1:11">
      <c r="A184" s="71">
        <v>5362016</v>
      </c>
      <c r="B184" s="128" t="s">
        <v>24</v>
      </c>
      <c r="C184" s="57" t="s">
        <v>601</v>
      </c>
      <c r="D184" s="57" t="s">
        <v>601</v>
      </c>
      <c r="E184" s="57" t="s">
        <v>601</v>
      </c>
      <c r="F184" s="57" t="s">
        <v>601</v>
      </c>
      <c r="G184" s="57" t="s">
        <v>601</v>
      </c>
      <c r="H184" s="78" t="s">
        <v>608</v>
      </c>
      <c r="I184" s="36" t="s">
        <v>608</v>
      </c>
      <c r="J184" s="36" t="s">
        <v>608</v>
      </c>
      <c r="K184" s="35" t="s">
        <v>608</v>
      </c>
    </row>
    <row r="185" spans="1:11">
      <c r="A185" s="71">
        <v>5362020</v>
      </c>
      <c r="B185" s="128" t="s">
        <v>160</v>
      </c>
      <c r="C185" s="57">
        <v>15</v>
      </c>
      <c r="D185" s="57">
        <v>206</v>
      </c>
      <c r="E185" s="57">
        <v>44</v>
      </c>
      <c r="F185" s="57">
        <v>57</v>
      </c>
      <c r="G185" s="57">
        <v>322</v>
      </c>
      <c r="H185" s="78">
        <v>4.658385093167702</v>
      </c>
      <c r="I185" s="36">
        <v>63.975155279503106</v>
      </c>
      <c r="J185" s="36">
        <v>13.664596273291925</v>
      </c>
      <c r="K185" s="35">
        <v>17.701863354037268</v>
      </c>
    </row>
    <row r="186" spans="1:11">
      <c r="A186" s="71">
        <v>5362024</v>
      </c>
      <c r="B186" s="128" t="s">
        <v>161</v>
      </c>
      <c r="C186" s="57">
        <v>30</v>
      </c>
      <c r="D186" s="57">
        <v>233</v>
      </c>
      <c r="E186" s="57">
        <v>50</v>
      </c>
      <c r="F186" s="57">
        <v>55</v>
      </c>
      <c r="G186" s="57">
        <v>368</v>
      </c>
      <c r="H186" s="78">
        <v>8.1521739130434785</v>
      </c>
      <c r="I186" s="36">
        <v>63.315217391304344</v>
      </c>
      <c r="J186" s="36">
        <v>13.586956521739129</v>
      </c>
      <c r="K186" s="35">
        <v>14.945652173913043</v>
      </c>
    </row>
    <row r="187" spans="1:11">
      <c r="A187" s="71">
        <v>5362028</v>
      </c>
      <c r="B187" s="128" t="s">
        <v>162</v>
      </c>
      <c r="C187" s="57">
        <v>20</v>
      </c>
      <c r="D187" s="57">
        <v>298</v>
      </c>
      <c r="E187" s="57">
        <v>69</v>
      </c>
      <c r="F187" s="57">
        <v>69</v>
      </c>
      <c r="G187" s="57">
        <v>456</v>
      </c>
      <c r="H187" s="78">
        <v>4.3859649122807012</v>
      </c>
      <c r="I187" s="36">
        <v>65.350877192982466</v>
      </c>
      <c r="J187" s="36">
        <v>15.131578947368421</v>
      </c>
      <c r="K187" s="35">
        <v>15.131578947368421</v>
      </c>
    </row>
    <row r="188" spans="1:11">
      <c r="A188" s="71">
        <v>5362032</v>
      </c>
      <c r="B188" s="128" t="s">
        <v>163</v>
      </c>
      <c r="C188" s="57">
        <v>18</v>
      </c>
      <c r="D188" s="57">
        <v>279</v>
      </c>
      <c r="E188" s="57">
        <v>62</v>
      </c>
      <c r="F188" s="57">
        <v>37</v>
      </c>
      <c r="G188" s="57">
        <v>396</v>
      </c>
      <c r="H188" s="78">
        <v>4.5454545454545459</v>
      </c>
      <c r="I188" s="36">
        <v>70.454545454545453</v>
      </c>
      <c r="J188" s="36">
        <v>15.656565656565657</v>
      </c>
      <c r="K188" s="35">
        <v>9.3434343434343443</v>
      </c>
    </row>
    <row r="189" spans="1:11" s="4" customFormat="1">
      <c r="A189" s="71">
        <v>5362036</v>
      </c>
      <c r="B189" s="128" t="s">
        <v>164</v>
      </c>
      <c r="C189" s="57">
        <v>16</v>
      </c>
      <c r="D189" s="57">
        <v>228</v>
      </c>
      <c r="E189" s="57">
        <v>50</v>
      </c>
      <c r="F189" s="57">
        <v>56</v>
      </c>
      <c r="G189" s="57">
        <v>350</v>
      </c>
      <c r="H189" s="78">
        <v>4.5714285714285712</v>
      </c>
      <c r="I189" s="36">
        <v>65.142857142857153</v>
      </c>
      <c r="J189" s="36">
        <v>14.285714285714285</v>
      </c>
      <c r="K189" s="35">
        <v>16</v>
      </c>
    </row>
    <row r="190" spans="1:11">
      <c r="A190" s="71">
        <v>5362040</v>
      </c>
      <c r="B190" s="128" t="s">
        <v>165</v>
      </c>
      <c r="C190" s="57">
        <v>10</v>
      </c>
      <c r="D190" s="57">
        <v>173</v>
      </c>
      <c r="E190" s="57">
        <v>33</v>
      </c>
      <c r="F190" s="57">
        <v>42</v>
      </c>
      <c r="G190" s="57">
        <v>258</v>
      </c>
      <c r="H190" s="78">
        <v>3.8759689922480618</v>
      </c>
      <c r="I190" s="36">
        <v>67.054263565891475</v>
      </c>
      <c r="J190" s="36">
        <v>12.790697674418606</v>
      </c>
      <c r="K190" s="35">
        <v>16.279069767441861</v>
      </c>
    </row>
    <row r="191" spans="1:11">
      <c r="A191" s="71" t="s">
        <v>602</v>
      </c>
      <c r="B191" s="128"/>
      <c r="C191" s="57"/>
      <c r="D191" s="57"/>
      <c r="E191" s="57"/>
      <c r="F191" s="57"/>
      <c r="G191" s="57"/>
      <c r="H191" s="78"/>
      <c r="I191" s="36"/>
      <c r="J191" s="36"/>
      <c r="K191" s="35"/>
    </row>
    <row r="192" spans="1:11">
      <c r="A192" s="71">
        <v>5366000</v>
      </c>
      <c r="B192" s="128" t="s">
        <v>166</v>
      </c>
      <c r="C192" s="57">
        <v>13</v>
      </c>
      <c r="D192" s="57">
        <v>906</v>
      </c>
      <c r="E192" s="57">
        <v>122</v>
      </c>
      <c r="F192" s="57">
        <v>193</v>
      </c>
      <c r="G192" s="57">
        <v>1234</v>
      </c>
      <c r="H192" s="78">
        <v>1.0534846029173419</v>
      </c>
      <c r="I192" s="36">
        <v>73.419773095623981</v>
      </c>
      <c r="J192" s="36">
        <v>9.8865478119935162</v>
      </c>
      <c r="K192" s="35">
        <v>15.640194489465154</v>
      </c>
    </row>
    <row r="193" spans="1:11">
      <c r="A193" s="71" t="s">
        <v>602</v>
      </c>
      <c r="B193" s="128"/>
      <c r="C193" s="57"/>
      <c r="D193" s="57"/>
      <c r="E193" s="57"/>
      <c r="F193" s="57"/>
      <c r="G193" s="57"/>
      <c r="H193" s="78"/>
      <c r="I193" s="36"/>
      <c r="J193" s="36"/>
      <c r="K193" s="35"/>
    </row>
    <row r="194" spans="1:11" s="4" customFormat="1">
      <c r="A194" s="376">
        <v>5370000</v>
      </c>
      <c r="B194" s="48" t="s">
        <v>556</v>
      </c>
      <c r="C194" s="133">
        <v>39</v>
      </c>
      <c r="D194" s="133">
        <v>1103</v>
      </c>
      <c r="E194" s="133">
        <v>145</v>
      </c>
      <c r="F194" s="133">
        <v>167</v>
      </c>
      <c r="G194" s="133">
        <v>1454</v>
      </c>
      <c r="H194" s="139">
        <v>2.6822558459422283</v>
      </c>
      <c r="I194" s="140">
        <v>75.85969738651994</v>
      </c>
      <c r="J194" s="140">
        <v>9.9724896836313626</v>
      </c>
      <c r="K194" s="141">
        <v>11.485557083906466</v>
      </c>
    </row>
    <row r="195" spans="1:11">
      <c r="A195" s="71">
        <v>5370000</v>
      </c>
      <c r="B195" s="128" t="s">
        <v>167</v>
      </c>
      <c r="C195" s="57">
        <v>18</v>
      </c>
      <c r="D195" s="57">
        <v>462</v>
      </c>
      <c r="E195" s="57">
        <v>49</v>
      </c>
      <c r="F195" s="57">
        <v>65</v>
      </c>
      <c r="G195" s="57">
        <v>594</v>
      </c>
      <c r="H195" s="78">
        <v>3.0303030303030303</v>
      </c>
      <c r="I195" s="36">
        <v>77.777777777777786</v>
      </c>
      <c r="J195" s="36">
        <v>8.2491582491582491</v>
      </c>
      <c r="K195" s="35">
        <v>10.942760942760943</v>
      </c>
    </row>
    <row r="196" spans="1:11" s="4" customFormat="1">
      <c r="A196" s="71">
        <v>5370004</v>
      </c>
      <c r="B196" s="128" t="s">
        <v>168</v>
      </c>
      <c r="C196" s="57">
        <v>8</v>
      </c>
      <c r="D196" s="57">
        <v>156</v>
      </c>
      <c r="E196" s="57">
        <v>45</v>
      </c>
      <c r="F196" s="57">
        <v>18</v>
      </c>
      <c r="G196" s="57">
        <v>227</v>
      </c>
      <c r="H196" s="78">
        <v>3.5242290748898681</v>
      </c>
      <c r="I196" s="36">
        <v>68.722466960352421</v>
      </c>
      <c r="J196" s="36">
        <v>19.823788546255507</v>
      </c>
      <c r="K196" s="35">
        <v>7.929515418502203</v>
      </c>
    </row>
    <row r="197" spans="1:11">
      <c r="A197" s="71">
        <v>5370012</v>
      </c>
      <c r="B197" s="128" t="s">
        <v>169</v>
      </c>
      <c r="C197" s="57" t="s">
        <v>601</v>
      </c>
      <c r="D197" s="57" t="s">
        <v>601</v>
      </c>
      <c r="E197" s="57" t="s">
        <v>601</v>
      </c>
      <c r="F197" s="57" t="s">
        <v>601</v>
      </c>
      <c r="G197" s="57" t="s">
        <v>601</v>
      </c>
      <c r="H197" s="78" t="s">
        <v>608</v>
      </c>
      <c r="I197" s="36" t="s">
        <v>608</v>
      </c>
      <c r="J197" s="36" t="s">
        <v>608</v>
      </c>
      <c r="K197" s="35" t="s">
        <v>608</v>
      </c>
    </row>
    <row r="198" spans="1:11">
      <c r="A198" s="71">
        <v>5370016</v>
      </c>
      <c r="B198" s="128" t="s">
        <v>170</v>
      </c>
      <c r="C198" s="57" t="s">
        <v>601</v>
      </c>
      <c r="D198" s="57" t="s">
        <v>601</v>
      </c>
      <c r="E198" s="57" t="s">
        <v>601</v>
      </c>
      <c r="F198" s="57" t="s">
        <v>601</v>
      </c>
      <c r="G198" s="57" t="s">
        <v>601</v>
      </c>
      <c r="H198" s="78" t="s">
        <v>608</v>
      </c>
      <c r="I198" s="36" t="s">
        <v>608</v>
      </c>
      <c r="J198" s="36" t="s">
        <v>608</v>
      </c>
      <c r="K198" s="35" t="s">
        <v>608</v>
      </c>
    </row>
    <row r="199" spans="1:11" s="4" customFormat="1">
      <c r="A199" s="71">
        <v>5370020</v>
      </c>
      <c r="B199" s="128" t="s">
        <v>171</v>
      </c>
      <c r="C199" s="57">
        <v>5</v>
      </c>
      <c r="D199" s="57">
        <v>171</v>
      </c>
      <c r="E199" s="57">
        <v>22</v>
      </c>
      <c r="F199" s="57">
        <v>22</v>
      </c>
      <c r="G199" s="57">
        <v>220</v>
      </c>
      <c r="H199" s="78">
        <v>2.2727272727272729</v>
      </c>
      <c r="I199" s="36">
        <v>77.72727272727272</v>
      </c>
      <c r="J199" s="36">
        <v>10</v>
      </c>
      <c r="K199" s="35">
        <v>10</v>
      </c>
    </row>
    <row r="200" spans="1:11">
      <c r="A200" s="71" t="s">
        <v>602</v>
      </c>
      <c r="B200" s="128"/>
      <c r="C200" s="57"/>
      <c r="D200" s="57"/>
      <c r="E200" s="57"/>
      <c r="F200" s="57"/>
      <c r="G200" s="57"/>
      <c r="H200" s="78"/>
      <c r="I200" s="36"/>
      <c r="J200" s="36"/>
      <c r="K200" s="35"/>
    </row>
    <row r="201" spans="1:11" s="4" customFormat="1">
      <c r="A201" s="376">
        <v>5374000</v>
      </c>
      <c r="B201" s="48" t="s">
        <v>726</v>
      </c>
      <c r="C201" s="133">
        <v>42</v>
      </c>
      <c r="D201" s="133">
        <v>1202</v>
      </c>
      <c r="E201" s="133">
        <v>91</v>
      </c>
      <c r="F201" s="133">
        <v>177</v>
      </c>
      <c r="G201" s="133">
        <v>1512</v>
      </c>
      <c r="H201" s="139">
        <v>2.7777777777777777</v>
      </c>
      <c r="I201" s="140">
        <v>79.497354497354493</v>
      </c>
      <c r="J201" s="140">
        <v>6.0185185185185182</v>
      </c>
      <c r="K201" s="141">
        <v>11.706349206349206</v>
      </c>
    </row>
    <row r="202" spans="1:11">
      <c r="A202" s="71">
        <v>5374000</v>
      </c>
      <c r="B202" s="128" t="s">
        <v>172</v>
      </c>
      <c r="C202" s="57">
        <v>20</v>
      </c>
      <c r="D202" s="57">
        <v>688</v>
      </c>
      <c r="E202" s="57">
        <v>45</v>
      </c>
      <c r="F202" s="57">
        <v>95</v>
      </c>
      <c r="G202" s="57">
        <v>848</v>
      </c>
      <c r="H202" s="78">
        <v>2.358490566037736</v>
      </c>
      <c r="I202" s="36">
        <v>81.132075471698116</v>
      </c>
      <c r="J202" s="36">
        <v>5.3066037735849054</v>
      </c>
      <c r="K202" s="35">
        <v>11.202830188679245</v>
      </c>
    </row>
    <row r="203" spans="1:11" s="4" customFormat="1">
      <c r="A203" s="71">
        <v>5374012</v>
      </c>
      <c r="B203" s="128" t="s">
        <v>173</v>
      </c>
      <c r="C203" s="57">
        <v>10</v>
      </c>
      <c r="D203" s="57">
        <v>202</v>
      </c>
      <c r="E203" s="57">
        <v>23</v>
      </c>
      <c r="F203" s="57">
        <v>30</v>
      </c>
      <c r="G203" s="57">
        <v>265</v>
      </c>
      <c r="H203" s="78">
        <v>3.7735849056603774</v>
      </c>
      <c r="I203" s="36">
        <v>76.226415094339629</v>
      </c>
      <c r="J203" s="36">
        <v>8.6792452830188669</v>
      </c>
      <c r="K203" s="35">
        <v>11.320754716981133</v>
      </c>
    </row>
    <row r="204" spans="1:11">
      <c r="A204" s="71">
        <v>5374036</v>
      </c>
      <c r="B204" s="128" t="s">
        <v>174</v>
      </c>
      <c r="C204" s="57" t="s">
        <v>601</v>
      </c>
      <c r="D204" s="57" t="s">
        <v>601</v>
      </c>
      <c r="E204" s="57" t="s">
        <v>601</v>
      </c>
      <c r="F204" s="57" t="s">
        <v>601</v>
      </c>
      <c r="G204" s="57" t="s">
        <v>601</v>
      </c>
      <c r="H204" s="78" t="s">
        <v>608</v>
      </c>
      <c r="I204" s="36" t="s">
        <v>608</v>
      </c>
      <c r="J204" s="36" t="s">
        <v>608</v>
      </c>
      <c r="K204" s="35" t="s">
        <v>608</v>
      </c>
    </row>
    <row r="205" spans="1:11" s="4" customFormat="1">
      <c r="A205" s="71">
        <v>5374048</v>
      </c>
      <c r="B205" s="128" t="s">
        <v>175</v>
      </c>
      <c r="C205" s="57" t="s">
        <v>601</v>
      </c>
      <c r="D205" s="57" t="s">
        <v>601</v>
      </c>
      <c r="E205" s="57" t="s">
        <v>601</v>
      </c>
      <c r="F205" s="57" t="s">
        <v>601</v>
      </c>
      <c r="G205" s="57" t="s">
        <v>601</v>
      </c>
      <c r="H205" s="78" t="s">
        <v>608</v>
      </c>
      <c r="I205" s="36" t="s">
        <v>608</v>
      </c>
      <c r="J205" s="36" t="s">
        <v>608</v>
      </c>
      <c r="K205" s="35" t="s">
        <v>608</v>
      </c>
    </row>
    <row r="206" spans="1:11">
      <c r="A206" s="71">
        <v>5374052</v>
      </c>
      <c r="B206" s="128" t="s">
        <v>176</v>
      </c>
      <c r="C206" s="57">
        <v>5</v>
      </c>
      <c r="D206" s="57">
        <v>121</v>
      </c>
      <c r="E206" s="57">
        <v>5</v>
      </c>
      <c r="F206" s="57">
        <v>16</v>
      </c>
      <c r="G206" s="57">
        <v>147</v>
      </c>
      <c r="H206" s="78">
        <v>3.4013605442176873</v>
      </c>
      <c r="I206" s="36">
        <v>82.312925170068027</v>
      </c>
      <c r="J206" s="36">
        <v>3.4013605442176873</v>
      </c>
      <c r="K206" s="35">
        <v>10.884353741496598</v>
      </c>
    </row>
    <row r="207" spans="1:11">
      <c r="A207" s="71" t="s">
        <v>602</v>
      </c>
      <c r="B207" s="128"/>
      <c r="C207" s="57"/>
      <c r="D207" s="57"/>
      <c r="E207" s="57"/>
      <c r="F207" s="57"/>
      <c r="G207" s="57"/>
      <c r="H207" s="78"/>
      <c r="I207" s="36"/>
      <c r="J207" s="36"/>
      <c r="K207" s="35"/>
    </row>
    <row r="208" spans="1:11" s="4" customFormat="1">
      <c r="A208" s="376">
        <v>5378000</v>
      </c>
      <c r="B208" s="48" t="s">
        <v>702</v>
      </c>
      <c r="C208" s="133">
        <v>99</v>
      </c>
      <c r="D208" s="133">
        <v>1215</v>
      </c>
      <c r="E208" s="133">
        <v>187</v>
      </c>
      <c r="F208" s="133">
        <v>223</v>
      </c>
      <c r="G208" s="133">
        <v>1724</v>
      </c>
      <c r="H208" s="139">
        <v>5.7424593967517401</v>
      </c>
      <c r="I208" s="140">
        <v>70.475638051044086</v>
      </c>
      <c r="J208" s="140">
        <v>10.846867749419955</v>
      </c>
      <c r="K208" s="141">
        <v>12.935034802784223</v>
      </c>
    </row>
    <row r="209" spans="1:11">
      <c r="A209" s="71">
        <v>5378000</v>
      </c>
      <c r="B209" s="128" t="s">
        <v>177</v>
      </c>
      <c r="C209" s="57">
        <v>17</v>
      </c>
      <c r="D209" s="57">
        <v>245</v>
      </c>
      <c r="E209" s="57">
        <v>23</v>
      </c>
      <c r="F209" s="57">
        <v>45</v>
      </c>
      <c r="G209" s="57">
        <v>330</v>
      </c>
      <c r="H209" s="78">
        <v>5.1515151515151514</v>
      </c>
      <c r="I209" s="36">
        <v>74.242424242424249</v>
      </c>
      <c r="J209" s="36">
        <v>6.9696969696969706</v>
      </c>
      <c r="K209" s="35">
        <v>13.636363636363635</v>
      </c>
    </row>
    <row r="210" spans="1:11" s="4" customFormat="1">
      <c r="A210" s="71">
        <v>5378004</v>
      </c>
      <c r="B210" s="128" t="s">
        <v>178</v>
      </c>
      <c r="C210" s="57">
        <v>50</v>
      </c>
      <c r="D210" s="57">
        <v>497</v>
      </c>
      <c r="E210" s="57">
        <v>97</v>
      </c>
      <c r="F210" s="57">
        <v>88</v>
      </c>
      <c r="G210" s="57">
        <v>732</v>
      </c>
      <c r="H210" s="78">
        <v>6.8306010928961758</v>
      </c>
      <c r="I210" s="36">
        <v>67.896174863387984</v>
      </c>
      <c r="J210" s="36">
        <v>13.251366120218581</v>
      </c>
      <c r="K210" s="35">
        <v>12.021857923497267</v>
      </c>
    </row>
    <row r="211" spans="1:11">
      <c r="A211" s="71">
        <v>5378016</v>
      </c>
      <c r="B211" s="128" t="s">
        <v>179</v>
      </c>
      <c r="C211" s="57">
        <v>8</v>
      </c>
      <c r="D211" s="57">
        <v>109</v>
      </c>
      <c r="E211" s="57">
        <v>11</v>
      </c>
      <c r="F211" s="57">
        <v>12</v>
      </c>
      <c r="G211" s="57">
        <v>140</v>
      </c>
      <c r="H211" s="78">
        <v>5.7142857142857144</v>
      </c>
      <c r="I211" s="36">
        <v>77.857142857142861</v>
      </c>
      <c r="J211" s="36">
        <v>7.8571428571428568</v>
      </c>
      <c r="K211" s="35">
        <v>8.5714285714285712</v>
      </c>
    </row>
    <row r="212" spans="1:11">
      <c r="A212" s="71">
        <v>5378024</v>
      </c>
      <c r="B212" s="128" t="s">
        <v>180</v>
      </c>
      <c r="C212" s="57">
        <v>8</v>
      </c>
      <c r="D212" s="57">
        <v>129</v>
      </c>
      <c r="E212" s="57">
        <v>15</v>
      </c>
      <c r="F212" s="57">
        <v>28</v>
      </c>
      <c r="G212" s="57">
        <v>180</v>
      </c>
      <c r="H212" s="78">
        <v>4.4444444444444446</v>
      </c>
      <c r="I212" s="36">
        <v>71.666666666666671</v>
      </c>
      <c r="J212" s="36">
        <v>8.3333333333333321</v>
      </c>
      <c r="K212" s="35">
        <v>15.555555555555555</v>
      </c>
    </row>
    <row r="213" spans="1:11">
      <c r="A213" s="71">
        <v>5378028</v>
      </c>
      <c r="B213" s="128" t="s">
        <v>181</v>
      </c>
      <c r="C213" s="57">
        <v>12</v>
      </c>
      <c r="D213" s="57">
        <v>109</v>
      </c>
      <c r="E213" s="57">
        <v>24</v>
      </c>
      <c r="F213" s="57">
        <v>30</v>
      </c>
      <c r="G213" s="57">
        <v>175</v>
      </c>
      <c r="H213" s="78">
        <v>6.8571428571428577</v>
      </c>
      <c r="I213" s="36">
        <v>62.285714285714292</v>
      </c>
      <c r="J213" s="36">
        <v>13.714285714285715</v>
      </c>
      <c r="K213" s="35">
        <v>17.142857142857142</v>
      </c>
    </row>
    <row r="214" spans="1:11">
      <c r="A214" s="71">
        <v>5378032</v>
      </c>
      <c r="B214" s="128" t="s">
        <v>182</v>
      </c>
      <c r="C214" s="57">
        <v>4</v>
      </c>
      <c r="D214" s="57">
        <v>126</v>
      </c>
      <c r="E214" s="57">
        <v>17</v>
      </c>
      <c r="F214" s="57">
        <v>20</v>
      </c>
      <c r="G214" s="57">
        <v>167</v>
      </c>
      <c r="H214" s="78">
        <v>2.3952095808383236</v>
      </c>
      <c r="I214" s="36">
        <v>75.449101796407177</v>
      </c>
      <c r="J214" s="36">
        <v>10.179640718562874</v>
      </c>
      <c r="K214" s="35">
        <v>11.976047904191617</v>
      </c>
    </row>
    <row r="215" spans="1:11">
      <c r="A215" s="71" t="s">
        <v>602</v>
      </c>
      <c r="B215" s="128"/>
      <c r="C215" s="57"/>
      <c r="D215" s="57"/>
      <c r="E215" s="57"/>
      <c r="F215" s="57"/>
      <c r="G215" s="57"/>
      <c r="H215" s="78"/>
      <c r="I215" s="36"/>
      <c r="J215" s="36"/>
      <c r="K215" s="35"/>
    </row>
    <row r="216" spans="1:11" s="4" customFormat="1">
      <c r="A216" s="376">
        <v>5382000</v>
      </c>
      <c r="B216" s="48" t="s">
        <v>557</v>
      </c>
      <c r="C216" s="133">
        <v>183</v>
      </c>
      <c r="D216" s="133">
        <v>2470</v>
      </c>
      <c r="E216" s="133">
        <v>539</v>
      </c>
      <c r="F216" s="133">
        <v>514</v>
      </c>
      <c r="G216" s="133">
        <v>3706</v>
      </c>
      <c r="H216" s="139">
        <v>4.9379384781435514</v>
      </c>
      <c r="I216" s="140">
        <v>66.648677819751754</v>
      </c>
      <c r="J216" s="140">
        <v>14.543982730706961</v>
      </c>
      <c r="K216" s="141">
        <v>13.869400971397733</v>
      </c>
    </row>
    <row r="217" spans="1:11" s="4" customFormat="1">
      <c r="A217" s="71">
        <v>5382000</v>
      </c>
      <c r="B217" s="128" t="s">
        <v>183</v>
      </c>
      <c r="C217" s="57">
        <v>46</v>
      </c>
      <c r="D217" s="57">
        <v>568</v>
      </c>
      <c r="E217" s="57">
        <v>97</v>
      </c>
      <c r="F217" s="57">
        <v>112</v>
      </c>
      <c r="G217" s="57">
        <v>823</v>
      </c>
      <c r="H217" s="78">
        <v>5.5893074119076545</v>
      </c>
      <c r="I217" s="36">
        <v>69.015795868772784</v>
      </c>
      <c r="J217" s="36">
        <v>11.7861482381531</v>
      </c>
      <c r="K217" s="35">
        <v>13.608748481166463</v>
      </c>
    </row>
    <row r="218" spans="1:11" s="4" customFormat="1">
      <c r="A218" s="540">
        <v>5382008</v>
      </c>
      <c r="B218" s="128" t="s">
        <v>184</v>
      </c>
      <c r="C218" s="57">
        <v>8</v>
      </c>
      <c r="D218" s="57">
        <v>104</v>
      </c>
      <c r="E218" s="57">
        <v>17</v>
      </c>
      <c r="F218" s="57">
        <v>18</v>
      </c>
      <c r="G218" s="57">
        <v>147</v>
      </c>
      <c r="H218" s="78">
        <v>5.4421768707482991</v>
      </c>
      <c r="I218" s="36">
        <v>70.748299319727892</v>
      </c>
      <c r="J218" s="36">
        <v>11.564625850340136</v>
      </c>
      <c r="K218" s="35">
        <v>12.244897959183673</v>
      </c>
    </row>
    <row r="219" spans="1:11">
      <c r="A219" s="71">
        <v>5382012</v>
      </c>
      <c r="B219" s="128" t="s">
        <v>185</v>
      </c>
      <c r="C219" s="57">
        <v>15</v>
      </c>
      <c r="D219" s="57">
        <v>218</v>
      </c>
      <c r="E219" s="57">
        <v>55</v>
      </c>
      <c r="F219" s="57">
        <v>34</v>
      </c>
      <c r="G219" s="57">
        <v>322</v>
      </c>
      <c r="H219" s="78">
        <v>4.658385093167702</v>
      </c>
      <c r="I219" s="36">
        <v>67.701863354037258</v>
      </c>
      <c r="J219" s="36">
        <v>17.080745341614907</v>
      </c>
      <c r="K219" s="35">
        <v>10.559006211180124</v>
      </c>
    </row>
    <row r="220" spans="1:11" s="4" customFormat="1">
      <c r="A220" s="71">
        <v>5382020</v>
      </c>
      <c r="B220" s="128" t="s">
        <v>186</v>
      </c>
      <c r="C220" s="57">
        <v>11</v>
      </c>
      <c r="D220" s="57">
        <v>217</v>
      </c>
      <c r="E220" s="57">
        <v>27</v>
      </c>
      <c r="F220" s="57">
        <v>43</v>
      </c>
      <c r="G220" s="57">
        <v>298</v>
      </c>
      <c r="H220" s="78">
        <v>3.6912751677852351</v>
      </c>
      <c r="I220" s="36">
        <v>72.818791946308721</v>
      </c>
      <c r="J220" s="36">
        <v>9.0604026845637584</v>
      </c>
      <c r="K220" s="35">
        <v>14.429530201342283</v>
      </c>
    </row>
    <row r="221" spans="1:11">
      <c r="A221" s="71">
        <v>5382024</v>
      </c>
      <c r="B221" s="128" t="s">
        <v>187</v>
      </c>
      <c r="C221" s="57">
        <v>14</v>
      </c>
      <c r="D221" s="57">
        <v>152</v>
      </c>
      <c r="E221" s="57">
        <v>35</v>
      </c>
      <c r="F221" s="57">
        <v>40</v>
      </c>
      <c r="G221" s="57">
        <v>241</v>
      </c>
      <c r="H221" s="78">
        <v>5.809128630705394</v>
      </c>
      <c r="I221" s="36">
        <v>63.070539419087133</v>
      </c>
      <c r="J221" s="36">
        <v>14.522821576763487</v>
      </c>
      <c r="K221" s="35">
        <v>16.597510373443981</v>
      </c>
    </row>
    <row r="222" spans="1:11">
      <c r="A222" s="71">
        <v>5382028</v>
      </c>
      <c r="B222" s="128" t="s">
        <v>188</v>
      </c>
      <c r="C222" s="57" t="s">
        <v>601</v>
      </c>
      <c r="D222" s="57" t="s">
        <v>601</v>
      </c>
      <c r="E222" s="57" t="s">
        <v>601</v>
      </c>
      <c r="F222" s="57" t="s">
        <v>601</v>
      </c>
      <c r="G222" s="57" t="s">
        <v>601</v>
      </c>
      <c r="H222" s="78" t="s">
        <v>608</v>
      </c>
      <c r="I222" s="36" t="s">
        <v>608</v>
      </c>
      <c r="J222" s="36" t="s">
        <v>608</v>
      </c>
      <c r="K222" s="35" t="s">
        <v>608</v>
      </c>
    </row>
    <row r="223" spans="1:11">
      <c r="A223" s="71">
        <v>5382032</v>
      </c>
      <c r="B223" s="128" t="s">
        <v>189</v>
      </c>
      <c r="C223" s="57">
        <v>7</v>
      </c>
      <c r="D223" s="57">
        <v>110</v>
      </c>
      <c r="E223" s="57">
        <v>23</v>
      </c>
      <c r="F223" s="57">
        <v>39</v>
      </c>
      <c r="G223" s="57">
        <v>179</v>
      </c>
      <c r="H223" s="78">
        <v>3.9106145251396649</v>
      </c>
      <c r="I223" s="36">
        <v>61.452513966480446</v>
      </c>
      <c r="J223" s="36">
        <v>12.849162011173185</v>
      </c>
      <c r="K223" s="35">
        <v>21.787709497206702</v>
      </c>
    </row>
    <row r="224" spans="1:11">
      <c r="A224" s="71">
        <v>5382044</v>
      </c>
      <c r="B224" s="128" t="s">
        <v>190</v>
      </c>
      <c r="C224" s="57">
        <v>16</v>
      </c>
      <c r="D224" s="57">
        <v>177</v>
      </c>
      <c r="E224" s="57">
        <v>59</v>
      </c>
      <c r="F224" s="57">
        <v>40</v>
      </c>
      <c r="G224" s="57">
        <v>292</v>
      </c>
      <c r="H224" s="78">
        <v>5.4794520547945202</v>
      </c>
      <c r="I224" s="36">
        <v>60.61643835616438</v>
      </c>
      <c r="J224" s="36">
        <v>20.205479452054796</v>
      </c>
      <c r="K224" s="35">
        <v>13.698630136986301</v>
      </c>
    </row>
    <row r="225" spans="1:11">
      <c r="A225" s="71">
        <v>5382048</v>
      </c>
      <c r="B225" s="128" t="s">
        <v>191</v>
      </c>
      <c r="C225" s="57" t="s">
        <v>601</v>
      </c>
      <c r="D225" s="57" t="s">
        <v>601</v>
      </c>
      <c r="E225" s="57" t="s">
        <v>601</v>
      </c>
      <c r="F225" s="57" t="s">
        <v>601</v>
      </c>
      <c r="G225" s="57" t="s">
        <v>601</v>
      </c>
      <c r="H225" s="78" t="s">
        <v>608</v>
      </c>
      <c r="I225" s="36" t="s">
        <v>608</v>
      </c>
      <c r="J225" s="36" t="s">
        <v>608</v>
      </c>
      <c r="K225" s="35" t="s">
        <v>608</v>
      </c>
    </row>
    <row r="226" spans="1:11">
      <c r="A226" s="71">
        <v>5382056</v>
      </c>
      <c r="B226" s="128" t="s">
        <v>192</v>
      </c>
      <c r="C226" s="57">
        <v>20</v>
      </c>
      <c r="D226" s="57">
        <v>228</v>
      </c>
      <c r="E226" s="57">
        <v>53</v>
      </c>
      <c r="F226" s="57">
        <v>42</v>
      </c>
      <c r="G226" s="57">
        <v>343</v>
      </c>
      <c r="H226" s="78">
        <v>5.8309037900874632</v>
      </c>
      <c r="I226" s="36">
        <v>66.472303206997083</v>
      </c>
      <c r="J226" s="36">
        <v>15.451895043731778</v>
      </c>
      <c r="K226" s="35">
        <v>12.244897959183673</v>
      </c>
    </row>
    <row r="227" spans="1:11" s="4" customFormat="1">
      <c r="A227" s="71">
        <v>5382060</v>
      </c>
      <c r="B227" s="128" t="s">
        <v>193</v>
      </c>
      <c r="C227" s="57">
        <v>17</v>
      </c>
      <c r="D227" s="57">
        <v>158</v>
      </c>
      <c r="E227" s="57">
        <v>35</v>
      </c>
      <c r="F227" s="57">
        <v>46</v>
      </c>
      <c r="G227" s="57">
        <v>256</v>
      </c>
      <c r="H227" s="78">
        <v>6.640625</v>
      </c>
      <c r="I227" s="36">
        <v>61.71875</v>
      </c>
      <c r="J227" s="36">
        <v>13.671875</v>
      </c>
      <c r="K227" s="35">
        <v>17.96875</v>
      </c>
    </row>
    <row r="228" spans="1:11">
      <c r="A228" s="71">
        <v>5382068</v>
      </c>
      <c r="B228" s="128" t="s">
        <v>194</v>
      </c>
      <c r="C228" s="57">
        <v>20</v>
      </c>
      <c r="D228" s="57">
        <v>319</v>
      </c>
      <c r="E228" s="57">
        <v>103</v>
      </c>
      <c r="F228" s="57">
        <v>55</v>
      </c>
      <c r="G228" s="57">
        <v>497</v>
      </c>
      <c r="H228" s="78">
        <v>4.0241448692152915</v>
      </c>
      <c r="I228" s="36">
        <v>64.185110663983906</v>
      </c>
      <c r="J228" s="36">
        <v>20.724346076458751</v>
      </c>
      <c r="K228" s="35">
        <v>11.066398390342053</v>
      </c>
    </row>
    <row r="229" spans="1:11">
      <c r="A229" s="71" t="s">
        <v>602</v>
      </c>
      <c r="B229" s="128"/>
      <c r="C229" s="57"/>
      <c r="D229" s="57"/>
      <c r="E229" s="57"/>
      <c r="F229" s="57"/>
      <c r="G229" s="57"/>
      <c r="H229" s="78"/>
      <c r="I229" s="36"/>
      <c r="J229" s="36"/>
      <c r="K229" s="35"/>
    </row>
    <row r="230" spans="1:11">
      <c r="A230" s="541">
        <v>5512000</v>
      </c>
      <c r="B230" s="128" t="s">
        <v>195</v>
      </c>
      <c r="C230" s="57">
        <v>20</v>
      </c>
      <c r="D230" s="57">
        <v>436</v>
      </c>
      <c r="E230" s="57">
        <v>86</v>
      </c>
      <c r="F230" s="57">
        <v>42</v>
      </c>
      <c r="G230" s="57">
        <v>584</v>
      </c>
      <c r="H230" s="78">
        <v>3.4246575342465753</v>
      </c>
      <c r="I230" s="36">
        <v>74.657534246575338</v>
      </c>
      <c r="J230" s="36">
        <v>14.726027397260275</v>
      </c>
      <c r="K230" s="35">
        <v>7.1917808219178081</v>
      </c>
    </row>
    <row r="231" spans="1:11">
      <c r="A231" s="71">
        <v>5513000</v>
      </c>
      <c r="B231" s="128" t="s">
        <v>196</v>
      </c>
      <c r="C231" s="57">
        <v>38</v>
      </c>
      <c r="D231" s="57">
        <v>998</v>
      </c>
      <c r="E231" s="57">
        <v>193</v>
      </c>
      <c r="F231" s="57">
        <v>83</v>
      </c>
      <c r="G231" s="57">
        <v>1312</v>
      </c>
      <c r="H231" s="78">
        <v>2.8963414634146343</v>
      </c>
      <c r="I231" s="36">
        <v>76.067073170731703</v>
      </c>
      <c r="J231" s="36">
        <v>14.710365853658535</v>
      </c>
      <c r="K231" s="35">
        <v>6.3262195121951219</v>
      </c>
    </row>
    <row r="232" spans="1:11" s="4" customFormat="1">
      <c r="A232" s="71">
        <v>5515000</v>
      </c>
      <c r="B232" s="128" t="s">
        <v>197</v>
      </c>
      <c r="C232" s="57">
        <v>222</v>
      </c>
      <c r="D232" s="57">
        <v>1632</v>
      </c>
      <c r="E232" s="57">
        <v>114</v>
      </c>
      <c r="F232" s="57">
        <v>230</v>
      </c>
      <c r="G232" s="57">
        <v>2198</v>
      </c>
      <c r="H232" s="78">
        <v>10.100090991810736</v>
      </c>
      <c r="I232" s="36">
        <v>74.249317561419474</v>
      </c>
      <c r="J232" s="36">
        <v>5.1865332120109198</v>
      </c>
      <c r="K232" s="35">
        <v>10.464058234758872</v>
      </c>
    </row>
    <row r="233" spans="1:11">
      <c r="A233" s="71" t="s">
        <v>602</v>
      </c>
      <c r="B233" s="128"/>
      <c r="C233" s="57"/>
      <c r="D233" s="57"/>
      <c r="E233" s="57"/>
      <c r="F233" s="57"/>
      <c r="G233" s="57"/>
      <c r="H233" s="78"/>
      <c r="I233" s="36"/>
      <c r="J233" s="36"/>
      <c r="K233" s="35"/>
    </row>
    <row r="234" spans="1:11" s="4" customFormat="1">
      <c r="A234" s="376">
        <v>5554000</v>
      </c>
      <c r="B234" s="48" t="s">
        <v>558</v>
      </c>
      <c r="C234" s="133">
        <v>101</v>
      </c>
      <c r="D234" s="133">
        <v>2189</v>
      </c>
      <c r="E234" s="133">
        <v>148</v>
      </c>
      <c r="F234" s="133">
        <v>243</v>
      </c>
      <c r="G234" s="133">
        <v>2681</v>
      </c>
      <c r="H234" s="139">
        <v>3.7672510257366656</v>
      </c>
      <c r="I234" s="140">
        <v>81.648638567698612</v>
      </c>
      <c r="J234" s="140">
        <v>5.5203282357329355</v>
      </c>
      <c r="K234" s="141">
        <v>9.0637821708317787</v>
      </c>
    </row>
    <row r="235" spans="1:11">
      <c r="A235" s="71">
        <v>5554000</v>
      </c>
      <c r="B235" s="128" t="s">
        <v>198</v>
      </c>
      <c r="C235" s="57">
        <v>42</v>
      </c>
      <c r="D235" s="57">
        <v>976</v>
      </c>
      <c r="E235" s="57">
        <v>49</v>
      </c>
      <c r="F235" s="57">
        <v>82</v>
      </c>
      <c r="G235" s="57">
        <v>1149</v>
      </c>
      <c r="H235" s="78">
        <v>3.6553524804177546</v>
      </c>
      <c r="I235" s="36">
        <v>84.943429068755435</v>
      </c>
      <c r="J235" s="36">
        <v>4.2645778938207135</v>
      </c>
      <c r="K235" s="35">
        <v>7.1366405570060927</v>
      </c>
    </row>
    <row r="236" spans="1:11" s="4" customFormat="1">
      <c r="A236" s="71">
        <v>5554004</v>
      </c>
      <c r="B236" s="128" t="s">
        <v>199</v>
      </c>
      <c r="C236" s="57">
        <v>15</v>
      </c>
      <c r="D236" s="57">
        <v>246</v>
      </c>
      <c r="E236" s="57">
        <v>18</v>
      </c>
      <c r="F236" s="57">
        <v>33</v>
      </c>
      <c r="G236" s="57">
        <v>312</v>
      </c>
      <c r="H236" s="78">
        <v>4.8076923076923084</v>
      </c>
      <c r="I236" s="36">
        <v>78.84615384615384</v>
      </c>
      <c r="J236" s="36">
        <v>5.7692307692307692</v>
      </c>
      <c r="K236" s="35">
        <v>10.576923076923077</v>
      </c>
    </row>
    <row r="237" spans="1:11">
      <c r="A237" s="71">
        <v>5554008</v>
      </c>
      <c r="B237" s="128" t="s">
        <v>200</v>
      </c>
      <c r="C237" s="57">
        <v>14</v>
      </c>
      <c r="D237" s="57">
        <v>402</v>
      </c>
      <c r="E237" s="57">
        <v>35</v>
      </c>
      <c r="F237" s="57">
        <v>50</v>
      </c>
      <c r="G237" s="57">
        <v>501</v>
      </c>
      <c r="H237" s="78">
        <v>2.7944111776447107</v>
      </c>
      <c r="I237" s="36">
        <v>80.23952095808383</v>
      </c>
      <c r="J237" s="36">
        <v>6.9860279441117763</v>
      </c>
      <c r="K237" s="35">
        <v>9.9800399201596814</v>
      </c>
    </row>
    <row r="238" spans="1:11">
      <c r="A238" s="71">
        <v>5554012</v>
      </c>
      <c r="B238" s="128" t="s">
        <v>201</v>
      </c>
      <c r="C238" s="57">
        <v>14</v>
      </c>
      <c r="D238" s="57">
        <v>283</v>
      </c>
      <c r="E238" s="57">
        <v>12</v>
      </c>
      <c r="F238" s="57">
        <v>52</v>
      </c>
      <c r="G238" s="57">
        <v>361</v>
      </c>
      <c r="H238" s="78">
        <v>3.8781163434903045</v>
      </c>
      <c r="I238" s="36">
        <v>78.393351800554015</v>
      </c>
      <c r="J238" s="36">
        <v>3.32409972299169</v>
      </c>
      <c r="K238" s="35">
        <v>14.40443213296399</v>
      </c>
    </row>
    <row r="239" spans="1:11" s="4" customFormat="1">
      <c r="A239" s="71">
        <v>5554020</v>
      </c>
      <c r="B239" s="128" t="s">
        <v>202</v>
      </c>
      <c r="C239" s="57">
        <v>16</v>
      </c>
      <c r="D239" s="57">
        <v>282</v>
      </c>
      <c r="E239" s="57">
        <v>34</v>
      </c>
      <c r="F239" s="57">
        <v>26</v>
      </c>
      <c r="G239" s="57">
        <v>358</v>
      </c>
      <c r="H239" s="78">
        <v>4.4692737430167595</v>
      </c>
      <c r="I239" s="36">
        <v>78.770949720670387</v>
      </c>
      <c r="J239" s="36">
        <v>9.4972067039106136</v>
      </c>
      <c r="K239" s="35">
        <v>7.2625698324022352</v>
      </c>
    </row>
    <row r="240" spans="1:11">
      <c r="A240" s="71" t="s">
        <v>602</v>
      </c>
      <c r="B240" s="128"/>
      <c r="C240" s="57"/>
      <c r="D240" s="57"/>
      <c r="E240" s="57"/>
      <c r="F240" s="57"/>
      <c r="G240" s="57"/>
      <c r="H240" s="78"/>
      <c r="I240" s="36"/>
      <c r="J240" s="36"/>
      <c r="K240" s="35"/>
    </row>
    <row r="241" spans="1:11" s="4" customFormat="1">
      <c r="A241" s="376">
        <v>5558000</v>
      </c>
      <c r="B241" s="48" t="s">
        <v>559</v>
      </c>
      <c r="C241" s="133">
        <v>48</v>
      </c>
      <c r="D241" s="133">
        <v>1316</v>
      </c>
      <c r="E241" s="133">
        <v>48</v>
      </c>
      <c r="F241" s="133">
        <v>110</v>
      </c>
      <c r="G241" s="133">
        <v>1522</v>
      </c>
      <c r="H241" s="139">
        <v>3.1537450722733245</v>
      </c>
      <c r="I241" s="140">
        <v>86.465177398160321</v>
      </c>
      <c r="J241" s="140">
        <v>3.1537450722733245</v>
      </c>
      <c r="K241" s="141">
        <v>7.227332457293036</v>
      </c>
    </row>
    <row r="242" spans="1:11">
      <c r="A242" s="71">
        <v>5558000</v>
      </c>
      <c r="B242" s="128" t="s">
        <v>203</v>
      </c>
      <c r="C242" s="57">
        <v>36</v>
      </c>
      <c r="D242" s="57">
        <v>853</v>
      </c>
      <c r="E242" s="57">
        <v>41</v>
      </c>
      <c r="F242" s="57">
        <v>79</v>
      </c>
      <c r="G242" s="57">
        <v>1009</v>
      </c>
      <c r="H242" s="78">
        <v>3.5678889990089195</v>
      </c>
      <c r="I242" s="36">
        <v>84.539147670961341</v>
      </c>
      <c r="J242" s="36">
        <v>4.0634291377601581</v>
      </c>
      <c r="K242" s="35">
        <v>7.8295341922695743</v>
      </c>
    </row>
    <row r="243" spans="1:11" s="4" customFormat="1">
      <c r="A243" s="71">
        <v>5558012</v>
      </c>
      <c r="B243" s="128" t="s">
        <v>204</v>
      </c>
      <c r="C243" s="57">
        <v>3</v>
      </c>
      <c r="D243" s="57">
        <v>214</v>
      </c>
      <c r="E243" s="57">
        <v>3</v>
      </c>
      <c r="F243" s="57">
        <v>17</v>
      </c>
      <c r="G243" s="57">
        <v>237</v>
      </c>
      <c r="H243" s="78">
        <v>1.2658227848101267</v>
      </c>
      <c r="I243" s="36">
        <v>90.295358649789023</v>
      </c>
      <c r="J243" s="36">
        <v>1.2658227848101267</v>
      </c>
      <c r="K243" s="35">
        <v>7.1729957805907167</v>
      </c>
    </row>
    <row r="244" spans="1:11">
      <c r="A244" s="71">
        <v>5558016</v>
      </c>
      <c r="B244" s="307" t="s">
        <v>205</v>
      </c>
      <c r="C244" s="57">
        <v>9</v>
      </c>
      <c r="D244" s="57">
        <v>249</v>
      </c>
      <c r="E244" s="57">
        <v>4</v>
      </c>
      <c r="F244" s="57">
        <v>14</v>
      </c>
      <c r="G244" s="57">
        <v>276</v>
      </c>
      <c r="H244" s="78">
        <v>3.2608695652173911</v>
      </c>
      <c r="I244" s="36">
        <v>90.217391304347828</v>
      </c>
      <c r="J244" s="36">
        <v>1.4492753623188406</v>
      </c>
      <c r="K244" s="35">
        <v>5.0724637681159424</v>
      </c>
    </row>
    <row r="245" spans="1:11">
      <c r="A245" s="71" t="s">
        <v>602</v>
      </c>
      <c r="B245" s="128"/>
      <c r="C245" s="57"/>
      <c r="D245" s="57"/>
      <c r="E245" s="57"/>
      <c r="F245" s="57"/>
      <c r="G245" s="57"/>
      <c r="H245" s="78"/>
      <c r="I245" s="36"/>
      <c r="J245" s="36"/>
      <c r="K245" s="35"/>
    </row>
    <row r="246" spans="1:11" s="4" customFormat="1">
      <c r="A246" s="376">
        <v>5562000</v>
      </c>
      <c r="B246" s="48" t="s">
        <v>560</v>
      </c>
      <c r="C246" s="133">
        <v>109</v>
      </c>
      <c r="D246" s="133">
        <v>2702</v>
      </c>
      <c r="E246" s="133">
        <v>272</v>
      </c>
      <c r="F246" s="133">
        <v>225</v>
      </c>
      <c r="G246" s="133">
        <v>3308</v>
      </c>
      <c r="H246" s="139">
        <v>3.2950423216444982</v>
      </c>
      <c r="I246" s="140">
        <v>81.680773881499391</v>
      </c>
      <c r="J246" s="140">
        <v>8.2224909310761785</v>
      </c>
      <c r="K246" s="141">
        <v>6.8016928657799278</v>
      </c>
    </row>
    <row r="247" spans="1:11">
      <c r="A247" s="71">
        <v>5562004</v>
      </c>
      <c r="B247" s="128" t="s">
        <v>206</v>
      </c>
      <c r="C247" s="57">
        <v>11</v>
      </c>
      <c r="D247" s="57">
        <v>326</v>
      </c>
      <c r="E247" s="57">
        <v>31</v>
      </c>
      <c r="F247" s="57">
        <v>31</v>
      </c>
      <c r="G247" s="57">
        <v>399</v>
      </c>
      <c r="H247" s="78">
        <v>2.7568922305764412</v>
      </c>
      <c r="I247" s="36">
        <v>81.70426065162907</v>
      </c>
      <c r="J247" s="36">
        <v>7.7694235588972429</v>
      </c>
      <c r="K247" s="35">
        <v>7.7694235588972429</v>
      </c>
    </row>
    <row r="248" spans="1:11">
      <c r="A248" s="71">
        <v>5562008</v>
      </c>
      <c r="B248" s="128" t="s">
        <v>207</v>
      </c>
      <c r="C248" s="57">
        <v>4</v>
      </c>
      <c r="D248" s="57">
        <v>161</v>
      </c>
      <c r="E248" s="57">
        <v>17</v>
      </c>
      <c r="F248" s="57">
        <v>14</v>
      </c>
      <c r="G248" s="57">
        <v>196</v>
      </c>
      <c r="H248" s="78">
        <v>2.0408163265306123</v>
      </c>
      <c r="I248" s="36">
        <v>82.142857142857139</v>
      </c>
      <c r="J248" s="36">
        <v>8.6734693877551017</v>
      </c>
      <c r="K248" s="35">
        <v>7.1428571428571423</v>
      </c>
    </row>
    <row r="249" spans="1:11">
      <c r="A249" s="71">
        <v>5562012</v>
      </c>
      <c r="B249" s="128" t="s">
        <v>208</v>
      </c>
      <c r="C249" s="57">
        <v>6</v>
      </c>
      <c r="D249" s="57">
        <v>319</v>
      </c>
      <c r="E249" s="57">
        <v>25</v>
      </c>
      <c r="F249" s="57">
        <v>28</v>
      </c>
      <c r="G249" s="57">
        <v>378</v>
      </c>
      <c r="H249" s="78">
        <v>1.5873015873015872</v>
      </c>
      <c r="I249" s="36">
        <v>84.391534391534393</v>
      </c>
      <c r="J249" s="36">
        <v>6.6137566137566131</v>
      </c>
      <c r="K249" s="35">
        <v>7.4074074074074066</v>
      </c>
    </row>
    <row r="250" spans="1:11">
      <c r="A250" s="71">
        <v>5562014</v>
      </c>
      <c r="B250" s="128" t="s">
        <v>209</v>
      </c>
      <c r="C250" s="57">
        <v>7</v>
      </c>
      <c r="D250" s="57">
        <v>290</v>
      </c>
      <c r="E250" s="57">
        <v>55</v>
      </c>
      <c r="F250" s="57">
        <v>22</v>
      </c>
      <c r="G250" s="57">
        <v>374</v>
      </c>
      <c r="H250" s="78">
        <v>1.8716577540106951</v>
      </c>
      <c r="I250" s="36">
        <v>77.54010695187165</v>
      </c>
      <c r="J250" s="36">
        <v>14.705882352941178</v>
      </c>
      <c r="K250" s="35">
        <v>5.8823529411764701</v>
      </c>
    </row>
    <row r="251" spans="1:11">
      <c r="A251" s="71">
        <v>5562016</v>
      </c>
      <c r="B251" s="128" t="s">
        <v>210</v>
      </c>
      <c r="C251" s="57">
        <v>8</v>
      </c>
      <c r="D251" s="57">
        <v>177</v>
      </c>
      <c r="E251" s="57">
        <v>8</v>
      </c>
      <c r="F251" s="57">
        <v>9</v>
      </c>
      <c r="G251" s="57">
        <v>202</v>
      </c>
      <c r="H251" s="78">
        <v>3.9603960396039604</v>
      </c>
      <c r="I251" s="36">
        <v>87.623762376237622</v>
      </c>
      <c r="J251" s="36">
        <v>3.9603960396039604</v>
      </c>
      <c r="K251" s="35">
        <v>4.455445544554455</v>
      </c>
    </row>
    <row r="252" spans="1:11" s="4" customFormat="1">
      <c r="A252" s="71">
        <v>5562020</v>
      </c>
      <c r="B252" s="128" t="s">
        <v>211</v>
      </c>
      <c r="C252" s="57">
        <v>10</v>
      </c>
      <c r="D252" s="57">
        <v>273</v>
      </c>
      <c r="E252" s="57">
        <v>23</v>
      </c>
      <c r="F252" s="57">
        <v>15</v>
      </c>
      <c r="G252" s="57">
        <v>321</v>
      </c>
      <c r="H252" s="78">
        <v>3.1152647975077881</v>
      </c>
      <c r="I252" s="36">
        <v>85.046728971962608</v>
      </c>
      <c r="J252" s="36">
        <v>7.1651090342679122</v>
      </c>
      <c r="K252" s="35">
        <v>4.6728971962616823</v>
      </c>
    </row>
    <row r="253" spans="1:11">
      <c r="A253" s="71">
        <v>5562024</v>
      </c>
      <c r="B253" s="128" t="s">
        <v>212</v>
      </c>
      <c r="C253" s="57">
        <v>13</v>
      </c>
      <c r="D253" s="57">
        <v>343</v>
      </c>
      <c r="E253" s="57">
        <v>47</v>
      </c>
      <c r="F253" s="57">
        <v>30</v>
      </c>
      <c r="G253" s="57">
        <v>433</v>
      </c>
      <c r="H253" s="78">
        <v>3.0023094688221708</v>
      </c>
      <c r="I253" s="36">
        <v>79.214780600461893</v>
      </c>
      <c r="J253" s="36">
        <v>10.854503464203233</v>
      </c>
      <c r="K253" s="35">
        <v>6.9284064665127012</v>
      </c>
    </row>
    <row r="254" spans="1:11" s="4" customFormat="1">
      <c r="A254" s="71">
        <v>5562028</v>
      </c>
      <c r="B254" s="128" t="s">
        <v>213</v>
      </c>
      <c r="C254" s="57" t="s">
        <v>601</v>
      </c>
      <c r="D254" s="57" t="s">
        <v>601</v>
      </c>
      <c r="E254" s="57" t="s">
        <v>601</v>
      </c>
      <c r="F254" s="57" t="s">
        <v>601</v>
      </c>
      <c r="G254" s="57" t="s">
        <v>601</v>
      </c>
      <c r="H254" s="78" t="s">
        <v>608</v>
      </c>
      <c r="I254" s="36" t="s">
        <v>608</v>
      </c>
      <c r="J254" s="36" t="s">
        <v>608</v>
      </c>
      <c r="K254" s="35" t="s">
        <v>608</v>
      </c>
    </row>
    <row r="255" spans="1:11">
      <c r="A255" s="71">
        <v>5562032</v>
      </c>
      <c r="B255" s="128" t="s">
        <v>214</v>
      </c>
      <c r="C255" s="57">
        <v>39</v>
      </c>
      <c r="D255" s="57">
        <v>554</v>
      </c>
      <c r="E255" s="57">
        <v>47</v>
      </c>
      <c r="F255" s="57">
        <v>54</v>
      </c>
      <c r="G255" s="57">
        <v>694</v>
      </c>
      <c r="H255" s="78">
        <v>5.6195965417867439</v>
      </c>
      <c r="I255" s="36">
        <v>79.827089337175792</v>
      </c>
      <c r="J255" s="36">
        <v>6.7723342939481261</v>
      </c>
      <c r="K255" s="35">
        <v>7.7809798270893378</v>
      </c>
    </row>
    <row r="256" spans="1:11">
      <c r="A256" s="71">
        <v>5562036</v>
      </c>
      <c r="B256" s="128" t="s">
        <v>215</v>
      </c>
      <c r="C256" s="57" t="s">
        <v>601</v>
      </c>
      <c r="D256" s="57" t="s">
        <v>601</v>
      </c>
      <c r="E256" s="57" t="s">
        <v>601</v>
      </c>
      <c r="F256" s="57" t="s">
        <v>601</v>
      </c>
      <c r="G256" s="57" t="s">
        <v>601</v>
      </c>
      <c r="H256" s="78" t="s">
        <v>608</v>
      </c>
      <c r="I256" s="36" t="s">
        <v>608</v>
      </c>
      <c r="J256" s="36" t="s">
        <v>608</v>
      </c>
      <c r="K256" s="35" t="s">
        <v>608</v>
      </c>
    </row>
    <row r="257" spans="1:11">
      <c r="A257" s="71" t="s">
        <v>602</v>
      </c>
      <c r="B257" s="128"/>
      <c r="C257" s="57"/>
      <c r="D257" s="57"/>
      <c r="E257" s="57"/>
      <c r="F257" s="57"/>
      <c r="G257" s="57"/>
      <c r="H257" s="78"/>
      <c r="I257" s="36"/>
      <c r="J257" s="36"/>
      <c r="K257" s="35"/>
    </row>
    <row r="258" spans="1:11" s="4" customFormat="1">
      <c r="A258" s="376">
        <v>5566000</v>
      </c>
      <c r="B258" s="48" t="s">
        <v>561</v>
      </c>
      <c r="C258" s="133">
        <v>159</v>
      </c>
      <c r="D258" s="133">
        <v>2325</v>
      </c>
      <c r="E258" s="133">
        <v>194</v>
      </c>
      <c r="F258" s="133">
        <v>319</v>
      </c>
      <c r="G258" s="133">
        <v>2997</v>
      </c>
      <c r="H258" s="139">
        <v>5.3053053053053052</v>
      </c>
      <c r="I258" s="140">
        <v>77.577577577577571</v>
      </c>
      <c r="J258" s="140">
        <v>6.4731398064731396</v>
      </c>
      <c r="K258" s="141">
        <v>10.643977310643978</v>
      </c>
    </row>
    <row r="259" spans="1:11">
      <c r="A259" s="71">
        <v>5566000</v>
      </c>
      <c r="B259" s="128" t="s">
        <v>216</v>
      </c>
      <c r="C259" s="57">
        <v>101</v>
      </c>
      <c r="D259" s="57">
        <v>1340</v>
      </c>
      <c r="E259" s="57">
        <v>108</v>
      </c>
      <c r="F259" s="57">
        <v>180</v>
      </c>
      <c r="G259" s="57">
        <v>1729</v>
      </c>
      <c r="H259" s="78">
        <v>5.8415268941584735</v>
      </c>
      <c r="I259" s="36">
        <v>77.501445922498561</v>
      </c>
      <c r="J259" s="36">
        <v>6.246385193753615</v>
      </c>
      <c r="K259" s="35">
        <v>10.410641989589358</v>
      </c>
    </row>
    <row r="260" spans="1:11" s="4" customFormat="1">
      <c r="A260" s="71">
        <v>5566008</v>
      </c>
      <c r="B260" s="128" t="s">
        <v>217</v>
      </c>
      <c r="C260" s="57">
        <v>12</v>
      </c>
      <c r="D260" s="57">
        <v>169</v>
      </c>
      <c r="E260" s="57">
        <v>8</v>
      </c>
      <c r="F260" s="57">
        <v>19</v>
      </c>
      <c r="G260" s="57">
        <v>208</v>
      </c>
      <c r="H260" s="78">
        <v>5.7692307692307692</v>
      </c>
      <c r="I260" s="36">
        <v>81.25</v>
      </c>
      <c r="J260" s="36">
        <v>3.8461538461538463</v>
      </c>
      <c r="K260" s="35">
        <v>9.1346153846153832</v>
      </c>
    </row>
    <row r="261" spans="1:11" s="4" customFormat="1">
      <c r="A261" s="71">
        <v>5566012</v>
      </c>
      <c r="B261" s="128" t="s">
        <v>218</v>
      </c>
      <c r="C261" s="57">
        <v>14</v>
      </c>
      <c r="D261" s="57">
        <v>199</v>
      </c>
      <c r="E261" s="57">
        <v>18</v>
      </c>
      <c r="F261" s="57">
        <v>27</v>
      </c>
      <c r="G261" s="57">
        <v>258</v>
      </c>
      <c r="H261" s="78">
        <v>5.4263565891472867</v>
      </c>
      <c r="I261" s="36">
        <v>77.131782945736433</v>
      </c>
      <c r="J261" s="36">
        <v>6.9767441860465116</v>
      </c>
      <c r="K261" s="35">
        <v>10.465116279069768</v>
      </c>
    </row>
    <row r="262" spans="1:11">
      <c r="A262" s="71">
        <v>5566028</v>
      </c>
      <c r="B262" s="128" t="s">
        <v>219</v>
      </c>
      <c r="C262" s="57">
        <v>12</v>
      </c>
      <c r="D262" s="57">
        <v>236</v>
      </c>
      <c r="E262" s="57">
        <v>20</v>
      </c>
      <c r="F262" s="57">
        <v>34</v>
      </c>
      <c r="G262" s="57">
        <v>302</v>
      </c>
      <c r="H262" s="78">
        <v>3.9735099337748347</v>
      </c>
      <c r="I262" s="36">
        <v>78.145695364238406</v>
      </c>
      <c r="J262" s="36">
        <v>6.6225165562913908</v>
      </c>
      <c r="K262" s="35">
        <v>11.258278145695364</v>
      </c>
    </row>
    <row r="263" spans="1:11">
      <c r="A263" s="71">
        <v>5566076</v>
      </c>
      <c r="B263" s="128" t="s">
        <v>220</v>
      </c>
      <c r="C263" s="57">
        <v>20</v>
      </c>
      <c r="D263" s="57">
        <v>381</v>
      </c>
      <c r="E263" s="57">
        <v>40</v>
      </c>
      <c r="F263" s="57">
        <v>59</v>
      </c>
      <c r="G263" s="57">
        <v>500</v>
      </c>
      <c r="H263" s="78">
        <v>4</v>
      </c>
      <c r="I263" s="36">
        <v>76.2</v>
      </c>
      <c r="J263" s="36">
        <v>8</v>
      </c>
      <c r="K263" s="35">
        <v>11.799999999999999</v>
      </c>
    </row>
    <row r="264" spans="1:11" s="4" customFormat="1">
      <c r="A264" s="71" t="s">
        <v>602</v>
      </c>
      <c r="B264" s="128"/>
      <c r="C264" s="57"/>
      <c r="D264" s="57"/>
      <c r="E264" s="57"/>
      <c r="F264" s="57"/>
      <c r="G264" s="57"/>
      <c r="H264" s="78"/>
      <c r="I264" s="36"/>
      <c r="J264" s="36"/>
      <c r="K264" s="35"/>
    </row>
    <row r="265" spans="1:11" s="4" customFormat="1">
      <c r="A265" s="376">
        <v>5570000</v>
      </c>
      <c r="B265" s="48" t="s">
        <v>562</v>
      </c>
      <c r="C265" s="133">
        <v>70</v>
      </c>
      <c r="D265" s="133">
        <v>1399</v>
      </c>
      <c r="E265" s="133">
        <v>94</v>
      </c>
      <c r="F265" s="133">
        <v>157</v>
      </c>
      <c r="G265" s="133">
        <v>1720</v>
      </c>
      <c r="H265" s="139">
        <v>4.0697674418604652</v>
      </c>
      <c r="I265" s="140">
        <v>81.33720930232559</v>
      </c>
      <c r="J265" s="140">
        <v>5.4651162790697674</v>
      </c>
      <c r="K265" s="141">
        <v>9.1279069767441872</v>
      </c>
    </row>
    <row r="266" spans="1:11">
      <c r="A266" s="71">
        <v>5570000</v>
      </c>
      <c r="B266" s="128" t="s">
        <v>221</v>
      </c>
      <c r="C266" s="57">
        <v>47</v>
      </c>
      <c r="D266" s="57">
        <v>840</v>
      </c>
      <c r="E266" s="57">
        <v>46</v>
      </c>
      <c r="F266" s="57">
        <v>89</v>
      </c>
      <c r="G266" s="57">
        <v>1022</v>
      </c>
      <c r="H266" s="78">
        <v>4.5988258317025439</v>
      </c>
      <c r="I266" s="36">
        <v>82.191780821917803</v>
      </c>
      <c r="J266" s="36">
        <v>4.5009784735812133</v>
      </c>
      <c r="K266" s="35">
        <v>8.7084148727984338</v>
      </c>
    </row>
    <row r="267" spans="1:11" s="4" customFormat="1">
      <c r="A267" s="71">
        <v>5570004</v>
      </c>
      <c r="B267" s="128" t="s">
        <v>222</v>
      </c>
      <c r="C267" s="57">
        <v>8</v>
      </c>
      <c r="D267" s="57">
        <v>255</v>
      </c>
      <c r="E267" s="57">
        <v>25</v>
      </c>
      <c r="F267" s="57">
        <v>39</v>
      </c>
      <c r="G267" s="57">
        <v>327</v>
      </c>
      <c r="H267" s="78">
        <v>2.4464831804281344</v>
      </c>
      <c r="I267" s="36">
        <v>77.981651376146786</v>
      </c>
      <c r="J267" s="36">
        <v>7.6452599388379197</v>
      </c>
      <c r="K267" s="35">
        <v>11.926605504587156</v>
      </c>
    </row>
    <row r="268" spans="1:11">
      <c r="A268" s="71">
        <v>5570008</v>
      </c>
      <c r="B268" s="128" t="s">
        <v>223</v>
      </c>
      <c r="C268" s="57">
        <v>11</v>
      </c>
      <c r="D268" s="57">
        <v>174</v>
      </c>
      <c r="E268" s="57">
        <v>18</v>
      </c>
      <c r="F268" s="57">
        <v>17</v>
      </c>
      <c r="G268" s="57">
        <v>220</v>
      </c>
      <c r="H268" s="78">
        <v>5</v>
      </c>
      <c r="I268" s="36">
        <v>79.090909090909093</v>
      </c>
      <c r="J268" s="36">
        <v>8.1818181818181817</v>
      </c>
      <c r="K268" s="35">
        <v>7.7272727272727266</v>
      </c>
    </row>
    <row r="269" spans="1:11">
      <c r="A269" s="71">
        <v>5570028</v>
      </c>
      <c r="B269" s="128" t="s">
        <v>224</v>
      </c>
      <c r="C269" s="57">
        <v>4</v>
      </c>
      <c r="D269" s="57">
        <v>130</v>
      </c>
      <c r="E269" s="57">
        <v>5</v>
      </c>
      <c r="F269" s="57">
        <v>12</v>
      </c>
      <c r="G269" s="57">
        <v>151</v>
      </c>
      <c r="H269" s="78">
        <v>2.6490066225165565</v>
      </c>
      <c r="I269" s="36">
        <v>86.092715231788077</v>
      </c>
      <c r="J269" s="36">
        <v>3.3112582781456954</v>
      </c>
      <c r="K269" s="35">
        <v>7.9470198675496695</v>
      </c>
    </row>
    <row r="270" spans="1:11" s="4" customFormat="1">
      <c r="A270" s="71" t="s">
        <v>602</v>
      </c>
      <c r="B270" s="128"/>
      <c r="C270" s="57"/>
      <c r="D270" s="57"/>
      <c r="E270" s="57"/>
      <c r="F270" s="57"/>
      <c r="G270" s="57"/>
      <c r="H270" s="78"/>
      <c r="I270" s="36"/>
      <c r="J270" s="36"/>
      <c r="K270" s="35"/>
    </row>
    <row r="271" spans="1:11">
      <c r="A271" s="71">
        <v>5711000</v>
      </c>
      <c r="B271" s="128" t="s">
        <v>225</v>
      </c>
      <c r="C271" s="57">
        <v>175</v>
      </c>
      <c r="D271" s="57">
        <v>1821</v>
      </c>
      <c r="E271" s="57">
        <v>198</v>
      </c>
      <c r="F271" s="57">
        <v>353</v>
      </c>
      <c r="G271" s="57">
        <v>2547</v>
      </c>
      <c r="H271" s="78">
        <v>6.8708284255987433</v>
      </c>
      <c r="I271" s="36">
        <v>71.495877502944637</v>
      </c>
      <c r="J271" s="36">
        <v>7.7738515901060072</v>
      </c>
      <c r="K271" s="35">
        <v>13.859442481350609</v>
      </c>
    </row>
    <row r="272" spans="1:11">
      <c r="A272" s="71" t="s">
        <v>602</v>
      </c>
      <c r="B272" s="128"/>
      <c r="C272" s="57"/>
      <c r="D272" s="57"/>
      <c r="E272" s="57"/>
      <c r="F272" s="57"/>
      <c r="G272" s="57"/>
      <c r="H272" s="78"/>
      <c r="I272" s="36"/>
      <c r="J272" s="36"/>
      <c r="K272" s="35"/>
    </row>
    <row r="273" spans="1:11" s="4" customFormat="1">
      <c r="A273" s="376">
        <v>5754000</v>
      </c>
      <c r="B273" s="48" t="s">
        <v>563</v>
      </c>
      <c r="C273" s="133">
        <v>107</v>
      </c>
      <c r="D273" s="133">
        <v>1946</v>
      </c>
      <c r="E273" s="133">
        <v>119</v>
      </c>
      <c r="F273" s="133">
        <v>308</v>
      </c>
      <c r="G273" s="133">
        <v>2480</v>
      </c>
      <c r="H273" s="139">
        <v>4.314516129032258</v>
      </c>
      <c r="I273" s="140">
        <v>78.467741935483872</v>
      </c>
      <c r="J273" s="140">
        <v>4.7983870967741931</v>
      </c>
      <c r="K273" s="141">
        <v>12.419354838709678</v>
      </c>
    </row>
    <row r="274" spans="1:11">
      <c r="A274" s="71">
        <v>5754000</v>
      </c>
      <c r="B274" s="128" t="s">
        <v>226</v>
      </c>
      <c r="C274" s="57">
        <v>52</v>
      </c>
      <c r="D274" s="57">
        <v>999</v>
      </c>
      <c r="E274" s="57">
        <v>62</v>
      </c>
      <c r="F274" s="57">
        <v>153</v>
      </c>
      <c r="G274" s="57">
        <v>1266</v>
      </c>
      <c r="H274" s="78">
        <v>4.1074249605055293</v>
      </c>
      <c r="I274" s="36">
        <v>78.909952606635073</v>
      </c>
      <c r="J274" s="36">
        <v>4.8973143759873619</v>
      </c>
      <c r="K274" s="35">
        <v>12.085308056872037</v>
      </c>
    </row>
    <row r="275" spans="1:11" s="4" customFormat="1">
      <c r="A275" s="71">
        <v>5754008</v>
      </c>
      <c r="B275" s="128" t="s">
        <v>227</v>
      </c>
      <c r="C275" s="57">
        <v>27</v>
      </c>
      <c r="D275" s="57">
        <v>544</v>
      </c>
      <c r="E275" s="57">
        <v>37</v>
      </c>
      <c r="F275" s="57">
        <v>102</v>
      </c>
      <c r="G275" s="57">
        <v>710</v>
      </c>
      <c r="H275" s="78">
        <v>3.8028169014084505</v>
      </c>
      <c r="I275" s="36">
        <v>76.619718309859152</v>
      </c>
      <c r="J275" s="36">
        <v>5.211267605633803</v>
      </c>
      <c r="K275" s="35">
        <v>14.366197183098592</v>
      </c>
    </row>
    <row r="276" spans="1:11">
      <c r="A276" s="71">
        <v>5754028</v>
      </c>
      <c r="B276" s="128" t="s">
        <v>25</v>
      </c>
      <c r="C276" s="57">
        <v>16</v>
      </c>
      <c r="D276" s="57">
        <v>255</v>
      </c>
      <c r="E276" s="57">
        <v>13</v>
      </c>
      <c r="F276" s="57">
        <v>41</v>
      </c>
      <c r="G276" s="57">
        <v>325</v>
      </c>
      <c r="H276" s="78">
        <v>4.9230769230769234</v>
      </c>
      <c r="I276" s="36">
        <v>78.461538461538467</v>
      </c>
      <c r="J276" s="36">
        <v>4</v>
      </c>
      <c r="K276" s="35">
        <v>12.615384615384615</v>
      </c>
    </row>
    <row r="277" spans="1:11">
      <c r="A277" s="71">
        <v>5754044</v>
      </c>
      <c r="B277" s="128" t="s">
        <v>26</v>
      </c>
      <c r="C277" s="57">
        <v>12</v>
      </c>
      <c r="D277" s="57">
        <v>148</v>
      </c>
      <c r="E277" s="57">
        <v>7</v>
      </c>
      <c r="F277" s="57">
        <v>12</v>
      </c>
      <c r="G277" s="57">
        <v>179</v>
      </c>
      <c r="H277" s="78">
        <v>6.7039106145251397</v>
      </c>
      <c r="I277" s="36">
        <v>82.681564245810051</v>
      </c>
      <c r="J277" s="36">
        <v>3.9106145251396649</v>
      </c>
      <c r="K277" s="35">
        <v>6.7039106145251397</v>
      </c>
    </row>
    <row r="278" spans="1:11">
      <c r="A278" s="71" t="s">
        <v>602</v>
      </c>
      <c r="B278" s="128"/>
      <c r="C278" s="57"/>
      <c r="D278" s="57"/>
      <c r="E278" s="57"/>
      <c r="F278" s="57"/>
      <c r="G278" s="57"/>
      <c r="H278" s="78"/>
      <c r="I278" s="36"/>
      <c r="J278" s="36"/>
      <c r="K278" s="35"/>
    </row>
    <row r="279" spans="1:11" s="4" customFormat="1">
      <c r="A279" s="376">
        <v>5758000</v>
      </c>
      <c r="B279" s="48" t="s">
        <v>564</v>
      </c>
      <c r="C279" s="133">
        <v>34</v>
      </c>
      <c r="D279" s="133">
        <v>1211</v>
      </c>
      <c r="E279" s="133">
        <v>105</v>
      </c>
      <c r="F279" s="133">
        <v>171</v>
      </c>
      <c r="G279" s="133">
        <v>1521</v>
      </c>
      <c r="H279" s="139">
        <v>2.2353714661406969</v>
      </c>
      <c r="I279" s="140">
        <v>79.618671926364243</v>
      </c>
      <c r="J279" s="140">
        <v>6.9033530571992117</v>
      </c>
      <c r="K279" s="141">
        <v>11.242603550295858</v>
      </c>
    </row>
    <row r="280" spans="1:11">
      <c r="A280" s="71">
        <v>5758000</v>
      </c>
      <c r="B280" s="128" t="s">
        <v>228</v>
      </c>
      <c r="C280" s="57">
        <v>12</v>
      </c>
      <c r="D280" s="57">
        <v>480</v>
      </c>
      <c r="E280" s="57">
        <v>36</v>
      </c>
      <c r="F280" s="57">
        <v>53</v>
      </c>
      <c r="G280" s="57">
        <v>581</v>
      </c>
      <c r="H280" s="78">
        <v>2.0654044750430294</v>
      </c>
      <c r="I280" s="36">
        <v>82.616179001721164</v>
      </c>
      <c r="J280" s="36">
        <v>6.1962134251290877</v>
      </c>
      <c r="K280" s="35">
        <v>9.1222030981067128</v>
      </c>
    </row>
    <row r="281" spans="1:11" s="4" customFormat="1">
      <c r="A281" s="71">
        <v>5758004</v>
      </c>
      <c r="B281" s="128" t="s">
        <v>229</v>
      </c>
      <c r="C281" s="57">
        <v>7</v>
      </c>
      <c r="D281" s="57">
        <v>208</v>
      </c>
      <c r="E281" s="57">
        <v>19</v>
      </c>
      <c r="F281" s="57">
        <v>34</v>
      </c>
      <c r="G281" s="57">
        <v>268</v>
      </c>
      <c r="H281" s="78">
        <v>2.6119402985074625</v>
      </c>
      <c r="I281" s="36">
        <v>77.611940298507463</v>
      </c>
      <c r="J281" s="36">
        <v>7.08955223880597</v>
      </c>
      <c r="K281" s="35">
        <v>12.686567164179104</v>
      </c>
    </row>
    <row r="282" spans="1:11">
      <c r="A282" s="71">
        <v>5758012</v>
      </c>
      <c r="B282" s="128" t="s">
        <v>230</v>
      </c>
      <c r="C282" s="57">
        <v>11</v>
      </c>
      <c r="D282" s="57">
        <v>350</v>
      </c>
      <c r="E282" s="57">
        <v>33</v>
      </c>
      <c r="F282" s="57">
        <v>54</v>
      </c>
      <c r="G282" s="57">
        <v>448</v>
      </c>
      <c r="H282" s="78">
        <v>2.4553571428571428</v>
      </c>
      <c r="I282" s="36">
        <v>78.125</v>
      </c>
      <c r="J282" s="36">
        <v>7.3660714285714288</v>
      </c>
      <c r="K282" s="35">
        <v>12.053571428571429</v>
      </c>
    </row>
    <row r="283" spans="1:11" s="4" customFormat="1">
      <c r="A283" s="71">
        <v>5758024</v>
      </c>
      <c r="B283" s="128" t="s">
        <v>231</v>
      </c>
      <c r="C283" s="57">
        <v>4</v>
      </c>
      <c r="D283" s="57">
        <v>173</v>
      </c>
      <c r="E283" s="57">
        <v>17</v>
      </c>
      <c r="F283" s="57">
        <v>30</v>
      </c>
      <c r="G283" s="57">
        <v>224</v>
      </c>
      <c r="H283" s="78">
        <v>1.7857142857142856</v>
      </c>
      <c r="I283" s="36">
        <v>77.232142857142861</v>
      </c>
      <c r="J283" s="36">
        <v>7.5892857142857135</v>
      </c>
      <c r="K283" s="35">
        <v>13.392857142857142</v>
      </c>
    </row>
    <row r="284" spans="1:11">
      <c r="A284" s="71" t="s">
        <v>602</v>
      </c>
      <c r="B284" s="128"/>
      <c r="C284" s="57"/>
      <c r="D284" s="57"/>
      <c r="E284" s="57"/>
      <c r="F284" s="57"/>
      <c r="G284" s="57"/>
      <c r="H284" s="78"/>
      <c r="I284" s="36"/>
      <c r="J284" s="36"/>
      <c r="K284" s="35"/>
    </row>
    <row r="285" spans="1:11">
      <c r="A285" s="71">
        <v>5762000</v>
      </c>
      <c r="B285" s="128" t="s">
        <v>232</v>
      </c>
      <c r="C285" s="57">
        <v>21</v>
      </c>
      <c r="D285" s="57">
        <v>704</v>
      </c>
      <c r="E285" s="57">
        <v>40</v>
      </c>
      <c r="F285" s="57">
        <v>93</v>
      </c>
      <c r="G285" s="57">
        <v>858</v>
      </c>
      <c r="H285" s="78">
        <v>2.4475524475524475</v>
      </c>
      <c r="I285" s="36">
        <v>82.051282051282044</v>
      </c>
      <c r="J285" s="36">
        <v>4.6620046620046622</v>
      </c>
      <c r="K285" s="35">
        <v>10.839160839160838</v>
      </c>
    </row>
    <row r="286" spans="1:11">
      <c r="A286" s="71" t="s">
        <v>602</v>
      </c>
      <c r="B286" s="128"/>
      <c r="C286" s="57"/>
      <c r="D286" s="57"/>
      <c r="E286" s="57"/>
      <c r="F286" s="57"/>
      <c r="G286" s="57"/>
      <c r="H286" s="78"/>
      <c r="I286" s="36"/>
      <c r="J286" s="36"/>
      <c r="K286" s="35"/>
    </row>
    <row r="287" spans="1:11" s="4" customFormat="1">
      <c r="A287" s="376">
        <v>5766000</v>
      </c>
      <c r="B287" s="48" t="s">
        <v>565</v>
      </c>
      <c r="C287" s="133">
        <v>80</v>
      </c>
      <c r="D287" s="133">
        <v>1921</v>
      </c>
      <c r="E287" s="133">
        <v>173</v>
      </c>
      <c r="F287" s="133">
        <v>314</v>
      </c>
      <c r="G287" s="133">
        <v>2488</v>
      </c>
      <c r="H287" s="139">
        <v>3.215434083601286</v>
      </c>
      <c r="I287" s="140">
        <v>77.210610932475888</v>
      </c>
      <c r="J287" s="140">
        <v>6.953376205787781</v>
      </c>
      <c r="K287" s="141">
        <v>12.620578778135046</v>
      </c>
    </row>
    <row r="288" spans="1:11">
      <c r="A288" s="71">
        <v>5766000</v>
      </c>
      <c r="B288" s="128" t="s">
        <v>233</v>
      </c>
      <c r="C288" s="57">
        <v>33</v>
      </c>
      <c r="D288" s="57">
        <v>825</v>
      </c>
      <c r="E288" s="57">
        <v>69</v>
      </c>
      <c r="F288" s="57">
        <v>86</v>
      </c>
      <c r="G288" s="57">
        <v>1013</v>
      </c>
      <c r="H288" s="78">
        <v>3.2576505429417568</v>
      </c>
      <c r="I288" s="36">
        <v>81.441263573543935</v>
      </c>
      <c r="J288" s="36">
        <v>6.8114511352418559</v>
      </c>
      <c r="K288" s="35">
        <v>8.4896347482724579</v>
      </c>
    </row>
    <row r="289" spans="1:11" s="4" customFormat="1">
      <c r="A289" s="71">
        <v>5766008</v>
      </c>
      <c r="B289" s="128" t="s">
        <v>234</v>
      </c>
      <c r="C289" s="57">
        <v>14</v>
      </c>
      <c r="D289" s="57">
        <v>243</v>
      </c>
      <c r="E289" s="57">
        <v>32</v>
      </c>
      <c r="F289" s="57">
        <v>51</v>
      </c>
      <c r="G289" s="57">
        <v>340</v>
      </c>
      <c r="H289" s="78">
        <v>4.117647058823529</v>
      </c>
      <c r="I289" s="36">
        <v>71.470588235294116</v>
      </c>
      <c r="J289" s="36">
        <v>9.4117647058823533</v>
      </c>
      <c r="K289" s="35">
        <v>15</v>
      </c>
    </row>
    <row r="290" spans="1:11">
      <c r="A290" s="71">
        <v>5766020</v>
      </c>
      <c r="B290" s="128" t="s">
        <v>235</v>
      </c>
      <c r="C290" s="57">
        <v>18</v>
      </c>
      <c r="D290" s="57">
        <v>487</v>
      </c>
      <c r="E290" s="57">
        <v>36</v>
      </c>
      <c r="F290" s="57">
        <v>93</v>
      </c>
      <c r="G290" s="57">
        <v>634</v>
      </c>
      <c r="H290" s="78">
        <v>2.8391167192429023</v>
      </c>
      <c r="I290" s="36">
        <v>76.813880126182966</v>
      </c>
      <c r="J290" s="36">
        <v>5.6782334384858046</v>
      </c>
      <c r="K290" s="35">
        <v>14.668769716088329</v>
      </c>
    </row>
    <row r="291" spans="1:11" s="4" customFormat="1">
      <c r="A291" s="71">
        <v>5766040</v>
      </c>
      <c r="B291" s="128" t="s">
        <v>236</v>
      </c>
      <c r="C291" s="57">
        <v>8</v>
      </c>
      <c r="D291" s="57">
        <v>155</v>
      </c>
      <c r="E291" s="57">
        <v>12</v>
      </c>
      <c r="F291" s="57">
        <v>38</v>
      </c>
      <c r="G291" s="57">
        <v>213</v>
      </c>
      <c r="H291" s="78">
        <v>3.755868544600939</v>
      </c>
      <c r="I291" s="36">
        <v>72.769953051643185</v>
      </c>
      <c r="J291" s="36">
        <v>5.6338028169014089</v>
      </c>
      <c r="K291" s="35">
        <v>17.84037558685446</v>
      </c>
    </row>
    <row r="292" spans="1:11">
      <c r="A292" s="71">
        <v>5766044</v>
      </c>
      <c r="B292" s="128" t="s">
        <v>237</v>
      </c>
      <c r="C292" s="57">
        <v>7</v>
      </c>
      <c r="D292" s="57">
        <v>211</v>
      </c>
      <c r="E292" s="57">
        <v>24</v>
      </c>
      <c r="F292" s="57">
        <v>46</v>
      </c>
      <c r="G292" s="57">
        <v>288</v>
      </c>
      <c r="H292" s="78">
        <v>2.4305555555555558</v>
      </c>
      <c r="I292" s="36">
        <v>73.263888888888886</v>
      </c>
      <c r="J292" s="36">
        <v>8.3333333333333321</v>
      </c>
      <c r="K292" s="35">
        <v>15.972222222222221</v>
      </c>
    </row>
    <row r="293" spans="1:11">
      <c r="A293" s="71" t="s">
        <v>602</v>
      </c>
      <c r="B293" s="128"/>
      <c r="C293" s="57"/>
      <c r="D293" s="57"/>
      <c r="E293" s="57"/>
      <c r="F293" s="57"/>
      <c r="G293" s="57"/>
      <c r="H293" s="78"/>
      <c r="I293" s="36"/>
      <c r="J293" s="36"/>
      <c r="K293" s="35"/>
    </row>
    <row r="294" spans="1:11" s="4" customFormat="1">
      <c r="A294" s="376">
        <v>5770000</v>
      </c>
      <c r="B294" s="48" t="s">
        <v>566</v>
      </c>
      <c r="C294" s="133">
        <v>49</v>
      </c>
      <c r="D294" s="133">
        <v>1442</v>
      </c>
      <c r="E294" s="133">
        <v>91</v>
      </c>
      <c r="F294" s="133">
        <v>167</v>
      </c>
      <c r="G294" s="133">
        <v>1749</v>
      </c>
      <c r="H294" s="139">
        <v>2.801600914808462</v>
      </c>
      <c r="I294" s="140">
        <v>82.447112635791882</v>
      </c>
      <c r="J294" s="140">
        <v>5.202973127501429</v>
      </c>
      <c r="K294" s="141">
        <v>9.5483133218982275</v>
      </c>
    </row>
    <row r="295" spans="1:11">
      <c r="A295" s="71">
        <v>5770000</v>
      </c>
      <c r="B295" s="128" t="s">
        <v>238</v>
      </c>
      <c r="C295" s="57">
        <v>18</v>
      </c>
      <c r="D295" s="57">
        <v>672</v>
      </c>
      <c r="E295" s="57">
        <v>48</v>
      </c>
      <c r="F295" s="57">
        <v>75</v>
      </c>
      <c r="G295" s="57">
        <v>813</v>
      </c>
      <c r="H295" s="78">
        <v>2.214022140221402</v>
      </c>
      <c r="I295" s="36">
        <v>82.656826568265686</v>
      </c>
      <c r="J295" s="36">
        <v>5.9040590405904059</v>
      </c>
      <c r="K295" s="35">
        <v>9.2250922509225095</v>
      </c>
    </row>
    <row r="296" spans="1:11" s="4" customFormat="1">
      <c r="A296" s="71">
        <v>5770004</v>
      </c>
      <c r="B296" s="128" t="s">
        <v>239</v>
      </c>
      <c r="C296" s="57">
        <v>5</v>
      </c>
      <c r="D296" s="57">
        <v>202</v>
      </c>
      <c r="E296" s="57">
        <v>13</v>
      </c>
      <c r="F296" s="57">
        <v>27</v>
      </c>
      <c r="G296" s="57">
        <v>247</v>
      </c>
      <c r="H296" s="78">
        <v>2.0242914979757085</v>
      </c>
      <c r="I296" s="36">
        <v>81.781376518218622</v>
      </c>
      <c r="J296" s="36">
        <v>5.2631578947368416</v>
      </c>
      <c r="K296" s="35">
        <v>10.931174089068826</v>
      </c>
    </row>
    <row r="297" spans="1:11">
      <c r="A297" s="71">
        <v>5770024</v>
      </c>
      <c r="B297" s="128" t="s">
        <v>240</v>
      </c>
      <c r="C297" s="57">
        <v>18</v>
      </c>
      <c r="D297" s="57">
        <v>427</v>
      </c>
      <c r="E297" s="57">
        <v>25</v>
      </c>
      <c r="F297" s="57">
        <v>47</v>
      </c>
      <c r="G297" s="57">
        <v>517</v>
      </c>
      <c r="H297" s="78">
        <v>3.4816247582205029</v>
      </c>
      <c r="I297" s="36">
        <v>82.591876208897489</v>
      </c>
      <c r="J297" s="36">
        <v>4.8355899419729207</v>
      </c>
      <c r="K297" s="35">
        <v>9.0909090909090917</v>
      </c>
    </row>
    <row r="298" spans="1:11">
      <c r="A298" s="71">
        <v>5770032</v>
      </c>
      <c r="B298" s="128" t="s">
        <v>241</v>
      </c>
      <c r="C298" s="57">
        <v>8</v>
      </c>
      <c r="D298" s="57">
        <v>141</v>
      </c>
      <c r="E298" s="57">
        <v>5</v>
      </c>
      <c r="F298" s="57">
        <v>18</v>
      </c>
      <c r="G298" s="57">
        <v>172</v>
      </c>
      <c r="H298" s="78">
        <v>4.6511627906976747</v>
      </c>
      <c r="I298" s="36">
        <v>81.976744186046517</v>
      </c>
      <c r="J298" s="36">
        <v>2.9069767441860463</v>
      </c>
      <c r="K298" s="35">
        <v>10.465116279069768</v>
      </c>
    </row>
    <row r="299" spans="1:11">
      <c r="A299" s="71" t="s">
        <v>602</v>
      </c>
      <c r="B299" s="128"/>
      <c r="C299" s="57"/>
      <c r="D299" s="57"/>
      <c r="E299" s="57"/>
      <c r="F299" s="57"/>
      <c r="G299" s="57"/>
      <c r="H299" s="78"/>
      <c r="I299" s="36"/>
      <c r="J299" s="36"/>
      <c r="K299" s="35"/>
    </row>
    <row r="300" spans="1:11" s="4" customFormat="1">
      <c r="A300" s="376">
        <v>5774000</v>
      </c>
      <c r="B300" s="48" t="s">
        <v>567</v>
      </c>
      <c r="C300" s="133">
        <v>105</v>
      </c>
      <c r="D300" s="133">
        <v>1964</v>
      </c>
      <c r="E300" s="133">
        <v>138</v>
      </c>
      <c r="F300" s="133">
        <v>134</v>
      </c>
      <c r="G300" s="133">
        <v>2341</v>
      </c>
      <c r="H300" s="139">
        <v>4.4852627082443401</v>
      </c>
      <c r="I300" s="140">
        <v>83.895771038017941</v>
      </c>
      <c r="J300" s="140">
        <v>5.8949167022639903</v>
      </c>
      <c r="K300" s="141">
        <v>5.7240495514737288</v>
      </c>
    </row>
    <row r="301" spans="1:11">
      <c r="A301" s="71">
        <v>5774000</v>
      </c>
      <c r="B301" s="128" t="s">
        <v>242</v>
      </c>
      <c r="C301" s="57">
        <v>44</v>
      </c>
      <c r="D301" s="57">
        <v>1031</v>
      </c>
      <c r="E301" s="57">
        <v>66</v>
      </c>
      <c r="F301" s="57">
        <v>64</v>
      </c>
      <c r="G301" s="57">
        <v>1205</v>
      </c>
      <c r="H301" s="78">
        <v>3.6514522821576767</v>
      </c>
      <c r="I301" s="36">
        <v>85.560165975103729</v>
      </c>
      <c r="J301" s="36">
        <v>5.4771784232365146</v>
      </c>
      <c r="K301" s="35">
        <v>5.3112033195020745</v>
      </c>
    </row>
    <row r="302" spans="1:11" s="4" customFormat="1">
      <c r="A302" s="71">
        <v>5774032</v>
      </c>
      <c r="B302" s="128" t="s">
        <v>243</v>
      </c>
      <c r="C302" s="57">
        <v>61</v>
      </c>
      <c r="D302" s="57">
        <v>933</v>
      </c>
      <c r="E302" s="57">
        <v>72</v>
      </c>
      <c r="F302" s="57">
        <v>70</v>
      </c>
      <c r="G302" s="57">
        <v>1136</v>
      </c>
      <c r="H302" s="78">
        <v>5.369718309859155</v>
      </c>
      <c r="I302" s="36">
        <v>82.130281690140848</v>
      </c>
      <c r="J302" s="36">
        <v>6.3380281690140841</v>
      </c>
      <c r="K302" s="35">
        <v>6.1619718309859159</v>
      </c>
    </row>
    <row r="303" spans="1:11">
      <c r="A303" s="71" t="s">
        <v>602</v>
      </c>
      <c r="B303" s="128"/>
      <c r="C303" s="57"/>
      <c r="D303" s="57"/>
      <c r="E303" s="57"/>
      <c r="F303" s="57"/>
      <c r="G303" s="57"/>
      <c r="H303" s="78"/>
      <c r="I303" s="36"/>
      <c r="J303" s="36"/>
      <c r="K303" s="35"/>
    </row>
    <row r="304" spans="1:11">
      <c r="A304" s="71">
        <v>5911000</v>
      </c>
      <c r="B304" s="128" t="s">
        <v>244</v>
      </c>
      <c r="C304" s="57">
        <v>92</v>
      </c>
      <c r="D304" s="57">
        <v>1261</v>
      </c>
      <c r="E304" s="57">
        <v>262</v>
      </c>
      <c r="F304" s="57">
        <v>198</v>
      </c>
      <c r="G304" s="57">
        <v>1813</v>
      </c>
      <c r="H304" s="78">
        <v>5.0744622173193603</v>
      </c>
      <c r="I304" s="36">
        <v>69.55322669608384</v>
      </c>
      <c r="J304" s="36">
        <v>14.451185879757308</v>
      </c>
      <c r="K304" s="35">
        <v>10.921125206839493</v>
      </c>
    </row>
    <row r="305" spans="1:11">
      <c r="A305" s="71">
        <v>5913000</v>
      </c>
      <c r="B305" s="128" t="s">
        <v>245</v>
      </c>
      <c r="C305" s="57">
        <v>152</v>
      </c>
      <c r="D305" s="57">
        <v>2800</v>
      </c>
      <c r="E305" s="57">
        <v>281</v>
      </c>
      <c r="F305" s="57">
        <v>464</v>
      </c>
      <c r="G305" s="57">
        <v>3697</v>
      </c>
      <c r="H305" s="78">
        <v>4.1114417094941844</v>
      </c>
      <c r="I305" s="36">
        <v>75.737084122261294</v>
      </c>
      <c r="J305" s="36">
        <v>7.6007573708412224</v>
      </c>
      <c r="K305" s="35">
        <v>12.5507167974033</v>
      </c>
    </row>
    <row r="306" spans="1:11" s="4" customFormat="1">
      <c r="A306" s="71">
        <v>5914000</v>
      </c>
      <c r="B306" s="128" t="s">
        <v>246</v>
      </c>
      <c r="C306" s="57">
        <v>49</v>
      </c>
      <c r="D306" s="57">
        <v>769</v>
      </c>
      <c r="E306" s="57">
        <v>144</v>
      </c>
      <c r="F306" s="57">
        <v>107</v>
      </c>
      <c r="G306" s="57">
        <v>1069</v>
      </c>
      <c r="H306" s="78">
        <v>4.5837231057062677</v>
      </c>
      <c r="I306" s="36">
        <v>71.936389148737135</v>
      </c>
      <c r="J306" s="36">
        <v>13.470533208606176</v>
      </c>
      <c r="K306" s="35">
        <v>10.009354536950422</v>
      </c>
    </row>
    <row r="307" spans="1:11">
      <c r="A307" s="71">
        <v>5915000</v>
      </c>
      <c r="B307" s="128" t="s">
        <v>247</v>
      </c>
      <c r="C307" s="57">
        <v>24</v>
      </c>
      <c r="D307" s="57">
        <v>884</v>
      </c>
      <c r="E307" s="57">
        <v>66</v>
      </c>
      <c r="F307" s="57">
        <v>108</v>
      </c>
      <c r="G307" s="57">
        <v>1082</v>
      </c>
      <c r="H307" s="78">
        <v>2.2181146025878005</v>
      </c>
      <c r="I307" s="36">
        <v>81.700554528650642</v>
      </c>
      <c r="J307" s="36">
        <v>6.0998151571164509</v>
      </c>
      <c r="K307" s="35">
        <v>9.9815157116451019</v>
      </c>
    </row>
    <row r="308" spans="1:11">
      <c r="A308" s="71">
        <v>5916000</v>
      </c>
      <c r="B308" s="306" t="s">
        <v>248</v>
      </c>
      <c r="C308" s="57">
        <v>47</v>
      </c>
      <c r="D308" s="57">
        <v>740</v>
      </c>
      <c r="E308" s="57">
        <v>73</v>
      </c>
      <c r="F308" s="57">
        <v>100</v>
      </c>
      <c r="G308" s="57">
        <v>960</v>
      </c>
      <c r="H308" s="78">
        <v>4.895833333333333</v>
      </c>
      <c r="I308" s="36">
        <v>77.083333333333343</v>
      </c>
      <c r="J308" s="36">
        <v>7.6041666666666661</v>
      </c>
      <c r="K308" s="35">
        <v>10.416666666666668</v>
      </c>
    </row>
    <row r="309" spans="1:11" s="4" customFormat="1">
      <c r="A309" s="71" t="s">
        <v>602</v>
      </c>
      <c r="B309" s="128"/>
      <c r="C309" s="57"/>
      <c r="D309" s="57"/>
      <c r="E309" s="57"/>
      <c r="F309" s="57"/>
      <c r="G309" s="57"/>
      <c r="H309" s="78"/>
      <c r="I309" s="36"/>
      <c r="J309" s="36"/>
      <c r="K309" s="35"/>
    </row>
    <row r="310" spans="1:11" s="4" customFormat="1">
      <c r="A310" s="376">
        <v>5954000</v>
      </c>
      <c r="B310" s="48" t="s">
        <v>568</v>
      </c>
      <c r="C310" s="133">
        <v>61</v>
      </c>
      <c r="D310" s="133">
        <v>1372</v>
      </c>
      <c r="E310" s="133">
        <v>187</v>
      </c>
      <c r="F310" s="133">
        <v>190</v>
      </c>
      <c r="G310" s="133">
        <v>1810</v>
      </c>
      <c r="H310" s="139">
        <v>3.3701657458563536</v>
      </c>
      <c r="I310" s="140">
        <v>75.801104972375683</v>
      </c>
      <c r="J310" s="140">
        <v>10.331491712707182</v>
      </c>
      <c r="K310" s="141">
        <v>10.497237569060774</v>
      </c>
    </row>
    <row r="311" spans="1:11">
      <c r="A311" s="71">
        <v>5954008</v>
      </c>
      <c r="B311" s="128" t="s">
        <v>700</v>
      </c>
      <c r="C311" s="57">
        <v>5</v>
      </c>
      <c r="D311" s="57">
        <v>160</v>
      </c>
      <c r="E311" s="57">
        <v>23</v>
      </c>
      <c r="F311" s="57">
        <v>12</v>
      </c>
      <c r="G311" s="57">
        <v>200</v>
      </c>
      <c r="H311" s="78">
        <v>2.5</v>
      </c>
      <c r="I311" s="36">
        <v>80</v>
      </c>
      <c r="J311" s="36">
        <v>11.5</v>
      </c>
      <c r="K311" s="35">
        <v>6</v>
      </c>
    </row>
    <row r="312" spans="1:11">
      <c r="A312" s="542">
        <v>5954012</v>
      </c>
      <c r="B312" s="128" t="s">
        <v>249</v>
      </c>
      <c r="C312" s="57">
        <v>8</v>
      </c>
      <c r="D312" s="57">
        <v>133</v>
      </c>
      <c r="E312" s="57">
        <v>23</v>
      </c>
      <c r="F312" s="57">
        <v>28</v>
      </c>
      <c r="G312" s="57">
        <v>192</v>
      </c>
      <c r="H312" s="78">
        <v>4.1666666666666661</v>
      </c>
      <c r="I312" s="36">
        <v>69.270833333333343</v>
      </c>
      <c r="J312" s="36">
        <v>11.979166666666668</v>
      </c>
      <c r="K312" s="35">
        <v>14.583333333333334</v>
      </c>
    </row>
    <row r="313" spans="1:11">
      <c r="A313" s="71">
        <v>5954016</v>
      </c>
      <c r="B313" s="128" t="s">
        <v>250</v>
      </c>
      <c r="C313" s="57">
        <v>6</v>
      </c>
      <c r="D313" s="57">
        <v>186</v>
      </c>
      <c r="E313" s="57">
        <v>19</v>
      </c>
      <c r="F313" s="57">
        <v>25</v>
      </c>
      <c r="G313" s="57">
        <v>236</v>
      </c>
      <c r="H313" s="78">
        <v>2.5423728813559325</v>
      </c>
      <c r="I313" s="36">
        <v>78.813559322033896</v>
      </c>
      <c r="J313" s="36">
        <v>8.0508474576271176</v>
      </c>
      <c r="K313" s="35">
        <v>10.59322033898305</v>
      </c>
    </row>
    <row r="314" spans="1:11" s="4" customFormat="1">
      <c r="A314" s="71">
        <v>5954020</v>
      </c>
      <c r="B314" s="128" t="s">
        <v>251</v>
      </c>
      <c r="C314" s="57">
        <v>6</v>
      </c>
      <c r="D314" s="57">
        <v>94</v>
      </c>
      <c r="E314" s="57">
        <v>12</v>
      </c>
      <c r="F314" s="57">
        <v>6</v>
      </c>
      <c r="G314" s="57">
        <v>118</v>
      </c>
      <c r="H314" s="78">
        <v>5.0847457627118651</v>
      </c>
      <c r="I314" s="36">
        <v>79.66101694915254</v>
      </c>
      <c r="J314" s="36">
        <v>10.16949152542373</v>
      </c>
      <c r="K314" s="35">
        <v>5.0847457627118651</v>
      </c>
    </row>
    <row r="315" spans="1:11">
      <c r="A315" s="71">
        <v>5954024</v>
      </c>
      <c r="B315" s="128" t="s">
        <v>252</v>
      </c>
      <c r="C315" s="57">
        <v>5</v>
      </c>
      <c r="D315" s="57">
        <v>118</v>
      </c>
      <c r="E315" s="57">
        <v>22</v>
      </c>
      <c r="F315" s="57">
        <v>11</v>
      </c>
      <c r="G315" s="57">
        <v>156</v>
      </c>
      <c r="H315" s="78">
        <v>3.2051282051282048</v>
      </c>
      <c r="I315" s="36">
        <v>75.641025641025635</v>
      </c>
      <c r="J315" s="36">
        <v>14.102564102564102</v>
      </c>
      <c r="K315" s="35">
        <v>7.0512820512820511</v>
      </c>
    </row>
    <row r="316" spans="1:11">
      <c r="A316" s="71">
        <v>5954028</v>
      </c>
      <c r="B316" s="128" t="s">
        <v>253</v>
      </c>
      <c r="C316" s="57">
        <v>5</v>
      </c>
      <c r="D316" s="57">
        <v>112</v>
      </c>
      <c r="E316" s="57">
        <v>12</v>
      </c>
      <c r="F316" s="57">
        <v>17</v>
      </c>
      <c r="G316" s="57">
        <v>146</v>
      </c>
      <c r="H316" s="78">
        <v>3.4246575342465753</v>
      </c>
      <c r="I316" s="36">
        <v>76.712328767123282</v>
      </c>
      <c r="J316" s="36">
        <v>8.2191780821917799</v>
      </c>
      <c r="K316" s="35">
        <v>11.643835616438356</v>
      </c>
    </row>
    <row r="317" spans="1:11">
      <c r="A317" s="71">
        <v>5954032</v>
      </c>
      <c r="B317" s="128" t="s">
        <v>254</v>
      </c>
      <c r="C317" s="57">
        <v>7</v>
      </c>
      <c r="D317" s="57">
        <v>103</v>
      </c>
      <c r="E317" s="57">
        <v>18</v>
      </c>
      <c r="F317" s="57">
        <v>8</v>
      </c>
      <c r="G317" s="57">
        <v>136</v>
      </c>
      <c r="H317" s="78">
        <v>5.1470588235294112</v>
      </c>
      <c r="I317" s="36">
        <v>75.735294117647058</v>
      </c>
      <c r="J317" s="36">
        <v>13.23529411764706</v>
      </c>
      <c r="K317" s="35">
        <v>5.8823529411764701</v>
      </c>
    </row>
    <row r="318" spans="1:11" s="4" customFormat="1">
      <c r="A318" s="71">
        <v>5954036</v>
      </c>
      <c r="B318" s="128" t="s">
        <v>255</v>
      </c>
      <c r="C318" s="57">
        <v>19</v>
      </c>
      <c r="D318" s="57">
        <v>466</v>
      </c>
      <c r="E318" s="57">
        <v>58</v>
      </c>
      <c r="F318" s="57">
        <v>83</v>
      </c>
      <c r="G318" s="57">
        <v>626</v>
      </c>
      <c r="H318" s="78">
        <v>3.0351437699680508</v>
      </c>
      <c r="I318" s="36">
        <v>74.440894568690098</v>
      </c>
      <c r="J318" s="36">
        <v>9.2651757188498394</v>
      </c>
      <c r="K318" s="35">
        <v>13.258785942492013</v>
      </c>
    </row>
    <row r="319" spans="1:11">
      <c r="A319" s="71" t="s">
        <v>602</v>
      </c>
      <c r="B319" s="128"/>
      <c r="C319" s="57"/>
      <c r="D319" s="57"/>
      <c r="E319" s="57"/>
      <c r="F319" s="57"/>
      <c r="G319" s="57"/>
      <c r="H319" s="78"/>
      <c r="I319" s="36"/>
      <c r="J319" s="36"/>
      <c r="K319" s="35"/>
    </row>
    <row r="320" spans="1:11" s="4" customFormat="1">
      <c r="A320" s="376">
        <v>5958000</v>
      </c>
      <c r="B320" s="48" t="s">
        <v>569</v>
      </c>
      <c r="C320" s="133">
        <v>23</v>
      </c>
      <c r="D320" s="133">
        <v>1279</v>
      </c>
      <c r="E320" s="133">
        <v>94</v>
      </c>
      <c r="F320" s="133">
        <v>163</v>
      </c>
      <c r="G320" s="133">
        <v>1559</v>
      </c>
      <c r="H320" s="139">
        <v>1.475304682488775</v>
      </c>
      <c r="I320" s="140">
        <v>82.039769082745352</v>
      </c>
      <c r="J320" s="140">
        <v>6.0295060936497755</v>
      </c>
      <c r="K320" s="141">
        <v>10.4554201411161</v>
      </c>
    </row>
    <row r="321" spans="1:11">
      <c r="A321" s="71">
        <v>5958000</v>
      </c>
      <c r="B321" s="129" t="s">
        <v>256</v>
      </c>
      <c r="C321" s="57">
        <v>12</v>
      </c>
      <c r="D321" s="57">
        <v>696</v>
      </c>
      <c r="E321" s="57">
        <v>30</v>
      </c>
      <c r="F321" s="57">
        <v>102</v>
      </c>
      <c r="G321" s="57">
        <v>840</v>
      </c>
      <c r="H321" s="78">
        <v>1.4285714285714286</v>
      </c>
      <c r="I321" s="36">
        <v>82.857142857142861</v>
      </c>
      <c r="J321" s="36">
        <v>3.5714285714285712</v>
      </c>
      <c r="K321" s="35">
        <v>12.142857142857142</v>
      </c>
    </row>
    <row r="322" spans="1:11" s="4" customFormat="1">
      <c r="A322" s="71">
        <v>5958004</v>
      </c>
      <c r="B322" s="128" t="s">
        <v>257</v>
      </c>
      <c r="C322" s="57">
        <v>7</v>
      </c>
      <c r="D322" s="57">
        <v>339</v>
      </c>
      <c r="E322" s="57">
        <v>37</v>
      </c>
      <c r="F322" s="57">
        <v>35</v>
      </c>
      <c r="G322" s="57">
        <v>418</v>
      </c>
      <c r="H322" s="78">
        <v>1.6746411483253589</v>
      </c>
      <c r="I322" s="36">
        <v>81.100478468899524</v>
      </c>
      <c r="J322" s="36">
        <v>8.8516746411483265</v>
      </c>
      <c r="K322" s="35">
        <v>8.3732057416267942</v>
      </c>
    </row>
    <row r="323" spans="1:11">
      <c r="A323" s="71">
        <v>5958040</v>
      </c>
      <c r="B323" s="128" t="s">
        <v>258</v>
      </c>
      <c r="C323" s="57" t="s">
        <v>601</v>
      </c>
      <c r="D323" s="57" t="s">
        <v>601</v>
      </c>
      <c r="E323" s="57" t="s">
        <v>601</v>
      </c>
      <c r="F323" s="57" t="s">
        <v>601</v>
      </c>
      <c r="G323" s="57" t="s">
        <v>601</v>
      </c>
      <c r="H323" s="78" t="s">
        <v>608</v>
      </c>
      <c r="I323" s="36" t="s">
        <v>608</v>
      </c>
      <c r="J323" s="36" t="s">
        <v>608</v>
      </c>
      <c r="K323" s="35" t="s">
        <v>608</v>
      </c>
    </row>
    <row r="324" spans="1:11">
      <c r="A324" s="71">
        <v>5958044</v>
      </c>
      <c r="B324" s="128" t="s">
        <v>259</v>
      </c>
      <c r="C324" s="57" t="s">
        <v>601</v>
      </c>
      <c r="D324" s="57" t="s">
        <v>601</v>
      </c>
      <c r="E324" s="57" t="s">
        <v>601</v>
      </c>
      <c r="F324" s="57" t="s">
        <v>601</v>
      </c>
      <c r="G324" s="57" t="s">
        <v>601</v>
      </c>
      <c r="H324" s="78" t="s">
        <v>608</v>
      </c>
      <c r="I324" s="36" t="s">
        <v>608</v>
      </c>
      <c r="J324" s="36" t="s">
        <v>608</v>
      </c>
      <c r="K324" s="35" t="s">
        <v>608</v>
      </c>
    </row>
    <row r="325" spans="1:11" s="4" customFormat="1">
      <c r="A325" s="71" t="s">
        <v>602</v>
      </c>
      <c r="B325" s="128"/>
      <c r="C325" s="57"/>
      <c r="D325" s="57"/>
      <c r="E325" s="57"/>
      <c r="F325" s="57"/>
      <c r="G325" s="57"/>
      <c r="H325" s="78"/>
      <c r="I325" s="36"/>
      <c r="J325" s="36"/>
      <c r="K325" s="35"/>
    </row>
    <row r="326" spans="1:11" s="4" customFormat="1">
      <c r="A326" s="376">
        <v>5962000</v>
      </c>
      <c r="B326" s="48" t="s">
        <v>785</v>
      </c>
      <c r="C326" s="133">
        <v>71</v>
      </c>
      <c r="D326" s="133">
        <v>1839</v>
      </c>
      <c r="E326" s="133">
        <v>167</v>
      </c>
      <c r="F326" s="133">
        <v>209</v>
      </c>
      <c r="G326" s="133">
        <v>2286</v>
      </c>
      <c r="H326" s="139">
        <v>3.10586176727909</v>
      </c>
      <c r="I326" s="140">
        <v>80.446194225721797</v>
      </c>
      <c r="J326" s="140">
        <v>7.3053368328958879</v>
      </c>
      <c r="K326" s="141">
        <v>9.1426071741032366</v>
      </c>
    </row>
    <row r="327" spans="1:11">
      <c r="A327" s="71">
        <v>5962000</v>
      </c>
      <c r="B327" s="128" t="s">
        <v>260</v>
      </c>
      <c r="C327" s="57">
        <v>10</v>
      </c>
      <c r="D327" s="57">
        <v>420</v>
      </c>
      <c r="E327" s="57">
        <v>27</v>
      </c>
      <c r="F327" s="57">
        <v>40</v>
      </c>
      <c r="G327" s="57">
        <v>497</v>
      </c>
      <c r="H327" s="78">
        <v>2.0120724346076457</v>
      </c>
      <c r="I327" s="36">
        <v>84.507042253521121</v>
      </c>
      <c r="J327" s="36">
        <v>5.4325955734406444</v>
      </c>
      <c r="K327" s="35">
        <v>8.0482897384305829</v>
      </c>
    </row>
    <row r="328" spans="1:11">
      <c r="A328" s="71">
        <v>5962004</v>
      </c>
      <c r="B328" s="128" t="s">
        <v>261</v>
      </c>
      <c r="C328" s="57" t="s">
        <v>601</v>
      </c>
      <c r="D328" s="57" t="s">
        <v>601</v>
      </c>
      <c r="E328" s="57" t="s">
        <v>601</v>
      </c>
      <c r="F328" s="57" t="s">
        <v>601</v>
      </c>
      <c r="G328" s="57" t="s">
        <v>601</v>
      </c>
      <c r="H328" s="78" t="s">
        <v>608</v>
      </c>
      <c r="I328" s="36" t="s">
        <v>608</v>
      </c>
      <c r="J328" s="36" t="s">
        <v>608</v>
      </c>
      <c r="K328" s="35" t="s">
        <v>608</v>
      </c>
    </row>
    <row r="329" spans="1:11">
      <c r="A329" s="71">
        <v>5962016</v>
      </c>
      <c r="B329" s="128" t="s">
        <v>263</v>
      </c>
      <c r="C329" s="57">
        <v>7</v>
      </c>
      <c r="D329" s="57">
        <v>151</v>
      </c>
      <c r="E329" s="57">
        <v>19</v>
      </c>
      <c r="F329" s="57">
        <v>10</v>
      </c>
      <c r="G329" s="57">
        <v>187</v>
      </c>
      <c r="H329" s="78">
        <v>3.7433155080213902</v>
      </c>
      <c r="I329" s="36">
        <v>80.748663101604279</v>
      </c>
      <c r="J329" s="36">
        <v>10.160427807486631</v>
      </c>
      <c r="K329" s="35">
        <v>5.3475935828877006</v>
      </c>
    </row>
    <row r="330" spans="1:11">
      <c r="A330" s="71">
        <v>5962024</v>
      </c>
      <c r="B330" s="128" t="s">
        <v>264</v>
      </c>
      <c r="C330" s="57">
        <v>23</v>
      </c>
      <c r="D330" s="57">
        <v>387</v>
      </c>
      <c r="E330" s="57">
        <v>81</v>
      </c>
      <c r="F330" s="57">
        <v>59</v>
      </c>
      <c r="G330" s="57">
        <v>550</v>
      </c>
      <c r="H330" s="78">
        <v>4.1818181818181817</v>
      </c>
      <c r="I330" s="36">
        <v>70.36363636363636</v>
      </c>
      <c r="J330" s="36">
        <v>14.727272727272728</v>
      </c>
      <c r="K330" s="35">
        <v>10.727272727272727</v>
      </c>
    </row>
    <row r="331" spans="1:11">
      <c r="A331" s="71">
        <v>5962032</v>
      </c>
      <c r="B331" s="128" t="s">
        <v>265</v>
      </c>
      <c r="C331" s="57">
        <v>12</v>
      </c>
      <c r="D331" s="57">
        <v>380</v>
      </c>
      <c r="E331" s="57">
        <v>15</v>
      </c>
      <c r="F331" s="57">
        <v>48</v>
      </c>
      <c r="G331" s="57">
        <v>455</v>
      </c>
      <c r="H331" s="78">
        <v>2.6373626373626373</v>
      </c>
      <c r="I331" s="36">
        <v>83.516483516483518</v>
      </c>
      <c r="J331" s="36">
        <v>3.296703296703297</v>
      </c>
      <c r="K331" s="35">
        <v>10.549450549450549</v>
      </c>
    </row>
    <row r="332" spans="1:11">
      <c r="A332" s="71">
        <v>5962040</v>
      </c>
      <c r="B332" s="128" t="s">
        <v>266</v>
      </c>
      <c r="C332" s="57">
        <v>5</v>
      </c>
      <c r="D332" s="57">
        <v>237</v>
      </c>
      <c r="E332" s="57">
        <v>13</v>
      </c>
      <c r="F332" s="57">
        <v>28</v>
      </c>
      <c r="G332" s="57">
        <v>283</v>
      </c>
      <c r="H332" s="78">
        <v>1.7667844522968199</v>
      </c>
      <c r="I332" s="36">
        <v>83.745583038869256</v>
      </c>
      <c r="J332" s="36">
        <v>4.5936395759717312</v>
      </c>
      <c r="K332" s="35">
        <v>9.8939929328621901</v>
      </c>
    </row>
    <row r="333" spans="1:11">
      <c r="A333" s="71">
        <v>5962052</v>
      </c>
      <c r="B333" s="128" t="s">
        <v>267</v>
      </c>
      <c r="C333" s="57">
        <v>4</v>
      </c>
      <c r="D333" s="57">
        <v>121</v>
      </c>
      <c r="E333" s="57">
        <v>6</v>
      </c>
      <c r="F333" s="57">
        <v>14</v>
      </c>
      <c r="G333" s="57">
        <v>145</v>
      </c>
      <c r="H333" s="78">
        <v>2.7586206896551726</v>
      </c>
      <c r="I333" s="36">
        <v>83.448275862068968</v>
      </c>
      <c r="J333" s="36">
        <v>4.1379310344827589</v>
      </c>
      <c r="K333" s="35">
        <v>9.6551724137931032</v>
      </c>
    </row>
    <row r="334" spans="1:11">
      <c r="A334" s="71">
        <v>5962060</v>
      </c>
      <c r="B334" s="128" t="s">
        <v>268</v>
      </c>
      <c r="C334" s="57" t="s">
        <v>601</v>
      </c>
      <c r="D334" s="57" t="s">
        <v>601</v>
      </c>
      <c r="E334" s="57" t="s">
        <v>601</v>
      </c>
      <c r="F334" s="57" t="s">
        <v>601</v>
      </c>
      <c r="G334" s="57" t="s">
        <v>601</v>
      </c>
      <c r="H334" s="78" t="s">
        <v>608</v>
      </c>
      <c r="I334" s="36" t="s">
        <v>608</v>
      </c>
      <c r="J334" s="36" t="s">
        <v>608</v>
      </c>
      <c r="K334" s="35" t="s">
        <v>608</v>
      </c>
    </row>
    <row r="335" spans="1:11">
      <c r="A335" s="71" t="s">
        <v>602</v>
      </c>
      <c r="B335" s="128"/>
      <c r="C335" s="57"/>
      <c r="D335" s="57"/>
      <c r="E335" s="57"/>
      <c r="F335" s="57"/>
      <c r="G335" s="57"/>
      <c r="H335" s="78"/>
      <c r="I335" s="36"/>
      <c r="J335" s="36"/>
      <c r="K335" s="35"/>
    </row>
    <row r="336" spans="1:11" s="4" customFormat="1">
      <c r="A336" s="71">
        <v>5966000</v>
      </c>
      <c r="B336" s="128" t="s">
        <v>269</v>
      </c>
      <c r="C336" s="57">
        <v>35</v>
      </c>
      <c r="D336" s="57">
        <v>792</v>
      </c>
      <c r="E336" s="57">
        <v>30</v>
      </c>
      <c r="F336" s="57">
        <v>76</v>
      </c>
      <c r="G336" s="57">
        <v>933</v>
      </c>
      <c r="H336" s="78">
        <v>3.7513397642015009</v>
      </c>
      <c r="I336" s="36">
        <v>84.887459807073952</v>
      </c>
      <c r="J336" s="36">
        <v>3.215434083601286</v>
      </c>
      <c r="K336" s="35">
        <v>8.145766345123258</v>
      </c>
    </row>
    <row r="337" spans="1:11" s="4" customFormat="1">
      <c r="A337" s="71" t="s">
        <v>602</v>
      </c>
      <c r="B337" s="128"/>
      <c r="C337" s="57"/>
      <c r="D337" s="57"/>
      <c r="E337" s="57"/>
      <c r="F337" s="57"/>
      <c r="G337" s="57"/>
      <c r="H337" s="78"/>
      <c r="I337" s="36"/>
      <c r="J337" s="36"/>
      <c r="K337" s="35"/>
    </row>
    <row r="338" spans="1:11" s="4" customFormat="1">
      <c r="A338" s="376">
        <v>5970000</v>
      </c>
      <c r="B338" s="48" t="s">
        <v>570</v>
      </c>
      <c r="C338" s="133">
        <v>96</v>
      </c>
      <c r="D338" s="133">
        <v>1320</v>
      </c>
      <c r="E338" s="133">
        <v>102</v>
      </c>
      <c r="F338" s="133">
        <v>181</v>
      </c>
      <c r="G338" s="133">
        <v>1699</v>
      </c>
      <c r="H338" s="139">
        <v>5.6503825779870507</v>
      </c>
      <c r="I338" s="140">
        <v>77.692760447321945</v>
      </c>
      <c r="J338" s="140">
        <v>6.0035314891112419</v>
      </c>
      <c r="K338" s="141">
        <v>10.653325485579753</v>
      </c>
    </row>
    <row r="339" spans="1:11">
      <c r="A339" s="71">
        <v>5970000</v>
      </c>
      <c r="B339" s="128" t="s">
        <v>270</v>
      </c>
      <c r="C339" s="57">
        <v>39</v>
      </c>
      <c r="D339" s="57">
        <v>835</v>
      </c>
      <c r="E339" s="57">
        <v>72</v>
      </c>
      <c r="F339" s="57">
        <v>116</v>
      </c>
      <c r="G339" s="57">
        <v>1062</v>
      </c>
      <c r="H339" s="78">
        <v>3.6723163841807911</v>
      </c>
      <c r="I339" s="36">
        <v>78.625235404896415</v>
      </c>
      <c r="J339" s="36">
        <v>6.7796610169491522</v>
      </c>
      <c r="K339" s="35">
        <v>10.922787193973635</v>
      </c>
    </row>
    <row r="340" spans="1:11" s="4" customFormat="1">
      <c r="A340" s="71">
        <v>5970040</v>
      </c>
      <c r="B340" s="128" t="s">
        <v>271</v>
      </c>
      <c r="C340" s="57">
        <v>57</v>
      </c>
      <c r="D340" s="57">
        <v>485</v>
      </c>
      <c r="E340" s="57">
        <v>30</v>
      </c>
      <c r="F340" s="57">
        <v>65</v>
      </c>
      <c r="G340" s="57">
        <v>637</v>
      </c>
      <c r="H340" s="78">
        <v>8.9481946624803772</v>
      </c>
      <c r="I340" s="36">
        <v>76.138147566718999</v>
      </c>
      <c r="J340" s="36">
        <v>4.7095761381475674</v>
      </c>
      <c r="K340" s="35">
        <v>10.204081632653061</v>
      </c>
    </row>
    <row r="341" spans="1:11">
      <c r="A341" s="71" t="s">
        <v>602</v>
      </c>
      <c r="B341" s="128"/>
      <c r="C341" s="57"/>
      <c r="D341" s="57"/>
      <c r="E341" s="57"/>
      <c r="F341" s="57"/>
      <c r="G341" s="57"/>
      <c r="H341" s="78"/>
      <c r="I341" s="36"/>
      <c r="J341" s="36"/>
      <c r="K341" s="35"/>
    </row>
    <row r="342" spans="1:11" s="4" customFormat="1">
      <c r="A342" s="376">
        <v>5974000</v>
      </c>
      <c r="B342" s="48" t="s">
        <v>571</v>
      </c>
      <c r="C342" s="133">
        <v>44</v>
      </c>
      <c r="D342" s="133">
        <v>1562</v>
      </c>
      <c r="E342" s="133">
        <v>76</v>
      </c>
      <c r="F342" s="133">
        <v>202</v>
      </c>
      <c r="G342" s="133">
        <v>1884</v>
      </c>
      <c r="H342" s="139">
        <v>2.335456475583864</v>
      </c>
      <c r="I342" s="140">
        <v>82.908704883227173</v>
      </c>
      <c r="J342" s="140">
        <v>4.0339702760084926</v>
      </c>
      <c r="K342" s="141">
        <v>10.721868365180468</v>
      </c>
    </row>
    <row r="343" spans="1:11" s="4" customFormat="1">
      <c r="A343" s="71">
        <v>5974000</v>
      </c>
      <c r="B343" s="128" t="s">
        <v>272</v>
      </c>
      <c r="C343" s="57">
        <v>21</v>
      </c>
      <c r="D343" s="57">
        <v>783</v>
      </c>
      <c r="E343" s="57">
        <v>36</v>
      </c>
      <c r="F343" s="57">
        <v>104</v>
      </c>
      <c r="G343" s="57">
        <v>944</v>
      </c>
      <c r="H343" s="78">
        <v>2.2245762711864407</v>
      </c>
      <c r="I343" s="36">
        <v>82.944915254237287</v>
      </c>
      <c r="J343" s="36">
        <v>3.8135593220338984</v>
      </c>
      <c r="K343" s="35">
        <v>11.016949152542372</v>
      </c>
    </row>
    <row r="344" spans="1:11" s="4" customFormat="1">
      <c r="A344" s="71">
        <v>5974028</v>
      </c>
      <c r="B344" s="128" t="s">
        <v>273</v>
      </c>
      <c r="C344" s="57">
        <v>14</v>
      </c>
      <c r="D344" s="57">
        <v>380</v>
      </c>
      <c r="E344" s="57">
        <v>18</v>
      </c>
      <c r="F344" s="57">
        <v>48</v>
      </c>
      <c r="G344" s="57">
        <v>460</v>
      </c>
      <c r="H344" s="78">
        <v>3.0434782608695654</v>
      </c>
      <c r="I344" s="36">
        <v>82.608695652173907</v>
      </c>
      <c r="J344" s="36">
        <v>3.9130434782608701</v>
      </c>
      <c r="K344" s="35">
        <v>10.434782608695652</v>
      </c>
    </row>
    <row r="345" spans="1:11">
      <c r="A345" s="71">
        <v>5974040</v>
      </c>
      <c r="B345" s="128" t="s">
        <v>274</v>
      </c>
      <c r="C345" s="57" t="s">
        <v>601</v>
      </c>
      <c r="D345" s="57" t="s">
        <v>601</v>
      </c>
      <c r="E345" s="57" t="s">
        <v>601</v>
      </c>
      <c r="F345" s="57" t="s">
        <v>601</v>
      </c>
      <c r="G345" s="57" t="s">
        <v>601</v>
      </c>
      <c r="H345" s="78" t="s">
        <v>608</v>
      </c>
      <c r="I345" s="36" t="s">
        <v>608</v>
      </c>
      <c r="J345" s="36" t="s">
        <v>608</v>
      </c>
      <c r="K345" s="35" t="s">
        <v>608</v>
      </c>
    </row>
    <row r="346" spans="1:11">
      <c r="A346" s="71">
        <v>5974044</v>
      </c>
      <c r="B346" s="128" t="s">
        <v>275</v>
      </c>
      <c r="C346" s="57" t="s">
        <v>601</v>
      </c>
      <c r="D346" s="57" t="s">
        <v>601</v>
      </c>
      <c r="E346" s="57" t="s">
        <v>601</v>
      </c>
      <c r="F346" s="57" t="s">
        <v>601</v>
      </c>
      <c r="G346" s="57" t="s">
        <v>601</v>
      </c>
      <c r="H346" s="78" t="s">
        <v>608</v>
      </c>
      <c r="I346" s="36" t="s">
        <v>608</v>
      </c>
      <c r="J346" s="36" t="s">
        <v>608</v>
      </c>
      <c r="K346" s="35" t="s">
        <v>608</v>
      </c>
    </row>
    <row r="347" spans="1:11">
      <c r="A347" s="71" t="s">
        <v>602</v>
      </c>
      <c r="B347" s="128"/>
      <c r="C347" s="57"/>
      <c r="D347" s="57"/>
      <c r="E347" s="57"/>
      <c r="F347" s="57"/>
      <c r="G347" s="57"/>
      <c r="H347" s="78"/>
      <c r="I347" s="36"/>
      <c r="J347" s="36"/>
      <c r="K347" s="35"/>
    </row>
    <row r="348" spans="1:11" s="4" customFormat="1">
      <c r="A348" s="376">
        <v>5978000</v>
      </c>
      <c r="B348" s="48" t="s">
        <v>703</v>
      </c>
      <c r="C348" s="133">
        <v>92</v>
      </c>
      <c r="D348" s="133">
        <v>1720</v>
      </c>
      <c r="E348" s="133">
        <v>116</v>
      </c>
      <c r="F348" s="133">
        <v>235</v>
      </c>
      <c r="G348" s="133">
        <v>2163</v>
      </c>
      <c r="H348" s="139">
        <v>4.2533518261673597</v>
      </c>
      <c r="I348" s="140">
        <v>79.519186315302832</v>
      </c>
      <c r="J348" s="140">
        <v>5.3629218677762367</v>
      </c>
      <c r="K348" s="141">
        <v>10.864539990753583</v>
      </c>
    </row>
    <row r="349" spans="1:11">
      <c r="A349" s="71">
        <v>5978000</v>
      </c>
      <c r="B349" s="128" t="s">
        <v>276</v>
      </c>
      <c r="C349" s="57">
        <v>11</v>
      </c>
      <c r="D349" s="57">
        <v>256</v>
      </c>
      <c r="E349" s="57">
        <v>15</v>
      </c>
      <c r="F349" s="57">
        <v>30</v>
      </c>
      <c r="G349" s="57">
        <v>312</v>
      </c>
      <c r="H349" s="78">
        <v>3.5256410256410255</v>
      </c>
      <c r="I349" s="36">
        <v>82.051282051282044</v>
      </c>
      <c r="J349" s="36">
        <v>4.8076923076923084</v>
      </c>
      <c r="K349" s="35">
        <v>9.6153846153846168</v>
      </c>
    </row>
    <row r="350" spans="1:11" s="4" customFormat="1">
      <c r="A350" s="71">
        <v>5978004</v>
      </c>
      <c r="B350" s="128" t="s">
        <v>277</v>
      </c>
      <c r="C350" s="57">
        <v>21</v>
      </c>
      <c r="D350" s="57">
        <v>179</v>
      </c>
      <c r="E350" s="57">
        <v>12</v>
      </c>
      <c r="F350" s="57">
        <v>27</v>
      </c>
      <c r="G350" s="57">
        <v>239</v>
      </c>
      <c r="H350" s="78">
        <v>8.7866108786610866</v>
      </c>
      <c r="I350" s="36">
        <v>74.895397489539747</v>
      </c>
      <c r="J350" s="36">
        <v>5.02092050209205</v>
      </c>
      <c r="K350" s="35">
        <v>11.297071129707113</v>
      </c>
    </row>
    <row r="351" spans="1:11">
      <c r="A351" s="71">
        <v>5978020</v>
      </c>
      <c r="B351" s="128" t="s">
        <v>278</v>
      </c>
      <c r="C351" s="57">
        <v>4</v>
      </c>
      <c r="D351" s="57">
        <v>172</v>
      </c>
      <c r="E351" s="57">
        <v>18</v>
      </c>
      <c r="F351" s="57">
        <v>22</v>
      </c>
      <c r="G351" s="57">
        <v>216</v>
      </c>
      <c r="H351" s="78">
        <v>1.8518518518518516</v>
      </c>
      <c r="I351" s="36">
        <v>79.629629629629633</v>
      </c>
      <c r="J351" s="36">
        <v>8.3333333333333321</v>
      </c>
      <c r="K351" s="35">
        <v>10.185185185185185</v>
      </c>
    </row>
    <row r="352" spans="1:11">
      <c r="A352" s="71">
        <v>5978024</v>
      </c>
      <c r="B352" s="128" t="s">
        <v>279</v>
      </c>
      <c r="C352" s="57">
        <v>13</v>
      </c>
      <c r="D352" s="57">
        <v>422</v>
      </c>
      <c r="E352" s="57">
        <v>27</v>
      </c>
      <c r="F352" s="57">
        <v>41</v>
      </c>
      <c r="G352" s="57">
        <v>503</v>
      </c>
      <c r="H352" s="78">
        <v>2.5844930417495031</v>
      </c>
      <c r="I352" s="36">
        <v>83.896620278330019</v>
      </c>
      <c r="J352" s="36">
        <v>5.3677932405566597</v>
      </c>
      <c r="K352" s="35">
        <v>8.1510934393638177</v>
      </c>
    </row>
    <row r="353" spans="1:11" s="4" customFormat="1">
      <c r="A353" s="71">
        <v>5978028</v>
      </c>
      <c r="B353" s="128" t="s">
        <v>280</v>
      </c>
      <c r="C353" s="57">
        <v>12</v>
      </c>
      <c r="D353" s="57">
        <v>197</v>
      </c>
      <c r="E353" s="57">
        <v>13</v>
      </c>
      <c r="F353" s="57">
        <v>27</v>
      </c>
      <c r="G353" s="57">
        <v>249</v>
      </c>
      <c r="H353" s="78">
        <v>4.8192771084337354</v>
      </c>
      <c r="I353" s="36">
        <v>79.116465863453811</v>
      </c>
      <c r="J353" s="36">
        <v>5.2208835341365463</v>
      </c>
      <c r="K353" s="35">
        <v>10.843373493975903</v>
      </c>
    </row>
    <row r="354" spans="1:11" s="4" customFormat="1">
      <c r="A354" s="71">
        <v>5978032</v>
      </c>
      <c r="B354" s="128" t="s">
        <v>281</v>
      </c>
      <c r="C354" s="57">
        <v>12</v>
      </c>
      <c r="D354" s="57">
        <v>110</v>
      </c>
      <c r="E354" s="57">
        <v>3</v>
      </c>
      <c r="F354" s="57">
        <v>12</v>
      </c>
      <c r="G354" s="57">
        <v>137</v>
      </c>
      <c r="H354" s="78">
        <v>8.7591240875912408</v>
      </c>
      <c r="I354" s="36">
        <v>80.291970802919707</v>
      </c>
      <c r="J354" s="36">
        <v>2.1897810218978102</v>
      </c>
      <c r="K354" s="35">
        <v>8.7591240875912408</v>
      </c>
    </row>
    <row r="355" spans="1:11">
      <c r="A355" s="71">
        <v>5978036</v>
      </c>
      <c r="B355" s="306" t="s">
        <v>282</v>
      </c>
      <c r="C355" s="57">
        <v>15</v>
      </c>
      <c r="D355" s="57">
        <v>247</v>
      </c>
      <c r="E355" s="57">
        <v>22</v>
      </c>
      <c r="F355" s="57">
        <v>58</v>
      </c>
      <c r="G355" s="57">
        <v>342</v>
      </c>
      <c r="H355" s="78">
        <v>4.3859649122807012</v>
      </c>
      <c r="I355" s="36">
        <v>72.222222222222214</v>
      </c>
      <c r="J355" s="36">
        <v>6.4327485380116958</v>
      </c>
      <c r="K355" s="35">
        <v>16.959064327485379</v>
      </c>
    </row>
    <row r="356" spans="1:11">
      <c r="A356" s="71">
        <v>5978040</v>
      </c>
      <c r="B356" s="128" t="s">
        <v>283</v>
      </c>
      <c r="C356" s="57">
        <v>4</v>
      </c>
      <c r="D356" s="57">
        <v>137</v>
      </c>
      <c r="E356" s="57">
        <v>6</v>
      </c>
      <c r="F356" s="57">
        <v>18</v>
      </c>
      <c r="G356" s="57">
        <v>165</v>
      </c>
      <c r="H356" s="78">
        <v>2.4242424242424243</v>
      </c>
      <c r="I356" s="36">
        <v>83.030303030303031</v>
      </c>
      <c r="J356" s="36">
        <v>3.6363636363636362</v>
      </c>
      <c r="K356" s="35">
        <v>10.909090909090908</v>
      </c>
    </row>
    <row r="357" spans="1:11" s="4" customFormat="1">
      <c r="A357" s="376">
        <v>5</v>
      </c>
      <c r="B357" s="48" t="s">
        <v>591</v>
      </c>
      <c r="C357" s="133">
        <v>5100</v>
      </c>
      <c r="D357" s="133">
        <v>81895</v>
      </c>
      <c r="E357" s="133">
        <v>11152</v>
      </c>
      <c r="F357" s="133">
        <v>12343</v>
      </c>
      <c r="G357" s="133">
        <v>110490</v>
      </c>
      <c r="H357" s="139">
        <v>4.6158023350529458</v>
      </c>
      <c r="I357" s="140">
        <v>74.119829848855105</v>
      </c>
      <c r="J357" s="140">
        <v>10.093221105982442</v>
      </c>
      <c r="K357" s="141">
        <v>11.171146710109513</v>
      </c>
    </row>
    <row r="358" spans="1:11">
      <c r="A358" s="71" t="s">
        <v>602</v>
      </c>
      <c r="B358" s="128"/>
      <c r="C358" s="57"/>
      <c r="D358" s="57"/>
      <c r="E358" s="57"/>
      <c r="F358" s="57"/>
      <c r="G358" s="57"/>
      <c r="H358" s="78"/>
      <c r="I358" s="36"/>
      <c r="J358" s="36"/>
      <c r="K358" s="35"/>
    </row>
    <row r="359" spans="1:11" s="4" customFormat="1">
      <c r="A359" s="71">
        <v>6411000</v>
      </c>
      <c r="B359" s="128" t="s">
        <v>284</v>
      </c>
      <c r="C359" s="57">
        <v>255</v>
      </c>
      <c r="D359" s="57">
        <v>1001</v>
      </c>
      <c r="E359" s="57">
        <v>54</v>
      </c>
      <c r="F359" s="57">
        <v>402</v>
      </c>
      <c r="G359" s="57">
        <v>1712</v>
      </c>
      <c r="H359" s="78">
        <v>14.894859813084112</v>
      </c>
      <c r="I359" s="36">
        <v>58.469626168224295</v>
      </c>
      <c r="J359" s="36">
        <v>3.1542056074766354</v>
      </c>
      <c r="K359" s="35">
        <v>23.481308411214954</v>
      </c>
    </row>
    <row r="360" spans="1:11">
      <c r="A360" s="71">
        <v>6412000</v>
      </c>
      <c r="B360" s="128" t="s">
        <v>285</v>
      </c>
      <c r="C360" s="57">
        <v>1688</v>
      </c>
      <c r="D360" s="57">
        <v>4746</v>
      </c>
      <c r="E360" s="57">
        <v>446</v>
      </c>
      <c r="F360" s="57">
        <v>2682</v>
      </c>
      <c r="G360" s="57">
        <v>9562</v>
      </c>
      <c r="H360" s="78">
        <v>17.653210625392177</v>
      </c>
      <c r="I360" s="36">
        <v>49.633967789165446</v>
      </c>
      <c r="J360" s="36">
        <v>4.6642961723488803</v>
      </c>
      <c r="K360" s="35">
        <v>28.048525413093493</v>
      </c>
    </row>
    <row r="361" spans="1:11">
      <c r="A361" s="71">
        <v>6413000</v>
      </c>
      <c r="B361" s="128" t="s">
        <v>286</v>
      </c>
      <c r="C361" s="57">
        <v>76</v>
      </c>
      <c r="D361" s="57">
        <v>764</v>
      </c>
      <c r="E361" s="57">
        <v>57</v>
      </c>
      <c r="F361" s="57">
        <v>322</v>
      </c>
      <c r="G361" s="57">
        <v>1219</v>
      </c>
      <c r="H361" s="78">
        <v>6.2346185397867107</v>
      </c>
      <c r="I361" s="36">
        <v>62.674323215750618</v>
      </c>
      <c r="J361" s="36">
        <v>4.6759639048400334</v>
      </c>
      <c r="K361" s="35">
        <v>26.415094339622641</v>
      </c>
    </row>
    <row r="362" spans="1:11">
      <c r="A362" s="71">
        <v>6414000</v>
      </c>
      <c r="B362" s="128" t="s">
        <v>287</v>
      </c>
      <c r="C362" s="57">
        <v>260</v>
      </c>
      <c r="D362" s="57">
        <v>1576</v>
      </c>
      <c r="E362" s="57">
        <v>85</v>
      </c>
      <c r="F362" s="57">
        <v>533</v>
      </c>
      <c r="G362" s="57">
        <v>2454</v>
      </c>
      <c r="H362" s="78">
        <v>10.594947025264874</v>
      </c>
      <c r="I362" s="36">
        <v>64.221678891605535</v>
      </c>
      <c r="J362" s="36">
        <v>3.4637326813365932</v>
      </c>
      <c r="K362" s="35">
        <v>21.719641401792991</v>
      </c>
    </row>
    <row r="363" spans="1:11" s="4" customFormat="1">
      <c r="A363" s="71">
        <v>6431000</v>
      </c>
      <c r="B363" s="128" t="s">
        <v>288</v>
      </c>
      <c r="C363" s="57">
        <v>84</v>
      </c>
      <c r="D363" s="57">
        <v>1415</v>
      </c>
      <c r="E363" s="57">
        <v>80</v>
      </c>
      <c r="F363" s="57">
        <v>217</v>
      </c>
      <c r="G363" s="57">
        <v>1796</v>
      </c>
      <c r="H363" s="78">
        <v>4.6770601336302899</v>
      </c>
      <c r="I363" s="36">
        <v>78.786191536748333</v>
      </c>
      <c r="J363" s="36">
        <v>4.4543429844097995</v>
      </c>
      <c r="K363" s="35">
        <v>12.082405345211582</v>
      </c>
    </row>
    <row r="364" spans="1:11">
      <c r="A364" s="71">
        <v>6432000</v>
      </c>
      <c r="B364" s="128" t="s">
        <v>289</v>
      </c>
      <c r="C364" s="57">
        <v>165</v>
      </c>
      <c r="D364" s="57">
        <v>1570</v>
      </c>
      <c r="E364" s="57">
        <v>131</v>
      </c>
      <c r="F364" s="57">
        <v>277</v>
      </c>
      <c r="G364" s="57">
        <v>2143</v>
      </c>
      <c r="H364" s="78">
        <v>7.6994867008866068</v>
      </c>
      <c r="I364" s="36">
        <v>73.261782547830151</v>
      </c>
      <c r="J364" s="36">
        <v>6.1129258049463369</v>
      </c>
      <c r="K364" s="35">
        <v>12.92580494633691</v>
      </c>
    </row>
    <row r="365" spans="1:11">
      <c r="A365" s="71" t="s">
        <v>602</v>
      </c>
      <c r="B365" s="128"/>
      <c r="C365" s="57"/>
      <c r="D365" s="57"/>
      <c r="E365" s="57"/>
      <c r="F365" s="57"/>
      <c r="G365" s="57"/>
      <c r="H365" s="78"/>
      <c r="I365" s="36"/>
      <c r="J365" s="36"/>
      <c r="K365" s="35"/>
    </row>
    <row r="366" spans="1:11" s="4" customFormat="1">
      <c r="A366" s="376">
        <v>6433000</v>
      </c>
      <c r="B366" s="48" t="s">
        <v>572</v>
      </c>
      <c r="C366" s="133">
        <v>179</v>
      </c>
      <c r="D366" s="133">
        <v>1383</v>
      </c>
      <c r="E366" s="133">
        <v>83</v>
      </c>
      <c r="F366" s="133">
        <v>309</v>
      </c>
      <c r="G366" s="133">
        <v>1954</v>
      </c>
      <c r="H366" s="139">
        <v>9.1606960081883315</v>
      </c>
      <c r="I366" s="140">
        <v>70.777891504605932</v>
      </c>
      <c r="J366" s="140">
        <v>4.2476970317297846</v>
      </c>
      <c r="K366" s="141">
        <v>15.813715455475947</v>
      </c>
    </row>
    <row r="367" spans="1:11" s="4" customFormat="1">
      <c r="A367" s="71">
        <v>6433000</v>
      </c>
      <c r="B367" s="128" t="s">
        <v>290</v>
      </c>
      <c r="C367" s="57">
        <v>125</v>
      </c>
      <c r="D367" s="57">
        <v>1059</v>
      </c>
      <c r="E367" s="57">
        <v>65</v>
      </c>
      <c r="F367" s="57">
        <v>245</v>
      </c>
      <c r="G367" s="57">
        <v>1494</v>
      </c>
      <c r="H367" s="78">
        <v>8.3668005354752335</v>
      </c>
      <c r="I367" s="36">
        <v>70.883534136546189</v>
      </c>
      <c r="J367" s="36">
        <v>4.3507362784471217</v>
      </c>
      <c r="K367" s="35">
        <v>16.398929049531461</v>
      </c>
    </row>
    <row r="368" spans="1:11" s="4" customFormat="1">
      <c r="A368" s="71">
        <v>6433012</v>
      </c>
      <c r="B368" s="128" t="s">
        <v>291</v>
      </c>
      <c r="C368" s="57">
        <v>54</v>
      </c>
      <c r="D368" s="57">
        <v>324</v>
      </c>
      <c r="E368" s="57">
        <v>18</v>
      </c>
      <c r="F368" s="57">
        <v>64</v>
      </c>
      <c r="G368" s="57">
        <v>460</v>
      </c>
      <c r="H368" s="78">
        <v>11.739130434782609</v>
      </c>
      <c r="I368" s="36">
        <v>70.434782608695656</v>
      </c>
      <c r="J368" s="36">
        <v>3.9130434782608701</v>
      </c>
      <c r="K368" s="35">
        <v>13.913043478260869</v>
      </c>
    </row>
    <row r="369" spans="1:11">
      <c r="A369" s="71" t="s">
        <v>602</v>
      </c>
      <c r="B369" s="128"/>
      <c r="C369" s="57"/>
      <c r="D369" s="57"/>
      <c r="E369" s="57"/>
      <c r="F369" s="57"/>
      <c r="G369" s="57"/>
      <c r="H369" s="78"/>
      <c r="I369" s="36"/>
      <c r="J369" s="36"/>
      <c r="K369" s="35"/>
    </row>
    <row r="370" spans="1:11" s="4" customFormat="1">
      <c r="A370" s="376">
        <v>6434000</v>
      </c>
      <c r="B370" s="48" t="s">
        <v>573</v>
      </c>
      <c r="C370" s="133">
        <v>186</v>
      </c>
      <c r="D370" s="133">
        <v>1289</v>
      </c>
      <c r="E370" s="133">
        <v>95</v>
      </c>
      <c r="F370" s="133">
        <v>399</v>
      </c>
      <c r="G370" s="133">
        <v>1969</v>
      </c>
      <c r="H370" s="139">
        <v>9.4464195022854245</v>
      </c>
      <c r="I370" s="140">
        <v>65.464702894870499</v>
      </c>
      <c r="J370" s="140">
        <v>4.8247841543930932</v>
      </c>
      <c r="K370" s="141">
        <v>20.264093448450989</v>
      </c>
    </row>
    <row r="371" spans="1:11">
      <c r="A371" s="71">
        <v>6434000</v>
      </c>
      <c r="B371" s="128" t="s">
        <v>292</v>
      </c>
      <c r="C371" s="57">
        <v>132</v>
      </c>
      <c r="D371" s="57">
        <v>910</v>
      </c>
      <c r="E371" s="57">
        <v>73</v>
      </c>
      <c r="F371" s="57">
        <v>293</v>
      </c>
      <c r="G371" s="57">
        <v>1408</v>
      </c>
      <c r="H371" s="78">
        <v>9.375</v>
      </c>
      <c r="I371" s="36">
        <v>64.630681818181827</v>
      </c>
      <c r="J371" s="36">
        <v>5.1846590909090908</v>
      </c>
      <c r="K371" s="35">
        <v>20.80965909090909</v>
      </c>
    </row>
    <row r="372" spans="1:11" s="4" customFormat="1">
      <c r="A372" s="71">
        <v>6434001</v>
      </c>
      <c r="B372" s="128" t="s">
        <v>293</v>
      </c>
      <c r="C372" s="57">
        <v>54</v>
      </c>
      <c r="D372" s="57">
        <v>379</v>
      </c>
      <c r="E372" s="57">
        <v>22</v>
      </c>
      <c r="F372" s="57">
        <v>106</v>
      </c>
      <c r="G372" s="57">
        <v>561</v>
      </c>
      <c r="H372" s="78">
        <v>9.6256684491978604</v>
      </c>
      <c r="I372" s="36">
        <v>67.557932263814607</v>
      </c>
      <c r="J372" s="36">
        <v>3.9215686274509802</v>
      </c>
      <c r="K372" s="35">
        <v>18.894830659536542</v>
      </c>
    </row>
    <row r="373" spans="1:11" s="4" customFormat="1">
      <c r="A373" s="71" t="s">
        <v>602</v>
      </c>
      <c r="B373" s="128"/>
      <c r="C373" s="57"/>
      <c r="D373" s="57"/>
      <c r="E373" s="57"/>
      <c r="F373" s="57"/>
      <c r="G373" s="57"/>
      <c r="H373" s="78"/>
      <c r="I373" s="36"/>
      <c r="J373" s="36"/>
      <c r="K373" s="35"/>
    </row>
    <row r="374" spans="1:11" s="4" customFormat="1">
      <c r="A374" s="376">
        <v>6435000</v>
      </c>
      <c r="B374" s="62" t="s">
        <v>786</v>
      </c>
      <c r="C374" s="133">
        <v>169</v>
      </c>
      <c r="D374" s="133">
        <v>2106</v>
      </c>
      <c r="E374" s="133">
        <v>162</v>
      </c>
      <c r="F374" s="133">
        <v>388</v>
      </c>
      <c r="G374" s="133">
        <v>2825</v>
      </c>
      <c r="H374" s="139">
        <v>5.9823008849557526</v>
      </c>
      <c r="I374" s="140">
        <v>74.548672566371678</v>
      </c>
      <c r="J374" s="140">
        <v>5.7345132743362832</v>
      </c>
      <c r="K374" s="141">
        <v>13.734513274336283</v>
      </c>
    </row>
    <row r="375" spans="1:11">
      <c r="A375" s="71">
        <v>6435000</v>
      </c>
      <c r="B375" s="46" t="s">
        <v>787</v>
      </c>
      <c r="C375" s="57">
        <v>125</v>
      </c>
      <c r="D375" s="57">
        <v>1609</v>
      </c>
      <c r="E375" s="57">
        <v>151</v>
      </c>
      <c r="F375" s="57">
        <v>259</v>
      </c>
      <c r="G375" s="57">
        <v>2144</v>
      </c>
      <c r="H375" s="78">
        <v>5.830223880597015</v>
      </c>
      <c r="I375" s="36">
        <v>75.046641791044777</v>
      </c>
      <c r="J375" s="36">
        <v>7.0429104477611943</v>
      </c>
      <c r="K375" s="35">
        <v>12.080223880597014</v>
      </c>
    </row>
    <row r="376" spans="1:11" s="4" customFormat="1">
      <c r="A376" s="71">
        <v>6435014</v>
      </c>
      <c r="B376" s="128" t="s">
        <v>294</v>
      </c>
      <c r="C376" s="57">
        <v>44</v>
      </c>
      <c r="D376" s="57">
        <v>497</v>
      </c>
      <c r="E376" s="57">
        <v>11</v>
      </c>
      <c r="F376" s="57">
        <v>129</v>
      </c>
      <c r="G376" s="57">
        <v>681</v>
      </c>
      <c r="H376" s="78">
        <v>6.4610866372980915</v>
      </c>
      <c r="I376" s="36">
        <v>72.980910425844343</v>
      </c>
      <c r="J376" s="36">
        <v>1.6152716593245229</v>
      </c>
      <c r="K376" s="35">
        <v>18.942731277533039</v>
      </c>
    </row>
    <row r="377" spans="1:11">
      <c r="A377" s="71" t="s">
        <v>602</v>
      </c>
      <c r="B377" s="128"/>
      <c r="C377" s="57"/>
      <c r="D377" s="57"/>
      <c r="E377" s="57"/>
      <c r="F377" s="57"/>
      <c r="G377" s="57"/>
      <c r="H377" s="78"/>
      <c r="I377" s="36"/>
      <c r="J377" s="36"/>
      <c r="K377" s="35"/>
    </row>
    <row r="378" spans="1:11">
      <c r="A378" s="71">
        <v>6436000</v>
      </c>
      <c r="B378" s="128" t="s">
        <v>295</v>
      </c>
      <c r="C378" s="57">
        <v>241</v>
      </c>
      <c r="D378" s="57">
        <v>1368</v>
      </c>
      <c r="E378" s="57">
        <v>84</v>
      </c>
      <c r="F378" s="57">
        <v>492</v>
      </c>
      <c r="G378" s="57">
        <v>2185</v>
      </c>
      <c r="H378" s="78">
        <v>11.029748283752861</v>
      </c>
      <c r="I378" s="36">
        <v>62.608695652173921</v>
      </c>
      <c r="J378" s="36">
        <v>3.8443935926773456</v>
      </c>
      <c r="K378" s="35">
        <v>22.517162471395881</v>
      </c>
    </row>
    <row r="379" spans="1:11">
      <c r="A379" s="71">
        <v>6437000</v>
      </c>
      <c r="B379" s="128" t="s">
        <v>296</v>
      </c>
      <c r="C379" s="57">
        <v>25</v>
      </c>
      <c r="D379" s="57">
        <v>425</v>
      </c>
      <c r="E379" s="57">
        <v>34</v>
      </c>
      <c r="F379" s="57">
        <v>81</v>
      </c>
      <c r="G379" s="57">
        <v>565</v>
      </c>
      <c r="H379" s="78">
        <v>4.4247787610619467</v>
      </c>
      <c r="I379" s="36">
        <v>75.221238938053091</v>
      </c>
      <c r="J379" s="36">
        <v>6.0176991150442474</v>
      </c>
      <c r="K379" s="35">
        <v>14.33628318584071</v>
      </c>
    </row>
    <row r="380" spans="1:11">
      <c r="A380" s="71">
        <v>6438000</v>
      </c>
      <c r="B380" s="128" t="s">
        <v>297</v>
      </c>
      <c r="C380" s="57">
        <v>189</v>
      </c>
      <c r="D380" s="57">
        <v>1887</v>
      </c>
      <c r="E380" s="57">
        <v>126</v>
      </c>
      <c r="F380" s="57">
        <v>476</v>
      </c>
      <c r="G380" s="57">
        <v>2678</v>
      </c>
      <c r="H380" s="78">
        <v>7.0575056011949213</v>
      </c>
      <c r="I380" s="36">
        <v>70.463032113517556</v>
      </c>
      <c r="J380" s="36">
        <v>4.7050037341299475</v>
      </c>
      <c r="K380" s="35">
        <v>17.774458551157579</v>
      </c>
    </row>
    <row r="381" spans="1:11">
      <c r="A381" s="71">
        <v>6439000</v>
      </c>
      <c r="B381" s="128" t="s">
        <v>298</v>
      </c>
      <c r="C381" s="57">
        <v>89</v>
      </c>
      <c r="D381" s="57">
        <v>935</v>
      </c>
      <c r="E381" s="57">
        <v>58</v>
      </c>
      <c r="F381" s="57">
        <v>206</v>
      </c>
      <c r="G381" s="57">
        <v>1288</v>
      </c>
      <c r="H381" s="78">
        <v>6.9099378881987583</v>
      </c>
      <c r="I381" s="36">
        <v>72.593167701863365</v>
      </c>
      <c r="J381" s="36">
        <v>4.5031055900621118</v>
      </c>
      <c r="K381" s="35">
        <v>15.993788819875776</v>
      </c>
    </row>
    <row r="382" spans="1:11">
      <c r="A382" s="71">
        <v>6440000</v>
      </c>
      <c r="B382" s="128" t="s">
        <v>299</v>
      </c>
      <c r="C382" s="57">
        <v>125</v>
      </c>
      <c r="D382" s="57">
        <v>1455</v>
      </c>
      <c r="E382" s="57">
        <v>122</v>
      </c>
      <c r="F382" s="57">
        <v>183</v>
      </c>
      <c r="G382" s="57">
        <v>1885</v>
      </c>
      <c r="H382" s="78">
        <v>6.6312997347480112</v>
      </c>
      <c r="I382" s="36">
        <v>77.188328912466844</v>
      </c>
      <c r="J382" s="36">
        <v>6.4721485411140591</v>
      </c>
      <c r="K382" s="35">
        <v>9.7082228116710869</v>
      </c>
    </row>
    <row r="383" spans="1:11">
      <c r="A383" s="71" t="s">
        <v>602</v>
      </c>
      <c r="B383" s="128"/>
      <c r="C383" s="57"/>
      <c r="D383" s="57"/>
      <c r="E383" s="57"/>
      <c r="F383" s="57"/>
      <c r="G383" s="57"/>
      <c r="H383" s="78"/>
      <c r="I383" s="36"/>
      <c r="J383" s="36"/>
      <c r="K383" s="35"/>
    </row>
    <row r="384" spans="1:11" s="4" customFormat="1">
      <c r="A384" s="376">
        <v>6531000</v>
      </c>
      <c r="B384" s="48" t="s">
        <v>574</v>
      </c>
      <c r="C384" s="133">
        <v>129</v>
      </c>
      <c r="D384" s="133">
        <v>1302</v>
      </c>
      <c r="E384" s="133">
        <v>76</v>
      </c>
      <c r="F384" s="133">
        <v>190</v>
      </c>
      <c r="G384" s="133">
        <v>1697</v>
      </c>
      <c r="H384" s="139">
        <v>7.6016499705362408</v>
      </c>
      <c r="I384" s="140">
        <v>76.72362993517973</v>
      </c>
      <c r="J384" s="140">
        <v>4.4784914555097224</v>
      </c>
      <c r="K384" s="141">
        <v>11.196228638774308</v>
      </c>
    </row>
    <row r="385" spans="1:11" s="4" customFormat="1">
      <c r="A385" s="71">
        <v>6531000</v>
      </c>
      <c r="B385" s="128" t="s">
        <v>300</v>
      </c>
      <c r="C385" s="57">
        <v>69</v>
      </c>
      <c r="D385" s="57">
        <v>849</v>
      </c>
      <c r="E385" s="57">
        <v>64</v>
      </c>
      <c r="F385" s="57">
        <v>107</v>
      </c>
      <c r="G385" s="57">
        <v>1089</v>
      </c>
      <c r="H385" s="78">
        <v>6.336088154269973</v>
      </c>
      <c r="I385" s="36">
        <v>77.96143250688705</v>
      </c>
      <c r="J385" s="36">
        <v>5.8769513314967856</v>
      </c>
      <c r="K385" s="35">
        <v>9.8255280073461897</v>
      </c>
    </row>
    <row r="386" spans="1:11" s="4" customFormat="1">
      <c r="A386" s="71">
        <v>6531005</v>
      </c>
      <c r="B386" s="128" t="s">
        <v>301</v>
      </c>
      <c r="C386" s="57">
        <v>60</v>
      </c>
      <c r="D386" s="57">
        <v>453</v>
      </c>
      <c r="E386" s="57">
        <v>12</v>
      </c>
      <c r="F386" s="57">
        <v>83</v>
      </c>
      <c r="G386" s="57">
        <v>608</v>
      </c>
      <c r="H386" s="78">
        <v>9.8684210526315788</v>
      </c>
      <c r="I386" s="36">
        <v>74.506578947368425</v>
      </c>
      <c r="J386" s="36">
        <v>1.9736842105263157</v>
      </c>
      <c r="K386" s="35">
        <v>13.651315789473683</v>
      </c>
    </row>
    <row r="387" spans="1:11">
      <c r="A387" s="71" t="s">
        <v>602</v>
      </c>
      <c r="B387" s="128"/>
      <c r="C387" s="57"/>
      <c r="D387" s="57"/>
      <c r="E387" s="57"/>
      <c r="F387" s="57"/>
      <c r="G387" s="57"/>
      <c r="H387" s="78"/>
      <c r="I387" s="36"/>
      <c r="J387" s="36"/>
      <c r="K387" s="35"/>
    </row>
    <row r="388" spans="1:11" s="4" customFormat="1">
      <c r="A388" s="376">
        <v>6532000</v>
      </c>
      <c r="B388" s="48" t="s">
        <v>575</v>
      </c>
      <c r="C388" s="133">
        <v>74</v>
      </c>
      <c r="D388" s="133">
        <v>1304</v>
      </c>
      <c r="E388" s="133">
        <v>69</v>
      </c>
      <c r="F388" s="133">
        <v>172</v>
      </c>
      <c r="G388" s="133">
        <v>1619</v>
      </c>
      <c r="H388" s="139">
        <v>4.5707226683137741</v>
      </c>
      <c r="I388" s="140">
        <v>80.543545398394073</v>
      </c>
      <c r="J388" s="140">
        <v>4.2618900555898707</v>
      </c>
      <c r="K388" s="141">
        <v>10.623841877702285</v>
      </c>
    </row>
    <row r="389" spans="1:11" s="4" customFormat="1">
      <c r="A389" s="71">
        <v>6532000</v>
      </c>
      <c r="B389" s="128" t="s">
        <v>302</v>
      </c>
      <c r="C389" s="57">
        <v>50</v>
      </c>
      <c r="D389" s="57">
        <v>1032</v>
      </c>
      <c r="E389" s="57">
        <v>56</v>
      </c>
      <c r="F389" s="57">
        <v>108</v>
      </c>
      <c r="G389" s="57">
        <v>1246</v>
      </c>
      <c r="H389" s="78">
        <v>4.0128410914927768</v>
      </c>
      <c r="I389" s="36">
        <v>82.825040128410905</v>
      </c>
      <c r="J389" s="36">
        <v>4.4943820224719104</v>
      </c>
      <c r="K389" s="35">
        <v>8.6677367576243967</v>
      </c>
    </row>
    <row r="390" spans="1:11" s="4" customFormat="1">
      <c r="A390" s="71">
        <v>6532023</v>
      </c>
      <c r="B390" s="128" t="s">
        <v>303</v>
      </c>
      <c r="C390" s="57">
        <v>24</v>
      </c>
      <c r="D390" s="57">
        <v>272</v>
      </c>
      <c r="E390" s="57">
        <v>13</v>
      </c>
      <c r="F390" s="57">
        <v>64</v>
      </c>
      <c r="G390" s="57">
        <v>373</v>
      </c>
      <c r="H390" s="78">
        <v>6.4343163538873993</v>
      </c>
      <c r="I390" s="36">
        <v>72.922252010723867</v>
      </c>
      <c r="J390" s="36">
        <v>3.4852546916890081</v>
      </c>
      <c r="K390" s="35">
        <v>17.158176943699733</v>
      </c>
    </row>
    <row r="391" spans="1:11">
      <c r="A391" s="71" t="s">
        <v>602</v>
      </c>
      <c r="B391" s="128"/>
      <c r="C391" s="57"/>
      <c r="D391" s="57"/>
      <c r="E391" s="57"/>
      <c r="F391" s="57"/>
      <c r="G391" s="57"/>
      <c r="H391" s="78"/>
      <c r="I391" s="36"/>
      <c r="J391" s="36"/>
      <c r="K391" s="35"/>
    </row>
    <row r="392" spans="1:11">
      <c r="A392" s="71">
        <v>6533000</v>
      </c>
      <c r="B392" s="128" t="s">
        <v>304</v>
      </c>
      <c r="C392" s="57">
        <v>41</v>
      </c>
      <c r="D392" s="57">
        <v>929</v>
      </c>
      <c r="E392" s="57">
        <v>56</v>
      </c>
      <c r="F392" s="57">
        <v>145</v>
      </c>
      <c r="G392" s="57">
        <v>1171</v>
      </c>
      <c r="H392" s="78">
        <v>3.5012809564474807</v>
      </c>
      <c r="I392" s="36">
        <v>79.333902647309998</v>
      </c>
      <c r="J392" s="36">
        <v>4.7822374039282662</v>
      </c>
      <c r="K392" s="35">
        <v>12.382578992314262</v>
      </c>
    </row>
    <row r="393" spans="1:11">
      <c r="A393" s="71" t="s">
        <v>602</v>
      </c>
      <c r="B393" s="128"/>
      <c r="C393" s="57"/>
      <c r="D393" s="57"/>
      <c r="E393" s="57"/>
      <c r="F393" s="57"/>
      <c r="G393" s="57"/>
      <c r="H393" s="78"/>
      <c r="I393" s="36"/>
      <c r="J393" s="36"/>
      <c r="K393" s="35"/>
    </row>
    <row r="394" spans="1:11" s="4" customFormat="1">
      <c r="A394" s="376">
        <v>6534000</v>
      </c>
      <c r="B394" s="48" t="s">
        <v>576</v>
      </c>
      <c r="C394" s="133">
        <v>111</v>
      </c>
      <c r="D394" s="133">
        <v>1314</v>
      </c>
      <c r="E394" s="133">
        <v>90</v>
      </c>
      <c r="F394" s="133">
        <v>261</v>
      </c>
      <c r="G394" s="133">
        <v>1776</v>
      </c>
      <c r="H394" s="139">
        <v>6.25</v>
      </c>
      <c r="I394" s="140">
        <v>73.986486486486484</v>
      </c>
      <c r="J394" s="140">
        <v>5.0675675675675675</v>
      </c>
      <c r="K394" s="141">
        <v>14.695945945945946</v>
      </c>
    </row>
    <row r="395" spans="1:11">
      <c r="A395" s="71">
        <v>6534000</v>
      </c>
      <c r="B395" s="128" t="s">
        <v>305</v>
      </c>
      <c r="C395" s="57">
        <v>55</v>
      </c>
      <c r="D395" s="57">
        <v>883</v>
      </c>
      <c r="E395" s="57">
        <v>79</v>
      </c>
      <c r="F395" s="57">
        <v>111</v>
      </c>
      <c r="G395" s="57">
        <v>1128</v>
      </c>
      <c r="H395" s="78">
        <v>4.875886524822695</v>
      </c>
      <c r="I395" s="36">
        <v>78.280141843971634</v>
      </c>
      <c r="J395" s="36">
        <v>7.0035460992907801</v>
      </c>
      <c r="K395" s="35">
        <v>9.8404255319148941</v>
      </c>
    </row>
    <row r="396" spans="1:11" s="4" customFormat="1">
      <c r="A396" s="71">
        <v>6534014</v>
      </c>
      <c r="B396" s="128" t="s">
        <v>306</v>
      </c>
      <c r="C396" s="57">
        <v>56</v>
      </c>
      <c r="D396" s="57">
        <v>431</v>
      </c>
      <c r="E396" s="57">
        <v>11</v>
      </c>
      <c r="F396" s="57">
        <v>150</v>
      </c>
      <c r="G396" s="57">
        <v>648</v>
      </c>
      <c r="H396" s="78">
        <v>8.6419753086419746</v>
      </c>
      <c r="I396" s="36">
        <v>66.512345679012341</v>
      </c>
      <c r="J396" s="36">
        <v>1.6975308641975309</v>
      </c>
      <c r="K396" s="35">
        <v>23.148148148148149</v>
      </c>
    </row>
    <row r="397" spans="1:11">
      <c r="A397" s="71" t="s">
        <v>602</v>
      </c>
      <c r="B397" s="128"/>
      <c r="C397" s="57"/>
      <c r="D397" s="57"/>
      <c r="E397" s="57"/>
      <c r="F397" s="57"/>
      <c r="G397" s="57"/>
      <c r="H397" s="78"/>
      <c r="I397" s="36"/>
      <c r="J397" s="36"/>
      <c r="K397" s="35"/>
    </row>
    <row r="398" spans="1:11" s="4" customFormat="1">
      <c r="A398" s="71">
        <v>6535000</v>
      </c>
      <c r="B398" s="128" t="s">
        <v>307</v>
      </c>
      <c r="C398" s="57">
        <v>19</v>
      </c>
      <c r="D398" s="57">
        <v>463</v>
      </c>
      <c r="E398" s="57">
        <v>31</v>
      </c>
      <c r="F398" s="57">
        <v>43</v>
      </c>
      <c r="G398" s="57">
        <v>556</v>
      </c>
      <c r="H398" s="78">
        <v>3.4172661870503598</v>
      </c>
      <c r="I398" s="36">
        <v>83.27338129496404</v>
      </c>
      <c r="J398" s="36">
        <v>5.5755395683453237</v>
      </c>
      <c r="K398" s="35">
        <v>7.7338129496402885</v>
      </c>
    </row>
    <row r="399" spans="1:11" s="4" customFormat="1">
      <c r="A399" s="71">
        <v>6611000</v>
      </c>
      <c r="B399" s="128" t="s">
        <v>599</v>
      </c>
      <c r="C399" s="57">
        <v>165</v>
      </c>
      <c r="D399" s="57">
        <v>1166</v>
      </c>
      <c r="E399" s="57">
        <v>23</v>
      </c>
      <c r="F399" s="57">
        <v>272</v>
      </c>
      <c r="G399" s="57">
        <v>1626</v>
      </c>
      <c r="H399" s="78">
        <v>10.14760147601476</v>
      </c>
      <c r="I399" s="36">
        <v>71.709717097170966</v>
      </c>
      <c r="J399" s="36">
        <v>1.4145141451414514</v>
      </c>
      <c r="K399" s="35">
        <v>16.728167281672818</v>
      </c>
    </row>
    <row r="400" spans="1:11">
      <c r="A400" s="71" t="s">
        <v>602</v>
      </c>
      <c r="B400" s="128"/>
      <c r="C400" s="57"/>
      <c r="D400" s="57"/>
      <c r="E400" s="57"/>
      <c r="F400" s="57"/>
      <c r="G400" s="57"/>
      <c r="H400" s="78"/>
      <c r="I400" s="36"/>
      <c r="J400" s="36"/>
      <c r="K400" s="35"/>
    </row>
    <row r="401" spans="1:11" s="4" customFormat="1">
      <c r="A401" s="376">
        <v>6631000</v>
      </c>
      <c r="B401" s="48" t="s">
        <v>577</v>
      </c>
      <c r="C401" s="133">
        <v>66</v>
      </c>
      <c r="D401" s="133">
        <v>1080</v>
      </c>
      <c r="E401" s="133">
        <v>59</v>
      </c>
      <c r="F401" s="133">
        <v>111</v>
      </c>
      <c r="G401" s="133">
        <v>1316</v>
      </c>
      <c r="H401" s="139">
        <v>5.0151975683890582</v>
      </c>
      <c r="I401" s="140">
        <v>82.066869300911847</v>
      </c>
      <c r="J401" s="140">
        <v>4.4832826747720365</v>
      </c>
      <c r="K401" s="141">
        <v>8.4346504559270521</v>
      </c>
    </row>
    <row r="402" spans="1:11">
      <c r="A402" s="71">
        <v>6631000</v>
      </c>
      <c r="B402" s="128" t="s">
        <v>308</v>
      </c>
      <c r="C402" s="57">
        <v>22</v>
      </c>
      <c r="D402" s="57">
        <v>711</v>
      </c>
      <c r="E402" s="57">
        <v>47</v>
      </c>
      <c r="F402" s="57">
        <v>52</v>
      </c>
      <c r="G402" s="57">
        <v>832</v>
      </c>
      <c r="H402" s="78">
        <v>2.6442307692307692</v>
      </c>
      <c r="I402" s="36">
        <v>85.456730769230774</v>
      </c>
      <c r="J402" s="36">
        <v>5.6490384615384617</v>
      </c>
      <c r="K402" s="35">
        <v>6.25</v>
      </c>
    </row>
    <row r="403" spans="1:11" s="4" customFormat="1">
      <c r="A403" s="71">
        <v>6631009</v>
      </c>
      <c r="B403" s="128" t="s">
        <v>309</v>
      </c>
      <c r="C403" s="57">
        <v>44</v>
      </c>
      <c r="D403" s="57">
        <v>369</v>
      </c>
      <c r="E403" s="57">
        <v>12</v>
      </c>
      <c r="F403" s="57">
        <v>59</v>
      </c>
      <c r="G403" s="57">
        <v>484</v>
      </c>
      <c r="H403" s="78">
        <v>9.0909090909090917</v>
      </c>
      <c r="I403" s="36">
        <v>76.239669421487605</v>
      </c>
      <c r="J403" s="36">
        <v>2.4793388429752068</v>
      </c>
      <c r="K403" s="35">
        <v>12.190082644628099</v>
      </c>
    </row>
    <row r="404" spans="1:11">
      <c r="A404" s="71" t="s">
        <v>602</v>
      </c>
      <c r="B404" s="128"/>
      <c r="C404" s="57"/>
      <c r="D404" s="57"/>
      <c r="E404" s="57"/>
      <c r="F404" s="57"/>
      <c r="G404" s="57"/>
      <c r="H404" s="78"/>
      <c r="I404" s="36"/>
      <c r="J404" s="36"/>
      <c r="K404" s="35"/>
    </row>
    <row r="405" spans="1:11">
      <c r="A405" s="71">
        <v>6632000</v>
      </c>
      <c r="B405" s="128" t="s">
        <v>310</v>
      </c>
      <c r="C405" s="57">
        <v>35</v>
      </c>
      <c r="D405" s="57">
        <v>583</v>
      </c>
      <c r="E405" s="57">
        <v>40</v>
      </c>
      <c r="F405" s="57">
        <v>51</v>
      </c>
      <c r="G405" s="57">
        <v>709</v>
      </c>
      <c r="H405" s="78">
        <v>4.9365303244005645</v>
      </c>
      <c r="I405" s="36">
        <v>82.228490832157974</v>
      </c>
      <c r="J405" s="36">
        <v>5.6417489421720735</v>
      </c>
      <c r="K405" s="35">
        <v>7.1932299012693939</v>
      </c>
    </row>
    <row r="406" spans="1:11">
      <c r="A406" s="71">
        <v>6633000</v>
      </c>
      <c r="B406" s="128" t="s">
        <v>311</v>
      </c>
      <c r="C406" s="57">
        <v>51</v>
      </c>
      <c r="D406" s="57">
        <v>1108</v>
      </c>
      <c r="E406" s="57">
        <v>27</v>
      </c>
      <c r="F406" s="57">
        <v>98</v>
      </c>
      <c r="G406" s="57">
        <v>1284</v>
      </c>
      <c r="H406" s="78">
        <v>3.9719626168224296</v>
      </c>
      <c r="I406" s="36">
        <v>86.292834890965736</v>
      </c>
      <c r="J406" s="36">
        <v>2.1028037383177569</v>
      </c>
      <c r="K406" s="35">
        <v>7.6323987538940807</v>
      </c>
    </row>
    <row r="407" spans="1:11">
      <c r="A407" s="71">
        <v>6634000</v>
      </c>
      <c r="B407" s="128" t="s">
        <v>312</v>
      </c>
      <c r="C407" s="57">
        <v>63</v>
      </c>
      <c r="D407" s="57">
        <v>919</v>
      </c>
      <c r="E407" s="57">
        <v>62</v>
      </c>
      <c r="F407" s="57">
        <v>95</v>
      </c>
      <c r="G407" s="57">
        <v>1139</v>
      </c>
      <c r="H407" s="78">
        <v>5.5311676909569796</v>
      </c>
      <c r="I407" s="36">
        <v>80.684811237928017</v>
      </c>
      <c r="J407" s="36">
        <v>5.4433713784021069</v>
      </c>
      <c r="K407" s="35">
        <v>8.3406496927129066</v>
      </c>
    </row>
    <row r="408" spans="1:11" s="4" customFormat="1">
      <c r="A408" s="71">
        <v>6635000</v>
      </c>
      <c r="B408" s="128" t="s">
        <v>313</v>
      </c>
      <c r="C408" s="57">
        <v>35</v>
      </c>
      <c r="D408" s="57">
        <v>780</v>
      </c>
      <c r="E408" s="57">
        <v>40</v>
      </c>
      <c r="F408" s="57">
        <v>113</v>
      </c>
      <c r="G408" s="57">
        <v>968</v>
      </c>
      <c r="H408" s="78">
        <v>3.6157024793388426</v>
      </c>
      <c r="I408" s="36">
        <v>80.578512396694208</v>
      </c>
      <c r="J408" s="36">
        <v>4.1322314049586781</v>
      </c>
      <c r="K408" s="35">
        <v>11.673553719008265</v>
      </c>
    </row>
    <row r="409" spans="1:11">
      <c r="A409" s="71">
        <v>6636000</v>
      </c>
      <c r="B409" s="128" t="s">
        <v>314</v>
      </c>
      <c r="C409" s="57">
        <v>27</v>
      </c>
      <c r="D409" s="57">
        <v>479</v>
      </c>
      <c r="E409" s="57">
        <v>50</v>
      </c>
      <c r="F409" s="57">
        <v>75</v>
      </c>
      <c r="G409" s="57">
        <v>631</v>
      </c>
      <c r="H409" s="78">
        <v>4.2789223454833598</v>
      </c>
      <c r="I409" s="36">
        <v>75.91125198098257</v>
      </c>
      <c r="J409" s="36">
        <v>7.9239302694136287</v>
      </c>
      <c r="K409" s="35">
        <v>11.885895404120443</v>
      </c>
    </row>
    <row r="410" spans="1:11" s="4" customFormat="1">
      <c r="A410" s="376">
        <v>6</v>
      </c>
      <c r="B410" s="48" t="s">
        <v>588</v>
      </c>
      <c r="C410" s="133">
        <v>4547</v>
      </c>
      <c r="D410" s="133">
        <v>33347</v>
      </c>
      <c r="E410" s="133">
        <v>2240</v>
      </c>
      <c r="F410" s="133">
        <v>8593</v>
      </c>
      <c r="G410" s="133">
        <v>48727</v>
      </c>
      <c r="H410" s="139">
        <v>9.3315820797504454</v>
      </c>
      <c r="I410" s="140">
        <v>68.436390502185645</v>
      </c>
      <c r="J410" s="140">
        <v>4.5970406550782927</v>
      </c>
      <c r="K410" s="141">
        <v>17.634986762985612</v>
      </c>
    </row>
    <row r="411" spans="1:11">
      <c r="A411" s="71" t="s">
        <v>602</v>
      </c>
      <c r="B411" s="128"/>
      <c r="C411" s="57"/>
      <c r="D411" s="57"/>
      <c r="E411" s="57"/>
      <c r="F411" s="57"/>
      <c r="G411" s="57"/>
      <c r="H411" s="78"/>
      <c r="I411" s="36"/>
      <c r="J411" s="36"/>
      <c r="K411" s="35"/>
    </row>
    <row r="412" spans="1:11" s="4" customFormat="1">
      <c r="A412" s="71">
        <v>7111000</v>
      </c>
      <c r="B412" s="128" t="s">
        <v>315</v>
      </c>
      <c r="C412" s="57">
        <v>50</v>
      </c>
      <c r="D412" s="57">
        <v>554</v>
      </c>
      <c r="E412" s="57">
        <v>86</v>
      </c>
      <c r="F412" s="57">
        <v>76</v>
      </c>
      <c r="G412" s="57">
        <v>766</v>
      </c>
      <c r="H412" s="78">
        <v>6.5274151436031342</v>
      </c>
      <c r="I412" s="36">
        <v>72.323759791122711</v>
      </c>
      <c r="J412" s="36">
        <v>11.22715404699739</v>
      </c>
      <c r="K412" s="35">
        <v>9.9216710182767613</v>
      </c>
    </row>
    <row r="413" spans="1:11">
      <c r="A413" s="71">
        <v>7131000</v>
      </c>
      <c r="B413" s="128" t="s">
        <v>316</v>
      </c>
      <c r="C413" s="57">
        <v>39</v>
      </c>
      <c r="D413" s="57">
        <v>694</v>
      </c>
      <c r="E413" s="57">
        <v>64</v>
      </c>
      <c r="F413" s="57">
        <v>89</v>
      </c>
      <c r="G413" s="57">
        <v>886</v>
      </c>
      <c r="H413" s="78">
        <v>4.4018058690744919</v>
      </c>
      <c r="I413" s="36">
        <v>78.329571106094804</v>
      </c>
      <c r="J413" s="36">
        <v>7.2234762979683964</v>
      </c>
      <c r="K413" s="35">
        <v>10.045146726862303</v>
      </c>
    </row>
    <row r="414" spans="1:11">
      <c r="A414" s="71">
        <v>7132000</v>
      </c>
      <c r="B414" s="128" t="s">
        <v>317</v>
      </c>
      <c r="C414" s="57">
        <v>30</v>
      </c>
      <c r="D414" s="57">
        <v>780</v>
      </c>
      <c r="E414" s="57">
        <v>37</v>
      </c>
      <c r="F414" s="57">
        <v>126</v>
      </c>
      <c r="G414" s="57">
        <v>973</v>
      </c>
      <c r="H414" s="78">
        <v>3.0832476875642345</v>
      </c>
      <c r="I414" s="36">
        <v>80.164439876670087</v>
      </c>
      <c r="J414" s="36">
        <v>3.8026721479958892</v>
      </c>
      <c r="K414" s="35">
        <v>12.949640287769784</v>
      </c>
    </row>
    <row r="415" spans="1:11">
      <c r="A415" s="71" t="s">
        <v>602</v>
      </c>
      <c r="B415" s="128"/>
      <c r="C415" s="57"/>
      <c r="D415" s="57"/>
      <c r="E415" s="57"/>
      <c r="F415" s="57"/>
      <c r="G415" s="57"/>
      <c r="H415" s="78"/>
      <c r="I415" s="36"/>
      <c r="J415" s="36"/>
      <c r="K415" s="35"/>
    </row>
    <row r="416" spans="1:11" s="4" customFormat="1">
      <c r="A416" s="376">
        <v>7133000</v>
      </c>
      <c r="B416" s="48" t="s">
        <v>578</v>
      </c>
      <c r="C416" s="133">
        <v>57</v>
      </c>
      <c r="D416" s="133">
        <v>868</v>
      </c>
      <c r="E416" s="133">
        <v>118</v>
      </c>
      <c r="F416" s="133">
        <v>179</v>
      </c>
      <c r="G416" s="133">
        <v>1222</v>
      </c>
      <c r="H416" s="139">
        <v>4.6644844517184945</v>
      </c>
      <c r="I416" s="140">
        <v>71.031096563011459</v>
      </c>
      <c r="J416" s="140">
        <v>9.656301145662848</v>
      </c>
      <c r="K416" s="141">
        <v>14.648117839607202</v>
      </c>
    </row>
    <row r="417" spans="1:11">
      <c r="A417" s="71">
        <v>7133000</v>
      </c>
      <c r="B417" s="128" t="s">
        <v>318</v>
      </c>
      <c r="C417" s="57">
        <v>32</v>
      </c>
      <c r="D417" s="57">
        <v>537</v>
      </c>
      <c r="E417" s="57">
        <v>85</v>
      </c>
      <c r="F417" s="57">
        <v>106</v>
      </c>
      <c r="G417" s="57">
        <v>760</v>
      </c>
      <c r="H417" s="78">
        <v>4.2105263157894735</v>
      </c>
      <c r="I417" s="36">
        <v>70.65789473684211</v>
      </c>
      <c r="J417" s="36">
        <v>11.184210526315789</v>
      </c>
      <c r="K417" s="35">
        <v>13.94736842105263</v>
      </c>
    </row>
    <row r="418" spans="1:11" s="4" customFormat="1">
      <c r="A418" s="71">
        <v>7133006</v>
      </c>
      <c r="B418" s="128" t="s">
        <v>319</v>
      </c>
      <c r="C418" s="57">
        <v>25</v>
      </c>
      <c r="D418" s="57">
        <v>331</v>
      </c>
      <c r="E418" s="57">
        <v>33</v>
      </c>
      <c r="F418" s="57">
        <v>73</v>
      </c>
      <c r="G418" s="57">
        <v>462</v>
      </c>
      <c r="H418" s="78">
        <v>5.4112554112554108</v>
      </c>
      <c r="I418" s="36">
        <v>71.645021645021643</v>
      </c>
      <c r="J418" s="36">
        <v>7.1428571428571423</v>
      </c>
      <c r="K418" s="35">
        <v>15.800865800865802</v>
      </c>
    </row>
    <row r="419" spans="1:11">
      <c r="A419" s="71" t="s">
        <v>602</v>
      </c>
      <c r="B419" s="128"/>
      <c r="C419" s="57"/>
      <c r="D419" s="57"/>
      <c r="E419" s="57"/>
      <c r="F419" s="57"/>
      <c r="G419" s="57"/>
      <c r="H419" s="78"/>
      <c r="I419" s="36"/>
      <c r="J419" s="36"/>
      <c r="K419" s="35"/>
    </row>
    <row r="420" spans="1:11" s="4" customFormat="1">
      <c r="A420" s="376">
        <v>7134000</v>
      </c>
      <c r="B420" s="48" t="s">
        <v>579</v>
      </c>
      <c r="C420" s="133">
        <v>9</v>
      </c>
      <c r="D420" s="133">
        <v>402</v>
      </c>
      <c r="E420" s="133">
        <v>45</v>
      </c>
      <c r="F420" s="133">
        <v>41</v>
      </c>
      <c r="G420" s="133">
        <v>497</v>
      </c>
      <c r="H420" s="139">
        <v>1.8108651911468814</v>
      </c>
      <c r="I420" s="140">
        <v>80.885311871227358</v>
      </c>
      <c r="J420" s="140">
        <v>9.0543259557344058</v>
      </c>
      <c r="K420" s="141">
        <v>8.2494969818913475</v>
      </c>
    </row>
    <row r="421" spans="1:11">
      <c r="A421" s="71">
        <v>7134000</v>
      </c>
      <c r="B421" s="128" t="s">
        <v>320</v>
      </c>
      <c r="C421" s="57">
        <v>3</v>
      </c>
      <c r="D421" s="57">
        <v>247</v>
      </c>
      <c r="E421" s="57">
        <v>35</v>
      </c>
      <c r="F421" s="57">
        <v>19</v>
      </c>
      <c r="G421" s="57">
        <v>304</v>
      </c>
      <c r="H421" s="78">
        <v>0.98684210526315785</v>
      </c>
      <c r="I421" s="36">
        <v>81.25</v>
      </c>
      <c r="J421" s="36">
        <v>11.513157894736842</v>
      </c>
      <c r="K421" s="35">
        <v>6.25</v>
      </c>
    </row>
    <row r="422" spans="1:11" s="4" customFormat="1">
      <c r="A422" s="71">
        <v>7134045</v>
      </c>
      <c r="B422" s="128" t="s">
        <v>321</v>
      </c>
      <c r="C422" s="57">
        <v>6</v>
      </c>
      <c r="D422" s="57">
        <v>155</v>
      </c>
      <c r="E422" s="57">
        <v>10</v>
      </c>
      <c r="F422" s="57">
        <v>22</v>
      </c>
      <c r="G422" s="57">
        <v>193</v>
      </c>
      <c r="H422" s="78">
        <v>3.1088082901554404</v>
      </c>
      <c r="I422" s="36">
        <v>80.310880829015545</v>
      </c>
      <c r="J422" s="36">
        <v>5.1813471502590671</v>
      </c>
      <c r="K422" s="35">
        <v>11.398963730569948</v>
      </c>
    </row>
    <row r="423" spans="1:11">
      <c r="A423" s="71" t="s">
        <v>602</v>
      </c>
      <c r="B423" s="128"/>
      <c r="C423" s="57"/>
      <c r="D423" s="57"/>
      <c r="E423" s="57"/>
      <c r="F423" s="57"/>
      <c r="G423" s="57"/>
      <c r="H423" s="78"/>
      <c r="I423" s="36"/>
      <c r="J423" s="36"/>
      <c r="K423" s="35"/>
    </row>
    <row r="424" spans="1:11" s="4" customFormat="1">
      <c r="A424" s="71">
        <v>7135000</v>
      </c>
      <c r="B424" s="128" t="s">
        <v>322</v>
      </c>
      <c r="C424" s="57">
        <v>9</v>
      </c>
      <c r="D424" s="57">
        <v>341</v>
      </c>
      <c r="E424" s="57">
        <v>72</v>
      </c>
      <c r="F424" s="57">
        <v>40</v>
      </c>
      <c r="G424" s="57">
        <v>462</v>
      </c>
      <c r="H424" s="78">
        <v>1.948051948051948</v>
      </c>
      <c r="I424" s="36">
        <v>73.80952380952381</v>
      </c>
      <c r="J424" s="36">
        <v>15.584415584415584</v>
      </c>
      <c r="K424" s="35">
        <v>8.6580086580086579</v>
      </c>
    </row>
    <row r="425" spans="1:11" s="4" customFormat="1">
      <c r="A425" s="71" t="s">
        <v>602</v>
      </c>
      <c r="B425" s="128"/>
      <c r="C425" s="57"/>
      <c r="D425" s="57"/>
      <c r="E425" s="57"/>
      <c r="F425" s="57"/>
      <c r="G425" s="57"/>
      <c r="H425" s="78"/>
      <c r="I425" s="36"/>
      <c r="J425" s="36"/>
      <c r="K425" s="35"/>
    </row>
    <row r="426" spans="1:11" s="4" customFormat="1">
      <c r="A426" s="376">
        <v>7137000</v>
      </c>
      <c r="B426" s="48" t="s">
        <v>580</v>
      </c>
      <c r="C426" s="133">
        <v>73</v>
      </c>
      <c r="D426" s="133">
        <v>1241</v>
      </c>
      <c r="E426" s="133">
        <v>162</v>
      </c>
      <c r="F426" s="133">
        <v>150</v>
      </c>
      <c r="G426" s="133">
        <v>1626</v>
      </c>
      <c r="H426" s="139">
        <v>4.4895448954489545</v>
      </c>
      <c r="I426" s="140">
        <v>76.32226322263223</v>
      </c>
      <c r="J426" s="140">
        <v>9.9630996309963091</v>
      </c>
      <c r="K426" s="141">
        <v>9.2250922509225095</v>
      </c>
    </row>
    <row r="427" spans="1:11">
      <c r="A427" s="71">
        <v>7137000</v>
      </c>
      <c r="B427" s="128" t="s">
        <v>323</v>
      </c>
      <c r="C427" s="57">
        <v>53</v>
      </c>
      <c r="D427" s="57">
        <v>930</v>
      </c>
      <c r="E427" s="57">
        <v>126</v>
      </c>
      <c r="F427" s="57">
        <v>95</v>
      </c>
      <c r="G427" s="57">
        <v>1204</v>
      </c>
      <c r="H427" s="78">
        <v>4.4019933554817277</v>
      </c>
      <c r="I427" s="36">
        <v>77.242524916943523</v>
      </c>
      <c r="J427" s="36">
        <v>10.465116279069768</v>
      </c>
      <c r="K427" s="35">
        <v>7.8903654485049834</v>
      </c>
    </row>
    <row r="428" spans="1:11" s="4" customFormat="1">
      <c r="A428" s="71">
        <v>7137003</v>
      </c>
      <c r="B428" s="128" t="s">
        <v>324</v>
      </c>
      <c r="C428" s="57">
        <v>7</v>
      </c>
      <c r="D428" s="57">
        <v>207</v>
      </c>
      <c r="E428" s="57">
        <v>27</v>
      </c>
      <c r="F428" s="57">
        <v>34</v>
      </c>
      <c r="G428" s="57">
        <v>275</v>
      </c>
      <c r="H428" s="78">
        <v>2.5454545454545454</v>
      </c>
      <c r="I428" s="36">
        <v>75.272727272727266</v>
      </c>
      <c r="J428" s="36">
        <v>9.8181818181818183</v>
      </c>
      <c r="K428" s="35">
        <v>12.363636363636363</v>
      </c>
    </row>
    <row r="429" spans="1:11">
      <c r="A429" s="71">
        <v>7137068</v>
      </c>
      <c r="B429" s="128" t="s">
        <v>325</v>
      </c>
      <c r="C429" s="57">
        <v>13</v>
      </c>
      <c r="D429" s="57">
        <v>104</v>
      </c>
      <c r="E429" s="57">
        <v>9</v>
      </c>
      <c r="F429" s="57">
        <v>21</v>
      </c>
      <c r="G429" s="57">
        <v>147</v>
      </c>
      <c r="H429" s="78">
        <v>8.8435374149659864</v>
      </c>
      <c r="I429" s="36">
        <v>70.748299319727892</v>
      </c>
      <c r="J429" s="36">
        <v>6.1224489795918364</v>
      </c>
      <c r="K429" s="35">
        <v>14.285714285714285</v>
      </c>
    </row>
    <row r="430" spans="1:11">
      <c r="A430" s="71" t="s">
        <v>602</v>
      </c>
      <c r="B430" s="128"/>
      <c r="C430" s="57"/>
      <c r="D430" s="57"/>
      <c r="E430" s="57"/>
      <c r="F430" s="57"/>
      <c r="G430" s="57"/>
      <c r="H430" s="78"/>
      <c r="I430" s="36"/>
      <c r="J430" s="36"/>
      <c r="K430" s="35"/>
    </row>
    <row r="431" spans="1:11" s="4" customFormat="1">
      <c r="A431" s="376">
        <v>7138000</v>
      </c>
      <c r="B431" s="48" t="s">
        <v>581</v>
      </c>
      <c r="C431" s="133">
        <v>49</v>
      </c>
      <c r="D431" s="133">
        <v>906</v>
      </c>
      <c r="E431" s="133">
        <v>163</v>
      </c>
      <c r="F431" s="133">
        <v>155</v>
      </c>
      <c r="G431" s="133">
        <v>1273</v>
      </c>
      <c r="H431" s="139">
        <v>3.8491751767478397</v>
      </c>
      <c r="I431" s="140">
        <v>71.170463472113127</v>
      </c>
      <c r="J431" s="140">
        <v>12.804399057344854</v>
      </c>
      <c r="K431" s="141">
        <v>12.175962293794187</v>
      </c>
    </row>
    <row r="432" spans="1:11" s="4" customFormat="1">
      <c r="A432" s="71">
        <v>7138000</v>
      </c>
      <c r="B432" s="128" t="s">
        <v>326</v>
      </c>
      <c r="C432" s="57">
        <v>26</v>
      </c>
      <c r="D432" s="57">
        <v>521</v>
      </c>
      <c r="E432" s="57">
        <v>116</v>
      </c>
      <c r="F432" s="57">
        <v>91</v>
      </c>
      <c r="G432" s="57">
        <v>754</v>
      </c>
      <c r="H432" s="78">
        <v>3.4482758620689653</v>
      </c>
      <c r="I432" s="36">
        <v>69.098143236074279</v>
      </c>
      <c r="J432" s="36">
        <v>15.384615384615385</v>
      </c>
      <c r="K432" s="35">
        <v>12.068965517241379</v>
      </c>
    </row>
    <row r="433" spans="1:11" s="4" customFormat="1">
      <c r="A433" s="71">
        <v>7138045</v>
      </c>
      <c r="B433" s="128" t="s">
        <v>327</v>
      </c>
      <c r="C433" s="57">
        <v>23</v>
      </c>
      <c r="D433" s="57">
        <v>385</v>
      </c>
      <c r="E433" s="57">
        <v>47</v>
      </c>
      <c r="F433" s="57">
        <v>64</v>
      </c>
      <c r="G433" s="57">
        <v>519</v>
      </c>
      <c r="H433" s="78">
        <v>4.4315992292870909</v>
      </c>
      <c r="I433" s="36">
        <v>74.181117533718691</v>
      </c>
      <c r="J433" s="36">
        <v>9.0558766859344892</v>
      </c>
      <c r="K433" s="35">
        <v>12.331406551059731</v>
      </c>
    </row>
    <row r="434" spans="1:11">
      <c r="A434" s="71" t="s">
        <v>602</v>
      </c>
      <c r="B434" s="128"/>
      <c r="C434" s="57"/>
      <c r="D434" s="57"/>
      <c r="E434" s="57"/>
      <c r="F434" s="57"/>
      <c r="G434" s="57"/>
      <c r="H434" s="78"/>
      <c r="I434" s="36"/>
      <c r="J434" s="36"/>
      <c r="K434" s="35"/>
    </row>
    <row r="435" spans="1:11">
      <c r="A435" s="71">
        <v>7140000</v>
      </c>
      <c r="B435" s="128" t="s">
        <v>328</v>
      </c>
      <c r="C435" s="57">
        <v>24</v>
      </c>
      <c r="D435" s="57">
        <v>534</v>
      </c>
      <c r="E435" s="57">
        <v>69</v>
      </c>
      <c r="F435" s="57">
        <v>92</v>
      </c>
      <c r="G435" s="57">
        <v>719</v>
      </c>
      <c r="H435" s="78">
        <v>3.3379694019471486</v>
      </c>
      <c r="I435" s="36">
        <v>74.269819193324054</v>
      </c>
      <c r="J435" s="36">
        <v>9.5966620305980541</v>
      </c>
      <c r="K435" s="35">
        <v>12.795549374130738</v>
      </c>
    </row>
    <row r="436" spans="1:11">
      <c r="A436" s="71">
        <v>7141000</v>
      </c>
      <c r="B436" s="128" t="s">
        <v>329</v>
      </c>
      <c r="C436" s="57">
        <v>30</v>
      </c>
      <c r="D436" s="57">
        <v>656</v>
      </c>
      <c r="E436" s="57">
        <v>61</v>
      </c>
      <c r="F436" s="57">
        <v>136</v>
      </c>
      <c r="G436" s="57">
        <v>883</v>
      </c>
      <c r="H436" s="78">
        <v>3.3975084937712339</v>
      </c>
      <c r="I436" s="36">
        <v>74.292185730464325</v>
      </c>
      <c r="J436" s="36">
        <v>6.9082672706681763</v>
      </c>
      <c r="K436" s="35">
        <v>15.402038505096263</v>
      </c>
    </row>
    <row r="437" spans="1:11">
      <c r="A437" s="71">
        <v>7143000</v>
      </c>
      <c r="B437" s="128" t="s">
        <v>330</v>
      </c>
      <c r="C437" s="57">
        <v>47</v>
      </c>
      <c r="D437" s="57">
        <v>1206</v>
      </c>
      <c r="E437" s="57">
        <v>92</v>
      </c>
      <c r="F437" s="57">
        <v>177</v>
      </c>
      <c r="G437" s="57">
        <v>1522</v>
      </c>
      <c r="H437" s="78">
        <v>3.0880420499342969</v>
      </c>
      <c r="I437" s="36">
        <v>79.237844940867276</v>
      </c>
      <c r="J437" s="36">
        <v>6.0446780551905386</v>
      </c>
      <c r="K437" s="35">
        <v>11.629434954007884</v>
      </c>
    </row>
    <row r="438" spans="1:11">
      <c r="A438" s="71">
        <v>7211000</v>
      </c>
      <c r="B438" s="128" t="s">
        <v>331</v>
      </c>
      <c r="C438" s="57">
        <v>54</v>
      </c>
      <c r="D438" s="57">
        <v>657</v>
      </c>
      <c r="E438" s="57">
        <v>93</v>
      </c>
      <c r="F438" s="57">
        <v>159</v>
      </c>
      <c r="G438" s="57">
        <v>963</v>
      </c>
      <c r="H438" s="78">
        <v>5.6074766355140184</v>
      </c>
      <c r="I438" s="36">
        <v>68.224299065420553</v>
      </c>
      <c r="J438" s="36">
        <v>9.657320872274143</v>
      </c>
      <c r="K438" s="35">
        <v>16.510903426791277</v>
      </c>
    </row>
    <row r="439" spans="1:11">
      <c r="A439" s="71">
        <v>7231000</v>
      </c>
      <c r="B439" s="128" t="s">
        <v>332</v>
      </c>
      <c r="C439" s="57">
        <v>25</v>
      </c>
      <c r="D439" s="57">
        <v>718</v>
      </c>
      <c r="E439" s="57">
        <v>107</v>
      </c>
      <c r="F439" s="57">
        <v>63</v>
      </c>
      <c r="G439" s="57">
        <v>913</v>
      </c>
      <c r="H439" s="78">
        <v>2.7382256297918945</v>
      </c>
      <c r="I439" s="36">
        <v>78.641840087623223</v>
      </c>
      <c r="J439" s="36">
        <v>11.71960569550931</v>
      </c>
      <c r="K439" s="35">
        <v>6.9003285870755757</v>
      </c>
    </row>
    <row r="440" spans="1:11" s="4" customFormat="1">
      <c r="A440" s="71">
        <v>7232000</v>
      </c>
      <c r="B440" s="128" t="s">
        <v>333</v>
      </c>
      <c r="C440" s="57">
        <v>21</v>
      </c>
      <c r="D440" s="57">
        <v>547</v>
      </c>
      <c r="E440" s="57">
        <v>118</v>
      </c>
      <c r="F440" s="57">
        <v>86</v>
      </c>
      <c r="G440" s="57">
        <v>772</v>
      </c>
      <c r="H440" s="78">
        <v>2.7202072538860103</v>
      </c>
      <c r="I440" s="36">
        <v>70.854922279792746</v>
      </c>
      <c r="J440" s="36">
        <v>15.284974093264248</v>
      </c>
      <c r="K440" s="35">
        <v>11.139896373056994</v>
      </c>
    </row>
    <row r="441" spans="1:11">
      <c r="A441" s="71">
        <v>7233000</v>
      </c>
      <c r="B441" s="128" t="s">
        <v>334</v>
      </c>
      <c r="C441" s="57">
        <v>14</v>
      </c>
      <c r="D441" s="57">
        <v>287</v>
      </c>
      <c r="E441" s="57">
        <v>50</v>
      </c>
      <c r="F441" s="57">
        <v>39</v>
      </c>
      <c r="G441" s="57">
        <v>390</v>
      </c>
      <c r="H441" s="78">
        <v>3.5897435897435894</v>
      </c>
      <c r="I441" s="36">
        <v>73.589743589743591</v>
      </c>
      <c r="J441" s="36">
        <v>12.820512820512819</v>
      </c>
      <c r="K441" s="35">
        <v>10</v>
      </c>
    </row>
    <row r="442" spans="1:11">
      <c r="A442" s="71">
        <v>7235000</v>
      </c>
      <c r="B442" s="128" t="s">
        <v>335</v>
      </c>
      <c r="C442" s="57">
        <v>40</v>
      </c>
      <c r="D442" s="57">
        <v>841</v>
      </c>
      <c r="E442" s="57">
        <v>232</v>
      </c>
      <c r="F442" s="57">
        <v>168</v>
      </c>
      <c r="G442" s="57">
        <v>1281</v>
      </c>
      <c r="H442" s="78">
        <v>3.1225604996096799</v>
      </c>
      <c r="I442" s="36">
        <v>65.651834504293518</v>
      </c>
      <c r="J442" s="36">
        <v>18.110850897736146</v>
      </c>
      <c r="K442" s="35">
        <v>13.114754098360656</v>
      </c>
    </row>
    <row r="443" spans="1:11" s="4" customFormat="1">
      <c r="A443" s="71">
        <v>7311000</v>
      </c>
      <c r="B443" s="128" t="s">
        <v>336</v>
      </c>
      <c r="C443" s="57">
        <v>6</v>
      </c>
      <c r="D443" s="57">
        <v>230</v>
      </c>
      <c r="E443" s="57">
        <v>36</v>
      </c>
      <c r="F443" s="57">
        <v>44</v>
      </c>
      <c r="G443" s="57">
        <v>316</v>
      </c>
      <c r="H443" s="78">
        <v>1.89873417721519</v>
      </c>
      <c r="I443" s="36">
        <v>72.784810126582272</v>
      </c>
      <c r="J443" s="36">
        <v>11.39240506329114</v>
      </c>
      <c r="K443" s="35">
        <v>13.924050632911392</v>
      </c>
    </row>
    <row r="444" spans="1:11">
      <c r="A444" s="71">
        <v>7312000</v>
      </c>
      <c r="B444" s="128" t="s">
        <v>337</v>
      </c>
      <c r="C444" s="57">
        <v>20</v>
      </c>
      <c r="D444" s="57">
        <v>609</v>
      </c>
      <c r="E444" s="57">
        <v>15</v>
      </c>
      <c r="F444" s="57">
        <v>77</v>
      </c>
      <c r="G444" s="57">
        <v>721</v>
      </c>
      <c r="H444" s="78">
        <v>2.7739251040221915</v>
      </c>
      <c r="I444" s="36">
        <v>84.466019417475721</v>
      </c>
      <c r="J444" s="36">
        <v>2.0804438280166435</v>
      </c>
      <c r="K444" s="35">
        <v>10.679611650485436</v>
      </c>
    </row>
    <row r="445" spans="1:11">
      <c r="A445" s="71">
        <v>7313000</v>
      </c>
      <c r="B445" s="128" t="s">
        <v>706</v>
      </c>
      <c r="C445" s="57">
        <v>22</v>
      </c>
      <c r="D445" s="57">
        <v>291</v>
      </c>
      <c r="E445" s="57">
        <v>9</v>
      </c>
      <c r="F445" s="57">
        <v>74</v>
      </c>
      <c r="G445" s="57">
        <v>396</v>
      </c>
      <c r="H445" s="78">
        <v>5.5555555555555554</v>
      </c>
      <c r="I445" s="36">
        <v>73.484848484848484</v>
      </c>
      <c r="J445" s="36">
        <v>2.2727272727272729</v>
      </c>
      <c r="K445" s="35">
        <v>18.686868686868689</v>
      </c>
    </row>
    <row r="446" spans="1:11" s="4" customFormat="1">
      <c r="A446" s="71">
        <v>7314000</v>
      </c>
      <c r="B446" s="128" t="s">
        <v>705</v>
      </c>
      <c r="C446" s="57">
        <v>66</v>
      </c>
      <c r="D446" s="57">
        <v>1004</v>
      </c>
      <c r="E446" s="57">
        <v>119</v>
      </c>
      <c r="F446" s="57">
        <v>192</v>
      </c>
      <c r="G446" s="57">
        <v>1381</v>
      </c>
      <c r="H446" s="78">
        <v>4.7791455467052861</v>
      </c>
      <c r="I446" s="36">
        <v>72.700941346850115</v>
      </c>
      <c r="J446" s="36">
        <v>8.6169442433019547</v>
      </c>
      <c r="K446" s="35">
        <v>13.90296886314265</v>
      </c>
    </row>
    <row r="447" spans="1:11">
      <c r="A447" s="71">
        <v>7315000</v>
      </c>
      <c r="B447" s="128" t="s">
        <v>338</v>
      </c>
      <c r="C447" s="57">
        <v>178</v>
      </c>
      <c r="D447" s="57">
        <v>1054</v>
      </c>
      <c r="E447" s="57">
        <v>202</v>
      </c>
      <c r="F447" s="57">
        <v>311</v>
      </c>
      <c r="G447" s="57">
        <v>1745</v>
      </c>
      <c r="H447" s="78">
        <v>10.200573065902578</v>
      </c>
      <c r="I447" s="36">
        <v>60.401146131805163</v>
      </c>
      <c r="J447" s="36">
        <v>11.575931232091691</v>
      </c>
      <c r="K447" s="35">
        <v>17.822349570200576</v>
      </c>
    </row>
    <row r="448" spans="1:11">
      <c r="A448" s="540">
        <v>7316000</v>
      </c>
      <c r="B448" s="128" t="s">
        <v>339</v>
      </c>
      <c r="C448" s="57">
        <v>16</v>
      </c>
      <c r="D448" s="57">
        <v>257</v>
      </c>
      <c r="E448" s="57">
        <v>32</v>
      </c>
      <c r="F448" s="57">
        <v>53</v>
      </c>
      <c r="G448" s="57">
        <v>358</v>
      </c>
      <c r="H448" s="78">
        <v>4.4692737430167595</v>
      </c>
      <c r="I448" s="36">
        <v>71.787709497206706</v>
      </c>
      <c r="J448" s="36">
        <v>8.938547486033519</v>
      </c>
      <c r="K448" s="35">
        <v>14.804469273743019</v>
      </c>
    </row>
    <row r="449" spans="1:11">
      <c r="A449" s="71">
        <v>7317000</v>
      </c>
      <c r="B449" s="128" t="s">
        <v>340</v>
      </c>
      <c r="C449" s="57">
        <v>5</v>
      </c>
      <c r="D449" s="57">
        <v>208</v>
      </c>
      <c r="E449" s="57">
        <v>11</v>
      </c>
      <c r="F449" s="57">
        <v>22</v>
      </c>
      <c r="G449" s="57">
        <v>246</v>
      </c>
      <c r="H449" s="78">
        <v>2.0325203252032518</v>
      </c>
      <c r="I449" s="36">
        <v>84.552845528455293</v>
      </c>
      <c r="J449" s="36">
        <v>4.4715447154471546</v>
      </c>
      <c r="K449" s="35">
        <v>8.9430894308943092</v>
      </c>
    </row>
    <row r="450" spans="1:11" s="4" customFormat="1">
      <c r="A450" s="71">
        <v>7318000</v>
      </c>
      <c r="B450" s="128" t="s">
        <v>341</v>
      </c>
      <c r="C450" s="57">
        <v>20</v>
      </c>
      <c r="D450" s="57">
        <v>342</v>
      </c>
      <c r="E450" s="57">
        <v>23</v>
      </c>
      <c r="F450" s="57">
        <v>57</v>
      </c>
      <c r="G450" s="57">
        <v>442</v>
      </c>
      <c r="H450" s="78">
        <v>4.5248868778280542</v>
      </c>
      <c r="I450" s="36">
        <v>77.375565610859738</v>
      </c>
      <c r="J450" s="36">
        <v>5.2036199095022626</v>
      </c>
      <c r="K450" s="35">
        <v>12.895927601809957</v>
      </c>
    </row>
    <row r="451" spans="1:11">
      <c r="A451" s="71">
        <v>7319000</v>
      </c>
      <c r="B451" s="128" t="s">
        <v>342</v>
      </c>
      <c r="C451" s="57">
        <v>16</v>
      </c>
      <c r="D451" s="57">
        <v>324</v>
      </c>
      <c r="E451" s="57">
        <v>74</v>
      </c>
      <c r="F451" s="57">
        <v>60</v>
      </c>
      <c r="G451" s="57">
        <v>474</v>
      </c>
      <c r="H451" s="78">
        <v>3.3755274261603372</v>
      </c>
      <c r="I451" s="36">
        <v>68.35443037974683</v>
      </c>
      <c r="J451" s="36">
        <v>15.611814345991561</v>
      </c>
      <c r="K451" s="35">
        <v>12.658227848101266</v>
      </c>
    </row>
    <row r="452" spans="1:11">
      <c r="A452" s="71">
        <v>7320000</v>
      </c>
      <c r="B452" s="128" t="s">
        <v>343</v>
      </c>
      <c r="C452" s="57">
        <v>5</v>
      </c>
      <c r="D452" s="57">
        <v>190</v>
      </c>
      <c r="E452" s="57">
        <v>14</v>
      </c>
      <c r="F452" s="57">
        <v>24</v>
      </c>
      <c r="G452" s="57">
        <v>233</v>
      </c>
      <c r="H452" s="78">
        <v>2.1459227467811157</v>
      </c>
      <c r="I452" s="36">
        <v>81.545064377682408</v>
      </c>
      <c r="J452" s="36">
        <v>6.0085836909871242</v>
      </c>
      <c r="K452" s="35">
        <v>10.300429184549357</v>
      </c>
    </row>
    <row r="453" spans="1:11">
      <c r="A453" s="71">
        <v>7331000</v>
      </c>
      <c r="B453" s="128" t="s">
        <v>344</v>
      </c>
      <c r="C453" s="57">
        <v>38</v>
      </c>
      <c r="D453" s="57">
        <v>659</v>
      </c>
      <c r="E453" s="57">
        <v>109</v>
      </c>
      <c r="F453" s="57">
        <v>118</v>
      </c>
      <c r="G453" s="57">
        <v>924</v>
      </c>
      <c r="H453" s="78">
        <v>4.112554112554113</v>
      </c>
      <c r="I453" s="36">
        <v>71.320346320346317</v>
      </c>
      <c r="J453" s="36">
        <v>11.796536796536797</v>
      </c>
      <c r="K453" s="35">
        <v>12.770562770562771</v>
      </c>
    </row>
    <row r="454" spans="1:11">
      <c r="A454" s="71">
        <v>7332000</v>
      </c>
      <c r="B454" s="128" t="s">
        <v>345</v>
      </c>
      <c r="C454" s="57">
        <v>35</v>
      </c>
      <c r="D454" s="57">
        <v>708</v>
      </c>
      <c r="E454" s="57">
        <v>63</v>
      </c>
      <c r="F454" s="57">
        <v>146</v>
      </c>
      <c r="G454" s="57">
        <v>952</v>
      </c>
      <c r="H454" s="78">
        <v>3.6764705882352944</v>
      </c>
      <c r="I454" s="36">
        <v>74.369747899159663</v>
      </c>
      <c r="J454" s="36">
        <v>6.6176470588235299</v>
      </c>
      <c r="K454" s="35">
        <v>15.336134453781513</v>
      </c>
    </row>
    <row r="455" spans="1:11">
      <c r="A455" s="71">
        <v>7333000</v>
      </c>
      <c r="B455" s="128" t="s">
        <v>346</v>
      </c>
      <c r="C455" s="57">
        <v>20</v>
      </c>
      <c r="D455" s="57">
        <v>415</v>
      </c>
      <c r="E455" s="57">
        <v>30</v>
      </c>
      <c r="F455" s="57">
        <v>65</v>
      </c>
      <c r="G455" s="57">
        <v>530</v>
      </c>
      <c r="H455" s="78">
        <v>3.7735849056603774</v>
      </c>
      <c r="I455" s="36">
        <v>78.301886792452834</v>
      </c>
      <c r="J455" s="36">
        <v>5.6603773584905666</v>
      </c>
      <c r="K455" s="35">
        <v>12.264150943396226</v>
      </c>
    </row>
    <row r="456" spans="1:11">
      <c r="A456" s="71">
        <v>7334000</v>
      </c>
      <c r="B456" s="128" t="s">
        <v>347</v>
      </c>
      <c r="C456" s="57">
        <v>28</v>
      </c>
      <c r="D456" s="57">
        <v>819</v>
      </c>
      <c r="E456" s="57">
        <v>70</v>
      </c>
      <c r="F456" s="57">
        <v>143</v>
      </c>
      <c r="G456" s="57">
        <v>1060</v>
      </c>
      <c r="H456" s="78">
        <v>2.6415094339622645</v>
      </c>
      <c r="I456" s="36">
        <v>77.264150943396231</v>
      </c>
      <c r="J456" s="36">
        <v>6.6037735849056602</v>
      </c>
      <c r="K456" s="35">
        <v>13.490566037735849</v>
      </c>
    </row>
    <row r="457" spans="1:11">
      <c r="A457" s="71">
        <v>7335000</v>
      </c>
      <c r="B457" s="128" t="s">
        <v>348</v>
      </c>
      <c r="C457" s="57">
        <v>21</v>
      </c>
      <c r="D457" s="57">
        <v>636</v>
      </c>
      <c r="E457" s="57">
        <v>49</v>
      </c>
      <c r="F457" s="57">
        <v>109</v>
      </c>
      <c r="G457" s="57">
        <v>815</v>
      </c>
      <c r="H457" s="78">
        <v>2.5766871165644174</v>
      </c>
      <c r="I457" s="36">
        <v>78.036809815950932</v>
      </c>
      <c r="J457" s="36">
        <v>6.0122699386503067</v>
      </c>
      <c r="K457" s="35">
        <v>13.374233128834357</v>
      </c>
    </row>
    <row r="458" spans="1:11" s="4" customFormat="1">
      <c r="A458" s="71">
        <v>7336000</v>
      </c>
      <c r="B458" s="128" t="s">
        <v>349</v>
      </c>
      <c r="C458" s="57">
        <v>12</v>
      </c>
      <c r="D458" s="57">
        <v>344</v>
      </c>
      <c r="E458" s="57">
        <v>50</v>
      </c>
      <c r="F458" s="57">
        <v>52</v>
      </c>
      <c r="G458" s="57">
        <v>458</v>
      </c>
      <c r="H458" s="78">
        <v>2.6200873362445414</v>
      </c>
      <c r="I458" s="36">
        <v>75.109170305676855</v>
      </c>
      <c r="J458" s="36">
        <v>10.91703056768559</v>
      </c>
      <c r="K458" s="35">
        <v>11.353711790393014</v>
      </c>
    </row>
    <row r="459" spans="1:11">
      <c r="A459" s="71">
        <v>7337000</v>
      </c>
      <c r="B459" s="128" t="s">
        <v>350</v>
      </c>
      <c r="C459" s="57">
        <v>23</v>
      </c>
      <c r="D459" s="57">
        <v>628</v>
      </c>
      <c r="E459" s="57">
        <v>46</v>
      </c>
      <c r="F459" s="57">
        <v>114</v>
      </c>
      <c r="G459" s="57">
        <v>811</v>
      </c>
      <c r="H459" s="78">
        <v>2.8360049321824907</v>
      </c>
      <c r="I459" s="36">
        <v>77.435265104808877</v>
      </c>
      <c r="J459" s="36">
        <v>5.6720098643649814</v>
      </c>
      <c r="K459" s="35">
        <v>14.056720098643648</v>
      </c>
    </row>
    <row r="460" spans="1:11">
      <c r="A460" s="71">
        <v>7338000</v>
      </c>
      <c r="B460" s="128" t="s">
        <v>351</v>
      </c>
      <c r="C460" s="57">
        <v>48</v>
      </c>
      <c r="D460" s="57">
        <v>918</v>
      </c>
      <c r="E460" s="57">
        <v>79</v>
      </c>
      <c r="F460" s="57">
        <v>153</v>
      </c>
      <c r="G460" s="57">
        <v>1198</v>
      </c>
      <c r="H460" s="78">
        <v>4.006677796327212</v>
      </c>
      <c r="I460" s="36">
        <v>76.627712854757931</v>
      </c>
      <c r="J460" s="36">
        <v>6.5943238731218701</v>
      </c>
      <c r="K460" s="35">
        <v>12.771285475792988</v>
      </c>
    </row>
    <row r="461" spans="1:11">
      <c r="A461" s="71">
        <v>7339000</v>
      </c>
      <c r="B461" s="128" t="s">
        <v>352</v>
      </c>
      <c r="C461" s="57">
        <v>136</v>
      </c>
      <c r="D461" s="57">
        <v>1145</v>
      </c>
      <c r="E461" s="57">
        <v>264</v>
      </c>
      <c r="F461" s="57">
        <v>315</v>
      </c>
      <c r="G461" s="57">
        <v>1860</v>
      </c>
      <c r="H461" s="78">
        <v>7.3118279569892479</v>
      </c>
      <c r="I461" s="36">
        <v>61.55913978494624</v>
      </c>
      <c r="J461" s="36">
        <v>14.193548387096774</v>
      </c>
      <c r="K461" s="35">
        <v>16.93548387096774</v>
      </c>
    </row>
    <row r="462" spans="1:11" s="4" customFormat="1">
      <c r="A462" s="71">
        <v>7340000</v>
      </c>
      <c r="B462" s="128" t="s">
        <v>353</v>
      </c>
      <c r="C462" s="57">
        <v>5</v>
      </c>
      <c r="D462" s="57">
        <v>546</v>
      </c>
      <c r="E462" s="57">
        <v>54</v>
      </c>
      <c r="F462" s="57">
        <v>80</v>
      </c>
      <c r="G462" s="57">
        <v>685</v>
      </c>
      <c r="H462" s="78">
        <v>0.72992700729927007</v>
      </c>
      <c r="I462" s="36">
        <v>79.708029197080293</v>
      </c>
      <c r="J462" s="36">
        <v>7.8832116788321169</v>
      </c>
      <c r="K462" s="35">
        <v>11.678832116788321</v>
      </c>
    </row>
    <row r="463" spans="1:11" s="4" customFormat="1">
      <c r="A463" s="376">
        <v>7</v>
      </c>
      <c r="B463" s="48" t="s">
        <v>592</v>
      </c>
      <c r="C463" s="133">
        <v>1291</v>
      </c>
      <c r="D463" s="133">
        <v>22559</v>
      </c>
      <c r="E463" s="133">
        <v>2918</v>
      </c>
      <c r="F463" s="133">
        <v>3985</v>
      </c>
      <c r="G463" s="133">
        <v>30753</v>
      </c>
      <c r="H463" s="139">
        <v>4.1979644262348392</v>
      </c>
      <c r="I463" s="140">
        <v>73.355444997236035</v>
      </c>
      <c r="J463" s="140">
        <v>9.4885051864858703</v>
      </c>
      <c r="K463" s="141">
        <v>12.958085390043248</v>
      </c>
    </row>
    <row r="464" spans="1:11">
      <c r="A464" s="71" t="s">
        <v>602</v>
      </c>
      <c r="B464" s="128"/>
      <c r="C464" s="57"/>
      <c r="D464" s="57"/>
      <c r="E464" s="57"/>
      <c r="F464" s="57"/>
      <c r="G464" s="57"/>
      <c r="H464" s="78"/>
      <c r="I464" s="36"/>
      <c r="J464" s="36"/>
      <c r="K464" s="35"/>
    </row>
    <row r="465" spans="1:11" s="4" customFormat="1">
      <c r="A465" s="71">
        <v>8111000</v>
      </c>
      <c r="B465" s="128" t="s">
        <v>354</v>
      </c>
      <c r="C465" s="57">
        <v>704</v>
      </c>
      <c r="D465" s="57">
        <v>3491</v>
      </c>
      <c r="E465" s="57">
        <v>673</v>
      </c>
      <c r="F465" s="57">
        <v>1902</v>
      </c>
      <c r="G465" s="57">
        <v>6770</v>
      </c>
      <c r="H465" s="78">
        <v>10.398818316100442</v>
      </c>
      <c r="I465" s="36">
        <v>51.565731166912855</v>
      </c>
      <c r="J465" s="36">
        <v>9.940915805022156</v>
      </c>
      <c r="K465" s="35">
        <v>28.094534711964549</v>
      </c>
    </row>
    <row r="466" spans="1:11">
      <c r="A466" s="71">
        <v>8115000</v>
      </c>
      <c r="B466" s="128" t="s">
        <v>355</v>
      </c>
      <c r="C466" s="57">
        <v>178</v>
      </c>
      <c r="D466" s="57">
        <v>2174</v>
      </c>
      <c r="E466" s="57">
        <v>407</v>
      </c>
      <c r="F466" s="57">
        <v>639</v>
      </c>
      <c r="G466" s="57">
        <v>3398</v>
      </c>
      <c r="H466" s="78">
        <v>5.2383755150088289</v>
      </c>
      <c r="I466" s="36">
        <v>63.97881106533255</v>
      </c>
      <c r="J466" s="36">
        <v>11.977633902295468</v>
      </c>
      <c r="K466" s="35">
        <v>18.805179517363154</v>
      </c>
    </row>
    <row r="467" spans="1:11">
      <c r="A467" s="71">
        <v>8116000</v>
      </c>
      <c r="B467" s="128" t="s">
        <v>356</v>
      </c>
      <c r="C467" s="57">
        <v>241</v>
      </c>
      <c r="D467" s="57">
        <v>2789</v>
      </c>
      <c r="E467" s="57">
        <v>403</v>
      </c>
      <c r="F467" s="57">
        <v>703</v>
      </c>
      <c r="G467" s="57">
        <v>4136</v>
      </c>
      <c r="H467" s="78">
        <v>5.82688588007737</v>
      </c>
      <c r="I467" s="36">
        <v>67.432301740812377</v>
      </c>
      <c r="J467" s="36">
        <v>9.7437137330754346</v>
      </c>
      <c r="K467" s="35">
        <v>16.997098646034818</v>
      </c>
    </row>
    <row r="468" spans="1:11">
      <c r="A468" s="71">
        <v>8117000</v>
      </c>
      <c r="B468" s="128" t="s">
        <v>357</v>
      </c>
      <c r="C468" s="57">
        <v>45</v>
      </c>
      <c r="D468" s="57">
        <v>1300</v>
      </c>
      <c r="E468" s="57">
        <v>193</v>
      </c>
      <c r="F468" s="57">
        <v>199</v>
      </c>
      <c r="G468" s="57">
        <v>1737</v>
      </c>
      <c r="H468" s="78">
        <v>2.5906735751295336</v>
      </c>
      <c r="I468" s="36">
        <v>74.841681059297642</v>
      </c>
      <c r="J468" s="36">
        <v>11.111111111111111</v>
      </c>
      <c r="K468" s="35">
        <v>11.456534254461715</v>
      </c>
    </row>
    <row r="469" spans="1:11">
      <c r="A469" s="71">
        <v>8118000</v>
      </c>
      <c r="B469" s="128" t="s">
        <v>358</v>
      </c>
      <c r="C469" s="57">
        <v>241</v>
      </c>
      <c r="D469" s="57">
        <v>3059</v>
      </c>
      <c r="E469" s="57">
        <v>533</v>
      </c>
      <c r="F469" s="57">
        <v>827</v>
      </c>
      <c r="G469" s="57">
        <v>4660</v>
      </c>
      <c r="H469" s="78">
        <v>5.1716738197424892</v>
      </c>
      <c r="I469" s="36">
        <v>65.643776824034333</v>
      </c>
      <c r="J469" s="36">
        <v>11.437768240343347</v>
      </c>
      <c r="K469" s="35">
        <v>17.746781115879827</v>
      </c>
    </row>
    <row r="470" spans="1:11" s="4" customFormat="1">
      <c r="A470" s="71">
        <v>8119000</v>
      </c>
      <c r="B470" s="128" t="s">
        <v>359</v>
      </c>
      <c r="C470" s="57">
        <v>153</v>
      </c>
      <c r="D470" s="57">
        <v>2288</v>
      </c>
      <c r="E470" s="57">
        <v>281</v>
      </c>
      <c r="F470" s="57">
        <v>617</v>
      </c>
      <c r="G470" s="57">
        <v>3339</v>
      </c>
      <c r="H470" s="78">
        <v>4.5822102425876015</v>
      </c>
      <c r="I470" s="36">
        <v>68.523510032943989</v>
      </c>
      <c r="J470" s="36">
        <v>8.4156933213536984</v>
      </c>
      <c r="K470" s="35">
        <v>18.478586403114704</v>
      </c>
    </row>
    <row r="471" spans="1:11" s="4" customFormat="1">
      <c r="A471" s="71">
        <v>8121000</v>
      </c>
      <c r="B471" s="128" t="s">
        <v>360</v>
      </c>
      <c r="C471" s="57">
        <v>45</v>
      </c>
      <c r="D471" s="57">
        <v>642</v>
      </c>
      <c r="E471" s="57">
        <v>135</v>
      </c>
      <c r="F471" s="57">
        <v>153</v>
      </c>
      <c r="G471" s="57">
        <v>975</v>
      </c>
      <c r="H471" s="78">
        <v>4.6153846153846159</v>
      </c>
      <c r="I471" s="36">
        <v>65.84615384615384</v>
      </c>
      <c r="J471" s="36">
        <v>13.846153846153847</v>
      </c>
      <c r="K471" s="35">
        <v>15.692307692307692</v>
      </c>
    </row>
    <row r="472" spans="1:11">
      <c r="A472" s="71">
        <v>8125000</v>
      </c>
      <c r="B472" s="128" t="s">
        <v>361</v>
      </c>
      <c r="C472" s="57">
        <v>68</v>
      </c>
      <c r="D472" s="57">
        <v>1994</v>
      </c>
      <c r="E472" s="57">
        <v>235</v>
      </c>
      <c r="F472" s="57">
        <v>349</v>
      </c>
      <c r="G472" s="57">
        <v>2646</v>
      </c>
      <c r="H472" s="78">
        <v>2.5699168556311416</v>
      </c>
      <c r="I472" s="36">
        <v>75.359032501889644</v>
      </c>
      <c r="J472" s="36">
        <v>8.8813303099017382</v>
      </c>
      <c r="K472" s="35">
        <v>13.189720332577476</v>
      </c>
    </row>
    <row r="473" spans="1:11">
      <c r="A473" s="71">
        <v>8126000</v>
      </c>
      <c r="B473" s="128" t="s">
        <v>362</v>
      </c>
      <c r="C473" s="57">
        <v>7</v>
      </c>
      <c r="D473" s="57">
        <v>521</v>
      </c>
      <c r="E473" s="57">
        <v>47</v>
      </c>
      <c r="F473" s="57">
        <v>67</v>
      </c>
      <c r="G473" s="57">
        <v>642</v>
      </c>
      <c r="H473" s="78">
        <v>1.0903426791277258</v>
      </c>
      <c r="I473" s="36">
        <v>81.152647975077883</v>
      </c>
      <c r="J473" s="36">
        <v>7.3208722741433014</v>
      </c>
      <c r="K473" s="35">
        <v>10.436137071651091</v>
      </c>
    </row>
    <row r="474" spans="1:11">
      <c r="A474" s="71">
        <v>8127000</v>
      </c>
      <c r="B474" s="128" t="s">
        <v>363</v>
      </c>
      <c r="C474" s="57">
        <v>20</v>
      </c>
      <c r="D474" s="57">
        <v>954</v>
      </c>
      <c r="E474" s="57">
        <v>111</v>
      </c>
      <c r="F474" s="57">
        <v>153</v>
      </c>
      <c r="G474" s="57">
        <v>1238</v>
      </c>
      <c r="H474" s="78">
        <v>1.615508885298869</v>
      </c>
      <c r="I474" s="36">
        <v>77.059773828756065</v>
      </c>
      <c r="J474" s="36">
        <v>8.9660743134087237</v>
      </c>
      <c r="K474" s="35">
        <v>12.358642972536348</v>
      </c>
    </row>
    <row r="475" spans="1:11">
      <c r="A475" s="71">
        <v>8128000</v>
      </c>
      <c r="B475" s="128" t="s">
        <v>364</v>
      </c>
      <c r="C475" s="57">
        <v>17</v>
      </c>
      <c r="D475" s="57">
        <v>745</v>
      </c>
      <c r="E475" s="57">
        <v>75</v>
      </c>
      <c r="F475" s="57">
        <v>84</v>
      </c>
      <c r="G475" s="57">
        <v>921</v>
      </c>
      <c r="H475" s="78">
        <v>1.8458197611292075</v>
      </c>
      <c r="I475" s="36">
        <v>80.890336590662329</v>
      </c>
      <c r="J475" s="36">
        <v>8.1433224755700326</v>
      </c>
      <c r="K475" s="35">
        <v>9.120521172638437</v>
      </c>
    </row>
    <row r="476" spans="1:11">
      <c r="A476" s="71">
        <v>8135000</v>
      </c>
      <c r="B476" s="128" t="s">
        <v>365</v>
      </c>
      <c r="C476" s="57">
        <v>31</v>
      </c>
      <c r="D476" s="57">
        <v>680</v>
      </c>
      <c r="E476" s="57">
        <v>82</v>
      </c>
      <c r="F476" s="57">
        <v>114</v>
      </c>
      <c r="G476" s="57">
        <v>907</v>
      </c>
      <c r="H476" s="78">
        <v>3.4178610804851157</v>
      </c>
      <c r="I476" s="36">
        <v>74.972436604189639</v>
      </c>
      <c r="J476" s="36">
        <v>9.040793825799339</v>
      </c>
      <c r="K476" s="35">
        <v>12.56890848952591</v>
      </c>
    </row>
    <row r="477" spans="1:11">
      <c r="A477" s="71">
        <v>8136000</v>
      </c>
      <c r="B477" s="128" t="s">
        <v>366</v>
      </c>
      <c r="C477" s="57">
        <v>49</v>
      </c>
      <c r="D477" s="57">
        <v>1715</v>
      </c>
      <c r="E477" s="57">
        <v>180</v>
      </c>
      <c r="F477" s="57">
        <v>229</v>
      </c>
      <c r="G477" s="57">
        <v>2173</v>
      </c>
      <c r="H477" s="78">
        <v>2.2549470777726643</v>
      </c>
      <c r="I477" s="36">
        <v>78.923147722043268</v>
      </c>
      <c r="J477" s="36">
        <v>8.283479061205707</v>
      </c>
      <c r="K477" s="35">
        <v>10.538426138978371</v>
      </c>
    </row>
    <row r="478" spans="1:11" s="4" customFormat="1">
      <c r="A478" s="71">
        <v>8211000</v>
      </c>
      <c r="B478" s="128" t="s">
        <v>367</v>
      </c>
      <c r="C478" s="57">
        <v>13</v>
      </c>
      <c r="D478" s="57">
        <v>277</v>
      </c>
      <c r="E478" s="57">
        <v>22</v>
      </c>
      <c r="F478" s="57">
        <v>69</v>
      </c>
      <c r="G478" s="57">
        <v>381</v>
      </c>
      <c r="H478" s="78">
        <v>3.4120734908136483</v>
      </c>
      <c r="I478" s="36">
        <v>72.70341207349081</v>
      </c>
      <c r="J478" s="36">
        <v>5.7742782152230969</v>
      </c>
      <c r="K478" s="35">
        <v>18.110236220472441</v>
      </c>
    </row>
    <row r="479" spans="1:11" s="4" customFormat="1">
      <c r="A479" s="71">
        <v>8212000</v>
      </c>
      <c r="B479" s="128" t="s">
        <v>368</v>
      </c>
      <c r="C479" s="57">
        <v>177</v>
      </c>
      <c r="D479" s="57">
        <v>1871</v>
      </c>
      <c r="E479" s="57">
        <v>250</v>
      </c>
      <c r="F479" s="57">
        <v>576</v>
      </c>
      <c r="G479" s="57">
        <v>2874</v>
      </c>
      <c r="H479" s="78">
        <v>6.15866388308977</v>
      </c>
      <c r="I479" s="36">
        <v>65.100904662491303</v>
      </c>
      <c r="J479" s="36">
        <v>8.6986778009742505</v>
      </c>
      <c r="K479" s="35">
        <v>20.041753653444676</v>
      </c>
    </row>
    <row r="480" spans="1:11">
      <c r="A480" s="71">
        <v>8215000</v>
      </c>
      <c r="B480" s="128" t="s">
        <v>369</v>
      </c>
      <c r="C480" s="57">
        <v>90</v>
      </c>
      <c r="D480" s="57">
        <v>2697</v>
      </c>
      <c r="E480" s="57">
        <v>247</v>
      </c>
      <c r="F480" s="57">
        <v>543</v>
      </c>
      <c r="G480" s="57">
        <v>3577</v>
      </c>
      <c r="H480" s="78">
        <v>2.5160749231199331</v>
      </c>
      <c r="I480" s="36">
        <v>75.398378529493996</v>
      </c>
      <c r="J480" s="36">
        <v>6.9052278445624822</v>
      </c>
      <c r="K480" s="35">
        <v>15.180318702823595</v>
      </c>
    </row>
    <row r="481" spans="1:11">
      <c r="A481" s="71">
        <v>8216000</v>
      </c>
      <c r="B481" s="128" t="s">
        <v>370</v>
      </c>
      <c r="C481" s="57">
        <v>57</v>
      </c>
      <c r="D481" s="57">
        <v>1285</v>
      </c>
      <c r="E481" s="57">
        <v>175</v>
      </c>
      <c r="F481" s="57">
        <v>199</v>
      </c>
      <c r="G481" s="57">
        <v>1716</v>
      </c>
      <c r="H481" s="78">
        <v>3.3216783216783217</v>
      </c>
      <c r="I481" s="36">
        <v>74.883449883449885</v>
      </c>
      <c r="J481" s="36">
        <v>10.198135198135198</v>
      </c>
      <c r="K481" s="35">
        <v>11.596736596736596</v>
      </c>
    </row>
    <row r="482" spans="1:11">
      <c r="A482" s="71">
        <v>8221000</v>
      </c>
      <c r="B482" s="128" t="s">
        <v>371</v>
      </c>
      <c r="C482" s="57">
        <v>159</v>
      </c>
      <c r="D482" s="57">
        <v>869</v>
      </c>
      <c r="E482" s="57">
        <v>158</v>
      </c>
      <c r="F482" s="57">
        <v>310</v>
      </c>
      <c r="G482" s="57">
        <v>1496</v>
      </c>
      <c r="H482" s="78">
        <v>10.628342245989304</v>
      </c>
      <c r="I482" s="36">
        <v>58.088235294117652</v>
      </c>
      <c r="J482" s="36">
        <v>10.561497326203209</v>
      </c>
      <c r="K482" s="35">
        <v>20.72192513368984</v>
      </c>
    </row>
    <row r="483" spans="1:11">
      <c r="A483" s="71">
        <v>8222000</v>
      </c>
      <c r="B483" s="128" t="s">
        <v>372</v>
      </c>
      <c r="C483" s="57">
        <v>163</v>
      </c>
      <c r="D483" s="57">
        <v>1704</v>
      </c>
      <c r="E483" s="57">
        <v>329</v>
      </c>
      <c r="F483" s="57">
        <v>257</v>
      </c>
      <c r="G483" s="57">
        <v>2453</v>
      </c>
      <c r="H483" s="78">
        <v>6.6449245821443128</v>
      </c>
      <c r="I483" s="36">
        <v>69.465960048919698</v>
      </c>
      <c r="J483" s="36">
        <v>13.412148389726866</v>
      </c>
      <c r="K483" s="35">
        <v>10.476966979209132</v>
      </c>
    </row>
    <row r="484" spans="1:11">
      <c r="A484" s="71">
        <v>8225000</v>
      </c>
      <c r="B484" s="128" t="s">
        <v>373</v>
      </c>
      <c r="C484" s="57">
        <v>13</v>
      </c>
      <c r="D484" s="57">
        <v>743</v>
      </c>
      <c r="E484" s="57">
        <v>36</v>
      </c>
      <c r="F484" s="57">
        <v>72</v>
      </c>
      <c r="G484" s="57">
        <v>864</v>
      </c>
      <c r="H484" s="78">
        <v>1.5046296296296295</v>
      </c>
      <c r="I484" s="36">
        <v>85.995370370370367</v>
      </c>
      <c r="J484" s="36">
        <v>4.1666666666666661</v>
      </c>
      <c r="K484" s="35">
        <v>8.3333333333333321</v>
      </c>
    </row>
    <row r="485" spans="1:11">
      <c r="A485" s="71">
        <v>8226000</v>
      </c>
      <c r="B485" s="128" t="s">
        <v>374</v>
      </c>
      <c r="C485" s="57">
        <v>227</v>
      </c>
      <c r="D485" s="57">
        <v>3318</v>
      </c>
      <c r="E485" s="57">
        <v>338</v>
      </c>
      <c r="F485" s="57">
        <v>702</v>
      </c>
      <c r="G485" s="57">
        <v>4585</v>
      </c>
      <c r="H485" s="78">
        <v>4.9509269356597603</v>
      </c>
      <c r="I485" s="36">
        <v>72.36641221374046</v>
      </c>
      <c r="J485" s="36">
        <v>7.3718647764449292</v>
      </c>
      <c r="K485" s="35">
        <v>15.310796074154853</v>
      </c>
    </row>
    <row r="486" spans="1:11">
      <c r="A486" s="71">
        <v>8231000</v>
      </c>
      <c r="B486" s="128" t="s">
        <v>375</v>
      </c>
      <c r="C486" s="57">
        <v>34</v>
      </c>
      <c r="D486" s="57">
        <v>689</v>
      </c>
      <c r="E486" s="57">
        <v>66</v>
      </c>
      <c r="F486" s="57">
        <v>164</v>
      </c>
      <c r="G486" s="57">
        <v>953</v>
      </c>
      <c r="H486" s="78">
        <v>3.5676810073452256</v>
      </c>
      <c r="I486" s="36">
        <v>72.298006295907655</v>
      </c>
      <c r="J486" s="36">
        <v>6.9254984260230854</v>
      </c>
      <c r="K486" s="35">
        <v>17.20881427072403</v>
      </c>
    </row>
    <row r="487" spans="1:11" s="4" customFormat="1">
      <c r="A487" s="71">
        <v>8235000</v>
      </c>
      <c r="B487" s="128" t="s">
        <v>376</v>
      </c>
      <c r="C487" s="57">
        <v>23</v>
      </c>
      <c r="D487" s="57">
        <v>752</v>
      </c>
      <c r="E487" s="57">
        <v>123</v>
      </c>
      <c r="F487" s="57">
        <v>140</v>
      </c>
      <c r="G487" s="57">
        <v>1038</v>
      </c>
      <c r="H487" s="78">
        <v>2.2157996146435455</v>
      </c>
      <c r="I487" s="36">
        <v>72.447013487475914</v>
      </c>
      <c r="J487" s="36">
        <v>11.849710982658959</v>
      </c>
      <c r="K487" s="35">
        <v>13.48747591522158</v>
      </c>
    </row>
    <row r="488" spans="1:11">
      <c r="A488" s="71">
        <v>8236000</v>
      </c>
      <c r="B488" s="128" t="s">
        <v>377</v>
      </c>
      <c r="C488" s="57">
        <v>40</v>
      </c>
      <c r="D488" s="57">
        <v>1044</v>
      </c>
      <c r="E488" s="57">
        <v>163</v>
      </c>
      <c r="F488" s="57">
        <v>163</v>
      </c>
      <c r="G488" s="57">
        <v>1410</v>
      </c>
      <c r="H488" s="78">
        <v>2.8368794326241136</v>
      </c>
      <c r="I488" s="36">
        <v>74.042553191489361</v>
      </c>
      <c r="J488" s="36">
        <v>11.560283687943262</v>
      </c>
      <c r="K488" s="35">
        <v>11.560283687943262</v>
      </c>
    </row>
    <row r="489" spans="1:11" s="4" customFormat="1">
      <c r="A489" s="71">
        <v>8237000</v>
      </c>
      <c r="B489" s="128" t="s">
        <v>378</v>
      </c>
      <c r="C489" s="57">
        <v>21</v>
      </c>
      <c r="D489" s="57">
        <v>581</v>
      </c>
      <c r="E489" s="57">
        <v>93</v>
      </c>
      <c r="F489" s="57">
        <v>46</v>
      </c>
      <c r="G489" s="57">
        <v>741</v>
      </c>
      <c r="H489" s="78">
        <v>2.834008097165992</v>
      </c>
      <c r="I489" s="36">
        <v>78.407557354925771</v>
      </c>
      <c r="J489" s="36">
        <v>12.550607287449392</v>
      </c>
      <c r="K489" s="35">
        <v>6.2078272604588394</v>
      </c>
    </row>
    <row r="490" spans="1:11" s="4" customFormat="1">
      <c r="A490" s="71">
        <v>8311000</v>
      </c>
      <c r="B490" s="128" t="s">
        <v>379</v>
      </c>
      <c r="C490" s="57">
        <v>398</v>
      </c>
      <c r="D490" s="57">
        <v>1504</v>
      </c>
      <c r="E490" s="57">
        <v>226</v>
      </c>
      <c r="F490" s="57">
        <v>460</v>
      </c>
      <c r="G490" s="57">
        <v>2588</v>
      </c>
      <c r="H490" s="78">
        <v>15.378670788253476</v>
      </c>
      <c r="I490" s="36">
        <v>58.114374034003092</v>
      </c>
      <c r="J490" s="36">
        <v>8.7326120556414217</v>
      </c>
      <c r="K490" s="35">
        <v>17.77434312210201</v>
      </c>
    </row>
    <row r="491" spans="1:11" s="4" customFormat="1">
      <c r="A491" s="71">
        <v>8315000</v>
      </c>
      <c r="B491" s="128" t="s">
        <v>380</v>
      </c>
      <c r="C491" s="57">
        <v>116</v>
      </c>
      <c r="D491" s="57">
        <v>1448</v>
      </c>
      <c r="E491" s="57">
        <v>180</v>
      </c>
      <c r="F491" s="57">
        <v>304</v>
      </c>
      <c r="G491" s="57">
        <v>2048</v>
      </c>
      <c r="H491" s="78">
        <v>5.6640625</v>
      </c>
      <c r="I491" s="36">
        <v>70.703125</v>
      </c>
      <c r="J491" s="36">
        <v>8.7890625</v>
      </c>
      <c r="K491" s="35">
        <v>14.84375</v>
      </c>
    </row>
    <row r="492" spans="1:11">
      <c r="A492" s="71">
        <v>8316000</v>
      </c>
      <c r="B492" s="128" t="s">
        <v>381</v>
      </c>
      <c r="C492" s="57">
        <v>77</v>
      </c>
      <c r="D492" s="57">
        <v>951</v>
      </c>
      <c r="E492" s="57">
        <v>123</v>
      </c>
      <c r="F492" s="57">
        <v>205</v>
      </c>
      <c r="G492" s="57">
        <v>1356</v>
      </c>
      <c r="H492" s="78">
        <v>5.6784660766961652</v>
      </c>
      <c r="I492" s="36">
        <v>70.13274336283186</v>
      </c>
      <c r="J492" s="36">
        <v>9.0707964601769913</v>
      </c>
      <c r="K492" s="35">
        <v>15.117994100294984</v>
      </c>
    </row>
    <row r="493" spans="1:11">
      <c r="A493" s="71">
        <v>8317000</v>
      </c>
      <c r="B493" s="128" t="s">
        <v>382</v>
      </c>
      <c r="C493" s="57">
        <v>75</v>
      </c>
      <c r="D493" s="57">
        <v>2705</v>
      </c>
      <c r="E493" s="57">
        <v>226</v>
      </c>
      <c r="F493" s="57">
        <v>400</v>
      </c>
      <c r="G493" s="57">
        <v>3406</v>
      </c>
      <c r="H493" s="78">
        <v>2.201996476805637</v>
      </c>
      <c r="I493" s="36">
        <v>79.418672930123307</v>
      </c>
      <c r="J493" s="36">
        <v>6.6353493834409862</v>
      </c>
      <c r="K493" s="35">
        <v>11.743981209630066</v>
      </c>
    </row>
    <row r="494" spans="1:11">
      <c r="A494" s="71">
        <v>8325000</v>
      </c>
      <c r="B494" s="128" t="s">
        <v>383</v>
      </c>
      <c r="C494" s="57">
        <v>23</v>
      </c>
      <c r="D494" s="57">
        <v>703</v>
      </c>
      <c r="E494" s="57">
        <v>118</v>
      </c>
      <c r="F494" s="57">
        <v>85</v>
      </c>
      <c r="G494" s="57">
        <v>929</v>
      </c>
      <c r="H494" s="78">
        <v>2.4757804090419806</v>
      </c>
      <c r="I494" s="36">
        <v>75.672766415500533</v>
      </c>
      <c r="J494" s="36">
        <v>12.701829924650163</v>
      </c>
      <c r="K494" s="35">
        <v>9.1496232508073199</v>
      </c>
    </row>
    <row r="495" spans="1:11" s="4" customFormat="1">
      <c r="A495" s="71" t="s">
        <v>602</v>
      </c>
      <c r="B495" s="128"/>
      <c r="C495" s="57"/>
      <c r="D495" s="57"/>
      <c r="E495" s="57"/>
      <c r="F495" s="57"/>
      <c r="G495" s="57"/>
      <c r="H495" s="78"/>
      <c r="I495" s="36"/>
      <c r="J495" s="36"/>
      <c r="K495" s="35"/>
    </row>
    <row r="496" spans="1:11" s="4" customFormat="1">
      <c r="A496" s="376">
        <v>8326000</v>
      </c>
      <c r="B496" s="48" t="s">
        <v>669</v>
      </c>
      <c r="C496" s="133">
        <v>46</v>
      </c>
      <c r="D496" s="133">
        <v>1148</v>
      </c>
      <c r="E496" s="133">
        <v>154</v>
      </c>
      <c r="F496" s="133">
        <v>181</v>
      </c>
      <c r="G496" s="133">
        <v>1529</v>
      </c>
      <c r="H496" s="139">
        <v>3.0085022890778288</v>
      </c>
      <c r="I496" s="140">
        <v>75.081752779594495</v>
      </c>
      <c r="J496" s="140">
        <v>10.071942446043165</v>
      </c>
      <c r="K496" s="141">
        <v>11.837802485284501</v>
      </c>
    </row>
    <row r="497" spans="1:11">
      <c r="A497" s="71">
        <v>8326000</v>
      </c>
      <c r="B497" s="128" t="s">
        <v>695</v>
      </c>
      <c r="C497" s="57">
        <v>16</v>
      </c>
      <c r="D497" s="57">
        <v>621</v>
      </c>
      <c r="E497" s="57">
        <v>83</v>
      </c>
      <c r="F497" s="57">
        <v>79</v>
      </c>
      <c r="G497" s="57">
        <v>799</v>
      </c>
      <c r="H497" s="78">
        <v>2.002503128911139</v>
      </c>
      <c r="I497" s="36">
        <v>77.722152690863581</v>
      </c>
      <c r="J497" s="36">
        <v>10.387984981226534</v>
      </c>
      <c r="K497" s="35">
        <v>9.8873591989987482</v>
      </c>
    </row>
    <row r="498" spans="1:11" s="4" customFormat="1">
      <c r="A498" s="71">
        <v>8326074</v>
      </c>
      <c r="B498" s="128" t="s">
        <v>696</v>
      </c>
      <c r="C498" s="57">
        <v>30</v>
      </c>
      <c r="D498" s="57">
        <v>527</v>
      </c>
      <c r="E498" s="57">
        <v>71</v>
      </c>
      <c r="F498" s="57">
        <v>102</v>
      </c>
      <c r="G498" s="57">
        <v>730</v>
      </c>
      <c r="H498" s="78">
        <v>4.10958904109589</v>
      </c>
      <c r="I498" s="36">
        <v>72.191780821917803</v>
      </c>
      <c r="J498" s="36">
        <v>9.7260273972602747</v>
      </c>
      <c r="K498" s="35">
        <v>13.972602739726028</v>
      </c>
    </row>
    <row r="499" spans="1:11">
      <c r="A499" s="71" t="s">
        <v>602</v>
      </c>
      <c r="B499" s="128"/>
      <c r="C499" s="57"/>
      <c r="D499" s="57"/>
      <c r="E499" s="57"/>
      <c r="F499" s="57"/>
      <c r="G499" s="57"/>
      <c r="H499" s="78"/>
      <c r="I499" s="36"/>
      <c r="J499" s="36"/>
      <c r="K499" s="35"/>
    </row>
    <row r="500" spans="1:11">
      <c r="A500" s="71">
        <v>8327000</v>
      </c>
      <c r="B500" s="128" t="s">
        <v>384</v>
      </c>
      <c r="C500" s="57">
        <v>13</v>
      </c>
      <c r="D500" s="57">
        <v>783</v>
      </c>
      <c r="E500" s="57">
        <v>117</v>
      </c>
      <c r="F500" s="57">
        <v>98</v>
      </c>
      <c r="G500" s="57">
        <v>1011</v>
      </c>
      <c r="H500" s="78">
        <v>1.2858555885262115</v>
      </c>
      <c r="I500" s="36">
        <v>77.448071216617208</v>
      </c>
      <c r="J500" s="36">
        <v>11.572700296735905</v>
      </c>
      <c r="K500" s="35">
        <v>9.693372898120673</v>
      </c>
    </row>
    <row r="501" spans="1:11">
      <c r="A501" s="71" t="s">
        <v>602</v>
      </c>
      <c r="B501" s="128"/>
      <c r="C501" s="57"/>
      <c r="D501" s="57"/>
      <c r="E501" s="57"/>
      <c r="F501" s="57"/>
      <c r="G501" s="57"/>
      <c r="H501" s="78"/>
      <c r="I501" s="36"/>
      <c r="J501" s="36"/>
      <c r="K501" s="35"/>
    </row>
    <row r="502" spans="1:11" s="4" customFormat="1">
      <c r="A502" s="376">
        <v>8335000</v>
      </c>
      <c r="B502" s="48" t="s">
        <v>668</v>
      </c>
      <c r="C502" s="133">
        <v>87</v>
      </c>
      <c r="D502" s="133">
        <v>1738</v>
      </c>
      <c r="E502" s="133">
        <v>91</v>
      </c>
      <c r="F502" s="133">
        <v>301</v>
      </c>
      <c r="G502" s="133">
        <v>2217</v>
      </c>
      <c r="H502" s="139">
        <v>3.9242219215155618</v>
      </c>
      <c r="I502" s="140">
        <v>78.39422643211546</v>
      </c>
      <c r="J502" s="140">
        <v>4.1046459179070816</v>
      </c>
      <c r="K502" s="141">
        <v>13.576905728461885</v>
      </c>
    </row>
    <row r="503" spans="1:11" s="4" customFormat="1">
      <c r="A503" s="71">
        <v>8335000</v>
      </c>
      <c r="B503" s="128" t="s">
        <v>697</v>
      </c>
      <c r="C503" s="57">
        <v>37</v>
      </c>
      <c r="D503" s="57">
        <v>1157</v>
      </c>
      <c r="E503" s="57">
        <v>71</v>
      </c>
      <c r="F503" s="57">
        <v>182</v>
      </c>
      <c r="G503" s="57">
        <v>1447</v>
      </c>
      <c r="H503" s="78">
        <v>2.5570145127850727</v>
      </c>
      <c r="I503" s="36">
        <v>79.958534899792681</v>
      </c>
      <c r="J503" s="36">
        <v>4.9067035245335173</v>
      </c>
      <c r="K503" s="35">
        <v>12.577747062888736</v>
      </c>
    </row>
    <row r="504" spans="1:11" s="4" customFormat="1">
      <c r="A504" s="71">
        <v>8335043</v>
      </c>
      <c r="B504" s="128" t="s">
        <v>698</v>
      </c>
      <c r="C504" s="57">
        <v>50</v>
      </c>
      <c r="D504" s="57">
        <v>581</v>
      </c>
      <c r="E504" s="57">
        <v>20</v>
      </c>
      <c r="F504" s="57">
        <v>119</v>
      </c>
      <c r="G504" s="57">
        <v>770</v>
      </c>
      <c r="H504" s="78">
        <v>6.4935064935064926</v>
      </c>
      <c r="I504" s="36">
        <v>75.454545454545453</v>
      </c>
      <c r="J504" s="36">
        <v>2.5974025974025974</v>
      </c>
      <c r="K504" s="35">
        <v>15.454545454545453</v>
      </c>
    </row>
    <row r="505" spans="1:11">
      <c r="A505" s="71" t="s">
        <v>602</v>
      </c>
      <c r="B505" s="128"/>
      <c r="C505" s="57"/>
      <c r="D505" s="57"/>
      <c r="E505" s="57"/>
      <c r="F505" s="57"/>
      <c r="G505" s="57"/>
      <c r="H505" s="78"/>
      <c r="I505" s="36"/>
      <c r="J505" s="36"/>
      <c r="K505" s="35"/>
    </row>
    <row r="506" spans="1:11">
      <c r="A506" s="71">
        <v>8336000</v>
      </c>
      <c r="B506" s="128" t="s">
        <v>385</v>
      </c>
      <c r="C506" s="57">
        <v>61</v>
      </c>
      <c r="D506" s="57">
        <v>1215</v>
      </c>
      <c r="E506" s="57">
        <v>129</v>
      </c>
      <c r="F506" s="57">
        <v>302</v>
      </c>
      <c r="G506" s="57">
        <v>1707</v>
      </c>
      <c r="H506" s="78">
        <v>3.5735207967193907</v>
      </c>
      <c r="I506" s="36">
        <v>71.177504393673104</v>
      </c>
      <c r="J506" s="36">
        <v>7.5571177504393665</v>
      </c>
      <c r="K506" s="35">
        <v>17.691857059168132</v>
      </c>
    </row>
    <row r="507" spans="1:11">
      <c r="A507" s="71">
        <v>8337000</v>
      </c>
      <c r="B507" s="128" t="s">
        <v>386</v>
      </c>
      <c r="C507" s="57">
        <v>29</v>
      </c>
      <c r="D507" s="57">
        <v>981</v>
      </c>
      <c r="E507" s="57">
        <v>74</v>
      </c>
      <c r="F507" s="57">
        <v>209</v>
      </c>
      <c r="G507" s="57">
        <v>1293</v>
      </c>
      <c r="H507" s="78">
        <v>2.2428460943542152</v>
      </c>
      <c r="I507" s="36">
        <v>75.870069605568446</v>
      </c>
      <c r="J507" s="36">
        <v>5.7231245166279967</v>
      </c>
      <c r="K507" s="35">
        <v>16.163959783449343</v>
      </c>
    </row>
    <row r="508" spans="1:11">
      <c r="A508" s="71">
        <v>8415000</v>
      </c>
      <c r="B508" s="128" t="s">
        <v>387</v>
      </c>
      <c r="C508" s="57">
        <v>100</v>
      </c>
      <c r="D508" s="57">
        <v>1512</v>
      </c>
      <c r="E508" s="57">
        <v>290</v>
      </c>
      <c r="F508" s="57">
        <v>282</v>
      </c>
      <c r="G508" s="57">
        <v>2184</v>
      </c>
      <c r="H508" s="78">
        <v>4.5787545787545785</v>
      </c>
      <c r="I508" s="36">
        <v>69.230769230769226</v>
      </c>
      <c r="J508" s="36">
        <v>13.278388278388279</v>
      </c>
      <c r="K508" s="35">
        <v>12.912087912087914</v>
      </c>
    </row>
    <row r="509" spans="1:11">
      <c r="A509" s="71">
        <v>8416000</v>
      </c>
      <c r="B509" s="128" t="s">
        <v>388</v>
      </c>
      <c r="C509" s="57">
        <v>80</v>
      </c>
      <c r="D509" s="57">
        <v>1541</v>
      </c>
      <c r="E509" s="57">
        <v>228</v>
      </c>
      <c r="F509" s="57">
        <v>308</v>
      </c>
      <c r="G509" s="57">
        <v>2157</v>
      </c>
      <c r="H509" s="78">
        <v>3.708854891052388</v>
      </c>
      <c r="I509" s="36">
        <v>71.441817338896612</v>
      </c>
      <c r="J509" s="36">
        <v>10.570236439499304</v>
      </c>
      <c r="K509" s="35">
        <v>14.27909133055169</v>
      </c>
    </row>
    <row r="510" spans="1:11">
      <c r="A510" s="71">
        <v>8417000</v>
      </c>
      <c r="B510" s="128" t="s">
        <v>389</v>
      </c>
      <c r="C510" s="57">
        <v>15</v>
      </c>
      <c r="D510" s="57">
        <v>886</v>
      </c>
      <c r="E510" s="57">
        <v>137</v>
      </c>
      <c r="F510" s="57">
        <v>72</v>
      </c>
      <c r="G510" s="57">
        <v>1110</v>
      </c>
      <c r="H510" s="78">
        <v>1.3513513513513513</v>
      </c>
      <c r="I510" s="36">
        <v>79.819819819819813</v>
      </c>
      <c r="J510" s="36">
        <v>12.342342342342343</v>
      </c>
      <c r="K510" s="35">
        <v>6.4864864864864868</v>
      </c>
    </row>
    <row r="511" spans="1:11" s="4" customFormat="1">
      <c r="A511" s="71">
        <v>8421000</v>
      </c>
      <c r="B511" s="128" t="s">
        <v>390</v>
      </c>
      <c r="C511" s="57">
        <v>60</v>
      </c>
      <c r="D511" s="57">
        <v>723</v>
      </c>
      <c r="E511" s="57">
        <v>164</v>
      </c>
      <c r="F511" s="57">
        <v>212</v>
      </c>
      <c r="G511" s="57">
        <v>1159</v>
      </c>
      <c r="H511" s="78">
        <v>5.1768766177739431</v>
      </c>
      <c r="I511" s="36">
        <v>62.381363244176015</v>
      </c>
      <c r="J511" s="36">
        <v>14.150129421915445</v>
      </c>
      <c r="K511" s="35">
        <v>18.291630716134598</v>
      </c>
    </row>
    <row r="512" spans="1:11">
      <c r="A512" s="71">
        <v>8425000</v>
      </c>
      <c r="B512" s="128" t="s">
        <v>391</v>
      </c>
      <c r="C512" s="57">
        <v>27</v>
      </c>
      <c r="D512" s="57">
        <v>970</v>
      </c>
      <c r="E512" s="57">
        <v>224</v>
      </c>
      <c r="F512" s="57">
        <v>156</v>
      </c>
      <c r="G512" s="57">
        <v>1377</v>
      </c>
      <c r="H512" s="78">
        <v>1.9607843137254901</v>
      </c>
      <c r="I512" s="36">
        <v>70.442992011619467</v>
      </c>
      <c r="J512" s="36">
        <v>16.267247639796658</v>
      </c>
      <c r="K512" s="35">
        <v>11.328976034858387</v>
      </c>
    </row>
    <row r="513" spans="1:11">
      <c r="A513" s="71">
        <v>8426000</v>
      </c>
      <c r="B513" s="128" t="s">
        <v>392</v>
      </c>
      <c r="C513" s="57">
        <v>30</v>
      </c>
      <c r="D513" s="57">
        <v>1172</v>
      </c>
      <c r="E513" s="57">
        <v>222</v>
      </c>
      <c r="F513" s="57">
        <v>166</v>
      </c>
      <c r="G513" s="57">
        <v>1590</v>
      </c>
      <c r="H513" s="78">
        <v>1.8867924528301887</v>
      </c>
      <c r="I513" s="36">
        <v>73.710691823899367</v>
      </c>
      <c r="J513" s="36">
        <v>13.962264150943396</v>
      </c>
      <c r="K513" s="35">
        <v>10.440251572327044</v>
      </c>
    </row>
    <row r="514" spans="1:11">
      <c r="A514" s="71">
        <v>8435000</v>
      </c>
      <c r="B514" s="128" t="s">
        <v>393</v>
      </c>
      <c r="C514" s="57">
        <v>50</v>
      </c>
      <c r="D514" s="57">
        <v>1231</v>
      </c>
      <c r="E514" s="57">
        <v>213</v>
      </c>
      <c r="F514" s="57">
        <v>215</v>
      </c>
      <c r="G514" s="57">
        <v>1709</v>
      </c>
      <c r="H514" s="78">
        <v>2.9256875365710941</v>
      </c>
      <c r="I514" s="36">
        <v>72.030427150380334</v>
      </c>
      <c r="J514" s="36">
        <v>12.463428905792862</v>
      </c>
      <c r="K514" s="35">
        <v>12.580456407255705</v>
      </c>
    </row>
    <row r="515" spans="1:11" s="4" customFormat="1">
      <c r="A515" s="71">
        <v>8436000</v>
      </c>
      <c r="B515" s="128" t="s">
        <v>394</v>
      </c>
      <c r="C515" s="57">
        <v>75</v>
      </c>
      <c r="D515" s="57">
        <v>1558</v>
      </c>
      <c r="E515" s="57">
        <v>257</v>
      </c>
      <c r="F515" s="57">
        <v>254</v>
      </c>
      <c r="G515" s="57">
        <v>2144</v>
      </c>
      <c r="H515" s="78">
        <v>3.4981343283582085</v>
      </c>
      <c r="I515" s="36">
        <v>72.667910447761201</v>
      </c>
      <c r="J515" s="36">
        <v>11.986940298507463</v>
      </c>
      <c r="K515" s="35">
        <v>11.847014925373134</v>
      </c>
    </row>
    <row r="516" spans="1:11">
      <c r="A516" s="71">
        <v>8437000</v>
      </c>
      <c r="B516" s="128" t="s">
        <v>395</v>
      </c>
      <c r="C516" s="57">
        <v>14</v>
      </c>
      <c r="D516" s="57">
        <v>682</v>
      </c>
      <c r="E516" s="57">
        <v>110</v>
      </c>
      <c r="F516" s="57">
        <v>66</v>
      </c>
      <c r="G516" s="57">
        <v>872</v>
      </c>
      <c r="H516" s="78">
        <v>1.6055045871559634</v>
      </c>
      <c r="I516" s="36">
        <v>78.211009174311926</v>
      </c>
      <c r="J516" s="36">
        <v>12.614678899082568</v>
      </c>
      <c r="K516" s="35">
        <v>7.5688073394495419</v>
      </c>
    </row>
    <row r="517" spans="1:11" s="4" customFormat="1">
      <c r="A517" s="376">
        <v>8</v>
      </c>
      <c r="B517" s="48" t="s">
        <v>585</v>
      </c>
      <c r="C517" s="133">
        <v>4192</v>
      </c>
      <c r="D517" s="133">
        <v>61633</v>
      </c>
      <c r="E517" s="133">
        <v>8638</v>
      </c>
      <c r="F517" s="133">
        <v>13553</v>
      </c>
      <c r="G517" s="133">
        <v>88016</v>
      </c>
      <c r="H517" s="139">
        <v>4.7627704053808397</v>
      </c>
      <c r="I517" s="140">
        <v>70.024768223959271</v>
      </c>
      <c r="J517" s="140">
        <v>9.8141247045991644</v>
      </c>
      <c r="K517" s="141">
        <v>15.398336666060716</v>
      </c>
    </row>
    <row r="518" spans="1:11" s="4" customFormat="1">
      <c r="A518" s="71" t="s">
        <v>602</v>
      </c>
      <c r="B518" s="128"/>
      <c r="C518" s="57"/>
      <c r="D518" s="57"/>
      <c r="E518" s="57"/>
      <c r="F518" s="57"/>
      <c r="G518" s="57"/>
      <c r="H518" s="78"/>
      <c r="I518" s="36"/>
      <c r="J518" s="36"/>
      <c r="K518" s="35"/>
    </row>
    <row r="519" spans="1:11" s="4" customFormat="1">
      <c r="A519" s="71">
        <v>9161000</v>
      </c>
      <c r="B519" s="128" t="s">
        <v>396</v>
      </c>
      <c r="C519" s="57">
        <v>46</v>
      </c>
      <c r="D519" s="57">
        <v>434</v>
      </c>
      <c r="E519" s="57">
        <v>362</v>
      </c>
      <c r="F519" s="57">
        <v>80</v>
      </c>
      <c r="G519" s="57">
        <v>922</v>
      </c>
      <c r="H519" s="78">
        <v>4.9891540130151846</v>
      </c>
      <c r="I519" s="36">
        <v>47.071583514099785</v>
      </c>
      <c r="J519" s="36">
        <v>39.262472885032537</v>
      </c>
      <c r="K519" s="35">
        <v>8.676789587852495</v>
      </c>
    </row>
    <row r="520" spans="1:11" s="4" customFormat="1">
      <c r="A520" s="71">
        <v>9162000</v>
      </c>
      <c r="B520" s="128" t="s">
        <v>397</v>
      </c>
      <c r="C520" s="57">
        <v>1127</v>
      </c>
      <c r="D520" s="57">
        <v>6445</v>
      </c>
      <c r="E520" s="57">
        <v>4366</v>
      </c>
      <c r="F520" s="57">
        <v>2062</v>
      </c>
      <c r="G520" s="57">
        <v>14000</v>
      </c>
      <c r="H520" s="78">
        <v>8.0500000000000007</v>
      </c>
      <c r="I520" s="36">
        <v>46.035714285714285</v>
      </c>
      <c r="J520" s="36">
        <v>31.185714285714283</v>
      </c>
      <c r="K520" s="35">
        <v>14.72857142857143</v>
      </c>
    </row>
    <row r="521" spans="1:11">
      <c r="A521" s="71">
        <v>9163000</v>
      </c>
      <c r="B521" s="128" t="s">
        <v>398</v>
      </c>
      <c r="C521" s="57">
        <v>12</v>
      </c>
      <c r="D521" s="57">
        <v>233</v>
      </c>
      <c r="E521" s="57">
        <v>180</v>
      </c>
      <c r="F521" s="57">
        <v>60</v>
      </c>
      <c r="G521" s="57">
        <v>485</v>
      </c>
      <c r="H521" s="78">
        <v>2.4742268041237114</v>
      </c>
      <c r="I521" s="36">
        <v>48.041237113402062</v>
      </c>
      <c r="J521" s="36">
        <v>37.113402061855673</v>
      </c>
      <c r="K521" s="35">
        <v>12.371134020618557</v>
      </c>
    </row>
    <row r="522" spans="1:11">
      <c r="A522" s="71">
        <v>9171000</v>
      </c>
      <c r="B522" s="128" t="s">
        <v>399</v>
      </c>
      <c r="C522" s="57">
        <v>20</v>
      </c>
      <c r="D522" s="57">
        <v>341</v>
      </c>
      <c r="E522" s="57">
        <v>270</v>
      </c>
      <c r="F522" s="57">
        <v>54</v>
      </c>
      <c r="G522" s="57">
        <v>685</v>
      </c>
      <c r="H522" s="78">
        <v>2.9197080291970803</v>
      </c>
      <c r="I522" s="36">
        <v>49.78102189781022</v>
      </c>
      <c r="J522" s="36">
        <v>39.416058394160586</v>
      </c>
      <c r="K522" s="35">
        <v>7.8832116788321169</v>
      </c>
    </row>
    <row r="523" spans="1:11" s="4" customFormat="1">
      <c r="A523" s="71">
        <v>9172000</v>
      </c>
      <c r="B523" s="128" t="s">
        <v>400</v>
      </c>
      <c r="C523" s="57">
        <v>5</v>
      </c>
      <c r="D523" s="57">
        <v>264</v>
      </c>
      <c r="E523" s="57">
        <v>200</v>
      </c>
      <c r="F523" s="57">
        <v>42</v>
      </c>
      <c r="G523" s="57">
        <v>511</v>
      </c>
      <c r="H523" s="78">
        <v>0.97847358121330719</v>
      </c>
      <c r="I523" s="36">
        <v>51.663405088062618</v>
      </c>
      <c r="J523" s="36">
        <v>39.138943248532286</v>
      </c>
      <c r="K523" s="35">
        <v>8.2191780821917799</v>
      </c>
    </row>
    <row r="524" spans="1:11">
      <c r="A524" s="71">
        <v>9173000</v>
      </c>
      <c r="B524" s="128" t="s">
        <v>401</v>
      </c>
      <c r="C524" s="57">
        <v>40</v>
      </c>
      <c r="D524" s="57">
        <v>384</v>
      </c>
      <c r="E524" s="57">
        <v>292</v>
      </c>
      <c r="F524" s="57">
        <v>76</v>
      </c>
      <c r="G524" s="57">
        <v>792</v>
      </c>
      <c r="H524" s="78">
        <v>5.0505050505050502</v>
      </c>
      <c r="I524" s="36">
        <v>48.484848484848484</v>
      </c>
      <c r="J524" s="36">
        <v>36.868686868686865</v>
      </c>
      <c r="K524" s="35">
        <v>9.5959595959595951</v>
      </c>
    </row>
    <row r="525" spans="1:11">
      <c r="A525" s="71">
        <v>9174000</v>
      </c>
      <c r="B525" s="128" t="s">
        <v>402</v>
      </c>
      <c r="C525" s="57">
        <v>53</v>
      </c>
      <c r="D525" s="57">
        <v>601</v>
      </c>
      <c r="E525" s="57">
        <v>507</v>
      </c>
      <c r="F525" s="57">
        <v>136</v>
      </c>
      <c r="G525" s="57">
        <v>1297</v>
      </c>
      <c r="H525" s="78">
        <v>4.0863531225905936</v>
      </c>
      <c r="I525" s="36">
        <v>46.337702390131071</v>
      </c>
      <c r="J525" s="36">
        <v>39.090208172706248</v>
      </c>
      <c r="K525" s="35">
        <v>10.485736314572089</v>
      </c>
    </row>
    <row r="526" spans="1:11">
      <c r="A526" s="71">
        <v>9175000</v>
      </c>
      <c r="B526" s="128" t="s">
        <v>403</v>
      </c>
      <c r="C526" s="57">
        <v>66</v>
      </c>
      <c r="D526" s="57">
        <v>555</v>
      </c>
      <c r="E526" s="57">
        <v>419</v>
      </c>
      <c r="F526" s="57">
        <v>186</v>
      </c>
      <c r="G526" s="57">
        <v>1226</v>
      </c>
      <c r="H526" s="78">
        <v>5.383360522022838</v>
      </c>
      <c r="I526" s="36">
        <v>45.269168026101141</v>
      </c>
      <c r="J526" s="36">
        <v>34.176182707993476</v>
      </c>
      <c r="K526" s="35">
        <v>15.171288743882544</v>
      </c>
    </row>
    <row r="527" spans="1:11">
      <c r="A527" s="71">
        <v>9176000</v>
      </c>
      <c r="B527" s="128" t="s">
        <v>404</v>
      </c>
      <c r="C527" s="57">
        <v>27</v>
      </c>
      <c r="D527" s="57">
        <v>427</v>
      </c>
      <c r="E527" s="57">
        <v>360</v>
      </c>
      <c r="F527" s="57">
        <v>67</v>
      </c>
      <c r="G527" s="57">
        <v>881</v>
      </c>
      <c r="H527" s="78">
        <v>3.0646992054483539</v>
      </c>
      <c r="I527" s="36">
        <v>48.467650397275825</v>
      </c>
      <c r="J527" s="36">
        <v>40.862656072644718</v>
      </c>
      <c r="K527" s="35">
        <v>7.6049943246311011</v>
      </c>
    </row>
    <row r="528" spans="1:11">
      <c r="A528" s="71">
        <v>9177000</v>
      </c>
      <c r="B528" s="128" t="s">
        <v>405</v>
      </c>
      <c r="C528" s="57">
        <v>25</v>
      </c>
      <c r="D528" s="57">
        <v>484</v>
      </c>
      <c r="E528" s="57">
        <v>397</v>
      </c>
      <c r="F528" s="57">
        <v>84</v>
      </c>
      <c r="G528" s="57">
        <v>990</v>
      </c>
      <c r="H528" s="78">
        <v>2.5252525252525251</v>
      </c>
      <c r="I528" s="36">
        <v>48.888888888888886</v>
      </c>
      <c r="J528" s="36">
        <v>40.101010101010097</v>
      </c>
      <c r="K528" s="35">
        <v>8.4848484848484862</v>
      </c>
    </row>
    <row r="529" spans="1:11">
      <c r="A529" s="71">
        <v>9178000</v>
      </c>
      <c r="B529" s="128" t="s">
        <v>406</v>
      </c>
      <c r="C529" s="57">
        <v>55</v>
      </c>
      <c r="D529" s="57">
        <v>669</v>
      </c>
      <c r="E529" s="57">
        <v>496</v>
      </c>
      <c r="F529" s="57">
        <v>127</v>
      </c>
      <c r="G529" s="57">
        <v>1347</v>
      </c>
      <c r="H529" s="78">
        <v>4.0831477357089829</v>
      </c>
      <c r="I529" s="36">
        <v>49.665924276169264</v>
      </c>
      <c r="J529" s="36">
        <v>36.822568671121012</v>
      </c>
      <c r="K529" s="35">
        <v>9.4283593170007425</v>
      </c>
    </row>
    <row r="530" spans="1:11" s="4" customFormat="1">
      <c r="A530" s="71">
        <v>9179000</v>
      </c>
      <c r="B530" s="128" t="s">
        <v>407</v>
      </c>
      <c r="C530" s="57">
        <v>141</v>
      </c>
      <c r="D530" s="57">
        <v>855</v>
      </c>
      <c r="E530" s="57">
        <v>668</v>
      </c>
      <c r="F530" s="57">
        <v>239</v>
      </c>
      <c r="G530" s="57">
        <v>1903</v>
      </c>
      <c r="H530" s="78">
        <v>7.4093536521282184</v>
      </c>
      <c r="I530" s="36">
        <v>44.929059379926436</v>
      </c>
      <c r="J530" s="36">
        <v>35.102469784550713</v>
      </c>
      <c r="K530" s="35">
        <v>12.55911718339464</v>
      </c>
    </row>
    <row r="531" spans="1:11">
      <c r="A531" s="71">
        <v>9180000</v>
      </c>
      <c r="B531" s="128" t="s">
        <v>408</v>
      </c>
      <c r="C531" s="57">
        <v>12</v>
      </c>
      <c r="D531" s="57">
        <v>252</v>
      </c>
      <c r="E531" s="57">
        <v>159</v>
      </c>
      <c r="F531" s="57">
        <v>58</v>
      </c>
      <c r="G531" s="57">
        <v>481</v>
      </c>
      <c r="H531" s="78">
        <v>2.4948024948024949</v>
      </c>
      <c r="I531" s="36">
        <v>52.390852390852395</v>
      </c>
      <c r="J531" s="36">
        <v>33.056133056133056</v>
      </c>
      <c r="K531" s="35">
        <v>12.058212058212058</v>
      </c>
    </row>
    <row r="532" spans="1:11" s="4" customFormat="1">
      <c r="A532" s="71">
        <v>9181000</v>
      </c>
      <c r="B532" s="128" t="s">
        <v>409</v>
      </c>
      <c r="C532" s="57">
        <v>28</v>
      </c>
      <c r="D532" s="57">
        <v>361</v>
      </c>
      <c r="E532" s="57">
        <v>279</v>
      </c>
      <c r="F532" s="57">
        <v>78</v>
      </c>
      <c r="G532" s="57">
        <v>746</v>
      </c>
      <c r="H532" s="78">
        <v>3.7533512064343162</v>
      </c>
      <c r="I532" s="36">
        <v>48.391420911528151</v>
      </c>
      <c r="J532" s="36">
        <v>37.399463806970509</v>
      </c>
      <c r="K532" s="35">
        <v>10.455764075067025</v>
      </c>
    </row>
    <row r="533" spans="1:11" s="4" customFormat="1">
      <c r="A533" s="71">
        <v>9182000</v>
      </c>
      <c r="B533" s="128" t="s">
        <v>410</v>
      </c>
      <c r="C533" s="57">
        <v>22</v>
      </c>
      <c r="D533" s="57">
        <v>318</v>
      </c>
      <c r="E533" s="57">
        <v>263</v>
      </c>
      <c r="F533" s="57">
        <v>60</v>
      </c>
      <c r="G533" s="57">
        <v>663</v>
      </c>
      <c r="H533" s="78">
        <v>3.3182503770739067</v>
      </c>
      <c r="I533" s="36">
        <v>47.963800904977376</v>
      </c>
      <c r="J533" s="36">
        <v>39.668174962292611</v>
      </c>
      <c r="K533" s="35">
        <v>9.0497737556561084</v>
      </c>
    </row>
    <row r="534" spans="1:11">
      <c r="A534" s="71">
        <v>9183000</v>
      </c>
      <c r="B534" s="128" t="s">
        <v>719</v>
      </c>
      <c r="C534" s="57">
        <v>15</v>
      </c>
      <c r="D534" s="57">
        <v>370</v>
      </c>
      <c r="E534" s="57">
        <v>268</v>
      </c>
      <c r="F534" s="57">
        <v>75</v>
      </c>
      <c r="G534" s="57">
        <v>728</v>
      </c>
      <c r="H534" s="78">
        <v>2.0604395604395602</v>
      </c>
      <c r="I534" s="36">
        <v>50.824175824175825</v>
      </c>
      <c r="J534" s="36">
        <v>36.813186813186817</v>
      </c>
      <c r="K534" s="35">
        <v>10.302197802197801</v>
      </c>
    </row>
    <row r="535" spans="1:11">
      <c r="A535" s="71">
        <v>9184000</v>
      </c>
      <c r="B535" s="128" t="s">
        <v>411</v>
      </c>
      <c r="C535" s="57">
        <v>177</v>
      </c>
      <c r="D535" s="57">
        <v>1612</v>
      </c>
      <c r="E535" s="57">
        <v>1160</v>
      </c>
      <c r="F535" s="57">
        <v>368</v>
      </c>
      <c r="G535" s="57">
        <v>3317</v>
      </c>
      <c r="H535" s="78">
        <v>5.336147120892373</v>
      </c>
      <c r="I535" s="36">
        <v>48.598130841121495</v>
      </c>
      <c r="J535" s="36">
        <v>34.971359662345492</v>
      </c>
      <c r="K535" s="35">
        <v>11.094362375640639</v>
      </c>
    </row>
    <row r="536" spans="1:11">
      <c r="A536" s="71">
        <v>9185000</v>
      </c>
      <c r="B536" s="128" t="s">
        <v>412</v>
      </c>
      <c r="C536" s="57">
        <v>26</v>
      </c>
      <c r="D536" s="57">
        <v>295</v>
      </c>
      <c r="E536" s="57">
        <v>245</v>
      </c>
      <c r="F536" s="57">
        <v>71</v>
      </c>
      <c r="G536" s="57">
        <v>637</v>
      </c>
      <c r="H536" s="78">
        <v>4.0816326530612246</v>
      </c>
      <c r="I536" s="36">
        <v>46.31083202511774</v>
      </c>
      <c r="J536" s="36">
        <v>38.461538461538467</v>
      </c>
      <c r="K536" s="35">
        <v>11.145996860282574</v>
      </c>
    </row>
    <row r="537" spans="1:11">
      <c r="A537" s="485">
        <v>9186000</v>
      </c>
      <c r="B537" s="128" t="s">
        <v>720</v>
      </c>
      <c r="C537" s="57">
        <v>21</v>
      </c>
      <c r="D537" s="57">
        <v>388</v>
      </c>
      <c r="E537" s="57">
        <v>320</v>
      </c>
      <c r="F537" s="57">
        <v>75</v>
      </c>
      <c r="G537" s="57">
        <v>804</v>
      </c>
      <c r="H537" s="78">
        <v>2.6119402985074625</v>
      </c>
      <c r="I537" s="36">
        <v>48.258706467661696</v>
      </c>
      <c r="J537" s="36">
        <v>39.800995024875625</v>
      </c>
      <c r="K537" s="35">
        <v>9.3283582089552244</v>
      </c>
    </row>
    <row r="538" spans="1:11">
      <c r="A538" s="71">
        <v>9187000</v>
      </c>
      <c r="B538" s="128" t="s">
        <v>413</v>
      </c>
      <c r="C538" s="57">
        <v>48</v>
      </c>
      <c r="D538" s="57">
        <v>874</v>
      </c>
      <c r="E538" s="57">
        <v>600</v>
      </c>
      <c r="F538" s="57">
        <v>183</v>
      </c>
      <c r="G538" s="57">
        <v>1705</v>
      </c>
      <c r="H538" s="78">
        <v>2.8152492668621703</v>
      </c>
      <c r="I538" s="36">
        <v>51.260997067448677</v>
      </c>
      <c r="J538" s="36">
        <v>35.19061583577713</v>
      </c>
      <c r="K538" s="35">
        <v>10.733137829912023</v>
      </c>
    </row>
    <row r="539" spans="1:11">
      <c r="A539" s="71">
        <v>9188000</v>
      </c>
      <c r="B539" s="128" t="s">
        <v>414</v>
      </c>
      <c r="C539" s="57">
        <v>74</v>
      </c>
      <c r="D539" s="57">
        <v>567</v>
      </c>
      <c r="E539" s="57">
        <v>406</v>
      </c>
      <c r="F539" s="57">
        <v>126</v>
      </c>
      <c r="G539" s="57">
        <v>1173</v>
      </c>
      <c r="H539" s="78">
        <v>6.3086104006820118</v>
      </c>
      <c r="I539" s="36">
        <v>48.337595907928389</v>
      </c>
      <c r="J539" s="36">
        <v>34.612105711849956</v>
      </c>
      <c r="K539" s="35">
        <v>10.741687979539643</v>
      </c>
    </row>
    <row r="540" spans="1:11">
      <c r="A540" s="71">
        <v>9189000</v>
      </c>
      <c r="B540" s="128" t="s">
        <v>415</v>
      </c>
      <c r="C540" s="57">
        <v>23</v>
      </c>
      <c r="D540" s="57">
        <v>484</v>
      </c>
      <c r="E540" s="57">
        <v>402</v>
      </c>
      <c r="F540" s="57">
        <v>104</v>
      </c>
      <c r="G540" s="57">
        <v>1013</v>
      </c>
      <c r="H540" s="78">
        <v>2.2704837117472851</v>
      </c>
      <c r="I540" s="36">
        <v>47.778874629812442</v>
      </c>
      <c r="J540" s="36">
        <v>39.684106614017765</v>
      </c>
      <c r="K540" s="35">
        <v>10.266535044422508</v>
      </c>
    </row>
    <row r="541" spans="1:11">
      <c r="A541" s="71">
        <v>9190000</v>
      </c>
      <c r="B541" s="128" t="s">
        <v>416</v>
      </c>
      <c r="C541" s="57">
        <v>72</v>
      </c>
      <c r="D541" s="57">
        <v>475</v>
      </c>
      <c r="E541" s="57">
        <v>384</v>
      </c>
      <c r="F541" s="57">
        <v>97</v>
      </c>
      <c r="G541" s="57">
        <v>1028</v>
      </c>
      <c r="H541" s="78">
        <v>7.0038910505836576</v>
      </c>
      <c r="I541" s="36">
        <v>46.206225680933855</v>
      </c>
      <c r="J541" s="36">
        <v>37.354085603112843</v>
      </c>
      <c r="K541" s="35">
        <v>9.43579766536965</v>
      </c>
    </row>
    <row r="542" spans="1:11">
      <c r="A542" s="71">
        <v>9261000</v>
      </c>
      <c r="B542" s="128" t="s">
        <v>417</v>
      </c>
      <c r="C542" s="57">
        <v>19</v>
      </c>
      <c r="D542" s="57">
        <v>256</v>
      </c>
      <c r="E542" s="57">
        <v>184</v>
      </c>
      <c r="F542" s="57">
        <v>68</v>
      </c>
      <c r="G542" s="57">
        <v>527</v>
      </c>
      <c r="H542" s="78">
        <v>3.6053130929791273</v>
      </c>
      <c r="I542" s="36">
        <v>48.576850094876662</v>
      </c>
      <c r="J542" s="36">
        <v>34.914611005692599</v>
      </c>
      <c r="K542" s="35">
        <v>12.903225806451612</v>
      </c>
    </row>
    <row r="543" spans="1:11" s="4" customFormat="1">
      <c r="A543" s="71">
        <v>9262000</v>
      </c>
      <c r="B543" s="128" t="s">
        <v>418</v>
      </c>
      <c r="C543" s="57">
        <v>3</v>
      </c>
      <c r="D543" s="57">
        <v>155</v>
      </c>
      <c r="E543" s="57">
        <v>118</v>
      </c>
      <c r="F543" s="57">
        <v>24</v>
      </c>
      <c r="G543" s="57">
        <v>300</v>
      </c>
      <c r="H543" s="78">
        <v>1</v>
      </c>
      <c r="I543" s="36">
        <v>51.666666666666671</v>
      </c>
      <c r="J543" s="36">
        <v>39.333333333333329</v>
      </c>
      <c r="K543" s="35">
        <v>8</v>
      </c>
    </row>
    <row r="544" spans="1:11">
      <c r="A544" s="71">
        <v>9263000</v>
      </c>
      <c r="B544" s="128" t="s">
        <v>419</v>
      </c>
      <c r="C544" s="57">
        <v>17</v>
      </c>
      <c r="D544" s="57">
        <v>141</v>
      </c>
      <c r="E544" s="57">
        <v>136</v>
      </c>
      <c r="F544" s="57">
        <v>11</v>
      </c>
      <c r="G544" s="57">
        <v>305</v>
      </c>
      <c r="H544" s="78">
        <v>5.5737704918032787</v>
      </c>
      <c r="I544" s="36">
        <v>46.229508196721312</v>
      </c>
      <c r="J544" s="36">
        <v>44.590163934426229</v>
      </c>
      <c r="K544" s="35">
        <v>3.6065573770491808</v>
      </c>
    </row>
    <row r="545" spans="1:11">
      <c r="A545" s="71">
        <v>9271000</v>
      </c>
      <c r="B545" s="128" t="s">
        <v>420</v>
      </c>
      <c r="C545" s="57">
        <v>7</v>
      </c>
      <c r="D545" s="57">
        <v>279</v>
      </c>
      <c r="E545" s="57">
        <v>252</v>
      </c>
      <c r="F545" s="57">
        <v>34</v>
      </c>
      <c r="G545" s="57">
        <v>572</v>
      </c>
      <c r="H545" s="78">
        <v>1.2237762237762237</v>
      </c>
      <c r="I545" s="36">
        <v>48.776223776223773</v>
      </c>
      <c r="J545" s="36">
        <v>44.05594405594406</v>
      </c>
      <c r="K545" s="35">
        <v>5.9440559440559442</v>
      </c>
    </row>
    <row r="546" spans="1:11">
      <c r="A546" s="71">
        <v>9272000</v>
      </c>
      <c r="B546" s="128" t="s">
        <v>421</v>
      </c>
      <c r="C546" s="57">
        <v>7</v>
      </c>
      <c r="D546" s="57">
        <v>198</v>
      </c>
      <c r="E546" s="57">
        <v>151</v>
      </c>
      <c r="F546" s="57">
        <v>15</v>
      </c>
      <c r="G546" s="57">
        <v>371</v>
      </c>
      <c r="H546" s="78">
        <v>1.8867924528301887</v>
      </c>
      <c r="I546" s="36">
        <v>53.36927223719676</v>
      </c>
      <c r="J546" s="36">
        <v>40.700808625336926</v>
      </c>
      <c r="K546" s="35">
        <v>4.0431266846361185</v>
      </c>
    </row>
    <row r="547" spans="1:11" s="4" customFormat="1">
      <c r="A547" s="71">
        <v>9273000</v>
      </c>
      <c r="B547" s="128" t="s">
        <v>422</v>
      </c>
      <c r="C547" s="57">
        <v>19</v>
      </c>
      <c r="D547" s="57">
        <v>317</v>
      </c>
      <c r="E547" s="57">
        <v>279</v>
      </c>
      <c r="F547" s="57">
        <v>44</v>
      </c>
      <c r="G547" s="57">
        <v>659</v>
      </c>
      <c r="H547" s="78">
        <v>2.8831562974203337</v>
      </c>
      <c r="I547" s="36">
        <v>48.10318664643399</v>
      </c>
      <c r="J547" s="36">
        <v>42.33687405159332</v>
      </c>
      <c r="K547" s="35">
        <v>6.6767830045523517</v>
      </c>
    </row>
    <row r="548" spans="1:11">
      <c r="A548" s="71">
        <v>9274000</v>
      </c>
      <c r="B548" s="128" t="s">
        <v>423</v>
      </c>
      <c r="C548" s="57">
        <v>44</v>
      </c>
      <c r="D548" s="57">
        <v>594</v>
      </c>
      <c r="E548" s="57">
        <v>406</v>
      </c>
      <c r="F548" s="57">
        <v>77</v>
      </c>
      <c r="G548" s="57">
        <v>1121</v>
      </c>
      <c r="H548" s="78">
        <v>3.9250669045495097</v>
      </c>
      <c r="I548" s="36">
        <v>52.98840321141838</v>
      </c>
      <c r="J548" s="36">
        <v>36.217662801070475</v>
      </c>
      <c r="K548" s="35">
        <v>6.8688670829616409</v>
      </c>
    </row>
    <row r="549" spans="1:11">
      <c r="A549" s="71">
        <v>9275000</v>
      </c>
      <c r="B549" s="128" t="s">
        <v>424</v>
      </c>
      <c r="C549" s="57">
        <v>10</v>
      </c>
      <c r="D549" s="57">
        <v>458</v>
      </c>
      <c r="E549" s="57">
        <v>438</v>
      </c>
      <c r="F549" s="57">
        <v>66</v>
      </c>
      <c r="G549" s="57">
        <v>972</v>
      </c>
      <c r="H549" s="78">
        <v>1.0288065843621399</v>
      </c>
      <c r="I549" s="36">
        <v>47.119341563786008</v>
      </c>
      <c r="J549" s="36">
        <v>45.061728395061728</v>
      </c>
      <c r="K549" s="35">
        <v>6.7901234567901234</v>
      </c>
    </row>
    <row r="550" spans="1:11">
      <c r="A550" s="71">
        <v>9276000</v>
      </c>
      <c r="B550" s="128" t="s">
        <v>425</v>
      </c>
      <c r="C550" s="57">
        <v>4</v>
      </c>
      <c r="D550" s="57">
        <v>164</v>
      </c>
      <c r="E550" s="57">
        <v>122</v>
      </c>
      <c r="F550" s="57">
        <v>22</v>
      </c>
      <c r="G550" s="57">
        <v>312</v>
      </c>
      <c r="H550" s="78">
        <v>1.2820512820512819</v>
      </c>
      <c r="I550" s="36">
        <v>52.564102564102569</v>
      </c>
      <c r="J550" s="36">
        <v>39.102564102564102</v>
      </c>
      <c r="K550" s="35">
        <v>7.0512820512820511</v>
      </c>
    </row>
    <row r="551" spans="1:11">
      <c r="A551" s="71">
        <v>9277000</v>
      </c>
      <c r="B551" s="128" t="s">
        <v>426</v>
      </c>
      <c r="C551" s="57">
        <v>6</v>
      </c>
      <c r="D551" s="57">
        <v>304</v>
      </c>
      <c r="E551" s="57">
        <v>288</v>
      </c>
      <c r="F551" s="57">
        <v>53</v>
      </c>
      <c r="G551" s="57">
        <v>651</v>
      </c>
      <c r="H551" s="78">
        <v>0.92165898617511521</v>
      </c>
      <c r="I551" s="36">
        <v>46.697388632872503</v>
      </c>
      <c r="J551" s="36">
        <v>44.23963133640553</v>
      </c>
      <c r="K551" s="35">
        <v>8.1413210445468511</v>
      </c>
    </row>
    <row r="552" spans="1:11">
      <c r="A552" s="71">
        <v>9278000</v>
      </c>
      <c r="B552" s="128" t="s">
        <v>427</v>
      </c>
      <c r="C552" s="57">
        <v>9</v>
      </c>
      <c r="D552" s="57">
        <v>278</v>
      </c>
      <c r="E552" s="57">
        <v>218</v>
      </c>
      <c r="F552" s="57">
        <v>28</v>
      </c>
      <c r="G552" s="57">
        <v>533</v>
      </c>
      <c r="H552" s="78">
        <v>1.6885553470919326</v>
      </c>
      <c r="I552" s="36">
        <v>52.157598499061919</v>
      </c>
      <c r="J552" s="36">
        <v>40.900562851782361</v>
      </c>
      <c r="K552" s="35">
        <v>5.2532833020637906</v>
      </c>
    </row>
    <row r="553" spans="1:11" s="4" customFormat="1">
      <c r="A553" s="71">
        <v>9279000</v>
      </c>
      <c r="B553" s="128" t="s">
        <v>428</v>
      </c>
      <c r="C553" s="57" t="s">
        <v>601</v>
      </c>
      <c r="D553" s="57" t="s">
        <v>601</v>
      </c>
      <c r="E553" s="57" t="s">
        <v>601</v>
      </c>
      <c r="F553" s="57" t="s">
        <v>601</v>
      </c>
      <c r="G553" s="57" t="s">
        <v>601</v>
      </c>
      <c r="H553" s="78" t="s">
        <v>608</v>
      </c>
      <c r="I553" s="36" t="s">
        <v>608</v>
      </c>
      <c r="J553" s="36" t="s">
        <v>608</v>
      </c>
      <c r="K553" s="35" t="s">
        <v>608</v>
      </c>
    </row>
    <row r="554" spans="1:11">
      <c r="A554" s="540">
        <v>9361000</v>
      </c>
      <c r="B554" s="128" t="s">
        <v>429</v>
      </c>
      <c r="C554" s="57" t="s">
        <v>601</v>
      </c>
      <c r="D554" s="57" t="s">
        <v>601</v>
      </c>
      <c r="E554" s="57" t="s">
        <v>601</v>
      </c>
      <c r="F554" s="57" t="s">
        <v>601</v>
      </c>
      <c r="G554" s="57" t="s">
        <v>601</v>
      </c>
      <c r="H554" s="78" t="s">
        <v>608</v>
      </c>
      <c r="I554" s="36" t="s">
        <v>608</v>
      </c>
      <c r="J554" s="36" t="s">
        <v>608</v>
      </c>
      <c r="K554" s="35" t="s">
        <v>608</v>
      </c>
    </row>
    <row r="555" spans="1:11">
      <c r="A555" s="540">
        <v>9362000</v>
      </c>
      <c r="B555" s="128" t="s">
        <v>430</v>
      </c>
      <c r="C555" s="57">
        <v>39</v>
      </c>
      <c r="D555" s="57">
        <v>460</v>
      </c>
      <c r="E555" s="57">
        <v>393</v>
      </c>
      <c r="F555" s="57">
        <v>94</v>
      </c>
      <c r="G555" s="57">
        <v>986</v>
      </c>
      <c r="H555" s="78">
        <v>3.9553752535496955</v>
      </c>
      <c r="I555" s="36">
        <v>46.653144016227181</v>
      </c>
      <c r="J555" s="36">
        <v>39.858012170385393</v>
      </c>
      <c r="K555" s="35">
        <v>9.5334685598377273</v>
      </c>
    </row>
    <row r="556" spans="1:11" s="4" customFormat="1">
      <c r="A556" s="71">
        <v>9363000</v>
      </c>
      <c r="B556" s="128" t="s">
        <v>431</v>
      </c>
      <c r="C556" s="57" t="s">
        <v>601</v>
      </c>
      <c r="D556" s="57" t="s">
        <v>601</v>
      </c>
      <c r="E556" s="57" t="s">
        <v>601</v>
      </c>
      <c r="F556" s="57" t="s">
        <v>601</v>
      </c>
      <c r="G556" s="57" t="s">
        <v>601</v>
      </c>
      <c r="H556" s="78" t="s">
        <v>608</v>
      </c>
      <c r="I556" s="36" t="s">
        <v>608</v>
      </c>
      <c r="J556" s="36" t="s">
        <v>608</v>
      </c>
      <c r="K556" s="35" t="s">
        <v>608</v>
      </c>
    </row>
    <row r="557" spans="1:11" s="4" customFormat="1">
      <c r="A557" s="71">
        <v>9371000</v>
      </c>
      <c r="B557" s="128" t="s">
        <v>432</v>
      </c>
      <c r="C557" s="57">
        <v>6</v>
      </c>
      <c r="D557" s="57">
        <v>278</v>
      </c>
      <c r="E557" s="57">
        <v>222</v>
      </c>
      <c r="F557" s="57">
        <v>24</v>
      </c>
      <c r="G557" s="57">
        <v>530</v>
      </c>
      <c r="H557" s="78">
        <v>1.1320754716981132</v>
      </c>
      <c r="I557" s="36">
        <v>52.452830188679243</v>
      </c>
      <c r="J557" s="36">
        <v>41.886792452830193</v>
      </c>
      <c r="K557" s="35">
        <v>4.5283018867924527</v>
      </c>
    </row>
    <row r="558" spans="1:11" s="4" customFormat="1">
      <c r="A558" s="71">
        <v>9372000</v>
      </c>
      <c r="B558" s="128" t="s">
        <v>433</v>
      </c>
      <c r="C558" s="57">
        <v>7</v>
      </c>
      <c r="D558" s="57">
        <v>298</v>
      </c>
      <c r="E558" s="57">
        <v>224</v>
      </c>
      <c r="F558" s="57">
        <v>57</v>
      </c>
      <c r="G558" s="57">
        <v>586</v>
      </c>
      <c r="H558" s="78">
        <v>1.1945392491467577</v>
      </c>
      <c r="I558" s="36">
        <v>50.853242320819113</v>
      </c>
      <c r="J558" s="36">
        <v>38.225255972696246</v>
      </c>
      <c r="K558" s="35">
        <v>9.7269624573378834</v>
      </c>
    </row>
    <row r="559" spans="1:11">
      <c r="A559" s="71">
        <v>9373000</v>
      </c>
      <c r="B559" s="128" t="s">
        <v>434</v>
      </c>
      <c r="C559" s="57">
        <v>15</v>
      </c>
      <c r="D559" s="57">
        <v>350</v>
      </c>
      <c r="E559" s="57">
        <v>330</v>
      </c>
      <c r="F559" s="57">
        <v>61</v>
      </c>
      <c r="G559" s="57">
        <v>756</v>
      </c>
      <c r="H559" s="78">
        <v>1.984126984126984</v>
      </c>
      <c r="I559" s="36">
        <v>46.296296296296298</v>
      </c>
      <c r="J559" s="36">
        <v>43.650793650793652</v>
      </c>
      <c r="K559" s="35">
        <v>8.0687830687830679</v>
      </c>
    </row>
    <row r="560" spans="1:11">
      <c r="A560" s="71">
        <v>9374000</v>
      </c>
      <c r="B560" s="128" t="s">
        <v>723</v>
      </c>
      <c r="C560" s="57" t="s">
        <v>601</v>
      </c>
      <c r="D560" s="57" t="s">
        <v>601</v>
      </c>
      <c r="E560" s="57" t="s">
        <v>601</v>
      </c>
      <c r="F560" s="57" t="s">
        <v>601</v>
      </c>
      <c r="G560" s="57" t="s">
        <v>601</v>
      </c>
      <c r="H560" s="78" t="s">
        <v>608</v>
      </c>
      <c r="I560" s="36" t="s">
        <v>608</v>
      </c>
      <c r="J560" s="36" t="s">
        <v>608</v>
      </c>
      <c r="K560" s="35" t="s">
        <v>608</v>
      </c>
    </row>
    <row r="561" spans="1:11">
      <c r="A561" s="71">
        <v>9375000</v>
      </c>
      <c r="B561" s="128" t="s">
        <v>435</v>
      </c>
      <c r="C561" s="57">
        <v>63</v>
      </c>
      <c r="D561" s="57">
        <v>561</v>
      </c>
      <c r="E561" s="57">
        <v>507</v>
      </c>
      <c r="F561" s="57">
        <v>84</v>
      </c>
      <c r="G561" s="57">
        <v>1215</v>
      </c>
      <c r="H561" s="78">
        <v>5.1851851851851851</v>
      </c>
      <c r="I561" s="36">
        <v>46.172839506172842</v>
      </c>
      <c r="J561" s="36">
        <v>41.728395061728399</v>
      </c>
      <c r="K561" s="35">
        <v>6.9135802469135799</v>
      </c>
    </row>
    <row r="562" spans="1:11">
      <c r="A562" s="71">
        <v>9376000</v>
      </c>
      <c r="B562" s="128" t="s">
        <v>436</v>
      </c>
      <c r="C562" s="57">
        <v>16</v>
      </c>
      <c r="D562" s="57">
        <v>364</v>
      </c>
      <c r="E562" s="57">
        <v>323</v>
      </c>
      <c r="F562" s="57">
        <v>63</v>
      </c>
      <c r="G562" s="57">
        <v>766</v>
      </c>
      <c r="H562" s="78">
        <v>2.0887728459530028</v>
      </c>
      <c r="I562" s="36">
        <v>47.519582245430811</v>
      </c>
      <c r="J562" s="36">
        <v>42.167101827676241</v>
      </c>
      <c r="K562" s="35">
        <v>8.2245430809399469</v>
      </c>
    </row>
    <row r="563" spans="1:11">
      <c r="A563" s="71">
        <v>9377000</v>
      </c>
      <c r="B563" s="128" t="s">
        <v>437</v>
      </c>
      <c r="C563" s="57" t="s">
        <v>601</v>
      </c>
      <c r="D563" s="57" t="s">
        <v>601</v>
      </c>
      <c r="E563" s="57" t="s">
        <v>601</v>
      </c>
      <c r="F563" s="57" t="s">
        <v>601</v>
      </c>
      <c r="G563" s="57" t="s">
        <v>601</v>
      </c>
      <c r="H563" s="78" t="s">
        <v>608</v>
      </c>
      <c r="I563" s="36" t="s">
        <v>608</v>
      </c>
      <c r="J563" s="36" t="s">
        <v>608</v>
      </c>
      <c r="K563" s="35" t="s">
        <v>608</v>
      </c>
    </row>
    <row r="564" spans="1:11">
      <c r="A564" s="71">
        <v>9461000</v>
      </c>
      <c r="B564" s="128" t="s">
        <v>438</v>
      </c>
      <c r="C564" s="57">
        <v>23</v>
      </c>
      <c r="D564" s="57">
        <v>252</v>
      </c>
      <c r="E564" s="57">
        <v>151</v>
      </c>
      <c r="F564" s="57">
        <v>33</v>
      </c>
      <c r="G564" s="57">
        <v>459</v>
      </c>
      <c r="H564" s="78">
        <v>5.0108932461873641</v>
      </c>
      <c r="I564" s="36">
        <v>54.901960784313729</v>
      </c>
      <c r="J564" s="36">
        <v>32.897603485838779</v>
      </c>
      <c r="K564" s="35">
        <v>7.18954248366013</v>
      </c>
    </row>
    <row r="565" spans="1:11">
      <c r="A565" s="71">
        <v>9462000</v>
      </c>
      <c r="B565" s="128" t="s">
        <v>439</v>
      </c>
      <c r="C565" s="57">
        <v>13</v>
      </c>
      <c r="D565" s="57">
        <v>220</v>
      </c>
      <c r="E565" s="57">
        <v>137</v>
      </c>
      <c r="F565" s="57">
        <v>42</v>
      </c>
      <c r="G565" s="57">
        <v>412</v>
      </c>
      <c r="H565" s="78">
        <v>3.1553398058252426</v>
      </c>
      <c r="I565" s="36">
        <v>53.398058252427184</v>
      </c>
      <c r="J565" s="36">
        <v>33.252427184466022</v>
      </c>
      <c r="K565" s="35">
        <v>10.194174757281553</v>
      </c>
    </row>
    <row r="566" spans="1:11">
      <c r="A566" s="71">
        <v>9463000</v>
      </c>
      <c r="B566" s="128" t="s">
        <v>440</v>
      </c>
      <c r="C566" s="57">
        <v>12</v>
      </c>
      <c r="D566" s="57">
        <v>148</v>
      </c>
      <c r="E566" s="57">
        <v>97</v>
      </c>
      <c r="F566" s="57">
        <v>24</v>
      </c>
      <c r="G566" s="57">
        <v>281</v>
      </c>
      <c r="H566" s="78">
        <v>4.2704626334519578</v>
      </c>
      <c r="I566" s="36">
        <v>52.669039145907469</v>
      </c>
      <c r="J566" s="36">
        <v>34.519572953736656</v>
      </c>
      <c r="K566" s="35">
        <v>8.5409252669039155</v>
      </c>
    </row>
    <row r="567" spans="1:11">
      <c r="A567" s="71">
        <v>9464000</v>
      </c>
      <c r="B567" s="128" t="s">
        <v>441</v>
      </c>
      <c r="C567" s="57" t="s">
        <v>601</v>
      </c>
      <c r="D567" s="57" t="s">
        <v>601</v>
      </c>
      <c r="E567" s="57" t="s">
        <v>601</v>
      </c>
      <c r="F567" s="57" t="s">
        <v>601</v>
      </c>
      <c r="G567" s="57" t="s">
        <v>601</v>
      </c>
      <c r="H567" s="78" t="s">
        <v>608</v>
      </c>
      <c r="I567" s="36" t="s">
        <v>608</v>
      </c>
      <c r="J567" s="36" t="s">
        <v>608</v>
      </c>
      <c r="K567" s="35" t="s">
        <v>608</v>
      </c>
    </row>
    <row r="568" spans="1:11">
      <c r="A568" s="71">
        <v>9471000</v>
      </c>
      <c r="B568" s="128" t="s">
        <v>442</v>
      </c>
      <c r="C568" s="57">
        <v>43</v>
      </c>
      <c r="D568" s="57">
        <v>538</v>
      </c>
      <c r="E568" s="57">
        <v>394</v>
      </c>
      <c r="F568" s="57">
        <v>71</v>
      </c>
      <c r="G568" s="57">
        <v>1046</v>
      </c>
      <c r="H568" s="78">
        <v>4.1108986615678775</v>
      </c>
      <c r="I568" s="36">
        <v>51.434034416826002</v>
      </c>
      <c r="J568" s="36">
        <v>37.667304015296367</v>
      </c>
      <c r="K568" s="35">
        <v>6.7877629063097507</v>
      </c>
    </row>
    <row r="569" spans="1:11" s="4" customFormat="1">
      <c r="A569" s="71">
        <v>9472000</v>
      </c>
      <c r="B569" s="128" t="s">
        <v>443</v>
      </c>
      <c r="C569" s="57">
        <v>12</v>
      </c>
      <c r="D569" s="57">
        <v>355</v>
      </c>
      <c r="E569" s="57">
        <v>246</v>
      </c>
      <c r="F569" s="57">
        <v>48</v>
      </c>
      <c r="G569" s="57">
        <v>661</v>
      </c>
      <c r="H569" s="78">
        <v>1.8154311649016641</v>
      </c>
      <c r="I569" s="36">
        <v>53.706505295007567</v>
      </c>
      <c r="J569" s="36">
        <v>37.216338880484109</v>
      </c>
      <c r="K569" s="35">
        <v>7.2617246596066565</v>
      </c>
    </row>
    <row r="570" spans="1:11">
      <c r="A570" s="71">
        <v>9473000</v>
      </c>
      <c r="B570" s="128" t="s">
        <v>444</v>
      </c>
      <c r="C570" s="57">
        <v>12</v>
      </c>
      <c r="D570" s="57">
        <v>293</v>
      </c>
      <c r="E570" s="57">
        <v>207</v>
      </c>
      <c r="F570" s="57">
        <v>26</v>
      </c>
      <c r="G570" s="57">
        <v>538</v>
      </c>
      <c r="H570" s="78">
        <v>2.2304832713754648</v>
      </c>
      <c r="I570" s="36">
        <v>54.460966542750931</v>
      </c>
      <c r="J570" s="36">
        <v>38.475836431226767</v>
      </c>
      <c r="K570" s="35">
        <v>4.8327137546468402</v>
      </c>
    </row>
    <row r="571" spans="1:11">
      <c r="A571" s="71">
        <v>9474000</v>
      </c>
      <c r="B571" s="128" t="s">
        <v>445</v>
      </c>
      <c r="C571" s="57">
        <v>23</v>
      </c>
      <c r="D571" s="57">
        <v>365</v>
      </c>
      <c r="E571" s="57">
        <v>294</v>
      </c>
      <c r="F571" s="57">
        <v>46</v>
      </c>
      <c r="G571" s="57">
        <v>728</v>
      </c>
      <c r="H571" s="78">
        <v>3.1593406593406592</v>
      </c>
      <c r="I571" s="36">
        <v>50.137362637362635</v>
      </c>
      <c r="J571" s="36">
        <v>40.384615384615387</v>
      </c>
      <c r="K571" s="35">
        <v>6.3186813186813184</v>
      </c>
    </row>
    <row r="572" spans="1:11">
      <c r="A572" s="71">
        <v>9475000</v>
      </c>
      <c r="B572" s="128" t="s">
        <v>446</v>
      </c>
      <c r="C572" s="57" t="s">
        <v>601</v>
      </c>
      <c r="D572" s="57" t="s">
        <v>601</v>
      </c>
      <c r="E572" s="57" t="s">
        <v>601</v>
      </c>
      <c r="F572" s="57" t="s">
        <v>601</v>
      </c>
      <c r="G572" s="57" t="s">
        <v>601</v>
      </c>
      <c r="H572" s="78" t="s">
        <v>608</v>
      </c>
      <c r="I572" s="36" t="s">
        <v>608</v>
      </c>
      <c r="J572" s="36" t="s">
        <v>608</v>
      </c>
      <c r="K572" s="35" t="s">
        <v>608</v>
      </c>
    </row>
    <row r="573" spans="1:11">
      <c r="A573" s="71">
        <v>9476000</v>
      </c>
      <c r="B573" s="128" t="s">
        <v>447</v>
      </c>
      <c r="C573" s="57">
        <v>7</v>
      </c>
      <c r="D573" s="57">
        <v>199</v>
      </c>
      <c r="E573" s="57">
        <v>157</v>
      </c>
      <c r="F573" s="57">
        <v>17</v>
      </c>
      <c r="G573" s="57">
        <v>380</v>
      </c>
      <c r="H573" s="78">
        <v>1.8421052631578945</v>
      </c>
      <c r="I573" s="36">
        <v>52.368421052631575</v>
      </c>
      <c r="J573" s="36">
        <v>41.315789473684212</v>
      </c>
      <c r="K573" s="35">
        <v>4.4736842105263159</v>
      </c>
    </row>
    <row r="574" spans="1:11">
      <c r="A574" s="71">
        <v>9477000</v>
      </c>
      <c r="B574" s="128" t="s">
        <v>448</v>
      </c>
      <c r="C574" s="57">
        <v>24</v>
      </c>
      <c r="D574" s="57">
        <v>271</v>
      </c>
      <c r="E574" s="57">
        <v>160</v>
      </c>
      <c r="F574" s="57">
        <v>40</v>
      </c>
      <c r="G574" s="57">
        <v>495</v>
      </c>
      <c r="H574" s="78">
        <v>4.8484848484848486</v>
      </c>
      <c r="I574" s="36">
        <v>54.747474747474747</v>
      </c>
      <c r="J574" s="36">
        <v>32.323232323232325</v>
      </c>
      <c r="K574" s="35">
        <v>8.0808080808080813</v>
      </c>
    </row>
    <row r="575" spans="1:11" s="4" customFormat="1">
      <c r="A575" s="71">
        <v>9478000</v>
      </c>
      <c r="B575" s="128" t="s">
        <v>449</v>
      </c>
      <c r="C575" s="57">
        <v>14</v>
      </c>
      <c r="D575" s="57">
        <v>244</v>
      </c>
      <c r="E575" s="57">
        <v>192</v>
      </c>
      <c r="F575" s="57">
        <v>36</v>
      </c>
      <c r="G575" s="57">
        <v>486</v>
      </c>
      <c r="H575" s="78">
        <v>2.880658436213992</v>
      </c>
      <c r="I575" s="36">
        <v>50.205761316872433</v>
      </c>
      <c r="J575" s="36">
        <v>39.506172839506171</v>
      </c>
      <c r="K575" s="35">
        <v>7.4074074074074066</v>
      </c>
    </row>
    <row r="576" spans="1:11">
      <c r="A576" s="71">
        <v>9479000</v>
      </c>
      <c r="B576" s="128" t="s">
        <v>722</v>
      </c>
      <c r="C576" s="57">
        <v>3</v>
      </c>
      <c r="D576" s="57">
        <v>250</v>
      </c>
      <c r="E576" s="57">
        <v>172</v>
      </c>
      <c r="F576" s="57">
        <v>17</v>
      </c>
      <c r="G576" s="57">
        <v>442</v>
      </c>
      <c r="H576" s="78">
        <v>0.67873303167420818</v>
      </c>
      <c r="I576" s="36">
        <v>56.561085972850677</v>
      </c>
      <c r="J576" s="36">
        <v>38.914027149321271</v>
      </c>
      <c r="K576" s="35">
        <v>3.8461538461538463</v>
      </c>
    </row>
    <row r="577" spans="1:11">
      <c r="A577" s="71">
        <v>9561000</v>
      </c>
      <c r="B577" s="128" t="s">
        <v>450</v>
      </c>
      <c r="C577" s="57">
        <v>8</v>
      </c>
      <c r="D577" s="57">
        <v>141</v>
      </c>
      <c r="E577" s="57">
        <v>91</v>
      </c>
      <c r="F577" s="57">
        <v>24</v>
      </c>
      <c r="G577" s="57">
        <v>264</v>
      </c>
      <c r="H577" s="78">
        <v>3.0303030303030303</v>
      </c>
      <c r="I577" s="36">
        <v>53.409090909090907</v>
      </c>
      <c r="J577" s="36">
        <v>34.469696969696969</v>
      </c>
      <c r="K577" s="35">
        <v>9.0909090909090917</v>
      </c>
    </row>
    <row r="578" spans="1:11">
      <c r="A578" s="71">
        <v>9562000</v>
      </c>
      <c r="B578" s="128" t="s">
        <v>451</v>
      </c>
      <c r="C578" s="57">
        <v>85</v>
      </c>
      <c r="D578" s="57">
        <v>596</v>
      </c>
      <c r="E578" s="57">
        <v>296</v>
      </c>
      <c r="F578" s="57">
        <v>110</v>
      </c>
      <c r="G578" s="57">
        <v>1087</v>
      </c>
      <c r="H578" s="78">
        <v>7.8196872125115</v>
      </c>
      <c r="I578" s="36">
        <v>54.829806807727685</v>
      </c>
      <c r="J578" s="36">
        <v>27.230910763569455</v>
      </c>
      <c r="K578" s="35">
        <v>10.119595216191353</v>
      </c>
    </row>
    <row r="579" spans="1:11">
      <c r="A579" s="71">
        <v>9563000</v>
      </c>
      <c r="B579" s="128" t="s">
        <v>452</v>
      </c>
      <c r="C579" s="57">
        <v>61</v>
      </c>
      <c r="D579" s="57">
        <v>421</v>
      </c>
      <c r="E579" s="57">
        <v>324</v>
      </c>
      <c r="F579" s="57">
        <v>85</v>
      </c>
      <c r="G579" s="57">
        <v>891</v>
      </c>
      <c r="H579" s="78">
        <v>6.8462401795735124</v>
      </c>
      <c r="I579" s="36">
        <v>47.250280583613922</v>
      </c>
      <c r="J579" s="36">
        <v>36.363636363636367</v>
      </c>
      <c r="K579" s="35">
        <v>9.5398428731762053</v>
      </c>
    </row>
    <row r="580" spans="1:11">
      <c r="A580" s="71">
        <v>9564000</v>
      </c>
      <c r="B580" s="128" t="s">
        <v>453</v>
      </c>
      <c r="C580" s="57">
        <v>315</v>
      </c>
      <c r="D580" s="57">
        <v>2411</v>
      </c>
      <c r="E580" s="57">
        <v>1321</v>
      </c>
      <c r="F580" s="57">
        <v>443</v>
      </c>
      <c r="G580" s="57">
        <v>4490</v>
      </c>
      <c r="H580" s="78">
        <v>7.0155902004454349</v>
      </c>
      <c r="I580" s="36">
        <v>53.697104677060139</v>
      </c>
      <c r="J580" s="36">
        <v>29.420935412026729</v>
      </c>
      <c r="K580" s="35">
        <v>9.8663697104677048</v>
      </c>
    </row>
    <row r="581" spans="1:11">
      <c r="A581" s="71">
        <v>9565000</v>
      </c>
      <c r="B581" s="128" t="s">
        <v>454</v>
      </c>
      <c r="C581" s="57">
        <v>16</v>
      </c>
      <c r="D581" s="57">
        <v>104</v>
      </c>
      <c r="E581" s="57">
        <v>75</v>
      </c>
      <c r="F581" s="57">
        <v>32</v>
      </c>
      <c r="G581" s="57">
        <v>227</v>
      </c>
      <c r="H581" s="78">
        <v>7.0484581497797363</v>
      </c>
      <c r="I581" s="36">
        <v>45.814977973568283</v>
      </c>
      <c r="J581" s="36">
        <v>33.039647577092509</v>
      </c>
      <c r="K581" s="35">
        <v>14.096916299559473</v>
      </c>
    </row>
    <row r="582" spans="1:11">
      <c r="A582" s="71">
        <v>9571000</v>
      </c>
      <c r="B582" s="128" t="s">
        <v>455</v>
      </c>
      <c r="C582" s="57">
        <v>14</v>
      </c>
      <c r="D582" s="57">
        <v>592</v>
      </c>
      <c r="E582" s="57">
        <v>491</v>
      </c>
      <c r="F582" s="57">
        <v>129</v>
      </c>
      <c r="G582" s="57">
        <v>1226</v>
      </c>
      <c r="H582" s="78">
        <v>1.1419249592169658</v>
      </c>
      <c r="I582" s="36">
        <v>48.287112561174553</v>
      </c>
      <c r="J582" s="36">
        <v>40.0489396411093</v>
      </c>
      <c r="K582" s="35">
        <v>10.522022838499185</v>
      </c>
    </row>
    <row r="583" spans="1:11">
      <c r="A583" s="71">
        <v>9572000</v>
      </c>
      <c r="B583" s="128" t="s">
        <v>456</v>
      </c>
      <c r="C583" s="57">
        <v>50</v>
      </c>
      <c r="D583" s="57">
        <v>583</v>
      </c>
      <c r="E583" s="57">
        <v>409</v>
      </c>
      <c r="F583" s="57">
        <v>102</v>
      </c>
      <c r="G583" s="57">
        <v>1144</v>
      </c>
      <c r="H583" s="78">
        <v>4.3706293706293708</v>
      </c>
      <c r="I583" s="36">
        <v>50.96153846153846</v>
      </c>
      <c r="J583" s="36">
        <v>35.751748251748253</v>
      </c>
      <c r="K583" s="35">
        <v>8.9160839160839167</v>
      </c>
    </row>
    <row r="584" spans="1:11">
      <c r="A584" s="71">
        <v>9573000</v>
      </c>
      <c r="B584" s="128" t="s">
        <v>457</v>
      </c>
      <c r="C584" s="57">
        <v>45</v>
      </c>
      <c r="D584" s="57">
        <v>461</v>
      </c>
      <c r="E584" s="57">
        <v>344</v>
      </c>
      <c r="F584" s="57">
        <v>92</v>
      </c>
      <c r="G584" s="57">
        <v>942</v>
      </c>
      <c r="H584" s="78">
        <v>4.7770700636942678</v>
      </c>
      <c r="I584" s="36">
        <v>48.938428874734605</v>
      </c>
      <c r="J584" s="36">
        <v>36.518046709129507</v>
      </c>
      <c r="K584" s="35">
        <v>9.766454352441615</v>
      </c>
    </row>
    <row r="585" spans="1:11">
      <c r="A585" s="71">
        <v>9574000</v>
      </c>
      <c r="B585" s="128" t="s">
        <v>458</v>
      </c>
      <c r="C585" s="57">
        <v>93</v>
      </c>
      <c r="D585" s="57">
        <v>755</v>
      </c>
      <c r="E585" s="57">
        <v>511</v>
      </c>
      <c r="F585" s="57">
        <v>131</v>
      </c>
      <c r="G585" s="57">
        <v>1490</v>
      </c>
      <c r="H585" s="78">
        <v>6.2416107382550337</v>
      </c>
      <c r="I585" s="36">
        <v>50.671140939597315</v>
      </c>
      <c r="J585" s="36">
        <v>34.29530201342282</v>
      </c>
      <c r="K585" s="35">
        <v>8.7919463087248317</v>
      </c>
    </row>
    <row r="586" spans="1:11">
      <c r="A586" s="71">
        <v>9575000</v>
      </c>
      <c r="B586" s="128" t="s">
        <v>721</v>
      </c>
      <c r="C586" s="57">
        <v>18</v>
      </c>
      <c r="D586" s="57">
        <v>377</v>
      </c>
      <c r="E586" s="57">
        <v>306</v>
      </c>
      <c r="F586" s="57">
        <v>39</v>
      </c>
      <c r="G586" s="57">
        <v>740</v>
      </c>
      <c r="H586" s="78">
        <v>2.4324324324324325</v>
      </c>
      <c r="I586" s="36">
        <v>50.945945945945951</v>
      </c>
      <c r="J586" s="36">
        <v>41.351351351351354</v>
      </c>
      <c r="K586" s="35">
        <v>5.2702702702702702</v>
      </c>
    </row>
    <row r="587" spans="1:11" s="4" customFormat="1">
      <c r="A587" s="71">
        <v>9576000</v>
      </c>
      <c r="B587" s="128" t="s">
        <v>459</v>
      </c>
      <c r="C587" s="57">
        <v>29</v>
      </c>
      <c r="D587" s="57">
        <v>519</v>
      </c>
      <c r="E587" s="57">
        <v>353</v>
      </c>
      <c r="F587" s="57">
        <v>93</v>
      </c>
      <c r="G587" s="57">
        <v>994</v>
      </c>
      <c r="H587" s="78">
        <v>2.9175050301810868</v>
      </c>
      <c r="I587" s="36">
        <v>52.213279678068417</v>
      </c>
      <c r="J587" s="36">
        <v>35.513078470824951</v>
      </c>
      <c r="K587" s="35">
        <v>9.3561368209255527</v>
      </c>
    </row>
    <row r="588" spans="1:11">
      <c r="A588" s="71">
        <v>9577000</v>
      </c>
      <c r="B588" s="128" t="s">
        <v>460</v>
      </c>
      <c r="C588" s="57">
        <v>12</v>
      </c>
      <c r="D588" s="57">
        <v>323</v>
      </c>
      <c r="E588" s="57">
        <v>224</v>
      </c>
      <c r="F588" s="57">
        <v>52</v>
      </c>
      <c r="G588" s="57">
        <v>611</v>
      </c>
      <c r="H588" s="78">
        <v>1.9639934533551555</v>
      </c>
      <c r="I588" s="36">
        <v>52.864157119476275</v>
      </c>
      <c r="J588" s="36">
        <v>36.661211129296234</v>
      </c>
      <c r="K588" s="35">
        <v>8.5106382978723403</v>
      </c>
    </row>
    <row r="589" spans="1:11">
      <c r="A589" s="71">
        <v>9661000</v>
      </c>
      <c r="B589" s="128" t="s">
        <v>461</v>
      </c>
      <c r="C589" s="57">
        <v>7</v>
      </c>
      <c r="D589" s="57">
        <v>257</v>
      </c>
      <c r="E589" s="57">
        <v>174</v>
      </c>
      <c r="F589" s="57">
        <v>38</v>
      </c>
      <c r="G589" s="57">
        <v>476</v>
      </c>
      <c r="H589" s="78">
        <v>1.4705882352941175</v>
      </c>
      <c r="I589" s="36">
        <v>53.991596638655459</v>
      </c>
      <c r="J589" s="36">
        <v>36.554621848739494</v>
      </c>
      <c r="K589" s="35">
        <v>7.9831932773109235</v>
      </c>
    </row>
    <row r="590" spans="1:11">
      <c r="A590" s="71">
        <v>9662000</v>
      </c>
      <c r="B590" s="128" t="s">
        <v>462</v>
      </c>
      <c r="C590" s="57" t="s">
        <v>601</v>
      </c>
      <c r="D590" s="57" t="s">
        <v>601</v>
      </c>
      <c r="E590" s="57" t="s">
        <v>601</v>
      </c>
      <c r="F590" s="57" t="s">
        <v>601</v>
      </c>
      <c r="G590" s="57" t="s">
        <v>601</v>
      </c>
      <c r="H590" s="78" t="s">
        <v>608</v>
      </c>
      <c r="I590" s="36" t="s">
        <v>608</v>
      </c>
      <c r="J590" s="36" t="s">
        <v>608</v>
      </c>
      <c r="K590" s="35" t="s">
        <v>608</v>
      </c>
    </row>
    <row r="591" spans="1:11" s="4" customFormat="1">
      <c r="A591" s="71">
        <v>9663000</v>
      </c>
      <c r="B591" s="128" t="s">
        <v>463</v>
      </c>
      <c r="C591" s="57">
        <v>39</v>
      </c>
      <c r="D591" s="57">
        <v>458</v>
      </c>
      <c r="E591" s="57">
        <v>276</v>
      </c>
      <c r="F591" s="57">
        <v>76</v>
      </c>
      <c r="G591" s="57">
        <v>849</v>
      </c>
      <c r="H591" s="78">
        <v>4.5936395759717312</v>
      </c>
      <c r="I591" s="36">
        <v>53.945818610129557</v>
      </c>
      <c r="J591" s="36">
        <v>32.508833922261481</v>
      </c>
      <c r="K591" s="35">
        <v>8.9517078916372199</v>
      </c>
    </row>
    <row r="592" spans="1:11">
      <c r="A592" s="71">
        <v>9671000</v>
      </c>
      <c r="B592" s="128" t="s">
        <v>464</v>
      </c>
      <c r="C592" s="57">
        <v>34</v>
      </c>
      <c r="D592" s="57">
        <v>582</v>
      </c>
      <c r="E592" s="57">
        <v>462</v>
      </c>
      <c r="F592" s="57">
        <v>78</v>
      </c>
      <c r="G592" s="57">
        <v>1156</v>
      </c>
      <c r="H592" s="78">
        <v>2.9411764705882351</v>
      </c>
      <c r="I592" s="36">
        <v>50.346020761245683</v>
      </c>
      <c r="J592" s="36">
        <v>39.965397923875436</v>
      </c>
      <c r="K592" s="35">
        <v>6.7474048442906582</v>
      </c>
    </row>
    <row r="593" spans="1:11">
      <c r="A593" s="71">
        <v>9672000</v>
      </c>
      <c r="B593" s="128" t="s">
        <v>465</v>
      </c>
      <c r="C593" s="57">
        <v>8</v>
      </c>
      <c r="D593" s="57">
        <v>340</v>
      </c>
      <c r="E593" s="57">
        <v>239</v>
      </c>
      <c r="F593" s="57">
        <v>30</v>
      </c>
      <c r="G593" s="57">
        <v>617</v>
      </c>
      <c r="H593" s="78">
        <v>1.2965964343598055</v>
      </c>
      <c r="I593" s="36">
        <v>55.105348460291737</v>
      </c>
      <c r="J593" s="36">
        <v>38.73581847649919</v>
      </c>
      <c r="K593" s="35">
        <v>4.8622366288492707</v>
      </c>
    </row>
    <row r="594" spans="1:11">
      <c r="A594" s="71">
        <v>9673000</v>
      </c>
      <c r="B594" s="128" t="s">
        <v>466</v>
      </c>
      <c r="C594" s="57">
        <v>9</v>
      </c>
      <c r="D594" s="57">
        <v>343</v>
      </c>
      <c r="E594" s="57">
        <v>218</v>
      </c>
      <c r="F594" s="57">
        <v>57</v>
      </c>
      <c r="G594" s="57">
        <v>627</v>
      </c>
      <c r="H594" s="78">
        <v>1.4354066985645932</v>
      </c>
      <c r="I594" s="36">
        <v>54.704944178628388</v>
      </c>
      <c r="J594" s="36">
        <v>34.768740031897927</v>
      </c>
      <c r="K594" s="35">
        <v>9.0909090909090917</v>
      </c>
    </row>
    <row r="595" spans="1:11">
      <c r="A595" s="71">
        <v>9674000</v>
      </c>
      <c r="B595" s="128" t="s">
        <v>467</v>
      </c>
      <c r="C595" s="57">
        <v>5</v>
      </c>
      <c r="D595" s="57">
        <v>272</v>
      </c>
      <c r="E595" s="57">
        <v>203</v>
      </c>
      <c r="F595" s="57">
        <v>50</v>
      </c>
      <c r="G595" s="57">
        <v>530</v>
      </c>
      <c r="H595" s="78">
        <v>0.94339622641509435</v>
      </c>
      <c r="I595" s="36">
        <v>51.320754716981135</v>
      </c>
      <c r="J595" s="36">
        <v>38.301886792452834</v>
      </c>
      <c r="K595" s="35">
        <v>9.433962264150944</v>
      </c>
    </row>
    <row r="596" spans="1:11">
      <c r="A596" s="71">
        <v>9675000</v>
      </c>
      <c r="B596" s="128" t="s">
        <v>468</v>
      </c>
      <c r="C596" s="57">
        <v>17</v>
      </c>
      <c r="D596" s="57">
        <v>343</v>
      </c>
      <c r="E596" s="57">
        <v>234</v>
      </c>
      <c r="F596" s="57">
        <v>36</v>
      </c>
      <c r="G596" s="57">
        <v>630</v>
      </c>
      <c r="H596" s="78">
        <v>2.6984126984126986</v>
      </c>
      <c r="I596" s="36">
        <v>54.444444444444443</v>
      </c>
      <c r="J596" s="36">
        <v>37.142857142857146</v>
      </c>
      <c r="K596" s="35">
        <v>5.7142857142857144</v>
      </c>
    </row>
    <row r="597" spans="1:11" s="4" customFormat="1">
      <c r="A597" s="71">
        <v>9676000</v>
      </c>
      <c r="B597" s="128" t="s">
        <v>469</v>
      </c>
      <c r="C597" s="57">
        <v>11</v>
      </c>
      <c r="D597" s="57">
        <v>492</v>
      </c>
      <c r="E597" s="57">
        <v>314</v>
      </c>
      <c r="F597" s="57">
        <v>54</v>
      </c>
      <c r="G597" s="57">
        <v>871</v>
      </c>
      <c r="H597" s="78">
        <v>1.2629161882893225</v>
      </c>
      <c r="I597" s="36">
        <v>56.48679678530425</v>
      </c>
      <c r="J597" s="36">
        <v>36.050516647531573</v>
      </c>
      <c r="K597" s="35">
        <v>6.1997703788748568</v>
      </c>
    </row>
    <row r="598" spans="1:11">
      <c r="A598" s="71">
        <v>9677000</v>
      </c>
      <c r="B598" s="128" t="s">
        <v>470</v>
      </c>
      <c r="C598" s="57">
        <v>14</v>
      </c>
      <c r="D598" s="57">
        <v>480</v>
      </c>
      <c r="E598" s="57">
        <v>307</v>
      </c>
      <c r="F598" s="57">
        <v>48</v>
      </c>
      <c r="G598" s="57">
        <v>849</v>
      </c>
      <c r="H598" s="78">
        <v>1.6489988221436984</v>
      </c>
      <c r="I598" s="36">
        <v>56.537102473498237</v>
      </c>
      <c r="J598" s="36">
        <v>36.160188457008246</v>
      </c>
      <c r="K598" s="35">
        <v>5.6537102473498235</v>
      </c>
    </row>
    <row r="599" spans="1:11">
      <c r="A599" s="71">
        <v>9678000</v>
      </c>
      <c r="B599" s="128" t="s">
        <v>471</v>
      </c>
      <c r="C599" s="57">
        <v>16</v>
      </c>
      <c r="D599" s="57">
        <v>430</v>
      </c>
      <c r="E599" s="57">
        <v>298</v>
      </c>
      <c r="F599" s="57">
        <v>50</v>
      </c>
      <c r="G599" s="57">
        <v>794</v>
      </c>
      <c r="H599" s="78">
        <v>2.0151133501259446</v>
      </c>
      <c r="I599" s="36">
        <v>54.156171284634759</v>
      </c>
      <c r="J599" s="36">
        <v>37.531486146095716</v>
      </c>
      <c r="K599" s="35">
        <v>6.2972292191435768</v>
      </c>
    </row>
    <row r="600" spans="1:11">
      <c r="A600" s="71">
        <v>9679000</v>
      </c>
      <c r="B600" s="128" t="s">
        <v>472</v>
      </c>
      <c r="C600" s="57">
        <v>43</v>
      </c>
      <c r="D600" s="57">
        <v>613</v>
      </c>
      <c r="E600" s="57">
        <v>479</v>
      </c>
      <c r="F600" s="57">
        <v>82</v>
      </c>
      <c r="G600" s="57">
        <v>1217</v>
      </c>
      <c r="H600" s="78">
        <v>3.5332785538208711</v>
      </c>
      <c r="I600" s="36">
        <v>50.369761709120787</v>
      </c>
      <c r="J600" s="36">
        <v>39.359079704190627</v>
      </c>
      <c r="K600" s="35">
        <v>6.7378800328677073</v>
      </c>
    </row>
    <row r="601" spans="1:11">
      <c r="A601" s="71">
        <v>9761000</v>
      </c>
      <c r="B601" s="128" t="s">
        <v>473</v>
      </c>
      <c r="C601" s="57">
        <v>88</v>
      </c>
      <c r="D601" s="57">
        <v>988</v>
      </c>
      <c r="E601" s="57">
        <v>749</v>
      </c>
      <c r="F601" s="57">
        <v>252</v>
      </c>
      <c r="G601" s="57">
        <v>2077</v>
      </c>
      <c r="H601" s="78">
        <v>4.2368801155512763</v>
      </c>
      <c r="I601" s="36">
        <v>47.568608570052959</v>
      </c>
      <c r="J601" s="36">
        <v>36.061627347135286</v>
      </c>
      <c r="K601" s="35">
        <v>12.132883967260472</v>
      </c>
    </row>
    <row r="602" spans="1:11">
      <c r="A602" s="71">
        <v>9762000</v>
      </c>
      <c r="B602" s="128" t="s">
        <v>474</v>
      </c>
      <c r="C602" s="57">
        <v>7</v>
      </c>
      <c r="D602" s="57">
        <v>108</v>
      </c>
      <c r="E602" s="57">
        <v>83</v>
      </c>
      <c r="F602" s="57">
        <v>21</v>
      </c>
      <c r="G602" s="57">
        <v>219</v>
      </c>
      <c r="H602" s="78">
        <v>3.1963470319634704</v>
      </c>
      <c r="I602" s="36">
        <v>49.315068493150683</v>
      </c>
      <c r="J602" s="36">
        <v>37.899543378995432</v>
      </c>
      <c r="K602" s="35">
        <v>9.5890410958904102</v>
      </c>
    </row>
    <row r="603" spans="1:11">
      <c r="A603" s="71">
        <v>9763000</v>
      </c>
      <c r="B603" s="128" t="s">
        <v>475</v>
      </c>
      <c r="C603" s="57">
        <v>13</v>
      </c>
      <c r="D603" s="57">
        <v>215</v>
      </c>
      <c r="E603" s="57">
        <v>171</v>
      </c>
      <c r="F603" s="57">
        <v>26</v>
      </c>
      <c r="G603" s="57">
        <v>425</v>
      </c>
      <c r="H603" s="78">
        <v>3.0588235294117649</v>
      </c>
      <c r="I603" s="36">
        <v>50.588235294117645</v>
      </c>
      <c r="J603" s="36">
        <v>40.235294117647058</v>
      </c>
      <c r="K603" s="35">
        <v>6.1176470588235299</v>
      </c>
    </row>
    <row r="604" spans="1:11">
      <c r="A604" s="71">
        <v>9764000</v>
      </c>
      <c r="B604" s="128" t="s">
        <v>476</v>
      </c>
      <c r="C604" s="57">
        <v>6</v>
      </c>
      <c r="D604" s="57">
        <v>156</v>
      </c>
      <c r="E604" s="57">
        <v>92</v>
      </c>
      <c r="F604" s="57">
        <v>25</v>
      </c>
      <c r="G604" s="57">
        <v>279</v>
      </c>
      <c r="H604" s="78">
        <v>2.1505376344086025</v>
      </c>
      <c r="I604" s="36">
        <v>55.913978494623649</v>
      </c>
      <c r="J604" s="36">
        <v>32.974910394265237</v>
      </c>
      <c r="K604" s="35">
        <v>8.9605734767025087</v>
      </c>
    </row>
    <row r="605" spans="1:11">
      <c r="A605" s="71">
        <v>9771000</v>
      </c>
      <c r="B605" s="128" t="s">
        <v>477</v>
      </c>
      <c r="C605" s="57">
        <v>24</v>
      </c>
      <c r="D605" s="57">
        <v>448</v>
      </c>
      <c r="E605" s="57">
        <v>377</v>
      </c>
      <c r="F605" s="57">
        <v>95</v>
      </c>
      <c r="G605" s="57">
        <v>944</v>
      </c>
      <c r="H605" s="78">
        <v>2.5423728813559325</v>
      </c>
      <c r="I605" s="36">
        <v>47.457627118644069</v>
      </c>
      <c r="J605" s="36">
        <v>39.936440677966104</v>
      </c>
      <c r="K605" s="35">
        <v>10.063559322033898</v>
      </c>
    </row>
    <row r="606" spans="1:11">
      <c r="A606" s="71">
        <v>9772000</v>
      </c>
      <c r="B606" s="128" t="s">
        <v>478</v>
      </c>
      <c r="C606" s="57">
        <v>45</v>
      </c>
      <c r="D606" s="57">
        <v>853</v>
      </c>
      <c r="E606" s="57">
        <v>689</v>
      </c>
      <c r="F606" s="57">
        <v>128</v>
      </c>
      <c r="G606" s="57">
        <v>1715</v>
      </c>
      <c r="H606" s="78">
        <v>2.6239067055393588</v>
      </c>
      <c r="I606" s="36">
        <v>49.737609329446066</v>
      </c>
      <c r="J606" s="36">
        <v>40.174927113702623</v>
      </c>
      <c r="K606" s="35">
        <v>7.463556851311953</v>
      </c>
    </row>
    <row r="607" spans="1:11">
      <c r="A607" s="71">
        <v>9773000</v>
      </c>
      <c r="B607" s="128" t="s">
        <v>718</v>
      </c>
      <c r="C607" s="57">
        <v>5</v>
      </c>
      <c r="D607" s="57">
        <v>289</v>
      </c>
      <c r="E607" s="57">
        <v>204</v>
      </c>
      <c r="F607" s="57">
        <v>40</v>
      </c>
      <c r="G607" s="57">
        <v>538</v>
      </c>
      <c r="H607" s="78">
        <v>0.92936802973977695</v>
      </c>
      <c r="I607" s="36">
        <v>53.717472118959108</v>
      </c>
      <c r="J607" s="36">
        <v>37.918215613382898</v>
      </c>
      <c r="K607" s="35">
        <v>7.4349442379182156</v>
      </c>
    </row>
    <row r="608" spans="1:11">
      <c r="A608" s="71">
        <v>9774000</v>
      </c>
      <c r="B608" s="128" t="s">
        <v>479</v>
      </c>
      <c r="C608" s="57">
        <v>14</v>
      </c>
      <c r="D608" s="57">
        <v>403</v>
      </c>
      <c r="E608" s="57">
        <v>301</v>
      </c>
      <c r="F608" s="57">
        <v>51</v>
      </c>
      <c r="G608" s="57">
        <v>769</v>
      </c>
      <c r="H608" s="78">
        <v>1.8205461638491547</v>
      </c>
      <c r="I608" s="36">
        <v>52.405721716514954</v>
      </c>
      <c r="J608" s="36">
        <v>39.141742522756829</v>
      </c>
      <c r="K608" s="35">
        <v>6.6319895968790634</v>
      </c>
    </row>
    <row r="609" spans="1:11">
      <c r="A609" s="71">
        <v>9775000</v>
      </c>
      <c r="B609" s="128" t="s">
        <v>480</v>
      </c>
      <c r="C609" s="57">
        <v>21</v>
      </c>
      <c r="D609" s="57">
        <v>684</v>
      </c>
      <c r="E609" s="57">
        <v>454</v>
      </c>
      <c r="F609" s="57">
        <v>54</v>
      </c>
      <c r="G609" s="57">
        <v>1213</v>
      </c>
      <c r="H609" s="78">
        <v>1.7312448474855728</v>
      </c>
      <c r="I609" s="36">
        <v>56.389117889530091</v>
      </c>
      <c r="J609" s="36">
        <v>37.427864798021432</v>
      </c>
      <c r="K609" s="35">
        <v>4.451772464962902</v>
      </c>
    </row>
    <row r="610" spans="1:11">
      <c r="A610" s="71">
        <v>9776000</v>
      </c>
      <c r="B610" s="128" t="s">
        <v>481</v>
      </c>
      <c r="C610" s="57">
        <v>10</v>
      </c>
      <c r="D610" s="57">
        <v>273</v>
      </c>
      <c r="E610" s="57">
        <v>183</v>
      </c>
      <c r="F610" s="57">
        <v>37</v>
      </c>
      <c r="G610" s="57">
        <v>503</v>
      </c>
      <c r="H610" s="78">
        <v>1.9880715705765408</v>
      </c>
      <c r="I610" s="36">
        <v>54.274353876739568</v>
      </c>
      <c r="J610" s="36">
        <v>36.381709741550694</v>
      </c>
      <c r="K610" s="35">
        <v>7.3558648111332001</v>
      </c>
    </row>
    <row r="611" spans="1:11">
      <c r="A611" s="71">
        <v>9777000</v>
      </c>
      <c r="B611" s="128" t="s">
        <v>482</v>
      </c>
      <c r="C611" s="57">
        <v>9</v>
      </c>
      <c r="D611" s="57">
        <v>459</v>
      </c>
      <c r="E611" s="57">
        <v>318</v>
      </c>
      <c r="F611" s="57">
        <v>58</v>
      </c>
      <c r="G611" s="57">
        <v>844</v>
      </c>
      <c r="H611" s="78">
        <v>1.066350710900474</v>
      </c>
      <c r="I611" s="36">
        <v>54.383886255924175</v>
      </c>
      <c r="J611" s="36">
        <v>37.677725118483416</v>
      </c>
      <c r="K611" s="35">
        <v>6.8720379146919433</v>
      </c>
    </row>
    <row r="612" spans="1:11">
      <c r="A612" s="71">
        <v>9778000</v>
      </c>
      <c r="B612" s="128" t="s">
        <v>483</v>
      </c>
      <c r="C612" s="57">
        <v>23</v>
      </c>
      <c r="D612" s="57">
        <v>417</v>
      </c>
      <c r="E612" s="57">
        <v>318</v>
      </c>
      <c r="F612" s="57">
        <v>75</v>
      </c>
      <c r="G612" s="57">
        <v>833</v>
      </c>
      <c r="H612" s="78">
        <v>2.7611044417767108</v>
      </c>
      <c r="I612" s="36">
        <v>50.060024009603843</v>
      </c>
      <c r="J612" s="36">
        <v>38.175270108043222</v>
      </c>
      <c r="K612" s="35">
        <v>9.0036014405762312</v>
      </c>
    </row>
    <row r="613" spans="1:11">
      <c r="A613" s="71">
        <v>9779000</v>
      </c>
      <c r="B613" s="128" t="s">
        <v>484</v>
      </c>
      <c r="C613" s="57">
        <v>7</v>
      </c>
      <c r="D613" s="57">
        <v>454</v>
      </c>
      <c r="E613" s="57">
        <v>276</v>
      </c>
      <c r="F613" s="57">
        <v>84</v>
      </c>
      <c r="G613" s="57">
        <v>821</v>
      </c>
      <c r="H613" s="78">
        <v>0.85261875761266748</v>
      </c>
      <c r="I613" s="36">
        <v>55.29841656516443</v>
      </c>
      <c r="J613" s="36">
        <v>33.617539585870887</v>
      </c>
      <c r="K613" s="35">
        <v>10.23142509135201</v>
      </c>
    </row>
    <row r="614" spans="1:11" s="4" customFormat="1">
      <c r="A614" s="71">
        <v>9780000</v>
      </c>
      <c r="B614" s="128" t="s">
        <v>485</v>
      </c>
      <c r="C614" s="57">
        <v>14</v>
      </c>
      <c r="D614" s="57">
        <v>436</v>
      </c>
      <c r="E614" s="57">
        <v>345</v>
      </c>
      <c r="F614" s="57">
        <v>67</v>
      </c>
      <c r="G614" s="57">
        <v>862</v>
      </c>
      <c r="H614" s="78">
        <v>1.6241299303944314</v>
      </c>
      <c r="I614" s="36">
        <v>50.580046403712295</v>
      </c>
      <c r="J614" s="36">
        <v>40.023201856148496</v>
      </c>
      <c r="K614" s="35">
        <v>7.7726218097447797</v>
      </c>
    </row>
    <row r="615" spans="1:11" s="4" customFormat="1">
      <c r="A615" s="376">
        <v>9</v>
      </c>
      <c r="B615" s="48" t="s">
        <v>586</v>
      </c>
      <c r="C615" s="133">
        <v>3861</v>
      </c>
      <c r="D615" s="133">
        <v>45961</v>
      </c>
      <c r="E615" s="133">
        <v>33602</v>
      </c>
      <c r="F615" s="133">
        <v>8876</v>
      </c>
      <c r="G615" s="133">
        <v>92300</v>
      </c>
      <c r="H615" s="139">
        <v>4.183098591549296</v>
      </c>
      <c r="I615" s="140">
        <v>49.795232936078001</v>
      </c>
      <c r="J615" s="140">
        <v>36.405200433369451</v>
      </c>
      <c r="K615" s="141">
        <v>9.6164680390032515</v>
      </c>
    </row>
    <row r="616" spans="1:11">
      <c r="A616" s="71" t="s">
        <v>602</v>
      </c>
      <c r="B616" s="128"/>
      <c r="C616" s="57"/>
      <c r="D616" s="57"/>
      <c r="E616" s="57"/>
      <c r="F616" s="57"/>
      <c r="G616" s="57"/>
      <c r="H616" s="78"/>
      <c r="I616" s="36"/>
      <c r="J616" s="36"/>
      <c r="K616" s="35"/>
    </row>
    <row r="617" spans="1:11" s="4" customFormat="1">
      <c r="A617" s="71">
        <v>10041000</v>
      </c>
      <c r="B617" s="128" t="s">
        <v>486</v>
      </c>
      <c r="C617" s="57">
        <v>78</v>
      </c>
      <c r="D617" s="57">
        <v>1408</v>
      </c>
      <c r="E617" s="57">
        <v>399</v>
      </c>
      <c r="F617" s="57">
        <v>229</v>
      </c>
      <c r="G617" s="57">
        <v>2114</v>
      </c>
      <c r="H617" s="78">
        <v>3.6896877956480605</v>
      </c>
      <c r="I617" s="36">
        <v>66.603595080416284</v>
      </c>
      <c r="J617" s="36">
        <v>18.874172185430464</v>
      </c>
      <c r="K617" s="35">
        <v>10.832544938505203</v>
      </c>
    </row>
    <row r="618" spans="1:11">
      <c r="A618" s="71">
        <v>10042000</v>
      </c>
      <c r="B618" s="128" t="s">
        <v>487</v>
      </c>
      <c r="C618" s="57">
        <v>16</v>
      </c>
      <c r="D618" s="57">
        <v>563</v>
      </c>
      <c r="E618" s="57">
        <v>124</v>
      </c>
      <c r="F618" s="57">
        <v>84</v>
      </c>
      <c r="G618" s="57">
        <v>787</v>
      </c>
      <c r="H618" s="78">
        <v>2.0330368487928845</v>
      </c>
      <c r="I618" s="36">
        <v>71.53748411689962</v>
      </c>
      <c r="J618" s="36">
        <v>15.756035578144854</v>
      </c>
      <c r="K618" s="35">
        <v>10.673443456162643</v>
      </c>
    </row>
    <row r="619" spans="1:11">
      <c r="A619" s="71">
        <v>10043000</v>
      </c>
      <c r="B619" s="128" t="s">
        <v>488</v>
      </c>
      <c r="C619" s="57">
        <v>8</v>
      </c>
      <c r="D619" s="57">
        <v>477</v>
      </c>
      <c r="E619" s="57">
        <v>140</v>
      </c>
      <c r="F619" s="57">
        <v>59</v>
      </c>
      <c r="G619" s="57">
        <v>684</v>
      </c>
      <c r="H619" s="78">
        <v>1.1695906432748537</v>
      </c>
      <c r="I619" s="36">
        <v>69.73684210526315</v>
      </c>
      <c r="J619" s="36">
        <v>20.467836257309941</v>
      </c>
      <c r="K619" s="35">
        <v>8.6257309941520468</v>
      </c>
    </row>
    <row r="620" spans="1:11" s="4" customFormat="1">
      <c r="A620" s="71">
        <v>10044000</v>
      </c>
      <c r="B620" s="128" t="s">
        <v>489</v>
      </c>
      <c r="C620" s="57">
        <v>37</v>
      </c>
      <c r="D620" s="57">
        <v>889</v>
      </c>
      <c r="E620" s="57">
        <v>211</v>
      </c>
      <c r="F620" s="57">
        <v>114</v>
      </c>
      <c r="G620" s="57">
        <v>1251</v>
      </c>
      <c r="H620" s="78">
        <v>2.9576338928856916</v>
      </c>
      <c r="I620" s="36">
        <v>71.06314948041566</v>
      </c>
      <c r="J620" s="36">
        <v>16.866506794564348</v>
      </c>
      <c r="K620" s="35">
        <v>9.1127098321342928</v>
      </c>
    </row>
    <row r="621" spans="1:11">
      <c r="A621" s="71">
        <v>10045000</v>
      </c>
      <c r="B621" s="128" t="s">
        <v>490</v>
      </c>
      <c r="C621" s="57">
        <v>29</v>
      </c>
      <c r="D621" s="57">
        <v>678</v>
      </c>
      <c r="E621" s="57">
        <v>205</v>
      </c>
      <c r="F621" s="57">
        <v>99</v>
      </c>
      <c r="G621" s="57">
        <v>1011</v>
      </c>
      <c r="H621" s="78">
        <v>2.8684470820969339</v>
      </c>
      <c r="I621" s="36">
        <v>67.062314540059347</v>
      </c>
      <c r="J621" s="36">
        <v>20.276953511374877</v>
      </c>
      <c r="K621" s="35">
        <v>9.792284866468842</v>
      </c>
    </row>
    <row r="622" spans="1:11">
      <c r="A622" s="71">
        <v>10046000</v>
      </c>
      <c r="B622" s="128" t="s">
        <v>717</v>
      </c>
      <c r="C622" s="57">
        <v>16</v>
      </c>
      <c r="D622" s="57">
        <v>447</v>
      </c>
      <c r="E622" s="57">
        <v>84</v>
      </c>
      <c r="F622" s="57">
        <v>81</v>
      </c>
      <c r="G622" s="57">
        <v>628</v>
      </c>
      <c r="H622" s="78">
        <v>2.547770700636943</v>
      </c>
      <c r="I622" s="36">
        <v>71.178343949044589</v>
      </c>
      <c r="J622" s="36">
        <v>13.375796178343949</v>
      </c>
      <c r="K622" s="35">
        <v>12.898089171974522</v>
      </c>
    </row>
    <row r="623" spans="1:11" s="4" customFormat="1">
      <c r="A623" s="376">
        <v>10</v>
      </c>
      <c r="B623" s="48" t="s">
        <v>593</v>
      </c>
      <c r="C623" s="133">
        <v>184</v>
      </c>
      <c r="D623" s="133">
        <v>4462</v>
      </c>
      <c r="E623" s="133">
        <v>1163</v>
      </c>
      <c r="F623" s="133">
        <v>666</v>
      </c>
      <c r="G623" s="133">
        <v>6475</v>
      </c>
      <c r="H623" s="139">
        <v>2.8416988416988418</v>
      </c>
      <c r="I623" s="140">
        <v>68.91119691119691</v>
      </c>
      <c r="J623" s="140">
        <v>17.961389961389962</v>
      </c>
      <c r="K623" s="141">
        <v>10.285714285714285</v>
      </c>
    </row>
    <row r="624" spans="1:11">
      <c r="A624" s="71" t="s">
        <v>602</v>
      </c>
      <c r="B624" s="128"/>
      <c r="C624" s="57"/>
      <c r="D624" s="57"/>
      <c r="E624" s="57"/>
      <c r="F624" s="57"/>
      <c r="G624" s="57"/>
      <c r="H624" s="78"/>
      <c r="I624" s="36"/>
      <c r="J624" s="36"/>
      <c r="K624" s="35"/>
    </row>
    <row r="625" spans="1:11" s="4" customFormat="1">
      <c r="A625" s="376">
        <v>11</v>
      </c>
      <c r="B625" s="48" t="s">
        <v>491</v>
      </c>
      <c r="C625" s="133">
        <v>1951</v>
      </c>
      <c r="D625" s="133">
        <v>21800</v>
      </c>
      <c r="E625" s="133">
        <v>595</v>
      </c>
      <c r="F625" s="133">
        <v>4497</v>
      </c>
      <c r="G625" s="133">
        <v>28843</v>
      </c>
      <c r="H625" s="139">
        <v>6.7642062198800392</v>
      </c>
      <c r="I625" s="140">
        <v>75.581596921263397</v>
      </c>
      <c r="J625" s="140">
        <v>2.0628922095482438</v>
      </c>
      <c r="K625" s="141">
        <v>15.591304649308324</v>
      </c>
    </row>
    <row r="626" spans="1:11">
      <c r="A626" s="71" t="s">
        <v>602</v>
      </c>
      <c r="B626" s="128"/>
      <c r="C626" s="57"/>
      <c r="D626" s="57"/>
      <c r="E626" s="57"/>
      <c r="F626" s="57"/>
      <c r="G626" s="57"/>
      <c r="H626" s="78"/>
      <c r="I626" s="36"/>
      <c r="J626" s="36"/>
      <c r="K626" s="35"/>
    </row>
    <row r="627" spans="1:11" s="4" customFormat="1">
      <c r="A627" s="71">
        <v>12051000</v>
      </c>
      <c r="B627" s="128" t="s">
        <v>492</v>
      </c>
      <c r="C627" s="57" t="s">
        <v>601</v>
      </c>
      <c r="D627" s="57" t="s">
        <v>601</v>
      </c>
      <c r="E627" s="57" t="s">
        <v>601</v>
      </c>
      <c r="F627" s="57" t="s">
        <v>601</v>
      </c>
      <c r="G627" s="57" t="s">
        <v>601</v>
      </c>
      <c r="H627" s="78" t="s">
        <v>608</v>
      </c>
      <c r="I627" s="36" t="s">
        <v>608</v>
      </c>
      <c r="J627" s="36" t="s">
        <v>608</v>
      </c>
      <c r="K627" s="35" t="s">
        <v>608</v>
      </c>
    </row>
    <row r="628" spans="1:11">
      <c r="A628" s="71">
        <v>12052000</v>
      </c>
      <c r="B628" s="128" t="s">
        <v>493</v>
      </c>
      <c r="C628" s="57">
        <v>17</v>
      </c>
      <c r="D628" s="57">
        <v>729</v>
      </c>
      <c r="E628" s="57">
        <v>4</v>
      </c>
      <c r="F628" s="57">
        <v>24</v>
      </c>
      <c r="G628" s="57">
        <v>774</v>
      </c>
      <c r="H628" s="78">
        <v>2.1963824289405682</v>
      </c>
      <c r="I628" s="36">
        <v>94.186046511627907</v>
      </c>
      <c r="J628" s="36">
        <v>0.516795865633075</v>
      </c>
      <c r="K628" s="35">
        <v>3.1007751937984498</v>
      </c>
    </row>
    <row r="629" spans="1:11">
      <c r="A629" s="71">
        <v>12053000</v>
      </c>
      <c r="B629" s="128" t="s">
        <v>494</v>
      </c>
      <c r="C629" s="57" t="s">
        <v>601</v>
      </c>
      <c r="D629" s="57" t="s">
        <v>601</v>
      </c>
      <c r="E629" s="57" t="s">
        <v>601</v>
      </c>
      <c r="F629" s="57" t="s">
        <v>601</v>
      </c>
      <c r="G629" s="57" t="s">
        <v>601</v>
      </c>
      <c r="H629" s="78" t="s">
        <v>608</v>
      </c>
      <c r="I629" s="36" t="s">
        <v>608</v>
      </c>
      <c r="J629" s="36" t="s">
        <v>608</v>
      </c>
      <c r="K629" s="35" t="s">
        <v>608</v>
      </c>
    </row>
    <row r="630" spans="1:11" s="4" customFormat="1">
      <c r="A630" s="71">
        <v>12054000</v>
      </c>
      <c r="B630" s="128" t="s">
        <v>495</v>
      </c>
      <c r="C630" s="57">
        <v>86</v>
      </c>
      <c r="D630" s="57">
        <v>1480</v>
      </c>
      <c r="E630" s="57">
        <v>15</v>
      </c>
      <c r="F630" s="57">
        <v>191</v>
      </c>
      <c r="G630" s="57">
        <v>1772</v>
      </c>
      <c r="H630" s="78">
        <v>4.8532731376975171</v>
      </c>
      <c r="I630" s="36">
        <v>83.521444695259589</v>
      </c>
      <c r="J630" s="36">
        <v>0.84650112866817162</v>
      </c>
      <c r="K630" s="35">
        <v>10.778781038374719</v>
      </c>
    </row>
    <row r="631" spans="1:11" s="4" customFormat="1">
      <c r="A631" s="71">
        <v>12060000</v>
      </c>
      <c r="B631" s="128" t="s">
        <v>496</v>
      </c>
      <c r="C631" s="57">
        <v>41</v>
      </c>
      <c r="D631" s="57">
        <v>1312</v>
      </c>
      <c r="E631" s="57">
        <v>4</v>
      </c>
      <c r="F631" s="57">
        <v>79</v>
      </c>
      <c r="G631" s="57">
        <v>1436</v>
      </c>
      <c r="H631" s="78">
        <v>2.8551532033426184</v>
      </c>
      <c r="I631" s="36">
        <v>91.364902506963787</v>
      </c>
      <c r="J631" s="36">
        <v>0.2785515320334262</v>
      </c>
      <c r="K631" s="35">
        <v>5.5013927576601676</v>
      </c>
    </row>
    <row r="632" spans="1:11" s="4" customFormat="1">
      <c r="A632" s="71">
        <v>12061000</v>
      </c>
      <c r="B632" s="128" t="s">
        <v>497</v>
      </c>
      <c r="C632" s="57">
        <v>35</v>
      </c>
      <c r="D632" s="57">
        <v>1231</v>
      </c>
      <c r="E632" s="57">
        <v>13</v>
      </c>
      <c r="F632" s="57">
        <v>108</v>
      </c>
      <c r="G632" s="57">
        <v>1387</v>
      </c>
      <c r="H632" s="78">
        <v>2.5234318673395819</v>
      </c>
      <c r="I632" s="36">
        <v>88.752703677000724</v>
      </c>
      <c r="J632" s="36">
        <v>0.9372746935832732</v>
      </c>
      <c r="K632" s="35">
        <v>7.7865897620764235</v>
      </c>
    </row>
    <row r="633" spans="1:11">
      <c r="A633" s="71">
        <v>12062000</v>
      </c>
      <c r="B633" s="128" t="s">
        <v>498</v>
      </c>
      <c r="C633" s="57">
        <v>17</v>
      </c>
      <c r="D633" s="57">
        <v>722</v>
      </c>
      <c r="E633" s="57">
        <v>11</v>
      </c>
      <c r="F633" s="57">
        <v>21</v>
      </c>
      <c r="G633" s="57">
        <v>771</v>
      </c>
      <c r="H633" s="78">
        <v>2.2049286640726331</v>
      </c>
      <c r="I633" s="36">
        <v>93.644617380025934</v>
      </c>
      <c r="J633" s="36">
        <v>1.4267185473411155</v>
      </c>
      <c r="K633" s="35">
        <v>2.7237354085603114</v>
      </c>
    </row>
    <row r="634" spans="1:11">
      <c r="A634" s="71">
        <v>12063000</v>
      </c>
      <c r="B634" s="128" t="s">
        <v>499</v>
      </c>
      <c r="C634" s="57">
        <v>37</v>
      </c>
      <c r="D634" s="57">
        <v>1092</v>
      </c>
      <c r="E634" s="57">
        <v>9</v>
      </c>
      <c r="F634" s="57">
        <v>115</v>
      </c>
      <c r="G634" s="57">
        <v>1253</v>
      </c>
      <c r="H634" s="78">
        <v>2.9529130087789306</v>
      </c>
      <c r="I634" s="36">
        <v>87.150837988826808</v>
      </c>
      <c r="J634" s="36">
        <v>0.71827613727055062</v>
      </c>
      <c r="K634" s="35">
        <v>9.1779728651237029</v>
      </c>
    </row>
    <row r="635" spans="1:11">
      <c r="A635" s="71">
        <v>12064000</v>
      </c>
      <c r="B635" s="128" t="s">
        <v>500</v>
      </c>
      <c r="C635" s="57">
        <v>34</v>
      </c>
      <c r="D635" s="57">
        <v>1358</v>
      </c>
      <c r="E635" s="57">
        <v>35</v>
      </c>
      <c r="F635" s="57">
        <v>123</v>
      </c>
      <c r="G635" s="57">
        <v>1550</v>
      </c>
      <c r="H635" s="78">
        <v>2.193548387096774</v>
      </c>
      <c r="I635" s="36">
        <v>87.612903225806448</v>
      </c>
      <c r="J635" s="36">
        <v>2.258064516129032</v>
      </c>
      <c r="K635" s="35">
        <v>7.9354838709677429</v>
      </c>
    </row>
    <row r="636" spans="1:11">
      <c r="A636" s="71">
        <v>12065000</v>
      </c>
      <c r="B636" s="128" t="s">
        <v>501</v>
      </c>
      <c r="C636" s="57">
        <v>45</v>
      </c>
      <c r="D636" s="57">
        <v>1440</v>
      </c>
      <c r="E636" s="57">
        <v>9</v>
      </c>
      <c r="F636" s="57">
        <v>109</v>
      </c>
      <c r="G636" s="57">
        <v>1603</v>
      </c>
      <c r="H636" s="78">
        <v>2.8072364316905802</v>
      </c>
      <c r="I636" s="36">
        <v>89.831565814098568</v>
      </c>
      <c r="J636" s="36">
        <v>0.56144728633811603</v>
      </c>
      <c r="K636" s="35">
        <v>6.7997504678727383</v>
      </c>
    </row>
    <row r="637" spans="1:11">
      <c r="A637" s="71">
        <v>12066000</v>
      </c>
      <c r="B637" s="128" t="s">
        <v>502</v>
      </c>
      <c r="C637" s="57">
        <v>21</v>
      </c>
      <c r="D637" s="57">
        <v>734</v>
      </c>
      <c r="E637" s="57">
        <v>11</v>
      </c>
      <c r="F637" s="57">
        <v>38</v>
      </c>
      <c r="G637" s="57">
        <v>804</v>
      </c>
      <c r="H637" s="78">
        <v>2.6119402985074625</v>
      </c>
      <c r="I637" s="36">
        <v>91.293532338308452</v>
      </c>
      <c r="J637" s="36">
        <v>1.3681592039800996</v>
      </c>
      <c r="K637" s="35">
        <v>4.7263681592039797</v>
      </c>
    </row>
    <row r="638" spans="1:11">
      <c r="A638" s="71">
        <v>12067000</v>
      </c>
      <c r="B638" s="128" t="s">
        <v>503</v>
      </c>
      <c r="C638" s="57">
        <v>49</v>
      </c>
      <c r="D638" s="57">
        <v>1269</v>
      </c>
      <c r="E638" s="57">
        <v>12</v>
      </c>
      <c r="F638" s="57">
        <v>104</v>
      </c>
      <c r="G638" s="57">
        <v>1434</v>
      </c>
      <c r="H638" s="78">
        <v>3.4170153417015339</v>
      </c>
      <c r="I638" s="36">
        <v>88.493723849372387</v>
      </c>
      <c r="J638" s="36">
        <v>0.83682008368200833</v>
      </c>
      <c r="K638" s="35">
        <v>7.2524407252440719</v>
      </c>
    </row>
    <row r="639" spans="1:11">
      <c r="A639" s="71">
        <v>12068000</v>
      </c>
      <c r="B639" s="128" t="s">
        <v>504</v>
      </c>
      <c r="C639" s="57">
        <v>19</v>
      </c>
      <c r="D639" s="57">
        <v>730</v>
      </c>
      <c r="E639" s="57">
        <v>9</v>
      </c>
      <c r="F639" s="57">
        <v>42</v>
      </c>
      <c r="G639" s="57">
        <v>800</v>
      </c>
      <c r="H639" s="78">
        <v>2.375</v>
      </c>
      <c r="I639" s="36">
        <v>91.25</v>
      </c>
      <c r="J639" s="36">
        <v>1.125</v>
      </c>
      <c r="K639" s="35">
        <v>5.25</v>
      </c>
    </row>
    <row r="640" spans="1:11">
      <c r="A640" s="71">
        <v>12069000</v>
      </c>
      <c r="B640" s="128" t="s">
        <v>505</v>
      </c>
      <c r="C640" s="57">
        <v>71</v>
      </c>
      <c r="D640" s="57">
        <v>1589</v>
      </c>
      <c r="E640" s="57">
        <v>9</v>
      </c>
      <c r="F640" s="57">
        <v>145</v>
      </c>
      <c r="G640" s="57">
        <v>1814</v>
      </c>
      <c r="H640" s="78">
        <v>3.914002205071665</v>
      </c>
      <c r="I640" s="36">
        <v>87.596471885336271</v>
      </c>
      <c r="J640" s="36">
        <v>0.49614112458654908</v>
      </c>
      <c r="K640" s="35">
        <v>7.9933847850055129</v>
      </c>
    </row>
    <row r="641" spans="1:11">
      <c r="A641" s="71">
        <v>12070000</v>
      </c>
      <c r="B641" s="128" t="s">
        <v>506</v>
      </c>
      <c r="C641" s="57">
        <v>8</v>
      </c>
      <c r="D641" s="57">
        <v>515</v>
      </c>
      <c r="E641" s="57">
        <v>4</v>
      </c>
      <c r="F641" s="57">
        <v>34</v>
      </c>
      <c r="G641" s="57">
        <v>561</v>
      </c>
      <c r="H641" s="78">
        <v>1.4260249554367201</v>
      </c>
      <c r="I641" s="36">
        <v>91.800356506238856</v>
      </c>
      <c r="J641" s="36">
        <v>0.71301247771836007</v>
      </c>
      <c r="K641" s="35">
        <v>6.0606060606060606</v>
      </c>
    </row>
    <row r="642" spans="1:11">
      <c r="A642" s="71">
        <v>12071000</v>
      </c>
      <c r="B642" s="128" t="s">
        <v>507</v>
      </c>
      <c r="C642" s="57">
        <v>23</v>
      </c>
      <c r="D642" s="57">
        <v>781</v>
      </c>
      <c r="E642" s="57">
        <v>5</v>
      </c>
      <c r="F642" s="57">
        <v>42</v>
      </c>
      <c r="G642" s="57">
        <v>851</v>
      </c>
      <c r="H642" s="78">
        <v>2.7027027027027026</v>
      </c>
      <c r="I642" s="36">
        <v>91.774383078730907</v>
      </c>
      <c r="J642" s="36">
        <v>0.58754406580493534</v>
      </c>
      <c r="K642" s="35">
        <v>4.9353701527614566</v>
      </c>
    </row>
    <row r="643" spans="1:11" s="4" customFormat="1">
      <c r="A643" s="71">
        <v>12072000</v>
      </c>
      <c r="B643" s="128" t="s">
        <v>508</v>
      </c>
      <c r="C643" s="57">
        <v>19</v>
      </c>
      <c r="D643" s="57">
        <v>1020</v>
      </c>
      <c r="E643" s="57">
        <v>3</v>
      </c>
      <c r="F643" s="57">
        <v>82</v>
      </c>
      <c r="G643" s="57">
        <v>1124</v>
      </c>
      <c r="H643" s="78">
        <v>1.6903914590747333</v>
      </c>
      <c r="I643" s="36">
        <v>90.747330960854086</v>
      </c>
      <c r="J643" s="36">
        <v>0.26690391459074736</v>
      </c>
      <c r="K643" s="35">
        <v>7.2953736654804269</v>
      </c>
    </row>
    <row r="644" spans="1:11">
      <c r="A644" s="71">
        <v>12073000</v>
      </c>
      <c r="B644" s="128" t="s">
        <v>509</v>
      </c>
      <c r="C644" s="57">
        <v>19</v>
      </c>
      <c r="D644" s="57">
        <v>777</v>
      </c>
      <c r="E644" s="57">
        <v>14</v>
      </c>
      <c r="F644" s="57">
        <v>116</v>
      </c>
      <c r="G644" s="57">
        <v>926</v>
      </c>
      <c r="H644" s="78">
        <v>2.0518358531317493</v>
      </c>
      <c r="I644" s="36">
        <v>83.909287257019443</v>
      </c>
      <c r="J644" s="36">
        <v>1.5118790496760259</v>
      </c>
      <c r="K644" s="35">
        <v>12.526997840172784</v>
      </c>
    </row>
    <row r="645" spans="1:11" s="4" customFormat="1">
      <c r="A645" s="376">
        <v>12</v>
      </c>
      <c r="B645" s="48" t="s">
        <v>587</v>
      </c>
      <c r="C645" s="133">
        <v>570</v>
      </c>
      <c r="D645" s="133">
        <v>17744</v>
      </c>
      <c r="E645" s="133">
        <v>169</v>
      </c>
      <c r="F645" s="133">
        <v>1448</v>
      </c>
      <c r="G645" s="133">
        <v>19931</v>
      </c>
      <c r="H645" s="139">
        <v>2.8598665395614873</v>
      </c>
      <c r="I645" s="140">
        <v>89.02714364557724</v>
      </c>
      <c r="J645" s="140">
        <v>0.8479253424313884</v>
      </c>
      <c r="K645" s="141">
        <v>7.2650644724298825</v>
      </c>
    </row>
    <row r="646" spans="1:11">
      <c r="A646" s="71" t="s">
        <v>602</v>
      </c>
      <c r="B646" s="128"/>
      <c r="C646" s="57"/>
      <c r="D646" s="57"/>
      <c r="E646" s="57"/>
      <c r="F646" s="57"/>
      <c r="G646" s="57"/>
      <c r="H646" s="78"/>
      <c r="I646" s="36"/>
      <c r="J646" s="36"/>
      <c r="K646" s="35"/>
    </row>
    <row r="647" spans="1:11" s="4" customFormat="1">
      <c r="A647" s="71">
        <v>13003000</v>
      </c>
      <c r="B647" s="128" t="s">
        <v>510</v>
      </c>
      <c r="C647" s="57">
        <v>129</v>
      </c>
      <c r="D647" s="57">
        <v>1480</v>
      </c>
      <c r="E647" s="57">
        <v>35</v>
      </c>
      <c r="F647" s="57">
        <v>64</v>
      </c>
      <c r="G647" s="57">
        <v>1708</v>
      </c>
      <c r="H647" s="78">
        <v>7.5526932084309131</v>
      </c>
      <c r="I647" s="36">
        <v>86.651053864168617</v>
      </c>
      <c r="J647" s="36">
        <v>2.0491803278688523</v>
      </c>
      <c r="K647" s="35">
        <v>3.7470725995316161</v>
      </c>
    </row>
    <row r="648" spans="1:11">
      <c r="A648" s="71">
        <v>13004000</v>
      </c>
      <c r="B648" s="128" t="s">
        <v>511</v>
      </c>
      <c r="C648" s="57">
        <v>17</v>
      </c>
      <c r="D648" s="57">
        <v>684</v>
      </c>
      <c r="E648" s="57">
        <v>10</v>
      </c>
      <c r="F648" s="57">
        <v>48</v>
      </c>
      <c r="G648" s="57">
        <v>759</v>
      </c>
      <c r="H648" s="78">
        <v>2.2397891963109355</v>
      </c>
      <c r="I648" s="36">
        <v>90.118577075098813</v>
      </c>
      <c r="J648" s="36">
        <v>1.3175230566534915</v>
      </c>
      <c r="K648" s="35">
        <v>6.3241106719367588</v>
      </c>
    </row>
    <row r="649" spans="1:11" s="4" customFormat="1">
      <c r="A649" s="71">
        <v>13071000</v>
      </c>
      <c r="B649" s="128" t="s">
        <v>27</v>
      </c>
      <c r="C649" s="57">
        <v>86</v>
      </c>
      <c r="D649" s="57">
        <v>1760</v>
      </c>
      <c r="E649" s="57">
        <v>36</v>
      </c>
      <c r="F649" s="57">
        <v>58</v>
      </c>
      <c r="G649" s="57">
        <v>1940</v>
      </c>
      <c r="H649" s="78">
        <v>4.4329896907216497</v>
      </c>
      <c r="I649" s="36">
        <v>90.721649484536087</v>
      </c>
      <c r="J649" s="36">
        <v>1.8556701030927836</v>
      </c>
      <c r="K649" s="35">
        <v>2.9896907216494846</v>
      </c>
    </row>
    <row r="650" spans="1:11">
      <c r="A650" s="71">
        <v>13072000</v>
      </c>
      <c r="B650" s="128" t="s">
        <v>28</v>
      </c>
      <c r="C650" s="57">
        <v>65</v>
      </c>
      <c r="D650" s="57">
        <v>1502</v>
      </c>
      <c r="E650" s="57">
        <v>41</v>
      </c>
      <c r="F650" s="57">
        <v>57</v>
      </c>
      <c r="G650" s="57">
        <v>1665</v>
      </c>
      <c r="H650" s="78">
        <v>3.9039039039039038</v>
      </c>
      <c r="I650" s="36">
        <v>90.210210210210207</v>
      </c>
      <c r="J650" s="36">
        <v>2.4624624624624625</v>
      </c>
      <c r="K650" s="35">
        <v>3.4234234234234231</v>
      </c>
    </row>
    <row r="651" spans="1:11">
      <c r="A651" s="71">
        <v>13073000</v>
      </c>
      <c r="B651" s="128" t="s">
        <v>29</v>
      </c>
      <c r="C651" s="57">
        <v>58</v>
      </c>
      <c r="D651" s="57">
        <v>1469</v>
      </c>
      <c r="E651" s="57">
        <v>36</v>
      </c>
      <c r="F651" s="57">
        <v>73</v>
      </c>
      <c r="G651" s="57">
        <v>1636</v>
      </c>
      <c r="H651" s="78">
        <v>3.5452322738386304</v>
      </c>
      <c r="I651" s="36">
        <v>89.792176039119809</v>
      </c>
      <c r="J651" s="36">
        <v>2.2004889975550124</v>
      </c>
      <c r="K651" s="35">
        <v>4.4621026894865521</v>
      </c>
    </row>
    <row r="652" spans="1:11">
      <c r="A652" s="71">
        <v>13074000</v>
      </c>
      <c r="B652" s="128" t="s">
        <v>512</v>
      </c>
      <c r="C652" s="57">
        <v>16</v>
      </c>
      <c r="D652" s="57">
        <v>1068</v>
      </c>
      <c r="E652" s="57">
        <v>28</v>
      </c>
      <c r="F652" s="57">
        <v>50</v>
      </c>
      <c r="G652" s="57">
        <v>1162</v>
      </c>
      <c r="H652" s="78">
        <v>1.376936316695353</v>
      </c>
      <c r="I652" s="36">
        <v>91.91049913941481</v>
      </c>
      <c r="J652" s="36">
        <v>2.4096385542168677</v>
      </c>
      <c r="K652" s="35">
        <v>4.3029259896729775</v>
      </c>
    </row>
    <row r="653" spans="1:11">
      <c r="A653" s="71">
        <v>13075000</v>
      </c>
      <c r="B653" s="128" t="s">
        <v>30</v>
      </c>
      <c r="C653" s="57">
        <v>66</v>
      </c>
      <c r="D653" s="57">
        <v>1519</v>
      </c>
      <c r="E653" s="57">
        <v>23</v>
      </c>
      <c r="F653" s="57">
        <v>51</v>
      </c>
      <c r="G653" s="57">
        <v>1659</v>
      </c>
      <c r="H653" s="78">
        <v>3.9783001808318263</v>
      </c>
      <c r="I653" s="36">
        <v>91.561181434599163</v>
      </c>
      <c r="J653" s="36">
        <v>1.3863773357444245</v>
      </c>
      <c r="K653" s="35">
        <v>3.0741410488245928</v>
      </c>
    </row>
    <row r="654" spans="1:11">
      <c r="A654" s="71">
        <v>13076000</v>
      </c>
      <c r="B654" s="128" t="s">
        <v>31</v>
      </c>
      <c r="C654" s="57">
        <v>23</v>
      </c>
      <c r="D654" s="57">
        <v>1433</v>
      </c>
      <c r="E654" s="57">
        <v>25</v>
      </c>
      <c r="F654" s="57">
        <v>56</v>
      </c>
      <c r="G654" s="57">
        <v>1537</v>
      </c>
      <c r="H654" s="78">
        <v>1.4964216005204944</v>
      </c>
      <c r="I654" s="36">
        <v>93.233571893298645</v>
      </c>
      <c r="J654" s="36">
        <v>1.626545217957059</v>
      </c>
      <c r="K654" s="35">
        <v>3.6434612882238127</v>
      </c>
    </row>
    <row r="655" spans="1:11" s="4" customFormat="1">
      <c r="A655" s="376">
        <v>13</v>
      </c>
      <c r="B655" s="48" t="s">
        <v>589</v>
      </c>
      <c r="C655" s="133">
        <v>460</v>
      </c>
      <c r="D655" s="133">
        <v>10915</v>
      </c>
      <c r="E655" s="133">
        <v>234</v>
      </c>
      <c r="F655" s="133">
        <v>457</v>
      </c>
      <c r="G655" s="133">
        <v>12066</v>
      </c>
      <c r="H655" s="139">
        <v>3.8123653240510529</v>
      </c>
      <c r="I655" s="140">
        <v>90.460798939167901</v>
      </c>
      <c r="J655" s="140">
        <v>1.9393336648433617</v>
      </c>
      <c r="K655" s="141">
        <v>3.7875020719376762</v>
      </c>
    </row>
    <row r="656" spans="1:11">
      <c r="A656" s="71" t="s">
        <v>602</v>
      </c>
      <c r="B656" s="128"/>
      <c r="C656" s="57"/>
      <c r="D656" s="57"/>
      <c r="E656" s="57"/>
      <c r="F656" s="57"/>
      <c r="G656" s="57"/>
      <c r="H656" s="78"/>
      <c r="I656" s="36"/>
      <c r="J656" s="36"/>
      <c r="K656" s="35"/>
    </row>
    <row r="657" spans="1:11" s="4" customFormat="1">
      <c r="A657" s="71">
        <v>14511000</v>
      </c>
      <c r="B657" s="128" t="s">
        <v>513</v>
      </c>
      <c r="C657" s="57">
        <v>181</v>
      </c>
      <c r="D657" s="57">
        <v>1574</v>
      </c>
      <c r="E657" s="57">
        <v>13</v>
      </c>
      <c r="F657" s="57">
        <v>76</v>
      </c>
      <c r="G657" s="57">
        <v>1844</v>
      </c>
      <c r="H657" s="78">
        <v>9.8156182212581342</v>
      </c>
      <c r="I657" s="36">
        <v>85.357917570498927</v>
      </c>
      <c r="J657" s="36">
        <v>0.7049891540130151</v>
      </c>
      <c r="K657" s="35">
        <v>4.1214750542299354</v>
      </c>
    </row>
    <row r="658" spans="1:11">
      <c r="A658" s="71">
        <v>14521000</v>
      </c>
      <c r="B658" s="128" t="s">
        <v>514</v>
      </c>
      <c r="C658" s="57">
        <v>206</v>
      </c>
      <c r="D658" s="57">
        <v>2175</v>
      </c>
      <c r="E658" s="57">
        <v>17</v>
      </c>
      <c r="F658" s="57">
        <v>97</v>
      </c>
      <c r="G658" s="57">
        <v>2495</v>
      </c>
      <c r="H658" s="78">
        <v>8.2565130260521045</v>
      </c>
      <c r="I658" s="36">
        <v>87.174348697394791</v>
      </c>
      <c r="J658" s="36">
        <v>0.68136272545090182</v>
      </c>
      <c r="K658" s="35">
        <v>3.8877755511022043</v>
      </c>
    </row>
    <row r="659" spans="1:11">
      <c r="A659" s="71">
        <v>14522000</v>
      </c>
      <c r="B659" s="128" t="s">
        <v>515</v>
      </c>
      <c r="C659" s="57">
        <v>227</v>
      </c>
      <c r="D659" s="57">
        <v>2087</v>
      </c>
      <c r="E659" s="57">
        <v>24</v>
      </c>
      <c r="F659" s="57">
        <v>108</v>
      </c>
      <c r="G659" s="57">
        <v>2446</v>
      </c>
      <c r="H659" s="78">
        <v>9.280457890433361</v>
      </c>
      <c r="I659" s="36">
        <v>85.322976287816843</v>
      </c>
      <c r="J659" s="36">
        <v>0.98119378577269012</v>
      </c>
      <c r="K659" s="35">
        <v>4.4153720359771054</v>
      </c>
    </row>
    <row r="660" spans="1:11">
      <c r="A660" s="71">
        <v>14523000</v>
      </c>
      <c r="B660" s="128" t="s">
        <v>516</v>
      </c>
      <c r="C660" s="57">
        <v>93</v>
      </c>
      <c r="D660" s="57">
        <v>1362</v>
      </c>
      <c r="E660" s="57">
        <v>7</v>
      </c>
      <c r="F660" s="57">
        <v>62</v>
      </c>
      <c r="G660" s="57">
        <v>1524</v>
      </c>
      <c r="H660" s="78">
        <v>6.1023622047244093</v>
      </c>
      <c r="I660" s="36">
        <v>89.370078740157481</v>
      </c>
      <c r="J660" s="36">
        <v>0.45931758530183725</v>
      </c>
      <c r="K660" s="35">
        <v>4.0682414698162725</v>
      </c>
    </row>
    <row r="661" spans="1:11">
      <c r="A661" s="71">
        <v>14524000</v>
      </c>
      <c r="B661" s="128" t="s">
        <v>517</v>
      </c>
      <c r="C661" s="57">
        <v>154</v>
      </c>
      <c r="D661" s="57">
        <v>2087</v>
      </c>
      <c r="E661" s="57">
        <v>19</v>
      </c>
      <c r="F661" s="57">
        <v>85</v>
      </c>
      <c r="G661" s="57">
        <v>2345</v>
      </c>
      <c r="H661" s="78">
        <v>6.567164179104477</v>
      </c>
      <c r="I661" s="36">
        <v>88.997867803837948</v>
      </c>
      <c r="J661" s="36">
        <v>0.81023454157782504</v>
      </c>
      <c r="K661" s="35">
        <v>3.624733475479744</v>
      </c>
    </row>
    <row r="662" spans="1:11">
      <c r="A662" s="71">
        <v>14612000</v>
      </c>
      <c r="B662" s="128" t="s">
        <v>518</v>
      </c>
      <c r="C662" s="57">
        <v>779</v>
      </c>
      <c r="D662" s="57">
        <v>4243</v>
      </c>
      <c r="E662" s="57">
        <v>41</v>
      </c>
      <c r="F662" s="57">
        <v>471</v>
      </c>
      <c r="G662" s="57">
        <v>5534</v>
      </c>
      <c r="H662" s="78">
        <v>14.076617275027106</v>
      </c>
      <c r="I662" s="36">
        <v>76.671485363209243</v>
      </c>
      <c r="J662" s="36">
        <v>0.7408745934224793</v>
      </c>
      <c r="K662" s="35">
        <v>8.5110227683411637</v>
      </c>
    </row>
    <row r="663" spans="1:11">
      <c r="A663" s="71">
        <v>14625000</v>
      </c>
      <c r="B663" s="128" t="s">
        <v>519</v>
      </c>
      <c r="C663" s="57">
        <v>194</v>
      </c>
      <c r="D663" s="57">
        <v>2138</v>
      </c>
      <c r="E663" s="57">
        <v>23</v>
      </c>
      <c r="F663" s="57">
        <v>108</v>
      </c>
      <c r="G663" s="57">
        <v>2463</v>
      </c>
      <c r="H663" s="78">
        <v>7.8765732846122622</v>
      </c>
      <c r="I663" s="36">
        <v>86.804709703613483</v>
      </c>
      <c r="J663" s="36">
        <v>0.93382054405196901</v>
      </c>
      <c r="K663" s="35">
        <v>4.3848964677222897</v>
      </c>
    </row>
    <row r="664" spans="1:11" s="4" customFormat="1">
      <c r="A664" s="71">
        <v>14626000</v>
      </c>
      <c r="B664" s="128" t="s">
        <v>520</v>
      </c>
      <c r="C664" s="57">
        <v>174</v>
      </c>
      <c r="D664" s="57">
        <v>1697</v>
      </c>
      <c r="E664" s="57">
        <v>10</v>
      </c>
      <c r="F664" s="57">
        <v>86</v>
      </c>
      <c r="G664" s="57">
        <v>1967</v>
      </c>
      <c r="H664" s="78">
        <v>8.8459583121504828</v>
      </c>
      <c r="I664" s="36">
        <v>86.273512963904423</v>
      </c>
      <c r="J664" s="36">
        <v>0.5083884087442806</v>
      </c>
      <c r="K664" s="35">
        <v>4.3721403152008138</v>
      </c>
    </row>
    <row r="665" spans="1:11">
      <c r="A665" s="71">
        <v>14627000</v>
      </c>
      <c r="B665" s="128" t="s">
        <v>521</v>
      </c>
      <c r="C665" s="57">
        <v>167</v>
      </c>
      <c r="D665" s="57">
        <v>1712</v>
      </c>
      <c r="E665" s="57">
        <v>13</v>
      </c>
      <c r="F665" s="57">
        <v>88</v>
      </c>
      <c r="G665" s="57">
        <v>1980</v>
      </c>
      <c r="H665" s="78">
        <v>8.4343434343434343</v>
      </c>
      <c r="I665" s="36">
        <v>86.464646464646464</v>
      </c>
      <c r="J665" s="36">
        <v>0.65656565656565657</v>
      </c>
      <c r="K665" s="35">
        <v>4.4444444444444446</v>
      </c>
    </row>
    <row r="666" spans="1:11">
      <c r="A666" s="71">
        <v>14628000</v>
      </c>
      <c r="B666" s="128" t="s">
        <v>522</v>
      </c>
      <c r="C666" s="57">
        <v>157</v>
      </c>
      <c r="D666" s="57">
        <v>1686</v>
      </c>
      <c r="E666" s="57">
        <v>18</v>
      </c>
      <c r="F666" s="57">
        <v>126</v>
      </c>
      <c r="G666" s="57">
        <v>1987</v>
      </c>
      <c r="H666" s="78">
        <v>7.9013588324106694</v>
      </c>
      <c r="I666" s="36">
        <v>84.851534977352799</v>
      </c>
      <c r="J666" s="36">
        <v>0.90588827377956727</v>
      </c>
      <c r="K666" s="35">
        <v>6.3412179164569702</v>
      </c>
    </row>
    <row r="667" spans="1:11">
      <c r="A667" s="71">
        <v>14713000</v>
      </c>
      <c r="B667" s="128" t="s">
        <v>523</v>
      </c>
      <c r="C667" s="57">
        <v>639</v>
      </c>
      <c r="D667" s="57">
        <v>3856</v>
      </c>
      <c r="E667" s="57">
        <v>33</v>
      </c>
      <c r="F667" s="57">
        <v>347</v>
      </c>
      <c r="G667" s="57">
        <v>4875</v>
      </c>
      <c r="H667" s="78">
        <v>13.107692307692306</v>
      </c>
      <c r="I667" s="36">
        <v>79.097435897435901</v>
      </c>
      <c r="J667" s="36">
        <v>0.67692307692307696</v>
      </c>
      <c r="K667" s="35">
        <v>7.1179487179487175</v>
      </c>
    </row>
    <row r="668" spans="1:11">
      <c r="A668" s="71">
        <v>14729000</v>
      </c>
      <c r="B668" s="128" t="s">
        <v>524</v>
      </c>
      <c r="C668" s="57">
        <v>162</v>
      </c>
      <c r="D668" s="57">
        <v>1802</v>
      </c>
      <c r="E668" s="57">
        <v>14</v>
      </c>
      <c r="F668" s="57">
        <v>100</v>
      </c>
      <c r="G668" s="57">
        <v>2078</v>
      </c>
      <c r="H668" s="78">
        <v>7.7959576515880658</v>
      </c>
      <c r="I668" s="36">
        <v>86.717998075072188</v>
      </c>
      <c r="J668" s="36">
        <v>0.67372473532242538</v>
      </c>
      <c r="K668" s="35">
        <v>4.8123195380173245</v>
      </c>
    </row>
    <row r="669" spans="1:11">
      <c r="A669" s="71">
        <v>14730000</v>
      </c>
      <c r="B669" s="128" t="s">
        <v>525</v>
      </c>
      <c r="C669" s="57">
        <v>98</v>
      </c>
      <c r="D669" s="57">
        <v>1391</v>
      </c>
      <c r="E669" s="57">
        <v>13</v>
      </c>
      <c r="F669" s="57">
        <v>89</v>
      </c>
      <c r="G669" s="57">
        <v>1591</v>
      </c>
      <c r="H669" s="78">
        <v>6.1596480201131367</v>
      </c>
      <c r="I669" s="36">
        <v>87.429289754871149</v>
      </c>
      <c r="J669" s="36">
        <v>0.8170961659333752</v>
      </c>
      <c r="K669" s="35">
        <v>5.5939660590823381</v>
      </c>
    </row>
    <row r="670" spans="1:11" s="4" customFormat="1">
      <c r="A670" s="376">
        <v>14</v>
      </c>
      <c r="B670" s="48" t="s">
        <v>594</v>
      </c>
      <c r="C670" s="133">
        <v>3231</v>
      </c>
      <c r="D670" s="133">
        <v>27810</v>
      </c>
      <c r="E670" s="133">
        <v>245</v>
      </c>
      <c r="F670" s="133">
        <v>1843</v>
      </c>
      <c r="G670" s="133">
        <v>33129</v>
      </c>
      <c r="H670" s="139">
        <v>9.7527845694104851</v>
      </c>
      <c r="I670" s="140">
        <v>83.944580277098609</v>
      </c>
      <c r="J670" s="140">
        <v>0.73953333937034016</v>
      </c>
      <c r="K670" s="141">
        <v>5.563101814120559</v>
      </c>
    </row>
    <row r="671" spans="1:11">
      <c r="A671" s="71" t="s">
        <v>602</v>
      </c>
      <c r="B671" s="128"/>
      <c r="C671" s="57"/>
      <c r="D671" s="57"/>
      <c r="E671" s="57"/>
      <c r="F671" s="57"/>
      <c r="G671" s="57"/>
      <c r="H671" s="78"/>
      <c r="I671" s="36"/>
      <c r="J671" s="36"/>
      <c r="K671" s="35"/>
    </row>
    <row r="672" spans="1:11" s="4" customFormat="1">
      <c r="A672" s="71">
        <v>15001000</v>
      </c>
      <c r="B672" s="128" t="s">
        <v>526</v>
      </c>
      <c r="C672" s="57">
        <v>12</v>
      </c>
      <c r="D672" s="57">
        <v>516</v>
      </c>
      <c r="E672" s="57">
        <v>18</v>
      </c>
      <c r="F672" s="57">
        <v>26</v>
      </c>
      <c r="G672" s="57">
        <v>572</v>
      </c>
      <c r="H672" s="78">
        <v>2.0979020979020979</v>
      </c>
      <c r="I672" s="36">
        <v>90.209790209790214</v>
      </c>
      <c r="J672" s="36">
        <v>3.1468531468531471</v>
      </c>
      <c r="K672" s="35">
        <v>4.5454545454545459</v>
      </c>
    </row>
    <row r="673" spans="1:11">
      <c r="A673" s="71">
        <v>15002000</v>
      </c>
      <c r="B673" s="128" t="s">
        <v>527</v>
      </c>
      <c r="C673" s="57">
        <v>151</v>
      </c>
      <c r="D673" s="57">
        <v>1677</v>
      </c>
      <c r="E673" s="57">
        <v>86</v>
      </c>
      <c r="F673" s="57">
        <v>176</v>
      </c>
      <c r="G673" s="57">
        <v>2090</v>
      </c>
      <c r="H673" s="78">
        <v>7.2248803827751198</v>
      </c>
      <c r="I673" s="36">
        <v>80.239234449760772</v>
      </c>
      <c r="J673" s="36">
        <v>4.1148325358851681</v>
      </c>
      <c r="K673" s="35">
        <v>8.4210526315789469</v>
      </c>
    </row>
    <row r="674" spans="1:11">
      <c r="A674" s="71">
        <v>15003000</v>
      </c>
      <c r="B674" s="128" t="s">
        <v>528</v>
      </c>
      <c r="C674" s="57">
        <v>158</v>
      </c>
      <c r="D674" s="57">
        <v>1661</v>
      </c>
      <c r="E674" s="57">
        <v>47</v>
      </c>
      <c r="F674" s="57">
        <v>117</v>
      </c>
      <c r="G674" s="57">
        <v>1983</v>
      </c>
      <c r="H674" s="78">
        <v>7.9677256681795257</v>
      </c>
      <c r="I674" s="36">
        <v>83.761976802823995</v>
      </c>
      <c r="J674" s="36">
        <v>2.3701462430660616</v>
      </c>
      <c r="K674" s="35">
        <v>5.9001512859304084</v>
      </c>
    </row>
    <row r="675" spans="1:11">
      <c r="A675" s="71">
        <v>15081000</v>
      </c>
      <c r="B675" s="128" t="s">
        <v>529</v>
      </c>
      <c r="C675" s="57">
        <v>22</v>
      </c>
      <c r="D675" s="57">
        <v>629</v>
      </c>
      <c r="E675" s="57">
        <v>27</v>
      </c>
      <c r="F675" s="57">
        <v>48</v>
      </c>
      <c r="G675" s="57">
        <v>726</v>
      </c>
      <c r="H675" s="78">
        <v>3.0303030303030303</v>
      </c>
      <c r="I675" s="36">
        <v>86.639118457300285</v>
      </c>
      <c r="J675" s="36">
        <v>3.71900826446281</v>
      </c>
      <c r="K675" s="35">
        <v>6.6115702479338845</v>
      </c>
    </row>
    <row r="676" spans="1:11">
      <c r="A676" s="71">
        <v>15082000</v>
      </c>
      <c r="B676" s="128" t="s">
        <v>530</v>
      </c>
      <c r="C676" s="57">
        <v>28</v>
      </c>
      <c r="D676" s="57">
        <v>1057</v>
      </c>
      <c r="E676" s="57">
        <v>49</v>
      </c>
      <c r="F676" s="57">
        <v>39</v>
      </c>
      <c r="G676" s="57">
        <v>1173</v>
      </c>
      <c r="H676" s="78">
        <v>2.3870417732310316</v>
      </c>
      <c r="I676" s="36">
        <v>90.110826939471451</v>
      </c>
      <c r="J676" s="36">
        <v>4.177323103154305</v>
      </c>
      <c r="K676" s="35">
        <v>3.3248081841432229</v>
      </c>
    </row>
    <row r="677" spans="1:11">
      <c r="A677" s="71">
        <v>15083000</v>
      </c>
      <c r="B677" s="128" t="s">
        <v>531</v>
      </c>
      <c r="C677" s="57">
        <v>41</v>
      </c>
      <c r="D677" s="57">
        <v>1413</v>
      </c>
      <c r="E677" s="57">
        <v>44</v>
      </c>
      <c r="F677" s="57">
        <v>53</v>
      </c>
      <c r="G677" s="57">
        <v>1551</v>
      </c>
      <c r="H677" s="78">
        <v>2.6434558349451969</v>
      </c>
      <c r="I677" s="36">
        <v>91.102514506769822</v>
      </c>
      <c r="J677" s="36">
        <v>2.8368794326241136</v>
      </c>
      <c r="K677" s="35">
        <v>3.4171502256608637</v>
      </c>
    </row>
    <row r="678" spans="1:11">
      <c r="A678" s="71">
        <v>15084000</v>
      </c>
      <c r="B678" s="128" t="s">
        <v>532</v>
      </c>
      <c r="C678" s="57">
        <v>40</v>
      </c>
      <c r="D678" s="57">
        <v>1301</v>
      </c>
      <c r="E678" s="57">
        <v>47</v>
      </c>
      <c r="F678" s="57">
        <v>107</v>
      </c>
      <c r="G678" s="57">
        <v>1495</v>
      </c>
      <c r="H678" s="78">
        <v>2.6755852842809364</v>
      </c>
      <c r="I678" s="36">
        <v>87.023411371237458</v>
      </c>
      <c r="J678" s="36">
        <v>3.1438127090301005</v>
      </c>
      <c r="K678" s="35">
        <v>7.1571906354515047</v>
      </c>
    </row>
    <row r="679" spans="1:11" s="4" customFormat="1">
      <c r="A679" s="71">
        <v>15085000</v>
      </c>
      <c r="B679" s="128" t="s">
        <v>533</v>
      </c>
      <c r="C679" s="57">
        <v>53</v>
      </c>
      <c r="D679" s="57">
        <v>1562</v>
      </c>
      <c r="E679" s="57">
        <v>50</v>
      </c>
      <c r="F679" s="57">
        <v>110</v>
      </c>
      <c r="G679" s="57">
        <v>1775</v>
      </c>
      <c r="H679" s="78">
        <v>2.9859154929577465</v>
      </c>
      <c r="I679" s="36">
        <v>88</v>
      </c>
      <c r="J679" s="36">
        <v>2.8169014084507045</v>
      </c>
      <c r="K679" s="35">
        <v>6.197183098591549</v>
      </c>
    </row>
    <row r="680" spans="1:11">
      <c r="A680" s="71">
        <v>15086000</v>
      </c>
      <c r="B680" s="128" t="s">
        <v>534</v>
      </c>
      <c r="C680" s="57">
        <v>26</v>
      </c>
      <c r="D680" s="57">
        <v>633</v>
      </c>
      <c r="E680" s="57">
        <v>32</v>
      </c>
      <c r="F680" s="57">
        <v>29</v>
      </c>
      <c r="G680" s="57">
        <v>720</v>
      </c>
      <c r="H680" s="78">
        <v>3.6111111111111107</v>
      </c>
      <c r="I680" s="36">
        <v>87.916666666666671</v>
      </c>
      <c r="J680" s="36">
        <v>4.4444444444444446</v>
      </c>
      <c r="K680" s="35">
        <v>4.0277777777777777</v>
      </c>
    </row>
    <row r="681" spans="1:11">
      <c r="A681" s="71">
        <v>15087000</v>
      </c>
      <c r="B681" s="128" t="s">
        <v>535</v>
      </c>
      <c r="C681" s="57">
        <v>21</v>
      </c>
      <c r="D681" s="57">
        <v>867</v>
      </c>
      <c r="E681" s="57">
        <v>25</v>
      </c>
      <c r="F681" s="57">
        <v>48</v>
      </c>
      <c r="G681" s="57">
        <v>961</v>
      </c>
      <c r="H681" s="78">
        <v>2.1852237252861602</v>
      </c>
      <c r="I681" s="36">
        <v>90.218522372528625</v>
      </c>
      <c r="J681" s="36">
        <v>2.6014568158168574</v>
      </c>
      <c r="K681" s="35">
        <v>4.9947970863683659</v>
      </c>
    </row>
    <row r="682" spans="1:11">
      <c r="A682" s="71">
        <v>15088000</v>
      </c>
      <c r="B682" s="128" t="s">
        <v>536</v>
      </c>
      <c r="C682" s="57">
        <v>48</v>
      </c>
      <c r="D682" s="57">
        <v>1273</v>
      </c>
      <c r="E682" s="57">
        <v>72</v>
      </c>
      <c r="F682" s="57">
        <v>45</v>
      </c>
      <c r="G682" s="57">
        <v>1438</v>
      </c>
      <c r="H682" s="78">
        <v>3.3379694019471486</v>
      </c>
      <c r="I682" s="36">
        <v>88.525730180806676</v>
      </c>
      <c r="J682" s="36">
        <v>5.006954102920723</v>
      </c>
      <c r="K682" s="35">
        <v>3.1293463143254518</v>
      </c>
    </row>
    <row r="683" spans="1:11" s="4" customFormat="1">
      <c r="A683" s="71">
        <v>15089000</v>
      </c>
      <c r="B683" s="128" t="s">
        <v>537</v>
      </c>
      <c r="C683" s="57">
        <v>64</v>
      </c>
      <c r="D683" s="57">
        <v>1341</v>
      </c>
      <c r="E683" s="57">
        <v>80</v>
      </c>
      <c r="F683" s="57">
        <v>149</v>
      </c>
      <c r="G683" s="57">
        <v>1634</v>
      </c>
      <c r="H683" s="78">
        <v>3.9167686658506726</v>
      </c>
      <c r="I683" s="36">
        <v>82.068543451652388</v>
      </c>
      <c r="J683" s="36">
        <v>4.8959608323133414</v>
      </c>
      <c r="K683" s="35">
        <v>9.1187270501835993</v>
      </c>
    </row>
    <row r="684" spans="1:11">
      <c r="A684" s="71">
        <v>15090000</v>
      </c>
      <c r="B684" s="128" t="s">
        <v>538</v>
      </c>
      <c r="C684" s="57">
        <v>37</v>
      </c>
      <c r="D684" s="57">
        <v>762</v>
      </c>
      <c r="E684" s="57">
        <v>27</v>
      </c>
      <c r="F684" s="57">
        <v>31</v>
      </c>
      <c r="G684" s="57">
        <v>857</v>
      </c>
      <c r="H684" s="78">
        <v>4.3173862310385065</v>
      </c>
      <c r="I684" s="36">
        <v>88.914819136522752</v>
      </c>
      <c r="J684" s="36">
        <v>3.1505250875145858</v>
      </c>
      <c r="K684" s="35">
        <v>3.6172695449241536</v>
      </c>
    </row>
    <row r="685" spans="1:11">
      <c r="A685" s="71">
        <v>15091000</v>
      </c>
      <c r="B685" s="128" t="s">
        <v>539</v>
      </c>
      <c r="C685" s="57">
        <v>19</v>
      </c>
      <c r="D685" s="57">
        <v>892</v>
      </c>
      <c r="E685" s="57">
        <v>35</v>
      </c>
      <c r="F685" s="57">
        <v>51</v>
      </c>
      <c r="G685" s="57">
        <v>997</v>
      </c>
      <c r="H685" s="78">
        <v>1.9057171514543632</v>
      </c>
      <c r="I685" s="36">
        <v>89.468405215646939</v>
      </c>
      <c r="J685" s="36">
        <v>3.5105315947843532</v>
      </c>
      <c r="K685" s="35">
        <v>5.1153460381143425</v>
      </c>
    </row>
    <row r="686" spans="1:11" s="4" customFormat="1">
      <c r="A686" s="376">
        <v>15</v>
      </c>
      <c r="B686" s="48" t="s">
        <v>595</v>
      </c>
      <c r="C686" s="133">
        <v>720</v>
      </c>
      <c r="D686" s="133">
        <v>15584</v>
      </c>
      <c r="E686" s="133">
        <v>639</v>
      </c>
      <c r="F686" s="133">
        <v>1029</v>
      </c>
      <c r="G686" s="133">
        <v>17972</v>
      </c>
      <c r="H686" s="139">
        <v>4.0062319163142668</v>
      </c>
      <c r="I686" s="140">
        <v>86.712664144224348</v>
      </c>
      <c r="J686" s="140">
        <v>3.5555308257289115</v>
      </c>
      <c r="K686" s="141">
        <v>5.7255731137324721</v>
      </c>
    </row>
    <row r="687" spans="1:11">
      <c r="A687" s="71" t="s">
        <v>602</v>
      </c>
      <c r="B687" s="128"/>
      <c r="C687" s="57"/>
      <c r="D687" s="57"/>
      <c r="E687" s="57"/>
      <c r="F687" s="57"/>
      <c r="G687" s="57"/>
      <c r="H687" s="78"/>
      <c r="I687" s="36"/>
      <c r="J687" s="36"/>
      <c r="K687" s="35"/>
    </row>
    <row r="688" spans="1:11" s="4" customFormat="1">
      <c r="A688" s="71">
        <v>16051000</v>
      </c>
      <c r="B688" s="128" t="s">
        <v>540</v>
      </c>
      <c r="C688" s="57">
        <v>250</v>
      </c>
      <c r="D688" s="57">
        <v>1201</v>
      </c>
      <c r="E688" s="57">
        <v>38</v>
      </c>
      <c r="F688" s="57">
        <v>45</v>
      </c>
      <c r="G688" s="57">
        <v>1534</v>
      </c>
      <c r="H688" s="78">
        <v>16.297262059973924</v>
      </c>
      <c r="I688" s="36">
        <v>78.29204693611473</v>
      </c>
      <c r="J688" s="36">
        <v>2.4771838331160363</v>
      </c>
      <c r="K688" s="35">
        <v>2.9335071707953064</v>
      </c>
    </row>
    <row r="689" spans="1:11">
      <c r="A689" s="71">
        <v>16052000</v>
      </c>
      <c r="B689" s="128" t="s">
        <v>541</v>
      </c>
      <c r="C689" s="57">
        <v>25</v>
      </c>
      <c r="D689" s="57">
        <v>581</v>
      </c>
      <c r="E689" s="57">
        <v>13</v>
      </c>
      <c r="F689" s="57">
        <v>6</v>
      </c>
      <c r="G689" s="57">
        <v>625</v>
      </c>
      <c r="H689" s="78">
        <v>4</v>
      </c>
      <c r="I689" s="36">
        <v>92.96</v>
      </c>
      <c r="J689" s="36">
        <v>2.08</v>
      </c>
      <c r="K689" s="35">
        <v>0.96</v>
      </c>
    </row>
    <row r="690" spans="1:11">
      <c r="A690" s="71">
        <v>16053000</v>
      </c>
      <c r="B690" s="128" t="s">
        <v>542</v>
      </c>
      <c r="C690" s="57">
        <v>183</v>
      </c>
      <c r="D690" s="57">
        <v>702</v>
      </c>
      <c r="E690" s="57">
        <v>15</v>
      </c>
      <c r="F690" s="57">
        <v>58</v>
      </c>
      <c r="G690" s="57">
        <v>958</v>
      </c>
      <c r="H690" s="78">
        <v>19.102296450939455</v>
      </c>
      <c r="I690" s="36">
        <v>73.277661795407099</v>
      </c>
      <c r="J690" s="36">
        <v>1.5657620041753653</v>
      </c>
      <c r="K690" s="35">
        <v>6.0542797494780798</v>
      </c>
    </row>
    <row r="691" spans="1:11" s="4" customFormat="1">
      <c r="A691" s="71">
        <v>16054000</v>
      </c>
      <c r="B691" s="128" t="s">
        <v>543</v>
      </c>
      <c r="C691" s="57" t="s">
        <v>601</v>
      </c>
      <c r="D691" s="57" t="s">
        <v>601</v>
      </c>
      <c r="E691" s="57" t="s">
        <v>601</v>
      </c>
      <c r="F691" s="57" t="s">
        <v>601</v>
      </c>
      <c r="G691" s="57" t="s">
        <v>601</v>
      </c>
      <c r="H691" s="78" t="s">
        <v>608</v>
      </c>
      <c r="I691" s="36" t="s">
        <v>608</v>
      </c>
      <c r="J691" s="36" t="s">
        <v>608</v>
      </c>
      <c r="K691" s="35" t="s">
        <v>608</v>
      </c>
    </row>
    <row r="692" spans="1:11">
      <c r="A692" s="71">
        <v>16055000</v>
      </c>
      <c r="B692" s="128" t="s">
        <v>544</v>
      </c>
      <c r="C692" s="57">
        <v>53</v>
      </c>
      <c r="D692" s="57">
        <v>407</v>
      </c>
      <c r="E692" s="57">
        <v>10</v>
      </c>
      <c r="F692" s="57">
        <v>13</v>
      </c>
      <c r="G692" s="57">
        <v>483</v>
      </c>
      <c r="H692" s="78">
        <v>10.973084886128365</v>
      </c>
      <c r="I692" s="36">
        <v>84.265010351966879</v>
      </c>
      <c r="J692" s="36">
        <v>2.0703933747412009</v>
      </c>
      <c r="K692" s="35">
        <v>2.691511387163561</v>
      </c>
    </row>
    <row r="693" spans="1:11">
      <c r="A693" s="71">
        <v>16056000</v>
      </c>
      <c r="B693" s="128" t="s">
        <v>545</v>
      </c>
      <c r="C693" s="57">
        <v>15</v>
      </c>
      <c r="D693" s="57">
        <v>261</v>
      </c>
      <c r="E693" s="57">
        <v>9</v>
      </c>
      <c r="F693" s="57">
        <v>7</v>
      </c>
      <c r="G693" s="57">
        <v>292</v>
      </c>
      <c r="H693" s="78">
        <v>5.1369863013698627</v>
      </c>
      <c r="I693" s="36">
        <v>89.38356164383562</v>
      </c>
      <c r="J693" s="36">
        <v>3.0821917808219177</v>
      </c>
      <c r="K693" s="35">
        <v>2.3972602739726026</v>
      </c>
    </row>
    <row r="694" spans="1:11">
      <c r="A694" s="71">
        <v>16061000</v>
      </c>
      <c r="B694" s="128" t="s">
        <v>546</v>
      </c>
      <c r="C694" s="57">
        <v>19</v>
      </c>
      <c r="D694" s="57">
        <v>686</v>
      </c>
      <c r="E694" s="57">
        <v>15</v>
      </c>
      <c r="F694" s="57">
        <v>22</v>
      </c>
      <c r="G694" s="57">
        <v>742</v>
      </c>
      <c r="H694" s="78">
        <v>2.5606469002695418</v>
      </c>
      <c r="I694" s="36">
        <v>92.452830188679243</v>
      </c>
      <c r="J694" s="36">
        <v>2.0215633423180592</v>
      </c>
      <c r="K694" s="35">
        <v>2.9649595687331538</v>
      </c>
    </row>
    <row r="695" spans="1:11">
      <c r="A695" s="71">
        <v>16062000</v>
      </c>
      <c r="B695" s="128" t="s">
        <v>66</v>
      </c>
      <c r="C695" s="57">
        <v>26</v>
      </c>
      <c r="D695" s="57">
        <v>503</v>
      </c>
      <c r="E695" s="57">
        <v>14</v>
      </c>
      <c r="F695" s="57">
        <v>18</v>
      </c>
      <c r="G695" s="57">
        <v>561</v>
      </c>
      <c r="H695" s="78">
        <v>4.6345811051693406</v>
      </c>
      <c r="I695" s="36">
        <v>89.661319073083774</v>
      </c>
      <c r="J695" s="36">
        <v>2.4955436720142603</v>
      </c>
      <c r="K695" s="35">
        <v>3.2085561497326207</v>
      </c>
    </row>
    <row r="696" spans="1:11" s="4" customFormat="1">
      <c r="A696" s="71">
        <v>16063000</v>
      </c>
      <c r="B696" s="128" t="s">
        <v>65</v>
      </c>
      <c r="C696" s="57">
        <v>39</v>
      </c>
      <c r="D696" s="57">
        <v>766</v>
      </c>
      <c r="E696" s="57">
        <v>14</v>
      </c>
      <c r="F696" s="57">
        <v>16</v>
      </c>
      <c r="G696" s="57">
        <v>835</v>
      </c>
      <c r="H696" s="78">
        <v>4.6706586826347305</v>
      </c>
      <c r="I696" s="36">
        <v>91.736526946107787</v>
      </c>
      <c r="J696" s="36">
        <v>1.6766467065868262</v>
      </c>
      <c r="K696" s="35">
        <v>1.9161676646706587</v>
      </c>
    </row>
    <row r="697" spans="1:11">
      <c r="A697" s="71">
        <v>16064000</v>
      </c>
      <c r="B697" s="128" t="s">
        <v>64</v>
      </c>
      <c r="C697" s="57">
        <v>38</v>
      </c>
      <c r="D697" s="57">
        <v>697</v>
      </c>
      <c r="E697" s="57">
        <v>14</v>
      </c>
      <c r="F697" s="57">
        <v>10</v>
      </c>
      <c r="G697" s="57">
        <v>759</v>
      </c>
      <c r="H697" s="78">
        <v>5.0065876152832676</v>
      </c>
      <c r="I697" s="36">
        <v>91.831357048748359</v>
      </c>
      <c r="J697" s="36">
        <v>1.8445322793148879</v>
      </c>
      <c r="K697" s="35">
        <v>1.3175230566534915</v>
      </c>
    </row>
    <row r="698" spans="1:11">
      <c r="A698" s="71">
        <v>16065000</v>
      </c>
      <c r="B698" s="128" t="s">
        <v>63</v>
      </c>
      <c r="C698" s="57">
        <v>24</v>
      </c>
      <c r="D698" s="57">
        <v>422</v>
      </c>
      <c r="E698" s="57">
        <v>8</v>
      </c>
      <c r="F698" s="57">
        <v>8</v>
      </c>
      <c r="G698" s="57">
        <v>462</v>
      </c>
      <c r="H698" s="78">
        <v>5.1948051948051948</v>
      </c>
      <c r="I698" s="36">
        <v>91.341991341991346</v>
      </c>
      <c r="J698" s="36">
        <v>1.7316017316017316</v>
      </c>
      <c r="K698" s="35">
        <v>1.7316017316017316</v>
      </c>
    </row>
    <row r="699" spans="1:11">
      <c r="A699" s="71">
        <v>16066000</v>
      </c>
      <c r="B699" s="128" t="s">
        <v>62</v>
      </c>
      <c r="C699" s="57">
        <v>38</v>
      </c>
      <c r="D699" s="57">
        <v>764</v>
      </c>
      <c r="E699" s="57">
        <v>13</v>
      </c>
      <c r="F699" s="57">
        <v>11</v>
      </c>
      <c r="G699" s="57">
        <v>826</v>
      </c>
      <c r="H699" s="78">
        <v>4.6004842615012107</v>
      </c>
      <c r="I699" s="36">
        <v>92.493946731234871</v>
      </c>
      <c r="J699" s="36">
        <v>1.5738498789346249</v>
      </c>
      <c r="K699" s="35">
        <v>1.331719128329298</v>
      </c>
    </row>
    <row r="700" spans="1:11">
      <c r="A700" s="71">
        <v>16067000</v>
      </c>
      <c r="B700" s="128" t="s">
        <v>61</v>
      </c>
      <c r="C700" s="57">
        <v>64</v>
      </c>
      <c r="D700" s="57">
        <v>798</v>
      </c>
      <c r="E700" s="57">
        <v>16</v>
      </c>
      <c r="F700" s="57">
        <v>19</v>
      </c>
      <c r="G700" s="57">
        <v>897</v>
      </c>
      <c r="H700" s="78">
        <v>7.1348940914158305</v>
      </c>
      <c r="I700" s="36">
        <v>88.963210702341129</v>
      </c>
      <c r="J700" s="36">
        <v>1.7837235228539576</v>
      </c>
      <c r="K700" s="35">
        <v>2.1181716833890749</v>
      </c>
    </row>
    <row r="701" spans="1:11">
      <c r="A701" s="71">
        <v>16068000</v>
      </c>
      <c r="B701" s="128" t="s">
        <v>60</v>
      </c>
      <c r="C701" s="57">
        <v>22</v>
      </c>
      <c r="D701" s="57">
        <v>432</v>
      </c>
      <c r="E701" s="57">
        <v>7</v>
      </c>
      <c r="F701" s="57">
        <v>11</v>
      </c>
      <c r="G701" s="57">
        <v>472</v>
      </c>
      <c r="H701" s="78">
        <v>4.6610169491525424</v>
      </c>
      <c r="I701" s="36">
        <v>91.525423728813564</v>
      </c>
      <c r="J701" s="36">
        <v>1.4830508474576272</v>
      </c>
      <c r="K701" s="35">
        <v>2.3305084745762712</v>
      </c>
    </row>
    <row r="702" spans="1:11">
      <c r="A702" s="71">
        <v>16069000</v>
      </c>
      <c r="B702" s="128" t="s">
        <v>59</v>
      </c>
      <c r="C702" s="57">
        <v>24</v>
      </c>
      <c r="D702" s="57">
        <v>366</v>
      </c>
      <c r="E702" s="57">
        <v>6</v>
      </c>
      <c r="F702" s="57">
        <v>10</v>
      </c>
      <c r="G702" s="57">
        <v>406</v>
      </c>
      <c r="H702" s="78">
        <v>5.9113300492610836</v>
      </c>
      <c r="I702" s="36">
        <v>90.14778325123153</v>
      </c>
      <c r="J702" s="36">
        <v>1.4778325123152709</v>
      </c>
      <c r="K702" s="35">
        <v>2.4630541871921183</v>
      </c>
    </row>
    <row r="703" spans="1:11">
      <c r="A703" s="71">
        <v>16070000</v>
      </c>
      <c r="B703" s="128" t="s">
        <v>58</v>
      </c>
      <c r="C703" s="57">
        <v>46</v>
      </c>
      <c r="D703" s="57">
        <v>660</v>
      </c>
      <c r="E703" s="57">
        <v>12</v>
      </c>
      <c r="F703" s="57">
        <v>16</v>
      </c>
      <c r="G703" s="57">
        <v>734</v>
      </c>
      <c r="H703" s="78">
        <v>6.2670299727520433</v>
      </c>
      <c r="I703" s="36">
        <v>89.918256130790184</v>
      </c>
      <c r="J703" s="36">
        <v>1.6348773841961852</v>
      </c>
      <c r="K703" s="35">
        <v>2.1798365122615802</v>
      </c>
    </row>
    <row r="704" spans="1:11">
      <c r="A704" s="71">
        <v>16071000</v>
      </c>
      <c r="B704" s="128" t="s">
        <v>57</v>
      </c>
      <c r="C704" s="57">
        <v>49</v>
      </c>
      <c r="D704" s="57">
        <v>536</v>
      </c>
      <c r="E704" s="57">
        <v>8</v>
      </c>
      <c r="F704" s="57">
        <v>15</v>
      </c>
      <c r="G704" s="57">
        <v>608</v>
      </c>
      <c r="H704" s="78">
        <v>8.0592105263157894</v>
      </c>
      <c r="I704" s="36">
        <v>88.157894736842096</v>
      </c>
      <c r="J704" s="36">
        <v>1.3157894736842104</v>
      </c>
      <c r="K704" s="35">
        <v>2.4671052631578947</v>
      </c>
    </row>
    <row r="705" spans="1:12">
      <c r="A705" s="71">
        <v>16072000</v>
      </c>
      <c r="B705" s="128" t="s">
        <v>56</v>
      </c>
      <c r="C705" s="57" t="s">
        <v>601</v>
      </c>
      <c r="D705" s="57" t="s">
        <v>601</v>
      </c>
      <c r="E705" s="57" t="s">
        <v>601</v>
      </c>
      <c r="F705" s="57" t="s">
        <v>601</v>
      </c>
      <c r="G705" s="57" t="s">
        <v>601</v>
      </c>
      <c r="H705" s="78" t="s">
        <v>608</v>
      </c>
      <c r="I705" s="36" t="s">
        <v>608</v>
      </c>
      <c r="J705" s="36" t="s">
        <v>608</v>
      </c>
      <c r="K705" s="35" t="s">
        <v>608</v>
      </c>
    </row>
    <row r="706" spans="1:12">
      <c r="A706" s="71">
        <v>16073000</v>
      </c>
      <c r="B706" s="128" t="s">
        <v>55</v>
      </c>
      <c r="C706" s="57">
        <v>49</v>
      </c>
      <c r="D706" s="57">
        <v>601</v>
      </c>
      <c r="E706" s="57">
        <v>17</v>
      </c>
      <c r="F706" s="57">
        <v>16</v>
      </c>
      <c r="G706" s="57">
        <v>683</v>
      </c>
      <c r="H706" s="78">
        <v>7.1742313323572473</v>
      </c>
      <c r="I706" s="36">
        <v>87.994143484626647</v>
      </c>
      <c r="J706" s="36">
        <v>2.4890190336749636</v>
      </c>
      <c r="K706" s="35">
        <v>2.3426061493411421</v>
      </c>
    </row>
    <row r="707" spans="1:12">
      <c r="A707" s="71">
        <v>16074000</v>
      </c>
      <c r="B707" s="128" t="s">
        <v>54</v>
      </c>
      <c r="C707" s="57">
        <v>33</v>
      </c>
      <c r="D707" s="57">
        <v>543</v>
      </c>
      <c r="E707" s="57">
        <v>8</v>
      </c>
      <c r="F707" s="57">
        <v>12</v>
      </c>
      <c r="G707" s="57">
        <v>596</v>
      </c>
      <c r="H707" s="78">
        <v>5.5369127516778525</v>
      </c>
      <c r="I707" s="36">
        <v>91.107382550335572</v>
      </c>
      <c r="J707" s="36">
        <v>1.3422818791946309</v>
      </c>
      <c r="K707" s="35">
        <v>2.0134228187919461</v>
      </c>
    </row>
    <row r="708" spans="1:12">
      <c r="A708" s="71">
        <v>16075000</v>
      </c>
      <c r="B708" s="128" t="s">
        <v>53</v>
      </c>
      <c r="C708" s="57">
        <v>29</v>
      </c>
      <c r="D708" s="57">
        <v>494</v>
      </c>
      <c r="E708" s="57">
        <v>9</v>
      </c>
      <c r="F708" s="57">
        <v>10</v>
      </c>
      <c r="G708" s="57">
        <v>542</v>
      </c>
      <c r="H708" s="78">
        <v>5.3505535055350553</v>
      </c>
      <c r="I708" s="36">
        <v>91.14391143911439</v>
      </c>
      <c r="J708" s="36">
        <v>1.6605166051660518</v>
      </c>
      <c r="K708" s="35">
        <v>1.8450184501845017</v>
      </c>
    </row>
    <row r="709" spans="1:12">
      <c r="A709" s="71">
        <v>16076000</v>
      </c>
      <c r="B709" s="128" t="s">
        <v>52</v>
      </c>
      <c r="C709" s="57">
        <v>22</v>
      </c>
      <c r="D709" s="57">
        <v>674</v>
      </c>
      <c r="E709" s="57">
        <v>17</v>
      </c>
      <c r="F709" s="57">
        <v>12</v>
      </c>
      <c r="G709" s="57">
        <v>725</v>
      </c>
      <c r="H709" s="78">
        <v>3.0344827586206895</v>
      </c>
      <c r="I709" s="36">
        <v>92.965517241379317</v>
      </c>
      <c r="J709" s="36">
        <v>2.3448275862068968</v>
      </c>
      <c r="K709" s="35">
        <v>1.6551724137931034</v>
      </c>
    </row>
    <row r="710" spans="1:12">
      <c r="A710" s="71">
        <v>16077000</v>
      </c>
      <c r="B710" s="128" t="s">
        <v>51</v>
      </c>
      <c r="C710" s="57">
        <v>11</v>
      </c>
      <c r="D710" s="57">
        <v>529</v>
      </c>
      <c r="E710" s="57">
        <v>19</v>
      </c>
      <c r="F710" s="57">
        <v>21</v>
      </c>
      <c r="G710" s="57">
        <v>580</v>
      </c>
      <c r="H710" s="78">
        <v>1.896551724137931</v>
      </c>
      <c r="I710" s="36">
        <v>91.206896551724142</v>
      </c>
      <c r="J710" s="36">
        <v>3.27586206896552</v>
      </c>
      <c r="K710" s="35">
        <v>3.6206896551724141</v>
      </c>
    </row>
    <row r="711" spans="1:12" s="4" customFormat="1">
      <c r="A711" s="377">
        <v>16</v>
      </c>
      <c r="B711" s="188" t="s">
        <v>597</v>
      </c>
      <c r="C711" s="115">
        <v>1076</v>
      </c>
      <c r="D711" s="115">
        <v>13136</v>
      </c>
      <c r="E711" s="115">
        <v>288</v>
      </c>
      <c r="F711" s="115">
        <v>366</v>
      </c>
      <c r="G711" s="115">
        <v>14866</v>
      </c>
      <c r="H711" s="160">
        <v>7.2379927351002298</v>
      </c>
      <c r="I711" s="161">
        <v>88.362706847840712</v>
      </c>
      <c r="J711" s="161">
        <v>1.9373066056773847</v>
      </c>
      <c r="K711" s="158">
        <v>2.4619938113816762</v>
      </c>
    </row>
    <row r="712" spans="1:12">
      <c r="A712" s="335"/>
      <c r="B712" s="59"/>
      <c r="C712" s="57"/>
      <c r="D712" s="57"/>
      <c r="E712" s="57"/>
      <c r="F712" s="101"/>
      <c r="G712" s="101"/>
      <c r="H712" s="66"/>
      <c r="I712" s="57"/>
      <c r="J712" s="57"/>
      <c r="K712" s="57"/>
      <c r="L712" s="66"/>
    </row>
    <row r="713" spans="1:12" s="4" customFormat="1">
      <c r="A713" s="387"/>
      <c r="B713" s="388" t="s">
        <v>584</v>
      </c>
      <c r="C713" s="156">
        <f>SUM(C25,C27,C102,C106,C357,C410,C463,C517,C615,C623)</f>
        <v>24057</v>
      </c>
      <c r="D713" s="156">
        <f>SUM(D25,D27,D102,D106,D357,D410,D463,D517,D615,D623)</f>
        <v>310346</v>
      </c>
      <c r="E713" s="156">
        <f>SUM(E25,E27,E102,E106,E357,E410,E463,E517,E615,E623)</f>
        <v>77289</v>
      </c>
      <c r="F713" s="156">
        <f>SUM(F25,F27,F102,F106,F357,F410,F463,F517,F615,F623)</f>
        <v>55398</v>
      </c>
      <c r="G713" s="156">
        <f>SUM(G25,G27,G102,G106,G357,G410,G463,G517,G615,G623)</f>
        <v>467090</v>
      </c>
      <c r="H713" s="179">
        <f t="shared" ref="H713:K715" si="0">C713/$G713*100</f>
        <v>5.1503992806525511</v>
      </c>
      <c r="I713" s="180">
        <f t="shared" si="0"/>
        <v>66.44244149949688</v>
      </c>
      <c r="J713" s="180">
        <f t="shared" si="0"/>
        <v>16.546918152818517</v>
      </c>
      <c r="K713" s="157">
        <f t="shared" si="0"/>
        <v>11.86024106703205</v>
      </c>
    </row>
    <row r="714" spans="1:12" s="4" customFormat="1">
      <c r="A714" s="333"/>
      <c r="B714" s="48" t="s">
        <v>598</v>
      </c>
      <c r="C714" s="133">
        <f>SUM(C625,C645,C655,C670,C686,C711)</f>
        <v>8008</v>
      </c>
      <c r="D714" s="133">
        <f>SUM(D625,D645,D655,D670,D686,D711)</f>
        <v>106989</v>
      </c>
      <c r="E714" s="133">
        <f>SUM(E625,E645,E655,E670,E686,E711)</f>
        <v>2170</v>
      </c>
      <c r="F714" s="133">
        <f>SUM(F625,F645,F655,F670,F686,F711)</f>
        <v>9640</v>
      </c>
      <c r="G714" s="133">
        <f>SUM(G625,G645,G655,G670,G686,G711)</f>
        <v>126807</v>
      </c>
      <c r="H714" s="139">
        <f t="shared" si="0"/>
        <v>6.3151087873697831</v>
      </c>
      <c r="I714" s="140">
        <f t="shared" si="0"/>
        <v>84.371525231256953</v>
      </c>
      <c r="J714" s="140">
        <f t="shared" si="0"/>
        <v>1.711261996577476</v>
      </c>
      <c r="K714" s="141">
        <f t="shared" si="0"/>
        <v>7.6021039847957921</v>
      </c>
    </row>
    <row r="715" spans="1:12" s="4" customFormat="1">
      <c r="A715" s="334"/>
      <c r="B715" s="188" t="s">
        <v>583</v>
      </c>
      <c r="C715" s="115">
        <f>SUM(C713:C714)</f>
        <v>32065</v>
      </c>
      <c r="D715" s="115">
        <f>SUM(D713:D714)</f>
        <v>417335</v>
      </c>
      <c r="E715" s="115">
        <f>SUM(E713:E714)</f>
        <v>79459</v>
      </c>
      <c r="F715" s="115">
        <f>SUM(F713:F714)</f>
        <v>65038</v>
      </c>
      <c r="G715" s="115">
        <f>SUM(G713:G714)</f>
        <v>593897</v>
      </c>
      <c r="H715" s="160">
        <f t="shared" si="0"/>
        <v>5.3990843530107071</v>
      </c>
      <c r="I715" s="161">
        <f t="shared" si="0"/>
        <v>70.270602478207493</v>
      </c>
      <c r="J715" s="161">
        <f t="shared" si="0"/>
        <v>13.379255998935843</v>
      </c>
      <c r="K715" s="158">
        <f t="shared" si="0"/>
        <v>10.951057169845949</v>
      </c>
    </row>
    <row r="716" spans="1:12">
      <c r="A716" s="335"/>
      <c r="B716" s="59"/>
      <c r="C716" s="57"/>
      <c r="D716" s="57"/>
      <c r="E716" s="57"/>
      <c r="F716" s="57"/>
      <c r="G716" s="57"/>
      <c r="H716" s="60"/>
      <c r="I716" s="60"/>
      <c r="J716" s="60"/>
      <c r="K716" s="60"/>
    </row>
    <row r="717" spans="1:12">
      <c r="A717" s="335"/>
      <c r="B717" s="59"/>
      <c r="C717" s="57"/>
      <c r="D717" s="57"/>
      <c r="E717" s="57"/>
      <c r="F717" s="57"/>
      <c r="G717" s="57"/>
      <c r="H717" s="60"/>
      <c r="I717" s="60"/>
      <c r="J717" s="60"/>
      <c r="K717" s="60"/>
    </row>
    <row r="718" spans="1:12" ht="14.25">
      <c r="A718" s="335" t="s">
        <v>770</v>
      </c>
      <c r="B718" s="59"/>
      <c r="C718" s="57"/>
      <c r="D718" s="57"/>
      <c r="E718" s="57"/>
      <c r="F718" s="57"/>
      <c r="G718" s="57"/>
      <c r="H718" s="60"/>
      <c r="I718" s="60"/>
      <c r="J718" s="60"/>
      <c r="K718" s="60"/>
    </row>
    <row r="719" spans="1:12" ht="14.25">
      <c r="A719" s="335" t="s">
        <v>769</v>
      </c>
      <c r="B719" s="59"/>
      <c r="C719" s="57"/>
      <c r="D719" s="57"/>
      <c r="E719" s="57"/>
      <c r="F719" s="57"/>
      <c r="G719" s="57"/>
      <c r="H719" s="60"/>
      <c r="I719" s="60"/>
      <c r="J719" s="60"/>
      <c r="K719" s="60"/>
    </row>
    <row r="720" spans="1:12" ht="14.25">
      <c r="A720" s="335" t="s">
        <v>768</v>
      </c>
      <c r="B720" s="59"/>
      <c r="C720" s="57"/>
      <c r="D720" s="57"/>
      <c r="E720" s="57"/>
      <c r="F720" s="57"/>
      <c r="G720" s="57"/>
      <c r="H720" s="60"/>
      <c r="I720" s="60"/>
      <c r="J720" s="60"/>
      <c r="K720" s="60"/>
    </row>
    <row r="721" spans="1:11" ht="14.25">
      <c r="A721" s="335" t="s">
        <v>767</v>
      </c>
      <c r="B721" s="59"/>
      <c r="C721" s="57"/>
      <c r="D721" s="57"/>
      <c r="E721" s="57"/>
      <c r="F721" s="57"/>
      <c r="G721" s="57"/>
      <c r="H721" s="60"/>
      <c r="I721" s="60"/>
      <c r="J721" s="60"/>
      <c r="K721" s="60"/>
    </row>
    <row r="722" spans="1:11">
      <c r="A722" s="335"/>
      <c r="B722" s="59"/>
      <c r="C722" s="57"/>
      <c r="D722" s="57"/>
      <c r="E722" s="57"/>
      <c r="F722" s="57"/>
      <c r="G722" s="57"/>
      <c r="H722" s="60"/>
      <c r="I722" s="60"/>
      <c r="J722" s="60"/>
      <c r="K722" s="60"/>
    </row>
    <row r="723" spans="1:11">
      <c r="A723" s="336" t="s">
        <v>10</v>
      </c>
    </row>
    <row r="724" spans="1:11">
      <c r="A724" s="336" t="s">
        <v>582</v>
      </c>
    </row>
    <row r="725" spans="1:11">
      <c r="A725" s="336"/>
    </row>
    <row r="726" spans="1:11">
      <c r="A726" s="337" t="s">
        <v>666</v>
      </c>
    </row>
  </sheetData>
  <autoFilter ref="A5:B715"/>
  <dataConsolidate/>
  <mergeCells count="5">
    <mergeCell ref="C3:G3"/>
    <mergeCell ref="H3:K3"/>
    <mergeCell ref="C5:G5"/>
    <mergeCell ref="H5:K5"/>
    <mergeCell ref="A3:B5"/>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HX722"/>
  <sheetViews>
    <sheetView zoomScaleNormal="100" workbookViewId="0"/>
  </sheetViews>
  <sheetFormatPr baseColWidth="10" defaultColWidth="11.42578125" defaultRowHeight="12.75"/>
  <cols>
    <col min="1" max="1" width="11.42578125" style="19"/>
    <col min="2" max="2" width="65.7109375" style="19" customWidth="1"/>
    <col min="3" max="10" width="11.42578125" style="19"/>
    <col min="11" max="16384" width="11.42578125" style="5"/>
  </cols>
  <sheetData>
    <row r="1" spans="1:9">
      <c r="A1" s="4" t="s">
        <v>781</v>
      </c>
      <c r="B1" s="4"/>
    </row>
    <row r="2" spans="1:9">
      <c r="A2" s="4"/>
      <c r="B2" s="4"/>
    </row>
    <row r="3" spans="1:9" ht="29.25" customHeight="1">
      <c r="A3" s="749" t="s">
        <v>652</v>
      </c>
      <c r="B3" s="750"/>
      <c r="C3" s="761" t="s">
        <v>766</v>
      </c>
      <c r="D3" s="761"/>
      <c r="E3" s="761"/>
      <c r="F3" s="761"/>
      <c r="G3" s="761" t="s">
        <v>766</v>
      </c>
      <c r="H3" s="761"/>
      <c r="I3" s="761"/>
    </row>
    <row r="4" spans="1:9" ht="38.25">
      <c r="A4" s="751"/>
      <c r="B4" s="752"/>
      <c r="C4" s="93" t="s">
        <v>774</v>
      </c>
      <c r="D4" s="198" t="s">
        <v>775</v>
      </c>
      <c r="E4" s="198" t="s">
        <v>776</v>
      </c>
      <c r="F4" s="198" t="s">
        <v>6</v>
      </c>
      <c r="G4" s="527" t="s">
        <v>774</v>
      </c>
      <c r="H4" s="198" t="s">
        <v>775</v>
      </c>
      <c r="I4" s="198" t="s">
        <v>776</v>
      </c>
    </row>
    <row r="5" spans="1:9">
      <c r="A5" s="753"/>
      <c r="B5" s="754"/>
      <c r="C5" s="770" t="s">
        <v>3</v>
      </c>
      <c r="D5" s="775"/>
      <c r="E5" s="775"/>
      <c r="F5" s="771"/>
      <c r="G5" s="770" t="s">
        <v>4</v>
      </c>
      <c r="H5" s="775"/>
      <c r="I5" s="771"/>
    </row>
    <row r="6" spans="1:9">
      <c r="A6" s="316">
        <v>1001000</v>
      </c>
      <c r="B6" s="45" t="s">
        <v>34</v>
      </c>
      <c r="C6" s="291">
        <v>54</v>
      </c>
      <c r="D6" s="292">
        <v>485</v>
      </c>
      <c r="E6" s="292">
        <v>198</v>
      </c>
      <c r="F6" s="293">
        <v>737</v>
      </c>
      <c r="G6" s="78">
        <v>7.3270013568521026</v>
      </c>
      <c r="H6" s="36">
        <v>65.807327001356853</v>
      </c>
      <c r="I6" s="35">
        <v>26.865671641791046</v>
      </c>
    </row>
    <row r="7" spans="1:9">
      <c r="A7" s="72">
        <v>1002000</v>
      </c>
      <c r="B7" s="46" t="s">
        <v>37</v>
      </c>
      <c r="C7" s="65">
        <v>191</v>
      </c>
      <c r="D7" s="57">
        <v>988</v>
      </c>
      <c r="E7" s="57">
        <v>778</v>
      </c>
      <c r="F7" s="57">
        <v>1957</v>
      </c>
      <c r="G7" s="78">
        <v>9.7598364844149206</v>
      </c>
      <c r="H7" s="36">
        <v>50.485436893203882</v>
      </c>
      <c r="I7" s="35">
        <v>39.754726622381199</v>
      </c>
    </row>
    <row r="8" spans="1:9">
      <c r="A8" s="72">
        <v>1003000</v>
      </c>
      <c r="B8" s="46" t="s">
        <v>38</v>
      </c>
      <c r="C8" s="65">
        <v>49</v>
      </c>
      <c r="D8" s="57">
        <v>791</v>
      </c>
      <c r="E8" s="57">
        <v>625</v>
      </c>
      <c r="F8" s="57">
        <v>1465</v>
      </c>
      <c r="G8" s="78">
        <v>3.3447098976109215</v>
      </c>
      <c r="H8" s="36">
        <v>53.99317406143345</v>
      </c>
      <c r="I8" s="35">
        <v>42.662116040955631</v>
      </c>
    </row>
    <row r="9" spans="1:9" ht="12" customHeight="1">
      <c r="A9" s="72">
        <v>1004000</v>
      </c>
      <c r="B9" s="46" t="s">
        <v>39</v>
      </c>
      <c r="C9" s="65">
        <v>21</v>
      </c>
      <c r="D9" s="57">
        <v>265</v>
      </c>
      <c r="E9" s="57">
        <v>215</v>
      </c>
      <c r="F9" s="57">
        <v>501</v>
      </c>
      <c r="G9" s="78">
        <v>4.1916167664670656</v>
      </c>
      <c r="H9" s="36">
        <v>52.894211576846303</v>
      </c>
      <c r="I9" s="35">
        <v>42.914171656686626</v>
      </c>
    </row>
    <row r="10" spans="1:9">
      <c r="A10" s="72">
        <v>1051000</v>
      </c>
      <c r="B10" s="46" t="s">
        <v>40</v>
      </c>
      <c r="C10" s="65">
        <v>70</v>
      </c>
      <c r="D10" s="57">
        <v>533</v>
      </c>
      <c r="E10" s="57">
        <v>98</v>
      </c>
      <c r="F10" s="57">
        <v>701</v>
      </c>
      <c r="G10" s="78">
        <v>9.985734664764621</v>
      </c>
      <c r="H10" s="36">
        <v>76.034236804564898</v>
      </c>
      <c r="I10" s="35">
        <v>13.980028530670472</v>
      </c>
    </row>
    <row r="11" spans="1:9">
      <c r="A11" s="72">
        <v>1053000</v>
      </c>
      <c r="B11" s="46" t="s">
        <v>262</v>
      </c>
      <c r="C11" s="65">
        <v>114</v>
      </c>
      <c r="D11" s="57">
        <v>730</v>
      </c>
      <c r="E11" s="57">
        <v>475</v>
      </c>
      <c r="F11" s="57">
        <v>1319</v>
      </c>
      <c r="G11" s="78">
        <v>8.6429112964366954</v>
      </c>
      <c r="H11" s="36">
        <v>55.344958301743738</v>
      </c>
      <c r="I11" s="35">
        <v>36.012130401819562</v>
      </c>
    </row>
    <row r="12" spans="1:9">
      <c r="A12" s="72">
        <v>1054000</v>
      </c>
      <c r="B12" s="46" t="s">
        <v>41</v>
      </c>
      <c r="C12" s="65">
        <v>86</v>
      </c>
      <c r="D12" s="57">
        <v>694</v>
      </c>
      <c r="E12" s="57">
        <v>193</v>
      </c>
      <c r="F12" s="57">
        <v>973</v>
      </c>
      <c r="G12" s="78">
        <v>8.8386433710174703</v>
      </c>
      <c r="H12" s="36">
        <v>71.325796505652619</v>
      </c>
      <c r="I12" s="35">
        <v>19.835560123329905</v>
      </c>
    </row>
    <row r="13" spans="1:9">
      <c r="A13" s="72">
        <v>1055000</v>
      </c>
      <c r="B13" s="46" t="s">
        <v>42</v>
      </c>
      <c r="C13" s="65">
        <v>85</v>
      </c>
      <c r="D13" s="57">
        <v>675</v>
      </c>
      <c r="E13" s="57">
        <v>248</v>
      </c>
      <c r="F13" s="57">
        <v>1008</v>
      </c>
      <c r="G13" s="78">
        <v>8.4325396825396837</v>
      </c>
      <c r="H13" s="36">
        <v>66.964285714285708</v>
      </c>
      <c r="I13" s="35">
        <v>24.603174603174601</v>
      </c>
    </row>
    <row r="14" spans="1:9">
      <c r="A14" s="72">
        <v>1056000</v>
      </c>
      <c r="B14" s="46" t="s">
        <v>43</v>
      </c>
      <c r="C14" s="65">
        <v>138</v>
      </c>
      <c r="D14" s="57">
        <v>1159</v>
      </c>
      <c r="E14" s="57">
        <v>765</v>
      </c>
      <c r="F14" s="57">
        <v>2062</v>
      </c>
      <c r="G14" s="78">
        <v>6.6925315227934048</v>
      </c>
      <c r="H14" s="36">
        <v>56.207565470417073</v>
      </c>
      <c r="I14" s="35">
        <v>37.099903006789525</v>
      </c>
    </row>
    <row r="15" spans="1:9">
      <c r="A15" s="72">
        <v>1057000</v>
      </c>
      <c r="B15" s="46" t="s">
        <v>44</v>
      </c>
      <c r="C15" s="65">
        <v>33</v>
      </c>
      <c r="D15" s="57">
        <v>508</v>
      </c>
      <c r="E15" s="57">
        <v>194</v>
      </c>
      <c r="F15" s="57">
        <v>735</v>
      </c>
      <c r="G15" s="78">
        <v>4.4897959183673466</v>
      </c>
      <c r="H15" s="36">
        <v>69.115646258503403</v>
      </c>
      <c r="I15" s="35">
        <v>26.394557823129251</v>
      </c>
    </row>
    <row r="16" spans="1:9">
      <c r="A16" s="72">
        <v>1058000</v>
      </c>
      <c r="B16" s="46" t="s">
        <v>45</v>
      </c>
      <c r="C16" s="65">
        <v>99</v>
      </c>
      <c r="D16" s="57">
        <v>1212</v>
      </c>
      <c r="E16" s="57">
        <v>405</v>
      </c>
      <c r="F16" s="57">
        <v>1716</v>
      </c>
      <c r="G16" s="78">
        <v>5.7692307692307692</v>
      </c>
      <c r="H16" s="36">
        <v>70.629370629370626</v>
      </c>
      <c r="I16" s="35">
        <v>23.6013986013986</v>
      </c>
    </row>
    <row r="17" spans="1:9">
      <c r="A17" s="72">
        <v>1059000</v>
      </c>
      <c r="B17" s="46" t="s">
        <v>46</v>
      </c>
      <c r="C17" s="65">
        <v>87</v>
      </c>
      <c r="D17" s="57">
        <v>1012</v>
      </c>
      <c r="E17" s="57">
        <v>181</v>
      </c>
      <c r="F17" s="57">
        <v>1280</v>
      </c>
      <c r="G17" s="78">
        <v>6.7968749999999991</v>
      </c>
      <c r="H17" s="36">
        <v>79.0625</v>
      </c>
      <c r="I17" s="35">
        <v>14.140625000000002</v>
      </c>
    </row>
    <row r="18" spans="1:9">
      <c r="A18" s="72" t="s">
        <v>602</v>
      </c>
      <c r="B18" s="46"/>
      <c r="C18" s="65"/>
      <c r="D18" s="57"/>
      <c r="E18" s="57"/>
      <c r="F18" s="57"/>
      <c r="G18" s="78"/>
      <c r="H18" s="36"/>
      <c r="I18" s="35"/>
    </row>
    <row r="19" spans="1:9" s="4" customFormat="1">
      <c r="A19" s="317">
        <v>1060000</v>
      </c>
      <c r="B19" s="62" t="s">
        <v>676</v>
      </c>
      <c r="C19" s="132">
        <v>132</v>
      </c>
      <c r="D19" s="133">
        <v>1138</v>
      </c>
      <c r="E19" s="133">
        <v>762</v>
      </c>
      <c r="F19" s="133">
        <v>2032</v>
      </c>
      <c r="G19" s="139">
        <v>6.4960629921259834</v>
      </c>
      <c r="H19" s="140">
        <v>56.003937007874015</v>
      </c>
      <c r="I19" s="141">
        <v>37.5</v>
      </c>
    </row>
    <row r="20" spans="1:9">
      <c r="A20" s="72">
        <v>1060000</v>
      </c>
      <c r="B20" s="46" t="s">
        <v>679</v>
      </c>
      <c r="C20" s="65">
        <v>95</v>
      </c>
      <c r="D20" s="57">
        <v>813</v>
      </c>
      <c r="E20" s="57">
        <v>441</v>
      </c>
      <c r="F20" s="57">
        <v>1349</v>
      </c>
      <c r="G20" s="78">
        <v>7.042253521126761</v>
      </c>
      <c r="H20" s="36">
        <v>60.266864343958495</v>
      </c>
      <c r="I20" s="35">
        <v>32.690882134914752</v>
      </c>
    </row>
    <row r="21" spans="1:9" s="4" customFormat="1">
      <c r="A21" s="72">
        <v>1060063</v>
      </c>
      <c r="B21" s="46" t="s">
        <v>32</v>
      </c>
      <c r="C21" s="65">
        <v>37</v>
      </c>
      <c r="D21" s="57">
        <v>325</v>
      </c>
      <c r="E21" s="57">
        <v>321</v>
      </c>
      <c r="F21" s="57">
        <v>683</v>
      </c>
      <c r="G21" s="78">
        <v>5.4172767203513912</v>
      </c>
      <c r="H21" s="36">
        <v>47.584187408491943</v>
      </c>
      <c r="I21" s="35">
        <v>46.998535871156662</v>
      </c>
    </row>
    <row r="22" spans="1:9" s="4" customFormat="1">
      <c r="A22" s="72" t="s">
        <v>602</v>
      </c>
      <c r="B22" s="46"/>
      <c r="C22" s="65"/>
      <c r="D22" s="57"/>
      <c r="E22" s="57"/>
      <c r="F22" s="57"/>
      <c r="G22" s="78"/>
      <c r="H22" s="36"/>
      <c r="I22" s="35"/>
    </row>
    <row r="23" spans="1:9">
      <c r="A23" s="72">
        <v>1061000</v>
      </c>
      <c r="B23" s="46" t="s">
        <v>47</v>
      </c>
      <c r="C23" s="65">
        <v>124</v>
      </c>
      <c r="D23" s="57">
        <v>479</v>
      </c>
      <c r="E23" s="57">
        <v>116</v>
      </c>
      <c r="F23" s="57">
        <v>719</v>
      </c>
      <c r="G23" s="78">
        <v>17.246175243393601</v>
      </c>
      <c r="H23" s="36">
        <v>66.620305980528514</v>
      </c>
      <c r="I23" s="35">
        <v>16.133518776077885</v>
      </c>
    </row>
    <row r="24" spans="1:9">
      <c r="A24" s="72">
        <v>1062000</v>
      </c>
      <c r="B24" s="46" t="s">
        <v>48</v>
      </c>
      <c r="C24" s="65">
        <v>124</v>
      </c>
      <c r="D24" s="57">
        <v>1049</v>
      </c>
      <c r="E24" s="57">
        <v>650</v>
      </c>
      <c r="F24" s="57">
        <v>1823</v>
      </c>
      <c r="G24" s="78">
        <v>6.8019747668678008</v>
      </c>
      <c r="H24" s="36">
        <v>57.54251234229293</v>
      </c>
      <c r="I24" s="35">
        <v>35.655512890839276</v>
      </c>
    </row>
    <row r="25" spans="1:9" s="4" customFormat="1">
      <c r="A25" s="317">
        <v>1</v>
      </c>
      <c r="B25" s="62" t="s">
        <v>596</v>
      </c>
      <c r="C25" s="132">
        <v>1407</v>
      </c>
      <c r="D25" s="133">
        <v>11718</v>
      </c>
      <c r="E25" s="133">
        <v>5903</v>
      </c>
      <c r="F25" s="133">
        <v>19028</v>
      </c>
      <c r="G25" s="139">
        <v>7.3943661971830981</v>
      </c>
      <c r="H25" s="140">
        <v>61.582930418330882</v>
      </c>
      <c r="I25" s="141">
        <v>31.022703384486022</v>
      </c>
    </row>
    <row r="26" spans="1:9">
      <c r="A26" s="318" t="s">
        <v>602</v>
      </c>
      <c r="B26" s="46"/>
      <c r="C26" s="65"/>
      <c r="D26" s="57"/>
      <c r="E26" s="57"/>
      <c r="F26" s="57"/>
      <c r="G26" s="78"/>
      <c r="H26" s="36"/>
      <c r="I26" s="35"/>
    </row>
    <row r="27" spans="1:9" s="4" customFormat="1">
      <c r="A27" s="317">
        <v>2</v>
      </c>
      <c r="B27" s="62" t="s">
        <v>21</v>
      </c>
      <c r="C27" s="132">
        <v>1159</v>
      </c>
      <c r="D27" s="133">
        <v>7547</v>
      </c>
      <c r="E27" s="133">
        <v>5323</v>
      </c>
      <c r="F27" s="133">
        <v>14029</v>
      </c>
      <c r="G27" s="139">
        <v>8.2614584075842892</v>
      </c>
      <c r="H27" s="140">
        <v>53.795708888730488</v>
      </c>
      <c r="I27" s="141">
        <v>37.942832703685227</v>
      </c>
    </row>
    <row r="28" spans="1:9" s="4" customFormat="1">
      <c r="A28" s="232" t="s">
        <v>602</v>
      </c>
      <c r="B28" s="46"/>
      <c r="C28" s="65"/>
      <c r="D28" s="57"/>
      <c r="E28" s="57"/>
      <c r="F28" s="57"/>
      <c r="G28" s="78"/>
      <c r="H28" s="36"/>
      <c r="I28" s="35"/>
    </row>
    <row r="29" spans="1:9">
      <c r="A29" s="72">
        <v>3101000</v>
      </c>
      <c r="B29" s="46" t="s">
        <v>50</v>
      </c>
      <c r="C29" s="65">
        <v>133</v>
      </c>
      <c r="D29" s="57">
        <v>993</v>
      </c>
      <c r="E29" s="57">
        <v>799</v>
      </c>
      <c r="F29" s="57">
        <v>1925</v>
      </c>
      <c r="G29" s="78">
        <v>6.9090909090909092</v>
      </c>
      <c r="H29" s="36">
        <v>51.584415584415588</v>
      </c>
      <c r="I29" s="35">
        <v>41.506493506493506</v>
      </c>
    </row>
    <row r="30" spans="1:9">
      <c r="A30" s="72">
        <v>3102000</v>
      </c>
      <c r="B30" s="46" t="s">
        <v>67</v>
      </c>
      <c r="C30" s="65">
        <v>49</v>
      </c>
      <c r="D30" s="57">
        <v>461</v>
      </c>
      <c r="E30" s="57">
        <v>220</v>
      </c>
      <c r="F30" s="57">
        <v>730</v>
      </c>
      <c r="G30" s="78">
        <v>6.7123287671232879</v>
      </c>
      <c r="H30" s="36">
        <v>63.150684931506852</v>
      </c>
      <c r="I30" s="35">
        <v>30.136986301369863</v>
      </c>
    </row>
    <row r="31" spans="1:9">
      <c r="A31" s="72">
        <v>3103000</v>
      </c>
      <c r="B31" s="46" t="s">
        <v>68</v>
      </c>
      <c r="C31" s="65">
        <v>47</v>
      </c>
      <c r="D31" s="57">
        <v>517</v>
      </c>
      <c r="E31" s="57">
        <v>357</v>
      </c>
      <c r="F31" s="57">
        <v>921</v>
      </c>
      <c r="G31" s="78">
        <v>5.1031487513572209</v>
      </c>
      <c r="H31" s="36">
        <v>56.134636264929426</v>
      </c>
      <c r="I31" s="35">
        <v>38.762214983713356</v>
      </c>
    </row>
    <row r="32" spans="1:9">
      <c r="A32" s="72">
        <v>3151000</v>
      </c>
      <c r="B32" s="46" t="s">
        <v>69</v>
      </c>
      <c r="C32" s="65">
        <v>119</v>
      </c>
      <c r="D32" s="57">
        <v>767</v>
      </c>
      <c r="E32" s="57">
        <v>251</v>
      </c>
      <c r="F32" s="57">
        <v>1137</v>
      </c>
      <c r="G32" s="78">
        <v>10.466138962181178</v>
      </c>
      <c r="H32" s="36">
        <v>67.458223394898852</v>
      </c>
      <c r="I32" s="35">
        <v>22.075637642919965</v>
      </c>
    </row>
    <row r="33" spans="1:9">
      <c r="A33" s="72" t="s">
        <v>602</v>
      </c>
      <c r="B33" s="46"/>
      <c r="C33" s="65"/>
      <c r="D33" s="57"/>
      <c r="E33" s="57"/>
      <c r="F33" s="57"/>
      <c r="G33" s="78"/>
      <c r="H33" s="36"/>
      <c r="I33" s="35"/>
    </row>
    <row r="34" spans="1:9">
      <c r="A34" s="72">
        <v>3153000</v>
      </c>
      <c r="B34" s="46" t="s">
        <v>70</v>
      </c>
      <c r="C34" s="65">
        <v>29</v>
      </c>
      <c r="D34" s="57">
        <v>531</v>
      </c>
      <c r="E34" s="57">
        <v>138</v>
      </c>
      <c r="F34" s="57">
        <v>698</v>
      </c>
      <c r="G34" s="78">
        <v>4.1547277936962752</v>
      </c>
      <c r="H34" s="36">
        <v>76.07449856733524</v>
      </c>
      <c r="I34" s="35">
        <v>19.770773638968482</v>
      </c>
    </row>
    <row r="35" spans="1:9" s="4" customFormat="1">
      <c r="A35" s="72">
        <v>3154000</v>
      </c>
      <c r="B35" s="46" t="s">
        <v>71</v>
      </c>
      <c r="C35" s="65">
        <v>22</v>
      </c>
      <c r="D35" s="57">
        <v>377</v>
      </c>
      <c r="E35" s="57">
        <v>116</v>
      </c>
      <c r="F35" s="57">
        <v>515</v>
      </c>
      <c r="G35" s="78">
        <v>4.2718446601941746</v>
      </c>
      <c r="H35" s="36">
        <v>73.203883495145632</v>
      </c>
      <c r="I35" s="35">
        <v>22.524271844660191</v>
      </c>
    </row>
    <row r="36" spans="1:9">
      <c r="A36" s="72">
        <v>3155000</v>
      </c>
      <c r="B36" s="46" t="s">
        <v>72</v>
      </c>
      <c r="C36" s="65">
        <v>35</v>
      </c>
      <c r="D36" s="57">
        <v>526</v>
      </c>
      <c r="E36" s="57">
        <v>135</v>
      </c>
      <c r="F36" s="57">
        <v>696</v>
      </c>
      <c r="G36" s="78">
        <v>5.0287356321839081</v>
      </c>
      <c r="H36" s="36">
        <v>75.574712643678168</v>
      </c>
      <c r="I36" s="35">
        <v>19.396551724137932</v>
      </c>
    </row>
    <row r="37" spans="1:9">
      <c r="A37" s="72">
        <v>3157000</v>
      </c>
      <c r="B37" s="46" t="s">
        <v>73</v>
      </c>
      <c r="C37" s="65">
        <v>83</v>
      </c>
      <c r="D37" s="57">
        <v>576</v>
      </c>
      <c r="E37" s="57">
        <v>285</v>
      </c>
      <c r="F37" s="57">
        <v>944</v>
      </c>
      <c r="G37" s="78">
        <v>8.7923728813559325</v>
      </c>
      <c r="H37" s="36">
        <v>61.016949152542374</v>
      </c>
      <c r="I37" s="35">
        <v>30.190677966101692</v>
      </c>
    </row>
    <row r="38" spans="1:9">
      <c r="A38" s="72">
        <v>3158000</v>
      </c>
      <c r="B38" s="46" t="s">
        <v>74</v>
      </c>
      <c r="C38" s="65">
        <v>32</v>
      </c>
      <c r="D38" s="57">
        <v>448</v>
      </c>
      <c r="E38" s="57">
        <v>340</v>
      </c>
      <c r="F38" s="57">
        <v>820</v>
      </c>
      <c r="G38" s="78">
        <v>3.9024390243902438</v>
      </c>
      <c r="H38" s="36">
        <v>54.634146341463421</v>
      </c>
      <c r="I38" s="35">
        <v>41.463414634146339</v>
      </c>
    </row>
    <row r="39" spans="1:9">
      <c r="A39" s="72" t="s">
        <v>602</v>
      </c>
      <c r="B39" s="46"/>
      <c r="C39" s="65"/>
      <c r="D39" s="57"/>
      <c r="E39" s="57"/>
      <c r="F39" s="57"/>
      <c r="G39" s="78"/>
      <c r="H39" s="36"/>
      <c r="I39" s="35"/>
    </row>
    <row r="40" spans="1:9" s="4" customFormat="1">
      <c r="A40" s="317">
        <v>3159000</v>
      </c>
      <c r="B40" s="62" t="s">
        <v>675</v>
      </c>
      <c r="C40" s="132">
        <v>137</v>
      </c>
      <c r="D40" s="133">
        <v>1508</v>
      </c>
      <c r="E40" s="133">
        <v>642</v>
      </c>
      <c r="F40" s="133">
        <v>2287</v>
      </c>
      <c r="G40" s="139">
        <v>5.9903804110188013</v>
      </c>
      <c r="H40" s="140">
        <v>65.937909925666816</v>
      </c>
      <c r="I40" s="141">
        <v>28.071709663314387</v>
      </c>
    </row>
    <row r="41" spans="1:9">
      <c r="A41" s="72">
        <v>3159000</v>
      </c>
      <c r="B41" s="46" t="s">
        <v>680</v>
      </c>
      <c r="C41" s="65">
        <v>72</v>
      </c>
      <c r="D41" s="57">
        <v>871</v>
      </c>
      <c r="E41" s="57">
        <v>227</v>
      </c>
      <c r="F41" s="57">
        <v>1170</v>
      </c>
      <c r="G41" s="78">
        <v>6.1538461538461542</v>
      </c>
      <c r="H41" s="36">
        <v>74.444444444444443</v>
      </c>
      <c r="I41" s="35">
        <v>19.401709401709404</v>
      </c>
    </row>
    <row r="42" spans="1:9">
      <c r="A42" s="72">
        <v>3159016</v>
      </c>
      <c r="B42" s="46" t="s">
        <v>681</v>
      </c>
      <c r="C42" s="65">
        <v>65</v>
      </c>
      <c r="D42" s="57">
        <v>637</v>
      </c>
      <c r="E42" s="57">
        <v>415</v>
      </c>
      <c r="F42" s="57">
        <v>1117</v>
      </c>
      <c r="G42" s="78">
        <v>5.8191584601611464</v>
      </c>
      <c r="H42" s="36">
        <v>57.027752909579235</v>
      </c>
      <c r="I42" s="35">
        <v>37.153088630259624</v>
      </c>
    </row>
    <row r="43" spans="1:9" s="4" customFormat="1">
      <c r="A43" s="319" t="s">
        <v>602</v>
      </c>
      <c r="B43" s="46"/>
      <c r="C43" s="65"/>
      <c r="D43" s="57"/>
      <c r="E43" s="57"/>
      <c r="F43" s="57"/>
      <c r="G43" s="78"/>
      <c r="H43" s="36"/>
      <c r="I43" s="35"/>
    </row>
    <row r="44" spans="1:9" s="4" customFormat="1">
      <c r="A44" s="317">
        <v>3241000</v>
      </c>
      <c r="B44" s="62" t="s">
        <v>674</v>
      </c>
      <c r="C44" s="132">
        <v>444</v>
      </c>
      <c r="D44" s="133">
        <v>4719</v>
      </c>
      <c r="E44" s="133">
        <v>3284</v>
      </c>
      <c r="F44" s="133">
        <v>8447</v>
      </c>
      <c r="G44" s="139">
        <v>5.256304013259145</v>
      </c>
      <c r="H44" s="140">
        <v>55.865987924706992</v>
      </c>
      <c r="I44" s="141">
        <v>38.877708062033854</v>
      </c>
    </row>
    <row r="45" spans="1:9" s="4" customFormat="1">
      <c r="A45" s="72">
        <v>3241000</v>
      </c>
      <c r="B45" s="46" t="s">
        <v>682</v>
      </c>
      <c r="C45" s="65">
        <v>179</v>
      </c>
      <c r="D45" s="57">
        <v>1962</v>
      </c>
      <c r="E45" s="57">
        <v>903</v>
      </c>
      <c r="F45" s="57">
        <v>3044</v>
      </c>
      <c r="G45" s="78">
        <v>5.8804204993429696</v>
      </c>
      <c r="H45" s="36">
        <v>64.454664914586061</v>
      </c>
      <c r="I45" s="35">
        <v>29.66491458607096</v>
      </c>
    </row>
    <row r="46" spans="1:9">
      <c r="A46" s="72">
        <v>3241001</v>
      </c>
      <c r="B46" s="46" t="s">
        <v>683</v>
      </c>
      <c r="C46" s="65">
        <v>227</v>
      </c>
      <c r="D46" s="57">
        <v>1980</v>
      </c>
      <c r="E46" s="57">
        <v>1952</v>
      </c>
      <c r="F46" s="57">
        <v>4159</v>
      </c>
      <c r="G46" s="78">
        <v>5.4580427987496991</v>
      </c>
      <c r="H46" s="36">
        <v>47.607597980283721</v>
      </c>
      <c r="I46" s="35">
        <v>46.934359220966577</v>
      </c>
    </row>
    <row r="47" spans="1:9">
      <c r="A47" s="72">
        <v>3241003</v>
      </c>
      <c r="B47" s="46" t="s">
        <v>665</v>
      </c>
      <c r="C47" s="65">
        <v>4</v>
      </c>
      <c r="D47" s="57">
        <v>121</v>
      </c>
      <c r="E47" s="57">
        <v>82</v>
      </c>
      <c r="F47" s="57">
        <v>207</v>
      </c>
      <c r="G47" s="78">
        <v>1.932367149758454</v>
      </c>
      <c r="H47" s="36">
        <v>58.454106280193244</v>
      </c>
      <c r="I47" s="35">
        <v>39.613526570048307</v>
      </c>
    </row>
    <row r="48" spans="1:9">
      <c r="A48" s="72">
        <v>3241009</v>
      </c>
      <c r="B48" s="46" t="s">
        <v>684</v>
      </c>
      <c r="C48" s="65">
        <v>4</v>
      </c>
      <c r="D48" s="57">
        <v>153</v>
      </c>
      <c r="E48" s="57">
        <v>110</v>
      </c>
      <c r="F48" s="57">
        <v>267</v>
      </c>
      <c r="G48" s="78">
        <v>1.4981273408239701</v>
      </c>
      <c r="H48" s="36">
        <v>57.303370786516851</v>
      </c>
      <c r="I48" s="35">
        <v>41.198501872659179</v>
      </c>
    </row>
    <row r="49" spans="1:9" s="4" customFormat="1">
      <c r="A49" s="72">
        <v>3241010</v>
      </c>
      <c r="B49" s="46" t="s">
        <v>685</v>
      </c>
      <c r="C49" s="65">
        <v>20</v>
      </c>
      <c r="D49" s="57">
        <v>260</v>
      </c>
      <c r="E49" s="57">
        <v>183</v>
      </c>
      <c r="F49" s="57">
        <v>463</v>
      </c>
      <c r="G49" s="78">
        <v>4.319654427645788</v>
      </c>
      <c r="H49" s="36">
        <v>56.155507559395247</v>
      </c>
      <c r="I49" s="35">
        <v>39.524838012958966</v>
      </c>
    </row>
    <row r="50" spans="1:9">
      <c r="A50" s="72">
        <v>3241011</v>
      </c>
      <c r="B50" s="46" t="s">
        <v>686</v>
      </c>
      <c r="C50" s="65">
        <v>10</v>
      </c>
      <c r="D50" s="57">
        <v>243</v>
      </c>
      <c r="E50" s="57">
        <v>54</v>
      </c>
      <c r="F50" s="57">
        <v>307</v>
      </c>
      <c r="G50" s="78">
        <v>3.2573289902280131</v>
      </c>
      <c r="H50" s="36">
        <v>79.153094462540722</v>
      </c>
      <c r="I50" s="35">
        <v>17.589576547231271</v>
      </c>
    </row>
    <row r="51" spans="1:9">
      <c r="A51" s="72" t="s">
        <v>602</v>
      </c>
      <c r="B51" s="46"/>
      <c r="C51" s="65"/>
      <c r="D51" s="57"/>
      <c r="E51" s="57"/>
      <c r="F51" s="57"/>
      <c r="G51" s="78"/>
      <c r="H51" s="36"/>
      <c r="I51" s="35"/>
    </row>
    <row r="52" spans="1:9">
      <c r="A52" s="72">
        <v>3251000</v>
      </c>
      <c r="B52" s="46" t="s">
        <v>75</v>
      </c>
      <c r="C52" s="65">
        <v>186</v>
      </c>
      <c r="D52" s="57">
        <v>1007</v>
      </c>
      <c r="E52" s="57">
        <v>284</v>
      </c>
      <c r="F52" s="57">
        <v>1477</v>
      </c>
      <c r="G52" s="78">
        <v>12.593094109681788</v>
      </c>
      <c r="H52" s="36">
        <v>68.178740690589038</v>
      </c>
      <c r="I52" s="35">
        <v>19.22816519972918</v>
      </c>
    </row>
    <row r="53" spans="1:9">
      <c r="A53" s="72">
        <v>3252000</v>
      </c>
      <c r="B53" s="46" t="s">
        <v>76</v>
      </c>
      <c r="C53" s="65">
        <v>87</v>
      </c>
      <c r="D53" s="57">
        <v>632</v>
      </c>
      <c r="E53" s="57">
        <v>189</v>
      </c>
      <c r="F53" s="57">
        <v>908</v>
      </c>
      <c r="G53" s="78">
        <v>9.5814977973568283</v>
      </c>
      <c r="H53" s="36">
        <v>69.603524229074893</v>
      </c>
      <c r="I53" s="35">
        <v>20.814977973568283</v>
      </c>
    </row>
    <row r="54" spans="1:9">
      <c r="A54" s="72">
        <v>3254000</v>
      </c>
      <c r="B54" s="46" t="s">
        <v>645</v>
      </c>
      <c r="C54" s="65">
        <v>91</v>
      </c>
      <c r="D54" s="57">
        <v>1158</v>
      </c>
      <c r="E54" s="57">
        <v>484</v>
      </c>
      <c r="F54" s="57">
        <v>1733</v>
      </c>
      <c r="G54" s="78">
        <v>5.2510098095787656</v>
      </c>
      <c r="H54" s="36">
        <v>66.820542412002311</v>
      </c>
      <c r="I54" s="35">
        <v>27.928447778418924</v>
      </c>
    </row>
    <row r="55" spans="1:9">
      <c r="A55" s="72">
        <v>3255000</v>
      </c>
      <c r="B55" s="46" t="s">
        <v>77</v>
      </c>
      <c r="C55" s="65">
        <v>31</v>
      </c>
      <c r="D55" s="57">
        <v>247</v>
      </c>
      <c r="E55" s="57">
        <v>99</v>
      </c>
      <c r="F55" s="57">
        <v>377</v>
      </c>
      <c r="G55" s="78">
        <v>8.2228116710875341</v>
      </c>
      <c r="H55" s="36">
        <v>65.517241379310349</v>
      </c>
      <c r="I55" s="35">
        <v>26.259946949602121</v>
      </c>
    </row>
    <row r="56" spans="1:9">
      <c r="A56" s="72">
        <v>3256000</v>
      </c>
      <c r="B56" s="46" t="s">
        <v>78</v>
      </c>
      <c r="C56" s="65">
        <v>42</v>
      </c>
      <c r="D56" s="57">
        <v>542</v>
      </c>
      <c r="E56" s="57">
        <v>139</v>
      </c>
      <c r="F56" s="57">
        <v>723</v>
      </c>
      <c r="G56" s="78">
        <v>5.809128630705394</v>
      </c>
      <c r="H56" s="36">
        <v>74.965421853388662</v>
      </c>
      <c r="I56" s="35">
        <v>19.22544951590595</v>
      </c>
    </row>
    <row r="57" spans="1:9">
      <c r="A57" s="72">
        <v>3257000</v>
      </c>
      <c r="B57" s="46" t="s">
        <v>79</v>
      </c>
      <c r="C57" s="65">
        <v>49</v>
      </c>
      <c r="D57" s="57">
        <v>659</v>
      </c>
      <c r="E57" s="57">
        <v>212</v>
      </c>
      <c r="F57" s="57">
        <v>920</v>
      </c>
      <c r="G57" s="78">
        <v>5.3260869565217392</v>
      </c>
      <c r="H57" s="36">
        <v>71.630434782608702</v>
      </c>
      <c r="I57" s="35">
        <v>23.043478260869566</v>
      </c>
    </row>
    <row r="58" spans="1:9" s="4" customFormat="1">
      <c r="A58" s="72" t="s">
        <v>602</v>
      </c>
      <c r="B58" s="46"/>
      <c r="C58" s="65"/>
      <c r="D58" s="57"/>
      <c r="E58" s="57"/>
      <c r="F58" s="57"/>
      <c r="G58" s="78"/>
      <c r="H58" s="36"/>
      <c r="I58" s="35"/>
    </row>
    <row r="59" spans="1:9" s="4" customFormat="1">
      <c r="A59" s="317">
        <v>3351000</v>
      </c>
      <c r="B59" s="62" t="s">
        <v>673</v>
      </c>
      <c r="C59" s="132">
        <v>75</v>
      </c>
      <c r="D59" s="133">
        <v>766</v>
      </c>
      <c r="E59" s="133">
        <v>266</v>
      </c>
      <c r="F59" s="133">
        <v>1107</v>
      </c>
      <c r="G59" s="139">
        <v>6.7750677506775059</v>
      </c>
      <c r="H59" s="140">
        <v>69.196025293586274</v>
      </c>
      <c r="I59" s="141">
        <v>24.028906955736222</v>
      </c>
    </row>
    <row r="60" spans="1:9" s="4" customFormat="1">
      <c r="A60" s="72">
        <v>3351000</v>
      </c>
      <c r="B60" s="46" t="s">
        <v>687</v>
      </c>
      <c r="C60" s="65">
        <v>40</v>
      </c>
      <c r="D60" s="57">
        <v>460</v>
      </c>
      <c r="E60" s="57">
        <v>140</v>
      </c>
      <c r="F60" s="57">
        <v>640</v>
      </c>
      <c r="G60" s="78">
        <v>6.25</v>
      </c>
      <c r="H60" s="36">
        <v>71.875</v>
      </c>
      <c r="I60" s="35">
        <v>21.875</v>
      </c>
    </row>
    <row r="61" spans="1:9" s="4" customFormat="1">
      <c r="A61" s="72">
        <v>3351006</v>
      </c>
      <c r="B61" s="46" t="s">
        <v>688</v>
      </c>
      <c r="C61" s="65">
        <v>35</v>
      </c>
      <c r="D61" s="57">
        <v>306</v>
      </c>
      <c r="E61" s="57">
        <v>126</v>
      </c>
      <c r="F61" s="57">
        <v>467</v>
      </c>
      <c r="G61" s="78">
        <v>7.4946466809421839</v>
      </c>
      <c r="H61" s="36">
        <v>65.524625267665954</v>
      </c>
      <c r="I61" s="35">
        <v>26.980728051391861</v>
      </c>
    </row>
    <row r="62" spans="1:9" s="4" customFormat="1">
      <c r="A62" s="72" t="s">
        <v>602</v>
      </c>
      <c r="B62" s="46"/>
      <c r="C62" s="65"/>
      <c r="D62" s="57"/>
      <c r="E62" s="57"/>
      <c r="F62" s="57"/>
      <c r="G62" s="78"/>
      <c r="H62" s="36"/>
      <c r="I62" s="35"/>
    </row>
    <row r="63" spans="1:9" s="4" customFormat="1">
      <c r="A63" s="72">
        <v>3352000</v>
      </c>
      <c r="B63" s="46" t="s">
        <v>80</v>
      </c>
      <c r="C63" s="65">
        <v>81</v>
      </c>
      <c r="D63" s="57">
        <v>877</v>
      </c>
      <c r="E63" s="57">
        <v>476</v>
      </c>
      <c r="F63" s="57">
        <v>1434</v>
      </c>
      <c r="G63" s="78">
        <v>5.6485355648535567</v>
      </c>
      <c r="H63" s="36">
        <v>61.157601115760109</v>
      </c>
      <c r="I63" s="35">
        <v>33.193863319386331</v>
      </c>
    </row>
    <row r="64" spans="1:9">
      <c r="A64" s="72">
        <v>3353000</v>
      </c>
      <c r="B64" s="46" t="s">
        <v>81</v>
      </c>
      <c r="C64" s="65">
        <v>300</v>
      </c>
      <c r="D64" s="57">
        <v>1111</v>
      </c>
      <c r="E64" s="57">
        <v>626</v>
      </c>
      <c r="F64" s="57">
        <v>2037</v>
      </c>
      <c r="G64" s="78">
        <v>14.727540500736378</v>
      </c>
      <c r="H64" s="36">
        <v>54.540991654393714</v>
      </c>
      <c r="I64" s="35">
        <v>30.731467844869908</v>
      </c>
    </row>
    <row r="65" spans="1:10" s="19" customFormat="1">
      <c r="A65" s="72">
        <v>3354000</v>
      </c>
      <c r="B65" s="46" t="s">
        <v>82</v>
      </c>
      <c r="C65" s="65">
        <v>18</v>
      </c>
      <c r="D65" s="57">
        <v>238</v>
      </c>
      <c r="E65" s="57">
        <v>19</v>
      </c>
      <c r="F65" s="57">
        <v>275</v>
      </c>
      <c r="G65" s="78">
        <v>6.5454545454545459</v>
      </c>
      <c r="H65" s="36">
        <v>86.545454545454547</v>
      </c>
      <c r="I65" s="35">
        <v>6.9090909090909092</v>
      </c>
    </row>
    <row r="66" spans="1:10" s="19" customFormat="1">
      <c r="A66" s="72" t="s">
        <v>602</v>
      </c>
      <c r="B66" s="46"/>
      <c r="C66" s="65"/>
      <c r="D66" s="57"/>
      <c r="E66" s="57"/>
      <c r="F66" s="57"/>
      <c r="G66" s="78"/>
      <c r="H66" s="36"/>
      <c r="I66" s="35"/>
    </row>
    <row r="67" spans="1:10" s="4" customFormat="1">
      <c r="A67" s="317">
        <v>3355000</v>
      </c>
      <c r="B67" s="62" t="s">
        <v>672</v>
      </c>
      <c r="C67" s="132">
        <v>96</v>
      </c>
      <c r="D67" s="133">
        <v>828</v>
      </c>
      <c r="E67" s="133">
        <v>403</v>
      </c>
      <c r="F67" s="133">
        <v>1327</v>
      </c>
      <c r="G67" s="139">
        <v>7.234363225320271</v>
      </c>
      <c r="H67" s="140">
        <v>62.396382818387345</v>
      </c>
      <c r="I67" s="141">
        <v>30.36925395629239</v>
      </c>
    </row>
    <row r="68" spans="1:10" s="19" customFormat="1">
      <c r="A68" s="72">
        <v>3355000</v>
      </c>
      <c r="B68" s="46" t="s">
        <v>689</v>
      </c>
      <c r="C68" s="65">
        <v>49</v>
      </c>
      <c r="D68" s="57">
        <v>435</v>
      </c>
      <c r="E68" s="57">
        <v>164</v>
      </c>
      <c r="F68" s="57">
        <v>648</v>
      </c>
      <c r="G68" s="78">
        <v>7.5617283950617287</v>
      </c>
      <c r="H68" s="36">
        <v>67.129629629629633</v>
      </c>
      <c r="I68" s="35">
        <v>25.308641975308642</v>
      </c>
    </row>
    <row r="69" spans="1:10">
      <c r="A69" s="72">
        <v>3355022</v>
      </c>
      <c r="B69" s="46" t="s">
        <v>690</v>
      </c>
      <c r="C69" s="65">
        <v>47</v>
      </c>
      <c r="D69" s="57">
        <v>393</v>
      </c>
      <c r="E69" s="57">
        <v>239</v>
      </c>
      <c r="F69" s="57">
        <v>679</v>
      </c>
      <c r="G69" s="78">
        <v>6.9219440353460975</v>
      </c>
      <c r="H69" s="36">
        <v>57.879234167893969</v>
      </c>
      <c r="I69" s="35">
        <v>35.198821796759944</v>
      </c>
    </row>
    <row r="70" spans="1:10">
      <c r="A70" s="72" t="s">
        <v>602</v>
      </c>
      <c r="B70" s="46"/>
      <c r="C70" s="65"/>
      <c r="D70" s="57"/>
      <c r="E70" s="57"/>
      <c r="F70" s="57"/>
      <c r="G70" s="78"/>
      <c r="H70" s="36"/>
      <c r="I70" s="35"/>
    </row>
    <row r="71" spans="1:10">
      <c r="A71" s="72">
        <v>3356000</v>
      </c>
      <c r="B71" s="46" t="s">
        <v>83</v>
      </c>
      <c r="C71" s="65">
        <v>119</v>
      </c>
      <c r="D71" s="57">
        <v>543</v>
      </c>
      <c r="E71" s="57">
        <v>115</v>
      </c>
      <c r="F71" s="57">
        <v>777</v>
      </c>
      <c r="G71" s="78">
        <v>15.315315315315313</v>
      </c>
      <c r="H71" s="36">
        <v>69.884169884169893</v>
      </c>
      <c r="I71" s="35">
        <v>14.800514800514799</v>
      </c>
    </row>
    <row r="72" spans="1:10">
      <c r="A72" s="72">
        <v>3357000</v>
      </c>
      <c r="B72" s="46" t="s">
        <v>84</v>
      </c>
      <c r="C72" s="65">
        <v>85</v>
      </c>
      <c r="D72" s="57">
        <v>683</v>
      </c>
      <c r="E72" s="57">
        <v>184</v>
      </c>
      <c r="F72" s="57">
        <v>952</v>
      </c>
      <c r="G72" s="78">
        <v>8.9285714285714288</v>
      </c>
      <c r="H72" s="36">
        <v>71.743697478991592</v>
      </c>
      <c r="I72" s="35">
        <v>19.327731092436977</v>
      </c>
    </row>
    <row r="73" spans="1:10">
      <c r="A73" s="72">
        <v>3358000</v>
      </c>
      <c r="B73" s="46" t="s">
        <v>33</v>
      </c>
      <c r="C73" s="65">
        <v>77</v>
      </c>
      <c r="D73" s="57">
        <v>583</v>
      </c>
      <c r="E73" s="57">
        <v>189</v>
      </c>
      <c r="F73" s="57">
        <v>849</v>
      </c>
      <c r="G73" s="78">
        <v>9.0694935217903421</v>
      </c>
      <c r="H73" s="36">
        <v>68.669022379269734</v>
      </c>
      <c r="I73" s="35">
        <v>22.261484098939928</v>
      </c>
    </row>
    <row r="74" spans="1:10" s="4" customFormat="1">
      <c r="A74" s="72" t="s">
        <v>602</v>
      </c>
      <c r="B74" s="46"/>
      <c r="C74" s="65"/>
      <c r="D74" s="57"/>
      <c r="E74" s="57"/>
      <c r="F74" s="57"/>
      <c r="G74" s="78"/>
      <c r="H74" s="36"/>
      <c r="I74" s="35"/>
    </row>
    <row r="75" spans="1:10" s="4" customFormat="1">
      <c r="A75" s="317">
        <v>3359000</v>
      </c>
      <c r="B75" s="62" t="s">
        <v>671</v>
      </c>
      <c r="C75" s="132">
        <v>101</v>
      </c>
      <c r="D75" s="133">
        <v>819</v>
      </c>
      <c r="E75" s="133">
        <v>437</v>
      </c>
      <c r="F75" s="133">
        <v>1357</v>
      </c>
      <c r="G75" s="139">
        <v>7.4428887251289613</v>
      </c>
      <c r="H75" s="140">
        <v>60.353721444362563</v>
      </c>
      <c r="I75" s="141">
        <v>32.20338983050847</v>
      </c>
    </row>
    <row r="76" spans="1:10" s="4" customFormat="1">
      <c r="A76" s="72">
        <v>3359000</v>
      </c>
      <c r="B76" s="46" t="s">
        <v>691</v>
      </c>
      <c r="C76" s="65">
        <v>86</v>
      </c>
      <c r="D76" s="57">
        <v>697</v>
      </c>
      <c r="E76" s="57">
        <v>346</v>
      </c>
      <c r="F76" s="57">
        <v>1129</v>
      </c>
      <c r="G76" s="78">
        <v>7.6173604960141725</v>
      </c>
      <c r="H76" s="36">
        <v>61.736049601417186</v>
      </c>
      <c r="I76" s="35">
        <v>30.646589902568643</v>
      </c>
      <c r="J76" s="57"/>
    </row>
    <row r="77" spans="1:10">
      <c r="A77" s="72">
        <v>3359010</v>
      </c>
      <c r="B77" s="46" t="s">
        <v>692</v>
      </c>
      <c r="C77" s="65">
        <v>15</v>
      </c>
      <c r="D77" s="57">
        <v>122</v>
      </c>
      <c r="E77" s="57">
        <v>91</v>
      </c>
      <c r="F77" s="57">
        <v>228</v>
      </c>
      <c r="G77" s="78">
        <v>6.5789473684210522</v>
      </c>
      <c r="H77" s="36">
        <v>53.508771929824562</v>
      </c>
      <c r="I77" s="35">
        <v>39.912280701754391</v>
      </c>
    </row>
    <row r="78" spans="1:10">
      <c r="A78" s="72" t="s">
        <v>602</v>
      </c>
      <c r="B78" s="46"/>
      <c r="C78" s="65"/>
      <c r="D78" s="57"/>
      <c r="E78" s="57"/>
      <c r="F78" s="57"/>
      <c r="G78" s="78"/>
      <c r="H78" s="36"/>
      <c r="I78" s="35"/>
    </row>
    <row r="79" spans="1:10">
      <c r="A79" s="72">
        <v>3360000</v>
      </c>
      <c r="B79" s="46" t="s">
        <v>85</v>
      </c>
      <c r="C79" s="65">
        <v>31</v>
      </c>
      <c r="D79" s="57">
        <v>367</v>
      </c>
      <c r="E79" s="57">
        <v>65</v>
      </c>
      <c r="F79" s="57">
        <v>463</v>
      </c>
      <c r="G79" s="78">
        <v>6.6954643628509727</v>
      </c>
      <c r="H79" s="36">
        <v>79.265658747300222</v>
      </c>
      <c r="I79" s="35">
        <v>14.038876889848812</v>
      </c>
    </row>
    <row r="80" spans="1:10">
      <c r="A80" s="72">
        <v>3361000</v>
      </c>
      <c r="B80" s="46" t="s">
        <v>86</v>
      </c>
      <c r="C80" s="65">
        <v>164</v>
      </c>
      <c r="D80" s="57">
        <v>628</v>
      </c>
      <c r="E80" s="57">
        <v>224</v>
      </c>
      <c r="F80" s="57">
        <v>1016</v>
      </c>
      <c r="G80" s="78">
        <v>16.141732283464567</v>
      </c>
      <c r="H80" s="36">
        <v>61.811023622047244</v>
      </c>
      <c r="I80" s="35">
        <v>22.047244094488189</v>
      </c>
    </row>
    <row r="81" spans="1:9">
      <c r="A81" s="72">
        <v>3401000</v>
      </c>
      <c r="B81" s="46" t="s">
        <v>87</v>
      </c>
      <c r="C81" s="65">
        <v>21</v>
      </c>
      <c r="D81" s="57">
        <v>266</v>
      </c>
      <c r="E81" s="57">
        <v>95</v>
      </c>
      <c r="F81" s="57">
        <v>382</v>
      </c>
      <c r="G81" s="78">
        <v>5.4973821989528799</v>
      </c>
      <c r="H81" s="36">
        <v>69.633507853403145</v>
      </c>
      <c r="I81" s="35">
        <v>24.869109947643981</v>
      </c>
    </row>
    <row r="82" spans="1:9">
      <c r="A82" s="72">
        <v>3402000</v>
      </c>
      <c r="B82" s="46" t="s">
        <v>88</v>
      </c>
      <c r="C82" s="65">
        <v>13</v>
      </c>
      <c r="D82" s="57">
        <v>232</v>
      </c>
      <c r="E82" s="57">
        <v>70</v>
      </c>
      <c r="F82" s="57">
        <v>315</v>
      </c>
      <c r="G82" s="78">
        <v>4.1269841269841265</v>
      </c>
      <c r="H82" s="36">
        <v>73.650793650793659</v>
      </c>
      <c r="I82" s="35">
        <v>22.222222222222221</v>
      </c>
    </row>
    <row r="83" spans="1:9">
      <c r="A83" s="72">
        <v>3403000</v>
      </c>
      <c r="B83" s="46" t="s">
        <v>89</v>
      </c>
      <c r="C83" s="65">
        <v>100</v>
      </c>
      <c r="D83" s="57">
        <v>860</v>
      </c>
      <c r="E83" s="57">
        <v>369</v>
      </c>
      <c r="F83" s="57">
        <v>1329</v>
      </c>
      <c r="G83" s="78">
        <v>7.5244544770504147</v>
      </c>
      <c r="H83" s="36">
        <v>64.710308502633566</v>
      </c>
      <c r="I83" s="35">
        <v>27.765237020316025</v>
      </c>
    </row>
    <row r="84" spans="1:9">
      <c r="A84" s="72">
        <v>3404000</v>
      </c>
      <c r="B84" s="46" t="s">
        <v>90</v>
      </c>
      <c r="C84" s="65">
        <v>90</v>
      </c>
      <c r="D84" s="57">
        <v>948</v>
      </c>
      <c r="E84" s="57">
        <v>374</v>
      </c>
      <c r="F84" s="57">
        <v>1412</v>
      </c>
      <c r="G84" s="78">
        <v>6.3739376770538243</v>
      </c>
      <c r="H84" s="36">
        <v>67.138810198300277</v>
      </c>
      <c r="I84" s="35">
        <v>26.487252124645895</v>
      </c>
    </row>
    <row r="85" spans="1:9" s="4" customFormat="1">
      <c r="A85" s="72">
        <v>3405000</v>
      </c>
      <c r="B85" s="46" t="s">
        <v>91</v>
      </c>
      <c r="C85" s="65">
        <v>33</v>
      </c>
      <c r="D85" s="57">
        <v>251</v>
      </c>
      <c r="E85" s="57">
        <v>125</v>
      </c>
      <c r="F85" s="57">
        <v>409</v>
      </c>
      <c r="G85" s="78">
        <v>8.0684596577017107</v>
      </c>
      <c r="H85" s="36">
        <v>61.369193154034228</v>
      </c>
      <c r="I85" s="35">
        <v>30.562347188264059</v>
      </c>
    </row>
    <row r="86" spans="1:9">
      <c r="A86" s="72">
        <v>3451000</v>
      </c>
      <c r="B86" s="46" t="s">
        <v>92</v>
      </c>
      <c r="C86" s="65">
        <v>30</v>
      </c>
      <c r="D86" s="57">
        <v>544</v>
      </c>
      <c r="E86" s="57">
        <v>125</v>
      </c>
      <c r="F86" s="57">
        <v>699</v>
      </c>
      <c r="G86" s="78">
        <v>4.2918454935622314</v>
      </c>
      <c r="H86" s="36">
        <v>77.825464949928474</v>
      </c>
      <c r="I86" s="35">
        <v>17.882689556509298</v>
      </c>
    </row>
    <row r="87" spans="1:9" s="4" customFormat="1">
      <c r="A87" s="72">
        <v>3452000</v>
      </c>
      <c r="B87" s="46" t="s">
        <v>93</v>
      </c>
      <c r="C87" s="65">
        <v>71</v>
      </c>
      <c r="D87" s="57">
        <v>780</v>
      </c>
      <c r="E87" s="57">
        <v>179</v>
      </c>
      <c r="F87" s="57">
        <v>1030</v>
      </c>
      <c r="G87" s="78">
        <v>6.8932038834951452</v>
      </c>
      <c r="H87" s="36">
        <v>75.728155339805824</v>
      </c>
      <c r="I87" s="35">
        <v>17.378640776699029</v>
      </c>
    </row>
    <row r="88" spans="1:9" s="4" customFormat="1">
      <c r="A88" s="72">
        <v>3453000</v>
      </c>
      <c r="B88" s="46" t="s">
        <v>94</v>
      </c>
      <c r="C88" s="65">
        <v>62</v>
      </c>
      <c r="D88" s="57">
        <v>761</v>
      </c>
      <c r="E88" s="57">
        <v>141</v>
      </c>
      <c r="F88" s="57">
        <v>964</v>
      </c>
      <c r="G88" s="78">
        <v>6.4315352697095429</v>
      </c>
      <c r="H88" s="36">
        <v>78.941908713692939</v>
      </c>
      <c r="I88" s="35">
        <v>14.626556016597512</v>
      </c>
    </row>
    <row r="89" spans="1:9">
      <c r="A89" s="72" t="s">
        <v>602</v>
      </c>
      <c r="B89" s="46"/>
      <c r="C89" s="65"/>
      <c r="D89" s="57"/>
      <c r="E89" s="57"/>
      <c r="F89" s="57"/>
      <c r="G89" s="78"/>
      <c r="H89" s="36"/>
      <c r="I89" s="35"/>
    </row>
    <row r="90" spans="1:9" s="4" customFormat="1">
      <c r="A90" s="317">
        <v>3454000</v>
      </c>
      <c r="B90" s="62" t="s">
        <v>670</v>
      </c>
      <c r="C90" s="132">
        <v>196</v>
      </c>
      <c r="D90" s="133">
        <v>1569</v>
      </c>
      <c r="E90" s="133">
        <v>444</v>
      </c>
      <c r="F90" s="133">
        <v>2209</v>
      </c>
      <c r="G90" s="139">
        <v>8.8727931190583966</v>
      </c>
      <c r="H90" s="140">
        <v>71.027614305115435</v>
      </c>
      <c r="I90" s="141">
        <v>20.099592575826168</v>
      </c>
    </row>
    <row r="91" spans="1:9">
      <c r="A91" s="72">
        <v>3454000</v>
      </c>
      <c r="B91" s="46" t="s">
        <v>693</v>
      </c>
      <c r="C91" s="65">
        <v>173</v>
      </c>
      <c r="D91" s="57">
        <v>1271</v>
      </c>
      <c r="E91" s="57">
        <v>343</v>
      </c>
      <c r="F91" s="57">
        <v>1787</v>
      </c>
      <c r="G91" s="78">
        <v>9.6810296586457749</v>
      </c>
      <c r="H91" s="36">
        <v>71.124790151091204</v>
      </c>
      <c r="I91" s="35">
        <v>19.194180190263012</v>
      </c>
    </row>
    <row r="92" spans="1:9">
      <c r="A92" s="72">
        <v>3454032</v>
      </c>
      <c r="B92" s="46" t="s">
        <v>694</v>
      </c>
      <c r="C92" s="65">
        <v>23</v>
      </c>
      <c r="D92" s="57">
        <v>298</v>
      </c>
      <c r="E92" s="57">
        <v>101</v>
      </c>
      <c r="F92" s="57">
        <v>422</v>
      </c>
      <c r="G92" s="78">
        <v>5.4502369668246446</v>
      </c>
      <c r="H92" s="36">
        <v>70.616113744075832</v>
      </c>
      <c r="I92" s="35">
        <v>23.933649289099527</v>
      </c>
    </row>
    <row r="93" spans="1:9">
      <c r="A93" s="72" t="s">
        <v>602</v>
      </c>
      <c r="B93" s="46"/>
      <c r="C93" s="65"/>
      <c r="D93" s="57"/>
      <c r="E93" s="57"/>
      <c r="F93" s="57"/>
      <c r="G93" s="78"/>
      <c r="H93" s="36"/>
      <c r="I93" s="35"/>
    </row>
    <row r="94" spans="1:9">
      <c r="A94" s="72">
        <v>3455000</v>
      </c>
      <c r="B94" s="46" t="s">
        <v>95</v>
      </c>
      <c r="C94" s="65">
        <v>44</v>
      </c>
      <c r="D94" s="57">
        <v>432</v>
      </c>
      <c r="E94" s="57">
        <v>113</v>
      </c>
      <c r="F94" s="57">
        <v>589</v>
      </c>
      <c r="G94" s="78">
        <v>7.4702886247877753</v>
      </c>
      <c r="H94" s="36">
        <v>73.344651952461803</v>
      </c>
      <c r="I94" s="35">
        <v>19.185059422750424</v>
      </c>
    </row>
    <row r="95" spans="1:9">
      <c r="A95" s="72">
        <v>3456000</v>
      </c>
      <c r="B95" s="46" t="s">
        <v>646</v>
      </c>
      <c r="C95" s="65">
        <v>64</v>
      </c>
      <c r="D95" s="57">
        <v>599</v>
      </c>
      <c r="E95" s="57">
        <v>154</v>
      </c>
      <c r="F95" s="57">
        <v>817</v>
      </c>
      <c r="G95" s="78">
        <v>7.8335373317013453</v>
      </c>
      <c r="H95" s="36">
        <v>73.317013463892295</v>
      </c>
      <c r="I95" s="35">
        <v>18.849449204406366</v>
      </c>
    </row>
    <row r="96" spans="1:9">
      <c r="A96" s="72">
        <v>3457000</v>
      </c>
      <c r="B96" s="46" t="s">
        <v>96</v>
      </c>
      <c r="C96" s="65">
        <v>53</v>
      </c>
      <c r="D96" s="57">
        <v>597</v>
      </c>
      <c r="E96" s="57">
        <v>154</v>
      </c>
      <c r="F96" s="57">
        <v>804</v>
      </c>
      <c r="G96" s="78">
        <v>6.5920398009950256</v>
      </c>
      <c r="H96" s="36">
        <v>74.253731343283576</v>
      </c>
      <c r="I96" s="35">
        <v>19.154228855721392</v>
      </c>
    </row>
    <row r="97" spans="1:232">
      <c r="A97" s="72">
        <v>3458000</v>
      </c>
      <c r="B97" s="46" t="s">
        <v>97</v>
      </c>
      <c r="C97" s="65">
        <v>44</v>
      </c>
      <c r="D97" s="57">
        <v>550</v>
      </c>
      <c r="E97" s="57">
        <v>146</v>
      </c>
      <c r="F97" s="57">
        <v>740</v>
      </c>
      <c r="G97" s="78">
        <v>5.9459459459459465</v>
      </c>
      <c r="H97" s="36">
        <v>74.324324324324323</v>
      </c>
      <c r="I97" s="35">
        <v>19.72972972972973</v>
      </c>
    </row>
    <row r="98" spans="1:232">
      <c r="A98" s="72">
        <v>3459000</v>
      </c>
      <c r="B98" s="46" t="s">
        <v>98</v>
      </c>
      <c r="C98" s="65">
        <v>226</v>
      </c>
      <c r="D98" s="57">
        <v>1548</v>
      </c>
      <c r="E98" s="57">
        <v>485</v>
      </c>
      <c r="F98" s="57">
        <v>2259</v>
      </c>
      <c r="G98" s="78">
        <v>10.004426737494466</v>
      </c>
      <c r="H98" s="36">
        <v>68.525896414342625</v>
      </c>
      <c r="I98" s="35">
        <v>21.469676848162905</v>
      </c>
    </row>
    <row r="99" spans="1:232">
      <c r="A99" s="72">
        <v>3460000</v>
      </c>
      <c r="B99" s="46" t="s">
        <v>99</v>
      </c>
      <c r="C99" s="65">
        <v>75</v>
      </c>
      <c r="D99" s="57">
        <v>684</v>
      </c>
      <c r="E99" s="57">
        <v>193</v>
      </c>
      <c r="F99" s="57">
        <v>952</v>
      </c>
      <c r="G99" s="78">
        <v>7.8781512605042012</v>
      </c>
      <c r="H99" s="36">
        <v>71.848739495798313</v>
      </c>
      <c r="I99" s="35">
        <v>20.27310924369748</v>
      </c>
    </row>
    <row r="100" spans="1:232">
      <c r="A100" s="72">
        <v>3461000</v>
      </c>
      <c r="B100" s="22" t="s">
        <v>100</v>
      </c>
      <c r="C100" s="65">
        <v>39</v>
      </c>
      <c r="D100" s="57">
        <v>390</v>
      </c>
      <c r="E100" s="57">
        <v>93</v>
      </c>
      <c r="F100" s="57">
        <v>522</v>
      </c>
      <c r="G100" s="78">
        <v>7.4712643678160928</v>
      </c>
      <c r="H100" s="36">
        <v>74.712643678160916</v>
      </c>
      <c r="I100" s="35">
        <v>17.816091954022991</v>
      </c>
    </row>
    <row r="101" spans="1:232" s="4" customFormat="1">
      <c r="A101" s="72">
        <v>3462000</v>
      </c>
      <c r="B101" s="46" t="s">
        <v>101</v>
      </c>
      <c r="C101" s="65">
        <v>10</v>
      </c>
      <c r="D101" s="57">
        <v>197</v>
      </c>
      <c r="E101" s="57">
        <v>37</v>
      </c>
      <c r="F101" s="57">
        <v>244</v>
      </c>
      <c r="G101" s="78">
        <v>4.0983606557377046</v>
      </c>
      <c r="H101" s="36">
        <v>80.737704918032776</v>
      </c>
      <c r="I101" s="35">
        <v>15.163934426229508</v>
      </c>
    </row>
    <row r="102" spans="1:232" s="4" customFormat="1">
      <c r="A102" s="317">
        <v>3</v>
      </c>
      <c r="B102" s="62" t="s">
        <v>590</v>
      </c>
      <c r="C102" s="132">
        <v>3934</v>
      </c>
      <c r="D102" s="133">
        <v>34319</v>
      </c>
      <c r="E102" s="133">
        <v>14275</v>
      </c>
      <c r="F102" s="133">
        <v>52528</v>
      </c>
      <c r="G102" s="139">
        <v>7.4893390191897655</v>
      </c>
      <c r="H102" s="140">
        <v>65.334678647578443</v>
      </c>
      <c r="I102" s="141">
        <v>27.175982333231801</v>
      </c>
    </row>
    <row r="103" spans="1:232">
      <c r="A103" s="72" t="s">
        <v>602</v>
      </c>
      <c r="B103" s="46"/>
      <c r="C103" s="65"/>
      <c r="D103" s="57"/>
      <c r="E103" s="57"/>
      <c r="F103" s="57"/>
      <c r="G103" s="78"/>
      <c r="H103" s="36"/>
      <c r="I103" s="35"/>
    </row>
    <row r="104" spans="1:232">
      <c r="A104" s="72">
        <v>4011000</v>
      </c>
      <c r="B104" s="22" t="s">
        <v>102</v>
      </c>
      <c r="C104" s="65">
        <v>275</v>
      </c>
      <c r="D104" s="57">
        <v>2452</v>
      </c>
      <c r="E104" s="57">
        <v>1254</v>
      </c>
      <c r="F104" s="57">
        <v>3981</v>
      </c>
      <c r="G104" s="78">
        <v>6.9078121075106758</v>
      </c>
      <c r="H104" s="36">
        <v>61.592564682240649</v>
      </c>
      <c r="I104" s="35">
        <v>31.499623210248686</v>
      </c>
    </row>
    <row r="105" spans="1:232">
      <c r="A105" s="72">
        <v>4012000</v>
      </c>
      <c r="B105" s="46" t="s">
        <v>103</v>
      </c>
      <c r="C105" s="65">
        <v>20</v>
      </c>
      <c r="D105" s="57">
        <v>393</v>
      </c>
      <c r="E105" s="57">
        <v>350</v>
      </c>
      <c r="F105" s="57">
        <v>763</v>
      </c>
      <c r="G105" s="78">
        <v>2.6212319790301439</v>
      </c>
      <c r="H105" s="36">
        <v>51.507208387942342</v>
      </c>
      <c r="I105" s="35">
        <v>45.871559633027523</v>
      </c>
      <c r="HX105" s="5">
        <f>SUM(A105:HW105)</f>
        <v>4013626</v>
      </c>
    </row>
    <row r="106" spans="1:232" s="4" customFormat="1">
      <c r="A106" s="317">
        <v>4</v>
      </c>
      <c r="B106" s="62" t="s">
        <v>699</v>
      </c>
      <c r="C106" s="132">
        <v>295</v>
      </c>
      <c r="D106" s="133">
        <v>2845</v>
      </c>
      <c r="E106" s="133">
        <v>1604</v>
      </c>
      <c r="F106" s="133">
        <v>4744</v>
      </c>
      <c r="G106" s="139">
        <v>6.2183811129848232</v>
      </c>
      <c r="H106" s="140">
        <v>59.970489038785836</v>
      </c>
      <c r="I106" s="141">
        <v>33.811129848229342</v>
      </c>
    </row>
    <row r="107" spans="1:232">
      <c r="A107" s="72" t="s">
        <v>602</v>
      </c>
      <c r="B107" s="46"/>
      <c r="C107" s="65"/>
      <c r="D107" s="57"/>
      <c r="E107" s="57"/>
      <c r="F107" s="57"/>
      <c r="G107" s="78"/>
      <c r="H107" s="36"/>
      <c r="I107" s="35"/>
    </row>
    <row r="108" spans="1:232">
      <c r="A108" s="72">
        <v>5111000</v>
      </c>
      <c r="B108" s="46" t="s">
        <v>104</v>
      </c>
      <c r="C108" s="65">
        <v>245</v>
      </c>
      <c r="D108" s="57">
        <v>1322</v>
      </c>
      <c r="E108" s="57">
        <v>3163</v>
      </c>
      <c r="F108" s="57">
        <v>4730</v>
      </c>
      <c r="G108" s="78">
        <v>5.1797040169133188</v>
      </c>
      <c r="H108" s="36">
        <v>27.949260042283296</v>
      </c>
      <c r="I108" s="35">
        <v>66.871035940803381</v>
      </c>
    </row>
    <row r="109" spans="1:232">
      <c r="A109" s="72">
        <v>5112000</v>
      </c>
      <c r="B109" s="46" t="s">
        <v>105</v>
      </c>
      <c r="C109" s="65">
        <v>121</v>
      </c>
      <c r="D109" s="57">
        <v>631</v>
      </c>
      <c r="E109" s="57">
        <v>1460</v>
      </c>
      <c r="F109" s="57">
        <v>2212</v>
      </c>
      <c r="G109" s="78">
        <v>5.4701627486437614</v>
      </c>
      <c r="H109" s="36">
        <v>28.526220614828208</v>
      </c>
      <c r="I109" s="35">
        <v>66.003616636528022</v>
      </c>
    </row>
    <row r="110" spans="1:232">
      <c r="A110" s="72">
        <v>5113000</v>
      </c>
      <c r="B110" s="46" t="s">
        <v>106</v>
      </c>
      <c r="C110" s="65">
        <v>157</v>
      </c>
      <c r="D110" s="57">
        <v>908</v>
      </c>
      <c r="E110" s="57">
        <v>2037</v>
      </c>
      <c r="F110" s="57">
        <v>3102</v>
      </c>
      <c r="G110" s="78">
        <v>5.0612508059316577</v>
      </c>
      <c r="H110" s="36">
        <v>29.271437782076081</v>
      </c>
      <c r="I110" s="35">
        <v>65.667311411992273</v>
      </c>
    </row>
    <row r="111" spans="1:232">
      <c r="A111" s="72">
        <v>5114000</v>
      </c>
      <c r="B111" s="46" t="s">
        <v>107</v>
      </c>
      <c r="C111" s="65">
        <v>93</v>
      </c>
      <c r="D111" s="57">
        <v>494</v>
      </c>
      <c r="E111" s="57">
        <v>706</v>
      </c>
      <c r="F111" s="57">
        <v>1293</v>
      </c>
      <c r="G111" s="78">
        <v>7.192575406032482</v>
      </c>
      <c r="H111" s="36">
        <v>38.205723124516631</v>
      </c>
      <c r="I111" s="35">
        <v>54.601701469450894</v>
      </c>
    </row>
    <row r="112" spans="1:232">
      <c r="A112" s="72">
        <v>5116000</v>
      </c>
      <c r="B112" s="46" t="s">
        <v>108</v>
      </c>
      <c r="C112" s="65">
        <v>127</v>
      </c>
      <c r="D112" s="57">
        <v>505</v>
      </c>
      <c r="E112" s="57">
        <v>805</v>
      </c>
      <c r="F112" s="57">
        <v>1437</v>
      </c>
      <c r="G112" s="78">
        <v>8.8378566457898398</v>
      </c>
      <c r="H112" s="36">
        <v>35.142658315935975</v>
      </c>
      <c r="I112" s="35">
        <v>56.019485038274183</v>
      </c>
    </row>
    <row r="113" spans="1:9">
      <c r="A113" s="72">
        <v>5117000</v>
      </c>
      <c r="B113" s="46" t="s">
        <v>109</v>
      </c>
      <c r="C113" s="65">
        <v>43</v>
      </c>
      <c r="D113" s="57">
        <v>268</v>
      </c>
      <c r="E113" s="57">
        <v>571</v>
      </c>
      <c r="F113" s="57">
        <v>882</v>
      </c>
      <c r="G113" s="78">
        <v>4.8752834467120181</v>
      </c>
      <c r="H113" s="36">
        <v>30.385487528344672</v>
      </c>
      <c r="I113" s="35">
        <v>64.739229024943313</v>
      </c>
    </row>
    <row r="114" spans="1:9" s="4" customFormat="1">
      <c r="A114" s="72">
        <v>5119000</v>
      </c>
      <c r="B114" s="46" t="s">
        <v>110</v>
      </c>
      <c r="C114" s="65">
        <v>74</v>
      </c>
      <c r="D114" s="57">
        <v>369</v>
      </c>
      <c r="E114" s="57">
        <v>517</v>
      </c>
      <c r="F114" s="57">
        <v>960</v>
      </c>
      <c r="G114" s="78">
        <v>7.7083333333333339</v>
      </c>
      <c r="H114" s="36">
        <v>38.4375</v>
      </c>
      <c r="I114" s="35">
        <v>53.854166666666671</v>
      </c>
    </row>
    <row r="115" spans="1:9" s="4" customFormat="1">
      <c r="A115" s="72">
        <v>5120000</v>
      </c>
      <c r="B115" s="46" t="s">
        <v>111</v>
      </c>
      <c r="C115" s="65">
        <v>31</v>
      </c>
      <c r="D115" s="57">
        <v>238</v>
      </c>
      <c r="E115" s="57">
        <v>391</v>
      </c>
      <c r="F115" s="57">
        <v>660</v>
      </c>
      <c r="G115" s="78">
        <v>4.6969696969696964</v>
      </c>
      <c r="H115" s="36">
        <v>36.060606060606062</v>
      </c>
      <c r="I115" s="35">
        <v>59.242424242424242</v>
      </c>
    </row>
    <row r="116" spans="1:9">
      <c r="A116" s="72">
        <v>5122000</v>
      </c>
      <c r="B116" s="46" t="s">
        <v>112</v>
      </c>
      <c r="C116" s="65">
        <v>51</v>
      </c>
      <c r="D116" s="57">
        <v>350</v>
      </c>
      <c r="E116" s="57">
        <v>535</v>
      </c>
      <c r="F116" s="57">
        <v>936</v>
      </c>
      <c r="G116" s="78">
        <v>5.4487179487179489</v>
      </c>
      <c r="H116" s="36">
        <v>37.393162393162392</v>
      </c>
      <c r="I116" s="35">
        <v>57.158119658119652</v>
      </c>
    </row>
    <row r="117" spans="1:9">
      <c r="A117" s="72">
        <v>5124000</v>
      </c>
      <c r="B117" s="46" t="s">
        <v>113</v>
      </c>
      <c r="C117" s="65">
        <v>141</v>
      </c>
      <c r="D117" s="57">
        <v>563</v>
      </c>
      <c r="E117" s="57">
        <v>1085</v>
      </c>
      <c r="F117" s="57">
        <v>1789</v>
      </c>
      <c r="G117" s="78">
        <v>7.8814980435997759</v>
      </c>
      <c r="H117" s="36">
        <v>31.470095025153714</v>
      </c>
      <c r="I117" s="35">
        <v>60.648406931246498</v>
      </c>
    </row>
    <row r="118" spans="1:9">
      <c r="A118" s="72" t="s">
        <v>602</v>
      </c>
      <c r="B118" s="46"/>
      <c r="C118" s="65"/>
      <c r="D118" s="57"/>
      <c r="E118" s="57"/>
      <c r="F118" s="57"/>
      <c r="G118" s="78"/>
      <c r="H118" s="36"/>
      <c r="I118" s="35"/>
    </row>
    <row r="119" spans="1:9" s="4" customFormat="1">
      <c r="A119" s="317">
        <v>5154000</v>
      </c>
      <c r="B119" s="62" t="s">
        <v>549</v>
      </c>
      <c r="C119" s="132">
        <v>163</v>
      </c>
      <c r="D119" s="133">
        <v>716</v>
      </c>
      <c r="E119" s="133">
        <v>788</v>
      </c>
      <c r="F119" s="133">
        <v>1667</v>
      </c>
      <c r="G119" s="139">
        <v>9.7780443911217763</v>
      </c>
      <c r="H119" s="140">
        <v>42.951409718056389</v>
      </c>
      <c r="I119" s="141">
        <v>47.270545890821836</v>
      </c>
    </row>
    <row r="120" spans="1:9">
      <c r="A120" s="72">
        <v>5154000</v>
      </c>
      <c r="B120" s="46" t="s">
        <v>114</v>
      </c>
      <c r="C120" s="65">
        <v>84</v>
      </c>
      <c r="D120" s="57">
        <v>288</v>
      </c>
      <c r="E120" s="57">
        <v>322</v>
      </c>
      <c r="F120" s="57">
        <v>694</v>
      </c>
      <c r="G120" s="78">
        <v>12.103746397694524</v>
      </c>
      <c r="H120" s="36">
        <v>41.498559077809801</v>
      </c>
      <c r="I120" s="35">
        <v>46.397694524495677</v>
      </c>
    </row>
    <row r="121" spans="1:9">
      <c r="A121" s="72">
        <v>5154008</v>
      </c>
      <c r="B121" s="46" t="s">
        <v>115</v>
      </c>
      <c r="C121" s="65">
        <v>7</v>
      </c>
      <c r="D121" s="57">
        <v>90</v>
      </c>
      <c r="E121" s="57">
        <v>62</v>
      </c>
      <c r="F121" s="57">
        <v>159</v>
      </c>
      <c r="G121" s="78">
        <v>4.4025157232704402</v>
      </c>
      <c r="H121" s="36">
        <v>56.60377358490566</v>
      </c>
      <c r="I121" s="35">
        <v>38.9937106918239</v>
      </c>
    </row>
    <row r="122" spans="1:9" s="4" customFormat="1">
      <c r="A122" s="72">
        <v>5154012</v>
      </c>
      <c r="B122" s="46" t="s">
        <v>116</v>
      </c>
      <c r="C122" s="65">
        <v>12</v>
      </c>
      <c r="D122" s="57">
        <v>71</v>
      </c>
      <c r="E122" s="57">
        <v>109</v>
      </c>
      <c r="F122" s="57">
        <v>192</v>
      </c>
      <c r="G122" s="78">
        <v>6.25</v>
      </c>
      <c r="H122" s="36">
        <v>36.979166666666671</v>
      </c>
      <c r="I122" s="35">
        <v>56.770833333333336</v>
      </c>
    </row>
    <row r="123" spans="1:9">
      <c r="A123" s="72">
        <v>5154016</v>
      </c>
      <c r="B123" s="46" t="s">
        <v>117</v>
      </c>
      <c r="C123" s="65">
        <v>23</v>
      </c>
      <c r="D123" s="57">
        <v>98</v>
      </c>
      <c r="E123" s="57">
        <v>94</v>
      </c>
      <c r="F123" s="57">
        <v>215</v>
      </c>
      <c r="G123" s="78">
        <v>10.697674418604651</v>
      </c>
      <c r="H123" s="36">
        <v>45.581395348837212</v>
      </c>
      <c r="I123" s="35">
        <v>43.720930232558139</v>
      </c>
    </row>
    <row r="124" spans="1:9">
      <c r="A124" s="72">
        <v>5154032</v>
      </c>
      <c r="B124" s="46" t="s">
        <v>118</v>
      </c>
      <c r="C124" s="65">
        <v>20</v>
      </c>
      <c r="D124" s="57">
        <v>69</v>
      </c>
      <c r="E124" s="57">
        <v>95</v>
      </c>
      <c r="F124" s="57">
        <v>184</v>
      </c>
      <c r="G124" s="78">
        <v>10.869565217391305</v>
      </c>
      <c r="H124" s="36">
        <v>37.5</v>
      </c>
      <c r="I124" s="35">
        <v>51.630434782608688</v>
      </c>
    </row>
    <row r="125" spans="1:9">
      <c r="A125" s="72">
        <v>5154036</v>
      </c>
      <c r="B125" s="1" t="s">
        <v>119</v>
      </c>
      <c r="C125" s="65">
        <v>17</v>
      </c>
      <c r="D125" s="57">
        <v>100</v>
      </c>
      <c r="E125" s="57">
        <v>106</v>
      </c>
      <c r="F125" s="57">
        <v>223</v>
      </c>
      <c r="G125" s="78">
        <v>7.623318385650224</v>
      </c>
      <c r="H125" s="36">
        <v>44.843049327354265</v>
      </c>
      <c r="I125" s="35">
        <v>47.533632286995513</v>
      </c>
    </row>
    <row r="126" spans="1:9">
      <c r="A126" s="72" t="s">
        <v>602</v>
      </c>
      <c r="B126" s="46"/>
      <c r="C126" s="65"/>
      <c r="D126" s="57"/>
      <c r="E126" s="57"/>
      <c r="F126" s="57"/>
      <c r="G126" s="78"/>
      <c r="H126" s="36"/>
      <c r="I126" s="35"/>
    </row>
    <row r="127" spans="1:9" s="4" customFormat="1">
      <c r="A127" s="317">
        <v>5158000</v>
      </c>
      <c r="B127" s="62" t="s">
        <v>550</v>
      </c>
      <c r="C127" s="132">
        <v>150</v>
      </c>
      <c r="D127" s="133">
        <v>1023</v>
      </c>
      <c r="E127" s="133">
        <v>1668</v>
      </c>
      <c r="F127" s="133">
        <v>2841</v>
      </c>
      <c r="G127" s="139">
        <v>5.2798310454065467</v>
      </c>
      <c r="H127" s="140">
        <v>36.008447729672646</v>
      </c>
      <c r="I127" s="141">
        <v>58.711721224920801</v>
      </c>
    </row>
    <row r="128" spans="1:9">
      <c r="A128" s="72">
        <v>5158004</v>
      </c>
      <c r="B128" s="46" t="s">
        <v>120</v>
      </c>
      <c r="C128" s="65">
        <v>9</v>
      </c>
      <c r="D128" s="57">
        <v>68</v>
      </c>
      <c r="E128" s="57">
        <v>145</v>
      </c>
      <c r="F128" s="57">
        <v>222</v>
      </c>
      <c r="G128" s="78">
        <v>4.0540540540540544</v>
      </c>
      <c r="H128" s="36">
        <v>30.630630630630627</v>
      </c>
      <c r="I128" s="35">
        <v>65.315315315315317</v>
      </c>
    </row>
    <row r="129" spans="1:9">
      <c r="A129" s="72">
        <v>5158008</v>
      </c>
      <c r="B129" s="46" t="s">
        <v>121</v>
      </c>
      <c r="C129" s="65">
        <v>12</v>
      </c>
      <c r="D129" s="57">
        <v>90</v>
      </c>
      <c r="E129" s="57">
        <v>116</v>
      </c>
      <c r="F129" s="57">
        <v>218</v>
      </c>
      <c r="G129" s="78">
        <v>5.5045871559633035</v>
      </c>
      <c r="H129" s="36">
        <v>41.284403669724774</v>
      </c>
      <c r="I129" s="35">
        <v>53.211009174311933</v>
      </c>
    </row>
    <row r="130" spans="1:9">
      <c r="A130" s="72">
        <v>5158012</v>
      </c>
      <c r="B130" s="46" t="s">
        <v>122</v>
      </c>
      <c r="C130" s="65">
        <v>4</v>
      </c>
      <c r="D130" s="57">
        <v>47</v>
      </c>
      <c r="E130" s="57">
        <v>74</v>
      </c>
      <c r="F130" s="57">
        <v>125</v>
      </c>
      <c r="G130" s="78">
        <v>3.2</v>
      </c>
      <c r="H130" s="36">
        <v>37.6</v>
      </c>
      <c r="I130" s="35">
        <v>59.199999999999996</v>
      </c>
    </row>
    <row r="131" spans="1:9" s="4" customFormat="1">
      <c r="A131" s="72">
        <v>5158016</v>
      </c>
      <c r="B131" s="46" t="s">
        <v>123</v>
      </c>
      <c r="C131" s="65">
        <v>8</v>
      </c>
      <c r="D131" s="57">
        <v>96</v>
      </c>
      <c r="E131" s="57">
        <v>196</v>
      </c>
      <c r="F131" s="57">
        <v>300</v>
      </c>
      <c r="G131" s="78">
        <v>2.666666666666667</v>
      </c>
      <c r="H131" s="36">
        <v>32</v>
      </c>
      <c r="I131" s="35">
        <v>65.333333333333329</v>
      </c>
    </row>
    <row r="132" spans="1:9">
      <c r="A132" s="72">
        <v>5158020</v>
      </c>
      <c r="B132" s="46" t="s">
        <v>124</v>
      </c>
      <c r="C132" s="65">
        <v>23</v>
      </c>
      <c r="D132" s="57">
        <v>151</v>
      </c>
      <c r="E132" s="57">
        <v>192</v>
      </c>
      <c r="F132" s="57">
        <v>366</v>
      </c>
      <c r="G132" s="78">
        <v>6.2841530054644812</v>
      </c>
      <c r="H132" s="36">
        <v>41.256830601092901</v>
      </c>
      <c r="I132" s="35">
        <v>52.459016393442624</v>
      </c>
    </row>
    <row r="133" spans="1:9">
      <c r="A133" s="72">
        <v>5158024</v>
      </c>
      <c r="B133" s="46" t="s">
        <v>125</v>
      </c>
      <c r="C133" s="65">
        <v>13</v>
      </c>
      <c r="D133" s="57">
        <v>84</v>
      </c>
      <c r="E133" s="57">
        <v>131</v>
      </c>
      <c r="F133" s="57">
        <v>228</v>
      </c>
      <c r="G133" s="78">
        <v>5.7017543859649118</v>
      </c>
      <c r="H133" s="36">
        <v>36.84210526315789</v>
      </c>
      <c r="I133" s="35">
        <v>57.456140350877192</v>
      </c>
    </row>
    <row r="134" spans="1:9">
      <c r="A134" s="72">
        <v>5158026</v>
      </c>
      <c r="B134" s="46" t="s">
        <v>126</v>
      </c>
      <c r="C134" s="65">
        <v>8</v>
      </c>
      <c r="D134" s="57">
        <v>104</v>
      </c>
      <c r="E134" s="57">
        <v>184</v>
      </c>
      <c r="F134" s="57">
        <v>296</v>
      </c>
      <c r="G134" s="78">
        <v>2.7027027027027026</v>
      </c>
      <c r="H134" s="36">
        <v>35.135135135135137</v>
      </c>
      <c r="I134" s="35">
        <v>62.162162162162161</v>
      </c>
    </row>
    <row r="135" spans="1:9">
      <c r="A135" s="72">
        <v>5158028</v>
      </c>
      <c r="B135" s="46" t="s">
        <v>127</v>
      </c>
      <c r="C135" s="65">
        <v>36</v>
      </c>
      <c r="D135" s="57">
        <v>197</v>
      </c>
      <c r="E135" s="57">
        <v>273</v>
      </c>
      <c r="F135" s="57">
        <v>506</v>
      </c>
      <c r="G135" s="78">
        <v>7.1146245059288544</v>
      </c>
      <c r="H135" s="36">
        <v>38.932806324110672</v>
      </c>
      <c r="I135" s="35">
        <v>53.952569169960476</v>
      </c>
    </row>
    <row r="136" spans="1:9">
      <c r="A136" s="72">
        <v>5158032</v>
      </c>
      <c r="B136" s="46" t="s">
        <v>128</v>
      </c>
      <c r="C136" s="65">
        <v>28</v>
      </c>
      <c r="D136" s="57">
        <v>145</v>
      </c>
      <c r="E136" s="57">
        <v>296</v>
      </c>
      <c r="F136" s="57">
        <v>469</v>
      </c>
      <c r="G136" s="78">
        <v>5.9701492537313428</v>
      </c>
      <c r="H136" s="36">
        <v>30.916844349680172</v>
      </c>
      <c r="I136" s="35">
        <v>63.113006396588489</v>
      </c>
    </row>
    <row r="137" spans="1:9">
      <c r="A137" s="72">
        <v>5158036</v>
      </c>
      <c r="B137" s="46" t="s">
        <v>129</v>
      </c>
      <c r="C137" s="65">
        <v>9</v>
      </c>
      <c r="D137" s="57">
        <v>41</v>
      </c>
      <c r="E137" s="57">
        <v>61</v>
      </c>
      <c r="F137" s="57">
        <v>111</v>
      </c>
      <c r="G137" s="78">
        <v>8.1081081081081088</v>
      </c>
      <c r="H137" s="36">
        <v>36.936936936936938</v>
      </c>
      <c r="I137" s="35">
        <v>54.954954954954957</v>
      </c>
    </row>
    <row r="138" spans="1:9">
      <c r="A138" s="72" t="s">
        <v>602</v>
      </c>
      <c r="B138" s="46"/>
      <c r="C138" s="65"/>
      <c r="D138" s="57"/>
      <c r="E138" s="57"/>
      <c r="F138" s="57"/>
      <c r="G138" s="78"/>
      <c r="H138" s="36"/>
      <c r="I138" s="35"/>
    </row>
    <row r="139" spans="1:9" s="4" customFormat="1">
      <c r="A139" s="317">
        <v>5162000</v>
      </c>
      <c r="B139" s="62" t="s">
        <v>701</v>
      </c>
      <c r="C139" s="132">
        <v>139</v>
      </c>
      <c r="D139" s="133">
        <v>919</v>
      </c>
      <c r="E139" s="133">
        <v>1624</v>
      </c>
      <c r="F139" s="133">
        <v>2682</v>
      </c>
      <c r="G139" s="139">
        <v>5.1826994780014912</v>
      </c>
      <c r="H139" s="140">
        <v>34.265473527218489</v>
      </c>
      <c r="I139" s="141">
        <v>60.551826994780015</v>
      </c>
    </row>
    <row r="140" spans="1:9">
      <c r="A140" s="72">
        <v>5162000</v>
      </c>
      <c r="B140" s="46" t="s">
        <v>130</v>
      </c>
      <c r="C140" s="65">
        <v>23</v>
      </c>
      <c r="D140" s="57">
        <v>133</v>
      </c>
      <c r="E140" s="57">
        <v>251</v>
      </c>
      <c r="F140" s="57">
        <v>407</v>
      </c>
      <c r="G140" s="78">
        <v>5.6511056511056514</v>
      </c>
      <c r="H140" s="36">
        <v>32.678132678132677</v>
      </c>
      <c r="I140" s="35">
        <v>61.670761670761678</v>
      </c>
    </row>
    <row r="141" spans="1:9">
      <c r="A141" s="72">
        <v>5162004</v>
      </c>
      <c r="B141" s="46" t="s">
        <v>131</v>
      </c>
      <c r="C141" s="65">
        <v>18</v>
      </c>
      <c r="D141" s="57">
        <v>135</v>
      </c>
      <c r="E141" s="57">
        <v>218</v>
      </c>
      <c r="F141" s="57">
        <v>371</v>
      </c>
      <c r="G141" s="78">
        <v>4.8517520215633425</v>
      </c>
      <c r="H141" s="36">
        <v>36.388140161725069</v>
      </c>
      <c r="I141" s="35">
        <v>58.760107816711596</v>
      </c>
    </row>
    <row r="142" spans="1:9">
      <c r="A142" s="72">
        <v>5162008</v>
      </c>
      <c r="B142" s="46" t="s">
        <v>132</v>
      </c>
      <c r="C142" s="65">
        <v>16</v>
      </c>
      <c r="D142" s="57">
        <v>135</v>
      </c>
      <c r="E142" s="57">
        <v>174</v>
      </c>
      <c r="F142" s="57">
        <v>325</v>
      </c>
      <c r="G142" s="78">
        <v>4.9230769230769234</v>
      </c>
      <c r="H142" s="36">
        <v>41.53846153846154</v>
      </c>
      <c r="I142" s="35">
        <v>53.538461538461533</v>
      </c>
    </row>
    <row r="143" spans="1:9">
      <c r="A143" s="72">
        <v>5162016</v>
      </c>
      <c r="B143" s="46" t="s">
        <v>133</v>
      </c>
      <c r="C143" s="65">
        <v>12</v>
      </c>
      <c r="D143" s="57">
        <v>84</v>
      </c>
      <c r="E143" s="57">
        <v>146</v>
      </c>
      <c r="F143" s="57">
        <v>242</v>
      </c>
      <c r="G143" s="78">
        <v>4.9586776859504136</v>
      </c>
      <c r="H143" s="36">
        <v>34.710743801652896</v>
      </c>
      <c r="I143" s="35">
        <v>60.330578512396691</v>
      </c>
    </row>
    <row r="144" spans="1:9">
      <c r="A144" s="72">
        <v>5162022</v>
      </c>
      <c r="B144" s="46" t="s">
        <v>134</v>
      </c>
      <c r="C144" s="65">
        <v>18</v>
      </c>
      <c r="D144" s="57">
        <v>107</v>
      </c>
      <c r="E144" s="57">
        <v>210</v>
      </c>
      <c r="F144" s="57">
        <v>335</v>
      </c>
      <c r="G144" s="78">
        <v>5.3731343283582085</v>
      </c>
      <c r="H144" s="36">
        <v>31.940298507462689</v>
      </c>
      <c r="I144" s="35">
        <v>62.68656716417911</v>
      </c>
    </row>
    <row r="145" spans="1:9">
      <c r="A145" s="72">
        <v>5162024</v>
      </c>
      <c r="B145" s="46" t="s">
        <v>135</v>
      </c>
      <c r="C145" s="65">
        <v>52</v>
      </c>
      <c r="D145" s="57">
        <v>325</v>
      </c>
      <c r="E145" s="57">
        <v>625</v>
      </c>
      <c r="F145" s="57">
        <v>1002</v>
      </c>
      <c r="G145" s="78">
        <v>5.1896207584830334</v>
      </c>
      <c r="H145" s="36">
        <v>32.435129740518967</v>
      </c>
      <c r="I145" s="35">
        <v>62.375249500998009</v>
      </c>
    </row>
    <row r="146" spans="1:9">
      <c r="A146" s="72" t="s">
        <v>602</v>
      </c>
      <c r="B146" s="46"/>
      <c r="C146" s="65"/>
      <c r="D146" s="57"/>
      <c r="E146" s="57"/>
      <c r="F146" s="57"/>
      <c r="G146" s="78"/>
      <c r="H146" s="36"/>
      <c r="I146" s="35"/>
    </row>
    <row r="147" spans="1:9" s="4" customFormat="1">
      <c r="A147" s="317">
        <v>5166000</v>
      </c>
      <c r="B147" s="62" t="s">
        <v>551</v>
      </c>
      <c r="C147" s="132">
        <v>130</v>
      </c>
      <c r="D147" s="133">
        <v>729</v>
      </c>
      <c r="E147" s="133">
        <v>840</v>
      </c>
      <c r="F147" s="133">
        <v>1699</v>
      </c>
      <c r="G147" s="139">
        <v>7.6515597410241316</v>
      </c>
      <c r="H147" s="140">
        <v>42.907592701589166</v>
      </c>
      <c r="I147" s="141">
        <v>49.440847557386697</v>
      </c>
    </row>
    <row r="148" spans="1:9">
      <c r="A148" s="72">
        <v>5166000</v>
      </c>
      <c r="B148" s="46" t="s">
        <v>136</v>
      </c>
      <c r="C148" s="65">
        <v>48</v>
      </c>
      <c r="D148" s="57">
        <v>231</v>
      </c>
      <c r="E148" s="57">
        <v>292</v>
      </c>
      <c r="F148" s="57">
        <v>571</v>
      </c>
      <c r="G148" s="78">
        <v>8.4063047285464094</v>
      </c>
      <c r="H148" s="36">
        <v>40.455341506129599</v>
      </c>
      <c r="I148" s="35">
        <v>51.138353765323998</v>
      </c>
    </row>
    <row r="149" spans="1:9">
      <c r="A149" s="72">
        <v>5166012</v>
      </c>
      <c r="B149" s="46" t="s">
        <v>137</v>
      </c>
      <c r="C149" s="65">
        <v>17</v>
      </c>
      <c r="D149" s="57">
        <v>82</v>
      </c>
      <c r="E149" s="57">
        <v>94</v>
      </c>
      <c r="F149" s="57">
        <v>193</v>
      </c>
      <c r="G149" s="78">
        <v>8.8082901554404138</v>
      </c>
      <c r="H149" s="36">
        <v>42.487046632124354</v>
      </c>
      <c r="I149" s="35">
        <v>48.704663212435236</v>
      </c>
    </row>
    <row r="150" spans="1:9">
      <c r="A150" s="72">
        <v>5166016</v>
      </c>
      <c r="B150" s="46" t="s">
        <v>22</v>
      </c>
      <c r="C150" s="65">
        <v>14</v>
      </c>
      <c r="D150" s="57">
        <v>99</v>
      </c>
      <c r="E150" s="57">
        <v>115</v>
      </c>
      <c r="F150" s="57">
        <v>228</v>
      </c>
      <c r="G150" s="78">
        <v>6.140350877192982</v>
      </c>
      <c r="H150" s="36">
        <v>43.421052631578952</v>
      </c>
      <c r="I150" s="35">
        <v>50.438596491228068</v>
      </c>
    </row>
    <row r="151" spans="1:9" s="4" customFormat="1">
      <c r="A151" s="72">
        <v>5166032</v>
      </c>
      <c r="B151" s="46" t="s">
        <v>138</v>
      </c>
      <c r="C151" s="65">
        <v>25</v>
      </c>
      <c r="D151" s="57">
        <v>191</v>
      </c>
      <c r="E151" s="57">
        <v>191</v>
      </c>
      <c r="F151" s="57">
        <v>407</v>
      </c>
      <c r="G151" s="78">
        <v>6.1425061425061429</v>
      </c>
      <c r="H151" s="36">
        <v>46.928746928746925</v>
      </c>
      <c r="I151" s="35">
        <v>46.928746928746925</v>
      </c>
    </row>
    <row r="152" spans="1:9">
      <c r="A152" s="72">
        <v>5166036</v>
      </c>
      <c r="B152" s="46" t="s">
        <v>139</v>
      </c>
      <c r="C152" s="65">
        <v>26</v>
      </c>
      <c r="D152" s="57">
        <v>126</v>
      </c>
      <c r="E152" s="57">
        <v>148</v>
      </c>
      <c r="F152" s="57">
        <v>300</v>
      </c>
      <c r="G152" s="78">
        <v>8.6666666666666679</v>
      </c>
      <c r="H152" s="36">
        <v>42</v>
      </c>
      <c r="I152" s="35">
        <v>49.333333333333336</v>
      </c>
    </row>
    <row r="153" spans="1:9" s="4" customFormat="1">
      <c r="A153" s="72" t="s">
        <v>602</v>
      </c>
      <c r="B153" s="46"/>
      <c r="C153" s="65"/>
      <c r="D153" s="57"/>
      <c r="E153" s="57"/>
      <c r="F153" s="57"/>
      <c r="G153" s="78"/>
      <c r="H153" s="36"/>
      <c r="I153" s="35"/>
    </row>
    <row r="154" spans="1:9" s="4" customFormat="1">
      <c r="A154" s="317">
        <v>5170000</v>
      </c>
      <c r="B154" s="62" t="s">
        <v>552</v>
      </c>
      <c r="C154" s="132">
        <v>223</v>
      </c>
      <c r="D154" s="133">
        <v>980</v>
      </c>
      <c r="E154" s="133">
        <v>1152</v>
      </c>
      <c r="F154" s="133">
        <v>2355</v>
      </c>
      <c r="G154" s="139">
        <v>9.4692144373673042</v>
      </c>
      <c r="H154" s="140">
        <v>41.613588110403398</v>
      </c>
      <c r="I154" s="141">
        <v>48.917197452229303</v>
      </c>
    </row>
    <row r="155" spans="1:9" s="4" customFormat="1">
      <c r="A155" s="72">
        <v>5170000</v>
      </c>
      <c r="B155" s="46" t="s">
        <v>140</v>
      </c>
      <c r="C155" s="65">
        <v>67</v>
      </c>
      <c r="D155" s="57">
        <v>275</v>
      </c>
      <c r="E155" s="57">
        <v>262</v>
      </c>
      <c r="F155" s="57">
        <v>604</v>
      </c>
      <c r="G155" s="78">
        <v>11.092715231788079</v>
      </c>
      <c r="H155" s="36">
        <v>45.52980132450331</v>
      </c>
      <c r="I155" s="35">
        <v>43.377483443708606</v>
      </c>
    </row>
    <row r="156" spans="1:9">
      <c r="A156" s="72">
        <v>5170008</v>
      </c>
      <c r="B156" s="46" t="s">
        <v>141</v>
      </c>
      <c r="C156" s="65">
        <v>31</v>
      </c>
      <c r="D156" s="57">
        <v>167</v>
      </c>
      <c r="E156" s="57">
        <v>197</v>
      </c>
      <c r="F156" s="57">
        <v>395</v>
      </c>
      <c r="G156" s="78">
        <v>7.8481012658227849</v>
      </c>
      <c r="H156" s="36">
        <v>42.278481012658226</v>
      </c>
      <c r="I156" s="35">
        <v>49.87341772151899</v>
      </c>
    </row>
    <row r="157" spans="1:9">
      <c r="A157" s="72">
        <v>5170020</v>
      </c>
      <c r="B157" s="46" t="s">
        <v>142</v>
      </c>
      <c r="C157" s="65">
        <v>27</v>
      </c>
      <c r="D157" s="57">
        <v>82</v>
      </c>
      <c r="E157" s="57">
        <v>103</v>
      </c>
      <c r="F157" s="57">
        <v>212</v>
      </c>
      <c r="G157" s="78">
        <v>12.735849056603774</v>
      </c>
      <c r="H157" s="36">
        <v>38.679245283018872</v>
      </c>
      <c r="I157" s="35">
        <v>48.584905660377359</v>
      </c>
    </row>
    <row r="158" spans="1:9">
      <c r="A158" s="72">
        <v>5170024</v>
      </c>
      <c r="B158" s="34" t="s">
        <v>143</v>
      </c>
      <c r="C158" s="65">
        <v>33</v>
      </c>
      <c r="D158" s="57">
        <v>187</v>
      </c>
      <c r="E158" s="57">
        <v>256</v>
      </c>
      <c r="F158" s="57">
        <v>476</v>
      </c>
      <c r="G158" s="78">
        <v>6.9327731092436977</v>
      </c>
      <c r="H158" s="36">
        <v>39.285714285714285</v>
      </c>
      <c r="I158" s="35">
        <v>53.781512605042018</v>
      </c>
    </row>
    <row r="159" spans="1:9">
      <c r="A159" s="72">
        <v>5170032</v>
      </c>
      <c r="B159" s="46" t="s">
        <v>144</v>
      </c>
      <c r="C159" s="65">
        <v>18</v>
      </c>
      <c r="D159" s="57">
        <v>52</v>
      </c>
      <c r="E159" s="57">
        <v>68</v>
      </c>
      <c r="F159" s="57">
        <v>138</v>
      </c>
      <c r="G159" s="78">
        <v>13.043478260869565</v>
      </c>
      <c r="H159" s="36">
        <v>37.681159420289859</v>
      </c>
      <c r="I159" s="35">
        <v>49.275362318840585</v>
      </c>
    </row>
    <row r="160" spans="1:9">
      <c r="A160" s="80">
        <v>5170044</v>
      </c>
      <c r="B160" s="46" t="s">
        <v>145</v>
      </c>
      <c r="C160" s="65">
        <v>17</v>
      </c>
      <c r="D160" s="57">
        <v>85</v>
      </c>
      <c r="E160" s="57">
        <v>70</v>
      </c>
      <c r="F160" s="57">
        <v>172</v>
      </c>
      <c r="G160" s="78">
        <v>9.8837209302325579</v>
      </c>
      <c r="H160" s="36">
        <v>49.418604651162788</v>
      </c>
      <c r="I160" s="35">
        <v>40.697674418604649</v>
      </c>
    </row>
    <row r="161" spans="1:9" s="4" customFormat="1">
      <c r="A161" s="72">
        <v>5170048</v>
      </c>
      <c r="B161" s="46" t="s">
        <v>146</v>
      </c>
      <c r="C161" s="65">
        <v>30</v>
      </c>
      <c r="D161" s="57">
        <v>132</v>
      </c>
      <c r="E161" s="57">
        <v>196</v>
      </c>
      <c r="F161" s="57">
        <v>358</v>
      </c>
      <c r="G161" s="78">
        <v>8.3798882681564244</v>
      </c>
      <c r="H161" s="36">
        <v>36.871508379888269</v>
      </c>
      <c r="I161" s="35">
        <v>54.748603351955303</v>
      </c>
    </row>
    <row r="162" spans="1:9">
      <c r="A162" s="72" t="s">
        <v>602</v>
      </c>
      <c r="B162" s="46"/>
      <c r="C162" s="65"/>
      <c r="D162" s="57"/>
      <c r="E162" s="57"/>
      <c r="F162" s="57"/>
      <c r="G162" s="78"/>
      <c r="H162" s="36"/>
      <c r="I162" s="35"/>
    </row>
    <row r="163" spans="1:9" s="19" customFormat="1">
      <c r="A163" s="72">
        <v>5314000</v>
      </c>
      <c r="B163" s="46" t="s">
        <v>147</v>
      </c>
      <c r="C163" s="65">
        <v>150</v>
      </c>
      <c r="D163" s="57">
        <v>821</v>
      </c>
      <c r="E163" s="57">
        <v>1544</v>
      </c>
      <c r="F163" s="57">
        <v>2515</v>
      </c>
      <c r="G163" s="78">
        <v>5.964214711729622</v>
      </c>
      <c r="H163" s="36">
        <v>32.644135188866805</v>
      </c>
      <c r="I163" s="35">
        <v>61.391650099403584</v>
      </c>
    </row>
    <row r="164" spans="1:9" s="4" customFormat="1">
      <c r="A164" s="72">
        <v>5315000</v>
      </c>
      <c r="B164" s="46" t="s">
        <v>148</v>
      </c>
      <c r="C164" s="65">
        <v>492</v>
      </c>
      <c r="D164" s="57">
        <v>2486</v>
      </c>
      <c r="E164" s="57">
        <v>5404</v>
      </c>
      <c r="F164" s="57">
        <v>8382</v>
      </c>
      <c r="G164" s="78">
        <v>5.8697208303507518</v>
      </c>
      <c r="H164" s="36">
        <v>29.658792650918635</v>
      </c>
      <c r="I164" s="35">
        <v>64.471486518730615</v>
      </c>
    </row>
    <row r="165" spans="1:9">
      <c r="A165" s="72">
        <v>5316000</v>
      </c>
      <c r="B165" s="46" t="s">
        <v>149</v>
      </c>
      <c r="C165" s="65">
        <v>79</v>
      </c>
      <c r="D165" s="57">
        <v>402</v>
      </c>
      <c r="E165" s="57">
        <v>582</v>
      </c>
      <c r="F165" s="57">
        <v>1063</v>
      </c>
      <c r="G165" s="78">
        <v>7.4317968015051736</v>
      </c>
      <c r="H165" s="36">
        <v>37.81749764816557</v>
      </c>
      <c r="I165" s="35">
        <v>54.750705550329258</v>
      </c>
    </row>
    <row r="166" spans="1:9">
      <c r="A166" s="72" t="s">
        <v>602</v>
      </c>
      <c r="B166" s="46"/>
      <c r="C166" s="65"/>
      <c r="D166" s="57"/>
      <c r="E166" s="57"/>
      <c r="F166" s="57"/>
      <c r="G166" s="78"/>
      <c r="H166" s="36"/>
      <c r="I166" s="35"/>
    </row>
    <row r="167" spans="1:9" s="4" customFormat="1">
      <c r="A167" s="317">
        <v>5334000</v>
      </c>
      <c r="B167" s="62" t="s">
        <v>553</v>
      </c>
      <c r="C167" s="132">
        <v>220</v>
      </c>
      <c r="D167" s="133">
        <v>1503</v>
      </c>
      <c r="E167" s="133">
        <v>1998</v>
      </c>
      <c r="F167" s="133">
        <v>3721</v>
      </c>
      <c r="G167" s="139">
        <v>5.9123891427035744</v>
      </c>
      <c r="H167" s="140">
        <v>40.392367643106688</v>
      </c>
      <c r="I167" s="141">
        <v>53.695243214189738</v>
      </c>
    </row>
    <row r="168" spans="1:9">
      <c r="A168" s="72">
        <v>5334000</v>
      </c>
      <c r="B168" s="46" t="s">
        <v>724</v>
      </c>
      <c r="C168" s="65">
        <v>20</v>
      </c>
      <c r="D168" s="57">
        <v>189</v>
      </c>
      <c r="E168" s="57">
        <v>217</v>
      </c>
      <c r="F168" s="57">
        <v>426</v>
      </c>
      <c r="G168" s="78">
        <v>4.6948356807511731</v>
      </c>
      <c r="H168" s="36">
        <v>44.366197183098592</v>
      </c>
      <c r="I168" s="35">
        <v>50.938967136150239</v>
      </c>
    </row>
    <row r="169" spans="1:9">
      <c r="A169" s="72">
        <v>5334002</v>
      </c>
      <c r="B169" s="46" t="s">
        <v>150</v>
      </c>
      <c r="C169" s="65">
        <v>129</v>
      </c>
      <c r="D169" s="57">
        <v>727</v>
      </c>
      <c r="E169" s="57">
        <v>1004</v>
      </c>
      <c r="F169" s="57">
        <v>1860</v>
      </c>
      <c r="G169" s="78">
        <v>6.935483870967742</v>
      </c>
      <c r="H169" s="36">
        <v>39.086021505376344</v>
      </c>
      <c r="I169" s="35">
        <v>53.978494623655912</v>
      </c>
    </row>
    <row r="170" spans="1:9">
      <c r="A170" s="72">
        <v>5334004</v>
      </c>
      <c r="B170" s="46" t="s">
        <v>151</v>
      </c>
      <c r="C170" s="65">
        <v>12</v>
      </c>
      <c r="D170" s="57">
        <v>115</v>
      </c>
      <c r="E170" s="57">
        <v>135</v>
      </c>
      <c r="F170" s="57">
        <v>262</v>
      </c>
      <c r="G170" s="78">
        <v>4.5801526717557248</v>
      </c>
      <c r="H170" s="36">
        <v>43.893129770992367</v>
      </c>
      <c r="I170" s="35">
        <v>51.526717557251914</v>
      </c>
    </row>
    <row r="171" spans="1:9">
      <c r="A171" s="72">
        <v>5334012</v>
      </c>
      <c r="B171" s="46" t="s">
        <v>152</v>
      </c>
      <c r="C171" s="65">
        <v>23</v>
      </c>
      <c r="D171" s="57">
        <v>123</v>
      </c>
      <c r="E171" s="57">
        <v>203</v>
      </c>
      <c r="F171" s="57">
        <v>349</v>
      </c>
      <c r="G171" s="78">
        <v>6.5902578796561597</v>
      </c>
      <c r="H171" s="36">
        <v>35.243553008595988</v>
      </c>
      <c r="I171" s="35">
        <v>58.166189111747848</v>
      </c>
    </row>
    <row r="172" spans="1:9">
      <c r="A172" s="72">
        <v>5334016</v>
      </c>
      <c r="B172" s="46" t="s">
        <v>153</v>
      </c>
      <c r="C172" s="65">
        <v>13</v>
      </c>
      <c r="D172" s="57">
        <v>118</v>
      </c>
      <c r="E172" s="57">
        <v>149</v>
      </c>
      <c r="F172" s="57">
        <v>280</v>
      </c>
      <c r="G172" s="78">
        <v>4.6428571428571432</v>
      </c>
      <c r="H172" s="36">
        <v>42.142857142857146</v>
      </c>
      <c r="I172" s="35">
        <v>53.214285714285715</v>
      </c>
    </row>
    <row r="173" spans="1:9">
      <c r="A173" s="72">
        <v>5334032</v>
      </c>
      <c r="B173" s="46" t="s">
        <v>154</v>
      </c>
      <c r="C173" s="65">
        <v>14</v>
      </c>
      <c r="D173" s="57">
        <v>147</v>
      </c>
      <c r="E173" s="57">
        <v>166</v>
      </c>
      <c r="F173" s="57">
        <v>327</v>
      </c>
      <c r="G173" s="78">
        <v>4.281345565749235</v>
      </c>
      <c r="H173" s="36">
        <v>44.954128440366972</v>
      </c>
      <c r="I173" s="35">
        <v>50.764525993883794</v>
      </c>
    </row>
    <row r="174" spans="1:9">
      <c r="A174" s="72">
        <v>5334036</v>
      </c>
      <c r="B174" s="46" t="s">
        <v>155</v>
      </c>
      <c r="C174" s="65">
        <v>9</v>
      </c>
      <c r="D174" s="57">
        <v>84</v>
      </c>
      <c r="E174" s="57">
        <v>124</v>
      </c>
      <c r="F174" s="57">
        <v>217</v>
      </c>
      <c r="G174" s="78">
        <v>4.1474654377880187</v>
      </c>
      <c r="H174" s="36">
        <v>38.70967741935484</v>
      </c>
      <c r="I174" s="35">
        <v>57.142857142857139</v>
      </c>
    </row>
    <row r="175" spans="1:9">
      <c r="A175" s="72" t="s">
        <v>602</v>
      </c>
      <c r="B175" s="46"/>
      <c r="C175" s="65"/>
      <c r="D175" s="57"/>
      <c r="E175" s="57"/>
      <c r="F175" s="57"/>
      <c r="G175" s="78"/>
      <c r="H175" s="36"/>
      <c r="I175" s="35"/>
    </row>
    <row r="176" spans="1:9" s="4" customFormat="1">
      <c r="A176" s="317">
        <v>5358000</v>
      </c>
      <c r="B176" s="62" t="s">
        <v>554</v>
      </c>
      <c r="C176" s="132">
        <v>114</v>
      </c>
      <c r="D176" s="133">
        <v>642</v>
      </c>
      <c r="E176" s="133">
        <v>869</v>
      </c>
      <c r="F176" s="133">
        <v>1625</v>
      </c>
      <c r="G176" s="139">
        <v>7.0153846153846153</v>
      </c>
      <c r="H176" s="140">
        <v>39.507692307692309</v>
      </c>
      <c r="I176" s="141">
        <v>53.476923076923079</v>
      </c>
    </row>
    <row r="177" spans="1:9">
      <c r="A177" s="72">
        <v>5358000</v>
      </c>
      <c r="B177" s="46" t="s">
        <v>156</v>
      </c>
      <c r="C177" s="65">
        <v>77</v>
      </c>
      <c r="D177" s="57">
        <v>442</v>
      </c>
      <c r="E177" s="57">
        <v>564</v>
      </c>
      <c r="F177" s="57">
        <v>1083</v>
      </c>
      <c r="G177" s="78">
        <v>7.1098799630655591</v>
      </c>
      <c r="H177" s="36">
        <v>40.812557710064631</v>
      </c>
      <c r="I177" s="35">
        <v>52.07756232686981</v>
      </c>
    </row>
    <row r="178" spans="1:9" s="4" customFormat="1">
      <c r="A178" s="72">
        <v>5358008</v>
      </c>
      <c r="B178" s="1" t="s">
        <v>157</v>
      </c>
      <c r="C178" s="65">
        <v>37</v>
      </c>
      <c r="D178" s="57">
        <v>200</v>
      </c>
      <c r="E178" s="57">
        <v>305</v>
      </c>
      <c r="F178" s="57">
        <v>542</v>
      </c>
      <c r="G178" s="78">
        <v>6.8265682656826572</v>
      </c>
      <c r="H178" s="36">
        <v>36.900369003690038</v>
      </c>
      <c r="I178" s="35">
        <v>56.273062730627309</v>
      </c>
    </row>
    <row r="179" spans="1:9">
      <c r="A179" s="72" t="s">
        <v>602</v>
      </c>
      <c r="B179" s="46"/>
      <c r="C179" s="65"/>
      <c r="D179" s="57"/>
      <c r="E179" s="57"/>
      <c r="F179" s="57"/>
      <c r="G179" s="78"/>
      <c r="H179" s="36"/>
      <c r="I179" s="35"/>
    </row>
    <row r="180" spans="1:9" s="4" customFormat="1">
      <c r="A180" s="317">
        <v>5362000</v>
      </c>
      <c r="B180" s="62" t="s">
        <v>555</v>
      </c>
      <c r="C180" s="132">
        <v>236</v>
      </c>
      <c r="D180" s="133">
        <v>1141</v>
      </c>
      <c r="E180" s="133">
        <v>1671</v>
      </c>
      <c r="F180" s="133">
        <v>3048</v>
      </c>
      <c r="G180" s="139">
        <v>7.7427821522309719</v>
      </c>
      <c r="H180" s="140">
        <v>37.434383202099738</v>
      </c>
      <c r="I180" s="141">
        <v>54.822834645669296</v>
      </c>
    </row>
    <row r="181" spans="1:9">
      <c r="A181" s="72">
        <v>5362004</v>
      </c>
      <c r="B181" s="46" t="s">
        <v>23</v>
      </c>
      <c r="C181" s="65">
        <v>10</v>
      </c>
      <c r="D181" s="57">
        <v>53</v>
      </c>
      <c r="E181" s="57">
        <v>66</v>
      </c>
      <c r="F181" s="57">
        <v>129</v>
      </c>
      <c r="G181" s="78">
        <v>7.7519379844961236</v>
      </c>
      <c r="H181" s="36">
        <v>41.085271317829459</v>
      </c>
      <c r="I181" s="35">
        <v>51.162790697674424</v>
      </c>
    </row>
    <row r="182" spans="1:9">
      <c r="A182" s="72">
        <v>5362008</v>
      </c>
      <c r="B182" s="46" t="s">
        <v>158</v>
      </c>
      <c r="C182" s="65">
        <v>22</v>
      </c>
      <c r="D182" s="57">
        <v>133</v>
      </c>
      <c r="E182" s="57">
        <v>186</v>
      </c>
      <c r="F182" s="57">
        <v>341</v>
      </c>
      <c r="G182" s="78">
        <v>6.4516129032258061</v>
      </c>
      <c r="H182" s="36">
        <v>39.002932551319645</v>
      </c>
      <c r="I182" s="35">
        <v>54.54545454545454</v>
      </c>
    </row>
    <row r="183" spans="1:9">
      <c r="A183" s="72">
        <v>5362012</v>
      </c>
      <c r="B183" s="46" t="s">
        <v>159</v>
      </c>
      <c r="C183" s="65">
        <v>24</v>
      </c>
      <c r="D183" s="57">
        <v>109</v>
      </c>
      <c r="E183" s="57">
        <v>171</v>
      </c>
      <c r="F183" s="57">
        <v>304</v>
      </c>
      <c r="G183" s="78">
        <v>7.8947368421052628</v>
      </c>
      <c r="H183" s="36">
        <v>35.855263157894733</v>
      </c>
      <c r="I183" s="35">
        <v>56.25</v>
      </c>
    </row>
    <row r="184" spans="1:9">
      <c r="A184" s="72">
        <v>5362016</v>
      </c>
      <c r="B184" s="46" t="s">
        <v>24</v>
      </c>
      <c r="C184" s="65">
        <v>6</v>
      </c>
      <c r="D184" s="57">
        <v>46</v>
      </c>
      <c r="E184" s="57">
        <v>72</v>
      </c>
      <c r="F184" s="57">
        <v>124</v>
      </c>
      <c r="G184" s="78">
        <v>4.838709677419355</v>
      </c>
      <c r="H184" s="36">
        <v>37.096774193548384</v>
      </c>
      <c r="I184" s="35">
        <v>58.064516129032263</v>
      </c>
    </row>
    <row r="185" spans="1:9">
      <c r="A185" s="72">
        <v>5362020</v>
      </c>
      <c r="B185" s="46" t="s">
        <v>160</v>
      </c>
      <c r="C185" s="65">
        <v>34</v>
      </c>
      <c r="D185" s="57">
        <v>102</v>
      </c>
      <c r="E185" s="57">
        <v>186</v>
      </c>
      <c r="F185" s="57">
        <v>322</v>
      </c>
      <c r="G185" s="78">
        <v>10.559006211180124</v>
      </c>
      <c r="H185" s="36">
        <v>31.677018633540371</v>
      </c>
      <c r="I185" s="35">
        <v>57.763975155279503</v>
      </c>
    </row>
    <row r="186" spans="1:9">
      <c r="A186" s="72">
        <v>5362024</v>
      </c>
      <c r="B186" s="46" t="s">
        <v>161</v>
      </c>
      <c r="C186" s="65">
        <v>25</v>
      </c>
      <c r="D186" s="57">
        <v>130</v>
      </c>
      <c r="E186" s="57">
        <v>213</v>
      </c>
      <c r="F186" s="57">
        <v>368</v>
      </c>
      <c r="G186" s="78">
        <v>6.7934782608695645</v>
      </c>
      <c r="H186" s="36">
        <v>35.326086956521742</v>
      </c>
      <c r="I186" s="35">
        <v>57.880434782608688</v>
      </c>
    </row>
    <row r="187" spans="1:9">
      <c r="A187" s="72">
        <v>5362028</v>
      </c>
      <c r="B187" s="46" t="s">
        <v>162</v>
      </c>
      <c r="C187" s="65">
        <v>25</v>
      </c>
      <c r="D187" s="57">
        <v>147</v>
      </c>
      <c r="E187" s="57">
        <v>284</v>
      </c>
      <c r="F187" s="57">
        <v>456</v>
      </c>
      <c r="G187" s="78">
        <v>5.4824561403508767</v>
      </c>
      <c r="H187" s="36">
        <v>32.236842105263158</v>
      </c>
      <c r="I187" s="35">
        <v>62.280701754385973</v>
      </c>
    </row>
    <row r="188" spans="1:9" s="4" customFormat="1">
      <c r="A188" s="72">
        <v>5362032</v>
      </c>
      <c r="B188" s="46" t="s">
        <v>163</v>
      </c>
      <c r="C188" s="65">
        <v>42</v>
      </c>
      <c r="D188" s="57">
        <v>179</v>
      </c>
      <c r="E188" s="57">
        <v>175</v>
      </c>
      <c r="F188" s="57">
        <v>396</v>
      </c>
      <c r="G188" s="78">
        <v>10.606060606060606</v>
      </c>
      <c r="H188" s="36">
        <v>45.202020202020208</v>
      </c>
      <c r="I188" s="35">
        <v>44.19191919191919</v>
      </c>
    </row>
    <row r="189" spans="1:9">
      <c r="A189" s="72">
        <v>5362036</v>
      </c>
      <c r="B189" s="46" t="s">
        <v>164</v>
      </c>
      <c r="C189" s="65">
        <v>44</v>
      </c>
      <c r="D189" s="57">
        <v>148</v>
      </c>
      <c r="E189" s="57">
        <v>158</v>
      </c>
      <c r="F189" s="57">
        <v>350</v>
      </c>
      <c r="G189" s="78">
        <v>12.571428571428573</v>
      </c>
      <c r="H189" s="36">
        <v>42.285714285714285</v>
      </c>
      <c r="I189" s="35">
        <v>45.142857142857139</v>
      </c>
    </row>
    <row r="190" spans="1:9">
      <c r="A190" s="72">
        <v>5362040</v>
      </c>
      <c r="B190" s="46" t="s">
        <v>165</v>
      </c>
      <c r="C190" s="65">
        <v>4</v>
      </c>
      <c r="D190" s="57">
        <v>94</v>
      </c>
      <c r="E190" s="57">
        <v>160</v>
      </c>
      <c r="F190" s="57">
        <v>258</v>
      </c>
      <c r="G190" s="78">
        <v>1.5503875968992249</v>
      </c>
      <c r="H190" s="36">
        <v>36.434108527131784</v>
      </c>
      <c r="I190" s="35">
        <v>62.015503875968989</v>
      </c>
    </row>
    <row r="191" spans="1:9">
      <c r="A191" s="72" t="s">
        <v>602</v>
      </c>
      <c r="B191" s="46"/>
      <c r="C191" s="65"/>
      <c r="D191" s="57"/>
      <c r="E191" s="57"/>
      <c r="F191" s="57"/>
      <c r="G191" s="78"/>
      <c r="H191" s="36"/>
      <c r="I191" s="35"/>
    </row>
    <row r="192" spans="1:9">
      <c r="A192" s="72">
        <v>5366000</v>
      </c>
      <c r="B192" s="46" t="s">
        <v>166</v>
      </c>
      <c r="C192" s="65">
        <v>145</v>
      </c>
      <c r="D192" s="57">
        <v>516</v>
      </c>
      <c r="E192" s="57">
        <v>573</v>
      </c>
      <c r="F192" s="57">
        <v>1234</v>
      </c>
      <c r="G192" s="78">
        <v>11.750405186385738</v>
      </c>
      <c r="H192" s="36">
        <v>41.815235008103727</v>
      </c>
      <c r="I192" s="35">
        <v>46.434359805510532</v>
      </c>
    </row>
    <row r="193" spans="1:9">
      <c r="A193" s="72" t="s">
        <v>602</v>
      </c>
      <c r="B193" s="46"/>
      <c r="C193" s="65"/>
      <c r="D193" s="57"/>
      <c r="E193" s="57"/>
      <c r="F193" s="57"/>
      <c r="G193" s="78"/>
      <c r="H193" s="36"/>
      <c r="I193" s="35"/>
    </row>
    <row r="194" spans="1:9" s="4" customFormat="1">
      <c r="A194" s="317">
        <v>5370000</v>
      </c>
      <c r="B194" s="62" t="s">
        <v>556</v>
      </c>
      <c r="C194" s="132">
        <v>154</v>
      </c>
      <c r="D194" s="133">
        <v>605</v>
      </c>
      <c r="E194" s="133">
        <v>695</v>
      </c>
      <c r="F194" s="133">
        <v>1454</v>
      </c>
      <c r="G194" s="139">
        <v>10.591471801925723</v>
      </c>
      <c r="H194" s="140">
        <v>41.609353507565338</v>
      </c>
      <c r="I194" s="141">
        <v>47.799174690508941</v>
      </c>
    </row>
    <row r="195" spans="1:9">
      <c r="A195" s="72">
        <v>5370000</v>
      </c>
      <c r="B195" s="46" t="s">
        <v>167</v>
      </c>
      <c r="C195" s="65">
        <v>64</v>
      </c>
      <c r="D195" s="57">
        <v>268</v>
      </c>
      <c r="E195" s="57">
        <v>262</v>
      </c>
      <c r="F195" s="57">
        <v>594</v>
      </c>
      <c r="G195" s="78">
        <v>10.774410774410773</v>
      </c>
      <c r="H195" s="36">
        <v>45.117845117845121</v>
      </c>
      <c r="I195" s="35">
        <v>44.107744107744104</v>
      </c>
    </row>
    <row r="196" spans="1:9">
      <c r="A196" s="72">
        <v>5370004</v>
      </c>
      <c r="B196" s="46" t="s">
        <v>168</v>
      </c>
      <c r="C196" s="65">
        <v>22</v>
      </c>
      <c r="D196" s="57">
        <v>103</v>
      </c>
      <c r="E196" s="57">
        <v>102</v>
      </c>
      <c r="F196" s="57">
        <v>227</v>
      </c>
      <c r="G196" s="78">
        <v>9.6916299559471373</v>
      </c>
      <c r="H196" s="36">
        <v>45.374449339207047</v>
      </c>
      <c r="I196" s="35">
        <v>44.933920704845818</v>
      </c>
    </row>
    <row r="197" spans="1:9">
      <c r="A197" s="72">
        <v>5370012</v>
      </c>
      <c r="B197" s="46" t="s">
        <v>169</v>
      </c>
      <c r="C197" s="65">
        <v>19</v>
      </c>
      <c r="D197" s="57">
        <v>61</v>
      </c>
      <c r="E197" s="57">
        <v>93</v>
      </c>
      <c r="F197" s="57">
        <v>173</v>
      </c>
      <c r="G197" s="78">
        <v>10.982658959537572</v>
      </c>
      <c r="H197" s="36">
        <v>35.260115606936417</v>
      </c>
      <c r="I197" s="35">
        <v>53.75722543352601</v>
      </c>
    </row>
    <row r="198" spans="1:9" s="4" customFormat="1">
      <c r="A198" s="72">
        <v>5370016</v>
      </c>
      <c r="B198" s="46" t="s">
        <v>170</v>
      </c>
      <c r="C198" s="65">
        <v>30</v>
      </c>
      <c r="D198" s="57">
        <v>82</v>
      </c>
      <c r="E198" s="57">
        <v>128</v>
      </c>
      <c r="F198" s="57">
        <v>240</v>
      </c>
      <c r="G198" s="78">
        <v>12.5</v>
      </c>
      <c r="H198" s="36">
        <v>34.166666666666664</v>
      </c>
      <c r="I198" s="35">
        <v>53.333333333333336</v>
      </c>
    </row>
    <row r="199" spans="1:9">
      <c r="A199" s="72">
        <v>5370020</v>
      </c>
      <c r="B199" s="46" t="s">
        <v>171</v>
      </c>
      <c r="C199" s="65">
        <v>19</v>
      </c>
      <c r="D199" s="57">
        <v>91</v>
      </c>
      <c r="E199" s="57">
        <v>110</v>
      </c>
      <c r="F199" s="57">
        <v>220</v>
      </c>
      <c r="G199" s="78">
        <v>8.6363636363636367</v>
      </c>
      <c r="H199" s="36">
        <v>41.363636363636367</v>
      </c>
      <c r="I199" s="35">
        <v>50</v>
      </c>
    </row>
    <row r="200" spans="1:9">
      <c r="A200" s="72" t="s">
        <v>602</v>
      </c>
      <c r="B200" s="46"/>
      <c r="C200" s="65"/>
      <c r="D200" s="57"/>
      <c r="E200" s="57"/>
      <c r="F200" s="57"/>
      <c r="G200" s="78"/>
      <c r="H200" s="36"/>
      <c r="I200" s="35"/>
    </row>
    <row r="201" spans="1:9" s="4" customFormat="1">
      <c r="A201" s="317">
        <v>5374000</v>
      </c>
      <c r="B201" s="62" t="s">
        <v>726</v>
      </c>
      <c r="C201" s="132">
        <v>142</v>
      </c>
      <c r="D201" s="133">
        <v>719</v>
      </c>
      <c r="E201" s="133">
        <v>651</v>
      </c>
      <c r="F201" s="133">
        <v>1512</v>
      </c>
      <c r="G201" s="139">
        <v>9.3915343915343907</v>
      </c>
      <c r="H201" s="140">
        <v>47.55291005291005</v>
      </c>
      <c r="I201" s="141">
        <v>43.055555555555557</v>
      </c>
    </row>
    <row r="202" spans="1:9">
      <c r="A202" s="72">
        <v>5374000</v>
      </c>
      <c r="B202" s="46" t="s">
        <v>172</v>
      </c>
      <c r="C202" s="65">
        <v>87</v>
      </c>
      <c r="D202" s="57">
        <v>391</v>
      </c>
      <c r="E202" s="57">
        <v>370</v>
      </c>
      <c r="F202" s="57">
        <v>848</v>
      </c>
      <c r="G202" s="78">
        <v>10.259433962264151</v>
      </c>
      <c r="H202" s="36">
        <v>46.108490566037737</v>
      </c>
      <c r="I202" s="35">
        <v>43.632075471698109</v>
      </c>
    </row>
    <row r="203" spans="1:9">
      <c r="A203" s="72">
        <v>5374012</v>
      </c>
      <c r="B203" s="46" t="s">
        <v>173</v>
      </c>
      <c r="C203" s="65">
        <v>18</v>
      </c>
      <c r="D203" s="57">
        <v>132</v>
      </c>
      <c r="E203" s="57">
        <v>115</v>
      </c>
      <c r="F203" s="57">
        <v>265</v>
      </c>
      <c r="G203" s="78">
        <v>6.7924528301886795</v>
      </c>
      <c r="H203" s="36">
        <v>49.811320754716981</v>
      </c>
      <c r="I203" s="35">
        <v>43.39622641509434</v>
      </c>
    </row>
    <row r="204" spans="1:9" s="4" customFormat="1">
      <c r="A204" s="72">
        <v>5374036</v>
      </c>
      <c r="B204" s="46" t="s">
        <v>174</v>
      </c>
      <c r="C204" s="65">
        <v>10</v>
      </c>
      <c r="D204" s="57">
        <v>52</v>
      </c>
      <c r="E204" s="57">
        <v>52</v>
      </c>
      <c r="F204" s="57">
        <v>114</v>
      </c>
      <c r="G204" s="78">
        <v>8.7719298245614024</v>
      </c>
      <c r="H204" s="36">
        <v>45.614035087719294</v>
      </c>
      <c r="I204" s="35">
        <v>45.614035087719294</v>
      </c>
    </row>
    <row r="205" spans="1:9">
      <c r="A205" s="72">
        <v>5374048</v>
      </c>
      <c r="B205" s="46" t="s">
        <v>175</v>
      </c>
      <c r="C205" s="65">
        <v>6</v>
      </c>
      <c r="D205" s="57">
        <v>80</v>
      </c>
      <c r="E205" s="57">
        <v>52</v>
      </c>
      <c r="F205" s="57">
        <v>138</v>
      </c>
      <c r="G205" s="78">
        <v>4.3478260869565215</v>
      </c>
      <c r="H205" s="36">
        <v>57.971014492753625</v>
      </c>
      <c r="I205" s="35">
        <v>37.681159420289859</v>
      </c>
    </row>
    <row r="206" spans="1:9">
      <c r="A206" s="72">
        <v>5374052</v>
      </c>
      <c r="B206" s="46" t="s">
        <v>176</v>
      </c>
      <c r="C206" s="65">
        <v>21</v>
      </c>
      <c r="D206" s="57">
        <v>64</v>
      </c>
      <c r="E206" s="57">
        <v>62</v>
      </c>
      <c r="F206" s="57">
        <v>147</v>
      </c>
      <c r="G206" s="78">
        <v>14.285714285714285</v>
      </c>
      <c r="H206" s="36">
        <v>43.537414965986393</v>
      </c>
      <c r="I206" s="35">
        <v>42.176870748299322</v>
      </c>
    </row>
    <row r="207" spans="1:9">
      <c r="A207" s="72" t="s">
        <v>602</v>
      </c>
      <c r="B207" s="46"/>
      <c r="C207" s="65"/>
      <c r="D207" s="57"/>
      <c r="E207" s="57"/>
      <c r="F207" s="57"/>
      <c r="G207" s="78"/>
      <c r="H207" s="36"/>
      <c r="I207" s="35"/>
    </row>
    <row r="208" spans="1:9" s="4" customFormat="1">
      <c r="A208" s="317">
        <v>5378000</v>
      </c>
      <c r="B208" s="62" t="s">
        <v>702</v>
      </c>
      <c r="C208" s="132">
        <v>157</v>
      </c>
      <c r="D208" s="133">
        <v>744</v>
      </c>
      <c r="E208" s="133">
        <v>823</v>
      </c>
      <c r="F208" s="133">
        <v>1724</v>
      </c>
      <c r="G208" s="139">
        <v>9.1067285382830629</v>
      </c>
      <c r="H208" s="140">
        <v>43.155452436194899</v>
      </c>
      <c r="I208" s="141">
        <v>47.737819025522043</v>
      </c>
    </row>
    <row r="209" spans="1:9">
      <c r="A209" s="72">
        <v>5378000</v>
      </c>
      <c r="B209" s="46" t="s">
        <v>177</v>
      </c>
      <c r="C209" s="65">
        <v>33</v>
      </c>
      <c r="D209" s="57">
        <v>132</v>
      </c>
      <c r="E209" s="57">
        <v>165</v>
      </c>
      <c r="F209" s="57">
        <v>330</v>
      </c>
      <c r="G209" s="78">
        <v>10</v>
      </c>
      <c r="H209" s="36">
        <v>40</v>
      </c>
      <c r="I209" s="35">
        <v>50</v>
      </c>
    </row>
    <row r="210" spans="1:9">
      <c r="A210" s="72">
        <v>5378004</v>
      </c>
      <c r="B210" s="46" t="s">
        <v>178</v>
      </c>
      <c r="C210" s="65">
        <v>60</v>
      </c>
      <c r="D210" s="57">
        <v>338</v>
      </c>
      <c r="E210" s="57">
        <v>334</v>
      </c>
      <c r="F210" s="57">
        <v>732</v>
      </c>
      <c r="G210" s="78">
        <v>8.1967213114754092</v>
      </c>
      <c r="H210" s="36">
        <v>46.174863387978142</v>
      </c>
      <c r="I210" s="35">
        <v>45.62841530054645</v>
      </c>
    </row>
    <row r="211" spans="1:9">
      <c r="A211" s="72">
        <v>5378016</v>
      </c>
      <c r="B211" s="46" t="s">
        <v>179</v>
      </c>
      <c r="C211" s="65">
        <v>8</v>
      </c>
      <c r="D211" s="57">
        <v>53</v>
      </c>
      <c r="E211" s="57">
        <v>79</v>
      </c>
      <c r="F211" s="57">
        <v>140</v>
      </c>
      <c r="G211" s="78">
        <v>5.7142857142857144</v>
      </c>
      <c r="H211" s="36">
        <v>37.857142857142854</v>
      </c>
      <c r="I211" s="35">
        <v>56.428571428571431</v>
      </c>
    </row>
    <row r="212" spans="1:9">
      <c r="A212" s="72">
        <v>5378024</v>
      </c>
      <c r="B212" s="46" t="s">
        <v>180</v>
      </c>
      <c r="C212" s="65">
        <v>19</v>
      </c>
      <c r="D212" s="57">
        <v>78</v>
      </c>
      <c r="E212" s="57">
        <v>83</v>
      </c>
      <c r="F212" s="57">
        <v>180</v>
      </c>
      <c r="G212" s="78">
        <v>10.555555555555555</v>
      </c>
      <c r="H212" s="36">
        <v>43.333333333333336</v>
      </c>
      <c r="I212" s="35">
        <v>46.111111111111114</v>
      </c>
    </row>
    <row r="213" spans="1:9">
      <c r="A213" s="72">
        <v>5378028</v>
      </c>
      <c r="B213" s="46" t="s">
        <v>181</v>
      </c>
      <c r="C213" s="65">
        <v>16</v>
      </c>
      <c r="D213" s="57">
        <v>71</v>
      </c>
      <c r="E213" s="57">
        <v>88</v>
      </c>
      <c r="F213" s="57">
        <v>175</v>
      </c>
      <c r="G213" s="78">
        <v>9.1428571428571423</v>
      </c>
      <c r="H213" s="36">
        <v>40.571428571428569</v>
      </c>
      <c r="I213" s="35">
        <v>50.285714285714292</v>
      </c>
    </row>
    <row r="214" spans="1:9">
      <c r="A214" s="72">
        <v>5378032</v>
      </c>
      <c r="B214" s="46" t="s">
        <v>182</v>
      </c>
      <c r="C214" s="65">
        <v>21</v>
      </c>
      <c r="D214" s="57">
        <v>72</v>
      </c>
      <c r="E214" s="57">
        <v>74</v>
      </c>
      <c r="F214" s="57">
        <v>167</v>
      </c>
      <c r="G214" s="78">
        <v>12.574850299401197</v>
      </c>
      <c r="H214" s="36">
        <v>43.113772455089823</v>
      </c>
      <c r="I214" s="35">
        <v>44.311377245508979</v>
      </c>
    </row>
    <row r="215" spans="1:9" s="4" customFormat="1">
      <c r="A215" s="72" t="s">
        <v>602</v>
      </c>
      <c r="B215" s="46"/>
      <c r="C215" s="65"/>
      <c r="D215" s="57"/>
      <c r="E215" s="57"/>
      <c r="F215" s="57"/>
      <c r="G215" s="78"/>
      <c r="H215" s="36"/>
      <c r="I215" s="35"/>
    </row>
    <row r="216" spans="1:9" s="4" customFormat="1">
      <c r="A216" s="317">
        <v>5382000</v>
      </c>
      <c r="B216" s="62" t="s">
        <v>557</v>
      </c>
      <c r="C216" s="132">
        <v>295</v>
      </c>
      <c r="D216" s="133">
        <v>1426</v>
      </c>
      <c r="E216" s="133">
        <v>1985</v>
      </c>
      <c r="F216" s="133">
        <v>3706</v>
      </c>
      <c r="G216" s="139">
        <v>7.9600647598488932</v>
      </c>
      <c r="H216" s="140">
        <v>38.478143550998375</v>
      </c>
      <c r="I216" s="141">
        <v>53.561791689152727</v>
      </c>
    </row>
    <row r="217" spans="1:9" s="4" customFormat="1">
      <c r="A217" s="72">
        <v>5382000</v>
      </c>
      <c r="B217" s="46" t="s">
        <v>183</v>
      </c>
      <c r="C217" s="65">
        <v>68</v>
      </c>
      <c r="D217" s="57">
        <v>325</v>
      </c>
      <c r="E217" s="57">
        <v>430</v>
      </c>
      <c r="F217" s="57">
        <v>823</v>
      </c>
      <c r="G217" s="78">
        <v>8.2624544349939253</v>
      </c>
      <c r="H217" s="36">
        <v>39.489671931956252</v>
      </c>
      <c r="I217" s="35">
        <v>52.247873633049814</v>
      </c>
    </row>
    <row r="218" spans="1:9">
      <c r="A218" s="320">
        <v>5382008</v>
      </c>
      <c r="B218" s="46" t="s">
        <v>184</v>
      </c>
      <c r="C218" s="65">
        <v>9</v>
      </c>
      <c r="D218" s="57">
        <v>70</v>
      </c>
      <c r="E218" s="57">
        <v>68</v>
      </c>
      <c r="F218" s="57">
        <v>147</v>
      </c>
      <c r="G218" s="78">
        <v>6.1224489795918364</v>
      </c>
      <c r="H218" s="36">
        <v>47.619047619047613</v>
      </c>
      <c r="I218" s="35">
        <v>46.258503401360542</v>
      </c>
    </row>
    <row r="219" spans="1:9" s="4" customFormat="1">
      <c r="A219" s="72">
        <v>5382012</v>
      </c>
      <c r="B219" s="46" t="s">
        <v>185</v>
      </c>
      <c r="C219" s="65">
        <v>29</v>
      </c>
      <c r="D219" s="57">
        <v>117</v>
      </c>
      <c r="E219" s="57">
        <v>176</v>
      </c>
      <c r="F219" s="57">
        <v>322</v>
      </c>
      <c r="G219" s="78">
        <v>9.0062111801242235</v>
      </c>
      <c r="H219" s="36">
        <v>36.33540372670808</v>
      </c>
      <c r="I219" s="35">
        <v>54.658385093167702</v>
      </c>
    </row>
    <row r="220" spans="1:9">
      <c r="A220" s="72">
        <v>5382020</v>
      </c>
      <c r="B220" s="46" t="s">
        <v>186</v>
      </c>
      <c r="C220" s="65">
        <v>29</v>
      </c>
      <c r="D220" s="57">
        <v>111</v>
      </c>
      <c r="E220" s="57">
        <v>158</v>
      </c>
      <c r="F220" s="57">
        <v>298</v>
      </c>
      <c r="G220" s="78">
        <v>9.7315436241610733</v>
      </c>
      <c r="H220" s="36">
        <v>37.24832214765101</v>
      </c>
      <c r="I220" s="35">
        <v>53.020134228187921</v>
      </c>
    </row>
    <row r="221" spans="1:9">
      <c r="A221" s="72">
        <v>5382024</v>
      </c>
      <c r="B221" s="46" t="s">
        <v>187</v>
      </c>
      <c r="C221" s="65">
        <v>28</v>
      </c>
      <c r="D221" s="57">
        <v>95</v>
      </c>
      <c r="E221" s="57">
        <v>118</v>
      </c>
      <c r="F221" s="57">
        <v>241</v>
      </c>
      <c r="G221" s="78">
        <v>11.618257261410788</v>
      </c>
      <c r="H221" s="36">
        <v>39.419087136929463</v>
      </c>
      <c r="I221" s="35">
        <v>48.962655601659748</v>
      </c>
    </row>
    <row r="222" spans="1:9">
      <c r="A222" s="72">
        <v>5382028</v>
      </c>
      <c r="B222" s="46" t="s">
        <v>188</v>
      </c>
      <c r="C222" s="65">
        <v>14</v>
      </c>
      <c r="D222" s="57">
        <v>75</v>
      </c>
      <c r="E222" s="57">
        <v>55</v>
      </c>
      <c r="F222" s="57">
        <v>144</v>
      </c>
      <c r="G222" s="78">
        <v>9.7222222222222232</v>
      </c>
      <c r="H222" s="36">
        <v>52.083333333333336</v>
      </c>
      <c r="I222" s="35">
        <v>38.194444444444443</v>
      </c>
    </row>
    <row r="223" spans="1:9">
      <c r="A223" s="72">
        <v>5382032</v>
      </c>
      <c r="B223" s="46" t="s">
        <v>189</v>
      </c>
      <c r="C223" s="65">
        <v>17</v>
      </c>
      <c r="D223" s="57">
        <v>66</v>
      </c>
      <c r="E223" s="57">
        <v>96</v>
      </c>
      <c r="F223" s="57">
        <v>179</v>
      </c>
      <c r="G223" s="78">
        <v>9.4972067039106136</v>
      </c>
      <c r="H223" s="36">
        <v>36.871508379888269</v>
      </c>
      <c r="I223" s="35">
        <v>53.631284916201118</v>
      </c>
    </row>
    <row r="224" spans="1:9">
      <c r="A224" s="72">
        <v>5382044</v>
      </c>
      <c r="B224" s="46" t="s">
        <v>190</v>
      </c>
      <c r="C224" s="65">
        <v>29</v>
      </c>
      <c r="D224" s="57">
        <v>114</v>
      </c>
      <c r="E224" s="57">
        <v>149</v>
      </c>
      <c r="F224" s="57">
        <v>292</v>
      </c>
      <c r="G224" s="78">
        <v>9.9315068493150687</v>
      </c>
      <c r="H224" s="36">
        <v>39.041095890410958</v>
      </c>
      <c r="I224" s="35">
        <v>51.027397260273979</v>
      </c>
    </row>
    <row r="225" spans="1:9">
      <c r="A225" s="72">
        <v>5382048</v>
      </c>
      <c r="B225" s="46" t="s">
        <v>191</v>
      </c>
      <c r="C225" s="65">
        <v>24</v>
      </c>
      <c r="D225" s="57">
        <v>67</v>
      </c>
      <c r="E225" s="57">
        <v>73</v>
      </c>
      <c r="F225" s="57">
        <v>164</v>
      </c>
      <c r="G225" s="78">
        <v>14.634146341463413</v>
      </c>
      <c r="H225" s="36">
        <v>40.853658536585364</v>
      </c>
      <c r="I225" s="35">
        <v>44.512195121951223</v>
      </c>
    </row>
    <row r="226" spans="1:9" s="4" customFormat="1">
      <c r="A226" s="72">
        <v>5382056</v>
      </c>
      <c r="B226" s="46" t="s">
        <v>192</v>
      </c>
      <c r="C226" s="65">
        <v>16</v>
      </c>
      <c r="D226" s="57">
        <v>112</v>
      </c>
      <c r="E226" s="57">
        <v>215</v>
      </c>
      <c r="F226" s="57">
        <v>343</v>
      </c>
      <c r="G226" s="78">
        <v>4.6647230320699711</v>
      </c>
      <c r="H226" s="36">
        <v>32.653061224489797</v>
      </c>
      <c r="I226" s="35">
        <v>62.682215743440231</v>
      </c>
    </row>
    <row r="227" spans="1:9">
      <c r="A227" s="72">
        <v>5382060</v>
      </c>
      <c r="B227" s="46" t="s">
        <v>193</v>
      </c>
      <c r="C227" s="65">
        <v>13</v>
      </c>
      <c r="D227" s="57">
        <v>65</v>
      </c>
      <c r="E227" s="57">
        <v>178</v>
      </c>
      <c r="F227" s="57">
        <v>256</v>
      </c>
      <c r="G227" s="78">
        <v>5.078125</v>
      </c>
      <c r="H227" s="36">
        <v>25.390625</v>
      </c>
      <c r="I227" s="35">
        <v>69.53125</v>
      </c>
    </row>
    <row r="228" spans="1:9">
      <c r="A228" s="72">
        <v>5382068</v>
      </c>
      <c r="B228" s="46" t="s">
        <v>194</v>
      </c>
      <c r="C228" s="65">
        <v>19</v>
      </c>
      <c r="D228" s="57">
        <v>209</v>
      </c>
      <c r="E228" s="57">
        <v>269</v>
      </c>
      <c r="F228" s="57">
        <v>497</v>
      </c>
      <c r="G228" s="78">
        <v>3.8229376257545273</v>
      </c>
      <c r="H228" s="36">
        <v>42.052313883299796</v>
      </c>
      <c r="I228" s="35">
        <v>54.12474849094567</v>
      </c>
    </row>
    <row r="229" spans="1:9">
      <c r="A229" s="72" t="s">
        <v>602</v>
      </c>
      <c r="B229" s="46"/>
      <c r="C229" s="65"/>
      <c r="D229" s="57"/>
      <c r="E229" s="57"/>
      <c r="F229" s="57"/>
      <c r="G229" s="78"/>
      <c r="H229" s="36"/>
      <c r="I229" s="35"/>
    </row>
    <row r="230" spans="1:9">
      <c r="A230" s="321">
        <v>5512000</v>
      </c>
      <c r="B230" s="46" t="s">
        <v>195</v>
      </c>
      <c r="C230" s="65">
        <v>32</v>
      </c>
      <c r="D230" s="57">
        <v>242</v>
      </c>
      <c r="E230" s="57">
        <v>310</v>
      </c>
      <c r="F230" s="57">
        <v>584</v>
      </c>
      <c r="G230" s="78">
        <v>5.4794520547945202</v>
      </c>
      <c r="H230" s="36">
        <v>41.438356164383563</v>
      </c>
      <c r="I230" s="35">
        <v>53.082191780821915</v>
      </c>
    </row>
    <row r="231" spans="1:9" s="4" customFormat="1">
      <c r="A231" s="72">
        <v>5513000</v>
      </c>
      <c r="B231" s="46" t="s">
        <v>196</v>
      </c>
      <c r="C231" s="65">
        <v>52</v>
      </c>
      <c r="D231" s="57">
        <v>387</v>
      </c>
      <c r="E231" s="57">
        <v>873</v>
      </c>
      <c r="F231" s="57">
        <v>1312</v>
      </c>
      <c r="G231" s="78">
        <v>3.9634146341463414</v>
      </c>
      <c r="H231" s="36">
        <v>29.496951219512198</v>
      </c>
      <c r="I231" s="35">
        <v>66.53963414634147</v>
      </c>
    </row>
    <row r="232" spans="1:9">
      <c r="A232" s="72">
        <v>5515000</v>
      </c>
      <c r="B232" s="46" t="s">
        <v>197</v>
      </c>
      <c r="C232" s="65">
        <v>133</v>
      </c>
      <c r="D232" s="57">
        <v>773</v>
      </c>
      <c r="E232" s="57">
        <v>1292</v>
      </c>
      <c r="F232" s="57">
        <v>2198</v>
      </c>
      <c r="G232" s="78">
        <v>6.0509554140127388</v>
      </c>
      <c r="H232" s="36">
        <v>35.168334849863513</v>
      </c>
      <c r="I232" s="35">
        <v>58.780709736123747</v>
      </c>
    </row>
    <row r="233" spans="1:9">
      <c r="A233" s="72" t="s">
        <v>602</v>
      </c>
      <c r="B233" s="46"/>
      <c r="C233" s="65"/>
      <c r="D233" s="57"/>
      <c r="E233" s="57"/>
      <c r="F233" s="57"/>
      <c r="G233" s="78"/>
      <c r="H233" s="36"/>
      <c r="I233" s="35"/>
    </row>
    <row r="234" spans="1:9" s="4" customFormat="1">
      <c r="A234" s="317">
        <v>5554000</v>
      </c>
      <c r="B234" s="62" t="s">
        <v>558</v>
      </c>
      <c r="C234" s="132">
        <v>323</v>
      </c>
      <c r="D234" s="133">
        <v>1287</v>
      </c>
      <c r="E234" s="133">
        <v>1071</v>
      </c>
      <c r="F234" s="133">
        <v>2681</v>
      </c>
      <c r="G234" s="139">
        <v>12.047743379336069</v>
      </c>
      <c r="H234" s="140">
        <v>48.004475941812757</v>
      </c>
      <c r="I234" s="141">
        <v>39.947780678851174</v>
      </c>
    </row>
    <row r="235" spans="1:9">
      <c r="A235" s="72">
        <v>5554000</v>
      </c>
      <c r="B235" s="46" t="s">
        <v>198</v>
      </c>
      <c r="C235" s="65">
        <v>160</v>
      </c>
      <c r="D235" s="57">
        <v>589</v>
      </c>
      <c r="E235" s="57">
        <v>400</v>
      </c>
      <c r="F235" s="57">
        <v>1149</v>
      </c>
      <c r="G235" s="78">
        <v>13.92515230635335</v>
      </c>
      <c r="H235" s="36">
        <v>51.261966927763268</v>
      </c>
      <c r="I235" s="35">
        <v>34.812880765883378</v>
      </c>
    </row>
    <row r="236" spans="1:9">
      <c r="A236" s="72">
        <v>5554004</v>
      </c>
      <c r="B236" s="46" t="s">
        <v>199</v>
      </c>
      <c r="C236" s="65">
        <v>19</v>
      </c>
      <c r="D236" s="57">
        <v>164</v>
      </c>
      <c r="E236" s="57">
        <v>129</v>
      </c>
      <c r="F236" s="57">
        <v>312</v>
      </c>
      <c r="G236" s="78">
        <v>6.0897435897435894</v>
      </c>
      <c r="H236" s="36">
        <v>52.564102564102569</v>
      </c>
      <c r="I236" s="35">
        <v>41.346153846153847</v>
      </c>
    </row>
    <row r="237" spans="1:9">
      <c r="A237" s="72">
        <v>5554008</v>
      </c>
      <c r="B237" s="46" t="s">
        <v>200</v>
      </c>
      <c r="C237" s="65">
        <v>65</v>
      </c>
      <c r="D237" s="57">
        <v>229</v>
      </c>
      <c r="E237" s="57">
        <v>207</v>
      </c>
      <c r="F237" s="57">
        <v>501</v>
      </c>
      <c r="G237" s="78">
        <v>12.974051896207584</v>
      </c>
      <c r="H237" s="36">
        <v>45.708582834331338</v>
      </c>
      <c r="I237" s="35">
        <v>41.317365269461078</v>
      </c>
    </row>
    <row r="238" spans="1:9" s="4" customFormat="1">
      <c r="A238" s="72">
        <v>5554012</v>
      </c>
      <c r="B238" s="46" t="s">
        <v>201</v>
      </c>
      <c r="C238" s="65">
        <v>51</v>
      </c>
      <c r="D238" s="57">
        <v>143</v>
      </c>
      <c r="E238" s="57">
        <v>167</v>
      </c>
      <c r="F238" s="57">
        <v>361</v>
      </c>
      <c r="G238" s="78">
        <v>14.127423822714682</v>
      </c>
      <c r="H238" s="36">
        <v>39.612188365650965</v>
      </c>
      <c r="I238" s="35">
        <v>46.260387811634352</v>
      </c>
    </row>
    <row r="239" spans="1:9">
      <c r="A239" s="72">
        <v>5554020</v>
      </c>
      <c r="B239" s="46" t="s">
        <v>202</v>
      </c>
      <c r="C239" s="65">
        <v>28</v>
      </c>
      <c r="D239" s="57">
        <v>162</v>
      </c>
      <c r="E239" s="57">
        <v>168</v>
      </c>
      <c r="F239" s="57">
        <v>358</v>
      </c>
      <c r="G239" s="78">
        <v>7.8212290502793298</v>
      </c>
      <c r="H239" s="36">
        <v>45.251396648044697</v>
      </c>
      <c r="I239" s="35">
        <v>46.927374301675975</v>
      </c>
    </row>
    <row r="240" spans="1:9">
      <c r="A240" s="72" t="s">
        <v>602</v>
      </c>
      <c r="B240" s="46"/>
      <c r="C240" s="65"/>
      <c r="D240" s="57"/>
      <c r="E240" s="57"/>
      <c r="F240" s="57"/>
      <c r="G240" s="78"/>
      <c r="H240" s="36"/>
      <c r="I240" s="35"/>
    </row>
    <row r="241" spans="1:9" s="4" customFormat="1">
      <c r="A241" s="317">
        <v>5558000</v>
      </c>
      <c r="B241" s="62" t="s">
        <v>559</v>
      </c>
      <c r="C241" s="132">
        <v>128</v>
      </c>
      <c r="D241" s="133">
        <v>707</v>
      </c>
      <c r="E241" s="133">
        <v>687</v>
      </c>
      <c r="F241" s="133">
        <v>1522</v>
      </c>
      <c r="G241" s="139">
        <v>8.4099868593955325</v>
      </c>
      <c r="H241" s="140">
        <v>46.452036793692507</v>
      </c>
      <c r="I241" s="141">
        <v>45.137976346911955</v>
      </c>
    </row>
    <row r="242" spans="1:9">
      <c r="A242" s="72">
        <v>5558000</v>
      </c>
      <c r="B242" s="46" t="s">
        <v>203</v>
      </c>
      <c r="C242" s="65">
        <v>100</v>
      </c>
      <c r="D242" s="57">
        <v>465</v>
      </c>
      <c r="E242" s="57">
        <v>444</v>
      </c>
      <c r="F242" s="57">
        <v>1009</v>
      </c>
      <c r="G242" s="78">
        <v>9.9108027750247771</v>
      </c>
      <c r="H242" s="36">
        <v>46.085232903865212</v>
      </c>
      <c r="I242" s="35">
        <v>44.003964321110011</v>
      </c>
    </row>
    <row r="243" spans="1:9">
      <c r="A243" s="72">
        <v>5558012</v>
      </c>
      <c r="B243" s="46" t="s">
        <v>204</v>
      </c>
      <c r="C243" s="65">
        <v>14</v>
      </c>
      <c r="D243" s="57">
        <v>114</v>
      </c>
      <c r="E243" s="57">
        <v>109</v>
      </c>
      <c r="F243" s="57">
        <v>237</v>
      </c>
      <c r="G243" s="78">
        <v>5.9071729957805905</v>
      </c>
      <c r="H243" s="36">
        <v>48.101265822784811</v>
      </c>
      <c r="I243" s="35">
        <v>45.991561181434598</v>
      </c>
    </row>
    <row r="244" spans="1:9">
      <c r="A244" s="72">
        <v>5558016</v>
      </c>
      <c r="B244" s="1" t="s">
        <v>205</v>
      </c>
      <c r="C244" s="65">
        <v>14</v>
      </c>
      <c r="D244" s="57">
        <v>128</v>
      </c>
      <c r="E244" s="57">
        <v>134</v>
      </c>
      <c r="F244" s="57">
        <v>276</v>
      </c>
      <c r="G244" s="78">
        <v>5.0724637681159424</v>
      </c>
      <c r="H244" s="36">
        <v>46.376811594202898</v>
      </c>
      <c r="I244" s="35">
        <v>48.550724637681157</v>
      </c>
    </row>
    <row r="245" spans="1:9">
      <c r="A245" s="72" t="s">
        <v>602</v>
      </c>
      <c r="B245" s="46"/>
      <c r="C245" s="65"/>
      <c r="D245" s="57"/>
      <c r="E245" s="57"/>
      <c r="F245" s="57"/>
      <c r="G245" s="78"/>
      <c r="H245" s="36"/>
      <c r="I245" s="35"/>
    </row>
    <row r="246" spans="1:9" s="4" customFormat="1">
      <c r="A246" s="317">
        <v>5562000</v>
      </c>
      <c r="B246" s="62" t="s">
        <v>560</v>
      </c>
      <c r="C246" s="132">
        <v>182</v>
      </c>
      <c r="D246" s="133">
        <v>1364</v>
      </c>
      <c r="E246" s="133">
        <v>1762</v>
      </c>
      <c r="F246" s="133">
        <v>3308</v>
      </c>
      <c r="G246" s="139">
        <v>5.5018137847642086</v>
      </c>
      <c r="H246" s="140">
        <v>41.233373639661423</v>
      </c>
      <c r="I246" s="141">
        <v>53.264812575574361</v>
      </c>
    </row>
    <row r="247" spans="1:9">
      <c r="A247" s="72">
        <v>5562004</v>
      </c>
      <c r="B247" s="46" t="s">
        <v>206</v>
      </c>
      <c r="C247" s="65">
        <v>10</v>
      </c>
      <c r="D247" s="57">
        <v>153</v>
      </c>
      <c r="E247" s="57">
        <v>236</v>
      </c>
      <c r="F247" s="57">
        <v>399</v>
      </c>
      <c r="G247" s="78">
        <v>2.5062656641604009</v>
      </c>
      <c r="H247" s="36">
        <v>38.345864661654133</v>
      </c>
      <c r="I247" s="35">
        <v>59.147869674185458</v>
      </c>
    </row>
    <row r="248" spans="1:9">
      <c r="A248" s="72">
        <v>5562008</v>
      </c>
      <c r="B248" s="46" t="s">
        <v>207</v>
      </c>
      <c r="C248" s="65">
        <v>7</v>
      </c>
      <c r="D248" s="57">
        <v>74</v>
      </c>
      <c r="E248" s="57">
        <v>115</v>
      </c>
      <c r="F248" s="57">
        <v>196</v>
      </c>
      <c r="G248" s="78">
        <v>3.5714285714285712</v>
      </c>
      <c r="H248" s="36">
        <v>37.755102040816325</v>
      </c>
      <c r="I248" s="35">
        <v>58.673469387755105</v>
      </c>
    </row>
    <row r="249" spans="1:9">
      <c r="A249" s="72">
        <v>5562012</v>
      </c>
      <c r="B249" s="46" t="s">
        <v>208</v>
      </c>
      <c r="C249" s="65">
        <v>15</v>
      </c>
      <c r="D249" s="57">
        <v>175</v>
      </c>
      <c r="E249" s="57">
        <v>188</v>
      </c>
      <c r="F249" s="57">
        <v>378</v>
      </c>
      <c r="G249" s="78">
        <v>3.9682539682539679</v>
      </c>
      <c r="H249" s="36">
        <v>46.296296296296298</v>
      </c>
      <c r="I249" s="35">
        <v>49.735449735449734</v>
      </c>
    </row>
    <row r="250" spans="1:9">
      <c r="A250" s="72">
        <v>5562014</v>
      </c>
      <c r="B250" s="46" t="s">
        <v>209</v>
      </c>
      <c r="C250" s="65">
        <v>29</v>
      </c>
      <c r="D250" s="57">
        <v>150</v>
      </c>
      <c r="E250" s="57">
        <v>195</v>
      </c>
      <c r="F250" s="57">
        <v>374</v>
      </c>
      <c r="G250" s="78">
        <v>7.7540106951871666</v>
      </c>
      <c r="H250" s="36">
        <v>40.106951871657756</v>
      </c>
      <c r="I250" s="35">
        <v>52.139037433155075</v>
      </c>
    </row>
    <row r="251" spans="1:9" s="4" customFormat="1">
      <c r="A251" s="72">
        <v>5562016</v>
      </c>
      <c r="B251" s="46" t="s">
        <v>210</v>
      </c>
      <c r="C251" s="65">
        <v>16</v>
      </c>
      <c r="D251" s="57">
        <v>78</v>
      </c>
      <c r="E251" s="57">
        <v>108</v>
      </c>
      <c r="F251" s="57">
        <v>202</v>
      </c>
      <c r="G251" s="78">
        <v>7.9207920792079207</v>
      </c>
      <c r="H251" s="36">
        <v>38.613861386138616</v>
      </c>
      <c r="I251" s="35">
        <v>53.46534653465347</v>
      </c>
    </row>
    <row r="252" spans="1:9">
      <c r="A252" s="72">
        <v>5562020</v>
      </c>
      <c r="B252" s="46" t="s">
        <v>211</v>
      </c>
      <c r="C252" s="65">
        <v>19</v>
      </c>
      <c r="D252" s="57">
        <v>145</v>
      </c>
      <c r="E252" s="57">
        <v>157</v>
      </c>
      <c r="F252" s="57">
        <v>321</v>
      </c>
      <c r="G252" s="78">
        <v>5.9190031152647977</v>
      </c>
      <c r="H252" s="36">
        <v>45.171339563862929</v>
      </c>
      <c r="I252" s="35">
        <v>48.909657320872277</v>
      </c>
    </row>
    <row r="253" spans="1:9" s="4" customFormat="1">
      <c r="A253" s="72">
        <v>5562024</v>
      </c>
      <c r="B253" s="46" t="s">
        <v>212</v>
      </c>
      <c r="C253" s="65">
        <v>29</v>
      </c>
      <c r="D253" s="57">
        <v>161</v>
      </c>
      <c r="E253" s="57">
        <v>243</v>
      </c>
      <c r="F253" s="57">
        <v>433</v>
      </c>
      <c r="G253" s="78">
        <v>6.6974595842956122</v>
      </c>
      <c r="H253" s="36">
        <v>37.182448036951499</v>
      </c>
      <c r="I253" s="35">
        <v>56.120092378752886</v>
      </c>
    </row>
    <row r="254" spans="1:9">
      <c r="A254" s="72">
        <v>5562028</v>
      </c>
      <c r="B254" s="46" t="s">
        <v>213</v>
      </c>
      <c r="C254" s="65">
        <v>7</v>
      </c>
      <c r="D254" s="57">
        <v>70</v>
      </c>
      <c r="E254" s="57">
        <v>73</v>
      </c>
      <c r="F254" s="57">
        <v>150</v>
      </c>
      <c r="G254" s="78">
        <v>4.666666666666667</v>
      </c>
      <c r="H254" s="36">
        <v>46.666666666666664</v>
      </c>
      <c r="I254" s="35">
        <v>48.666666666666671</v>
      </c>
    </row>
    <row r="255" spans="1:9">
      <c r="A255" s="72">
        <v>5562032</v>
      </c>
      <c r="B255" s="46" t="s">
        <v>214</v>
      </c>
      <c r="C255" s="65">
        <v>30</v>
      </c>
      <c r="D255" s="57">
        <v>282</v>
      </c>
      <c r="E255" s="57">
        <v>382</v>
      </c>
      <c r="F255" s="57">
        <v>694</v>
      </c>
      <c r="G255" s="78">
        <v>4.3227665706051877</v>
      </c>
      <c r="H255" s="36">
        <v>40.634005763688762</v>
      </c>
      <c r="I255" s="35">
        <v>55.043227665706048</v>
      </c>
    </row>
    <row r="256" spans="1:9">
      <c r="A256" s="72">
        <v>5562036</v>
      </c>
      <c r="B256" s="46" t="s">
        <v>215</v>
      </c>
      <c r="C256" s="65">
        <v>20</v>
      </c>
      <c r="D256" s="57">
        <v>76</v>
      </c>
      <c r="E256" s="57">
        <v>65</v>
      </c>
      <c r="F256" s="57">
        <v>161</v>
      </c>
      <c r="G256" s="78">
        <v>12.422360248447205</v>
      </c>
      <c r="H256" s="36">
        <v>47.204968944099377</v>
      </c>
      <c r="I256" s="35">
        <v>40.372670807453417</v>
      </c>
    </row>
    <row r="257" spans="1:9">
      <c r="A257" s="72" t="s">
        <v>602</v>
      </c>
      <c r="B257" s="46"/>
      <c r="C257" s="65"/>
      <c r="D257" s="57"/>
      <c r="E257" s="57"/>
      <c r="F257" s="57"/>
      <c r="G257" s="78"/>
      <c r="H257" s="36"/>
      <c r="I257" s="35"/>
    </row>
    <row r="258" spans="1:9" s="4" customFormat="1">
      <c r="A258" s="317">
        <v>5566000</v>
      </c>
      <c r="B258" s="62" t="s">
        <v>561</v>
      </c>
      <c r="C258" s="132">
        <v>301</v>
      </c>
      <c r="D258" s="133">
        <v>1400</v>
      </c>
      <c r="E258" s="133">
        <v>1296</v>
      </c>
      <c r="F258" s="133">
        <v>2997</v>
      </c>
      <c r="G258" s="139">
        <v>10.043376710043377</v>
      </c>
      <c r="H258" s="140">
        <v>46.713380046713382</v>
      </c>
      <c r="I258" s="141">
        <v>43.243243243243242</v>
      </c>
    </row>
    <row r="259" spans="1:9">
      <c r="A259" s="72">
        <v>5566000</v>
      </c>
      <c r="B259" s="46" t="s">
        <v>216</v>
      </c>
      <c r="C259" s="65">
        <v>170</v>
      </c>
      <c r="D259" s="57">
        <v>816</v>
      </c>
      <c r="E259" s="57">
        <v>743</v>
      </c>
      <c r="F259" s="57">
        <v>1729</v>
      </c>
      <c r="G259" s="78">
        <v>9.832272990167727</v>
      </c>
      <c r="H259" s="36">
        <v>47.194910352805088</v>
      </c>
      <c r="I259" s="35">
        <v>42.972816657027188</v>
      </c>
    </row>
    <row r="260" spans="1:9" s="4" customFormat="1">
      <c r="A260" s="72">
        <v>5566008</v>
      </c>
      <c r="B260" s="46" t="s">
        <v>217</v>
      </c>
      <c r="C260" s="65">
        <v>19</v>
      </c>
      <c r="D260" s="57">
        <v>106</v>
      </c>
      <c r="E260" s="57">
        <v>83</v>
      </c>
      <c r="F260" s="57">
        <v>208</v>
      </c>
      <c r="G260" s="78">
        <v>9.1346153846153832</v>
      </c>
      <c r="H260" s="36">
        <v>50.96153846153846</v>
      </c>
      <c r="I260" s="35">
        <v>39.903846153846153</v>
      </c>
    </row>
    <row r="261" spans="1:9">
      <c r="A261" s="72">
        <v>5566012</v>
      </c>
      <c r="B261" s="46" t="s">
        <v>218</v>
      </c>
      <c r="C261" s="65">
        <v>29</v>
      </c>
      <c r="D261" s="57">
        <v>83</v>
      </c>
      <c r="E261" s="57">
        <v>146</v>
      </c>
      <c r="F261" s="57">
        <v>258</v>
      </c>
      <c r="G261" s="78">
        <v>11.24031007751938</v>
      </c>
      <c r="H261" s="36">
        <v>32.170542635658919</v>
      </c>
      <c r="I261" s="35">
        <v>56.589147286821706</v>
      </c>
    </row>
    <row r="262" spans="1:9">
      <c r="A262" s="72">
        <v>5566028</v>
      </c>
      <c r="B262" s="46" t="s">
        <v>219</v>
      </c>
      <c r="C262" s="65">
        <v>15</v>
      </c>
      <c r="D262" s="57">
        <v>162</v>
      </c>
      <c r="E262" s="57">
        <v>125</v>
      </c>
      <c r="F262" s="57">
        <v>302</v>
      </c>
      <c r="G262" s="78">
        <v>4.9668874172185431</v>
      </c>
      <c r="H262" s="36">
        <v>53.642384105960261</v>
      </c>
      <c r="I262" s="35">
        <v>41.390728476821195</v>
      </c>
    </row>
    <row r="263" spans="1:9" s="4" customFormat="1">
      <c r="A263" s="72">
        <v>5566076</v>
      </c>
      <c r="B263" s="46" t="s">
        <v>220</v>
      </c>
      <c r="C263" s="65">
        <v>68</v>
      </c>
      <c r="D263" s="57">
        <v>233</v>
      </c>
      <c r="E263" s="57">
        <v>199</v>
      </c>
      <c r="F263" s="57">
        <v>500</v>
      </c>
      <c r="G263" s="78">
        <v>13.600000000000001</v>
      </c>
      <c r="H263" s="36">
        <v>46.6</v>
      </c>
      <c r="I263" s="35">
        <v>39.800000000000004</v>
      </c>
    </row>
    <row r="264" spans="1:9">
      <c r="A264" s="72" t="s">
        <v>602</v>
      </c>
      <c r="B264" s="46"/>
      <c r="C264" s="65"/>
      <c r="D264" s="57"/>
      <c r="E264" s="57"/>
      <c r="F264" s="57"/>
      <c r="G264" s="78"/>
      <c r="H264" s="36"/>
      <c r="I264" s="35"/>
    </row>
    <row r="265" spans="1:9" s="4" customFormat="1">
      <c r="A265" s="317">
        <v>5570000</v>
      </c>
      <c r="B265" s="62" t="s">
        <v>562</v>
      </c>
      <c r="C265" s="132">
        <v>178</v>
      </c>
      <c r="D265" s="133">
        <v>797</v>
      </c>
      <c r="E265" s="133">
        <v>745</v>
      </c>
      <c r="F265" s="133">
        <v>1720</v>
      </c>
      <c r="G265" s="139">
        <v>10.348837209302324</v>
      </c>
      <c r="H265" s="140">
        <v>46.337209302325583</v>
      </c>
      <c r="I265" s="141">
        <v>43.313953488372093</v>
      </c>
    </row>
    <row r="266" spans="1:9">
      <c r="A266" s="72">
        <v>5570000</v>
      </c>
      <c r="B266" s="46" t="s">
        <v>221</v>
      </c>
      <c r="C266" s="65">
        <v>115</v>
      </c>
      <c r="D266" s="57">
        <v>456</v>
      </c>
      <c r="E266" s="57">
        <v>451</v>
      </c>
      <c r="F266" s="57">
        <v>1022</v>
      </c>
      <c r="G266" s="78">
        <v>11.252446183953033</v>
      </c>
      <c r="H266" s="36">
        <v>44.618395303326807</v>
      </c>
      <c r="I266" s="35">
        <v>44.12915851272016</v>
      </c>
    </row>
    <row r="267" spans="1:9">
      <c r="A267" s="215">
        <v>5570004</v>
      </c>
      <c r="B267" s="46" t="s">
        <v>222</v>
      </c>
      <c r="C267" s="65">
        <v>33</v>
      </c>
      <c r="D267" s="57">
        <v>146</v>
      </c>
      <c r="E267" s="57">
        <v>148</v>
      </c>
      <c r="F267" s="57">
        <v>327</v>
      </c>
      <c r="G267" s="78">
        <v>10.091743119266056</v>
      </c>
      <c r="H267" s="36">
        <v>44.648318042813457</v>
      </c>
      <c r="I267" s="35">
        <v>45.259938837920487</v>
      </c>
    </row>
    <row r="268" spans="1:9">
      <c r="A268" s="72">
        <v>5570008</v>
      </c>
      <c r="B268" s="46" t="s">
        <v>223</v>
      </c>
      <c r="C268" s="65">
        <v>18</v>
      </c>
      <c r="D268" s="57">
        <v>112</v>
      </c>
      <c r="E268" s="57">
        <v>90</v>
      </c>
      <c r="F268" s="57">
        <v>220</v>
      </c>
      <c r="G268" s="78">
        <v>8.1818181818181817</v>
      </c>
      <c r="H268" s="36">
        <v>50.909090909090907</v>
      </c>
      <c r="I268" s="35">
        <v>40.909090909090914</v>
      </c>
    </row>
    <row r="269" spans="1:9" s="4" customFormat="1">
      <c r="A269" s="72">
        <v>5570028</v>
      </c>
      <c r="B269" s="46" t="s">
        <v>224</v>
      </c>
      <c r="C269" s="65">
        <v>12</v>
      </c>
      <c r="D269" s="57">
        <v>83</v>
      </c>
      <c r="E269" s="57">
        <v>56</v>
      </c>
      <c r="F269" s="57">
        <v>151</v>
      </c>
      <c r="G269" s="78">
        <v>7.9470198675496695</v>
      </c>
      <c r="H269" s="36">
        <v>54.966887417218544</v>
      </c>
      <c r="I269" s="35">
        <v>37.086092715231786</v>
      </c>
    </row>
    <row r="270" spans="1:9">
      <c r="A270" s="72" t="s">
        <v>602</v>
      </c>
      <c r="B270" s="46"/>
      <c r="C270" s="65"/>
      <c r="D270" s="57"/>
      <c r="E270" s="57"/>
      <c r="F270" s="57"/>
      <c r="G270" s="78"/>
      <c r="H270" s="36"/>
      <c r="I270" s="35"/>
    </row>
    <row r="271" spans="1:9">
      <c r="A271" s="72">
        <v>5711000</v>
      </c>
      <c r="B271" s="46" t="s">
        <v>225</v>
      </c>
      <c r="C271" s="65">
        <v>128</v>
      </c>
      <c r="D271" s="57">
        <v>1265</v>
      </c>
      <c r="E271" s="57">
        <v>1154</v>
      </c>
      <c r="F271" s="57">
        <v>2547</v>
      </c>
      <c r="G271" s="78">
        <v>5.0255202198665101</v>
      </c>
      <c r="H271" s="36">
        <v>49.666274047899492</v>
      </c>
      <c r="I271" s="35">
        <v>45.308205732234001</v>
      </c>
    </row>
    <row r="272" spans="1:9">
      <c r="A272" s="72" t="s">
        <v>602</v>
      </c>
      <c r="B272" s="46"/>
      <c r="C272" s="65"/>
      <c r="D272" s="57"/>
      <c r="E272" s="57"/>
      <c r="F272" s="57"/>
      <c r="G272" s="78"/>
      <c r="H272" s="36"/>
      <c r="I272" s="35"/>
    </row>
    <row r="273" spans="1:9" s="4" customFormat="1">
      <c r="A273" s="317">
        <v>5754000</v>
      </c>
      <c r="B273" s="62" t="s">
        <v>563</v>
      </c>
      <c r="C273" s="132">
        <v>199</v>
      </c>
      <c r="D273" s="133">
        <v>1122</v>
      </c>
      <c r="E273" s="133">
        <v>1159</v>
      </c>
      <c r="F273" s="133">
        <v>2480</v>
      </c>
      <c r="G273" s="139">
        <v>8.0241935483870979</v>
      </c>
      <c r="H273" s="140">
        <v>45.241935483870968</v>
      </c>
      <c r="I273" s="141">
        <v>46.733870967741936</v>
      </c>
    </row>
    <row r="274" spans="1:9">
      <c r="A274" s="72">
        <v>5754000</v>
      </c>
      <c r="B274" s="46" t="s">
        <v>226</v>
      </c>
      <c r="C274" s="65">
        <v>99</v>
      </c>
      <c r="D274" s="57">
        <v>598</v>
      </c>
      <c r="E274" s="57">
        <v>569</v>
      </c>
      <c r="F274" s="57">
        <v>1266</v>
      </c>
      <c r="G274" s="78">
        <v>7.8199052132701423</v>
      </c>
      <c r="H274" s="36">
        <v>47.235387045813589</v>
      </c>
      <c r="I274" s="35">
        <v>44.944707740916272</v>
      </c>
    </row>
    <row r="275" spans="1:9">
      <c r="A275" s="72">
        <v>5754008</v>
      </c>
      <c r="B275" s="46" t="s">
        <v>227</v>
      </c>
      <c r="C275" s="65">
        <v>57</v>
      </c>
      <c r="D275" s="57">
        <v>311</v>
      </c>
      <c r="E275" s="57">
        <v>342</v>
      </c>
      <c r="F275" s="57">
        <v>710</v>
      </c>
      <c r="G275" s="78">
        <v>8.0281690140845079</v>
      </c>
      <c r="H275" s="36">
        <v>43.802816901408455</v>
      </c>
      <c r="I275" s="35">
        <v>48.169014084507047</v>
      </c>
    </row>
    <row r="276" spans="1:9">
      <c r="A276" s="72">
        <v>5754028</v>
      </c>
      <c r="B276" s="46" t="s">
        <v>25</v>
      </c>
      <c r="C276" s="65">
        <v>18</v>
      </c>
      <c r="D276" s="57">
        <v>139</v>
      </c>
      <c r="E276" s="57">
        <v>168</v>
      </c>
      <c r="F276" s="57">
        <v>325</v>
      </c>
      <c r="G276" s="78">
        <v>5.5384615384615383</v>
      </c>
      <c r="H276" s="36">
        <v>42.769230769230774</v>
      </c>
      <c r="I276" s="35">
        <v>51.692307692307693</v>
      </c>
    </row>
    <row r="277" spans="1:9">
      <c r="A277" s="72">
        <v>5754044</v>
      </c>
      <c r="B277" s="46" t="s">
        <v>26</v>
      </c>
      <c r="C277" s="65">
        <v>25</v>
      </c>
      <c r="D277" s="57">
        <v>74</v>
      </c>
      <c r="E277" s="57">
        <v>80</v>
      </c>
      <c r="F277" s="57">
        <v>179</v>
      </c>
      <c r="G277" s="78">
        <v>13.966480446927374</v>
      </c>
      <c r="H277" s="36">
        <v>41.340782122905026</v>
      </c>
      <c r="I277" s="35">
        <v>44.692737430167597</v>
      </c>
    </row>
    <row r="278" spans="1:9">
      <c r="A278" s="72" t="s">
        <v>602</v>
      </c>
      <c r="B278" s="46"/>
      <c r="C278" s="65"/>
      <c r="D278" s="57"/>
      <c r="E278" s="57"/>
      <c r="F278" s="57"/>
      <c r="G278" s="78"/>
      <c r="H278" s="36"/>
      <c r="I278" s="35"/>
    </row>
    <row r="279" spans="1:9" s="4" customFormat="1">
      <c r="A279" s="317">
        <v>5758000</v>
      </c>
      <c r="B279" s="62" t="s">
        <v>564</v>
      </c>
      <c r="C279" s="132">
        <v>66</v>
      </c>
      <c r="D279" s="133">
        <v>685</v>
      </c>
      <c r="E279" s="133">
        <v>770</v>
      </c>
      <c r="F279" s="133">
        <v>1521</v>
      </c>
      <c r="G279" s="139">
        <v>4.3392504930966469</v>
      </c>
      <c r="H279" s="140">
        <v>45.036160420775808</v>
      </c>
      <c r="I279" s="141">
        <v>50.62458908612755</v>
      </c>
    </row>
    <row r="280" spans="1:9">
      <c r="A280" s="72">
        <v>5758000</v>
      </c>
      <c r="B280" s="46" t="s">
        <v>228</v>
      </c>
      <c r="C280" s="65">
        <v>22</v>
      </c>
      <c r="D280" s="57">
        <v>270</v>
      </c>
      <c r="E280" s="57">
        <v>289</v>
      </c>
      <c r="F280" s="57">
        <v>581</v>
      </c>
      <c r="G280" s="78">
        <v>3.7865748709122204</v>
      </c>
      <c r="H280" s="36">
        <v>46.471600688468158</v>
      </c>
      <c r="I280" s="35">
        <v>49.741824440619617</v>
      </c>
    </row>
    <row r="281" spans="1:9">
      <c r="A281" s="72">
        <v>5758004</v>
      </c>
      <c r="B281" s="46" t="s">
        <v>229</v>
      </c>
      <c r="C281" s="65">
        <v>21</v>
      </c>
      <c r="D281" s="57">
        <v>117</v>
      </c>
      <c r="E281" s="57">
        <v>130</v>
      </c>
      <c r="F281" s="57">
        <v>268</v>
      </c>
      <c r="G281" s="78">
        <v>7.8358208955223887</v>
      </c>
      <c r="H281" s="36">
        <v>43.656716417910445</v>
      </c>
      <c r="I281" s="35">
        <v>48.507462686567166</v>
      </c>
    </row>
    <row r="282" spans="1:9" s="4" customFormat="1">
      <c r="A282" s="72">
        <v>5758012</v>
      </c>
      <c r="B282" s="46" t="s">
        <v>230</v>
      </c>
      <c r="C282" s="65">
        <v>12</v>
      </c>
      <c r="D282" s="57">
        <v>174</v>
      </c>
      <c r="E282" s="57">
        <v>262</v>
      </c>
      <c r="F282" s="57">
        <v>448</v>
      </c>
      <c r="G282" s="78">
        <v>2.6785714285714284</v>
      </c>
      <c r="H282" s="36">
        <v>38.839285714285715</v>
      </c>
      <c r="I282" s="35">
        <v>58.482142857142861</v>
      </c>
    </row>
    <row r="283" spans="1:9">
      <c r="A283" s="72">
        <v>5758024</v>
      </c>
      <c r="B283" s="46" t="s">
        <v>231</v>
      </c>
      <c r="C283" s="65">
        <v>11</v>
      </c>
      <c r="D283" s="57">
        <v>124</v>
      </c>
      <c r="E283" s="57">
        <v>89</v>
      </c>
      <c r="F283" s="57">
        <v>224</v>
      </c>
      <c r="G283" s="78">
        <v>4.9107142857142856</v>
      </c>
      <c r="H283" s="36">
        <v>55.357142857142861</v>
      </c>
      <c r="I283" s="35">
        <v>39.732142857142854</v>
      </c>
    </row>
    <row r="284" spans="1:9">
      <c r="A284" s="72" t="s">
        <v>602</v>
      </c>
      <c r="B284" s="46"/>
      <c r="C284" s="65"/>
      <c r="D284" s="57"/>
      <c r="E284" s="57"/>
      <c r="F284" s="57"/>
      <c r="G284" s="78"/>
      <c r="H284" s="36"/>
      <c r="I284" s="35"/>
    </row>
    <row r="285" spans="1:9">
      <c r="A285" s="72">
        <v>5762000</v>
      </c>
      <c r="B285" s="46" t="s">
        <v>232</v>
      </c>
      <c r="C285" s="65">
        <v>37</v>
      </c>
      <c r="D285" s="57">
        <v>447</v>
      </c>
      <c r="E285" s="57">
        <v>374</v>
      </c>
      <c r="F285" s="57">
        <v>858</v>
      </c>
      <c r="G285" s="78">
        <v>4.3123543123543122</v>
      </c>
      <c r="H285" s="36">
        <v>52.097902097902093</v>
      </c>
      <c r="I285" s="35">
        <v>43.589743589743591</v>
      </c>
    </row>
    <row r="286" spans="1:9">
      <c r="A286" s="72" t="s">
        <v>602</v>
      </c>
      <c r="B286" s="46"/>
      <c r="C286" s="65"/>
      <c r="D286" s="57"/>
      <c r="E286" s="57"/>
      <c r="F286" s="57"/>
      <c r="G286" s="78"/>
      <c r="H286" s="36"/>
      <c r="I286" s="35"/>
    </row>
    <row r="287" spans="1:9" s="4" customFormat="1">
      <c r="A287" s="317">
        <v>5766000</v>
      </c>
      <c r="B287" s="62" t="s">
        <v>565</v>
      </c>
      <c r="C287" s="132">
        <v>127</v>
      </c>
      <c r="D287" s="133">
        <v>1267</v>
      </c>
      <c r="E287" s="133">
        <v>1094</v>
      </c>
      <c r="F287" s="133">
        <v>2488</v>
      </c>
      <c r="G287" s="139">
        <v>5.104501607717042</v>
      </c>
      <c r="H287" s="140">
        <v>50.924437299035375</v>
      </c>
      <c r="I287" s="141">
        <v>43.971061093247584</v>
      </c>
    </row>
    <row r="288" spans="1:9">
      <c r="A288" s="72">
        <v>5766000</v>
      </c>
      <c r="B288" s="46" t="s">
        <v>233</v>
      </c>
      <c r="C288" s="65">
        <v>56</v>
      </c>
      <c r="D288" s="57">
        <v>531</v>
      </c>
      <c r="E288" s="57">
        <v>426</v>
      </c>
      <c r="F288" s="57">
        <v>1013</v>
      </c>
      <c r="G288" s="78">
        <v>5.5281342546890428</v>
      </c>
      <c r="H288" s="36">
        <v>52.418558736426455</v>
      </c>
      <c r="I288" s="35">
        <v>42.053307008884502</v>
      </c>
    </row>
    <row r="289" spans="1:9">
      <c r="A289" s="72">
        <v>5766008</v>
      </c>
      <c r="B289" s="46" t="s">
        <v>234</v>
      </c>
      <c r="C289" s="65">
        <v>16</v>
      </c>
      <c r="D289" s="57">
        <v>163</v>
      </c>
      <c r="E289" s="57">
        <v>161</v>
      </c>
      <c r="F289" s="57">
        <v>340</v>
      </c>
      <c r="G289" s="78">
        <v>4.7058823529411766</v>
      </c>
      <c r="H289" s="36">
        <v>47.941176470588239</v>
      </c>
      <c r="I289" s="35">
        <v>47.352941176470587</v>
      </c>
    </row>
    <row r="290" spans="1:9" s="4" customFormat="1">
      <c r="A290" s="72">
        <v>5766020</v>
      </c>
      <c r="B290" s="46" t="s">
        <v>235</v>
      </c>
      <c r="C290" s="65">
        <v>24</v>
      </c>
      <c r="D290" s="57">
        <v>303</v>
      </c>
      <c r="E290" s="57">
        <v>307</v>
      </c>
      <c r="F290" s="57">
        <v>634</v>
      </c>
      <c r="G290" s="78">
        <v>3.7854889589905363</v>
      </c>
      <c r="H290" s="36">
        <v>47.791798107255524</v>
      </c>
      <c r="I290" s="35">
        <v>48.422712933753942</v>
      </c>
    </row>
    <row r="291" spans="1:9">
      <c r="A291" s="72">
        <v>5766040</v>
      </c>
      <c r="B291" s="46" t="s">
        <v>236</v>
      </c>
      <c r="C291" s="65">
        <v>16</v>
      </c>
      <c r="D291" s="57">
        <v>113</v>
      </c>
      <c r="E291" s="57">
        <v>84</v>
      </c>
      <c r="F291" s="57">
        <v>213</v>
      </c>
      <c r="G291" s="78">
        <v>7.511737089201878</v>
      </c>
      <c r="H291" s="36">
        <v>53.051643192488264</v>
      </c>
      <c r="I291" s="35">
        <v>39.436619718309856</v>
      </c>
    </row>
    <row r="292" spans="1:9">
      <c r="A292" s="72">
        <v>5766044</v>
      </c>
      <c r="B292" s="46" t="s">
        <v>237</v>
      </c>
      <c r="C292" s="65">
        <v>15</v>
      </c>
      <c r="D292" s="57">
        <v>157</v>
      </c>
      <c r="E292" s="57">
        <v>116</v>
      </c>
      <c r="F292" s="57">
        <v>288</v>
      </c>
      <c r="G292" s="78">
        <v>5.2083333333333339</v>
      </c>
      <c r="H292" s="36">
        <v>54.513888888888886</v>
      </c>
      <c r="I292" s="35">
        <v>40.277777777777779</v>
      </c>
    </row>
    <row r="293" spans="1:9">
      <c r="A293" s="72" t="s">
        <v>602</v>
      </c>
      <c r="B293" s="46"/>
      <c r="C293" s="65"/>
      <c r="D293" s="57"/>
      <c r="E293" s="57"/>
      <c r="F293" s="57"/>
      <c r="G293" s="78"/>
      <c r="H293" s="36"/>
      <c r="I293" s="35"/>
    </row>
    <row r="294" spans="1:9" s="4" customFormat="1">
      <c r="A294" s="317">
        <v>5770000</v>
      </c>
      <c r="B294" s="62" t="s">
        <v>566</v>
      </c>
      <c r="C294" s="132">
        <v>70</v>
      </c>
      <c r="D294" s="133">
        <v>971</v>
      </c>
      <c r="E294" s="133">
        <v>708</v>
      </c>
      <c r="F294" s="133">
        <v>1749</v>
      </c>
      <c r="G294" s="139">
        <v>4.0022870211549453</v>
      </c>
      <c r="H294" s="140">
        <v>55.517438536306464</v>
      </c>
      <c r="I294" s="141">
        <v>40.480274442538594</v>
      </c>
    </row>
    <row r="295" spans="1:9">
      <c r="A295" s="72">
        <v>5770000</v>
      </c>
      <c r="B295" s="46" t="s">
        <v>238</v>
      </c>
      <c r="C295" s="65">
        <v>39</v>
      </c>
      <c r="D295" s="57">
        <v>463</v>
      </c>
      <c r="E295" s="57">
        <v>311</v>
      </c>
      <c r="F295" s="57">
        <v>813</v>
      </c>
      <c r="G295" s="78">
        <v>4.7970479704797047</v>
      </c>
      <c r="H295" s="36">
        <v>56.949569495694952</v>
      </c>
      <c r="I295" s="35">
        <v>38.253382533825338</v>
      </c>
    </row>
    <row r="296" spans="1:9">
      <c r="A296" s="72">
        <v>5770004</v>
      </c>
      <c r="B296" s="46" t="s">
        <v>239</v>
      </c>
      <c r="C296" s="65">
        <v>3</v>
      </c>
      <c r="D296" s="57">
        <v>153</v>
      </c>
      <c r="E296" s="57">
        <v>91</v>
      </c>
      <c r="F296" s="57">
        <v>247</v>
      </c>
      <c r="G296" s="78">
        <v>1.214574898785425</v>
      </c>
      <c r="H296" s="36">
        <v>61.943319838056674</v>
      </c>
      <c r="I296" s="35">
        <v>36.84210526315789</v>
      </c>
    </row>
    <row r="297" spans="1:9">
      <c r="A297" s="72">
        <v>5770024</v>
      </c>
      <c r="B297" s="46" t="s">
        <v>240</v>
      </c>
      <c r="C297" s="65">
        <v>18</v>
      </c>
      <c r="D297" s="57">
        <v>257</v>
      </c>
      <c r="E297" s="57">
        <v>242</v>
      </c>
      <c r="F297" s="57">
        <v>517</v>
      </c>
      <c r="G297" s="78">
        <v>3.4816247582205029</v>
      </c>
      <c r="H297" s="36">
        <v>49.709864603481627</v>
      </c>
      <c r="I297" s="35">
        <v>46.808510638297875</v>
      </c>
    </row>
    <row r="298" spans="1:9">
      <c r="A298" s="72">
        <v>5770032</v>
      </c>
      <c r="B298" s="46" t="s">
        <v>241</v>
      </c>
      <c r="C298" s="65">
        <v>10</v>
      </c>
      <c r="D298" s="57">
        <v>98</v>
      </c>
      <c r="E298" s="57">
        <v>64</v>
      </c>
      <c r="F298" s="57">
        <v>172</v>
      </c>
      <c r="G298" s="78">
        <v>5.8139534883720927</v>
      </c>
      <c r="H298" s="36">
        <v>56.97674418604651</v>
      </c>
      <c r="I298" s="35">
        <v>37.209302325581397</v>
      </c>
    </row>
    <row r="299" spans="1:9">
      <c r="A299" s="72" t="s">
        <v>602</v>
      </c>
      <c r="B299" s="46"/>
      <c r="C299" s="65"/>
      <c r="D299" s="57"/>
      <c r="E299" s="57"/>
      <c r="F299" s="57"/>
      <c r="G299" s="78"/>
      <c r="H299" s="36"/>
      <c r="I299" s="35"/>
    </row>
    <row r="300" spans="1:9" s="4" customFormat="1">
      <c r="A300" s="317">
        <v>5774000</v>
      </c>
      <c r="B300" s="62" t="s">
        <v>567</v>
      </c>
      <c r="C300" s="132">
        <v>149</v>
      </c>
      <c r="D300" s="133">
        <v>999</v>
      </c>
      <c r="E300" s="133">
        <v>1193</v>
      </c>
      <c r="F300" s="133">
        <v>2341</v>
      </c>
      <c r="G300" s="139">
        <v>6.3648013669372059</v>
      </c>
      <c r="H300" s="140">
        <v>42.674070909867581</v>
      </c>
      <c r="I300" s="141">
        <v>50.961127723195219</v>
      </c>
    </row>
    <row r="301" spans="1:9">
      <c r="A301" s="72">
        <v>5774000</v>
      </c>
      <c r="B301" s="46" t="s">
        <v>242</v>
      </c>
      <c r="C301" s="65">
        <v>102</v>
      </c>
      <c r="D301" s="57">
        <v>537</v>
      </c>
      <c r="E301" s="57">
        <v>566</v>
      </c>
      <c r="F301" s="57">
        <v>1205</v>
      </c>
      <c r="G301" s="78">
        <v>8.4647302904564317</v>
      </c>
      <c r="H301" s="36">
        <v>44.564315352697101</v>
      </c>
      <c r="I301" s="35">
        <v>46.97095435684647</v>
      </c>
    </row>
    <row r="302" spans="1:9">
      <c r="A302" s="72">
        <v>5774032</v>
      </c>
      <c r="B302" s="46" t="s">
        <v>243</v>
      </c>
      <c r="C302" s="65">
        <v>47</v>
      </c>
      <c r="D302" s="57">
        <v>462</v>
      </c>
      <c r="E302" s="57">
        <v>627</v>
      </c>
      <c r="F302" s="57">
        <v>1136</v>
      </c>
      <c r="G302" s="78">
        <v>4.137323943661972</v>
      </c>
      <c r="H302" s="36">
        <v>40.66901408450704</v>
      </c>
      <c r="I302" s="35">
        <v>55.193661971830984</v>
      </c>
    </row>
    <row r="303" spans="1:9">
      <c r="A303" s="72" t="s">
        <v>602</v>
      </c>
      <c r="B303" s="46"/>
      <c r="C303" s="65"/>
      <c r="D303" s="57"/>
      <c r="E303" s="57"/>
      <c r="F303" s="57"/>
      <c r="G303" s="78"/>
      <c r="H303" s="36"/>
      <c r="I303" s="35"/>
    </row>
    <row r="304" spans="1:9">
      <c r="A304" s="72">
        <v>5911000</v>
      </c>
      <c r="B304" s="46" t="s">
        <v>244</v>
      </c>
      <c r="C304" s="65">
        <v>78</v>
      </c>
      <c r="D304" s="57">
        <v>668</v>
      </c>
      <c r="E304" s="57">
        <v>1067</v>
      </c>
      <c r="F304" s="57">
        <v>1813</v>
      </c>
      <c r="G304" s="78">
        <v>4.3022614451185879</v>
      </c>
      <c r="H304" s="36">
        <v>36.845008273579708</v>
      </c>
      <c r="I304" s="35">
        <v>58.85273028130171</v>
      </c>
    </row>
    <row r="305" spans="1:9" s="4" customFormat="1">
      <c r="A305" s="72">
        <v>5913000</v>
      </c>
      <c r="B305" s="46" t="s">
        <v>245</v>
      </c>
      <c r="C305" s="65">
        <v>234</v>
      </c>
      <c r="D305" s="57">
        <v>1574</v>
      </c>
      <c r="E305" s="57">
        <v>1889</v>
      </c>
      <c r="F305" s="57">
        <v>3697</v>
      </c>
      <c r="G305" s="78">
        <v>6.3294563159318358</v>
      </c>
      <c r="H305" s="36">
        <v>42.575060860156881</v>
      </c>
      <c r="I305" s="35">
        <v>51.095482823911276</v>
      </c>
    </row>
    <row r="306" spans="1:9">
      <c r="A306" s="72">
        <v>5914000</v>
      </c>
      <c r="B306" s="46" t="s">
        <v>246</v>
      </c>
      <c r="C306" s="65">
        <v>58</v>
      </c>
      <c r="D306" s="57">
        <v>422</v>
      </c>
      <c r="E306" s="57">
        <v>589</v>
      </c>
      <c r="F306" s="57">
        <v>1069</v>
      </c>
      <c r="G306" s="78">
        <v>5.4256314312441534</v>
      </c>
      <c r="H306" s="36">
        <v>39.476145930776426</v>
      </c>
      <c r="I306" s="35">
        <v>55.098222637979418</v>
      </c>
    </row>
    <row r="307" spans="1:9">
      <c r="A307" s="72">
        <v>5915000</v>
      </c>
      <c r="B307" s="46" t="s">
        <v>247</v>
      </c>
      <c r="C307" s="65">
        <v>47</v>
      </c>
      <c r="D307" s="57">
        <v>438</v>
      </c>
      <c r="E307" s="57">
        <v>597</v>
      </c>
      <c r="F307" s="57">
        <v>1082</v>
      </c>
      <c r="G307" s="78">
        <v>4.3438077634011094</v>
      </c>
      <c r="H307" s="36">
        <v>40.480591497227358</v>
      </c>
      <c r="I307" s="35">
        <v>55.175600739371532</v>
      </c>
    </row>
    <row r="308" spans="1:9" s="4" customFormat="1">
      <c r="A308" s="72">
        <v>5916000</v>
      </c>
      <c r="B308" s="22" t="s">
        <v>248</v>
      </c>
      <c r="C308" s="65">
        <v>19</v>
      </c>
      <c r="D308" s="57">
        <v>323</v>
      </c>
      <c r="E308" s="57">
        <v>618</v>
      </c>
      <c r="F308" s="57">
        <v>960</v>
      </c>
      <c r="G308" s="78">
        <v>1.9791666666666665</v>
      </c>
      <c r="H308" s="36">
        <v>33.645833333333336</v>
      </c>
      <c r="I308" s="35">
        <v>64.375</v>
      </c>
    </row>
    <row r="309" spans="1:9">
      <c r="A309" s="72" t="s">
        <v>602</v>
      </c>
      <c r="B309" s="46"/>
      <c r="C309" s="65"/>
      <c r="D309" s="57"/>
      <c r="E309" s="57"/>
      <c r="F309" s="57"/>
      <c r="G309" s="78"/>
      <c r="H309" s="36"/>
      <c r="I309" s="35"/>
    </row>
    <row r="310" spans="1:9" s="4" customFormat="1">
      <c r="A310" s="317">
        <v>5954000</v>
      </c>
      <c r="B310" s="62" t="s">
        <v>568</v>
      </c>
      <c r="C310" s="132">
        <v>108</v>
      </c>
      <c r="D310" s="133">
        <v>824</v>
      </c>
      <c r="E310" s="133">
        <v>878</v>
      </c>
      <c r="F310" s="133">
        <v>1810</v>
      </c>
      <c r="G310" s="139">
        <v>5.9668508287292816</v>
      </c>
      <c r="H310" s="140">
        <v>45.524861878453038</v>
      </c>
      <c r="I310" s="141">
        <v>48.508287292817684</v>
      </c>
    </row>
    <row r="311" spans="1:9">
      <c r="A311" s="72">
        <v>5954008</v>
      </c>
      <c r="B311" s="46" t="s">
        <v>700</v>
      </c>
      <c r="C311" s="65">
        <v>10</v>
      </c>
      <c r="D311" s="57">
        <v>94</v>
      </c>
      <c r="E311" s="57">
        <v>96</v>
      </c>
      <c r="F311" s="57">
        <v>200</v>
      </c>
      <c r="G311" s="78">
        <v>5</v>
      </c>
      <c r="H311" s="36">
        <v>47</v>
      </c>
      <c r="I311" s="35">
        <v>48</v>
      </c>
    </row>
    <row r="312" spans="1:9">
      <c r="A312" s="322">
        <v>5954012</v>
      </c>
      <c r="B312" s="46" t="s">
        <v>249</v>
      </c>
      <c r="C312" s="65">
        <v>13</v>
      </c>
      <c r="D312" s="57">
        <v>83</v>
      </c>
      <c r="E312" s="57">
        <v>96</v>
      </c>
      <c r="F312" s="57">
        <v>192</v>
      </c>
      <c r="G312" s="78">
        <v>6.770833333333333</v>
      </c>
      <c r="H312" s="36">
        <v>43.229166666666671</v>
      </c>
      <c r="I312" s="35">
        <v>50</v>
      </c>
    </row>
    <row r="313" spans="1:9" s="4" customFormat="1">
      <c r="A313" s="72">
        <v>5954016</v>
      </c>
      <c r="B313" s="46" t="s">
        <v>250</v>
      </c>
      <c r="C313" s="65">
        <v>13</v>
      </c>
      <c r="D313" s="57">
        <v>105</v>
      </c>
      <c r="E313" s="57">
        <v>118</v>
      </c>
      <c r="F313" s="57">
        <v>236</v>
      </c>
      <c r="G313" s="78">
        <v>5.508474576271186</v>
      </c>
      <c r="H313" s="36">
        <v>44.49152542372881</v>
      </c>
      <c r="I313" s="35">
        <v>50</v>
      </c>
    </row>
    <row r="314" spans="1:9">
      <c r="A314" s="72">
        <v>5954020</v>
      </c>
      <c r="B314" s="46" t="s">
        <v>251</v>
      </c>
      <c r="C314" s="65">
        <v>11</v>
      </c>
      <c r="D314" s="57">
        <v>56</v>
      </c>
      <c r="E314" s="57">
        <v>51</v>
      </c>
      <c r="F314" s="57">
        <v>118</v>
      </c>
      <c r="G314" s="78">
        <v>9.3220338983050848</v>
      </c>
      <c r="H314" s="36">
        <v>47.457627118644069</v>
      </c>
      <c r="I314" s="35">
        <v>43.220338983050851</v>
      </c>
    </row>
    <row r="315" spans="1:9">
      <c r="A315" s="72">
        <v>5954024</v>
      </c>
      <c r="B315" s="46" t="s">
        <v>252</v>
      </c>
      <c r="C315" s="65">
        <v>8</v>
      </c>
      <c r="D315" s="57">
        <v>59</v>
      </c>
      <c r="E315" s="57">
        <v>89</v>
      </c>
      <c r="F315" s="57">
        <v>156</v>
      </c>
      <c r="G315" s="78">
        <v>5.1282051282051277</v>
      </c>
      <c r="H315" s="36">
        <v>37.820512820512818</v>
      </c>
      <c r="I315" s="35">
        <v>57.051282051282051</v>
      </c>
    </row>
    <row r="316" spans="1:9">
      <c r="A316" s="72">
        <v>5954028</v>
      </c>
      <c r="B316" s="46" t="s">
        <v>253</v>
      </c>
      <c r="C316" s="65">
        <v>9</v>
      </c>
      <c r="D316" s="57">
        <v>79</v>
      </c>
      <c r="E316" s="57">
        <v>58</v>
      </c>
      <c r="F316" s="57">
        <v>146</v>
      </c>
      <c r="G316" s="78">
        <v>6.1643835616438354</v>
      </c>
      <c r="H316" s="36">
        <v>54.109589041095894</v>
      </c>
      <c r="I316" s="35">
        <v>39.726027397260275</v>
      </c>
    </row>
    <row r="317" spans="1:9" s="4" customFormat="1">
      <c r="A317" s="72">
        <v>5954032</v>
      </c>
      <c r="B317" s="46" t="s">
        <v>254</v>
      </c>
      <c r="C317" s="65">
        <v>7</v>
      </c>
      <c r="D317" s="57">
        <v>71</v>
      </c>
      <c r="E317" s="57">
        <v>58</v>
      </c>
      <c r="F317" s="57">
        <v>136</v>
      </c>
      <c r="G317" s="78">
        <v>5.1470588235294112</v>
      </c>
      <c r="H317" s="36">
        <v>52.205882352941181</v>
      </c>
      <c r="I317" s="35">
        <v>42.647058823529413</v>
      </c>
    </row>
    <row r="318" spans="1:9">
      <c r="A318" s="72">
        <v>5954036</v>
      </c>
      <c r="B318" s="46" t="s">
        <v>255</v>
      </c>
      <c r="C318" s="65">
        <v>37</v>
      </c>
      <c r="D318" s="57">
        <v>277</v>
      </c>
      <c r="E318" s="57">
        <v>312</v>
      </c>
      <c r="F318" s="57">
        <v>626</v>
      </c>
      <c r="G318" s="78">
        <v>5.9105431309904155</v>
      </c>
      <c r="H318" s="36">
        <v>44.249201277955272</v>
      </c>
      <c r="I318" s="35">
        <v>49.840255591054309</v>
      </c>
    </row>
    <row r="319" spans="1:9">
      <c r="A319" s="72" t="s">
        <v>602</v>
      </c>
      <c r="B319" s="46"/>
      <c r="C319" s="65"/>
      <c r="D319" s="57"/>
      <c r="E319" s="57"/>
      <c r="F319" s="57"/>
      <c r="G319" s="78"/>
      <c r="H319" s="36"/>
      <c r="I319" s="35"/>
    </row>
    <row r="320" spans="1:9" s="4" customFormat="1">
      <c r="A320" s="317">
        <v>5958000</v>
      </c>
      <c r="B320" s="62" t="s">
        <v>569</v>
      </c>
      <c r="C320" s="132">
        <v>179</v>
      </c>
      <c r="D320" s="133">
        <v>756</v>
      </c>
      <c r="E320" s="133">
        <v>624</v>
      </c>
      <c r="F320" s="133">
        <v>1559</v>
      </c>
      <c r="G320" s="139">
        <v>11.481719050673508</v>
      </c>
      <c r="H320" s="140">
        <v>48.492623476587553</v>
      </c>
      <c r="I320" s="141">
        <v>40.025657472738935</v>
      </c>
    </row>
    <row r="321" spans="1:9">
      <c r="A321" s="72">
        <v>5958000</v>
      </c>
      <c r="B321" s="34" t="s">
        <v>256</v>
      </c>
      <c r="C321" s="65">
        <v>89</v>
      </c>
      <c r="D321" s="57">
        <v>434</v>
      </c>
      <c r="E321" s="57">
        <v>317</v>
      </c>
      <c r="F321" s="57">
        <v>840</v>
      </c>
      <c r="G321" s="78">
        <v>10.595238095238095</v>
      </c>
      <c r="H321" s="36">
        <v>51.666666666666671</v>
      </c>
      <c r="I321" s="35">
        <v>37.738095238095241</v>
      </c>
    </row>
    <row r="322" spans="1:9">
      <c r="A322" s="72">
        <v>5958004</v>
      </c>
      <c r="B322" s="46" t="s">
        <v>257</v>
      </c>
      <c r="C322" s="65">
        <v>41</v>
      </c>
      <c r="D322" s="57">
        <v>192</v>
      </c>
      <c r="E322" s="57">
        <v>185</v>
      </c>
      <c r="F322" s="57">
        <v>418</v>
      </c>
      <c r="G322" s="78">
        <v>9.8086124401913874</v>
      </c>
      <c r="H322" s="36">
        <v>45.933014354066984</v>
      </c>
      <c r="I322" s="35">
        <v>44.258373205741627</v>
      </c>
    </row>
    <row r="323" spans="1:9">
      <c r="A323" s="72">
        <v>5958040</v>
      </c>
      <c r="B323" s="46" t="s">
        <v>258</v>
      </c>
      <c r="C323" s="65">
        <v>26</v>
      </c>
      <c r="D323" s="57">
        <v>58</v>
      </c>
      <c r="E323" s="57">
        <v>46</v>
      </c>
      <c r="F323" s="57">
        <v>130</v>
      </c>
      <c r="G323" s="78">
        <v>20</v>
      </c>
      <c r="H323" s="36">
        <v>44.61538461538462</v>
      </c>
      <c r="I323" s="35">
        <v>35.384615384615387</v>
      </c>
    </row>
    <row r="324" spans="1:9" s="4" customFormat="1">
      <c r="A324" s="72">
        <v>5958044</v>
      </c>
      <c r="B324" s="46" t="s">
        <v>259</v>
      </c>
      <c r="C324" s="65">
        <v>23</v>
      </c>
      <c r="D324" s="57">
        <v>72</v>
      </c>
      <c r="E324" s="57">
        <v>76</v>
      </c>
      <c r="F324" s="57">
        <v>171</v>
      </c>
      <c r="G324" s="78">
        <v>13.450292397660817</v>
      </c>
      <c r="H324" s="36">
        <v>42.105263157894733</v>
      </c>
      <c r="I324" s="35">
        <v>44.444444444444443</v>
      </c>
    </row>
    <row r="325" spans="1:9">
      <c r="A325" s="72" t="s">
        <v>602</v>
      </c>
      <c r="B325" s="46"/>
      <c r="C325" s="65"/>
      <c r="D325" s="57"/>
      <c r="E325" s="57"/>
      <c r="F325" s="57"/>
      <c r="G325" s="78"/>
      <c r="H325" s="36"/>
      <c r="I325" s="35"/>
    </row>
    <row r="326" spans="1:9" s="4" customFormat="1">
      <c r="A326" s="317">
        <v>5962000</v>
      </c>
      <c r="B326" s="62" t="s">
        <v>785</v>
      </c>
      <c r="C326" s="132">
        <v>117</v>
      </c>
      <c r="D326" s="133">
        <v>1013</v>
      </c>
      <c r="E326" s="133">
        <v>1156</v>
      </c>
      <c r="F326" s="133">
        <v>2286</v>
      </c>
      <c r="G326" s="139">
        <v>5.1181102362204722</v>
      </c>
      <c r="H326" s="140">
        <v>44.313210848643919</v>
      </c>
      <c r="I326" s="141">
        <v>50.568678915135614</v>
      </c>
    </row>
    <row r="327" spans="1:9">
      <c r="A327" s="72">
        <v>5962000</v>
      </c>
      <c r="B327" s="46" t="s">
        <v>260</v>
      </c>
      <c r="C327" s="65">
        <v>27</v>
      </c>
      <c r="D327" s="57">
        <v>255</v>
      </c>
      <c r="E327" s="57">
        <v>215</v>
      </c>
      <c r="F327" s="57">
        <v>497</v>
      </c>
      <c r="G327" s="78">
        <v>5.4325955734406444</v>
      </c>
      <c r="H327" s="36">
        <v>51.307847082494973</v>
      </c>
      <c r="I327" s="35">
        <v>43.259557344064383</v>
      </c>
    </row>
    <row r="328" spans="1:9">
      <c r="A328" s="72">
        <v>5962004</v>
      </c>
      <c r="B328" s="46" t="s">
        <v>261</v>
      </c>
      <c r="C328" s="65">
        <v>6</v>
      </c>
      <c r="D328" s="57">
        <v>33</v>
      </c>
      <c r="E328" s="57">
        <v>40</v>
      </c>
      <c r="F328" s="57">
        <v>79</v>
      </c>
      <c r="G328" s="78">
        <v>7.59493670886076</v>
      </c>
      <c r="H328" s="36">
        <v>41.77215189873418</v>
      </c>
      <c r="I328" s="35">
        <v>50.632911392405063</v>
      </c>
    </row>
    <row r="329" spans="1:9">
      <c r="A329" s="72">
        <v>5962016</v>
      </c>
      <c r="B329" s="46" t="s">
        <v>263</v>
      </c>
      <c r="C329" s="65">
        <v>12</v>
      </c>
      <c r="D329" s="57">
        <v>74</v>
      </c>
      <c r="E329" s="57">
        <v>101</v>
      </c>
      <c r="F329" s="57">
        <v>187</v>
      </c>
      <c r="G329" s="78">
        <v>6.4171122994652414</v>
      </c>
      <c r="H329" s="36">
        <v>39.572192513368989</v>
      </c>
      <c r="I329" s="35">
        <v>54.01069518716578</v>
      </c>
    </row>
    <row r="330" spans="1:9">
      <c r="A330" s="72">
        <v>5962024</v>
      </c>
      <c r="B330" s="46" t="s">
        <v>264</v>
      </c>
      <c r="C330" s="65">
        <v>24</v>
      </c>
      <c r="D330" s="57">
        <v>247</v>
      </c>
      <c r="E330" s="57">
        <v>279</v>
      </c>
      <c r="F330" s="57">
        <v>550</v>
      </c>
      <c r="G330" s="78">
        <v>4.3636363636363642</v>
      </c>
      <c r="H330" s="36">
        <v>44.909090909090907</v>
      </c>
      <c r="I330" s="35">
        <v>50.727272727272734</v>
      </c>
    </row>
    <row r="331" spans="1:9">
      <c r="A331" s="72">
        <v>5962032</v>
      </c>
      <c r="B331" s="46" t="s">
        <v>265</v>
      </c>
      <c r="C331" s="65">
        <v>22</v>
      </c>
      <c r="D331" s="57">
        <v>172</v>
      </c>
      <c r="E331" s="57">
        <v>261</v>
      </c>
      <c r="F331" s="57">
        <v>455</v>
      </c>
      <c r="G331" s="78">
        <v>4.8351648351648358</v>
      </c>
      <c r="H331" s="36">
        <v>37.802197802197803</v>
      </c>
      <c r="I331" s="35">
        <v>57.362637362637358</v>
      </c>
    </row>
    <row r="332" spans="1:9">
      <c r="A332" s="72">
        <v>5962040</v>
      </c>
      <c r="B332" s="46" t="s">
        <v>266</v>
      </c>
      <c r="C332" s="65">
        <v>14</v>
      </c>
      <c r="D332" s="57">
        <v>133</v>
      </c>
      <c r="E332" s="57">
        <v>136</v>
      </c>
      <c r="F332" s="57">
        <v>283</v>
      </c>
      <c r="G332" s="78">
        <v>4.946996466431095</v>
      </c>
      <c r="H332" s="36">
        <v>46.996466431095406</v>
      </c>
      <c r="I332" s="35">
        <v>48.056537102473499</v>
      </c>
    </row>
    <row r="333" spans="1:9">
      <c r="A333" s="72">
        <v>5962052</v>
      </c>
      <c r="B333" s="46" t="s">
        <v>267</v>
      </c>
      <c r="C333" s="65" t="s">
        <v>601</v>
      </c>
      <c r="D333" s="57" t="s">
        <v>601</v>
      </c>
      <c r="E333" s="57" t="s">
        <v>601</v>
      </c>
      <c r="F333" s="57" t="s">
        <v>601</v>
      </c>
      <c r="G333" s="78" t="s">
        <v>608</v>
      </c>
      <c r="H333" s="36" t="s">
        <v>608</v>
      </c>
      <c r="I333" s="35" t="s">
        <v>608</v>
      </c>
    </row>
    <row r="334" spans="1:9">
      <c r="A334" s="72">
        <v>5962060</v>
      </c>
      <c r="B334" s="46" t="s">
        <v>268</v>
      </c>
      <c r="C334" s="65" t="s">
        <v>601</v>
      </c>
      <c r="D334" s="57" t="s">
        <v>601</v>
      </c>
      <c r="E334" s="57" t="s">
        <v>601</v>
      </c>
      <c r="F334" s="57" t="s">
        <v>601</v>
      </c>
      <c r="G334" s="78" t="s">
        <v>608</v>
      </c>
      <c r="H334" s="36" t="s">
        <v>608</v>
      </c>
      <c r="I334" s="35" t="s">
        <v>608</v>
      </c>
    </row>
    <row r="335" spans="1:9" s="4" customFormat="1">
      <c r="A335" s="72" t="s">
        <v>602</v>
      </c>
      <c r="B335" s="46"/>
      <c r="C335" s="65"/>
      <c r="D335" s="57"/>
      <c r="E335" s="57"/>
      <c r="F335" s="57"/>
      <c r="G335" s="78"/>
      <c r="H335" s="36"/>
      <c r="I335" s="35"/>
    </row>
    <row r="336" spans="1:9" s="4" customFormat="1">
      <c r="A336" s="72">
        <v>5966000</v>
      </c>
      <c r="B336" s="46" t="s">
        <v>269</v>
      </c>
      <c r="C336" s="65">
        <v>114</v>
      </c>
      <c r="D336" s="57">
        <v>451</v>
      </c>
      <c r="E336" s="57">
        <v>368</v>
      </c>
      <c r="F336" s="57">
        <v>933</v>
      </c>
      <c r="G336" s="78">
        <v>12.218649517684888</v>
      </c>
      <c r="H336" s="36">
        <v>48.338692390139336</v>
      </c>
      <c r="I336" s="35">
        <v>39.442658092175776</v>
      </c>
    </row>
    <row r="337" spans="1:9">
      <c r="A337" s="72" t="s">
        <v>602</v>
      </c>
      <c r="B337" s="46"/>
      <c r="C337" s="65"/>
      <c r="D337" s="57"/>
      <c r="E337" s="57"/>
      <c r="F337" s="57"/>
      <c r="G337" s="78"/>
      <c r="H337" s="36"/>
      <c r="I337" s="35"/>
    </row>
    <row r="338" spans="1:9" s="4" customFormat="1">
      <c r="A338" s="317">
        <v>5970000</v>
      </c>
      <c r="B338" s="62" t="s">
        <v>570</v>
      </c>
      <c r="C338" s="132">
        <v>157</v>
      </c>
      <c r="D338" s="133">
        <v>760</v>
      </c>
      <c r="E338" s="133">
        <v>782</v>
      </c>
      <c r="F338" s="133">
        <v>1699</v>
      </c>
      <c r="G338" s="139">
        <v>9.2407298410829899</v>
      </c>
      <c r="H338" s="140">
        <v>44.732195409064154</v>
      </c>
      <c r="I338" s="141">
        <v>46.027074749852851</v>
      </c>
    </row>
    <row r="339" spans="1:9">
      <c r="A339" s="72">
        <v>5970000</v>
      </c>
      <c r="B339" s="46" t="s">
        <v>270</v>
      </c>
      <c r="C339" s="65">
        <v>97</v>
      </c>
      <c r="D339" s="57">
        <v>516</v>
      </c>
      <c r="E339" s="57">
        <v>449</v>
      </c>
      <c r="F339" s="57">
        <v>1062</v>
      </c>
      <c r="G339" s="78">
        <v>9.1337099811676072</v>
      </c>
      <c r="H339" s="36">
        <v>48.587570621468927</v>
      </c>
      <c r="I339" s="35">
        <v>42.278719397363467</v>
      </c>
    </row>
    <row r="340" spans="1:9">
      <c r="A340" s="72">
        <v>5970040</v>
      </c>
      <c r="B340" s="46" t="s">
        <v>271</v>
      </c>
      <c r="C340" s="65">
        <v>60</v>
      </c>
      <c r="D340" s="57">
        <v>244</v>
      </c>
      <c r="E340" s="57">
        <v>333</v>
      </c>
      <c r="F340" s="57">
        <v>637</v>
      </c>
      <c r="G340" s="78">
        <v>9.4191522762951347</v>
      </c>
      <c r="H340" s="36">
        <v>38.30455259026688</v>
      </c>
      <c r="I340" s="35">
        <v>52.276295133437991</v>
      </c>
    </row>
    <row r="341" spans="1:9" s="4" customFormat="1">
      <c r="A341" s="72" t="s">
        <v>602</v>
      </c>
      <c r="B341" s="46"/>
      <c r="C341" s="65"/>
      <c r="D341" s="57"/>
      <c r="E341" s="57"/>
      <c r="F341" s="57"/>
      <c r="G341" s="78"/>
      <c r="H341" s="36"/>
      <c r="I341" s="35"/>
    </row>
    <row r="342" spans="1:9" s="4" customFormat="1">
      <c r="A342" s="317">
        <v>5974000</v>
      </c>
      <c r="B342" s="62" t="s">
        <v>571</v>
      </c>
      <c r="C342" s="132">
        <v>129</v>
      </c>
      <c r="D342" s="133">
        <v>839</v>
      </c>
      <c r="E342" s="133">
        <v>916</v>
      </c>
      <c r="F342" s="133">
        <v>1884</v>
      </c>
      <c r="G342" s="139">
        <v>6.8471337579617835</v>
      </c>
      <c r="H342" s="140">
        <v>44.532908704883226</v>
      </c>
      <c r="I342" s="141">
        <v>48.619957537154988</v>
      </c>
    </row>
    <row r="343" spans="1:9" s="4" customFormat="1">
      <c r="A343" s="72">
        <v>5974000</v>
      </c>
      <c r="B343" s="46" t="s">
        <v>272</v>
      </c>
      <c r="C343" s="65">
        <v>81</v>
      </c>
      <c r="D343" s="57">
        <v>425</v>
      </c>
      <c r="E343" s="57">
        <v>438</v>
      </c>
      <c r="F343" s="57">
        <v>944</v>
      </c>
      <c r="G343" s="78">
        <v>8.5805084745762699</v>
      </c>
      <c r="H343" s="36">
        <v>45.021186440677965</v>
      </c>
      <c r="I343" s="35">
        <v>46.398305084745758</v>
      </c>
    </row>
    <row r="344" spans="1:9">
      <c r="A344" s="72">
        <v>5974028</v>
      </c>
      <c r="B344" s="46" t="s">
        <v>273</v>
      </c>
      <c r="C344" s="65">
        <v>14</v>
      </c>
      <c r="D344" s="57">
        <v>194</v>
      </c>
      <c r="E344" s="57">
        <v>252</v>
      </c>
      <c r="F344" s="57">
        <v>460</v>
      </c>
      <c r="G344" s="78">
        <v>3.0434782608695654</v>
      </c>
      <c r="H344" s="36">
        <v>42.173913043478265</v>
      </c>
      <c r="I344" s="35">
        <v>54.782608695652172</v>
      </c>
    </row>
    <row r="345" spans="1:9">
      <c r="A345" s="72">
        <v>5974040</v>
      </c>
      <c r="B345" s="46" t="s">
        <v>274</v>
      </c>
      <c r="C345" s="65">
        <v>28</v>
      </c>
      <c r="D345" s="57">
        <v>153</v>
      </c>
      <c r="E345" s="57">
        <v>155</v>
      </c>
      <c r="F345" s="57">
        <v>336</v>
      </c>
      <c r="G345" s="78">
        <v>8.3333333333333321</v>
      </c>
      <c r="H345" s="36">
        <v>45.535714285714285</v>
      </c>
      <c r="I345" s="35">
        <v>46.130952380952387</v>
      </c>
    </row>
    <row r="346" spans="1:9">
      <c r="A346" s="72">
        <v>5974044</v>
      </c>
      <c r="B346" s="46" t="s">
        <v>275</v>
      </c>
      <c r="C346" s="65">
        <v>6</v>
      </c>
      <c r="D346" s="57">
        <v>67</v>
      </c>
      <c r="E346" s="57">
        <v>71</v>
      </c>
      <c r="F346" s="57">
        <v>144</v>
      </c>
      <c r="G346" s="78">
        <v>4.1666666666666661</v>
      </c>
      <c r="H346" s="36">
        <v>46.527777777777779</v>
      </c>
      <c r="I346" s="35">
        <v>49.305555555555557</v>
      </c>
    </row>
    <row r="347" spans="1:9">
      <c r="A347" s="72" t="s">
        <v>602</v>
      </c>
      <c r="B347" s="46"/>
      <c r="C347" s="65"/>
      <c r="D347" s="57"/>
      <c r="E347" s="57"/>
      <c r="F347" s="57"/>
      <c r="G347" s="78"/>
      <c r="H347" s="36"/>
      <c r="I347" s="35"/>
    </row>
    <row r="348" spans="1:9" s="4" customFormat="1">
      <c r="A348" s="317">
        <v>5978000</v>
      </c>
      <c r="B348" s="62" t="s">
        <v>703</v>
      </c>
      <c r="C348" s="132">
        <v>120</v>
      </c>
      <c r="D348" s="133">
        <v>963</v>
      </c>
      <c r="E348" s="133">
        <v>1080</v>
      </c>
      <c r="F348" s="133">
        <v>2163</v>
      </c>
      <c r="G348" s="139">
        <v>5.547850208044383</v>
      </c>
      <c r="H348" s="140">
        <v>44.521497919556175</v>
      </c>
      <c r="I348" s="141">
        <v>49.930651872399444</v>
      </c>
    </row>
    <row r="349" spans="1:9">
      <c r="A349" s="72">
        <v>5978000</v>
      </c>
      <c r="B349" s="46" t="s">
        <v>276</v>
      </c>
      <c r="C349" s="65">
        <v>12</v>
      </c>
      <c r="D349" s="57">
        <v>138</v>
      </c>
      <c r="E349" s="57">
        <v>162</v>
      </c>
      <c r="F349" s="57">
        <v>312</v>
      </c>
      <c r="G349" s="78">
        <v>3.8461538461538463</v>
      </c>
      <c r="H349" s="36">
        <v>44.230769230769226</v>
      </c>
      <c r="I349" s="35">
        <v>51.923076923076927</v>
      </c>
    </row>
    <row r="350" spans="1:9">
      <c r="A350" s="72">
        <v>5978004</v>
      </c>
      <c r="B350" s="46" t="s">
        <v>277</v>
      </c>
      <c r="C350" s="65">
        <v>20</v>
      </c>
      <c r="D350" s="57">
        <v>104</v>
      </c>
      <c r="E350" s="57">
        <v>115</v>
      </c>
      <c r="F350" s="57">
        <v>239</v>
      </c>
      <c r="G350" s="78">
        <v>8.3682008368200833</v>
      </c>
      <c r="H350" s="36">
        <v>43.51464435146444</v>
      </c>
      <c r="I350" s="35">
        <v>48.11715481171548</v>
      </c>
    </row>
    <row r="351" spans="1:9">
      <c r="A351" s="72">
        <v>5978020</v>
      </c>
      <c r="B351" s="46" t="s">
        <v>278</v>
      </c>
      <c r="C351" s="65">
        <v>12</v>
      </c>
      <c r="D351" s="57">
        <v>96</v>
      </c>
      <c r="E351" s="57">
        <v>108</v>
      </c>
      <c r="F351" s="57">
        <v>216</v>
      </c>
      <c r="G351" s="78">
        <v>5.5555555555555554</v>
      </c>
      <c r="H351" s="36">
        <v>44.444444444444443</v>
      </c>
      <c r="I351" s="35">
        <v>50</v>
      </c>
    </row>
    <row r="352" spans="1:9" s="4" customFormat="1">
      <c r="A352" s="72">
        <v>5978024</v>
      </c>
      <c r="B352" s="46" t="s">
        <v>279</v>
      </c>
      <c r="C352" s="65">
        <v>18</v>
      </c>
      <c r="D352" s="57">
        <v>195</v>
      </c>
      <c r="E352" s="57">
        <v>290</v>
      </c>
      <c r="F352" s="57">
        <v>503</v>
      </c>
      <c r="G352" s="78">
        <v>3.5785288270377733</v>
      </c>
      <c r="H352" s="36">
        <v>38.767395626242546</v>
      </c>
      <c r="I352" s="35">
        <v>57.654075546719682</v>
      </c>
    </row>
    <row r="353" spans="1:9" s="4" customFormat="1">
      <c r="A353" s="72">
        <v>5978028</v>
      </c>
      <c r="B353" s="46" t="s">
        <v>280</v>
      </c>
      <c r="C353" s="65">
        <v>19</v>
      </c>
      <c r="D353" s="57">
        <v>106</v>
      </c>
      <c r="E353" s="57">
        <v>124</v>
      </c>
      <c r="F353" s="57">
        <v>249</v>
      </c>
      <c r="G353" s="78">
        <v>7.6305220883534144</v>
      </c>
      <c r="H353" s="36">
        <v>42.570281124497996</v>
      </c>
      <c r="I353" s="35">
        <v>49.799196787148588</v>
      </c>
    </row>
    <row r="354" spans="1:9">
      <c r="A354" s="72">
        <v>5978032</v>
      </c>
      <c r="B354" s="46" t="s">
        <v>281</v>
      </c>
      <c r="C354" s="65">
        <v>11</v>
      </c>
      <c r="D354" s="57">
        <v>71</v>
      </c>
      <c r="E354" s="57">
        <v>55</v>
      </c>
      <c r="F354" s="57">
        <v>137</v>
      </c>
      <c r="G354" s="78">
        <v>8.0291970802919703</v>
      </c>
      <c r="H354" s="36">
        <v>51.824817518248182</v>
      </c>
      <c r="I354" s="35">
        <v>40.145985401459853</v>
      </c>
    </row>
    <row r="355" spans="1:9">
      <c r="A355" s="72">
        <v>5978036</v>
      </c>
      <c r="B355" s="22" t="s">
        <v>282</v>
      </c>
      <c r="C355" s="65">
        <v>21</v>
      </c>
      <c r="D355" s="57">
        <v>155</v>
      </c>
      <c r="E355" s="57">
        <v>166</v>
      </c>
      <c r="F355" s="57">
        <v>342</v>
      </c>
      <c r="G355" s="78">
        <v>6.140350877192982</v>
      </c>
      <c r="H355" s="36">
        <v>45.321637426900587</v>
      </c>
      <c r="I355" s="35">
        <v>48.538011695906427</v>
      </c>
    </row>
    <row r="356" spans="1:9">
      <c r="A356" s="72">
        <v>5978040</v>
      </c>
      <c r="B356" s="46" t="s">
        <v>283</v>
      </c>
      <c r="C356" s="65">
        <v>7</v>
      </c>
      <c r="D356" s="57">
        <v>98</v>
      </c>
      <c r="E356" s="57">
        <v>60</v>
      </c>
      <c r="F356" s="57">
        <v>165</v>
      </c>
      <c r="G356" s="78">
        <v>4.2424242424242431</v>
      </c>
      <c r="H356" s="36">
        <v>59.393939393939398</v>
      </c>
      <c r="I356" s="35">
        <v>36.363636363636367</v>
      </c>
    </row>
    <row r="357" spans="1:9" s="4" customFormat="1">
      <c r="A357" s="317">
        <v>5</v>
      </c>
      <c r="B357" s="62" t="s">
        <v>591</v>
      </c>
      <c r="C357" s="132">
        <v>7537</v>
      </c>
      <c r="D357" s="133">
        <v>43764</v>
      </c>
      <c r="E357" s="133">
        <v>59189</v>
      </c>
      <c r="F357" s="133">
        <v>110490</v>
      </c>
      <c r="G357" s="139">
        <v>6.8214318037831481</v>
      </c>
      <c r="H357" s="140">
        <v>39.609014390442574</v>
      </c>
      <c r="I357" s="141">
        <v>53.569553805774284</v>
      </c>
    </row>
    <row r="358" spans="1:9">
      <c r="A358" s="72" t="s">
        <v>602</v>
      </c>
      <c r="B358" s="46"/>
      <c r="C358" s="65"/>
      <c r="D358" s="57"/>
      <c r="E358" s="57"/>
      <c r="F358" s="57"/>
      <c r="G358" s="78"/>
      <c r="H358" s="36"/>
      <c r="I358" s="35"/>
    </row>
    <row r="359" spans="1:9">
      <c r="A359" s="72">
        <v>6411000</v>
      </c>
      <c r="B359" s="46" t="s">
        <v>284</v>
      </c>
      <c r="C359" s="65">
        <v>212</v>
      </c>
      <c r="D359" s="57">
        <v>797</v>
      </c>
      <c r="E359" s="57">
        <v>703</v>
      </c>
      <c r="F359" s="57">
        <v>1712</v>
      </c>
      <c r="G359" s="78">
        <v>12.383177570093459</v>
      </c>
      <c r="H359" s="36">
        <v>46.553738317757009</v>
      </c>
      <c r="I359" s="35">
        <v>41.063084112149532</v>
      </c>
    </row>
    <row r="360" spans="1:9">
      <c r="A360" s="72">
        <v>6412000</v>
      </c>
      <c r="B360" s="46" t="s">
        <v>285</v>
      </c>
      <c r="C360" s="65">
        <v>1178</v>
      </c>
      <c r="D360" s="57">
        <v>3771</v>
      </c>
      <c r="E360" s="57">
        <v>4613</v>
      </c>
      <c r="F360" s="57">
        <v>9562</v>
      </c>
      <c r="G360" s="78">
        <v>12.319598410374399</v>
      </c>
      <c r="H360" s="36">
        <v>39.437356201631459</v>
      </c>
      <c r="I360" s="35">
        <v>48.243045387994144</v>
      </c>
    </row>
    <row r="361" spans="1:9">
      <c r="A361" s="72">
        <v>6413000</v>
      </c>
      <c r="B361" s="46" t="s">
        <v>286</v>
      </c>
      <c r="C361" s="65">
        <v>310</v>
      </c>
      <c r="D361" s="57">
        <v>466</v>
      </c>
      <c r="E361" s="57">
        <v>443</v>
      </c>
      <c r="F361" s="57">
        <v>1219</v>
      </c>
      <c r="G361" s="78">
        <v>25.430680885972105</v>
      </c>
      <c r="H361" s="36">
        <v>38.228055783429035</v>
      </c>
      <c r="I361" s="35">
        <v>36.341263330598849</v>
      </c>
    </row>
    <row r="362" spans="1:9" s="4" customFormat="1">
      <c r="A362" s="72">
        <v>6414000</v>
      </c>
      <c r="B362" s="46" t="s">
        <v>287</v>
      </c>
      <c r="C362" s="65">
        <v>199</v>
      </c>
      <c r="D362" s="57">
        <v>1024</v>
      </c>
      <c r="E362" s="57">
        <v>1231</v>
      </c>
      <c r="F362" s="57">
        <v>2454</v>
      </c>
      <c r="G362" s="78">
        <v>8.1092094539527295</v>
      </c>
      <c r="H362" s="36">
        <v>41.727791361043195</v>
      </c>
      <c r="I362" s="35">
        <v>50.162999185004075</v>
      </c>
    </row>
    <row r="363" spans="1:9">
      <c r="A363" s="72">
        <v>6431000</v>
      </c>
      <c r="B363" s="46" t="s">
        <v>288</v>
      </c>
      <c r="C363" s="65">
        <v>229</v>
      </c>
      <c r="D363" s="57">
        <v>924</v>
      </c>
      <c r="E363" s="57">
        <v>643</v>
      </c>
      <c r="F363" s="57">
        <v>1796</v>
      </c>
      <c r="G363" s="78">
        <v>12.750556792873052</v>
      </c>
      <c r="H363" s="36">
        <v>51.44766146993318</v>
      </c>
      <c r="I363" s="35">
        <v>35.801781737193764</v>
      </c>
    </row>
    <row r="364" spans="1:9">
      <c r="A364" s="72">
        <v>6432000</v>
      </c>
      <c r="B364" s="46" t="s">
        <v>289</v>
      </c>
      <c r="C364" s="65">
        <v>207</v>
      </c>
      <c r="D364" s="57">
        <v>1212</v>
      </c>
      <c r="E364" s="57">
        <v>724</v>
      </c>
      <c r="F364" s="57">
        <v>2143</v>
      </c>
      <c r="G364" s="78">
        <v>9.6593560429304706</v>
      </c>
      <c r="H364" s="36">
        <v>56.55622958469435</v>
      </c>
      <c r="I364" s="35">
        <v>33.784414372375174</v>
      </c>
    </row>
    <row r="365" spans="1:9" s="4" customFormat="1">
      <c r="A365" s="72" t="s">
        <v>602</v>
      </c>
      <c r="B365" s="46"/>
      <c r="C365" s="65"/>
      <c r="D365" s="57"/>
      <c r="E365" s="57"/>
      <c r="F365" s="57"/>
      <c r="G365" s="78"/>
      <c r="H365" s="36"/>
      <c r="I365" s="35"/>
    </row>
    <row r="366" spans="1:9" s="4" customFormat="1">
      <c r="A366" s="317">
        <v>6433000</v>
      </c>
      <c r="B366" s="62" t="s">
        <v>572</v>
      </c>
      <c r="C366" s="132">
        <v>217</v>
      </c>
      <c r="D366" s="133">
        <v>1007</v>
      </c>
      <c r="E366" s="133">
        <v>730</v>
      </c>
      <c r="F366" s="133">
        <v>1954</v>
      </c>
      <c r="G366" s="139">
        <v>11.105424769703173</v>
      </c>
      <c r="H366" s="140">
        <v>51.535312180143301</v>
      </c>
      <c r="I366" s="141">
        <v>37.35926305015353</v>
      </c>
    </row>
    <row r="367" spans="1:9" s="4" customFormat="1">
      <c r="A367" s="72">
        <v>6433000</v>
      </c>
      <c r="B367" s="46" t="s">
        <v>290</v>
      </c>
      <c r="C367" s="65">
        <v>167</v>
      </c>
      <c r="D367" s="57">
        <v>767</v>
      </c>
      <c r="E367" s="57">
        <v>560</v>
      </c>
      <c r="F367" s="57">
        <v>1494</v>
      </c>
      <c r="G367" s="78">
        <v>11.178045515394913</v>
      </c>
      <c r="H367" s="36">
        <v>51.33868808567604</v>
      </c>
      <c r="I367" s="35">
        <v>37.483266398929047</v>
      </c>
    </row>
    <row r="368" spans="1:9">
      <c r="A368" s="72">
        <v>6433012</v>
      </c>
      <c r="B368" s="46" t="s">
        <v>291</v>
      </c>
      <c r="C368" s="65">
        <v>50</v>
      </c>
      <c r="D368" s="57">
        <v>240</v>
      </c>
      <c r="E368" s="57">
        <v>170</v>
      </c>
      <c r="F368" s="57">
        <v>460</v>
      </c>
      <c r="G368" s="78">
        <v>10.869565217391305</v>
      </c>
      <c r="H368" s="36">
        <v>52.173913043478258</v>
      </c>
      <c r="I368" s="35">
        <v>36.95652173913043</v>
      </c>
    </row>
    <row r="369" spans="1:9">
      <c r="A369" s="72" t="s">
        <v>602</v>
      </c>
      <c r="B369" s="46"/>
      <c r="C369" s="65"/>
      <c r="D369" s="57"/>
      <c r="E369" s="57"/>
      <c r="F369" s="57"/>
      <c r="G369" s="78"/>
      <c r="H369" s="36"/>
      <c r="I369" s="35"/>
    </row>
    <row r="370" spans="1:9" s="4" customFormat="1">
      <c r="A370" s="317">
        <v>6434000</v>
      </c>
      <c r="B370" s="62" t="s">
        <v>573</v>
      </c>
      <c r="C370" s="132">
        <v>194</v>
      </c>
      <c r="D370" s="133">
        <v>944</v>
      </c>
      <c r="E370" s="133">
        <v>831</v>
      </c>
      <c r="F370" s="133">
        <v>1969</v>
      </c>
      <c r="G370" s="139">
        <v>9.8527171152869482</v>
      </c>
      <c r="H370" s="140">
        <v>47.943118334179786</v>
      </c>
      <c r="I370" s="141">
        <v>42.204164550533264</v>
      </c>
    </row>
    <row r="371" spans="1:9">
      <c r="A371" s="72">
        <v>6434000</v>
      </c>
      <c r="B371" s="46" t="s">
        <v>292</v>
      </c>
      <c r="C371" s="65">
        <v>146</v>
      </c>
      <c r="D371" s="57">
        <v>704</v>
      </c>
      <c r="E371" s="57">
        <v>558</v>
      </c>
      <c r="F371" s="57">
        <v>1408</v>
      </c>
      <c r="G371" s="78">
        <v>10.369318181818182</v>
      </c>
      <c r="H371" s="36">
        <v>50</v>
      </c>
      <c r="I371" s="35">
        <v>39.63068181818182</v>
      </c>
    </row>
    <row r="372" spans="1:9" s="4" customFormat="1">
      <c r="A372" s="72">
        <v>6434001</v>
      </c>
      <c r="B372" s="46" t="s">
        <v>293</v>
      </c>
      <c r="C372" s="65">
        <v>48</v>
      </c>
      <c r="D372" s="57">
        <v>240</v>
      </c>
      <c r="E372" s="57">
        <v>273</v>
      </c>
      <c r="F372" s="57">
        <v>561</v>
      </c>
      <c r="G372" s="78">
        <v>8.5561497326203195</v>
      </c>
      <c r="H372" s="36">
        <v>42.780748663101605</v>
      </c>
      <c r="I372" s="35">
        <v>48.663101604278076</v>
      </c>
    </row>
    <row r="373" spans="1:9">
      <c r="A373" s="72" t="s">
        <v>602</v>
      </c>
      <c r="B373" s="46"/>
      <c r="C373" s="65"/>
      <c r="D373" s="57"/>
      <c r="E373" s="57"/>
      <c r="F373" s="57"/>
      <c r="G373" s="78"/>
      <c r="H373" s="36"/>
      <c r="I373" s="35"/>
    </row>
    <row r="374" spans="1:9" s="4" customFormat="1">
      <c r="A374" s="317">
        <v>6435000</v>
      </c>
      <c r="B374" s="62" t="s">
        <v>786</v>
      </c>
      <c r="C374" s="132">
        <v>302</v>
      </c>
      <c r="D374" s="133">
        <v>1502</v>
      </c>
      <c r="E374" s="133">
        <v>1021</v>
      </c>
      <c r="F374" s="133">
        <v>2825</v>
      </c>
      <c r="G374" s="139">
        <v>10.690265486725664</v>
      </c>
      <c r="H374" s="140">
        <v>53.168141592920357</v>
      </c>
      <c r="I374" s="141">
        <v>36.141592920353979</v>
      </c>
    </row>
    <row r="375" spans="1:9">
      <c r="A375" s="72">
        <v>6435000</v>
      </c>
      <c r="B375" s="46" t="s">
        <v>787</v>
      </c>
      <c r="C375" s="65">
        <v>246</v>
      </c>
      <c r="D375" s="57">
        <v>1200</v>
      </c>
      <c r="E375" s="57">
        <v>698</v>
      </c>
      <c r="F375" s="57">
        <v>2144</v>
      </c>
      <c r="G375" s="78">
        <v>11.473880597014926</v>
      </c>
      <c r="H375" s="36">
        <v>55.970149253731336</v>
      </c>
      <c r="I375" s="35">
        <v>32.555970149253731</v>
      </c>
    </row>
    <row r="376" spans="1:9">
      <c r="A376" s="72">
        <v>6435014</v>
      </c>
      <c r="B376" s="46" t="s">
        <v>294</v>
      </c>
      <c r="C376" s="65">
        <v>56</v>
      </c>
      <c r="D376" s="57">
        <v>302</v>
      </c>
      <c r="E376" s="57">
        <v>323</v>
      </c>
      <c r="F376" s="57">
        <v>681</v>
      </c>
      <c r="G376" s="78">
        <v>8.2232011747430249</v>
      </c>
      <c r="H376" s="36">
        <v>44.346549192364172</v>
      </c>
      <c r="I376" s="35">
        <v>47.43024963289281</v>
      </c>
    </row>
    <row r="377" spans="1:9">
      <c r="A377" s="72" t="s">
        <v>602</v>
      </c>
      <c r="B377" s="46"/>
      <c r="C377" s="65"/>
      <c r="D377" s="57"/>
      <c r="E377" s="57"/>
      <c r="F377" s="57"/>
      <c r="G377" s="78"/>
      <c r="H377" s="36"/>
      <c r="I377" s="35"/>
    </row>
    <row r="378" spans="1:9">
      <c r="A378" s="72">
        <v>6436000</v>
      </c>
      <c r="B378" s="46" t="s">
        <v>295</v>
      </c>
      <c r="C378" s="65">
        <v>297</v>
      </c>
      <c r="D378" s="57">
        <v>973</v>
      </c>
      <c r="E378" s="57">
        <v>915</v>
      </c>
      <c r="F378" s="57">
        <v>2185</v>
      </c>
      <c r="G378" s="78">
        <v>13.592677345537757</v>
      </c>
      <c r="H378" s="36">
        <v>44.530892448512589</v>
      </c>
      <c r="I378" s="35">
        <v>41.876430205949653</v>
      </c>
    </row>
    <row r="379" spans="1:9">
      <c r="A379" s="72">
        <v>6437000</v>
      </c>
      <c r="B379" s="46" t="s">
        <v>296</v>
      </c>
      <c r="C379" s="65">
        <v>78</v>
      </c>
      <c r="D379" s="57">
        <v>366</v>
      </c>
      <c r="E379" s="57">
        <v>121</v>
      </c>
      <c r="F379" s="57">
        <v>565</v>
      </c>
      <c r="G379" s="78">
        <v>13.805309734513274</v>
      </c>
      <c r="H379" s="36">
        <v>64.778761061946895</v>
      </c>
      <c r="I379" s="35">
        <v>21.415929203539825</v>
      </c>
    </row>
    <row r="380" spans="1:9">
      <c r="A380" s="72">
        <v>6438000</v>
      </c>
      <c r="B380" s="46" t="s">
        <v>297</v>
      </c>
      <c r="C380" s="65">
        <v>259</v>
      </c>
      <c r="D380" s="57">
        <v>1288</v>
      </c>
      <c r="E380" s="57">
        <v>1131</v>
      </c>
      <c r="F380" s="57">
        <v>2678</v>
      </c>
      <c r="G380" s="78">
        <v>9.6713965646004478</v>
      </c>
      <c r="H380" s="36">
        <v>48.09559372666169</v>
      </c>
      <c r="I380" s="35">
        <v>42.23300970873786</v>
      </c>
    </row>
    <row r="381" spans="1:9">
      <c r="A381" s="72">
        <v>6439000</v>
      </c>
      <c r="B381" s="46" t="s">
        <v>298</v>
      </c>
      <c r="C381" s="65">
        <v>125</v>
      </c>
      <c r="D381" s="57">
        <v>677</v>
      </c>
      <c r="E381" s="57">
        <v>486</v>
      </c>
      <c r="F381" s="57">
        <v>1288</v>
      </c>
      <c r="G381" s="78">
        <v>9.7049689440993792</v>
      </c>
      <c r="H381" s="36">
        <v>52.562111801242239</v>
      </c>
      <c r="I381" s="35">
        <v>37.732919254658384</v>
      </c>
    </row>
    <row r="382" spans="1:9">
      <c r="A382" s="72">
        <v>6440000</v>
      </c>
      <c r="B382" s="46" t="s">
        <v>299</v>
      </c>
      <c r="C382" s="65">
        <v>133</v>
      </c>
      <c r="D382" s="57">
        <v>1040</v>
      </c>
      <c r="E382" s="57">
        <v>712</v>
      </c>
      <c r="F382" s="57">
        <v>1885</v>
      </c>
      <c r="G382" s="78">
        <v>7.0557029177718835</v>
      </c>
      <c r="H382" s="36">
        <v>55.172413793103445</v>
      </c>
      <c r="I382" s="35">
        <v>37.771883289124666</v>
      </c>
    </row>
    <row r="383" spans="1:9" s="4" customFormat="1">
      <c r="A383" s="72" t="s">
        <v>602</v>
      </c>
      <c r="B383" s="46"/>
      <c r="C383" s="65"/>
      <c r="D383" s="57"/>
      <c r="E383" s="57"/>
      <c r="F383" s="57"/>
      <c r="G383" s="78"/>
      <c r="H383" s="36"/>
      <c r="I383" s="35"/>
    </row>
    <row r="384" spans="1:9" s="4" customFormat="1">
      <c r="A384" s="317">
        <v>6531000</v>
      </c>
      <c r="B384" s="62" t="s">
        <v>574</v>
      </c>
      <c r="C384" s="132">
        <v>117</v>
      </c>
      <c r="D384" s="133">
        <v>993</v>
      </c>
      <c r="E384" s="133">
        <v>587</v>
      </c>
      <c r="F384" s="133">
        <v>1697</v>
      </c>
      <c r="G384" s="139">
        <v>6.8945197407189154</v>
      </c>
      <c r="H384" s="140">
        <v>58.515026517383617</v>
      </c>
      <c r="I384" s="141">
        <v>34.590453741897463</v>
      </c>
    </row>
    <row r="385" spans="1:9" s="4" customFormat="1">
      <c r="A385" s="72">
        <v>6531000</v>
      </c>
      <c r="B385" s="46" t="s">
        <v>300</v>
      </c>
      <c r="C385" s="65">
        <v>74</v>
      </c>
      <c r="D385" s="57">
        <v>695</v>
      </c>
      <c r="E385" s="57">
        <v>320</v>
      </c>
      <c r="F385" s="57">
        <v>1089</v>
      </c>
      <c r="G385" s="78">
        <v>6.7952249770431585</v>
      </c>
      <c r="H385" s="36">
        <v>63.820018365472905</v>
      </c>
      <c r="I385" s="35">
        <v>29.38475665748393</v>
      </c>
    </row>
    <row r="386" spans="1:9">
      <c r="A386" s="72">
        <v>6531005</v>
      </c>
      <c r="B386" s="46" t="s">
        <v>301</v>
      </c>
      <c r="C386" s="65">
        <v>43</v>
      </c>
      <c r="D386" s="57">
        <v>298</v>
      </c>
      <c r="E386" s="57">
        <v>267</v>
      </c>
      <c r="F386" s="57">
        <v>608</v>
      </c>
      <c r="G386" s="78">
        <v>7.072368421052631</v>
      </c>
      <c r="H386" s="36">
        <v>49.013157894736842</v>
      </c>
      <c r="I386" s="35">
        <v>43.914473684210527</v>
      </c>
    </row>
    <row r="387" spans="1:9" s="4" customFormat="1">
      <c r="A387" s="72" t="s">
        <v>602</v>
      </c>
      <c r="B387" s="46"/>
      <c r="C387" s="65"/>
      <c r="D387" s="57"/>
      <c r="E387" s="57"/>
      <c r="F387" s="57"/>
      <c r="G387" s="78"/>
      <c r="H387" s="36"/>
      <c r="I387" s="35"/>
    </row>
    <row r="388" spans="1:9" s="4" customFormat="1">
      <c r="A388" s="317">
        <v>6532000</v>
      </c>
      <c r="B388" s="62" t="s">
        <v>575</v>
      </c>
      <c r="C388" s="132">
        <v>148</v>
      </c>
      <c r="D388" s="133">
        <v>956</v>
      </c>
      <c r="E388" s="133">
        <v>515</v>
      </c>
      <c r="F388" s="133">
        <v>1619</v>
      </c>
      <c r="G388" s="139">
        <v>9.1414453366275481</v>
      </c>
      <c r="H388" s="140">
        <v>59.048795552810375</v>
      </c>
      <c r="I388" s="141">
        <v>31.809759110562077</v>
      </c>
    </row>
    <row r="389" spans="1:9" s="4" customFormat="1">
      <c r="A389" s="72">
        <v>6532000</v>
      </c>
      <c r="B389" s="46" t="s">
        <v>302</v>
      </c>
      <c r="C389" s="65">
        <v>131</v>
      </c>
      <c r="D389" s="57">
        <v>801</v>
      </c>
      <c r="E389" s="57">
        <v>314</v>
      </c>
      <c r="F389" s="57">
        <v>1246</v>
      </c>
      <c r="G389" s="78">
        <v>10.513643659711075</v>
      </c>
      <c r="H389" s="36">
        <v>64.285714285714292</v>
      </c>
      <c r="I389" s="35">
        <v>25.20064205457464</v>
      </c>
    </row>
    <row r="390" spans="1:9">
      <c r="A390" s="72">
        <v>6532023</v>
      </c>
      <c r="B390" s="46" t="s">
        <v>303</v>
      </c>
      <c r="C390" s="65">
        <v>17</v>
      </c>
      <c r="D390" s="57">
        <v>155</v>
      </c>
      <c r="E390" s="57">
        <v>201</v>
      </c>
      <c r="F390" s="57">
        <v>373</v>
      </c>
      <c r="G390" s="78">
        <v>4.5576407506702417</v>
      </c>
      <c r="H390" s="36">
        <v>41.55495978552279</v>
      </c>
      <c r="I390" s="35">
        <v>53.887399463806972</v>
      </c>
    </row>
    <row r="391" spans="1:9">
      <c r="A391" s="72" t="s">
        <v>602</v>
      </c>
      <c r="B391" s="46"/>
      <c r="C391" s="65"/>
      <c r="D391" s="57"/>
      <c r="E391" s="57"/>
      <c r="F391" s="57"/>
      <c r="G391" s="78"/>
      <c r="H391" s="36"/>
      <c r="I391" s="35"/>
    </row>
    <row r="392" spans="1:9">
      <c r="A392" s="72">
        <v>6533000</v>
      </c>
      <c r="B392" s="46" t="s">
        <v>304</v>
      </c>
      <c r="C392" s="65">
        <v>143</v>
      </c>
      <c r="D392" s="57">
        <v>634</v>
      </c>
      <c r="E392" s="57">
        <v>394</v>
      </c>
      <c r="F392" s="57">
        <v>1171</v>
      </c>
      <c r="G392" s="78">
        <v>12.211784799316822</v>
      </c>
      <c r="H392" s="36">
        <v>54.141759180187876</v>
      </c>
      <c r="I392" s="35">
        <v>33.6464560204953</v>
      </c>
    </row>
    <row r="393" spans="1:9">
      <c r="A393" s="72" t="s">
        <v>602</v>
      </c>
      <c r="B393" s="46"/>
      <c r="C393" s="65"/>
      <c r="D393" s="57"/>
      <c r="E393" s="57"/>
      <c r="F393" s="57"/>
      <c r="G393" s="78"/>
      <c r="H393" s="36"/>
      <c r="I393" s="35"/>
    </row>
    <row r="394" spans="1:9" s="4" customFormat="1">
      <c r="A394" s="317">
        <v>6534000</v>
      </c>
      <c r="B394" s="62" t="s">
        <v>576</v>
      </c>
      <c r="C394" s="132">
        <v>232</v>
      </c>
      <c r="D394" s="133">
        <v>1049</v>
      </c>
      <c r="E394" s="133">
        <v>495</v>
      </c>
      <c r="F394" s="133">
        <v>1776</v>
      </c>
      <c r="G394" s="139">
        <v>13.063063063063062</v>
      </c>
      <c r="H394" s="140">
        <v>59.065315315315317</v>
      </c>
      <c r="I394" s="141">
        <v>27.871621621621621</v>
      </c>
    </row>
    <row r="395" spans="1:9">
      <c r="A395" s="72">
        <v>6534000</v>
      </c>
      <c r="B395" s="46" t="s">
        <v>305</v>
      </c>
      <c r="C395" s="65">
        <v>130</v>
      </c>
      <c r="D395" s="57">
        <v>723</v>
      </c>
      <c r="E395" s="57">
        <v>275</v>
      </c>
      <c r="F395" s="57">
        <v>1128</v>
      </c>
      <c r="G395" s="78">
        <v>11.524822695035461</v>
      </c>
      <c r="H395" s="36">
        <v>64.09574468085107</v>
      </c>
      <c r="I395" s="35">
        <v>24.379432624113477</v>
      </c>
    </row>
    <row r="396" spans="1:9">
      <c r="A396" s="72">
        <v>6534014</v>
      </c>
      <c r="B396" s="46" t="s">
        <v>306</v>
      </c>
      <c r="C396" s="65">
        <v>102</v>
      </c>
      <c r="D396" s="57">
        <v>326</v>
      </c>
      <c r="E396" s="57">
        <v>220</v>
      </c>
      <c r="F396" s="57">
        <v>648</v>
      </c>
      <c r="G396" s="78">
        <v>15.74074074074074</v>
      </c>
      <c r="H396" s="36">
        <v>50.308641975308646</v>
      </c>
      <c r="I396" s="35">
        <v>33.950617283950621</v>
      </c>
    </row>
    <row r="397" spans="1:9" s="4" customFormat="1">
      <c r="A397" s="72" t="s">
        <v>602</v>
      </c>
      <c r="B397" s="46"/>
      <c r="C397" s="65"/>
      <c r="D397" s="57"/>
      <c r="E397" s="57"/>
      <c r="F397" s="57"/>
      <c r="G397" s="78"/>
      <c r="H397" s="36"/>
      <c r="I397" s="35"/>
    </row>
    <row r="398" spans="1:9" s="4" customFormat="1">
      <c r="A398" s="72">
        <v>6535000</v>
      </c>
      <c r="B398" s="46" t="s">
        <v>307</v>
      </c>
      <c r="C398" s="65">
        <v>36</v>
      </c>
      <c r="D398" s="57">
        <v>407</v>
      </c>
      <c r="E398" s="57">
        <v>113</v>
      </c>
      <c r="F398" s="57">
        <v>556</v>
      </c>
      <c r="G398" s="78">
        <v>6.4748201438848918</v>
      </c>
      <c r="H398" s="36">
        <v>73.201438848920859</v>
      </c>
      <c r="I398" s="35">
        <v>20.323741007194247</v>
      </c>
    </row>
    <row r="399" spans="1:9">
      <c r="A399" s="72">
        <v>6611000</v>
      </c>
      <c r="B399" s="46" t="s">
        <v>599</v>
      </c>
      <c r="C399" s="65">
        <v>146</v>
      </c>
      <c r="D399" s="57">
        <v>940</v>
      </c>
      <c r="E399" s="57">
        <v>540</v>
      </c>
      <c r="F399" s="57">
        <v>1626</v>
      </c>
      <c r="G399" s="78">
        <v>8.979089790897909</v>
      </c>
      <c r="H399" s="36">
        <v>57.810578105781062</v>
      </c>
      <c r="I399" s="35">
        <v>33.210332103321036</v>
      </c>
    </row>
    <row r="400" spans="1:9">
      <c r="A400" s="72" t="s">
        <v>602</v>
      </c>
      <c r="B400" s="46"/>
      <c r="C400" s="65"/>
      <c r="D400" s="57"/>
      <c r="E400" s="57"/>
      <c r="F400" s="57"/>
      <c r="G400" s="78"/>
      <c r="H400" s="36"/>
      <c r="I400" s="35"/>
    </row>
    <row r="401" spans="1:9" s="4" customFormat="1">
      <c r="A401" s="317">
        <v>6631000</v>
      </c>
      <c r="B401" s="62" t="s">
        <v>577</v>
      </c>
      <c r="C401" s="132">
        <v>169</v>
      </c>
      <c r="D401" s="133">
        <v>723</v>
      </c>
      <c r="E401" s="133">
        <v>424</v>
      </c>
      <c r="F401" s="133">
        <v>1316</v>
      </c>
      <c r="G401" s="139">
        <v>12.8419452887538</v>
      </c>
      <c r="H401" s="140">
        <v>54.939209726443771</v>
      </c>
      <c r="I401" s="141">
        <v>32.218844984802431</v>
      </c>
    </row>
    <row r="402" spans="1:9">
      <c r="A402" s="72">
        <v>6631000</v>
      </c>
      <c r="B402" s="46" t="s">
        <v>308</v>
      </c>
      <c r="C402" s="65">
        <v>114</v>
      </c>
      <c r="D402" s="57">
        <v>495</v>
      </c>
      <c r="E402" s="57">
        <v>223</v>
      </c>
      <c r="F402" s="57">
        <v>832</v>
      </c>
      <c r="G402" s="78">
        <v>13.701923076923078</v>
      </c>
      <c r="H402" s="36">
        <v>59.495192307692314</v>
      </c>
      <c r="I402" s="35">
        <v>26.802884615384613</v>
      </c>
    </row>
    <row r="403" spans="1:9">
      <c r="A403" s="72">
        <v>6631009</v>
      </c>
      <c r="B403" s="46" t="s">
        <v>309</v>
      </c>
      <c r="C403" s="65">
        <v>55</v>
      </c>
      <c r="D403" s="57">
        <v>228</v>
      </c>
      <c r="E403" s="57">
        <v>201</v>
      </c>
      <c r="F403" s="57">
        <v>484</v>
      </c>
      <c r="G403" s="78">
        <v>11.363636363636363</v>
      </c>
      <c r="H403" s="36">
        <v>47.107438016528924</v>
      </c>
      <c r="I403" s="35">
        <v>41.528925619834709</v>
      </c>
    </row>
    <row r="404" spans="1:9">
      <c r="A404" s="72" t="s">
        <v>602</v>
      </c>
      <c r="B404" s="46"/>
      <c r="C404" s="65"/>
      <c r="D404" s="57"/>
      <c r="E404" s="57"/>
      <c r="F404" s="57"/>
      <c r="G404" s="78"/>
      <c r="H404" s="36"/>
      <c r="I404" s="35"/>
    </row>
    <row r="405" spans="1:9">
      <c r="A405" s="72">
        <v>6632000</v>
      </c>
      <c r="B405" s="46" t="s">
        <v>310</v>
      </c>
      <c r="C405" s="65">
        <v>59</v>
      </c>
      <c r="D405" s="57">
        <v>452</v>
      </c>
      <c r="E405" s="57">
        <v>198</v>
      </c>
      <c r="F405" s="57">
        <v>709</v>
      </c>
      <c r="G405" s="78">
        <v>8.3215796897038086</v>
      </c>
      <c r="H405" s="36">
        <v>63.751763046544433</v>
      </c>
      <c r="I405" s="35">
        <v>27.926657263751764</v>
      </c>
    </row>
    <row r="406" spans="1:9">
      <c r="A406" s="72">
        <v>6633000</v>
      </c>
      <c r="B406" s="46" t="s">
        <v>311</v>
      </c>
      <c r="C406" s="65">
        <v>85</v>
      </c>
      <c r="D406" s="57">
        <v>900</v>
      </c>
      <c r="E406" s="57">
        <v>299</v>
      </c>
      <c r="F406" s="57">
        <v>1284</v>
      </c>
      <c r="G406" s="78">
        <v>6.6199376947040491</v>
      </c>
      <c r="H406" s="36">
        <v>70.09345794392523</v>
      </c>
      <c r="I406" s="35">
        <v>23.286604361370717</v>
      </c>
    </row>
    <row r="407" spans="1:9" s="4" customFormat="1">
      <c r="A407" s="72">
        <v>6634000</v>
      </c>
      <c r="B407" s="46" t="s">
        <v>312</v>
      </c>
      <c r="C407" s="65">
        <v>115</v>
      </c>
      <c r="D407" s="57">
        <v>780</v>
      </c>
      <c r="E407" s="57">
        <v>244</v>
      </c>
      <c r="F407" s="57">
        <v>1139</v>
      </c>
      <c r="G407" s="78">
        <v>10.096575943810359</v>
      </c>
      <c r="H407" s="36">
        <v>68.481123792800702</v>
      </c>
      <c r="I407" s="35">
        <v>21.422300263388937</v>
      </c>
    </row>
    <row r="408" spans="1:9">
      <c r="A408" s="72">
        <v>6635000</v>
      </c>
      <c r="B408" s="46" t="s">
        <v>313</v>
      </c>
      <c r="C408" s="65">
        <v>90</v>
      </c>
      <c r="D408" s="57">
        <v>640</v>
      </c>
      <c r="E408" s="57">
        <v>238</v>
      </c>
      <c r="F408" s="57">
        <v>968</v>
      </c>
      <c r="G408" s="78">
        <v>9.2975206611570247</v>
      </c>
      <c r="H408" s="36">
        <v>66.11570247933885</v>
      </c>
      <c r="I408" s="35">
        <v>24.586776859504134</v>
      </c>
    </row>
    <row r="409" spans="1:9">
      <c r="A409" s="72">
        <v>6636000</v>
      </c>
      <c r="B409" s="46" t="s">
        <v>314</v>
      </c>
      <c r="C409" s="65">
        <v>33</v>
      </c>
      <c r="D409" s="57">
        <v>420</v>
      </c>
      <c r="E409" s="57">
        <v>178</v>
      </c>
      <c r="F409" s="57">
        <v>631</v>
      </c>
      <c r="G409" s="78">
        <v>5.2297939778129949</v>
      </c>
      <c r="H409" s="36">
        <v>66.561014263074483</v>
      </c>
      <c r="I409" s="35">
        <v>28.209191759112517</v>
      </c>
    </row>
    <row r="410" spans="1:9" s="4" customFormat="1">
      <c r="A410" s="317">
        <v>6</v>
      </c>
      <c r="B410" s="62" t="s">
        <v>588</v>
      </c>
      <c r="C410" s="132">
        <v>5313</v>
      </c>
      <c r="D410" s="133">
        <v>24885</v>
      </c>
      <c r="E410" s="133">
        <v>18529</v>
      </c>
      <c r="F410" s="133">
        <v>48727</v>
      </c>
      <c r="G410" s="139">
        <v>10.903605803763828</v>
      </c>
      <c r="H410" s="140">
        <v>51.070248527510422</v>
      </c>
      <c r="I410" s="141">
        <v>38.026145668725761</v>
      </c>
    </row>
    <row r="411" spans="1:9">
      <c r="A411" s="72" t="s">
        <v>602</v>
      </c>
      <c r="B411" s="46"/>
      <c r="C411" s="65"/>
      <c r="D411" s="57"/>
      <c r="E411" s="57"/>
      <c r="F411" s="57"/>
      <c r="G411" s="78"/>
      <c r="H411" s="36"/>
      <c r="I411" s="35"/>
    </row>
    <row r="412" spans="1:9">
      <c r="A412" s="72">
        <v>7111000</v>
      </c>
      <c r="B412" s="46" t="s">
        <v>315</v>
      </c>
      <c r="C412" s="65">
        <v>23</v>
      </c>
      <c r="D412" s="57">
        <v>318</v>
      </c>
      <c r="E412" s="57">
        <v>425</v>
      </c>
      <c r="F412" s="57">
        <v>766</v>
      </c>
      <c r="G412" s="78">
        <v>3.0026109660574414</v>
      </c>
      <c r="H412" s="36">
        <v>41.514360313315926</v>
      </c>
      <c r="I412" s="35">
        <v>55.483028720626635</v>
      </c>
    </row>
    <row r="413" spans="1:9">
      <c r="A413" s="72">
        <v>7131000</v>
      </c>
      <c r="B413" s="46" t="s">
        <v>316</v>
      </c>
      <c r="C413" s="65">
        <v>53</v>
      </c>
      <c r="D413" s="57">
        <v>435</v>
      </c>
      <c r="E413" s="57">
        <v>398</v>
      </c>
      <c r="F413" s="57">
        <v>886</v>
      </c>
      <c r="G413" s="78">
        <v>5.9819413092550793</v>
      </c>
      <c r="H413" s="36">
        <v>49.097065462753953</v>
      </c>
      <c r="I413" s="35">
        <v>44.920993227990969</v>
      </c>
    </row>
    <row r="414" spans="1:9">
      <c r="A414" s="72">
        <v>7132000</v>
      </c>
      <c r="B414" s="46" t="s">
        <v>317</v>
      </c>
      <c r="C414" s="65">
        <v>51</v>
      </c>
      <c r="D414" s="57">
        <v>480</v>
      </c>
      <c r="E414" s="57">
        <v>442</v>
      </c>
      <c r="F414" s="57">
        <v>973</v>
      </c>
      <c r="G414" s="78">
        <v>5.2415210688591989</v>
      </c>
      <c r="H414" s="36">
        <v>49.331963001027752</v>
      </c>
      <c r="I414" s="35">
        <v>45.426515930113055</v>
      </c>
    </row>
    <row r="415" spans="1:9">
      <c r="A415" s="72" t="s">
        <v>602</v>
      </c>
      <c r="B415" s="46"/>
      <c r="C415" s="65"/>
      <c r="D415" s="57"/>
      <c r="E415" s="57"/>
      <c r="F415" s="57"/>
      <c r="G415" s="78"/>
      <c r="H415" s="36"/>
      <c r="I415" s="35"/>
    </row>
    <row r="416" spans="1:9" s="4" customFormat="1">
      <c r="A416" s="317">
        <v>7133000</v>
      </c>
      <c r="B416" s="62" t="s">
        <v>578</v>
      </c>
      <c r="C416" s="132">
        <v>40</v>
      </c>
      <c r="D416" s="133">
        <v>679</v>
      </c>
      <c r="E416" s="133">
        <v>503</v>
      </c>
      <c r="F416" s="133">
        <v>1222</v>
      </c>
      <c r="G416" s="139">
        <v>3.2733224222585928</v>
      </c>
      <c r="H416" s="140">
        <v>55.56464811783961</v>
      </c>
      <c r="I416" s="141">
        <v>41.162029459901802</v>
      </c>
    </row>
    <row r="417" spans="1:9">
      <c r="A417" s="72">
        <v>7133000</v>
      </c>
      <c r="B417" s="46" t="s">
        <v>318</v>
      </c>
      <c r="C417" s="65">
        <v>31</v>
      </c>
      <c r="D417" s="57">
        <v>460</v>
      </c>
      <c r="E417" s="57">
        <v>269</v>
      </c>
      <c r="F417" s="57">
        <v>760</v>
      </c>
      <c r="G417" s="78">
        <v>4.0789473684210531</v>
      </c>
      <c r="H417" s="36">
        <v>60.526315789473685</v>
      </c>
      <c r="I417" s="35">
        <v>35.39473684210526</v>
      </c>
    </row>
    <row r="418" spans="1:9">
      <c r="A418" s="72">
        <v>7133006</v>
      </c>
      <c r="B418" s="46" t="s">
        <v>319</v>
      </c>
      <c r="C418" s="65">
        <v>9</v>
      </c>
      <c r="D418" s="57">
        <v>219</v>
      </c>
      <c r="E418" s="57">
        <v>234</v>
      </c>
      <c r="F418" s="57">
        <v>462</v>
      </c>
      <c r="G418" s="78">
        <v>1.948051948051948</v>
      </c>
      <c r="H418" s="36">
        <v>47.402597402597401</v>
      </c>
      <c r="I418" s="35">
        <v>50.649350649350644</v>
      </c>
    </row>
    <row r="419" spans="1:9">
      <c r="A419" s="72" t="s">
        <v>602</v>
      </c>
      <c r="B419" s="46"/>
      <c r="C419" s="65"/>
      <c r="D419" s="57"/>
      <c r="E419" s="57"/>
      <c r="F419" s="57"/>
      <c r="G419" s="78"/>
      <c r="H419" s="36"/>
      <c r="I419" s="35"/>
    </row>
    <row r="420" spans="1:9" s="4" customFormat="1">
      <c r="A420" s="317">
        <v>7134000</v>
      </c>
      <c r="B420" s="62" t="s">
        <v>579</v>
      </c>
      <c r="C420" s="132">
        <v>7</v>
      </c>
      <c r="D420" s="133">
        <v>306</v>
      </c>
      <c r="E420" s="133">
        <v>184</v>
      </c>
      <c r="F420" s="133">
        <v>497</v>
      </c>
      <c r="G420" s="139">
        <v>1.4084507042253522</v>
      </c>
      <c r="H420" s="140">
        <v>61.569416498993967</v>
      </c>
      <c r="I420" s="141">
        <v>37.022132796780681</v>
      </c>
    </row>
    <row r="421" spans="1:9">
      <c r="A421" s="72">
        <v>7134000</v>
      </c>
      <c r="B421" s="46" t="s">
        <v>320</v>
      </c>
      <c r="C421" s="65">
        <v>4</v>
      </c>
      <c r="D421" s="57">
        <v>195</v>
      </c>
      <c r="E421" s="57">
        <v>105</v>
      </c>
      <c r="F421" s="57">
        <v>304</v>
      </c>
      <c r="G421" s="78">
        <v>1.3157894736842104</v>
      </c>
      <c r="H421" s="36">
        <v>64.14473684210526</v>
      </c>
      <c r="I421" s="35">
        <v>34.539473684210527</v>
      </c>
    </row>
    <row r="422" spans="1:9">
      <c r="A422" s="72">
        <v>7134045</v>
      </c>
      <c r="B422" s="46" t="s">
        <v>321</v>
      </c>
      <c r="C422" s="65">
        <v>3</v>
      </c>
      <c r="D422" s="57">
        <v>111</v>
      </c>
      <c r="E422" s="57">
        <v>79</v>
      </c>
      <c r="F422" s="57">
        <v>193</v>
      </c>
      <c r="G422" s="78">
        <v>1.5544041450777202</v>
      </c>
      <c r="H422" s="36">
        <v>57.512953367875653</v>
      </c>
      <c r="I422" s="35">
        <v>40.932642487046635</v>
      </c>
    </row>
    <row r="423" spans="1:9" s="4" customFormat="1">
      <c r="A423" s="72" t="s">
        <v>602</v>
      </c>
      <c r="B423" s="46"/>
      <c r="C423" s="65"/>
      <c r="D423" s="57"/>
      <c r="E423" s="57"/>
      <c r="F423" s="57"/>
      <c r="G423" s="78"/>
      <c r="H423" s="36"/>
      <c r="I423" s="35"/>
    </row>
    <row r="424" spans="1:9" s="4" customFormat="1">
      <c r="A424" s="72">
        <v>7135000</v>
      </c>
      <c r="B424" s="46" t="s">
        <v>322</v>
      </c>
      <c r="C424" s="65">
        <v>28</v>
      </c>
      <c r="D424" s="57">
        <v>255</v>
      </c>
      <c r="E424" s="57">
        <v>179</v>
      </c>
      <c r="F424" s="57">
        <v>462</v>
      </c>
      <c r="G424" s="78">
        <v>6.0606060606060606</v>
      </c>
      <c r="H424" s="36">
        <v>55.194805194805198</v>
      </c>
      <c r="I424" s="35">
        <v>38.744588744588739</v>
      </c>
    </row>
    <row r="425" spans="1:9">
      <c r="A425" s="72" t="s">
        <v>602</v>
      </c>
      <c r="B425" s="46"/>
      <c r="C425" s="65"/>
      <c r="D425" s="57"/>
      <c r="E425" s="57"/>
      <c r="F425" s="57"/>
      <c r="G425" s="78"/>
      <c r="H425" s="36"/>
      <c r="I425" s="35"/>
    </row>
    <row r="426" spans="1:9" s="4" customFormat="1">
      <c r="A426" s="317">
        <v>7137000</v>
      </c>
      <c r="B426" s="62" t="s">
        <v>580</v>
      </c>
      <c r="C426" s="132">
        <v>55</v>
      </c>
      <c r="D426" s="133">
        <v>835</v>
      </c>
      <c r="E426" s="133">
        <v>736</v>
      </c>
      <c r="F426" s="133">
        <v>1626</v>
      </c>
      <c r="G426" s="139">
        <v>3.3825338253382533</v>
      </c>
      <c r="H426" s="140">
        <v>51.353013530135307</v>
      </c>
      <c r="I426" s="141">
        <v>45.264452644526443</v>
      </c>
    </row>
    <row r="427" spans="1:9">
      <c r="A427" s="72">
        <v>7137000</v>
      </c>
      <c r="B427" s="46" t="s">
        <v>323</v>
      </c>
      <c r="C427" s="65">
        <v>42</v>
      </c>
      <c r="D427" s="57">
        <v>634</v>
      </c>
      <c r="E427" s="57">
        <v>528</v>
      </c>
      <c r="F427" s="57">
        <v>1204</v>
      </c>
      <c r="G427" s="78">
        <v>3.4883720930232558</v>
      </c>
      <c r="H427" s="36">
        <v>52.657807308970092</v>
      </c>
      <c r="I427" s="35">
        <v>43.853820598006642</v>
      </c>
    </row>
    <row r="428" spans="1:9">
      <c r="A428" s="72">
        <v>7137003</v>
      </c>
      <c r="B428" s="46" t="s">
        <v>324</v>
      </c>
      <c r="C428" s="65">
        <v>5</v>
      </c>
      <c r="D428" s="57">
        <v>116</v>
      </c>
      <c r="E428" s="57">
        <v>154</v>
      </c>
      <c r="F428" s="57">
        <v>275</v>
      </c>
      <c r="G428" s="78">
        <v>1.8181818181818181</v>
      </c>
      <c r="H428" s="36">
        <v>42.18181818181818</v>
      </c>
      <c r="I428" s="35">
        <v>56.000000000000007</v>
      </c>
    </row>
    <row r="429" spans="1:9">
      <c r="A429" s="72">
        <v>7137068</v>
      </c>
      <c r="B429" s="46" t="s">
        <v>325</v>
      </c>
      <c r="C429" s="65">
        <v>8</v>
      </c>
      <c r="D429" s="57">
        <v>85</v>
      </c>
      <c r="E429" s="57">
        <v>54</v>
      </c>
      <c r="F429" s="57">
        <v>147</v>
      </c>
      <c r="G429" s="78">
        <v>5.4421768707482991</v>
      </c>
      <c r="H429" s="36">
        <v>57.823129251700678</v>
      </c>
      <c r="I429" s="35">
        <v>36.734693877551024</v>
      </c>
    </row>
    <row r="430" spans="1:9" s="4" customFormat="1">
      <c r="A430" s="72" t="s">
        <v>602</v>
      </c>
      <c r="B430" s="46"/>
      <c r="C430" s="65"/>
      <c r="D430" s="57"/>
      <c r="E430" s="57"/>
      <c r="F430" s="57"/>
      <c r="G430" s="78"/>
      <c r="H430" s="36"/>
      <c r="I430" s="35"/>
    </row>
    <row r="431" spans="1:9" s="4" customFormat="1">
      <c r="A431" s="317">
        <v>7138000</v>
      </c>
      <c r="B431" s="62" t="s">
        <v>581</v>
      </c>
      <c r="C431" s="132">
        <v>48</v>
      </c>
      <c r="D431" s="133">
        <v>611</v>
      </c>
      <c r="E431" s="133">
        <v>614</v>
      </c>
      <c r="F431" s="133">
        <v>1273</v>
      </c>
      <c r="G431" s="139">
        <v>3.7706205813040063</v>
      </c>
      <c r="H431" s="140">
        <v>47.996857816182249</v>
      </c>
      <c r="I431" s="141">
        <v>48.232521602513742</v>
      </c>
    </row>
    <row r="432" spans="1:9" s="4" customFormat="1">
      <c r="A432" s="72">
        <v>7138000</v>
      </c>
      <c r="B432" s="46" t="s">
        <v>326</v>
      </c>
      <c r="C432" s="65">
        <v>37</v>
      </c>
      <c r="D432" s="57">
        <v>385</v>
      </c>
      <c r="E432" s="57">
        <v>332</v>
      </c>
      <c r="F432" s="57">
        <v>754</v>
      </c>
      <c r="G432" s="78">
        <v>4.9071618037135281</v>
      </c>
      <c r="H432" s="36">
        <v>51.061007957559681</v>
      </c>
      <c r="I432" s="35">
        <v>44.031830238726791</v>
      </c>
    </row>
    <row r="433" spans="1:9">
      <c r="A433" s="72">
        <v>7138045</v>
      </c>
      <c r="B433" s="46" t="s">
        <v>327</v>
      </c>
      <c r="C433" s="65">
        <v>11</v>
      </c>
      <c r="D433" s="57">
        <v>226</v>
      </c>
      <c r="E433" s="57">
        <v>282</v>
      </c>
      <c r="F433" s="57">
        <v>519</v>
      </c>
      <c r="G433" s="78">
        <v>2.1194605009633909</v>
      </c>
      <c r="H433" s="36">
        <v>43.545279383429673</v>
      </c>
      <c r="I433" s="35">
        <v>54.335260115606928</v>
      </c>
    </row>
    <row r="434" spans="1:9">
      <c r="A434" s="72" t="s">
        <v>602</v>
      </c>
      <c r="B434" s="46"/>
      <c r="C434" s="65"/>
      <c r="D434" s="57"/>
      <c r="E434" s="57"/>
      <c r="F434" s="57"/>
      <c r="G434" s="78"/>
      <c r="H434" s="36"/>
      <c r="I434" s="35"/>
    </row>
    <row r="435" spans="1:9">
      <c r="A435" s="72">
        <v>7140000</v>
      </c>
      <c r="B435" s="46" t="s">
        <v>328</v>
      </c>
      <c r="C435" s="65">
        <v>40</v>
      </c>
      <c r="D435" s="57">
        <v>398</v>
      </c>
      <c r="E435" s="57">
        <v>281</v>
      </c>
      <c r="F435" s="57">
        <v>719</v>
      </c>
      <c r="G435" s="78">
        <v>5.563282336578582</v>
      </c>
      <c r="H435" s="36">
        <v>55.354659248956885</v>
      </c>
      <c r="I435" s="35">
        <v>39.082058414464534</v>
      </c>
    </row>
    <row r="436" spans="1:9">
      <c r="A436" s="72">
        <v>7141000</v>
      </c>
      <c r="B436" s="46" t="s">
        <v>329</v>
      </c>
      <c r="C436" s="65">
        <v>64</v>
      </c>
      <c r="D436" s="57">
        <v>489</v>
      </c>
      <c r="E436" s="57">
        <v>330</v>
      </c>
      <c r="F436" s="57">
        <v>883</v>
      </c>
      <c r="G436" s="78">
        <v>7.2480181200453009</v>
      </c>
      <c r="H436" s="36">
        <v>55.379388448471126</v>
      </c>
      <c r="I436" s="35">
        <v>37.37259343148358</v>
      </c>
    </row>
    <row r="437" spans="1:9">
      <c r="A437" s="72">
        <v>7143000</v>
      </c>
      <c r="B437" s="46" t="s">
        <v>330</v>
      </c>
      <c r="C437" s="65">
        <v>130</v>
      </c>
      <c r="D437" s="57">
        <v>799</v>
      </c>
      <c r="E437" s="57">
        <v>593</v>
      </c>
      <c r="F437" s="57">
        <v>1522</v>
      </c>
      <c r="G437" s="78">
        <v>8.5413929040735876</v>
      </c>
      <c r="H437" s="36">
        <v>52.496714848883052</v>
      </c>
      <c r="I437" s="35">
        <v>38.961892247043359</v>
      </c>
    </row>
    <row r="438" spans="1:9">
      <c r="A438" s="72">
        <v>7211000</v>
      </c>
      <c r="B438" s="46" t="s">
        <v>331</v>
      </c>
      <c r="C438" s="65">
        <v>57</v>
      </c>
      <c r="D438" s="57">
        <v>413</v>
      </c>
      <c r="E438" s="57">
        <v>493</v>
      </c>
      <c r="F438" s="57">
        <v>963</v>
      </c>
      <c r="G438" s="78">
        <v>5.9190031152647977</v>
      </c>
      <c r="H438" s="36">
        <v>42.886812045690547</v>
      </c>
      <c r="I438" s="35">
        <v>51.194184839044652</v>
      </c>
    </row>
    <row r="439" spans="1:9" s="4" customFormat="1">
      <c r="A439" s="72">
        <v>7231000</v>
      </c>
      <c r="B439" s="46" t="s">
        <v>332</v>
      </c>
      <c r="C439" s="65">
        <v>21</v>
      </c>
      <c r="D439" s="57">
        <v>507</v>
      </c>
      <c r="E439" s="57">
        <v>385</v>
      </c>
      <c r="F439" s="57">
        <v>913</v>
      </c>
      <c r="G439" s="78">
        <v>2.3001095290251916</v>
      </c>
      <c r="H439" s="36">
        <v>55.531215772179635</v>
      </c>
      <c r="I439" s="35">
        <v>42.168674698795186</v>
      </c>
    </row>
    <row r="440" spans="1:9">
      <c r="A440" s="72">
        <v>7232000</v>
      </c>
      <c r="B440" s="46" t="s">
        <v>333</v>
      </c>
      <c r="C440" s="65">
        <v>35</v>
      </c>
      <c r="D440" s="57">
        <v>418</v>
      </c>
      <c r="E440" s="57">
        <v>319</v>
      </c>
      <c r="F440" s="57">
        <v>772</v>
      </c>
      <c r="G440" s="78">
        <v>4.5336787564766841</v>
      </c>
      <c r="H440" s="36">
        <v>54.145077720207254</v>
      </c>
      <c r="I440" s="35">
        <v>41.321243523316063</v>
      </c>
    </row>
    <row r="441" spans="1:9">
      <c r="A441" s="72">
        <v>7233000</v>
      </c>
      <c r="B441" s="46" t="s">
        <v>334</v>
      </c>
      <c r="C441" s="65">
        <v>23</v>
      </c>
      <c r="D441" s="57">
        <v>220</v>
      </c>
      <c r="E441" s="57">
        <v>147</v>
      </c>
      <c r="F441" s="57">
        <v>390</v>
      </c>
      <c r="G441" s="78">
        <v>5.8974358974358969</v>
      </c>
      <c r="H441" s="36">
        <v>56.410256410256409</v>
      </c>
      <c r="I441" s="35">
        <v>37.692307692307693</v>
      </c>
    </row>
    <row r="442" spans="1:9" s="4" customFormat="1">
      <c r="A442" s="72">
        <v>7235000</v>
      </c>
      <c r="B442" s="46" t="s">
        <v>335</v>
      </c>
      <c r="C442" s="65">
        <v>37</v>
      </c>
      <c r="D442" s="57">
        <v>690</v>
      </c>
      <c r="E442" s="57">
        <v>554</v>
      </c>
      <c r="F442" s="57">
        <v>1281</v>
      </c>
      <c r="G442" s="78">
        <v>2.888368462138954</v>
      </c>
      <c r="H442" s="36">
        <v>53.86416861826698</v>
      </c>
      <c r="I442" s="35">
        <v>43.247462919594064</v>
      </c>
    </row>
    <row r="443" spans="1:9">
      <c r="A443" s="72">
        <v>7311000</v>
      </c>
      <c r="B443" s="46" t="s">
        <v>336</v>
      </c>
      <c r="C443" s="65">
        <v>17</v>
      </c>
      <c r="D443" s="57">
        <v>128</v>
      </c>
      <c r="E443" s="57">
        <v>171</v>
      </c>
      <c r="F443" s="57">
        <v>316</v>
      </c>
      <c r="G443" s="78">
        <v>5.3797468354430382</v>
      </c>
      <c r="H443" s="36">
        <v>40.506329113924053</v>
      </c>
      <c r="I443" s="35">
        <v>54.11392405063291</v>
      </c>
    </row>
    <row r="444" spans="1:9">
      <c r="A444" s="72">
        <v>7312000</v>
      </c>
      <c r="B444" s="46" t="s">
        <v>337</v>
      </c>
      <c r="C444" s="65">
        <v>23</v>
      </c>
      <c r="D444" s="57">
        <v>260</v>
      </c>
      <c r="E444" s="57">
        <v>438</v>
      </c>
      <c r="F444" s="57">
        <v>721</v>
      </c>
      <c r="G444" s="78">
        <v>3.19001386962552</v>
      </c>
      <c r="H444" s="36">
        <v>36.061026352288486</v>
      </c>
      <c r="I444" s="35">
        <v>60.74895977808599</v>
      </c>
    </row>
    <row r="445" spans="1:9" s="4" customFormat="1">
      <c r="A445" s="72">
        <v>7313000</v>
      </c>
      <c r="B445" s="46" t="s">
        <v>706</v>
      </c>
      <c r="C445" s="65">
        <v>25</v>
      </c>
      <c r="D445" s="57">
        <v>173</v>
      </c>
      <c r="E445" s="57">
        <v>198</v>
      </c>
      <c r="F445" s="57">
        <v>396</v>
      </c>
      <c r="G445" s="78">
        <v>6.3131313131313131</v>
      </c>
      <c r="H445" s="36">
        <v>43.686868686868685</v>
      </c>
      <c r="I445" s="35">
        <v>50</v>
      </c>
    </row>
    <row r="446" spans="1:9">
      <c r="A446" s="72">
        <v>7314000</v>
      </c>
      <c r="B446" s="46" t="s">
        <v>705</v>
      </c>
      <c r="C446" s="65">
        <v>40</v>
      </c>
      <c r="D446" s="57">
        <v>547</v>
      </c>
      <c r="E446" s="57">
        <v>794</v>
      </c>
      <c r="F446" s="57">
        <v>1381</v>
      </c>
      <c r="G446" s="78">
        <v>2.896451846488052</v>
      </c>
      <c r="H446" s="36">
        <v>39.608979000724112</v>
      </c>
      <c r="I446" s="35">
        <v>57.494569152787832</v>
      </c>
    </row>
    <row r="447" spans="1:9">
      <c r="A447" s="72">
        <v>7315000</v>
      </c>
      <c r="B447" s="46" t="s">
        <v>338</v>
      </c>
      <c r="C447" s="65">
        <v>73</v>
      </c>
      <c r="D447" s="57">
        <v>682</v>
      </c>
      <c r="E447" s="57">
        <v>990</v>
      </c>
      <c r="F447" s="57">
        <v>1745</v>
      </c>
      <c r="G447" s="78">
        <v>4.1833810888252154</v>
      </c>
      <c r="H447" s="36">
        <v>39.083094555873927</v>
      </c>
      <c r="I447" s="35">
        <v>56.733524355300858</v>
      </c>
    </row>
    <row r="448" spans="1:9">
      <c r="A448" s="320">
        <v>7316000</v>
      </c>
      <c r="B448" s="46" t="s">
        <v>339</v>
      </c>
      <c r="C448" s="65">
        <v>18</v>
      </c>
      <c r="D448" s="57">
        <v>158</v>
      </c>
      <c r="E448" s="57">
        <v>182</v>
      </c>
      <c r="F448" s="57">
        <v>358</v>
      </c>
      <c r="G448" s="78">
        <v>5.027932960893855</v>
      </c>
      <c r="H448" s="36">
        <v>44.134078212290504</v>
      </c>
      <c r="I448" s="35">
        <v>50.837988826815639</v>
      </c>
    </row>
    <row r="449" spans="1:9" s="4" customFormat="1">
      <c r="A449" s="72">
        <v>7317000</v>
      </c>
      <c r="B449" s="46" t="s">
        <v>340</v>
      </c>
      <c r="C449" s="65">
        <v>11</v>
      </c>
      <c r="D449" s="57">
        <v>101</v>
      </c>
      <c r="E449" s="57">
        <v>134</v>
      </c>
      <c r="F449" s="57">
        <v>246</v>
      </c>
      <c r="G449" s="78">
        <v>4.4715447154471546</v>
      </c>
      <c r="H449" s="36">
        <v>41.056910569105689</v>
      </c>
      <c r="I449" s="35">
        <v>54.471544715447152</v>
      </c>
    </row>
    <row r="450" spans="1:9">
      <c r="A450" s="72">
        <v>7318000</v>
      </c>
      <c r="B450" s="46" t="s">
        <v>341</v>
      </c>
      <c r="C450" s="65">
        <v>38</v>
      </c>
      <c r="D450" s="57">
        <v>189</v>
      </c>
      <c r="E450" s="57">
        <v>215</v>
      </c>
      <c r="F450" s="57">
        <v>442</v>
      </c>
      <c r="G450" s="78">
        <v>8.5972850678733028</v>
      </c>
      <c r="H450" s="36">
        <v>42.76018099547511</v>
      </c>
      <c r="I450" s="35">
        <v>48.642533936651581</v>
      </c>
    </row>
    <row r="451" spans="1:9">
      <c r="A451" s="72">
        <v>7319000</v>
      </c>
      <c r="B451" s="46" t="s">
        <v>342</v>
      </c>
      <c r="C451" s="65">
        <v>24</v>
      </c>
      <c r="D451" s="57">
        <v>181</v>
      </c>
      <c r="E451" s="57">
        <v>269</v>
      </c>
      <c r="F451" s="57">
        <v>474</v>
      </c>
      <c r="G451" s="78">
        <v>5.0632911392405067</v>
      </c>
      <c r="H451" s="36">
        <v>38.185654008438817</v>
      </c>
      <c r="I451" s="35">
        <v>56.751054852320671</v>
      </c>
    </row>
    <row r="452" spans="1:9">
      <c r="A452" s="72">
        <v>7320000</v>
      </c>
      <c r="B452" s="46" t="s">
        <v>343</v>
      </c>
      <c r="C452" s="65">
        <v>5</v>
      </c>
      <c r="D452" s="57">
        <v>128</v>
      </c>
      <c r="E452" s="57">
        <v>100</v>
      </c>
      <c r="F452" s="57">
        <v>233</v>
      </c>
      <c r="G452" s="78">
        <v>2.1459227467811157</v>
      </c>
      <c r="H452" s="36">
        <v>54.935622317596568</v>
      </c>
      <c r="I452" s="35">
        <v>42.918454935622321</v>
      </c>
    </row>
    <row r="453" spans="1:9">
      <c r="A453" s="72">
        <v>7331000</v>
      </c>
      <c r="B453" s="46" t="s">
        <v>344</v>
      </c>
      <c r="C453" s="65">
        <v>46</v>
      </c>
      <c r="D453" s="57">
        <v>509</v>
      </c>
      <c r="E453" s="57">
        <v>369</v>
      </c>
      <c r="F453" s="57">
        <v>924</v>
      </c>
      <c r="G453" s="78">
        <v>4.9783549783549788</v>
      </c>
      <c r="H453" s="36">
        <v>55.086580086580085</v>
      </c>
      <c r="I453" s="35">
        <v>39.935064935064936</v>
      </c>
    </row>
    <row r="454" spans="1:9">
      <c r="A454" s="72">
        <v>7332000</v>
      </c>
      <c r="B454" s="46" t="s">
        <v>345</v>
      </c>
      <c r="C454" s="65">
        <v>42</v>
      </c>
      <c r="D454" s="57">
        <v>456</v>
      </c>
      <c r="E454" s="57">
        <v>454</v>
      </c>
      <c r="F454" s="57">
        <v>952</v>
      </c>
      <c r="G454" s="78">
        <v>4.4117647058823533</v>
      </c>
      <c r="H454" s="36">
        <v>47.899159663865547</v>
      </c>
      <c r="I454" s="35">
        <v>47.689075630252105</v>
      </c>
    </row>
    <row r="455" spans="1:9">
      <c r="A455" s="72">
        <v>7333000</v>
      </c>
      <c r="B455" s="46" t="s">
        <v>346</v>
      </c>
      <c r="C455" s="65">
        <v>31</v>
      </c>
      <c r="D455" s="57">
        <v>317</v>
      </c>
      <c r="E455" s="57">
        <v>182</v>
      </c>
      <c r="F455" s="57">
        <v>530</v>
      </c>
      <c r="G455" s="78">
        <v>5.8490566037735849</v>
      </c>
      <c r="H455" s="36">
        <v>59.811320754716981</v>
      </c>
      <c r="I455" s="35">
        <v>34.339622641509429</v>
      </c>
    </row>
    <row r="456" spans="1:9">
      <c r="A456" s="72">
        <v>7334000</v>
      </c>
      <c r="B456" s="46" t="s">
        <v>347</v>
      </c>
      <c r="C456" s="65">
        <v>52</v>
      </c>
      <c r="D456" s="57">
        <v>555</v>
      </c>
      <c r="E456" s="57">
        <v>453</v>
      </c>
      <c r="F456" s="57">
        <v>1060</v>
      </c>
      <c r="G456" s="78">
        <v>4.9056603773584913</v>
      </c>
      <c r="H456" s="36">
        <v>52.358490566037744</v>
      </c>
      <c r="I456" s="35">
        <v>42.735849056603776</v>
      </c>
    </row>
    <row r="457" spans="1:9" s="4" customFormat="1">
      <c r="A457" s="72">
        <v>7335000</v>
      </c>
      <c r="B457" s="46" t="s">
        <v>348</v>
      </c>
      <c r="C457" s="65">
        <v>22</v>
      </c>
      <c r="D457" s="57">
        <v>417</v>
      </c>
      <c r="E457" s="57">
        <v>376</v>
      </c>
      <c r="F457" s="57">
        <v>815</v>
      </c>
      <c r="G457" s="78">
        <v>2.6993865030674846</v>
      </c>
      <c r="H457" s="36">
        <v>51.165644171779142</v>
      </c>
      <c r="I457" s="35">
        <v>46.134969325153378</v>
      </c>
    </row>
    <row r="458" spans="1:9">
      <c r="A458" s="72">
        <v>7336000</v>
      </c>
      <c r="B458" s="46" t="s">
        <v>349</v>
      </c>
      <c r="C458" s="65">
        <v>19</v>
      </c>
      <c r="D458" s="57">
        <v>280</v>
      </c>
      <c r="E458" s="57">
        <v>159</v>
      </c>
      <c r="F458" s="57">
        <v>458</v>
      </c>
      <c r="G458" s="78">
        <v>4.1484716157205241</v>
      </c>
      <c r="H458" s="36">
        <v>61.135371179039296</v>
      </c>
      <c r="I458" s="35">
        <v>34.716157205240172</v>
      </c>
    </row>
    <row r="459" spans="1:9">
      <c r="A459" s="72">
        <v>7337000</v>
      </c>
      <c r="B459" s="46" t="s">
        <v>350</v>
      </c>
      <c r="C459" s="65">
        <v>77</v>
      </c>
      <c r="D459" s="57">
        <v>423</v>
      </c>
      <c r="E459" s="57">
        <v>311</v>
      </c>
      <c r="F459" s="57">
        <v>811</v>
      </c>
      <c r="G459" s="78">
        <v>9.4944512946979032</v>
      </c>
      <c r="H459" s="36">
        <v>52.157829839704071</v>
      </c>
      <c r="I459" s="35">
        <v>38.347718865598033</v>
      </c>
    </row>
    <row r="460" spans="1:9">
      <c r="A460" s="72">
        <v>7338000</v>
      </c>
      <c r="B460" s="46" t="s">
        <v>351</v>
      </c>
      <c r="C460" s="65">
        <v>43</v>
      </c>
      <c r="D460" s="57">
        <v>541</v>
      </c>
      <c r="E460" s="57">
        <v>614</v>
      </c>
      <c r="F460" s="57">
        <v>1198</v>
      </c>
      <c r="G460" s="78">
        <v>3.5893155258764611</v>
      </c>
      <c r="H460" s="36">
        <v>45.158597662771285</v>
      </c>
      <c r="I460" s="35">
        <v>51.25208681135225</v>
      </c>
    </row>
    <row r="461" spans="1:9" s="4" customFormat="1">
      <c r="A461" s="72">
        <v>7339000</v>
      </c>
      <c r="B461" s="46" t="s">
        <v>352</v>
      </c>
      <c r="C461" s="65">
        <v>131</v>
      </c>
      <c r="D461" s="57">
        <v>887</v>
      </c>
      <c r="E461" s="57">
        <v>842</v>
      </c>
      <c r="F461" s="57">
        <v>1860</v>
      </c>
      <c r="G461" s="78">
        <v>7.043010752688172</v>
      </c>
      <c r="H461" s="36">
        <v>47.688172043010752</v>
      </c>
      <c r="I461" s="35">
        <v>45.268817204301079</v>
      </c>
    </row>
    <row r="462" spans="1:9">
      <c r="A462" s="72">
        <v>7340000</v>
      </c>
      <c r="B462" s="46" t="s">
        <v>353</v>
      </c>
      <c r="C462" s="65">
        <v>30</v>
      </c>
      <c r="D462" s="57">
        <v>384</v>
      </c>
      <c r="E462" s="57">
        <v>271</v>
      </c>
      <c r="F462" s="57">
        <v>685</v>
      </c>
      <c r="G462" s="78">
        <v>4.3795620437956204</v>
      </c>
      <c r="H462" s="36">
        <v>56.058394160583944</v>
      </c>
      <c r="I462" s="35">
        <v>39.56204379562044</v>
      </c>
    </row>
    <row r="463" spans="1:9" s="4" customFormat="1">
      <c r="A463" s="317">
        <v>7</v>
      </c>
      <c r="B463" s="62" t="s">
        <v>592</v>
      </c>
      <c r="C463" s="132">
        <v>1479</v>
      </c>
      <c r="D463" s="133">
        <v>15169</v>
      </c>
      <c r="E463" s="133">
        <v>14105</v>
      </c>
      <c r="F463" s="133">
        <v>30753</v>
      </c>
      <c r="G463" s="139">
        <v>4.8092868988391384</v>
      </c>
      <c r="H463" s="140">
        <v>49.325269079439401</v>
      </c>
      <c r="I463" s="141">
        <v>45.865444021721459</v>
      </c>
    </row>
    <row r="464" spans="1:9">
      <c r="A464" s="72" t="s">
        <v>602</v>
      </c>
      <c r="B464" s="46"/>
      <c r="C464" s="65"/>
      <c r="D464" s="57"/>
      <c r="E464" s="57"/>
      <c r="F464" s="57"/>
      <c r="G464" s="78"/>
      <c r="H464" s="36"/>
      <c r="I464" s="35"/>
    </row>
    <row r="465" spans="1:9">
      <c r="A465" s="72">
        <v>8111000</v>
      </c>
      <c r="B465" s="46" t="s">
        <v>354</v>
      </c>
      <c r="C465" s="65">
        <v>1137</v>
      </c>
      <c r="D465" s="57">
        <v>1947</v>
      </c>
      <c r="E465" s="57">
        <v>3686</v>
      </c>
      <c r="F465" s="57">
        <v>6770</v>
      </c>
      <c r="G465" s="78">
        <v>16.794682422451995</v>
      </c>
      <c r="H465" s="36">
        <v>28.759231905465288</v>
      </c>
      <c r="I465" s="35">
        <v>54.446085672082724</v>
      </c>
    </row>
    <row r="466" spans="1:9">
      <c r="A466" s="72">
        <v>8115000</v>
      </c>
      <c r="B466" s="46" t="s">
        <v>355</v>
      </c>
      <c r="C466" s="65">
        <v>676</v>
      </c>
      <c r="D466" s="57">
        <v>1137</v>
      </c>
      <c r="E466" s="57">
        <v>1585</v>
      </c>
      <c r="F466" s="57">
        <v>3398</v>
      </c>
      <c r="G466" s="78">
        <v>19.894055326662745</v>
      </c>
      <c r="H466" s="36">
        <v>33.460859329017069</v>
      </c>
      <c r="I466" s="35">
        <v>46.645085344320186</v>
      </c>
    </row>
    <row r="467" spans="1:9">
      <c r="A467" s="72">
        <v>8116000</v>
      </c>
      <c r="B467" s="46" t="s">
        <v>356</v>
      </c>
      <c r="C467" s="65">
        <v>721</v>
      </c>
      <c r="D467" s="57">
        <v>1310</v>
      </c>
      <c r="E467" s="57">
        <v>2105</v>
      </c>
      <c r="F467" s="57">
        <v>4136</v>
      </c>
      <c r="G467" s="78">
        <v>17.432301740812377</v>
      </c>
      <c r="H467" s="36">
        <v>31.67311411992263</v>
      </c>
      <c r="I467" s="35">
        <v>50.894584139264985</v>
      </c>
    </row>
    <row r="468" spans="1:9">
      <c r="A468" s="72">
        <v>8117000</v>
      </c>
      <c r="B468" s="46" t="s">
        <v>357</v>
      </c>
      <c r="C468" s="65">
        <v>294</v>
      </c>
      <c r="D468" s="57">
        <v>670</v>
      </c>
      <c r="E468" s="57">
        <v>773</v>
      </c>
      <c r="F468" s="57">
        <v>1737</v>
      </c>
      <c r="G468" s="78">
        <v>16.925734024179619</v>
      </c>
      <c r="H468" s="36">
        <v>38.572251007484169</v>
      </c>
      <c r="I468" s="35">
        <v>44.502014968336212</v>
      </c>
    </row>
    <row r="469" spans="1:9" s="4" customFormat="1">
      <c r="A469" s="72">
        <v>8118000</v>
      </c>
      <c r="B469" s="46" t="s">
        <v>358</v>
      </c>
      <c r="C469" s="65">
        <v>780</v>
      </c>
      <c r="D469" s="57">
        <v>1407</v>
      </c>
      <c r="E469" s="57">
        <v>2473</v>
      </c>
      <c r="F469" s="57">
        <v>4660</v>
      </c>
      <c r="G469" s="78">
        <v>16.738197424892704</v>
      </c>
      <c r="H469" s="36">
        <v>30.193133047210303</v>
      </c>
      <c r="I469" s="35">
        <v>53.068669527896994</v>
      </c>
    </row>
    <row r="470" spans="1:9" s="4" customFormat="1">
      <c r="A470" s="72">
        <v>8119000</v>
      </c>
      <c r="B470" s="46" t="s">
        <v>359</v>
      </c>
      <c r="C470" s="65">
        <v>670</v>
      </c>
      <c r="D470" s="57">
        <v>1080</v>
      </c>
      <c r="E470" s="57">
        <v>1589</v>
      </c>
      <c r="F470" s="57">
        <v>3339</v>
      </c>
      <c r="G470" s="78">
        <v>20.065887990416293</v>
      </c>
      <c r="H470" s="36">
        <v>32.345013477088948</v>
      </c>
      <c r="I470" s="35">
        <v>47.589098532494759</v>
      </c>
    </row>
    <row r="471" spans="1:9">
      <c r="A471" s="72">
        <v>8121000</v>
      </c>
      <c r="B471" s="46" t="s">
        <v>360</v>
      </c>
      <c r="C471" s="65">
        <v>81</v>
      </c>
      <c r="D471" s="57">
        <v>226</v>
      </c>
      <c r="E471" s="57">
        <v>668</v>
      </c>
      <c r="F471" s="57">
        <v>975</v>
      </c>
      <c r="G471" s="78">
        <v>8.3076923076923084</v>
      </c>
      <c r="H471" s="36">
        <v>23.179487179487179</v>
      </c>
      <c r="I471" s="35">
        <v>68.512820512820511</v>
      </c>
    </row>
    <row r="472" spans="1:9">
      <c r="A472" s="72">
        <v>8125000</v>
      </c>
      <c r="B472" s="46" t="s">
        <v>361</v>
      </c>
      <c r="C472" s="65">
        <v>382</v>
      </c>
      <c r="D472" s="57">
        <v>835</v>
      </c>
      <c r="E472" s="57">
        <v>1429</v>
      </c>
      <c r="F472" s="57">
        <v>2646</v>
      </c>
      <c r="G472" s="78">
        <v>14.436885865457294</v>
      </c>
      <c r="H472" s="36">
        <v>31.557067271352985</v>
      </c>
      <c r="I472" s="35">
        <v>54.006046863189717</v>
      </c>
    </row>
    <row r="473" spans="1:9">
      <c r="A473" s="72">
        <v>8126000</v>
      </c>
      <c r="B473" s="46" t="s">
        <v>362</v>
      </c>
      <c r="C473" s="65">
        <v>74</v>
      </c>
      <c r="D473" s="57">
        <v>250</v>
      </c>
      <c r="E473" s="57">
        <v>318</v>
      </c>
      <c r="F473" s="57">
        <v>642</v>
      </c>
      <c r="G473" s="78">
        <v>11.526479750778815</v>
      </c>
      <c r="H473" s="36">
        <v>38.940809968847354</v>
      </c>
      <c r="I473" s="35">
        <v>49.532710280373834</v>
      </c>
    </row>
    <row r="474" spans="1:9">
      <c r="A474" s="72">
        <v>8127000</v>
      </c>
      <c r="B474" s="46" t="s">
        <v>363</v>
      </c>
      <c r="C474" s="65">
        <v>171</v>
      </c>
      <c r="D474" s="57">
        <v>456</v>
      </c>
      <c r="E474" s="57">
        <v>611</v>
      </c>
      <c r="F474" s="57">
        <v>1238</v>
      </c>
      <c r="G474" s="78">
        <v>13.812600969305331</v>
      </c>
      <c r="H474" s="36">
        <v>36.833602584814216</v>
      </c>
      <c r="I474" s="35">
        <v>49.353796445880455</v>
      </c>
    </row>
    <row r="475" spans="1:9">
      <c r="A475" s="72">
        <v>8128000</v>
      </c>
      <c r="B475" s="46" t="s">
        <v>364</v>
      </c>
      <c r="C475" s="65">
        <v>165</v>
      </c>
      <c r="D475" s="57">
        <v>388</v>
      </c>
      <c r="E475" s="57">
        <v>368</v>
      </c>
      <c r="F475" s="57">
        <v>921</v>
      </c>
      <c r="G475" s="78">
        <v>17.915309446254071</v>
      </c>
      <c r="H475" s="36">
        <v>42.128121606948973</v>
      </c>
      <c r="I475" s="35">
        <v>39.956568946796963</v>
      </c>
    </row>
    <row r="476" spans="1:9">
      <c r="A476" s="72">
        <v>8135000</v>
      </c>
      <c r="B476" s="46" t="s">
        <v>365</v>
      </c>
      <c r="C476" s="65">
        <v>134</v>
      </c>
      <c r="D476" s="57">
        <v>360</v>
      </c>
      <c r="E476" s="57">
        <v>413</v>
      </c>
      <c r="F476" s="57">
        <v>907</v>
      </c>
      <c r="G476" s="78">
        <v>14.773980154355016</v>
      </c>
      <c r="H476" s="36">
        <v>39.691289966923925</v>
      </c>
      <c r="I476" s="35">
        <v>45.534729878721059</v>
      </c>
    </row>
    <row r="477" spans="1:9" s="4" customFormat="1">
      <c r="A477" s="72">
        <v>8136000</v>
      </c>
      <c r="B477" s="46" t="s">
        <v>366</v>
      </c>
      <c r="C477" s="65">
        <v>455</v>
      </c>
      <c r="D477" s="57">
        <v>744</v>
      </c>
      <c r="E477" s="57">
        <v>974</v>
      </c>
      <c r="F477" s="57">
        <v>2173</v>
      </c>
      <c r="G477" s="78">
        <v>20.938794293603312</v>
      </c>
      <c r="H477" s="36">
        <v>34.238380119650252</v>
      </c>
      <c r="I477" s="35">
        <v>44.822825586746433</v>
      </c>
    </row>
    <row r="478" spans="1:9" s="4" customFormat="1">
      <c r="A478" s="72">
        <v>8211000</v>
      </c>
      <c r="B478" s="46" t="s">
        <v>367</v>
      </c>
      <c r="C478" s="65">
        <v>93</v>
      </c>
      <c r="D478" s="57">
        <v>122</v>
      </c>
      <c r="E478" s="57">
        <v>166</v>
      </c>
      <c r="F478" s="57">
        <v>381</v>
      </c>
      <c r="G478" s="78">
        <v>24.409448818897637</v>
      </c>
      <c r="H478" s="36">
        <v>32.020997375328086</v>
      </c>
      <c r="I478" s="35">
        <v>43.569553805774284</v>
      </c>
    </row>
    <row r="479" spans="1:9">
      <c r="A479" s="72">
        <v>8212000</v>
      </c>
      <c r="B479" s="46" t="s">
        <v>368</v>
      </c>
      <c r="C479" s="65">
        <v>283</v>
      </c>
      <c r="D479" s="57">
        <v>970</v>
      </c>
      <c r="E479" s="57">
        <v>1621</v>
      </c>
      <c r="F479" s="57">
        <v>2874</v>
      </c>
      <c r="G479" s="78">
        <v>9.8469032707028532</v>
      </c>
      <c r="H479" s="36">
        <v>33.750869867780096</v>
      </c>
      <c r="I479" s="35">
        <v>56.402226861517043</v>
      </c>
    </row>
    <row r="480" spans="1:9">
      <c r="A480" s="72">
        <v>8215000</v>
      </c>
      <c r="B480" s="46" t="s">
        <v>369</v>
      </c>
      <c r="C480" s="65">
        <v>571</v>
      </c>
      <c r="D480" s="57">
        <v>1464</v>
      </c>
      <c r="E480" s="57">
        <v>1542</v>
      </c>
      <c r="F480" s="57">
        <v>3577</v>
      </c>
      <c r="G480" s="78">
        <v>15.963097567794241</v>
      </c>
      <c r="H480" s="36">
        <v>40.928152082750906</v>
      </c>
      <c r="I480" s="35">
        <v>43.108750349454851</v>
      </c>
    </row>
    <row r="481" spans="1:9">
      <c r="A481" s="72">
        <v>8216000</v>
      </c>
      <c r="B481" s="46" t="s">
        <v>370</v>
      </c>
      <c r="C481" s="65">
        <v>264</v>
      </c>
      <c r="D481" s="57">
        <v>656</v>
      </c>
      <c r="E481" s="57">
        <v>796</v>
      </c>
      <c r="F481" s="57">
        <v>1716</v>
      </c>
      <c r="G481" s="78">
        <v>15.384615384615385</v>
      </c>
      <c r="H481" s="36">
        <v>38.228438228438229</v>
      </c>
      <c r="I481" s="35">
        <v>46.386946386946384</v>
      </c>
    </row>
    <row r="482" spans="1:9">
      <c r="A482" s="72">
        <v>8221000</v>
      </c>
      <c r="B482" s="46" t="s">
        <v>371</v>
      </c>
      <c r="C482" s="65">
        <v>111</v>
      </c>
      <c r="D482" s="57">
        <v>499</v>
      </c>
      <c r="E482" s="57">
        <v>886</v>
      </c>
      <c r="F482" s="57">
        <v>1496</v>
      </c>
      <c r="G482" s="78">
        <v>7.4197860962566846</v>
      </c>
      <c r="H482" s="36">
        <v>33.355614973262036</v>
      </c>
      <c r="I482" s="35">
        <v>59.224598930481285</v>
      </c>
    </row>
    <row r="483" spans="1:9">
      <c r="A483" s="72">
        <v>8222000</v>
      </c>
      <c r="B483" s="46" t="s">
        <v>372</v>
      </c>
      <c r="C483" s="65">
        <v>174</v>
      </c>
      <c r="D483" s="57">
        <v>888</v>
      </c>
      <c r="E483" s="57">
        <v>1391</v>
      </c>
      <c r="F483" s="57">
        <v>2453</v>
      </c>
      <c r="G483" s="78">
        <v>7.0933550754178549</v>
      </c>
      <c r="H483" s="36">
        <v>36.200570729718713</v>
      </c>
      <c r="I483" s="35">
        <v>56.706074194863433</v>
      </c>
    </row>
    <row r="484" spans="1:9">
      <c r="A484" s="72">
        <v>8225000</v>
      </c>
      <c r="B484" s="46" t="s">
        <v>373</v>
      </c>
      <c r="C484" s="65">
        <v>163</v>
      </c>
      <c r="D484" s="57">
        <v>440</v>
      </c>
      <c r="E484" s="57">
        <v>261</v>
      </c>
      <c r="F484" s="57">
        <v>864</v>
      </c>
      <c r="G484" s="78">
        <v>18.86574074074074</v>
      </c>
      <c r="H484" s="36">
        <v>50.925925925925931</v>
      </c>
      <c r="I484" s="35">
        <v>30.208333333333332</v>
      </c>
    </row>
    <row r="485" spans="1:9">
      <c r="A485" s="72">
        <v>8226000</v>
      </c>
      <c r="B485" s="46" t="s">
        <v>374</v>
      </c>
      <c r="C485" s="65">
        <v>507</v>
      </c>
      <c r="D485" s="57">
        <v>1865</v>
      </c>
      <c r="E485" s="57">
        <v>2213</v>
      </c>
      <c r="F485" s="57">
        <v>4585</v>
      </c>
      <c r="G485" s="78">
        <v>11.057797164667393</v>
      </c>
      <c r="H485" s="36">
        <v>40.676117775354413</v>
      </c>
      <c r="I485" s="35">
        <v>48.266085059978195</v>
      </c>
    </row>
    <row r="486" spans="1:9" s="4" customFormat="1">
      <c r="A486" s="72">
        <v>8231000</v>
      </c>
      <c r="B486" s="46" t="s">
        <v>375</v>
      </c>
      <c r="C486" s="65">
        <v>111</v>
      </c>
      <c r="D486" s="57">
        <v>363</v>
      </c>
      <c r="E486" s="57">
        <v>479</v>
      </c>
      <c r="F486" s="57">
        <v>953</v>
      </c>
      <c r="G486" s="78">
        <v>11.647429171038825</v>
      </c>
      <c r="H486" s="36">
        <v>38.090241343126969</v>
      </c>
      <c r="I486" s="35">
        <v>50.262329485834215</v>
      </c>
    </row>
    <row r="487" spans="1:9">
      <c r="A487" s="72">
        <v>8235000</v>
      </c>
      <c r="B487" s="46" t="s">
        <v>376</v>
      </c>
      <c r="C487" s="65">
        <v>206</v>
      </c>
      <c r="D487" s="57">
        <v>371</v>
      </c>
      <c r="E487" s="57">
        <v>461</v>
      </c>
      <c r="F487" s="57">
        <v>1038</v>
      </c>
      <c r="G487" s="78">
        <v>19.845857418111752</v>
      </c>
      <c r="H487" s="36">
        <v>35.741811175337183</v>
      </c>
      <c r="I487" s="35">
        <v>44.412331406551061</v>
      </c>
    </row>
    <row r="488" spans="1:9" s="4" customFormat="1">
      <c r="A488" s="72">
        <v>8236000</v>
      </c>
      <c r="B488" s="46" t="s">
        <v>377</v>
      </c>
      <c r="C488" s="65">
        <v>210</v>
      </c>
      <c r="D488" s="57">
        <v>509</v>
      </c>
      <c r="E488" s="57">
        <v>691</v>
      </c>
      <c r="F488" s="57">
        <v>1410</v>
      </c>
      <c r="G488" s="78">
        <v>14.893617021276595</v>
      </c>
      <c r="H488" s="36">
        <v>36.099290780141843</v>
      </c>
      <c r="I488" s="35">
        <v>49.00709219858156</v>
      </c>
    </row>
    <row r="489" spans="1:9" s="4" customFormat="1">
      <c r="A489" s="72">
        <v>8237000</v>
      </c>
      <c r="B489" s="46" t="s">
        <v>378</v>
      </c>
      <c r="C489" s="65">
        <v>143</v>
      </c>
      <c r="D489" s="57">
        <v>298</v>
      </c>
      <c r="E489" s="57">
        <v>300</v>
      </c>
      <c r="F489" s="57">
        <v>741</v>
      </c>
      <c r="G489" s="78">
        <v>19.298245614035086</v>
      </c>
      <c r="H489" s="36">
        <v>40.215924426450741</v>
      </c>
      <c r="I489" s="35">
        <v>40.48582995951417</v>
      </c>
    </row>
    <row r="490" spans="1:9" s="4" customFormat="1">
      <c r="A490" s="72">
        <v>8311000</v>
      </c>
      <c r="B490" s="46" t="s">
        <v>379</v>
      </c>
      <c r="C490" s="65">
        <v>383</v>
      </c>
      <c r="D490" s="57">
        <v>1091</v>
      </c>
      <c r="E490" s="57">
        <v>1114</v>
      </c>
      <c r="F490" s="57">
        <v>2588</v>
      </c>
      <c r="G490" s="78">
        <v>14.799072642967543</v>
      </c>
      <c r="H490" s="36">
        <v>42.156105100463684</v>
      </c>
      <c r="I490" s="35">
        <v>43.044822256568779</v>
      </c>
    </row>
    <row r="491" spans="1:9">
      <c r="A491" s="72">
        <v>8315000</v>
      </c>
      <c r="B491" s="46" t="s">
        <v>380</v>
      </c>
      <c r="C491" s="65">
        <v>317</v>
      </c>
      <c r="D491" s="57">
        <v>888</v>
      </c>
      <c r="E491" s="57">
        <v>843</v>
      </c>
      <c r="F491" s="57">
        <v>2048</v>
      </c>
      <c r="G491" s="78">
        <v>15.478515625</v>
      </c>
      <c r="H491" s="36">
        <v>43.359375</v>
      </c>
      <c r="I491" s="35">
        <v>41.162109375</v>
      </c>
    </row>
    <row r="492" spans="1:9">
      <c r="A492" s="72">
        <v>8316000</v>
      </c>
      <c r="B492" s="46" t="s">
        <v>381</v>
      </c>
      <c r="C492" s="65">
        <v>227</v>
      </c>
      <c r="D492" s="57">
        <v>640</v>
      </c>
      <c r="E492" s="57">
        <v>489</v>
      </c>
      <c r="F492" s="57">
        <v>1356</v>
      </c>
      <c r="G492" s="78">
        <v>16.740412979351031</v>
      </c>
      <c r="H492" s="36">
        <v>47.197640117994098</v>
      </c>
      <c r="I492" s="35">
        <v>36.061946902654867</v>
      </c>
    </row>
    <row r="493" spans="1:9">
      <c r="A493" s="72">
        <v>8317000</v>
      </c>
      <c r="B493" s="46" t="s">
        <v>382</v>
      </c>
      <c r="C493" s="65">
        <v>618</v>
      </c>
      <c r="D493" s="57">
        <v>1592</v>
      </c>
      <c r="E493" s="57">
        <v>1196</v>
      </c>
      <c r="F493" s="57">
        <v>3406</v>
      </c>
      <c r="G493" s="78">
        <v>18.144450968878452</v>
      </c>
      <c r="H493" s="36">
        <v>46.741045214327656</v>
      </c>
      <c r="I493" s="35">
        <v>35.114503816793892</v>
      </c>
    </row>
    <row r="494" spans="1:9" s="4" customFormat="1">
      <c r="A494" s="72">
        <v>8325000</v>
      </c>
      <c r="B494" s="46" t="s">
        <v>383</v>
      </c>
      <c r="C494" s="65">
        <v>163</v>
      </c>
      <c r="D494" s="57">
        <v>369</v>
      </c>
      <c r="E494" s="57">
        <v>397</v>
      </c>
      <c r="F494" s="57">
        <v>929</v>
      </c>
      <c r="G494" s="78">
        <v>17.545748116254035</v>
      </c>
      <c r="H494" s="36">
        <v>39.720129171151775</v>
      </c>
      <c r="I494" s="35">
        <v>42.734122712594186</v>
      </c>
    </row>
    <row r="495" spans="1:9">
      <c r="A495" s="72" t="s">
        <v>602</v>
      </c>
      <c r="B495" s="46"/>
      <c r="C495" s="65"/>
      <c r="D495" s="57"/>
      <c r="E495" s="57"/>
      <c r="F495" s="57"/>
      <c r="G495" s="78"/>
      <c r="H495" s="36"/>
      <c r="I495" s="35"/>
    </row>
    <row r="496" spans="1:9" s="4" customFormat="1">
      <c r="A496" s="317">
        <v>8326000</v>
      </c>
      <c r="B496" s="62" t="s">
        <v>669</v>
      </c>
      <c r="C496" s="132">
        <v>227</v>
      </c>
      <c r="D496" s="133">
        <v>628</v>
      </c>
      <c r="E496" s="133">
        <v>674</v>
      </c>
      <c r="F496" s="133">
        <v>1529</v>
      </c>
      <c r="G496" s="139">
        <v>14.846304774362329</v>
      </c>
      <c r="H496" s="140">
        <v>41.072596468279919</v>
      </c>
      <c r="I496" s="141">
        <v>44.081098757357751</v>
      </c>
    </row>
    <row r="497" spans="1:9">
      <c r="A497" s="72">
        <v>8326000</v>
      </c>
      <c r="B497" s="46" t="s">
        <v>695</v>
      </c>
      <c r="C497" s="65">
        <v>139</v>
      </c>
      <c r="D497" s="57">
        <v>374</v>
      </c>
      <c r="E497" s="57">
        <v>286</v>
      </c>
      <c r="F497" s="57">
        <v>799</v>
      </c>
      <c r="G497" s="78">
        <v>17.39674593241552</v>
      </c>
      <c r="H497" s="36">
        <v>46.808510638297875</v>
      </c>
      <c r="I497" s="35">
        <v>35.794743429286605</v>
      </c>
    </row>
    <row r="498" spans="1:9">
      <c r="A498" s="72">
        <v>8326074</v>
      </c>
      <c r="B498" s="46" t="s">
        <v>696</v>
      </c>
      <c r="C498" s="65">
        <v>88</v>
      </c>
      <c r="D498" s="57">
        <v>254</v>
      </c>
      <c r="E498" s="57">
        <v>388</v>
      </c>
      <c r="F498" s="57">
        <v>730</v>
      </c>
      <c r="G498" s="78">
        <v>12.054794520547945</v>
      </c>
      <c r="H498" s="36">
        <v>34.794520547945204</v>
      </c>
      <c r="I498" s="35">
        <v>53.150684931506852</v>
      </c>
    </row>
    <row r="499" spans="1:9">
      <c r="A499" s="72" t="s">
        <v>602</v>
      </c>
      <c r="B499" s="46"/>
      <c r="C499" s="65"/>
      <c r="D499" s="57"/>
      <c r="E499" s="57"/>
      <c r="F499" s="57"/>
      <c r="G499" s="78"/>
      <c r="H499" s="36"/>
      <c r="I499" s="35"/>
    </row>
    <row r="500" spans="1:9">
      <c r="A500" s="72">
        <v>8327000</v>
      </c>
      <c r="B500" s="46" t="s">
        <v>384</v>
      </c>
      <c r="C500" s="65">
        <v>171</v>
      </c>
      <c r="D500" s="57">
        <v>392</v>
      </c>
      <c r="E500" s="57">
        <v>448</v>
      </c>
      <c r="F500" s="57">
        <v>1011</v>
      </c>
      <c r="G500" s="78">
        <v>16.913946587537094</v>
      </c>
      <c r="H500" s="36">
        <v>38.773491592482692</v>
      </c>
      <c r="I500" s="35">
        <v>44.312561819980218</v>
      </c>
    </row>
    <row r="501" spans="1:9" s="4" customFormat="1">
      <c r="A501" s="72" t="s">
        <v>602</v>
      </c>
      <c r="B501" s="46"/>
      <c r="C501" s="65"/>
      <c r="D501" s="57"/>
      <c r="E501" s="57"/>
      <c r="F501" s="57"/>
      <c r="G501" s="78"/>
      <c r="H501" s="36"/>
      <c r="I501" s="35"/>
    </row>
    <row r="502" spans="1:9" s="4" customFormat="1">
      <c r="A502" s="317">
        <v>8335000</v>
      </c>
      <c r="B502" s="62" t="s">
        <v>668</v>
      </c>
      <c r="C502" s="132">
        <v>321</v>
      </c>
      <c r="D502" s="133">
        <v>916</v>
      </c>
      <c r="E502" s="133">
        <v>980</v>
      </c>
      <c r="F502" s="133">
        <v>2217</v>
      </c>
      <c r="G502" s="139">
        <v>14.479025710419485</v>
      </c>
      <c r="H502" s="140">
        <v>41.317095173658096</v>
      </c>
      <c r="I502" s="141">
        <v>44.203879115922419</v>
      </c>
    </row>
    <row r="503" spans="1:9" s="4" customFormat="1">
      <c r="A503" s="72">
        <v>8335000</v>
      </c>
      <c r="B503" s="46" t="s">
        <v>697</v>
      </c>
      <c r="C503" s="65">
        <v>199</v>
      </c>
      <c r="D503" s="57">
        <v>615</v>
      </c>
      <c r="E503" s="57">
        <v>633</v>
      </c>
      <c r="F503" s="57">
        <v>1447</v>
      </c>
      <c r="G503" s="78">
        <v>13.752591568762959</v>
      </c>
      <c r="H503" s="36">
        <v>42.501727712508639</v>
      </c>
      <c r="I503" s="35">
        <v>43.745680718728401</v>
      </c>
    </row>
    <row r="504" spans="1:9">
      <c r="A504" s="72">
        <v>8335043</v>
      </c>
      <c r="B504" s="46" t="s">
        <v>698</v>
      </c>
      <c r="C504" s="65">
        <v>122</v>
      </c>
      <c r="D504" s="57">
        <v>301</v>
      </c>
      <c r="E504" s="57">
        <v>347</v>
      </c>
      <c r="F504" s="57">
        <v>770</v>
      </c>
      <c r="G504" s="78">
        <v>15.844155844155845</v>
      </c>
      <c r="H504" s="36">
        <v>39.090909090909093</v>
      </c>
      <c r="I504" s="35">
        <v>45.064935064935064</v>
      </c>
    </row>
    <row r="505" spans="1:9">
      <c r="A505" s="72" t="s">
        <v>602</v>
      </c>
      <c r="B505" s="46"/>
      <c r="C505" s="65"/>
      <c r="D505" s="57"/>
      <c r="E505" s="57"/>
      <c r="F505" s="57"/>
      <c r="G505" s="78"/>
      <c r="H505" s="36"/>
      <c r="I505" s="35"/>
    </row>
    <row r="506" spans="1:9">
      <c r="A506" s="72">
        <v>8336000</v>
      </c>
      <c r="B506" s="46" t="s">
        <v>385</v>
      </c>
      <c r="C506" s="65">
        <v>335</v>
      </c>
      <c r="D506" s="57">
        <v>667</v>
      </c>
      <c r="E506" s="57">
        <v>705</v>
      </c>
      <c r="F506" s="57">
        <v>1707</v>
      </c>
      <c r="G506" s="78">
        <v>19.625073227885178</v>
      </c>
      <c r="H506" s="36">
        <v>39.074399531341534</v>
      </c>
      <c r="I506" s="35">
        <v>41.300527240773292</v>
      </c>
    </row>
    <row r="507" spans="1:9">
      <c r="A507" s="72">
        <v>8337000</v>
      </c>
      <c r="B507" s="46" t="s">
        <v>386</v>
      </c>
      <c r="C507" s="65">
        <v>277</v>
      </c>
      <c r="D507" s="57">
        <v>473</v>
      </c>
      <c r="E507" s="57">
        <v>543</v>
      </c>
      <c r="F507" s="57">
        <v>1293</v>
      </c>
      <c r="G507" s="78">
        <v>21.423047177107502</v>
      </c>
      <c r="H507" s="36">
        <v>36.581593194122199</v>
      </c>
      <c r="I507" s="35">
        <v>41.995359628770302</v>
      </c>
    </row>
    <row r="508" spans="1:9">
      <c r="A508" s="72">
        <v>8415000</v>
      </c>
      <c r="B508" s="46" t="s">
        <v>387</v>
      </c>
      <c r="C508" s="65">
        <v>449</v>
      </c>
      <c r="D508" s="57">
        <v>807</v>
      </c>
      <c r="E508" s="57">
        <v>928</v>
      </c>
      <c r="F508" s="57">
        <v>2184</v>
      </c>
      <c r="G508" s="78">
        <v>20.558608058608058</v>
      </c>
      <c r="H508" s="36">
        <v>36.950549450549453</v>
      </c>
      <c r="I508" s="35">
        <v>42.490842490842489</v>
      </c>
    </row>
    <row r="509" spans="1:9">
      <c r="A509" s="72">
        <v>8416000</v>
      </c>
      <c r="B509" s="46" t="s">
        <v>388</v>
      </c>
      <c r="C509" s="65">
        <v>410</v>
      </c>
      <c r="D509" s="57">
        <v>820</v>
      </c>
      <c r="E509" s="57">
        <v>927</v>
      </c>
      <c r="F509" s="57">
        <v>2157</v>
      </c>
      <c r="G509" s="78">
        <v>19.007881316643484</v>
      </c>
      <c r="H509" s="36">
        <v>38.015762633286968</v>
      </c>
      <c r="I509" s="35">
        <v>42.976356050069541</v>
      </c>
    </row>
    <row r="510" spans="1:9" s="4" customFormat="1">
      <c r="A510" s="72">
        <v>8417000</v>
      </c>
      <c r="B510" s="46" t="s">
        <v>389</v>
      </c>
      <c r="C510" s="65">
        <v>138</v>
      </c>
      <c r="D510" s="57">
        <v>554</v>
      </c>
      <c r="E510" s="57">
        <v>418</v>
      </c>
      <c r="F510" s="57">
        <v>1110</v>
      </c>
      <c r="G510" s="78">
        <v>12.432432432432433</v>
      </c>
      <c r="H510" s="36">
        <v>49.909909909909913</v>
      </c>
      <c r="I510" s="35">
        <v>37.657657657657658</v>
      </c>
    </row>
    <row r="511" spans="1:9">
      <c r="A511" s="72">
        <v>8421000</v>
      </c>
      <c r="B511" s="46" t="s">
        <v>390</v>
      </c>
      <c r="C511" s="65">
        <v>174</v>
      </c>
      <c r="D511" s="57">
        <v>340</v>
      </c>
      <c r="E511" s="57">
        <v>645</v>
      </c>
      <c r="F511" s="57">
        <v>1159</v>
      </c>
      <c r="G511" s="78">
        <v>15.012942191544434</v>
      </c>
      <c r="H511" s="36">
        <v>29.335634167385678</v>
      </c>
      <c r="I511" s="35">
        <v>55.651423641069883</v>
      </c>
    </row>
    <row r="512" spans="1:9">
      <c r="A512" s="72">
        <v>8425000</v>
      </c>
      <c r="B512" s="46" t="s">
        <v>391</v>
      </c>
      <c r="C512" s="65">
        <v>262</v>
      </c>
      <c r="D512" s="57">
        <v>475</v>
      </c>
      <c r="E512" s="57">
        <v>640</v>
      </c>
      <c r="F512" s="57">
        <v>1377</v>
      </c>
      <c r="G512" s="78">
        <v>19.026870007262165</v>
      </c>
      <c r="H512" s="36">
        <v>34.495279593318813</v>
      </c>
      <c r="I512" s="35">
        <v>46.477850399419026</v>
      </c>
    </row>
    <row r="513" spans="1:9">
      <c r="A513" s="72">
        <v>8426000</v>
      </c>
      <c r="B513" s="46" t="s">
        <v>392</v>
      </c>
      <c r="C513" s="65">
        <v>379</v>
      </c>
      <c r="D513" s="57">
        <v>534</v>
      </c>
      <c r="E513" s="57">
        <v>677</v>
      </c>
      <c r="F513" s="57">
        <v>1590</v>
      </c>
      <c r="G513" s="78">
        <v>23.836477987421382</v>
      </c>
      <c r="H513" s="36">
        <v>33.584905660377359</v>
      </c>
      <c r="I513" s="35">
        <v>42.578616352201259</v>
      </c>
    </row>
    <row r="514" spans="1:9" s="4" customFormat="1">
      <c r="A514" s="72">
        <v>8435000</v>
      </c>
      <c r="B514" s="46" t="s">
        <v>393</v>
      </c>
      <c r="C514" s="65">
        <v>303</v>
      </c>
      <c r="D514" s="57">
        <v>715</v>
      </c>
      <c r="E514" s="57">
        <v>691</v>
      </c>
      <c r="F514" s="57">
        <v>1709</v>
      </c>
      <c r="G514" s="78">
        <v>17.729666471620831</v>
      </c>
      <c r="H514" s="36">
        <v>41.83733177296665</v>
      </c>
      <c r="I514" s="35">
        <v>40.433001755412526</v>
      </c>
    </row>
    <row r="515" spans="1:9">
      <c r="A515" s="72">
        <v>8436000</v>
      </c>
      <c r="B515" s="46" t="s">
        <v>394</v>
      </c>
      <c r="C515" s="65">
        <v>447</v>
      </c>
      <c r="D515" s="57">
        <v>910</v>
      </c>
      <c r="E515" s="57">
        <v>787</v>
      </c>
      <c r="F515" s="57">
        <v>2144</v>
      </c>
      <c r="G515" s="78">
        <v>20.848880597014926</v>
      </c>
      <c r="H515" s="36">
        <v>42.444029850746269</v>
      </c>
      <c r="I515" s="35">
        <v>36.707089552238806</v>
      </c>
    </row>
    <row r="516" spans="1:9" s="4" customFormat="1">
      <c r="A516" s="72">
        <v>8437000</v>
      </c>
      <c r="B516" s="46" t="s">
        <v>395</v>
      </c>
      <c r="C516" s="65">
        <v>142</v>
      </c>
      <c r="D516" s="57">
        <v>364</v>
      </c>
      <c r="E516" s="57">
        <v>366</v>
      </c>
      <c r="F516" s="57">
        <v>872</v>
      </c>
      <c r="G516" s="78">
        <v>16.284403669724771</v>
      </c>
      <c r="H516" s="36">
        <v>41.743119266055047</v>
      </c>
      <c r="I516" s="35">
        <v>41.972477064220179</v>
      </c>
    </row>
    <row r="517" spans="1:9" s="4" customFormat="1">
      <c r="A517" s="317">
        <v>8</v>
      </c>
      <c r="B517" s="62" t="s">
        <v>585</v>
      </c>
      <c r="C517" s="132">
        <v>14319</v>
      </c>
      <c r="D517" s="133">
        <v>32430</v>
      </c>
      <c r="E517" s="133">
        <v>41267</v>
      </c>
      <c r="F517" s="133">
        <v>88016</v>
      </c>
      <c r="G517" s="139">
        <v>16.268632975822577</v>
      </c>
      <c r="H517" s="140">
        <v>36.845573532085076</v>
      </c>
      <c r="I517" s="141">
        <v>46.885793492092347</v>
      </c>
    </row>
    <row r="518" spans="1:9" s="4" customFormat="1">
      <c r="A518" s="72" t="s">
        <v>602</v>
      </c>
      <c r="B518" s="46"/>
      <c r="C518" s="65"/>
      <c r="D518" s="57"/>
      <c r="E518" s="57"/>
      <c r="F518" s="57"/>
      <c r="G518" s="78"/>
      <c r="H518" s="36"/>
      <c r="I518" s="35"/>
    </row>
    <row r="519" spans="1:9" s="4" customFormat="1">
      <c r="A519" s="72">
        <v>9161000</v>
      </c>
      <c r="B519" s="46" t="s">
        <v>396</v>
      </c>
      <c r="C519" s="65">
        <v>121</v>
      </c>
      <c r="D519" s="57">
        <v>338</v>
      </c>
      <c r="E519" s="57">
        <v>463</v>
      </c>
      <c r="F519" s="57">
        <v>922</v>
      </c>
      <c r="G519" s="78">
        <v>13.123644251626898</v>
      </c>
      <c r="H519" s="36">
        <v>36.659436008676785</v>
      </c>
      <c r="I519" s="35">
        <v>50.216919739696309</v>
      </c>
    </row>
    <row r="520" spans="1:9">
      <c r="A520" s="72">
        <v>9162000</v>
      </c>
      <c r="B520" s="46" t="s">
        <v>397</v>
      </c>
      <c r="C520" s="65">
        <v>1112</v>
      </c>
      <c r="D520" s="57">
        <v>4533</v>
      </c>
      <c r="E520" s="57">
        <v>8355</v>
      </c>
      <c r="F520" s="57">
        <v>14000</v>
      </c>
      <c r="G520" s="78">
        <v>7.9428571428571431</v>
      </c>
      <c r="H520" s="36">
        <v>32.378571428571426</v>
      </c>
      <c r="I520" s="35">
        <v>59.678571428571423</v>
      </c>
    </row>
    <row r="521" spans="1:9">
      <c r="A521" s="72">
        <v>9163000</v>
      </c>
      <c r="B521" s="46" t="s">
        <v>398</v>
      </c>
      <c r="C521" s="65">
        <v>65</v>
      </c>
      <c r="D521" s="57">
        <v>187</v>
      </c>
      <c r="E521" s="57">
        <v>233</v>
      </c>
      <c r="F521" s="57">
        <v>485</v>
      </c>
      <c r="G521" s="78">
        <v>13.402061855670103</v>
      </c>
      <c r="H521" s="36">
        <v>38.55670103092784</v>
      </c>
      <c r="I521" s="35">
        <v>48.041237113402062</v>
      </c>
    </row>
    <row r="522" spans="1:9" s="4" customFormat="1">
      <c r="A522" s="72">
        <v>9171000</v>
      </c>
      <c r="B522" s="46" t="s">
        <v>399</v>
      </c>
      <c r="C522" s="65">
        <v>159</v>
      </c>
      <c r="D522" s="57">
        <v>325</v>
      </c>
      <c r="E522" s="57">
        <v>201</v>
      </c>
      <c r="F522" s="57">
        <v>685</v>
      </c>
      <c r="G522" s="78">
        <v>23.211678832116789</v>
      </c>
      <c r="H522" s="36">
        <v>47.445255474452551</v>
      </c>
      <c r="I522" s="35">
        <v>29.34306569343066</v>
      </c>
    </row>
    <row r="523" spans="1:9">
      <c r="A523" s="72">
        <v>9172000</v>
      </c>
      <c r="B523" s="46" t="s">
        <v>400</v>
      </c>
      <c r="C523" s="65">
        <v>82</v>
      </c>
      <c r="D523" s="57">
        <v>279</v>
      </c>
      <c r="E523" s="57">
        <v>150</v>
      </c>
      <c r="F523" s="57">
        <v>511</v>
      </c>
      <c r="G523" s="78">
        <v>16.046966731898237</v>
      </c>
      <c r="H523" s="36">
        <v>54.598825831702548</v>
      </c>
      <c r="I523" s="35">
        <v>29.354207436399214</v>
      </c>
    </row>
    <row r="524" spans="1:9">
      <c r="A524" s="72">
        <v>9173000</v>
      </c>
      <c r="B524" s="46" t="s">
        <v>401</v>
      </c>
      <c r="C524" s="65">
        <v>115</v>
      </c>
      <c r="D524" s="57">
        <v>402</v>
      </c>
      <c r="E524" s="57">
        <v>275</v>
      </c>
      <c r="F524" s="57">
        <v>792</v>
      </c>
      <c r="G524" s="78">
        <v>14.520202020202019</v>
      </c>
      <c r="H524" s="36">
        <v>50.757575757575758</v>
      </c>
      <c r="I524" s="35">
        <v>34.722222222222221</v>
      </c>
    </row>
    <row r="525" spans="1:9">
      <c r="A525" s="72">
        <v>9174000</v>
      </c>
      <c r="B525" s="46" t="s">
        <v>402</v>
      </c>
      <c r="C525" s="65">
        <v>129</v>
      </c>
      <c r="D525" s="57">
        <v>561</v>
      </c>
      <c r="E525" s="57">
        <v>607</v>
      </c>
      <c r="F525" s="57">
        <v>1297</v>
      </c>
      <c r="G525" s="78">
        <v>9.9460292983808785</v>
      </c>
      <c r="H525" s="36">
        <v>43.253662297609871</v>
      </c>
      <c r="I525" s="35">
        <v>46.80030840400925</v>
      </c>
    </row>
    <row r="526" spans="1:9">
      <c r="A526" s="72">
        <v>9175000</v>
      </c>
      <c r="B526" s="46" t="s">
        <v>403</v>
      </c>
      <c r="C526" s="65">
        <v>185</v>
      </c>
      <c r="D526" s="57">
        <v>451</v>
      </c>
      <c r="E526" s="57">
        <v>590</v>
      </c>
      <c r="F526" s="57">
        <v>1226</v>
      </c>
      <c r="G526" s="78">
        <v>15.089722675367048</v>
      </c>
      <c r="H526" s="36">
        <v>36.786296900489397</v>
      </c>
      <c r="I526" s="35">
        <v>48.123980424143561</v>
      </c>
    </row>
    <row r="527" spans="1:9">
      <c r="A527" s="72">
        <v>9176000</v>
      </c>
      <c r="B527" s="46" t="s">
        <v>404</v>
      </c>
      <c r="C527" s="65">
        <v>191</v>
      </c>
      <c r="D527" s="57">
        <v>397</v>
      </c>
      <c r="E527" s="57">
        <v>293</v>
      </c>
      <c r="F527" s="57">
        <v>881</v>
      </c>
      <c r="G527" s="78">
        <v>21.679909194097615</v>
      </c>
      <c r="H527" s="36">
        <v>45.062429057888764</v>
      </c>
      <c r="I527" s="35">
        <v>33.257661748013625</v>
      </c>
    </row>
    <row r="528" spans="1:9">
      <c r="A528" s="72">
        <v>9177000</v>
      </c>
      <c r="B528" s="46" t="s">
        <v>405</v>
      </c>
      <c r="C528" s="65">
        <v>174</v>
      </c>
      <c r="D528" s="57">
        <v>402</v>
      </c>
      <c r="E528" s="57">
        <v>414</v>
      </c>
      <c r="F528" s="57">
        <v>990</v>
      </c>
      <c r="G528" s="78">
        <v>17.575757575757574</v>
      </c>
      <c r="H528" s="36">
        <v>40.606060606060609</v>
      </c>
      <c r="I528" s="35">
        <v>41.818181818181813</v>
      </c>
    </row>
    <row r="529" spans="1:9" s="4" customFormat="1">
      <c r="A529" s="72">
        <v>9178000</v>
      </c>
      <c r="B529" s="46" t="s">
        <v>406</v>
      </c>
      <c r="C529" s="65">
        <v>166</v>
      </c>
      <c r="D529" s="57">
        <v>594</v>
      </c>
      <c r="E529" s="57">
        <v>587</v>
      </c>
      <c r="F529" s="57">
        <v>1347</v>
      </c>
      <c r="G529" s="78">
        <v>12.323682256867112</v>
      </c>
      <c r="H529" s="36">
        <v>44.097995545657014</v>
      </c>
      <c r="I529" s="35">
        <v>43.57832219747587</v>
      </c>
    </row>
    <row r="530" spans="1:9">
      <c r="A530" s="72">
        <v>9179000</v>
      </c>
      <c r="B530" s="46" t="s">
        <v>407</v>
      </c>
      <c r="C530" s="65">
        <v>270</v>
      </c>
      <c r="D530" s="57">
        <v>831</v>
      </c>
      <c r="E530" s="57">
        <v>802</v>
      </c>
      <c r="F530" s="57">
        <v>1903</v>
      </c>
      <c r="G530" s="78">
        <v>14.18812401471361</v>
      </c>
      <c r="H530" s="36">
        <v>43.667892800840782</v>
      </c>
      <c r="I530" s="35">
        <v>42.143983184445609</v>
      </c>
    </row>
    <row r="531" spans="1:9" s="4" customFormat="1">
      <c r="A531" s="72">
        <v>9180000</v>
      </c>
      <c r="B531" s="46" t="s">
        <v>408</v>
      </c>
      <c r="C531" s="65">
        <v>84</v>
      </c>
      <c r="D531" s="57">
        <v>233</v>
      </c>
      <c r="E531" s="57">
        <v>164</v>
      </c>
      <c r="F531" s="57">
        <v>481</v>
      </c>
      <c r="G531" s="78">
        <v>17.463617463617464</v>
      </c>
      <c r="H531" s="36">
        <v>48.440748440748443</v>
      </c>
      <c r="I531" s="35">
        <v>34.095634095634097</v>
      </c>
    </row>
    <row r="532" spans="1:9" s="4" customFormat="1">
      <c r="A532" s="72">
        <v>9181000</v>
      </c>
      <c r="B532" s="46" t="s">
        <v>409</v>
      </c>
      <c r="C532" s="65">
        <v>119</v>
      </c>
      <c r="D532" s="57">
        <v>417</v>
      </c>
      <c r="E532" s="57">
        <v>210</v>
      </c>
      <c r="F532" s="57">
        <v>746</v>
      </c>
      <c r="G532" s="78">
        <v>15.951742627345844</v>
      </c>
      <c r="H532" s="36">
        <v>55.898123324396785</v>
      </c>
      <c r="I532" s="35">
        <v>28.150134048257375</v>
      </c>
    </row>
    <row r="533" spans="1:9">
      <c r="A533" s="72">
        <v>9182000</v>
      </c>
      <c r="B533" s="46" t="s">
        <v>410</v>
      </c>
      <c r="C533" s="65">
        <v>98</v>
      </c>
      <c r="D533" s="57">
        <v>303</v>
      </c>
      <c r="E533" s="57">
        <v>262</v>
      </c>
      <c r="F533" s="57">
        <v>663</v>
      </c>
      <c r="G533" s="78">
        <v>14.781297134238311</v>
      </c>
      <c r="H533" s="36">
        <v>45.701357466063349</v>
      </c>
      <c r="I533" s="35">
        <v>39.517345399698343</v>
      </c>
    </row>
    <row r="534" spans="1:9">
      <c r="A534" s="72">
        <v>9183000</v>
      </c>
      <c r="B534" s="46" t="s">
        <v>719</v>
      </c>
      <c r="C534" s="65">
        <v>133</v>
      </c>
      <c r="D534" s="57">
        <v>390</v>
      </c>
      <c r="E534" s="57">
        <v>205</v>
      </c>
      <c r="F534" s="57">
        <v>728</v>
      </c>
      <c r="G534" s="78">
        <v>18.269230769230766</v>
      </c>
      <c r="H534" s="36">
        <v>53.571428571428569</v>
      </c>
      <c r="I534" s="35">
        <v>28.159340659340661</v>
      </c>
    </row>
    <row r="535" spans="1:9">
      <c r="A535" s="72">
        <v>9184000</v>
      </c>
      <c r="B535" s="46" t="s">
        <v>411</v>
      </c>
      <c r="C535" s="65">
        <v>286</v>
      </c>
      <c r="D535" s="57">
        <v>1164</v>
      </c>
      <c r="E535" s="57">
        <v>1867</v>
      </c>
      <c r="F535" s="57">
        <v>3317</v>
      </c>
      <c r="G535" s="78">
        <v>8.622249020198975</v>
      </c>
      <c r="H535" s="36">
        <v>35.091950557732893</v>
      </c>
      <c r="I535" s="35">
        <v>56.285800422068135</v>
      </c>
    </row>
    <row r="536" spans="1:9">
      <c r="A536" s="72">
        <v>9185000</v>
      </c>
      <c r="B536" s="46" t="s">
        <v>412</v>
      </c>
      <c r="C536" s="65">
        <v>115</v>
      </c>
      <c r="D536" s="57">
        <v>308</v>
      </c>
      <c r="E536" s="57">
        <v>214</v>
      </c>
      <c r="F536" s="57">
        <v>637</v>
      </c>
      <c r="G536" s="78">
        <v>18.053375196232338</v>
      </c>
      <c r="H536" s="36">
        <v>48.35164835164835</v>
      </c>
      <c r="I536" s="35">
        <v>33.594976452119305</v>
      </c>
    </row>
    <row r="537" spans="1:9">
      <c r="A537" s="80">
        <v>9186000</v>
      </c>
      <c r="B537" s="46" t="s">
        <v>720</v>
      </c>
      <c r="C537" s="65">
        <v>114</v>
      </c>
      <c r="D537" s="57">
        <v>362</v>
      </c>
      <c r="E537" s="57">
        <v>328</v>
      </c>
      <c r="F537" s="57">
        <v>804</v>
      </c>
      <c r="G537" s="78">
        <v>14.17910447761194</v>
      </c>
      <c r="H537" s="36">
        <v>45.024875621890544</v>
      </c>
      <c r="I537" s="35">
        <v>40.796019900497512</v>
      </c>
    </row>
    <row r="538" spans="1:9">
      <c r="A538" s="72">
        <v>9187000</v>
      </c>
      <c r="B538" s="46" t="s">
        <v>413</v>
      </c>
      <c r="C538" s="65">
        <v>288</v>
      </c>
      <c r="D538" s="57">
        <v>817</v>
      </c>
      <c r="E538" s="57">
        <v>600</v>
      </c>
      <c r="F538" s="57">
        <v>1705</v>
      </c>
      <c r="G538" s="78">
        <v>16.89149560117302</v>
      </c>
      <c r="H538" s="36">
        <v>47.917888563049857</v>
      </c>
      <c r="I538" s="35">
        <v>35.19061583577713</v>
      </c>
    </row>
    <row r="539" spans="1:9">
      <c r="A539" s="72">
        <v>9188000</v>
      </c>
      <c r="B539" s="46" t="s">
        <v>414</v>
      </c>
      <c r="C539" s="65">
        <v>142</v>
      </c>
      <c r="D539" s="57">
        <v>478</v>
      </c>
      <c r="E539" s="57">
        <v>553</v>
      </c>
      <c r="F539" s="57">
        <v>1173</v>
      </c>
      <c r="G539" s="78">
        <v>12.105711849957375</v>
      </c>
      <c r="H539" s="36">
        <v>40.750213128729754</v>
      </c>
      <c r="I539" s="35">
        <v>47.144075021312872</v>
      </c>
    </row>
    <row r="540" spans="1:9">
      <c r="A540" s="72">
        <v>9189000</v>
      </c>
      <c r="B540" s="46" t="s">
        <v>415</v>
      </c>
      <c r="C540" s="65">
        <v>221</v>
      </c>
      <c r="D540" s="57">
        <v>543</v>
      </c>
      <c r="E540" s="57">
        <v>249</v>
      </c>
      <c r="F540" s="57">
        <v>1013</v>
      </c>
      <c r="G540" s="78">
        <v>21.816386969397826</v>
      </c>
      <c r="H540" s="36">
        <v>53.603158933859817</v>
      </c>
      <c r="I540" s="35">
        <v>24.580454096742351</v>
      </c>
    </row>
    <row r="541" spans="1:9">
      <c r="A541" s="72">
        <v>9190000</v>
      </c>
      <c r="B541" s="46" t="s">
        <v>416</v>
      </c>
      <c r="C541" s="65">
        <v>191</v>
      </c>
      <c r="D541" s="57">
        <v>526</v>
      </c>
      <c r="E541" s="57">
        <v>311</v>
      </c>
      <c r="F541" s="57">
        <v>1028</v>
      </c>
      <c r="G541" s="78">
        <v>18.579766536964982</v>
      </c>
      <c r="H541" s="36">
        <v>51.167315175097272</v>
      </c>
      <c r="I541" s="35">
        <v>30.252918287937742</v>
      </c>
    </row>
    <row r="542" spans="1:9" s="4" customFormat="1">
      <c r="A542" s="72">
        <v>9261000</v>
      </c>
      <c r="B542" s="46" t="s">
        <v>417</v>
      </c>
      <c r="C542" s="65">
        <v>49</v>
      </c>
      <c r="D542" s="57">
        <v>225</v>
      </c>
      <c r="E542" s="57">
        <v>253</v>
      </c>
      <c r="F542" s="57">
        <v>527</v>
      </c>
      <c r="G542" s="78">
        <v>9.2979127134724848</v>
      </c>
      <c r="H542" s="36">
        <v>42.69449715370019</v>
      </c>
      <c r="I542" s="35">
        <v>48.007590132827325</v>
      </c>
    </row>
    <row r="543" spans="1:9">
      <c r="A543" s="72">
        <v>9262000</v>
      </c>
      <c r="B543" s="46" t="s">
        <v>418</v>
      </c>
      <c r="C543" s="65">
        <v>22</v>
      </c>
      <c r="D543" s="57">
        <v>160</v>
      </c>
      <c r="E543" s="57">
        <v>118</v>
      </c>
      <c r="F543" s="57">
        <v>300</v>
      </c>
      <c r="G543" s="78">
        <v>7.333333333333333</v>
      </c>
      <c r="H543" s="36">
        <v>53.333333333333336</v>
      </c>
      <c r="I543" s="35">
        <v>39.333333333333329</v>
      </c>
    </row>
    <row r="544" spans="1:9">
      <c r="A544" s="72">
        <v>9263000</v>
      </c>
      <c r="B544" s="46" t="s">
        <v>419</v>
      </c>
      <c r="C544" s="65">
        <v>40</v>
      </c>
      <c r="D544" s="57">
        <v>178</v>
      </c>
      <c r="E544" s="57">
        <v>87</v>
      </c>
      <c r="F544" s="57">
        <v>305</v>
      </c>
      <c r="G544" s="78">
        <v>13.114754098360656</v>
      </c>
      <c r="H544" s="36">
        <v>58.360655737704917</v>
      </c>
      <c r="I544" s="35">
        <v>28.524590163934427</v>
      </c>
    </row>
    <row r="545" spans="1:9">
      <c r="A545" s="72">
        <v>9271000</v>
      </c>
      <c r="B545" s="46" t="s">
        <v>420</v>
      </c>
      <c r="C545" s="65">
        <v>100</v>
      </c>
      <c r="D545" s="57">
        <v>348</v>
      </c>
      <c r="E545" s="57">
        <v>124</v>
      </c>
      <c r="F545" s="57">
        <v>572</v>
      </c>
      <c r="G545" s="78">
        <v>17.482517482517483</v>
      </c>
      <c r="H545" s="36">
        <v>60.839160839160847</v>
      </c>
      <c r="I545" s="35">
        <v>21.678321678321677</v>
      </c>
    </row>
    <row r="546" spans="1:9" s="4" customFormat="1">
      <c r="A546" s="72">
        <v>9272000</v>
      </c>
      <c r="B546" s="46" t="s">
        <v>421</v>
      </c>
      <c r="C546" s="65">
        <v>90</v>
      </c>
      <c r="D546" s="57">
        <v>242</v>
      </c>
      <c r="E546" s="57">
        <v>39</v>
      </c>
      <c r="F546" s="57">
        <v>371</v>
      </c>
      <c r="G546" s="78">
        <v>24.258760107816713</v>
      </c>
      <c r="H546" s="36">
        <v>65.229110512129381</v>
      </c>
      <c r="I546" s="35">
        <v>10.512129380053908</v>
      </c>
    </row>
    <row r="547" spans="1:9">
      <c r="A547" s="72">
        <v>9273000</v>
      </c>
      <c r="B547" s="46" t="s">
        <v>422</v>
      </c>
      <c r="C547" s="65">
        <v>107</v>
      </c>
      <c r="D547" s="57">
        <v>364</v>
      </c>
      <c r="E547" s="57">
        <v>188</v>
      </c>
      <c r="F547" s="57">
        <v>659</v>
      </c>
      <c r="G547" s="78">
        <v>16.236722306525035</v>
      </c>
      <c r="H547" s="36">
        <v>55.235204855842191</v>
      </c>
      <c r="I547" s="35">
        <v>28.528072837632777</v>
      </c>
    </row>
    <row r="548" spans="1:9">
      <c r="A548" s="72">
        <v>9274000</v>
      </c>
      <c r="B548" s="46" t="s">
        <v>423</v>
      </c>
      <c r="C548" s="65">
        <v>153</v>
      </c>
      <c r="D548" s="57">
        <v>582</v>
      </c>
      <c r="E548" s="57">
        <v>386</v>
      </c>
      <c r="F548" s="57">
        <v>1121</v>
      </c>
      <c r="G548" s="78">
        <v>13.648528099910795</v>
      </c>
      <c r="H548" s="36">
        <v>51.917930419268508</v>
      </c>
      <c r="I548" s="35">
        <v>34.433541480820693</v>
      </c>
    </row>
    <row r="549" spans="1:9">
      <c r="A549" s="72">
        <v>9275000</v>
      </c>
      <c r="B549" s="46" t="s">
        <v>424</v>
      </c>
      <c r="C549" s="65">
        <v>141</v>
      </c>
      <c r="D549" s="57">
        <v>648</v>
      </c>
      <c r="E549" s="57">
        <v>183</v>
      </c>
      <c r="F549" s="57">
        <v>972</v>
      </c>
      <c r="G549" s="78">
        <v>14.506172839506174</v>
      </c>
      <c r="H549" s="36">
        <v>66.666666666666657</v>
      </c>
      <c r="I549" s="35">
        <v>18.827160493827162</v>
      </c>
    </row>
    <row r="550" spans="1:9">
      <c r="A550" s="72">
        <v>9276000</v>
      </c>
      <c r="B550" s="46" t="s">
        <v>425</v>
      </c>
      <c r="C550" s="65">
        <v>40</v>
      </c>
      <c r="D550" s="57">
        <v>211</v>
      </c>
      <c r="E550" s="57">
        <v>61</v>
      </c>
      <c r="F550" s="57">
        <v>312</v>
      </c>
      <c r="G550" s="78">
        <v>12.820512820512819</v>
      </c>
      <c r="H550" s="36">
        <v>67.628205128205138</v>
      </c>
      <c r="I550" s="35">
        <v>19.551282051282051</v>
      </c>
    </row>
    <row r="551" spans="1:9">
      <c r="A551" s="72">
        <v>9277000</v>
      </c>
      <c r="B551" s="46" t="s">
        <v>426</v>
      </c>
      <c r="C551" s="65">
        <v>120</v>
      </c>
      <c r="D551" s="57">
        <v>352</v>
      </c>
      <c r="E551" s="57">
        <v>179</v>
      </c>
      <c r="F551" s="57">
        <v>651</v>
      </c>
      <c r="G551" s="78">
        <v>18.433179723502306</v>
      </c>
      <c r="H551" s="36">
        <v>54.070660522273428</v>
      </c>
      <c r="I551" s="35">
        <v>27.496159754224269</v>
      </c>
    </row>
    <row r="552" spans="1:9" s="4" customFormat="1">
      <c r="A552" s="72">
        <v>9278000</v>
      </c>
      <c r="B552" s="46" t="s">
        <v>427</v>
      </c>
      <c r="C552" s="65">
        <v>76</v>
      </c>
      <c r="D552" s="57">
        <v>322</v>
      </c>
      <c r="E552" s="57">
        <v>135</v>
      </c>
      <c r="F552" s="57">
        <v>533</v>
      </c>
      <c r="G552" s="78">
        <v>14.258911819887429</v>
      </c>
      <c r="H552" s="36">
        <v>60.412757973733591</v>
      </c>
      <c r="I552" s="35">
        <v>25.328330206378986</v>
      </c>
    </row>
    <row r="553" spans="1:9">
      <c r="A553" s="72">
        <v>9279000</v>
      </c>
      <c r="B553" s="46" t="s">
        <v>428</v>
      </c>
      <c r="C553" s="65">
        <v>68</v>
      </c>
      <c r="D553" s="57">
        <v>246</v>
      </c>
      <c r="E553" s="57">
        <v>184</v>
      </c>
      <c r="F553" s="57">
        <v>498</v>
      </c>
      <c r="G553" s="78">
        <v>13.654618473895583</v>
      </c>
      <c r="H553" s="36">
        <v>49.397590361445779</v>
      </c>
      <c r="I553" s="35">
        <v>36.947791164658632</v>
      </c>
    </row>
    <row r="554" spans="1:9">
      <c r="A554" s="320">
        <v>9361000</v>
      </c>
      <c r="B554" s="46" t="s">
        <v>429</v>
      </c>
      <c r="C554" s="65">
        <v>41</v>
      </c>
      <c r="D554" s="57">
        <v>131</v>
      </c>
      <c r="E554" s="57">
        <v>68</v>
      </c>
      <c r="F554" s="57">
        <v>240</v>
      </c>
      <c r="G554" s="78">
        <v>17.083333333333332</v>
      </c>
      <c r="H554" s="36">
        <v>54.583333333333329</v>
      </c>
      <c r="I554" s="35">
        <v>28.333333333333332</v>
      </c>
    </row>
    <row r="555" spans="1:9" s="4" customFormat="1">
      <c r="A555" s="320">
        <v>9362000</v>
      </c>
      <c r="B555" s="46" t="s">
        <v>430</v>
      </c>
      <c r="C555" s="65">
        <v>90</v>
      </c>
      <c r="D555" s="57">
        <v>399</v>
      </c>
      <c r="E555" s="57">
        <v>497</v>
      </c>
      <c r="F555" s="57">
        <v>986</v>
      </c>
      <c r="G555" s="78">
        <v>9.1277890466531435</v>
      </c>
      <c r="H555" s="36">
        <v>40.466531440162271</v>
      </c>
      <c r="I555" s="35">
        <v>50.405679513184587</v>
      </c>
    </row>
    <row r="556" spans="1:9" s="4" customFormat="1">
      <c r="A556" s="72">
        <v>9363000</v>
      </c>
      <c r="B556" s="46" t="s">
        <v>431</v>
      </c>
      <c r="C556" s="65">
        <v>19</v>
      </c>
      <c r="D556" s="57">
        <v>114</v>
      </c>
      <c r="E556" s="57">
        <v>107</v>
      </c>
      <c r="F556" s="57">
        <v>240</v>
      </c>
      <c r="G556" s="78">
        <v>7.9166666666666661</v>
      </c>
      <c r="H556" s="36">
        <v>47.5</v>
      </c>
      <c r="I556" s="35">
        <v>44.583333333333336</v>
      </c>
    </row>
    <row r="557" spans="1:9" s="4" customFormat="1">
      <c r="A557" s="72">
        <v>9371000</v>
      </c>
      <c r="B557" s="46" t="s">
        <v>432</v>
      </c>
      <c r="C557" s="65">
        <v>66</v>
      </c>
      <c r="D557" s="57">
        <v>345</v>
      </c>
      <c r="E557" s="57">
        <v>119</v>
      </c>
      <c r="F557" s="57">
        <v>530</v>
      </c>
      <c r="G557" s="78">
        <v>12.452830188679245</v>
      </c>
      <c r="H557" s="36">
        <v>65.094339622641513</v>
      </c>
      <c r="I557" s="35">
        <v>22.452830188679247</v>
      </c>
    </row>
    <row r="558" spans="1:9">
      <c r="A558" s="72">
        <v>9372000</v>
      </c>
      <c r="B558" s="46" t="s">
        <v>433</v>
      </c>
      <c r="C558" s="65">
        <v>89</v>
      </c>
      <c r="D558" s="57">
        <v>371</v>
      </c>
      <c r="E558" s="57">
        <v>126</v>
      </c>
      <c r="F558" s="57">
        <v>586</v>
      </c>
      <c r="G558" s="78">
        <v>15.187713310580206</v>
      </c>
      <c r="H558" s="36">
        <v>63.310580204778155</v>
      </c>
      <c r="I558" s="35">
        <v>21.501706484641637</v>
      </c>
    </row>
    <row r="559" spans="1:9">
      <c r="A559" s="72">
        <v>9373000</v>
      </c>
      <c r="B559" s="46" t="s">
        <v>434</v>
      </c>
      <c r="C559" s="65">
        <v>123</v>
      </c>
      <c r="D559" s="57">
        <v>362</v>
      </c>
      <c r="E559" s="57">
        <v>271</v>
      </c>
      <c r="F559" s="57">
        <v>756</v>
      </c>
      <c r="G559" s="78">
        <v>16.269841269841269</v>
      </c>
      <c r="H559" s="36">
        <v>47.883597883597886</v>
      </c>
      <c r="I559" s="35">
        <v>35.846560846560848</v>
      </c>
    </row>
    <row r="560" spans="1:9">
      <c r="A560" s="72">
        <v>9374000</v>
      </c>
      <c r="B560" s="46" t="s">
        <v>723</v>
      </c>
      <c r="C560" s="65">
        <v>81</v>
      </c>
      <c r="D560" s="57">
        <v>348</v>
      </c>
      <c r="E560" s="57">
        <v>115</v>
      </c>
      <c r="F560" s="57">
        <v>544</v>
      </c>
      <c r="G560" s="78">
        <v>14.88970588235294</v>
      </c>
      <c r="H560" s="36">
        <v>63.970588235294116</v>
      </c>
      <c r="I560" s="35">
        <v>21.139705882352942</v>
      </c>
    </row>
    <row r="561" spans="1:9">
      <c r="A561" s="72">
        <v>9375000</v>
      </c>
      <c r="B561" s="46" t="s">
        <v>435</v>
      </c>
      <c r="C561" s="65">
        <v>167</v>
      </c>
      <c r="D561" s="57">
        <v>679</v>
      </c>
      <c r="E561" s="57">
        <v>369</v>
      </c>
      <c r="F561" s="57">
        <v>1215</v>
      </c>
      <c r="G561" s="78">
        <v>13.744855967078189</v>
      </c>
      <c r="H561" s="36">
        <v>55.884773662551446</v>
      </c>
      <c r="I561" s="35">
        <v>30.37037037037037</v>
      </c>
    </row>
    <row r="562" spans="1:9">
      <c r="A562" s="72">
        <v>9376000</v>
      </c>
      <c r="B562" s="46" t="s">
        <v>436</v>
      </c>
      <c r="C562" s="65">
        <v>115</v>
      </c>
      <c r="D562" s="57">
        <v>468</v>
      </c>
      <c r="E562" s="57">
        <v>183</v>
      </c>
      <c r="F562" s="57">
        <v>766</v>
      </c>
      <c r="G562" s="78">
        <v>15.013054830287206</v>
      </c>
      <c r="H562" s="36">
        <v>61.096605744125334</v>
      </c>
      <c r="I562" s="35">
        <v>23.890339425587467</v>
      </c>
    </row>
    <row r="563" spans="1:9">
      <c r="A563" s="72">
        <v>9377000</v>
      </c>
      <c r="B563" s="46" t="s">
        <v>437</v>
      </c>
      <c r="C563" s="65">
        <v>25</v>
      </c>
      <c r="D563" s="57">
        <v>258</v>
      </c>
      <c r="E563" s="57">
        <v>128</v>
      </c>
      <c r="F563" s="57">
        <v>411</v>
      </c>
      <c r="G563" s="78">
        <v>6.0827250608272507</v>
      </c>
      <c r="H563" s="36">
        <v>62.773722627737229</v>
      </c>
      <c r="I563" s="35">
        <v>31.143552311435524</v>
      </c>
    </row>
    <row r="564" spans="1:9">
      <c r="A564" s="72">
        <v>9461000</v>
      </c>
      <c r="B564" s="46" t="s">
        <v>438</v>
      </c>
      <c r="C564" s="65">
        <v>75</v>
      </c>
      <c r="D564" s="57">
        <v>212</v>
      </c>
      <c r="E564" s="57">
        <v>172</v>
      </c>
      <c r="F564" s="57">
        <v>459</v>
      </c>
      <c r="G564" s="78">
        <v>16.33986928104575</v>
      </c>
      <c r="H564" s="36">
        <v>46.187363834422655</v>
      </c>
      <c r="I564" s="35">
        <v>37.472766884531588</v>
      </c>
    </row>
    <row r="565" spans="1:9">
      <c r="A565" s="72">
        <v>9462000</v>
      </c>
      <c r="B565" s="46" t="s">
        <v>439</v>
      </c>
      <c r="C565" s="65">
        <v>21</v>
      </c>
      <c r="D565" s="57">
        <v>177</v>
      </c>
      <c r="E565" s="57">
        <v>214</v>
      </c>
      <c r="F565" s="57">
        <v>412</v>
      </c>
      <c r="G565" s="78">
        <v>5.0970873786407767</v>
      </c>
      <c r="H565" s="36">
        <v>42.961165048543684</v>
      </c>
      <c r="I565" s="35">
        <v>51.94174757281553</v>
      </c>
    </row>
    <row r="566" spans="1:9">
      <c r="A566" s="72">
        <v>9463000</v>
      </c>
      <c r="B566" s="46" t="s">
        <v>440</v>
      </c>
      <c r="C566" s="65">
        <v>22</v>
      </c>
      <c r="D566" s="57">
        <v>144</v>
      </c>
      <c r="E566" s="57">
        <v>115</v>
      </c>
      <c r="F566" s="57">
        <v>281</v>
      </c>
      <c r="G566" s="78">
        <v>7.8291814946619214</v>
      </c>
      <c r="H566" s="36">
        <v>51.245551601423486</v>
      </c>
      <c r="I566" s="35">
        <v>40.92526690391459</v>
      </c>
    </row>
    <row r="567" spans="1:9">
      <c r="A567" s="72">
        <v>9464000</v>
      </c>
      <c r="B567" s="46" t="s">
        <v>441</v>
      </c>
      <c r="C567" s="65">
        <v>12</v>
      </c>
      <c r="D567" s="57">
        <v>168</v>
      </c>
      <c r="E567" s="57">
        <v>123</v>
      </c>
      <c r="F567" s="57">
        <v>303</v>
      </c>
      <c r="G567" s="78">
        <v>3.9603960396039604</v>
      </c>
      <c r="H567" s="36">
        <v>55.445544554455452</v>
      </c>
      <c r="I567" s="35">
        <v>40.594059405940598</v>
      </c>
    </row>
    <row r="568" spans="1:9" s="4" customFormat="1">
      <c r="A568" s="72">
        <v>9471000</v>
      </c>
      <c r="B568" s="46" t="s">
        <v>442</v>
      </c>
      <c r="C568" s="65">
        <v>130</v>
      </c>
      <c r="D568" s="57">
        <v>570</v>
      </c>
      <c r="E568" s="57">
        <v>346</v>
      </c>
      <c r="F568" s="57">
        <v>1046</v>
      </c>
      <c r="G568" s="78">
        <v>12.4282982791587</v>
      </c>
      <c r="H568" s="36">
        <v>54.493307839388152</v>
      </c>
      <c r="I568" s="35">
        <v>33.078393881453152</v>
      </c>
    </row>
    <row r="569" spans="1:9">
      <c r="A569" s="72">
        <v>9472000</v>
      </c>
      <c r="B569" s="46" t="s">
        <v>443</v>
      </c>
      <c r="C569" s="65">
        <v>81</v>
      </c>
      <c r="D569" s="57">
        <v>419</v>
      </c>
      <c r="E569" s="57">
        <v>161</v>
      </c>
      <c r="F569" s="57">
        <v>661</v>
      </c>
      <c r="G569" s="78">
        <v>12.254160363086234</v>
      </c>
      <c r="H569" s="36">
        <v>63.388804841149771</v>
      </c>
      <c r="I569" s="35">
        <v>24.357034795763994</v>
      </c>
    </row>
    <row r="570" spans="1:9">
      <c r="A570" s="72">
        <v>9473000</v>
      </c>
      <c r="B570" s="46" t="s">
        <v>444</v>
      </c>
      <c r="C570" s="65">
        <v>39</v>
      </c>
      <c r="D570" s="57">
        <v>313</v>
      </c>
      <c r="E570" s="57">
        <v>186</v>
      </c>
      <c r="F570" s="57">
        <v>538</v>
      </c>
      <c r="G570" s="78">
        <v>7.2490706319702598</v>
      </c>
      <c r="H570" s="36">
        <v>58.17843866171004</v>
      </c>
      <c r="I570" s="35">
        <v>34.572490706319705</v>
      </c>
    </row>
    <row r="571" spans="1:9">
      <c r="A571" s="72">
        <v>9474000</v>
      </c>
      <c r="B571" s="46" t="s">
        <v>445</v>
      </c>
      <c r="C571" s="65">
        <v>110</v>
      </c>
      <c r="D571" s="57">
        <v>423</v>
      </c>
      <c r="E571" s="57">
        <v>195</v>
      </c>
      <c r="F571" s="57">
        <v>728</v>
      </c>
      <c r="G571" s="78">
        <v>15.109890109890109</v>
      </c>
      <c r="H571" s="36">
        <v>58.104395604395606</v>
      </c>
      <c r="I571" s="35">
        <v>26.785714285714285</v>
      </c>
    </row>
    <row r="572" spans="1:9">
      <c r="A572" s="72">
        <v>9475000</v>
      </c>
      <c r="B572" s="46" t="s">
        <v>446</v>
      </c>
      <c r="C572" s="65">
        <v>93</v>
      </c>
      <c r="D572" s="57">
        <v>358</v>
      </c>
      <c r="E572" s="57">
        <v>100</v>
      </c>
      <c r="F572" s="57">
        <v>551</v>
      </c>
      <c r="G572" s="78">
        <v>16.878402903811253</v>
      </c>
      <c r="H572" s="36">
        <v>64.972776769509977</v>
      </c>
      <c r="I572" s="35">
        <v>18.148820326678766</v>
      </c>
    </row>
    <row r="573" spans="1:9">
      <c r="A573" s="72">
        <v>9476000</v>
      </c>
      <c r="B573" s="46" t="s">
        <v>447</v>
      </c>
      <c r="C573" s="65">
        <v>52</v>
      </c>
      <c r="D573" s="57">
        <v>246</v>
      </c>
      <c r="E573" s="57">
        <v>82</v>
      </c>
      <c r="F573" s="57">
        <v>380</v>
      </c>
      <c r="G573" s="78">
        <v>13.684210526315791</v>
      </c>
      <c r="H573" s="36">
        <v>64.736842105263165</v>
      </c>
      <c r="I573" s="35">
        <v>21.578947368421055</v>
      </c>
    </row>
    <row r="574" spans="1:9" s="4" customFormat="1">
      <c r="A574" s="72">
        <v>9477000</v>
      </c>
      <c r="B574" s="46" t="s">
        <v>448</v>
      </c>
      <c r="C574" s="65">
        <v>75</v>
      </c>
      <c r="D574" s="57">
        <v>299</v>
      </c>
      <c r="E574" s="57">
        <v>121</v>
      </c>
      <c r="F574" s="57">
        <v>495</v>
      </c>
      <c r="G574" s="78">
        <v>15.151515151515152</v>
      </c>
      <c r="H574" s="36">
        <v>60.404040404040401</v>
      </c>
      <c r="I574" s="35">
        <v>24.444444444444443</v>
      </c>
    </row>
    <row r="575" spans="1:9">
      <c r="A575" s="72">
        <v>9478000</v>
      </c>
      <c r="B575" s="46" t="s">
        <v>449</v>
      </c>
      <c r="C575" s="65">
        <v>71</v>
      </c>
      <c r="D575" s="57">
        <v>290</v>
      </c>
      <c r="E575" s="57">
        <v>125</v>
      </c>
      <c r="F575" s="57">
        <v>486</v>
      </c>
      <c r="G575" s="78">
        <v>14.609053497942387</v>
      </c>
      <c r="H575" s="36">
        <v>59.670781893004111</v>
      </c>
      <c r="I575" s="35">
        <v>25.720164609053498</v>
      </c>
    </row>
    <row r="576" spans="1:9">
      <c r="A576" s="72">
        <v>9479000</v>
      </c>
      <c r="B576" s="46" t="s">
        <v>722</v>
      </c>
      <c r="C576" s="65">
        <v>44</v>
      </c>
      <c r="D576" s="57">
        <v>270</v>
      </c>
      <c r="E576" s="57">
        <v>128</v>
      </c>
      <c r="F576" s="57">
        <v>442</v>
      </c>
      <c r="G576" s="78">
        <v>9.9547511312217196</v>
      </c>
      <c r="H576" s="36">
        <v>61.085972850678736</v>
      </c>
      <c r="I576" s="35">
        <v>28.959276018099551</v>
      </c>
    </row>
    <row r="577" spans="1:9">
      <c r="A577" s="72">
        <v>9561000</v>
      </c>
      <c r="B577" s="46" t="s">
        <v>450</v>
      </c>
      <c r="C577" s="65">
        <v>51</v>
      </c>
      <c r="D577" s="57">
        <v>130</v>
      </c>
      <c r="E577" s="57">
        <v>83</v>
      </c>
      <c r="F577" s="57">
        <v>264</v>
      </c>
      <c r="G577" s="78">
        <v>19.318181818181817</v>
      </c>
      <c r="H577" s="36">
        <v>49.242424242424242</v>
      </c>
      <c r="I577" s="35">
        <v>31.439393939393938</v>
      </c>
    </row>
    <row r="578" spans="1:9">
      <c r="A578" s="72">
        <v>9562000</v>
      </c>
      <c r="B578" s="46" t="s">
        <v>451</v>
      </c>
      <c r="C578" s="65">
        <v>174</v>
      </c>
      <c r="D578" s="57">
        <v>449</v>
      </c>
      <c r="E578" s="57">
        <v>464</v>
      </c>
      <c r="F578" s="57">
        <v>1087</v>
      </c>
      <c r="G578" s="78">
        <v>16.007359705611776</v>
      </c>
      <c r="H578" s="36">
        <v>41.306347746090154</v>
      </c>
      <c r="I578" s="35">
        <v>42.686292548298063</v>
      </c>
    </row>
    <row r="579" spans="1:9">
      <c r="A579" s="72">
        <v>9563000</v>
      </c>
      <c r="B579" s="46" t="s">
        <v>452</v>
      </c>
      <c r="C579" s="65">
        <v>73</v>
      </c>
      <c r="D579" s="57">
        <v>385</v>
      </c>
      <c r="E579" s="57">
        <v>433</v>
      </c>
      <c r="F579" s="57">
        <v>891</v>
      </c>
      <c r="G579" s="78">
        <v>8.1930415263748593</v>
      </c>
      <c r="H579" s="36">
        <v>43.209876543209873</v>
      </c>
      <c r="I579" s="35">
        <v>48.597081930415264</v>
      </c>
    </row>
    <row r="580" spans="1:9">
      <c r="A580" s="72">
        <v>9564000</v>
      </c>
      <c r="B580" s="46" t="s">
        <v>453</v>
      </c>
      <c r="C580" s="65">
        <v>424</v>
      </c>
      <c r="D580" s="57">
        <v>1630</v>
      </c>
      <c r="E580" s="57">
        <v>2436</v>
      </c>
      <c r="F580" s="57">
        <v>4490</v>
      </c>
      <c r="G580" s="78">
        <v>9.4432071269487743</v>
      </c>
      <c r="H580" s="36">
        <v>36.302895322939868</v>
      </c>
      <c r="I580" s="35">
        <v>54.253897550111361</v>
      </c>
    </row>
    <row r="581" spans="1:9">
      <c r="A581" s="72">
        <v>9565000</v>
      </c>
      <c r="B581" s="46" t="s">
        <v>454</v>
      </c>
      <c r="C581" s="65">
        <v>25</v>
      </c>
      <c r="D581" s="57">
        <v>114</v>
      </c>
      <c r="E581" s="57">
        <v>88</v>
      </c>
      <c r="F581" s="57">
        <v>227</v>
      </c>
      <c r="G581" s="78">
        <v>11.013215859030836</v>
      </c>
      <c r="H581" s="36">
        <v>50.220264317180622</v>
      </c>
      <c r="I581" s="35">
        <v>38.766519823788549</v>
      </c>
    </row>
    <row r="582" spans="1:9">
      <c r="A582" s="72">
        <v>9571000</v>
      </c>
      <c r="B582" s="46" t="s">
        <v>455</v>
      </c>
      <c r="C582" s="65">
        <v>169</v>
      </c>
      <c r="D582" s="57">
        <v>714</v>
      </c>
      <c r="E582" s="57">
        <v>343</v>
      </c>
      <c r="F582" s="57">
        <v>1226</v>
      </c>
      <c r="G582" s="78">
        <v>13.784665579119087</v>
      </c>
      <c r="H582" s="36">
        <v>58.238172920065253</v>
      </c>
      <c r="I582" s="35">
        <v>27.977161500815662</v>
      </c>
    </row>
    <row r="583" spans="1:9">
      <c r="A583" s="72">
        <v>9572000</v>
      </c>
      <c r="B583" s="46" t="s">
        <v>456</v>
      </c>
      <c r="C583" s="65">
        <v>127</v>
      </c>
      <c r="D583" s="57">
        <v>619</v>
      </c>
      <c r="E583" s="57">
        <v>398</v>
      </c>
      <c r="F583" s="57">
        <v>1144</v>
      </c>
      <c r="G583" s="78">
        <v>11.101398601398602</v>
      </c>
      <c r="H583" s="36">
        <v>54.108391608391607</v>
      </c>
      <c r="I583" s="35">
        <v>34.790209790209794</v>
      </c>
    </row>
    <row r="584" spans="1:9">
      <c r="A584" s="72">
        <v>9573000</v>
      </c>
      <c r="B584" s="46" t="s">
        <v>457</v>
      </c>
      <c r="C584" s="65">
        <v>129</v>
      </c>
      <c r="D584" s="57">
        <v>440</v>
      </c>
      <c r="E584" s="57">
        <v>373</v>
      </c>
      <c r="F584" s="57">
        <v>942</v>
      </c>
      <c r="G584" s="78">
        <v>13.694267515923567</v>
      </c>
      <c r="H584" s="36">
        <v>46.709129511677283</v>
      </c>
      <c r="I584" s="35">
        <v>39.596602972399154</v>
      </c>
    </row>
    <row r="585" spans="1:9">
      <c r="A585" s="72">
        <v>9574000</v>
      </c>
      <c r="B585" s="46" t="s">
        <v>458</v>
      </c>
      <c r="C585" s="65">
        <v>202</v>
      </c>
      <c r="D585" s="57">
        <v>805</v>
      </c>
      <c r="E585" s="57">
        <v>483</v>
      </c>
      <c r="F585" s="57">
        <v>1490</v>
      </c>
      <c r="G585" s="78">
        <v>13.557046979865772</v>
      </c>
      <c r="H585" s="36">
        <v>54.026845637583897</v>
      </c>
      <c r="I585" s="35">
        <v>32.416107382550337</v>
      </c>
    </row>
    <row r="586" spans="1:9" s="4" customFormat="1">
      <c r="A586" s="72">
        <v>9575000</v>
      </c>
      <c r="B586" s="46" t="s">
        <v>721</v>
      </c>
      <c r="C586" s="65">
        <v>108</v>
      </c>
      <c r="D586" s="57">
        <v>421</v>
      </c>
      <c r="E586" s="57">
        <v>211</v>
      </c>
      <c r="F586" s="57">
        <v>740</v>
      </c>
      <c r="G586" s="78">
        <v>14.594594594594595</v>
      </c>
      <c r="H586" s="36">
        <v>56.891891891891888</v>
      </c>
      <c r="I586" s="35">
        <v>28.513513513513512</v>
      </c>
    </row>
    <row r="587" spans="1:9">
      <c r="A587" s="72">
        <v>9576000</v>
      </c>
      <c r="B587" s="46" t="s">
        <v>459</v>
      </c>
      <c r="C587" s="65">
        <v>211</v>
      </c>
      <c r="D587" s="57">
        <v>469</v>
      </c>
      <c r="E587" s="57">
        <v>314</v>
      </c>
      <c r="F587" s="57">
        <v>994</v>
      </c>
      <c r="G587" s="78">
        <v>21.227364185110666</v>
      </c>
      <c r="H587" s="36">
        <v>47.183098591549296</v>
      </c>
      <c r="I587" s="35">
        <v>31.589537223340042</v>
      </c>
    </row>
    <row r="588" spans="1:9">
      <c r="A588" s="72">
        <v>9577000</v>
      </c>
      <c r="B588" s="46" t="s">
        <v>460</v>
      </c>
      <c r="C588" s="65">
        <v>104</v>
      </c>
      <c r="D588" s="57">
        <v>348</v>
      </c>
      <c r="E588" s="57">
        <v>159</v>
      </c>
      <c r="F588" s="57">
        <v>611</v>
      </c>
      <c r="G588" s="78">
        <v>17.021276595744681</v>
      </c>
      <c r="H588" s="36">
        <v>56.955810147299516</v>
      </c>
      <c r="I588" s="35">
        <v>26.02291325695581</v>
      </c>
    </row>
    <row r="589" spans="1:9">
      <c r="A589" s="72">
        <v>9661000</v>
      </c>
      <c r="B589" s="46" t="s">
        <v>461</v>
      </c>
      <c r="C589" s="65">
        <v>51</v>
      </c>
      <c r="D589" s="57">
        <v>197</v>
      </c>
      <c r="E589" s="57">
        <v>228</v>
      </c>
      <c r="F589" s="57">
        <v>476</v>
      </c>
      <c r="G589" s="78">
        <v>10.714285714285714</v>
      </c>
      <c r="H589" s="36">
        <v>41.386554621848738</v>
      </c>
      <c r="I589" s="35">
        <v>47.899159663865547</v>
      </c>
    </row>
    <row r="590" spans="1:9" s="4" customFormat="1">
      <c r="A590" s="72">
        <v>9662000</v>
      </c>
      <c r="B590" s="46" t="s">
        <v>462</v>
      </c>
      <c r="C590" s="65">
        <v>24</v>
      </c>
      <c r="D590" s="57">
        <v>158</v>
      </c>
      <c r="E590" s="57">
        <v>143</v>
      </c>
      <c r="F590" s="57">
        <v>325</v>
      </c>
      <c r="G590" s="78">
        <v>7.384615384615385</v>
      </c>
      <c r="H590" s="36">
        <v>48.615384615384613</v>
      </c>
      <c r="I590" s="35">
        <v>44</v>
      </c>
    </row>
    <row r="591" spans="1:9">
      <c r="A591" s="72">
        <v>9663000</v>
      </c>
      <c r="B591" s="46" t="s">
        <v>463</v>
      </c>
      <c r="C591" s="65">
        <v>113</v>
      </c>
      <c r="D591" s="57">
        <v>377</v>
      </c>
      <c r="E591" s="57">
        <v>359</v>
      </c>
      <c r="F591" s="57">
        <v>849</v>
      </c>
      <c r="G591" s="78">
        <v>13.309776207302709</v>
      </c>
      <c r="H591" s="36">
        <v>44.405182567726733</v>
      </c>
      <c r="I591" s="35">
        <v>42.285041224970556</v>
      </c>
    </row>
    <row r="592" spans="1:9">
      <c r="A592" s="72">
        <v>9671000</v>
      </c>
      <c r="B592" s="46" t="s">
        <v>464</v>
      </c>
      <c r="C592" s="65">
        <v>124</v>
      </c>
      <c r="D592" s="57">
        <v>632</v>
      </c>
      <c r="E592" s="57">
        <v>400</v>
      </c>
      <c r="F592" s="57">
        <v>1156</v>
      </c>
      <c r="G592" s="78">
        <v>10.726643598615917</v>
      </c>
      <c r="H592" s="36">
        <v>54.671280276816617</v>
      </c>
      <c r="I592" s="35">
        <v>34.602076124567475</v>
      </c>
    </row>
    <row r="593" spans="1:9">
      <c r="A593" s="72">
        <v>9672000</v>
      </c>
      <c r="B593" s="46" t="s">
        <v>465</v>
      </c>
      <c r="C593" s="65">
        <v>77</v>
      </c>
      <c r="D593" s="57">
        <v>367</v>
      </c>
      <c r="E593" s="57">
        <v>173</v>
      </c>
      <c r="F593" s="57">
        <v>617</v>
      </c>
      <c r="G593" s="78">
        <v>12.479740680713128</v>
      </c>
      <c r="H593" s="36">
        <v>59.481361426256072</v>
      </c>
      <c r="I593" s="35">
        <v>28.038897893030796</v>
      </c>
    </row>
    <row r="594" spans="1:9">
      <c r="A594" s="72">
        <v>9673000</v>
      </c>
      <c r="B594" s="46" t="s">
        <v>466</v>
      </c>
      <c r="C594" s="65">
        <v>77</v>
      </c>
      <c r="D594" s="57">
        <v>392</v>
      </c>
      <c r="E594" s="57">
        <v>158</v>
      </c>
      <c r="F594" s="57">
        <v>627</v>
      </c>
      <c r="G594" s="78">
        <v>12.280701754385964</v>
      </c>
      <c r="H594" s="36">
        <v>62.519936204146731</v>
      </c>
      <c r="I594" s="35">
        <v>25.199362041467303</v>
      </c>
    </row>
    <row r="595" spans="1:9">
      <c r="A595" s="72">
        <v>9674000</v>
      </c>
      <c r="B595" s="46" t="s">
        <v>467</v>
      </c>
      <c r="C595" s="65">
        <v>63</v>
      </c>
      <c r="D595" s="57">
        <v>316</v>
      </c>
      <c r="E595" s="57">
        <v>151</v>
      </c>
      <c r="F595" s="57">
        <v>530</v>
      </c>
      <c r="G595" s="78">
        <v>11.886792452830189</v>
      </c>
      <c r="H595" s="36">
        <v>59.622641509433961</v>
      </c>
      <c r="I595" s="35">
        <v>28.490566037735849</v>
      </c>
    </row>
    <row r="596" spans="1:9" s="4" customFormat="1">
      <c r="A596" s="72">
        <v>9675000</v>
      </c>
      <c r="B596" s="46" t="s">
        <v>468</v>
      </c>
      <c r="C596" s="65">
        <v>81</v>
      </c>
      <c r="D596" s="57">
        <v>337</v>
      </c>
      <c r="E596" s="57">
        <v>212</v>
      </c>
      <c r="F596" s="57">
        <v>630</v>
      </c>
      <c r="G596" s="78">
        <v>12.857142857142856</v>
      </c>
      <c r="H596" s="36">
        <v>53.492063492063494</v>
      </c>
      <c r="I596" s="35">
        <v>33.650793650793652</v>
      </c>
    </row>
    <row r="597" spans="1:9">
      <c r="A597" s="72">
        <v>9676000</v>
      </c>
      <c r="B597" s="46" t="s">
        <v>469</v>
      </c>
      <c r="C597" s="65">
        <v>114</v>
      </c>
      <c r="D597" s="57">
        <v>506</v>
      </c>
      <c r="E597" s="57">
        <v>251</v>
      </c>
      <c r="F597" s="57">
        <v>871</v>
      </c>
      <c r="G597" s="78">
        <v>13.088404133180253</v>
      </c>
      <c r="H597" s="36">
        <v>58.094144661308846</v>
      </c>
      <c r="I597" s="35">
        <v>28.817451205510906</v>
      </c>
    </row>
    <row r="598" spans="1:9">
      <c r="A598" s="72">
        <v>9677000</v>
      </c>
      <c r="B598" s="46" t="s">
        <v>470</v>
      </c>
      <c r="C598" s="65">
        <v>152</v>
      </c>
      <c r="D598" s="57">
        <v>482</v>
      </c>
      <c r="E598" s="57">
        <v>215</v>
      </c>
      <c r="F598" s="57">
        <v>849</v>
      </c>
      <c r="G598" s="78">
        <v>17.90341578327444</v>
      </c>
      <c r="H598" s="36">
        <v>56.772673733804481</v>
      </c>
      <c r="I598" s="35">
        <v>25.323910482921086</v>
      </c>
    </row>
    <row r="599" spans="1:9">
      <c r="A599" s="72">
        <v>9678000</v>
      </c>
      <c r="B599" s="46" t="s">
        <v>471</v>
      </c>
      <c r="C599" s="65">
        <v>103</v>
      </c>
      <c r="D599" s="57">
        <v>473</v>
      </c>
      <c r="E599" s="57">
        <v>218</v>
      </c>
      <c r="F599" s="57">
        <v>794</v>
      </c>
      <c r="G599" s="78">
        <v>12.97229219143577</v>
      </c>
      <c r="H599" s="36">
        <v>59.57178841309824</v>
      </c>
      <c r="I599" s="35">
        <v>27.455919395465994</v>
      </c>
    </row>
    <row r="600" spans="1:9">
      <c r="A600" s="72">
        <v>9679000</v>
      </c>
      <c r="B600" s="46" t="s">
        <v>472</v>
      </c>
      <c r="C600" s="65">
        <v>170</v>
      </c>
      <c r="D600" s="57">
        <v>659</v>
      </c>
      <c r="E600" s="57">
        <v>388</v>
      </c>
      <c r="F600" s="57">
        <v>1217</v>
      </c>
      <c r="G600" s="78">
        <v>13.968775677896467</v>
      </c>
      <c r="H600" s="36">
        <v>54.149548069022188</v>
      </c>
      <c r="I600" s="35">
        <v>31.881676253081348</v>
      </c>
    </row>
    <row r="601" spans="1:9">
      <c r="A601" s="72">
        <v>9761000</v>
      </c>
      <c r="B601" s="46" t="s">
        <v>473</v>
      </c>
      <c r="C601" s="65">
        <v>206</v>
      </c>
      <c r="D601" s="57">
        <v>836</v>
      </c>
      <c r="E601" s="57">
        <v>1035</v>
      </c>
      <c r="F601" s="57">
        <v>2077</v>
      </c>
      <c r="G601" s="78">
        <v>9.9181511795859407</v>
      </c>
      <c r="H601" s="36">
        <v>40.25036109773712</v>
      </c>
      <c r="I601" s="35">
        <v>49.83148772267694</v>
      </c>
    </row>
    <row r="602" spans="1:9">
      <c r="A602" s="72">
        <v>9762000</v>
      </c>
      <c r="B602" s="46" t="s">
        <v>474</v>
      </c>
      <c r="C602" s="65">
        <v>15</v>
      </c>
      <c r="D602" s="57">
        <v>98</v>
      </c>
      <c r="E602" s="57">
        <v>106</v>
      </c>
      <c r="F602" s="57">
        <v>219</v>
      </c>
      <c r="G602" s="78">
        <v>6.8493150684931505</v>
      </c>
      <c r="H602" s="36">
        <v>44.74885844748858</v>
      </c>
      <c r="I602" s="35">
        <v>48.401826484018265</v>
      </c>
    </row>
    <row r="603" spans="1:9">
      <c r="A603" s="72">
        <v>9763000</v>
      </c>
      <c r="B603" s="46" t="s">
        <v>475</v>
      </c>
      <c r="C603" s="65">
        <v>46</v>
      </c>
      <c r="D603" s="57">
        <v>205</v>
      </c>
      <c r="E603" s="57">
        <v>174</v>
      </c>
      <c r="F603" s="57">
        <v>425</v>
      </c>
      <c r="G603" s="78">
        <v>10.823529411764705</v>
      </c>
      <c r="H603" s="36">
        <v>48.235294117647058</v>
      </c>
      <c r="I603" s="35">
        <v>40.941176470588239</v>
      </c>
    </row>
    <row r="604" spans="1:9">
      <c r="A604" s="72">
        <v>9764000</v>
      </c>
      <c r="B604" s="46" t="s">
        <v>476</v>
      </c>
      <c r="C604" s="65">
        <v>30</v>
      </c>
      <c r="D604" s="57">
        <v>127</v>
      </c>
      <c r="E604" s="57">
        <v>122</v>
      </c>
      <c r="F604" s="57">
        <v>279</v>
      </c>
      <c r="G604" s="78">
        <v>10.75268817204301</v>
      </c>
      <c r="H604" s="36">
        <v>45.519713261648747</v>
      </c>
      <c r="I604" s="35">
        <v>43.727598566308245</v>
      </c>
    </row>
    <row r="605" spans="1:9">
      <c r="A605" s="72">
        <v>9771000</v>
      </c>
      <c r="B605" s="46" t="s">
        <v>477</v>
      </c>
      <c r="C605" s="65">
        <v>174</v>
      </c>
      <c r="D605" s="57">
        <v>484</v>
      </c>
      <c r="E605" s="57">
        <v>286</v>
      </c>
      <c r="F605" s="57">
        <v>944</v>
      </c>
      <c r="G605" s="78">
        <v>18.432203389830509</v>
      </c>
      <c r="H605" s="36">
        <v>51.271186440677965</v>
      </c>
      <c r="I605" s="35">
        <v>30.29661016949153</v>
      </c>
    </row>
    <row r="606" spans="1:9">
      <c r="A606" s="72">
        <v>9772000</v>
      </c>
      <c r="B606" s="46" t="s">
        <v>478</v>
      </c>
      <c r="C606" s="65">
        <v>217</v>
      </c>
      <c r="D606" s="57">
        <v>898</v>
      </c>
      <c r="E606" s="57">
        <v>600</v>
      </c>
      <c r="F606" s="57">
        <v>1715</v>
      </c>
      <c r="G606" s="78">
        <v>12.653061224489795</v>
      </c>
      <c r="H606" s="36">
        <v>52.361516034985421</v>
      </c>
      <c r="I606" s="35">
        <v>34.985422740524783</v>
      </c>
    </row>
    <row r="607" spans="1:9">
      <c r="A607" s="72">
        <v>9773000</v>
      </c>
      <c r="B607" s="46" t="s">
        <v>718</v>
      </c>
      <c r="C607" s="65">
        <v>71</v>
      </c>
      <c r="D607" s="57">
        <v>349</v>
      </c>
      <c r="E607" s="57">
        <v>118</v>
      </c>
      <c r="F607" s="57">
        <v>538</v>
      </c>
      <c r="G607" s="78">
        <v>13.197026022304833</v>
      </c>
      <c r="H607" s="36">
        <v>64.869888475836433</v>
      </c>
      <c r="I607" s="35">
        <v>21.933085501858738</v>
      </c>
    </row>
    <row r="608" spans="1:9">
      <c r="A608" s="72">
        <v>9774000</v>
      </c>
      <c r="B608" s="46" t="s">
        <v>479</v>
      </c>
      <c r="C608" s="65">
        <v>134</v>
      </c>
      <c r="D608" s="57">
        <v>390</v>
      </c>
      <c r="E608" s="57">
        <v>245</v>
      </c>
      <c r="F608" s="57">
        <v>769</v>
      </c>
      <c r="G608" s="78">
        <v>17.425227568270483</v>
      </c>
      <c r="H608" s="36">
        <v>50.715214564369319</v>
      </c>
      <c r="I608" s="35">
        <v>31.859557867360206</v>
      </c>
    </row>
    <row r="609" spans="1:9">
      <c r="A609" s="72">
        <v>9775000</v>
      </c>
      <c r="B609" s="46" t="s">
        <v>480</v>
      </c>
      <c r="C609" s="65">
        <v>175</v>
      </c>
      <c r="D609" s="57">
        <v>458</v>
      </c>
      <c r="E609" s="57">
        <v>580</v>
      </c>
      <c r="F609" s="57">
        <v>1213</v>
      </c>
      <c r="G609" s="78">
        <v>14.427040395713108</v>
      </c>
      <c r="H609" s="36">
        <v>37.757625721352014</v>
      </c>
      <c r="I609" s="35">
        <v>47.815333882934873</v>
      </c>
    </row>
    <row r="610" spans="1:9">
      <c r="A610" s="72">
        <v>9776000</v>
      </c>
      <c r="B610" s="46" t="s">
        <v>481</v>
      </c>
      <c r="C610" s="65">
        <v>81</v>
      </c>
      <c r="D610" s="57">
        <v>243</v>
      </c>
      <c r="E610" s="57">
        <v>179</v>
      </c>
      <c r="F610" s="57">
        <v>503</v>
      </c>
      <c r="G610" s="78">
        <v>16.103379721669981</v>
      </c>
      <c r="H610" s="36">
        <v>48.310139165009943</v>
      </c>
      <c r="I610" s="35">
        <v>35.586481113320076</v>
      </c>
    </row>
    <row r="611" spans="1:9">
      <c r="A611" s="72">
        <v>9777000</v>
      </c>
      <c r="B611" s="46" t="s">
        <v>482</v>
      </c>
      <c r="C611" s="65">
        <v>163</v>
      </c>
      <c r="D611" s="57">
        <v>457</v>
      </c>
      <c r="E611" s="57">
        <v>224</v>
      </c>
      <c r="F611" s="57">
        <v>844</v>
      </c>
      <c r="G611" s="78">
        <v>19.312796208530806</v>
      </c>
      <c r="H611" s="36">
        <v>54.146919431279613</v>
      </c>
      <c r="I611" s="35">
        <v>26.540284360189574</v>
      </c>
    </row>
    <row r="612" spans="1:9">
      <c r="A612" s="72">
        <v>9778000</v>
      </c>
      <c r="B612" s="46" t="s">
        <v>483</v>
      </c>
      <c r="C612" s="65">
        <v>160</v>
      </c>
      <c r="D612" s="57">
        <v>422</v>
      </c>
      <c r="E612" s="57">
        <v>251</v>
      </c>
      <c r="F612" s="57">
        <v>833</v>
      </c>
      <c r="G612" s="78">
        <v>19.207683073229294</v>
      </c>
      <c r="H612" s="36">
        <v>50.660264105642263</v>
      </c>
      <c r="I612" s="35">
        <v>30.132052821128454</v>
      </c>
    </row>
    <row r="613" spans="1:9" s="4" customFormat="1">
      <c r="A613" s="72">
        <v>9779000</v>
      </c>
      <c r="B613" s="46" t="s">
        <v>484</v>
      </c>
      <c r="C613" s="65">
        <v>143</v>
      </c>
      <c r="D613" s="57">
        <v>429</v>
      </c>
      <c r="E613" s="57">
        <v>249</v>
      </c>
      <c r="F613" s="57">
        <v>821</v>
      </c>
      <c r="G613" s="78">
        <v>17.417783191230207</v>
      </c>
      <c r="H613" s="36">
        <v>52.25334957369062</v>
      </c>
      <c r="I613" s="35">
        <v>30.328867235079173</v>
      </c>
    </row>
    <row r="614" spans="1:9">
      <c r="A614" s="72">
        <v>9780000</v>
      </c>
      <c r="B614" s="46" t="s">
        <v>485</v>
      </c>
      <c r="C614" s="65">
        <v>123</v>
      </c>
      <c r="D614" s="57">
        <v>465</v>
      </c>
      <c r="E614" s="57">
        <v>274</v>
      </c>
      <c r="F614" s="57">
        <v>862</v>
      </c>
      <c r="G614" s="78">
        <v>14.269141531322504</v>
      </c>
      <c r="H614" s="36">
        <v>53.944315545243612</v>
      </c>
      <c r="I614" s="35">
        <v>31.786542923433874</v>
      </c>
    </row>
    <row r="615" spans="1:9" s="4" customFormat="1">
      <c r="A615" s="317">
        <v>9</v>
      </c>
      <c r="B615" s="62" t="s">
        <v>586</v>
      </c>
      <c r="C615" s="132">
        <v>11891</v>
      </c>
      <c r="D615" s="133">
        <v>43364</v>
      </c>
      <c r="E615" s="133">
        <v>37045</v>
      </c>
      <c r="F615" s="133">
        <v>92300</v>
      </c>
      <c r="G615" s="139">
        <v>12.882990249187431</v>
      </c>
      <c r="H615" s="140">
        <v>46.981581798483205</v>
      </c>
      <c r="I615" s="141">
        <v>40.135427952329358</v>
      </c>
    </row>
    <row r="616" spans="1:9">
      <c r="A616" s="72" t="s">
        <v>602</v>
      </c>
      <c r="B616" s="46"/>
      <c r="C616" s="65"/>
      <c r="D616" s="57"/>
      <c r="E616" s="57"/>
      <c r="F616" s="57"/>
      <c r="G616" s="78"/>
      <c r="H616" s="36"/>
      <c r="I616" s="35"/>
    </row>
    <row r="617" spans="1:9">
      <c r="A617" s="72">
        <v>10041000</v>
      </c>
      <c r="B617" s="46" t="s">
        <v>486</v>
      </c>
      <c r="C617" s="65">
        <v>148</v>
      </c>
      <c r="D617" s="57">
        <v>898</v>
      </c>
      <c r="E617" s="57">
        <v>1068</v>
      </c>
      <c r="F617" s="57">
        <v>2114</v>
      </c>
      <c r="G617" s="78">
        <v>7.000946073793755</v>
      </c>
      <c r="H617" s="36">
        <v>42.478713339640493</v>
      </c>
      <c r="I617" s="35">
        <v>50.520340586565752</v>
      </c>
    </row>
    <row r="618" spans="1:9">
      <c r="A618" s="72">
        <v>10042000</v>
      </c>
      <c r="B618" s="46" t="s">
        <v>487</v>
      </c>
      <c r="C618" s="65">
        <v>62</v>
      </c>
      <c r="D618" s="57">
        <v>370</v>
      </c>
      <c r="E618" s="57">
        <v>355</v>
      </c>
      <c r="F618" s="57">
        <v>787</v>
      </c>
      <c r="G618" s="78">
        <v>7.8780177890724268</v>
      </c>
      <c r="H618" s="36">
        <v>47.013977128335448</v>
      </c>
      <c r="I618" s="35">
        <v>45.108005082592122</v>
      </c>
    </row>
    <row r="619" spans="1:9" s="4" customFormat="1">
      <c r="A619" s="72">
        <v>10043000</v>
      </c>
      <c r="B619" s="46" t="s">
        <v>488</v>
      </c>
      <c r="C619" s="65">
        <v>17</v>
      </c>
      <c r="D619" s="57">
        <v>346</v>
      </c>
      <c r="E619" s="57">
        <v>321</v>
      </c>
      <c r="F619" s="57">
        <v>684</v>
      </c>
      <c r="G619" s="78">
        <v>2.4853801169590644</v>
      </c>
      <c r="H619" s="36">
        <v>50.584795321637429</v>
      </c>
      <c r="I619" s="35">
        <v>46.929824561403507</v>
      </c>
    </row>
    <row r="620" spans="1:9">
      <c r="A620" s="72">
        <v>10044000</v>
      </c>
      <c r="B620" s="46" t="s">
        <v>489</v>
      </c>
      <c r="C620" s="65">
        <v>58</v>
      </c>
      <c r="D620" s="57">
        <v>579</v>
      </c>
      <c r="E620" s="57">
        <v>614</v>
      </c>
      <c r="F620" s="57">
        <v>1251</v>
      </c>
      <c r="G620" s="78">
        <v>4.6362909672262189</v>
      </c>
      <c r="H620" s="36">
        <v>46.282973621103118</v>
      </c>
      <c r="I620" s="35">
        <v>49.080735411670659</v>
      </c>
    </row>
    <row r="621" spans="1:9">
      <c r="A621" s="72">
        <v>10045000</v>
      </c>
      <c r="B621" s="46" t="s">
        <v>490</v>
      </c>
      <c r="C621" s="65">
        <v>55</v>
      </c>
      <c r="D621" s="57">
        <v>453</v>
      </c>
      <c r="E621" s="57">
        <v>503</v>
      </c>
      <c r="F621" s="57">
        <v>1011</v>
      </c>
      <c r="G621" s="78">
        <v>5.4401582591493574</v>
      </c>
      <c r="H621" s="36">
        <v>44.807121661721069</v>
      </c>
      <c r="I621" s="35">
        <v>49.752720079129574</v>
      </c>
    </row>
    <row r="622" spans="1:9" s="4" customFormat="1">
      <c r="A622" s="72">
        <v>10046000</v>
      </c>
      <c r="B622" s="46" t="s">
        <v>717</v>
      </c>
      <c r="C622" s="65">
        <v>77</v>
      </c>
      <c r="D622" s="57">
        <v>334</v>
      </c>
      <c r="E622" s="57">
        <v>217</v>
      </c>
      <c r="F622" s="57">
        <v>628</v>
      </c>
      <c r="G622" s="78">
        <v>12.261146496815286</v>
      </c>
      <c r="H622" s="36">
        <v>53.184713375796179</v>
      </c>
      <c r="I622" s="35">
        <v>34.554140127388536</v>
      </c>
    </row>
    <row r="623" spans="1:9" s="4" customFormat="1">
      <c r="A623" s="317">
        <v>10</v>
      </c>
      <c r="B623" s="62" t="s">
        <v>593</v>
      </c>
      <c r="C623" s="132">
        <v>417</v>
      </c>
      <c r="D623" s="133">
        <v>2980</v>
      </c>
      <c r="E623" s="133">
        <v>3078</v>
      </c>
      <c r="F623" s="133">
        <v>6475</v>
      </c>
      <c r="G623" s="139">
        <v>6.4401544401544397</v>
      </c>
      <c r="H623" s="140">
        <v>46.02316602316602</v>
      </c>
      <c r="I623" s="141">
        <v>47.536679536679536</v>
      </c>
    </row>
    <row r="624" spans="1:9">
      <c r="A624" s="72" t="s">
        <v>602</v>
      </c>
      <c r="B624" s="46"/>
      <c r="C624" s="65"/>
      <c r="D624" s="57"/>
      <c r="E624" s="57"/>
      <c r="F624" s="57"/>
      <c r="G624" s="78"/>
      <c r="H624" s="36"/>
      <c r="I624" s="35"/>
    </row>
    <row r="625" spans="1:9" s="4" customFormat="1">
      <c r="A625" s="317">
        <v>11</v>
      </c>
      <c r="B625" s="62" t="s">
        <v>491</v>
      </c>
      <c r="C625" s="132">
        <v>908</v>
      </c>
      <c r="D625" s="133">
        <v>14409</v>
      </c>
      <c r="E625" s="133">
        <v>13526</v>
      </c>
      <c r="F625" s="133">
        <v>28843</v>
      </c>
      <c r="G625" s="139">
        <v>3.1480775231425304</v>
      </c>
      <c r="H625" s="140">
        <v>49.956661928370835</v>
      </c>
      <c r="I625" s="141">
        <v>46.895260548486633</v>
      </c>
    </row>
    <row r="626" spans="1:9" s="4" customFormat="1">
      <c r="A626" s="72" t="s">
        <v>602</v>
      </c>
      <c r="B626" s="46"/>
      <c r="C626" s="65"/>
      <c r="D626" s="57"/>
      <c r="E626" s="57"/>
      <c r="F626" s="57"/>
      <c r="G626" s="78"/>
      <c r="H626" s="36"/>
      <c r="I626" s="35"/>
    </row>
    <row r="627" spans="1:9">
      <c r="A627" s="72">
        <v>12051000</v>
      </c>
      <c r="B627" s="46" t="s">
        <v>492</v>
      </c>
      <c r="C627" s="65">
        <v>10</v>
      </c>
      <c r="D627" s="57">
        <v>436</v>
      </c>
      <c r="E627" s="57">
        <v>128</v>
      </c>
      <c r="F627" s="57">
        <v>574</v>
      </c>
      <c r="G627" s="78">
        <v>1.7421602787456445</v>
      </c>
      <c r="H627" s="36">
        <v>75.958188153310104</v>
      </c>
      <c r="I627" s="35">
        <v>22.299651567944252</v>
      </c>
    </row>
    <row r="628" spans="1:9">
      <c r="A628" s="72">
        <v>12052000</v>
      </c>
      <c r="B628" s="46" t="s">
        <v>493</v>
      </c>
      <c r="C628" s="65">
        <v>18</v>
      </c>
      <c r="D628" s="57">
        <v>661</v>
      </c>
      <c r="E628" s="57">
        <v>95</v>
      </c>
      <c r="F628" s="57">
        <v>774</v>
      </c>
      <c r="G628" s="78">
        <v>2.3255813953488373</v>
      </c>
      <c r="H628" s="36">
        <v>85.400516795865627</v>
      </c>
      <c r="I628" s="35">
        <v>12.27390180878553</v>
      </c>
    </row>
    <row r="629" spans="1:9" s="4" customFormat="1">
      <c r="A629" s="72">
        <v>12053000</v>
      </c>
      <c r="B629" s="46" t="s">
        <v>494</v>
      </c>
      <c r="C629" s="65">
        <v>33</v>
      </c>
      <c r="D629" s="57">
        <v>344</v>
      </c>
      <c r="E629" s="57">
        <v>120</v>
      </c>
      <c r="F629" s="57">
        <v>497</v>
      </c>
      <c r="G629" s="78">
        <v>6.6398390342052318</v>
      </c>
      <c r="H629" s="36">
        <v>69.215291750503013</v>
      </c>
      <c r="I629" s="35">
        <v>24.144869215291749</v>
      </c>
    </row>
    <row r="630" spans="1:9" s="4" customFormat="1">
      <c r="A630" s="72">
        <v>12054000</v>
      </c>
      <c r="B630" s="46" t="s">
        <v>495</v>
      </c>
      <c r="C630" s="65">
        <v>100</v>
      </c>
      <c r="D630" s="57">
        <v>1284</v>
      </c>
      <c r="E630" s="57">
        <v>388</v>
      </c>
      <c r="F630" s="57">
        <v>1772</v>
      </c>
      <c r="G630" s="78">
        <v>5.6433408577878108</v>
      </c>
      <c r="H630" s="36">
        <v>72.460496613995488</v>
      </c>
      <c r="I630" s="35">
        <v>21.896162528216703</v>
      </c>
    </row>
    <row r="631" spans="1:9" s="4" customFormat="1">
      <c r="A631" s="72">
        <v>12060000</v>
      </c>
      <c r="B631" s="46" t="s">
        <v>496</v>
      </c>
      <c r="C631" s="65">
        <v>32</v>
      </c>
      <c r="D631" s="57">
        <v>1111</v>
      </c>
      <c r="E631" s="57">
        <v>293</v>
      </c>
      <c r="F631" s="57">
        <v>1436</v>
      </c>
      <c r="G631" s="78">
        <v>2.2284122562674096</v>
      </c>
      <c r="H631" s="36">
        <v>77.367688022284113</v>
      </c>
      <c r="I631" s="35">
        <v>20.403899721448468</v>
      </c>
    </row>
    <row r="632" spans="1:9">
      <c r="A632" s="72">
        <v>12061000</v>
      </c>
      <c r="B632" s="46" t="s">
        <v>497</v>
      </c>
      <c r="C632" s="65">
        <v>36</v>
      </c>
      <c r="D632" s="57">
        <v>1059</v>
      </c>
      <c r="E632" s="57">
        <v>292</v>
      </c>
      <c r="F632" s="57">
        <v>1387</v>
      </c>
      <c r="G632" s="78">
        <v>2.5955299206921412</v>
      </c>
      <c r="H632" s="36">
        <v>76.351838500360486</v>
      </c>
      <c r="I632" s="35">
        <v>21.052631578947366</v>
      </c>
    </row>
    <row r="633" spans="1:9">
      <c r="A633" s="72">
        <v>12062000</v>
      </c>
      <c r="B633" s="46" t="s">
        <v>498</v>
      </c>
      <c r="C633" s="65">
        <v>27</v>
      </c>
      <c r="D633" s="57">
        <v>614</v>
      </c>
      <c r="E633" s="57">
        <v>130</v>
      </c>
      <c r="F633" s="57">
        <v>771</v>
      </c>
      <c r="G633" s="78">
        <v>3.5019455252918288</v>
      </c>
      <c r="H633" s="36">
        <v>79.636835278858626</v>
      </c>
      <c r="I633" s="35">
        <v>16.861219195849547</v>
      </c>
    </row>
    <row r="634" spans="1:9">
      <c r="A634" s="72">
        <v>12063000</v>
      </c>
      <c r="B634" s="46" t="s">
        <v>499</v>
      </c>
      <c r="C634" s="65">
        <v>47</v>
      </c>
      <c r="D634" s="57">
        <v>989</v>
      </c>
      <c r="E634" s="57">
        <v>217</v>
      </c>
      <c r="F634" s="57">
        <v>1253</v>
      </c>
      <c r="G634" s="78">
        <v>3.7509976057462091</v>
      </c>
      <c r="H634" s="36">
        <v>78.930566640063844</v>
      </c>
      <c r="I634" s="35">
        <v>17.318435754189945</v>
      </c>
    </row>
    <row r="635" spans="1:9">
      <c r="A635" s="72">
        <v>12064000</v>
      </c>
      <c r="B635" s="46" t="s">
        <v>500</v>
      </c>
      <c r="C635" s="65">
        <v>46</v>
      </c>
      <c r="D635" s="57">
        <v>1015</v>
      </c>
      <c r="E635" s="57">
        <v>489</v>
      </c>
      <c r="F635" s="57">
        <v>1550</v>
      </c>
      <c r="G635" s="78">
        <v>2.967741935483871</v>
      </c>
      <c r="H635" s="36">
        <v>65.483870967741936</v>
      </c>
      <c r="I635" s="35">
        <v>31.548387096774196</v>
      </c>
    </row>
    <row r="636" spans="1:9">
      <c r="A636" s="72">
        <v>12065000</v>
      </c>
      <c r="B636" s="46" t="s">
        <v>501</v>
      </c>
      <c r="C636" s="65">
        <v>76</v>
      </c>
      <c r="D636" s="57">
        <v>1283</v>
      </c>
      <c r="E636" s="57">
        <v>244</v>
      </c>
      <c r="F636" s="57">
        <v>1603</v>
      </c>
      <c r="G636" s="78">
        <v>4.7411104179663131</v>
      </c>
      <c r="H636" s="36">
        <v>80.037429819089212</v>
      </c>
      <c r="I636" s="35">
        <v>15.221459762944479</v>
      </c>
    </row>
    <row r="637" spans="1:9">
      <c r="A637" s="72">
        <v>12066000</v>
      </c>
      <c r="B637" s="46" t="s">
        <v>502</v>
      </c>
      <c r="C637" s="65">
        <v>29</v>
      </c>
      <c r="D637" s="57">
        <v>643</v>
      </c>
      <c r="E637" s="57">
        <v>132</v>
      </c>
      <c r="F637" s="57">
        <v>804</v>
      </c>
      <c r="G637" s="78">
        <v>3.6069651741293534</v>
      </c>
      <c r="H637" s="36">
        <v>79.975124378109456</v>
      </c>
      <c r="I637" s="35">
        <v>16.417910447761194</v>
      </c>
    </row>
    <row r="638" spans="1:9">
      <c r="A638" s="72">
        <v>12067000</v>
      </c>
      <c r="B638" s="46" t="s">
        <v>503</v>
      </c>
      <c r="C638" s="65">
        <v>25</v>
      </c>
      <c r="D638" s="57">
        <v>1180</v>
      </c>
      <c r="E638" s="57">
        <v>229</v>
      </c>
      <c r="F638" s="57">
        <v>1434</v>
      </c>
      <c r="G638" s="78">
        <v>1.7433751743375174</v>
      </c>
      <c r="H638" s="36">
        <v>82.287308228730822</v>
      </c>
      <c r="I638" s="35">
        <v>15.969316596931659</v>
      </c>
    </row>
    <row r="639" spans="1:9">
      <c r="A639" s="72">
        <v>12068000</v>
      </c>
      <c r="B639" s="46" t="s">
        <v>504</v>
      </c>
      <c r="C639" s="65">
        <v>29</v>
      </c>
      <c r="D639" s="57">
        <v>669</v>
      </c>
      <c r="E639" s="57">
        <v>102</v>
      </c>
      <c r="F639" s="57">
        <v>800</v>
      </c>
      <c r="G639" s="78">
        <v>3.6249999999999996</v>
      </c>
      <c r="H639" s="36">
        <v>83.625</v>
      </c>
      <c r="I639" s="35">
        <v>12.75</v>
      </c>
    </row>
    <row r="640" spans="1:9">
      <c r="A640" s="72">
        <v>12069000</v>
      </c>
      <c r="B640" s="46" t="s">
        <v>505</v>
      </c>
      <c r="C640" s="65">
        <v>72</v>
      </c>
      <c r="D640" s="57">
        <v>1321</v>
      </c>
      <c r="E640" s="57">
        <v>421</v>
      </c>
      <c r="F640" s="57">
        <v>1814</v>
      </c>
      <c r="G640" s="78">
        <v>3.9691289966923926</v>
      </c>
      <c r="H640" s="36">
        <v>72.822491730981255</v>
      </c>
      <c r="I640" s="35">
        <v>23.208379272326351</v>
      </c>
    </row>
    <row r="641" spans="1:9">
      <c r="A641" s="72">
        <v>12070000</v>
      </c>
      <c r="B641" s="46" t="s">
        <v>506</v>
      </c>
      <c r="C641" s="65">
        <v>32</v>
      </c>
      <c r="D641" s="57">
        <v>402</v>
      </c>
      <c r="E641" s="57">
        <v>127</v>
      </c>
      <c r="F641" s="57">
        <v>561</v>
      </c>
      <c r="G641" s="78">
        <v>5.7040998217468806</v>
      </c>
      <c r="H641" s="36">
        <v>71.657754010695186</v>
      </c>
      <c r="I641" s="35">
        <v>22.638146167557931</v>
      </c>
    </row>
    <row r="642" spans="1:9" s="4" customFormat="1">
      <c r="A642" s="72">
        <v>12071000</v>
      </c>
      <c r="B642" s="46" t="s">
        <v>507</v>
      </c>
      <c r="C642" s="65">
        <v>21</v>
      </c>
      <c r="D642" s="57">
        <v>701</v>
      </c>
      <c r="E642" s="57">
        <v>129</v>
      </c>
      <c r="F642" s="57">
        <v>851</v>
      </c>
      <c r="G642" s="78">
        <v>2.4676850763807283</v>
      </c>
      <c r="H642" s="36">
        <v>82.373678025851945</v>
      </c>
      <c r="I642" s="35">
        <v>15.158636897767334</v>
      </c>
    </row>
    <row r="643" spans="1:9">
      <c r="A643" s="72">
        <v>12072000</v>
      </c>
      <c r="B643" s="46" t="s">
        <v>508</v>
      </c>
      <c r="C643" s="65">
        <v>55</v>
      </c>
      <c r="D643" s="57">
        <v>777</v>
      </c>
      <c r="E643" s="57">
        <v>292</v>
      </c>
      <c r="F643" s="57">
        <v>1124</v>
      </c>
      <c r="G643" s="78">
        <v>4.8932384341637016</v>
      </c>
      <c r="H643" s="36">
        <v>69.128113879003564</v>
      </c>
      <c r="I643" s="35">
        <v>25.978647686832741</v>
      </c>
    </row>
    <row r="644" spans="1:9">
      <c r="A644" s="72">
        <v>12073000</v>
      </c>
      <c r="B644" s="46" t="s">
        <v>509</v>
      </c>
      <c r="C644" s="65">
        <v>47</v>
      </c>
      <c r="D644" s="57">
        <v>697</v>
      </c>
      <c r="E644" s="57">
        <v>182</v>
      </c>
      <c r="F644" s="57">
        <v>926</v>
      </c>
      <c r="G644" s="78">
        <v>5.0755939524838016</v>
      </c>
      <c r="H644" s="36">
        <v>75.269978401727869</v>
      </c>
      <c r="I644" s="35">
        <v>19.654427645788335</v>
      </c>
    </row>
    <row r="645" spans="1:9" s="4" customFormat="1">
      <c r="A645" s="317">
        <v>12</v>
      </c>
      <c r="B645" s="62" t="s">
        <v>587</v>
      </c>
      <c r="C645" s="132">
        <v>735</v>
      </c>
      <c r="D645" s="133">
        <v>15186</v>
      </c>
      <c r="E645" s="133">
        <v>4010</v>
      </c>
      <c r="F645" s="133">
        <v>19931</v>
      </c>
      <c r="G645" s="139">
        <v>3.68772264311876</v>
      </c>
      <c r="H645" s="140">
        <v>76.192865385580262</v>
      </c>
      <c r="I645" s="141">
        <v>20.119411971300988</v>
      </c>
    </row>
    <row r="646" spans="1:9">
      <c r="A646" s="72" t="s">
        <v>602</v>
      </c>
      <c r="B646" s="46"/>
      <c r="C646" s="65"/>
      <c r="D646" s="57"/>
      <c r="E646" s="57"/>
      <c r="F646" s="57"/>
      <c r="G646" s="78"/>
      <c r="H646" s="36"/>
      <c r="I646" s="35"/>
    </row>
    <row r="647" spans="1:9">
      <c r="A647" s="72">
        <v>13003000</v>
      </c>
      <c r="B647" s="46" t="s">
        <v>510</v>
      </c>
      <c r="C647" s="65">
        <v>65</v>
      </c>
      <c r="D647" s="57">
        <v>937</v>
      </c>
      <c r="E647" s="57">
        <v>706</v>
      </c>
      <c r="F647" s="57">
        <v>1708</v>
      </c>
      <c r="G647" s="78">
        <v>3.8056206088992974</v>
      </c>
      <c r="H647" s="36">
        <v>54.859484777517565</v>
      </c>
      <c r="I647" s="35">
        <v>41.334894613583138</v>
      </c>
    </row>
    <row r="648" spans="1:9" s="4" customFormat="1">
      <c r="A648" s="72">
        <v>13004000</v>
      </c>
      <c r="B648" s="46" t="s">
        <v>511</v>
      </c>
      <c r="C648" s="65">
        <v>41</v>
      </c>
      <c r="D648" s="57">
        <v>460</v>
      </c>
      <c r="E648" s="57">
        <v>258</v>
      </c>
      <c r="F648" s="57">
        <v>759</v>
      </c>
      <c r="G648" s="78">
        <v>5.4018445322793154</v>
      </c>
      <c r="H648" s="36">
        <v>60.606060606060609</v>
      </c>
      <c r="I648" s="35">
        <v>33.992094861660078</v>
      </c>
    </row>
    <row r="649" spans="1:9">
      <c r="A649" s="72">
        <v>13071000</v>
      </c>
      <c r="B649" s="46" t="s">
        <v>27</v>
      </c>
      <c r="C649" s="65">
        <v>82</v>
      </c>
      <c r="D649" s="57">
        <v>1327</v>
      </c>
      <c r="E649" s="57">
        <v>531</v>
      </c>
      <c r="F649" s="57">
        <v>1940</v>
      </c>
      <c r="G649" s="78">
        <v>4.2268041237113403</v>
      </c>
      <c r="H649" s="36">
        <v>68.402061855670098</v>
      </c>
      <c r="I649" s="35">
        <v>27.371134020618559</v>
      </c>
    </row>
    <row r="650" spans="1:9">
      <c r="A650" s="72">
        <v>13072000</v>
      </c>
      <c r="B650" s="46" t="s">
        <v>28</v>
      </c>
      <c r="C650" s="65">
        <v>67</v>
      </c>
      <c r="D650" s="57">
        <v>1071</v>
      </c>
      <c r="E650" s="57">
        <v>527</v>
      </c>
      <c r="F650" s="57">
        <v>1665</v>
      </c>
      <c r="G650" s="78">
        <v>4.0240240240240244</v>
      </c>
      <c r="H650" s="36">
        <v>64.324324324324323</v>
      </c>
      <c r="I650" s="35">
        <v>31.651651651651651</v>
      </c>
    </row>
    <row r="651" spans="1:9">
      <c r="A651" s="72">
        <v>13073000</v>
      </c>
      <c r="B651" s="46" t="s">
        <v>29</v>
      </c>
      <c r="C651" s="65">
        <v>82</v>
      </c>
      <c r="D651" s="57">
        <v>931</v>
      </c>
      <c r="E651" s="57">
        <v>623</v>
      </c>
      <c r="F651" s="57">
        <v>1636</v>
      </c>
      <c r="G651" s="78">
        <v>5.0122249388753062</v>
      </c>
      <c r="H651" s="36">
        <v>56.907090464547686</v>
      </c>
      <c r="I651" s="35">
        <v>38.080684596577022</v>
      </c>
    </row>
    <row r="652" spans="1:9">
      <c r="A652" s="72">
        <v>13074000</v>
      </c>
      <c r="B652" s="46" t="s">
        <v>512</v>
      </c>
      <c r="C652" s="65">
        <v>34</v>
      </c>
      <c r="D652" s="57">
        <v>773</v>
      </c>
      <c r="E652" s="57">
        <v>355</v>
      </c>
      <c r="F652" s="57">
        <v>1162</v>
      </c>
      <c r="G652" s="78">
        <v>2.9259896729776247</v>
      </c>
      <c r="H652" s="36">
        <v>66.523235800344239</v>
      </c>
      <c r="I652" s="35">
        <v>30.550774526678143</v>
      </c>
    </row>
    <row r="653" spans="1:9">
      <c r="A653" s="72">
        <v>13075000</v>
      </c>
      <c r="B653" s="46" t="s">
        <v>30</v>
      </c>
      <c r="C653" s="65">
        <v>83</v>
      </c>
      <c r="D653" s="57">
        <v>1079</v>
      </c>
      <c r="E653" s="57">
        <v>497</v>
      </c>
      <c r="F653" s="57">
        <v>1659</v>
      </c>
      <c r="G653" s="78">
        <v>5.0030138637733579</v>
      </c>
      <c r="H653" s="36">
        <v>65.039180229053656</v>
      </c>
      <c r="I653" s="35">
        <v>29.957805907172997</v>
      </c>
    </row>
    <row r="654" spans="1:9" s="4" customFormat="1">
      <c r="A654" s="72">
        <v>13076000</v>
      </c>
      <c r="B654" s="46" t="s">
        <v>31</v>
      </c>
      <c r="C654" s="65">
        <v>46</v>
      </c>
      <c r="D654" s="57">
        <v>1125</v>
      </c>
      <c r="E654" s="57">
        <v>366</v>
      </c>
      <c r="F654" s="57">
        <v>1537</v>
      </c>
      <c r="G654" s="78">
        <v>2.9928432010409889</v>
      </c>
      <c r="H654" s="36">
        <v>73.194534808067672</v>
      </c>
      <c r="I654" s="35">
        <v>23.812621990891348</v>
      </c>
    </row>
    <row r="655" spans="1:9" s="4" customFormat="1">
      <c r="A655" s="317">
        <v>13</v>
      </c>
      <c r="B655" s="62" t="s">
        <v>589</v>
      </c>
      <c r="C655" s="132">
        <v>500</v>
      </c>
      <c r="D655" s="133">
        <v>7703</v>
      </c>
      <c r="E655" s="133">
        <v>3863</v>
      </c>
      <c r="F655" s="133">
        <v>12066</v>
      </c>
      <c r="G655" s="139">
        <v>4.1438753522294052</v>
      </c>
      <c r="H655" s="140">
        <v>63.840543676446217</v>
      </c>
      <c r="I655" s="141">
        <v>32.015580971324383</v>
      </c>
    </row>
    <row r="656" spans="1:9">
      <c r="A656" s="72" t="s">
        <v>602</v>
      </c>
      <c r="B656" s="46"/>
      <c r="C656" s="65"/>
      <c r="D656" s="57"/>
      <c r="E656" s="57"/>
      <c r="F656" s="57"/>
      <c r="G656" s="78"/>
      <c r="H656" s="36"/>
      <c r="I656" s="35"/>
    </row>
    <row r="657" spans="1:9">
      <c r="A657" s="72">
        <v>14511000</v>
      </c>
      <c r="B657" s="46" t="s">
        <v>513</v>
      </c>
      <c r="C657" s="65">
        <v>41</v>
      </c>
      <c r="D657" s="57">
        <v>1418</v>
      </c>
      <c r="E657" s="57">
        <v>385</v>
      </c>
      <c r="F657" s="57">
        <v>1844</v>
      </c>
      <c r="G657" s="78">
        <v>2.2234273318872018</v>
      </c>
      <c r="H657" s="36">
        <v>76.898047722342739</v>
      </c>
      <c r="I657" s="35">
        <v>20.878524945770067</v>
      </c>
    </row>
    <row r="658" spans="1:9">
      <c r="A658" s="72">
        <v>14521000</v>
      </c>
      <c r="B658" s="46" t="s">
        <v>514</v>
      </c>
      <c r="C658" s="65">
        <v>77</v>
      </c>
      <c r="D658" s="57">
        <v>1928</v>
      </c>
      <c r="E658" s="57">
        <v>490</v>
      </c>
      <c r="F658" s="57">
        <v>2495</v>
      </c>
      <c r="G658" s="78">
        <v>3.0861723446893787</v>
      </c>
      <c r="H658" s="36">
        <v>77.274549098196388</v>
      </c>
      <c r="I658" s="35">
        <v>19.639278557114228</v>
      </c>
    </row>
    <row r="659" spans="1:9">
      <c r="A659" s="72">
        <v>14522000</v>
      </c>
      <c r="B659" s="46" t="s">
        <v>515</v>
      </c>
      <c r="C659" s="65">
        <v>99</v>
      </c>
      <c r="D659" s="57">
        <v>1926</v>
      </c>
      <c r="E659" s="57">
        <v>421</v>
      </c>
      <c r="F659" s="57">
        <v>2446</v>
      </c>
      <c r="G659" s="78">
        <v>4.047424366312347</v>
      </c>
      <c r="H659" s="36">
        <v>78.740801308258384</v>
      </c>
      <c r="I659" s="35">
        <v>17.211774325429271</v>
      </c>
    </row>
    <row r="660" spans="1:9">
      <c r="A660" s="72">
        <v>14523000</v>
      </c>
      <c r="B660" s="46" t="s">
        <v>516</v>
      </c>
      <c r="C660" s="65">
        <v>56</v>
      </c>
      <c r="D660" s="57">
        <v>1076</v>
      </c>
      <c r="E660" s="57">
        <v>392</v>
      </c>
      <c r="F660" s="57">
        <v>1524</v>
      </c>
      <c r="G660" s="78">
        <v>3.674540682414698</v>
      </c>
      <c r="H660" s="36">
        <v>70.60367454068242</v>
      </c>
      <c r="I660" s="35">
        <v>25.72178477690289</v>
      </c>
    </row>
    <row r="661" spans="1:9">
      <c r="A661" s="72">
        <v>14524000</v>
      </c>
      <c r="B661" s="46" t="s">
        <v>517</v>
      </c>
      <c r="C661" s="65">
        <v>31</v>
      </c>
      <c r="D661" s="57">
        <v>1857</v>
      </c>
      <c r="E661" s="57">
        <v>457</v>
      </c>
      <c r="F661" s="57">
        <v>2345</v>
      </c>
      <c r="G661" s="78">
        <v>1.3219616204690832</v>
      </c>
      <c r="H661" s="36">
        <v>79.189765458422173</v>
      </c>
      <c r="I661" s="35">
        <v>19.488272921108742</v>
      </c>
    </row>
    <row r="662" spans="1:9">
      <c r="A662" s="72">
        <v>14612000</v>
      </c>
      <c r="B662" s="46" t="s">
        <v>518</v>
      </c>
      <c r="C662" s="65">
        <v>118</v>
      </c>
      <c r="D662" s="57">
        <v>3788</v>
      </c>
      <c r="E662" s="57">
        <v>1628</v>
      </c>
      <c r="F662" s="57">
        <v>5534</v>
      </c>
      <c r="G662" s="78">
        <v>2.1322732200939649</v>
      </c>
      <c r="H662" s="36">
        <v>68.449584387423201</v>
      </c>
      <c r="I662" s="35">
        <v>29.418142392482832</v>
      </c>
    </row>
    <row r="663" spans="1:9" s="4" customFormat="1">
      <c r="A663" s="72">
        <v>14625000</v>
      </c>
      <c r="B663" s="46" t="s">
        <v>519</v>
      </c>
      <c r="C663" s="65">
        <v>73</v>
      </c>
      <c r="D663" s="57">
        <v>1937</v>
      </c>
      <c r="E663" s="57">
        <v>453</v>
      </c>
      <c r="F663" s="57">
        <v>2463</v>
      </c>
      <c r="G663" s="78">
        <v>2.9638652050345109</v>
      </c>
      <c r="H663" s="36">
        <v>78.643930166463662</v>
      </c>
      <c r="I663" s="35">
        <v>18.392204628501826</v>
      </c>
    </row>
    <row r="664" spans="1:9">
      <c r="A664" s="72">
        <v>14626000</v>
      </c>
      <c r="B664" s="46" t="s">
        <v>520</v>
      </c>
      <c r="C664" s="65">
        <v>60</v>
      </c>
      <c r="D664" s="57">
        <v>1718</v>
      </c>
      <c r="E664" s="57">
        <v>189</v>
      </c>
      <c r="F664" s="57">
        <v>1967</v>
      </c>
      <c r="G664" s="78">
        <v>3.0503304524656838</v>
      </c>
      <c r="H664" s="36">
        <v>87.341128622267419</v>
      </c>
      <c r="I664" s="35">
        <v>9.6085409252669027</v>
      </c>
    </row>
    <row r="665" spans="1:9">
      <c r="A665" s="72">
        <v>14627000</v>
      </c>
      <c r="B665" s="46" t="s">
        <v>521</v>
      </c>
      <c r="C665" s="65">
        <v>35</v>
      </c>
      <c r="D665" s="57">
        <v>1488</v>
      </c>
      <c r="E665" s="57">
        <v>457</v>
      </c>
      <c r="F665" s="57">
        <v>1980</v>
      </c>
      <c r="G665" s="78">
        <v>1.7676767676767675</v>
      </c>
      <c r="H665" s="36">
        <v>75.151515151515142</v>
      </c>
      <c r="I665" s="35">
        <v>23.08080808080808</v>
      </c>
    </row>
    <row r="666" spans="1:9">
      <c r="A666" s="72">
        <v>14628000</v>
      </c>
      <c r="B666" s="46" t="s">
        <v>522</v>
      </c>
      <c r="C666" s="65">
        <v>53</v>
      </c>
      <c r="D666" s="57">
        <v>1380</v>
      </c>
      <c r="E666" s="57">
        <v>554</v>
      </c>
      <c r="F666" s="57">
        <v>1987</v>
      </c>
      <c r="G666" s="78">
        <v>2.6673376950176144</v>
      </c>
      <c r="H666" s="36">
        <v>69.451434323100145</v>
      </c>
      <c r="I666" s="35">
        <v>27.881227981882233</v>
      </c>
    </row>
    <row r="667" spans="1:9">
      <c r="A667" s="72">
        <v>14713000</v>
      </c>
      <c r="B667" s="46" t="s">
        <v>523</v>
      </c>
      <c r="C667" s="65">
        <v>64</v>
      </c>
      <c r="D667" s="57">
        <v>4005</v>
      </c>
      <c r="E667" s="57">
        <v>806</v>
      </c>
      <c r="F667" s="57">
        <v>4875</v>
      </c>
      <c r="G667" s="78">
        <v>1.3128205128205128</v>
      </c>
      <c r="H667" s="36">
        <v>82.15384615384616</v>
      </c>
      <c r="I667" s="35">
        <v>16.533333333333331</v>
      </c>
    </row>
    <row r="668" spans="1:9">
      <c r="A668" s="72">
        <v>14729000</v>
      </c>
      <c r="B668" s="46" t="s">
        <v>524</v>
      </c>
      <c r="C668" s="65">
        <v>47</v>
      </c>
      <c r="D668" s="57">
        <v>1488</v>
      </c>
      <c r="E668" s="57">
        <v>543</v>
      </c>
      <c r="F668" s="57">
        <v>2078</v>
      </c>
      <c r="G668" s="78">
        <v>2.2617901828681424</v>
      </c>
      <c r="H668" s="36">
        <v>71.60731472569779</v>
      </c>
      <c r="I668" s="35">
        <v>26.13089509143407</v>
      </c>
    </row>
    <row r="669" spans="1:9">
      <c r="A669" s="72">
        <v>14730000</v>
      </c>
      <c r="B669" s="46" t="s">
        <v>525</v>
      </c>
      <c r="C669" s="65">
        <v>31</v>
      </c>
      <c r="D669" s="57">
        <v>1310</v>
      </c>
      <c r="E669" s="57">
        <v>250</v>
      </c>
      <c r="F669" s="57">
        <v>1591</v>
      </c>
      <c r="G669" s="78">
        <v>1.9484600879949718</v>
      </c>
      <c r="H669" s="36">
        <v>82.338152105593963</v>
      </c>
      <c r="I669" s="35">
        <v>15.713387806411061</v>
      </c>
    </row>
    <row r="670" spans="1:9" s="4" customFormat="1">
      <c r="A670" s="317">
        <v>14</v>
      </c>
      <c r="B670" s="62" t="s">
        <v>594</v>
      </c>
      <c r="C670" s="132">
        <v>785</v>
      </c>
      <c r="D670" s="133">
        <v>25319</v>
      </c>
      <c r="E670" s="133">
        <v>7025</v>
      </c>
      <c r="F670" s="133">
        <v>33129</v>
      </c>
      <c r="G670" s="139">
        <v>2.3695251894110902</v>
      </c>
      <c r="H670" s="140">
        <v>76.425488242929148</v>
      </c>
      <c r="I670" s="141">
        <v>21.204986567659752</v>
      </c>
    </row>
    <row r="671" spans="1:9">
      <c r="A671" s="72" t="s">
        <v>602</v>
      </c>
      <c r="B671" s="46"/>
      <c r="C671" s="65"/>
      <c r="D671" s="57"/>
      <c r="E671" s="57"/>
      <c r="F671" s="57"/>
      <c r="G671" s="78"/>
      <c r="H671" s="36"/>
      <c r="I671" s="35"/>
    </row>
    <row r="672" spans="1:9">
      <c r="A672" s="72">
        <v>15001000</v>
      </c>
      <c r="B672" s="46" t="s">
        <v>526</v>
      </c>
      <c r="C672" s="65">
        <v>19</v>
      </c>
      <c r="D672" s="57">
        <v>471</v>
      </c>
      <c r="E672" s="57">
        <v>82</v>
      </c>
      <c r="F672" s="57">
        <v>572</v>
      </c>
      <c r="G672" s="78">
        <v>3.3216783216783217</v>
      </c>
      <c r="H672" s="36">
        <v>82.342657342657347</v>
      </c>
      <c r="I672" s="35">
        <v>14.335664335664337</v>
      </c>
    </row>
    <row r="673" spans="1:9">
      <c r="A673" s="72">
        <v>15002000</v>
      </c>
      <c r="B673" s="46" t="s">
        <v>527</v>
      </c>
      <c r="C673" s="65">
        <v>30</v>
      </c>
      <c r="D673" s="57">
        <v>1795</v>
      </c>
      <c r="E673" s="57">
        <v>265</v>
      </c>
      <c r="F673" s="57">
        <v>2090</v>
      </c>
      <c r="G673" s="78">
        <v>1.4354066985645932</v>
      </c>
      <c r="H673" s="36">
        <v>85.885167464114829</v>
      </c>
      <c r="I673" s="35">
        <v>12.679425837320574</v>
      </c>
    </row>
    <row r="674" spans="1:9">
      <c r="A674" s="72">
        <v>15003000</v>
      </c>
      <c r="B674" s="46" t="s">
        <v>528</v>
      </c>
      <c r="C674" s="65">
        <v>35</v>
      </c>
      <c r="D674" s="57">
        <v>1361</v>
      </c>
      <c r="E674" s="57">
        <v>587</v>
      </c>
      <c r="F674" s="57">
        <v>1983</v>
      </c>
      <c r="G674" s="78">
        <v>1.7650025214321734</v>
      </c>
      <c r="H674" s="36">
        <v>68.633383761976802</v>
      </c>
      <c r="I674" s="35">
        <v>29.601613716591025</v>
      </c>
    </row>
    <row r="675" spans="1:9">
      <c r="A675" s="72">
        <v>15081000</v>
      </c>
      <c r="B675" s="46" t="s">
        <v>529</v>
      </c>
      <c r="C675" s="65">
        <v>63</v>
      </c>
      <c r="D675" s="57">
        <v>559</v>
      </c>
      <c r="E675" s="57">
        <v>104</v>
      </c>
      <c r="F675" s="57">
        <v>726</v>
      </c>
      <c r="G675" s="78">
        <v>8.677685950413224</v>
      </c>
      <c r="H675" s="36">
        <v>76.997245179063356</v>
      </c>
      <c r="I675" s="35">
        <v>14.325068870523417</v>
      </c>
    </row>
    <row r="676" spans="1:9">
      <c r="A676" s="72">
        <v>15082000</v>
      </c>
      <c r="B676" s="46" t="s">
        <v>530</v>
      </c>
      <c r="C676" s="65">
        <v>52</v>
      </c>
      <c r="D676" s="57">
        <v>788</v>
      </c>
      <c r="E676" s="57">
        <v>333</v>
      </c>
      <c r="F676" s="57">
        <v>1173</v>
      </c>
      <c r="G676" s="78">
        <v>4.4330775788576293</v>
      </c>
      <c r="H676" s="36">
        <v>67.178175618073325</v>
      </c>
      <c r="I676" s="35">
        <v>28.388746803069054</v>
      </c>
    </row>
    <row r="677" spans="1:9">
      <c r="A677" s="72">
        <v>15083000</v>
      </c>
      <c r="B677" s="46" t="s">
        <v>531</v>
      </c>
      <c r="C677" s="65">
        <v>102</v>
      </c>
      <c r="D677" s="57">
        <v>1063</v>
      </c>
      <c r="E677" s="57">
        <v>386</v>
      </c>
      <c r="F677" s="57">
        <v>1551</v>
      </c>
      <c r="G677" s="78">
        <v>6.5764023210831715</v>
      </c>
      <c r="H677" s="36">
        <v>68.536428110896196</v>
      </c>
      <c r="I677" s="35">
        <v>24.887169568020632</v>
      </c>
    </row>
    <row r="678" spans="1:9" s="4" customFormat="1">
      <c r="A678" s="72">
        <v>15084000</v>
      </c>
      <c r="B678" s="46" t="s">
        <v>532</v>
      </c>
      <c r="C678" s="65">
        <v>52</v>
      </c>
      <c r="D678" s="57">
        <v>1078</v>
      </c>
      <c r="E678" s="57">
        <v>365</v>
      </c>
      <c r="F678" s="57">
        <v>1495</v>
      </c>
      <c r="G678" s="78">
        <v>3.4782608695652173</v>
      </c>
      <c r="H678" s="36">
        <v>72.107023411371244</v>
      </c>
      <c r="I678" s="35">
        <v>24.414715719063544</v>
      </c>
    </row>
    <row r="679" spans="1:9">
      <c r="A679" s="72">
        <v>15085000</v>
      </c>
      <c r="B679" s="46" t="s">
        <v>533</v>
      </c>
      <c r="C679" s="65">
        <v>70</v>
      </c>
      <c r="D679" s="57">
        <v>1318</v>
      </c>
      <c r="E679" s="57">
        <v>387</v>
      </c>
      <c r="F679" s="57">
        <v>1775</v>
      </c>
      <c r="G679" s="78">
        <v>3.943661971830986</v>
      </c>
      <c r="H679" s="36">
        <v>74.253521126760575</v>
      </c>
      <c r="I679" s="35">
        <v>21.802816901408452</v>
      </c>
    </row>
    <row r="680" spans="1:9">
      <c r="A680" s="72">
        <v>15086000</v>
      </c>
      <c r="B680" s="46" t="s">
        <v>534</v>
      </c>
      <c r="C680" s="65">
        <v>10</v>
      </c>
      <c r="D680" s="57">
        <v>530</v>
      </c>
      <c r="E680" s="57">
        <v>180</v>
      </c>
      <c r="F680" s="57">
        <v>720</v>
      </c>
      <c r="G680" s="78">
        <v>1.3888888888888888</v>
      </c>
      <c r="H680" s="36">
        <v>73.611111111111114</v>
      </c>
      <c r="I680" s="35">
        <v>25</v>
      </c>
    </row>
    <row r="681" spans="1:9">
      <c r="A681" s="72">
        <v>15087000</v>
      </c>
      <c r="B681" s="46" t="s">
        <v>535</v>
      </c>
      <c r="C681" s="65">
        <v>16</v>
      </c>
      <c r="D681" s="57">
        <v>754</v>
      </c>
      <c r="E681" s="57">
        <v>191</v>
      </c>
      <c r="F681" s="57">
        <v>961</v>
      </c>
      <c r="G681" s="78">
        <v>1.6649323621227889</v>
      </c>
      <c r="H681" s="36">
        <v>78.459937565036427</v>
      </c>
      <c r="I681" s="35">
        <v>19.87513007284079</v>
      </c>
    </row>
    <row r="682" spans="1:9" s="4" customFormat="1">
      <c r="A682" s="72">
        <v>15088000</v>
      </c>
      <c r="B682" s="46" t="s">
        <v>536</v>
      </c>
      <c r="C682" s="65">
        <v>40</v>
      </c>
      <c r="D682" s="57">
        <v>1008</v>
      </c>
      <c r="E682" s="57">
        <v>390</v>
      </c>
      <c r="F682" s="57">
        <v>1438</v>
      </c>
      <c r="G682" s="78">
        <v>2.781641168289291</v>
      </c>
      <c r="H682" s="36">
        <v>70.097357440890136</v>
      </c>
      <c r="I682" s="35">
        <v>27.121001390820581</v>
      </c>
    </row>
    <row r="683" spans="1:9">
      <c r="A683" s="72">
        <v>15089000</v>
      </c>
      <c r="B683" s="46" t="s">
        <v>537</v>
      </c>
      <c r="C683" s="65">
        <v>85</v>
      </c>
      <c r="D683" s="57">
        <v>1138</v>
      </c>
      <c r="E683" s="57">
        <v>411</v>
      </c>
      <c r="F683" s="57">
        <v>1634</v>
      </c>
      <c r="G683" s="78">
        <v>5.2019583843329258</v>
      </c>
      <c r="H683" s="36">
        <v>69.645042839657279</v>
      </c>
      <c r="I683" s="35">
        <v>25.152998776009795</v>
      </c>
    </row>
    <row r="684" spans="1:9">
      <c r="A684" s="72">
        <v>15090000</v>
      </c>
      <c r="B684" s="46" t="s">
        <v>538</v>
      </c>
      <c r="C684" s="65">
        <v>39</v>
      </c>
      <c r="D684" s="57">
        <v>677</v>
      </c>
      <c r="E684" s="57">
        <v>141</v>
      </c>
      <c r="F684" s="57">
        <v>857</v>
      </c>
      <c r="G684" s="78">
        <v>4.5507584597432906</v>
      </c>
      <c r="H684" s="36">
        <v>78.996499416569435</v>
      </c>
      <c r="I684" s="35">
        <v>16.45274212368728</v>
      </c>
    </row>
    <row r="685" spans="1:9">
      <c r="A685" s="72">
        <v>15091000</v>
      </c>
      <c r="B685" s="46" t="s">
        <v>539</v>
      </c>
      <c r="C685" s="65">
        <v>50</v>
      </c>
      <c r="D685" s="57">
        <v>782</v>
      </c>
      <c r="E685" s="57">
        <v>165</v>
      </c>
      <c r="F685" s="57">
        <v>997</v>
      </c>
      <c r="G685" s="78">
        <v>5.0150451354062184</v>
      </c>
      <c r="H685" s="36">
        <v>78.435305917753269</v>
      </c>
      <c r="I685" s="35">
        <v>16.549648946840524</v>
      </c>
    </row>
    <row r="686" spans="1:9" s="4" customFormat="1">
      <c r="A686" s="317">
        <v>15</v>
      </c>
      <c r="B686" s="62" t="s">
        <v>595</v>
      </c>
      <c r="C686" s="132">
        <v>663</v>
      </c>
      <c r="D686" s="133">
        <v>13322</v>
      </c>
      <c r="E686" s="133">
        <v>3987</v>
      </c>
      <c r="F686" s="133">
        <v>17972</v>
      </c>
      <c r="G686" s="139">
        <v>3.6890718896060539</v>
      </c>
      <c r="H686" s="140">
        <v>74.126418873803686</v>
      </c>
      <c r="I686" s="141">
        <v>22.184509236590252</v>
      </c>
    </row>
    <row r="687" spans="1:9">
      <c r="A687" s="72" t="s">
        <v>602</v>
      </c>
      <c r="B687" s="46"/>
      <c r="C687" s="65"/>
      <c r="D687" s="57"/>
      <c r="E687" s="57"/>
      <c r="F687" s="57"/>
      <c r="G687" s="78"/>
      <c r="H687" s="36"/>
      <c r="I687" s="35"/>
    </row>
    <row r="688" spans="1:9">
      <c r="A688" s="72">
        <v>16051000</v>
      </c>
      <c r="B688" s="46" t="s">
        <v>540</v>
      </c>
      <c r="C688" s="65">
        <v>29</v>
      </c>
      <c r="D688" s="57">
        <v>955</v>
      </c>
      <c r="E688" s="57">
        <v>550</v>
      </c>
      <c r="F688" s="57">
        <v>1534</v>
      </c>
      <c r="G688" s="78">
        <v>1.8904823989569755</v>
      </c>
      <c r="H688" s="36">
        <v>62.255541069100396</v>
      </c>
      <c r="I688" s="35">
        <v>35.853976531942635</v>
      </c>
    </row>
    <row r="689" spans="1:9">
      <c r="A689" s="72">
        <v>16052000</v>
      </c>
      <c r="B689" s="46" t="s">
        <v>541</v>
      </c>
      <c r="C689" s="65">
        <v>12</v>
      </c>
      <c r="D689" s="57">
        <v>268</v>
      </c>
      <c r="E689" s="57">
        <v>345</v>
      </c>
      <c r="F689" s="57">
        <v>625</v>
      </c>
      <c r="G689" s="78">
        <v>1.92</v>
      </c>
      <c r="H689" s="36">
        <v>42.88</v>
      </c>
      <c r="I689" s="35">
        <v>55.2</v>
      </c>
    </row>
    <row r="690" spans="1:9" s="4" customFormat="1">
      <c r="A690" s="72">
        <v>16053000</v>
      </c>
      <c r="B690" s="46" t="s">
        <v>542</v>
      </c>
      <c r="C690" s="65">
        <v>18</v>
      </c>
      <c r="D690" s="57">
        <v>669</v>
      </c>
      <c r="E690" s="57">
        <v>271</v>
      </c>
      <c r="F690" s="57">
        <v>958</v>
      </c>
      <c r="G690" s="78">
        <v>1.8789144050104383</v>
      </c>
      <c r="H690" s="36">
        <v>69.832985386221296</v>
      </c>
      <c r="I690" s="35">
        <v>28.28810020876827</v>
      </c>
    </row>
    <row r="691" spans="1:9">
      <c r="A691" s="72">
        <v>16054000</v>
      </c>
      <c r="B691" s="46" t="s">
        <v>543</v>
      </c>
      <c r="C691" s="65">
        <v>3</v>
      </c>
      <c r="D691" s="57">
        <v>129</v>
      </c>
      <c r="E691" s="57">
        <v>72</v>
      </c>
      <c r="F691" s="57">
        <v>204</v>
      </c>
      <c r="G691" s="78">
        <v>1.4705882352941175</v>
      </c>
      <c r="H691" s="36">
        <v>63.235294117647058</v>
      </c>
      <c r="I691" s="35">
        <v>35.294117647058826</v>
      </c>
    </row>
    <row r="692" spans="1:9">
      <c r="A692" s="72">
        <v>16055000</v>
      </c>
      <c r="B692" s="46" t="s">
        <v>544</v>
      </c>
      <c r="C692" s="65">
        <v>12</v>
      </c>
      <c r="D692" s="57">
        <v>273</v>
      </c>
      <c r="E692" s="57">
        <v>198</v>
      </c>
      <c r="F692" s="57">
        <v>483</v>
      </c>
      <c r="G692" s="78">
        <v>2.4844720496894408</v>
      </c>
      <c r="H692" s="36">
        <v>56.521739130434781</v>
      </c>
      <c r="I692" s="35">
        <v>40.993788819875775</v>
      </c>
    </row>
    <row r="693" spans="1:9">
      <c r="A693" s="72">
        <v>16056000</v>
      </c>
      <c r="B693" s="46" t="s">
        <v>545</v>
      </c>
      <c r="C693" s="65">
        <v>6</v>
      </c>
      <c r="D693" s="57">
        <v>167</v>
      </c>
      <c r="E693" s="57">
        <v>119</v>
      </c>
      <c r="F693" s="57">
        <v>292</v>
      </c>
      <c r="G693" s="78">
        <v>2.054794520547945</v>
      </c>
      <c r="H693" s="36">
        <v>57.191780821917803</v>
      </c>
      <c r="I693" s="35">
        <v>40.753424657534246</v>
      </c>
    </row>
    <row r="694" spans="1:9">
      <c r="A694" s="72">
        <v>16061000</v>
      </c>
      <c r="B694" s="46" t="s">
        <v>546</v>
      </c>
      <c r="C694" s="65">
        <v>22</v>
      </c>
      <c r="D694" s="57">
        <v>473</v>
      </c>
      <c r="E694" s="57">
        <v>247</v>
      </c>
      <c r="F694" s="57">
        <v>742</v>
      </c>
      <c r="G694" s="78">
        <v>2.9649595687331538</v>
      </c>
      <c r="H694" s="36">
        <v>63.746630727762799</v>
      </c>
      <c r="I694" s="35">
        <v>33.288409703504044</v>
      </c>
    </row>
    <row r="695" spans="1:9" s="4" customFormat="1">
      <c r="A695" s="72">
        <v>16062000</v>
      </c>
      <c r="B695" s="46" t="s">
        <v>66</v>
      </c>
      <c r="C695" s="65">
        <v>3</v>
      </c>
      <c r="D695" s="57">
        <v>321</v>
      </c>
      <c r="E695" s="57">
        <v>237</v>
      </c>
      <c r="F695" s="57">
        <v>561</v>
      </c>
      <c r="G695" s="78">
        <v>0.53475935828876997</v>
      </c>
      <c r="H695" s="36">
        <v>57.219251336898388</v>
      </c>
      <c r="I695" s="35">
        <v>42.245989304812838</v>
      </c>
    </row>
    <row r="696" spans="1:9">
      <c r="A696" s="72">
        <v>16063000</v>
      </c>
      <c r="B696" s="46" t="s">
        <v>65</v>
      </c>
      <c r="C696" s="65">
        <v>23</v>
      </c>
      <c r="D696" s="57">
        <v>490</v>
      </c>
      <c r="E696" s="57">
        <v>322</v>
      </c>
      <c r="F696" s="57">
        <v>835</v>
      </c>
      <c r="G696" s="78">
        <v>2.7544910179640718</v>
      </c>
      <c r="H696" s="36">
        <v>58.682634730538922</v>
      </c>
      <c r="I696" s="35">
        <v>38.562874251497007</v>
      </c>
    </row>
    <row r="697" spans="1:9">
      <c r="A697" s="72">
        <v>16064000</v>
      </c>
      <c r="B697" s="46" t="s">
        <v>64</v>
      </c>
      <c r="C697" s="65">
        <v>7</v>
      </c>
      <c r="D697" s="57">
        <v>504</v>
      </c>
      <c r="E697" s="57">
        <v>248</v>
      </c>
      <c r="F697" s="57">
        <v>759</v>
      </c>
      <c r="G697" s="78">
        <v>0.92226613965744397</v>
      </c>
      <c r="H697" s="36">
        <v>66.403162055335969</v>
      </c>
      <c r="I697" s="35">
        <v>32.674571805006586</v>
      </c>
    </row>
    <row r="698" spans="1:9">
      <c r="A698" s="72">
        <v>16065000</v>
      </c>
      <c r="B698" s="46" t="s">
        <v>63</v>
      </c>
      <c r="C698" s="65">
        <v>14</v>
      </c>
      <c r="D698" s="57">
        <v>290</v>
      </c>
      <c r="E698" s="57">
        <v>158</v>
      </c>
      <c r="F698" s="57">
        <v>462</v>
      </c>
      <c r="G698" s="78">
        <v>3.0303030303030303</v>
      </c>
      <c r="H698" s="36">
        <v>62.770562770562762</v>
      </c>
      <c r="I698" s="35">
        <v>34.1991341991342</v>
      </c>
    </row>
    <row r="699" spans="1:9">
      <c r="A699" s="72">
        <v>16066000</v>
      </c>
      <c r="B699" s="46" t="s">
        <v>62</v>
      </c>
      <c r="C699" s="65">
        <v>12</v>
      </c>
      <c r="D699" s="57">
        <v>533</v>
      </c>
      <c r="E699" s="57">
        <v>281</v>
      </c>
      <c r="F699" s="57">
        <v>826</v>
      </c>
      <c r="G699" s="78">
        <v>1.4527845036319613</v>
      </c>
      <c r="H699" s="36">
        <v>64.527845036319604</v>
      </c>
      <c r="I699" s="35">
        <v>34.019370460048428</v>
      </c>
    </row>
    <row r="700" spans="1:9">
      <c r="A700" s="72">
        <v>16067000</v>
      </c>
      <c r="B700" s="46" t="s">
        <v>61</v>
      </c>
      <c r="C700" s="65">
        <v>18</v>
      </c>
      <c r="D700" s="57">
        <v>526</v>
      </c>
      <c r="E700" s="57">
        <v>353</v>
      </c>
      <c r="F700" s="57">
        <v>897</v>
      </c>
      <c r="G700" s="78">
        <v>2.0066889632107023</v>
      </c>
      <c r="H700" s="36">
        <v>58.63991081382386</v>
      </c>
      <c r="I700" s="35">
        <v>39.35340022296544</v>
      </c>
    </row>
    <row r="701" spans="1:9">
      <c r="A701" s="72">
        <v>16068000</v>
      </c>
      <c r="B701" s="46" t="s">
        <v>60</v>
      </c>
      <c r="C701" s="65" t="s">
        <v>601</v>
      </c>
      <c r="D701" s="57" t="s">
        <v>601</v>
      </c>
      <c r="E701" s="57" t="s">
        <v>601</v>
      </c>
      <c r="F701" s="57" t="s">
        <v>601</v>
      </c>
      <c r="G701" s="78" t="s">
        <v>608</v>
      </c>
      <c r="H701" s="36" t="s">
        <v>608</v>
      </c>
      <c r="I701" s="35" t="s">
        <v>608</v>
      </c>
    </row>
    <row r="702" spans="1:9">
      <c r="A702" s="72">
        <v>16069000</v>
      </c>
      <c r="B702" s="46" t="s">
        <v>59</v>
      </c>
      <c r="C702" s="65">
        <v>6</v>
      </c>
      <c r="D702" s="57">
        <v>233</v>
      </c>
      <c r="E702" s="57">
        <v>167</v>
      </c>
      <c r="F702" s="57">
        <v>406</v>
      </c>
      <c r="G702" s="78">
        <v>1.4778325123152709</v>
      </c>
      <c r="H702" s="36">
        <v>57.389162561576356</v>
      </c>
      <c r="I702" s="35">
        <v>41.133004926108377</v>
      </c>
    </row>
    <row r="703" spans="1:9">
      <c r="A703" s="72">
        <v>16070000</v>
      </c>
      <c r="B703" s="46" t="s">
        <v>58</v>
      </c>
      <c r="C703" s="65">
        <v>16</v>
      </c>
      <c r="D703" s="57">
        <v>406</v>
      </c>
      <c r="E703" s="57">
        <v>312</v>
      </c>
      <c r="F703" s="57">
        <v>734</v>
      </c>
      <c r="G703" s="78">
        <v>2.1798365122615802</v>
      </c>
      <c r="H703" s="36">
        <v>55.313351498637594</v>
      </c>
      <c r="I703" s="35">
        <v>42.506811989100818</v>
      </c>
    </row>
    <row r="704" spans="1:9">
      <c r="A704" s="72">
        <v>16071000</v>
      </c>
      <c r="B704" s="46" t="s">
        <v>57</v>
      </c>
      <c r="C704" s="65">
        <v>8</v>
      </c>
      <c r="D704" s="57">
        <v>398</v>
      </c>
      <c r="E704" s="57">
        <v>202</v>
      </c>
      <c r="F704" s="57">
        <v>608</v>
      </c>
      <c r="G704" s="78">
        <v>1.3157894736842104</v>
      </c>
      <c r="H704" s="36">
        <v>65.460526315789465</v>
      </c>
      <c r="I704" s="35">
        <v>33.223684210526315</v>
      </c>
    </row>
    <row r="705" spans="1:10">
      <c r="A705" s="72">
        <v>16072000</v>
      </c>
      <c r="B705" s="46" t="s">
        <v>56</v>
      </c>
      <c r="C705" s="65" t="s">
        <v>601</v>
      </c>
      <c r="D705" s="57" t="s">
        <v>601</v>
      </c>
      <c r="E705" s="57" t="s">
        <v>601</v>
      </c>
      <c r="F705" s="57" t="s">
        <v>601</v>
      </c>
      <c r="G705" s="78" t="s">
        <v>608</v>
      </c>
      <c r="H705" s="36" t="s">
        <v>608</v>
      </c>
      <c r="I705" s="35" t="s">
        <v>608</v>
      </c>
    </row>
    <row r="706" spans="1:10">
      <c r="A706" s="72">
        <v>16073000</v>
      </c>
      <c r="B706" s="46" t="s">
        <v>55</v>
      </c>
      <c r="C706" s="65">
        <v>14</v>
      </c>
      <c r="D706" s="57">
        <v>297</v>
      </c>
      <c r="E706" s="57">
        <v>372</v>
      </c>
      <c r="F706" s="57">
        <v>683</v>
      </c>
      <c r="G706" s="78">
        <v>2.0497803806734991</v>
      </c>
      <c r="H706" s="36">
        <v>43.48462664714495</v>
      </c>
      <c r="I706" s="35">
        <v>54.465592972181554</v>
      </c>
    </row>
    <row r="707" spans="1:10">
      <c r="A707" s="72">
        <v>16074000</v>
      </c>
      <c r="B707" s="46" t="s">
        <v>54</v>
      </c>
      <c r="C707" s="65">
        <v>8</v>
      </c>
      <c r="D707" s="57">
        <v>393</v>
      </c>
      <c r="E707" s="57">
        <v>195</v>
      </c>
      <c r="F707" s="57">
        <v>596</v>
      </c>
      <c r="G707" s="78">
        <v>1.3422818791946309</v>
      </c>
      <c r="H707" s="36">
        <v>65.939597315436231</v>
      </c>
      <c r="I707" s="35">
        <v>32.718120805369125</v>
      </c>
    </row>
    <row r="708" spans="1:10">
      <c r="A708" s="72">
        <v>16075000</v>
      </c>
      <c r="B708" s="46" t="s">
        <v>53</v>
      </c>
      <c r="C708" s="65">
        <v>11</v>
      </c>
      <c r="D708" s="57">
        <v>288</v>
      </c>
      <c r="E708" s="57">
        <v>243</v>
      </c>
      <c r="F708" s="57">
        <v>542</v>
      </c>
      <c r="G708" s="78">
        <v>2.0295202952029521</v>
      </c>
      <c r="H708" s="36">
        <v>53.136531365313658</v>
      </c>
      <c r="I708" s="35">
        <v>44.833948339483392</v>
      </c>
    </row>
    <row r="709" spans="1:10">
      <c r="A709" s="72">
        <v>16076000</v>
      </c>
      <c r="B709" s="46" t="s">
        <v>52</v>
      </c>
      <c r="C709" s="65">
        <v>10</v>
      </c>
      <c r="D709" s="57">
        <v>442</v>
      </c>
      <c r="E709" s="57">
        <v>273</v>
      </c>
      <c r="F709" s="57">
        <v>725</v>
      </c>
      <c r="G709" s="78">
        <v>1.3793103448275863</v>
      </c>
      <c r="H709" s="36">
        <v>60.96551724137931</v>
      </c>
      <c r="I709" s="35">
        <v>37.655172413793103</v>
      </c>
    </row>
    <row r="710" spans="1:10">
      <c r="A710" s="72">
        <v>16077000</v>
      </c>
      <c r="B710" s="46" t="s">
        <v>51</v>
      </c>
      <c r="C710" s="65">
        <v>7</v>
      </c>
      <c r="D710" s="57">
        <v>422</v>
      </c>
      <c r="E710" s="57">
        <v>151</v>
      </c>
      <c r="F710" s="57">
        <v>580</v>
      </c>
      <c r="G710" s="78">
        <v>1.2068965517241379</v>
      </c>
      <c r="H710" s="36">
        <v>72.758620689655174</v>
      </c>
      <c r="I710" s="35">
        <v>26.03448275862069</v>
      </c>
    </row>
    <row r="711" spans="1:10" s="4" customFormat="1">
      <c r="A711" s="371">
        <v>16</v>
      </c>
      <c r="B711" s="194" t="s">
        <v>597</v>
      </c>
      <c r="C711" s="123">
        <v>263</v>
      </c>
      <c r="D711" s="115">
        <v>8949</v>
      </c>
      <c r="E711" s="115">
        <v>5654</v>
      </c>
      <c r="F711" s="115">
        <v>14866</v>
      </c>
      <c r="G711" s="160">
        <v>1.7691376294901116</v>
      </c>
      <c r="H711" s="161">
        <v>60.197766715996238</v>
      </c>
      <c r="I711" s="158">
        <v>38.033095654513652</v>
      </c>
    </row>
    <row r="712" spans="1:10">
      <c r="A712" s="59"/>
      <c r="B712" s="59"/>
      <c r="D712" s="58"/>
      <c r="E712" s="58"/>
      <c r="F712" s="58"/>
      <c r="G712" s="74"/>
      <c r="H712" s="60"/>
      <c r="I712" s="60"/>
    </row>
    <row r="713" spans="1:10" s="4" customFormat="1">
      <c r="A713" s="350"/>
      <c r="B713" s="349" t="s">
        <v>584</v>
      </c>
      <c r="C713" s="155">
        <v>47751</v>
      </c>
      <c r="D713" s="156">
        <v>219021</v>
      </c>
      <c r="E713" s="156">
        <v>200318</v>
      </c>
      <c r="F713" s="156">
        <v>467090</v>
      </c>
      <c r="G713" s="179">
        <f t="shared" ref="G713:I715" si="0">C713/$F713*100</f>
        <v>10.223083345822005</v>
      </c>
      <c r="H713" s="180">
        <f t="shared" si="0"/>
        <v>46.890535014665268</v>
      </c>
      <c r="I713" s="180">
        <f t="shared" si="0"/>
        <v>42.886381639512727</v>
      </c>
    </row>
    <row r="714" spans="1:10" s="4" customFormat="1">
      <c r="A714" s="47"/>
      <c r="B714" s="62" t="s">
        <v>598</v>
      </c>
      <c r="C714" s="132">
        <v>3854</v>
      </c>
      <c r="D714" s="133">
        <v>84888</v>
      </c>
      <c r="E714" s="133">
        <v>38065</v>
      </c>
      <c r="F714" s="133">
        <v>126807</v>
      </c>
      <c r="G714" s="139">
        <f t="shared" si="0"/>
        <v>3.0392643939214712</v>
      </c>
      <c r="H714" s="140">
        <f t="shared" si="0"/>
        <v>66.942676666114636</v>
      </c>
      <c r="I714" s="140">
        <f t="shared" si="0"/>
        <v>30.018058939963883</v>
      </c>
    </row>
    <row r="715" spans="1:10" s="4" customFormat="1">
      <c r="A715" s="187"/>
      <c r="B715" s="194" t="s">
        <v>583</v>
      </c>
      <c r="C715" s="123">
        <v>51605</v>
      </c>
      <c r="D715" s="115">
        <v>303909</v>
      </c>
      <c r="E715" s="115">
        <v>238383</v>
      </c>
      <c r="F715" s="115">
        <v>593897</v>
      </c>
      <c r="G715" s="160">
        <f t="shared" si="0"/>
        <v>8.6892171538162337</v>
      </c>
      <c r="H715" s="161">
        <f t="shared" si="0"/>
        <v>51.172004573183557</v>
      </c>
      <c r="I715" s="161">
        <f t="shared" si="0"/>
        <v>40.138778273000206</v>
      </c>
    </row>
    <row r="716" spans="1:10">
      <c r="A716" s="30"/>
      <c r="B716" s="69"/>
      <c r="C716" s="58"/>
      <c r="D716" s="58"/>
      <c r="E716" s="58"/>
      <c r="F716" s="58"/>
      <c r="G716" s="36"/>
      <c r="H716" s="36"/>
      <c r="I716" s="36"/>
    </row>
    <row r="717" spans="1:10">
      <c r="A717" s="517"/>
    </row>
    <row r="718" spans="1:10">
      <c r="A718" s="1" t="s">
        <v>10</v>
      </c>
      <c r="B718" s="59"/>
      <c r="C718" s="58"/>
      <c r="D718" s="58"/>
      <c r="E718" s="58"/>
      <c r="F718" s="58"/>
      <c r="G718" s="58"/>
      <c r="H718" s="60"/>
      <c r="I718" s="60"/>
      <c r="J718" s="60"/>
    </row>
    <row r="719" spans="1:10">
      <c r="A719" s="1" t="s">
        <v>582</v>
      </c>
    </row>
    <row r="720" spans="1:10">
      <c r="A720" s="1"/>
    </row>
    <row r="721" spans="1:1">
      <c r="A721" s="37" t="s">
        <v>666</v>
      </c>
    </row>
    <row r="722" spans="1:1">
      <c r="A722" s="37"/>
    </row>
  </sheetData>
  <autoFilter ref="A5:B715"/>
  <mergeCells count="5">
    <mergeCell ref="C3:F3"/>
    <mergeCell ref="G3:I3"/>
    <mergeCell ref="C5:F5"/>
    <mergeCell ref="G5:I5"/>
    <mergeCell ref="A3:B5"/>
  </mergeCells>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75"/>
  <sheetViews>
    <sheetView zoomScaleNormal="100" workbookViewId="0"/>
  </sheetViews>
  <sheetFormatPr baseColWidth="10" defaultColWidth="11.42578125" defaultRowHeight="12.75"/>
  <cols>
    <col min="1" max="1" width="14.42578125" style="1" customWidth="1"/>
    <col min="2" max="2" width="58.7109375" style="34" customWidth="1"/>
    <col min="3" max="8" width="14.85546875" style="1" customWidth="1"/>
    <col min="9" max="9" width="14.85546875" style="28" customWidth="1"/>
    <col min="10" max="10" width="14.85546875" style="38" customWidth="1"/>
    <col min="11" max="11" width="14.85546875" style="1" customWidth="1"/>
    <col min="12" max="13" width="14.85546875" style="38" customWidth="1"/>
    <col min="14" max="15" width="14.85546875" style="462" customWidth="1"/>
    <col min="16" max="16" width="14.85546875" style="38" customWidth="1"/>
    <col min="17" max="16384" width="11.42578125" style="38"/>
  </cols>
  <sheetData>
    <row r="1" spans="1:17">
      <c r="A1" s="8" t="s">
        <v>788</v>
      </c>
    </row>
    <row r="2" spans="1:17">
      <c r="A2" s="8"/>
    </row>
    <row r="3" spans="1:17" s="1" customFormat="1">
      <c r="A3" s="713" t="s">
        <v>652</v>
      </c>
      <c r="B3" s="714"/>
      <c r="C3" s="719" t="s">
        <v>20</v>
      </c>
      <c r="D3" s="719"/>
      <c r="E3" s="719"/>
      <c r="F3" s="719"/>
      <c r="G3" s="719"/>
      <c r="H3" s="719"/>
      <c r="I3" s="720"/>
      <c r="J3" s="719" t="s">
        <v>660</v>
      </c>
      <c r="K3" s="719"/>
      <c r="L3" s="719"/>
      <c r="M3" s="719"/>
      <c r="N3" s="719"/>
      <c r="O3" s="719"/>
      <c r="P3" s="719"/>
      <c r="Q3" s="92"/>
    </row>
    <row r="4" spans="1:17" s="1" customFormat="1">
      <c r="A4" s="715"/>
      <c r="B4" s="716"/>
      <c r="C4" s="721" t="s">
        <v>664</v>
      </c>
      <c r="D4" s="719" t="s">
        <v>0</v>
      </c>
      <c r="E4" s="719"/>
      <c r="F4" s="719"/>
      <c r="G4" s="720" t="s">
        <v>1</v>
      </c>
      <c r="H4" s="723"/>
      <c r="I4" s="724"/>
      <c r="J4" s="721" t="s">
        <v>664</v>
      </c>
      <c r="K4" s="719" t="s">
        <v>0</v>
      </c>
      <c r="L4" s="719"/>
      <c r="M4" s="719"/>
      <c r="N4" s="720" t="s">
        <v>1</v>
      </c>
      <c r="O4" s="723"/>
      <c r="P4" s="724"/>
      <c r="Q4" s="92"/>
    </row>
    <row r="5" spans="1:17" s="1" customFormat="1" ht="25.5">
      <c r="A5" s="715"/>
      <c r="B5" s="716"/>
      <c r="C5" s="722"/>
      <c r="D5" s="50" t="s">
        <v>657</v>
      </c>
      <c r="E5" s="50" t="s">
        <v>2</v>
      </c>
      <c r="F5" s="50" t="s">
        <v>656</v>
      </c>
      <c r="G5" s="50" t="s">
        <v>657</v>
      </c>
      <c r="H5" s="50" t="s">
        <v>2</v>
      </c>
      <c r="I5" s="464" t="s">
        <v>656</v>
      </c>
      <c r="J5" s="722"/>
      <c r="K5" s="50" t="s">
        <v>657</v>
      </c>
      <c r="L5" s="50" t="s">
        <v>2</v>
      </c>
      <c r="M5" s="50" t="s">
        <v>656</v>
      </c>
      <c r="N5" s="464" t="s">
        <v>657</v>
      </c>
      <c r="O5" s="464" t="s">
        <v>2</v>
      </c>
      <c r="P5" s="50" t="s">
        <v>656</v>
      </c>
      <c r="Q5"/>
    </row>
    <row r="6" spans="1:17">
      <c r="A6" s="717"/>
      <c r="B6" s="718"/>
      <c r="C6" s="725" t="s">
        <v>3</v>
      </c>
      <c r="D6" s="726"/>
      <c r="E6" s="727"/>
      <c r="F6" s="728"/>
      <c r="G6" s="725" t="s">
        <v>4</v>
      </c>
      <c r="H6" s="726"/>
      <c r="I6" s="728"/>
      <c r="J6" s="725" t="s">
        <v>3</v>
      </c>
      <c r="K6" s="726"/>
      <c r="L6" s="727"/>
      <c r="M6" s="728"/>
      <c r="N6" s="725" t="s">
        <v>4</v>
      </c>
      <c r="O6" s="727"/>
      <c r="P6" s="728"/>
      <c r="Q6"/>
    </row>
    <row r="7" spans="1:17" s="1" customFormat="1">
      <c r="A7" s="23">
        <v>1001000</v>
      </c>
      <c r="B7" s="45" t="s">
        <v>34</v>
      </c>
      <c r="C7" s="238">
        <v>2457</v>
      </c>
      <c r="D7" s="63">
        <v>234</v>
      </c>
      <c r="E7" s="56">
        <v>667</v>
      </c>
      <c r="F7" s="56">
        <v>901</v>
      </c>
      <c r="G7" s="369">
        <v>9.5238095238095237</v>
      </c>
      <c r="H7" s="695">
        <v>27.146927146927148</v>
      </c>
      <c r="I7" s="35">
        <v>36.670736670736673</v>
      </c>
      <c r="J7" s="238">
        <v>2283</v>
      </c>
      <c r="K7" s="700">
        <v>0</v>
      </c>
      <c r="L7" s="56">
        <v>2139</v>
      </c>
      <c r="M7" s="70">
        <v>2139</v>
      </c>
      <c r="N7" s="76">
        <v>0</v>
      </c>
      <c r="O7" s="76">
        <v>93.692509855453352</v>
      </c>
      <c r="P7" s="430">
        <v>93.692509855453352</v>
      </c>
      <c r="Q7"/>
    </row>
    <row r="8" spans="1:17" s="1" customFormat="1">
      <c r="A8" s="24">
        <v>1002000</v>
      </c>
      <c r="B8" s="46" t="s">
        <v>37</v>
      </c>
      <c r="C8" s="235">
        <v>6990</v>
      </c>
      <c r="D8" s="65">
        <v>517</v>
      </c>
      <c r="E8" s="57">
        <v>1942</v>
      </c>
      <c r="F8" s="57">
        <v>2459</v>
      </c>
      <c r="G8" s="369">
        <v>7.3962804005722456</v>
      </c>
      <c r="H8" s="695">
        <v>27.78254649499285</v>
      </c>
      <c r="I8" s="35">
        <v>35.178826895565088</v>
      </c>
      <c r="J8" s="235">
        <v>6048</v>
      </c>
      <c r="K8" s="408">
        <v>0</v>
      </c>
      <c r="L8" s="57">
        <v>5583</v>
      </c>
      <c r="M8" s="81">
        <v>5583</v>
      </c>
      <c r="N8" s="36">
        <v>0</v>
      </c>
      <c r="O8" s="36">
        <v>92.311507936507937</v>
      </c>
      <c r="P8" s="431">
        <v>92.311507936507937</v>
      </c>
      <c r="Q8"/>
    </row>
    <row r="9" spans="1:17" s="1" customFormat="1">
      <c r="A9" s="24">
        <v>1003000</v>
      </c>
      <c r="B9" s="46" t="s">
        <v>38</v>
      </c>
      <c r="C9" s="235">
        <v>5696</v>
      </c>
      <c r="D9" s="65">
        <v>672</v>
      </c>
      <c r="E9" s="57">
        <v>1306</v>
      </c>
      <c r="F9" s="57">
        <v>1978</v>
      </c>
      <c r="G9" s="369">
        <v>11.797752808988763</v>
      </c>
      <c r="H9" s="695">
        <v>22.928370786516854</v>
      </c>
      <c r="I9" s="35">
        <v>34.726123595505619</v>
      </c>
      <c r="J9" s="235">
        <v>5326</v>
      </c>
      <c r="K9" s="408">
        <v>61</v>
      </c>
      <c r="L9" s="57">
        <v>4639</v>
      </c>
      <c r="M9" s="81">
        <v>4700</v>
      </c>
      <c r="N9" s="36">
        <v>1.1453248216297409</v>
      </c>
      <c r="O9" s="36">
        <v>87.101013894104398</v>
      </c>
      <c r="P9" s="431">
        <v>88.24633871573414</v>
      </c>
      <c r="Q9"/>
    </row>
    <row r="10" spans="1:17" s="1" customFormat="1">
      <c r="A10" s="24">
        <v>1004000</v>
      </c>
      <c r="B10" s="46" t="s">
        <v>39</v>
      </c>
      <c r="C10" s="235">
        <v>2047</v>
      </c>
      <c r="D10" s="65">
        <v>222</v>
      </c>
      <c r="E10" s="57">
        <v>396</v>
      </c>
      <c r="F10" s="57">
        <v>618</v>
      </c>
      <c r="G10" s="369">
        <v>10.84513922813874</v>
      </c>
      <c r="H10" s="695">
        <v>19.345383488031263</v>
      </c>
      <c r="I10" s="35">
        <v>30.190522716170005</v>
      </c>
      <c r="J10" s="235">
        <v>1986</v>
      </c>
      <c r="K10" s="408">
        <v>3</v>
      </c>
      <c r="L10" s="57">
        <v>1691</v>
      </c>
      <c r="M10" s="81">
        <v>1694</v>
      </c>
      <c r="N10" s="36">
        <v>0.15105740181268881</v>
      </c>
      <c r="O10" s="36">
        <v>85.146022155085603</v>
      </c>
      <c r="P10" s="431">
        <v>85.297079556898296</v>
      </c>
      <c r="Q10"/>
    </row>
    <row r="11" spans="1:17" s="1" customFormat="1">
      <c r="A11" s="24">
        <v>1051000</v>
      </c>
      <c r="B11" s="46" t="s">
        <v>40</v>
      </c>
      <c r="C11" s="235">
        <v>3200</v>
      </c>
      <c r="D11" s="65">
        <v>102</v>
      </c>
      <c r="E11" s="57">
        <v>555</v>
      </c>
      <c r="F11" s="57">
        <v>657</v>
      </c>
      <c r="G11" s="369">
        <v>3.1875</v>
      </c>
      <c r="H11" s="695">
        <v>17.34375</v>
      </c>
      <c r="I11" s="35">
        <v>20.53125</v>
      </c>
      <c r="J11" s="235">
        <v>3153</v>
      </c>
      <c r="K11" s="408">
        <v>1</v>
      </c>
      <c r="L11" s="57">
        <v>2712</v>
      </c>
      <c r="M11" s="81">
        <v>2713</v>
      </c>
      <c r="N11" s="36">
        <v>3.1715826197272437E-2</v>
      </c>
      <c r="O11" s="36">
        <v>86.013320647002857</v>
      </c>
      <c r="P11" s="431">
        <v>86.045036473200128</v>
      </c>
      <c r="Q11"/>
    </row>
    <row r="12" spans="1:17" s="1" customFormat="1">
      <c r="A12" s="24">
        <v>1053000</v>
      </c>
      <c r="B12" s="46" t="s">
        <v>262</v>
      </c>
      <c r="C12" s="235">
        <v>5454</v>
      </c>
      <c r="D12" s="65">
        <v>419</v>
      </c>
      <c r="E12" s="57">
        <v>1340</v>
      </c>
      <c r="F12" s="57">
        <v>1759</v>
      </c>
      <c r="G12" s="369">
        <v>7.6824349101576832</v>
      </c>
      <c r="H12" s="695">
        <v>24.56912357902457</v>
      </c>
      <c r="I12" s="35">
        <v>32.251558489182251</v>
      </c>
      <c r="J12" s="235">
        <v>5103</v>
      </c>
      <c r="K12" s="408">
        <v>3</v>
      </c>
      <c r="L12" s="57">
        <v>4452</v>
      </c>
      <c r="M12" s="81">
        <v>4455</v>
      </c>
      <c r="N12" s="36">
        <v>5.8788947677836566E-2</v>
      </c>
      <c r="O12" s="36">
        <v>87.242798353909464</v>
      </c>
      <c r="P12" s="431">
        <v>87.301587301587304</v>
      </c>
      <c r="Q12"/>
    </row>
    <row r="13" spans="1:17" s="1" customFormat="1">
      <c r="A13" s="24">
        <v>1054000</v>
      </c>
      <c r="B13" s="46" t="s">
        <v>41</v>
      </c>
      <c r="C13" s="235">
        <v>4100</v>
      </c>
      <c r="D13" s="65">
        <v>134</v>
      </c>
      <c r="E13" s="57">
        <v>1031</v>
      </c>
      <c r="F13" s="57">
        <v>1165</v>
      </c>
      <c r="G13" s="369">
        <v>3.2682926829268295</v>
      </c>
      <c r="H13" s="695">
        <v>25.146341463414636</v>
      </c>
      <c r="I13" s="35">
        <v>28.414634146341498</v>
      </c>
      <c r="J13" s="235">
        <v>3765</v>
      </c>
      <c r="K13" s="408">
        <v>0</v>
      </c>
      <c r="L13" s="57">
        <v>3572</v>
      </c>
      <c r="M13" s="81">
        <v>3572</v>
      </c>
      <c r="N13" s="36">
        <v>0</v>
      </c>
      <c r="O13" s="36">
        <v>94.873837981407704</v>
      </c>
      <c r="P13" s="431">
        <v>94.873837981407704</v>
      </c>
      <c r="Q13"/>
    </row>
    <row r="14" spans="1:17" s="1" customFormat="1">
      <c r="A14" s="24">
        <v>1055000</v>
      </c>
      <c r="B14" s="46" t="s">
        <v>42</v>
      </c>
      <c r="C14" s="235">
        <v>4194</v>
      </c>
      <c r="D14" s="65">
        <v>364</v>
      </c>
      <c r="E14" s="57">
        <v>991</v>
      </c>
      <c r="F14" s="57">
        <v>1355</v>
      </c>
      <c r="G14" s="369">
        <v>8.6790653314258464</v>
      </c>
      <c r="H14" s="695">
        <v>23.628993800667619</v>
      </c>
      <c r="I14" s="35">
        <v>32.308059132093469</v>
      </c>
      <c r="J14" s="235">
        <v>4452</v>
      </c>
      <c r="K14" s="408">
        <v>6</v>
      </c>
      <c r="L14" s="57">
        <v>4030</v>
      </c>
      <c r="M14" s="81">
        <v>4036</v>
      </c>
      <c r="N14" s="36">
        <v>0.13477088948787061</v>
      </c>
      <c r="O14" s="36">
        <v>90.521114106019766</v>
      </c>
      <c r="P14" s="431">
        <v>90.655884995507634</v>
      </c>
      <c r="Q14"/>
    </row>
    <row r="15" spans="1:17" s="1" customFormat="1">
      <c r="A15" s="24">
        <v>1056000</v>
      </c>
      <c r="B15" s="46" t="s">
        <v>43</v>
      </c>
      <c r="C15" s="235">
        <v>8559</v>
      </c>
      <c r="D15" s="65">
        <v>860</v>
      </c>
      <c r="E15" s="57">
        <v>1587</v>
      </c>
      <c r="F15" s="57">
        <v>2447</v>
      </c>
      <c r="G15" s="369">
        <v>10.047902792382288</v>
      </c>
      <c r="H15" s="695">
        <v>18.541885734314757</v>
      </c>
      <c r="I15" s="35">
        <v>28.589788526697046</v>
      </c>
      <c r="J15" s="235">
        <v>8284</v>
      </c>
      <c r="K15" s="408">
        <v>16</v>
      </c>
      <c r="L15" s="57">
        <v>7157</v>
      </c>
      <c r="M15" s="81">
        <v>7173</v>
      </c>
      <c r="N15" s="36">
        <v>0.19314340898116852</v>
      </c>
      <c r="O15" s="36">
        <v>86.395461129888943</v>
      </c>
      <c r="P15" s="431">
        <v>86.588604538870115</v>
      </c>
      <c r="Q15"/>
    </row>
    <row r="16" spans="1:17" s="1" customFormat="1">
      <c r="A16" s="24">
        <v>1057000</v>
      </c>
      <c r="B16" s="46" t="s">
        <v>44</v>
      </c>
      <c r="C16" s="235">
        <v>3022</v>
      </c>
      <c r="D16" s="65">
        <v>353</v>
      </c>
      <c r="E16" s="57">
        <v>686</v>
      </c>
      <c r="F16" s="57">
        <v>1039</v>
      </c>
      <c r="G16" s="369">
        <v>11.681005956320318</v>
      </c>
      <c r="H16" s="695">
        <v>22.70019854401059</v>
      </c>
      <c r="I16" s="35">
        <v>34.381204500330909</v>
      </c>
      <c r="J16" s="235">
        <v>3027</v>
      </c>
      <c r="K16" s="408">
        <v>0</v>
      </c>
      <c r="L16" s="57">
        <v>2749</v>
      </c>
      <c r="M16" s="81">
        <v>2749</v>
      </c>
      <c r="N16" s="36">
        <v>0</v>
      </c>
      <c r="O16" s="36">
        <v>90.815989428477039</v>
      </c>
      <c r="P16" s="431">
        <v>90.815989428477039</v>
      </c>
      <c r="Q16"/>
    </row>
    <row r="17" spans="1:17" s="1" customFormat="1">
      <c r="A17" s="24">
        <v>1058000</v>
      </c>
      <c r="B17" s="46" t="s">
        <v>45</v>
      </c>
      <c r="C17" s="235">
        <v>6875</v>
      </c>
      <c r="D17" s="65">
        <v>428</v>
      </c>
      <c r="E17" s="57">
        <v>1793</v>
      </c>
      <c r="F17" s="57">
        <v>2221</v>
      </c>
      <c r="G17" s="369">
        <v>6.2254545454545447</v>
      </c>
      <c r="H17" s="695">
        <v>26.08</v>
      </c>
      <c r="I17" s="35">
        <v>32.305454545454545</v>
      </c>
      <c r="J17" s="235">
        <v>6901</v>
      </c>
      <c r="K17" s="408">
        <v>6</v>
      </c>
      <c r="L17" s="57">
        <v>6423</v>
      </c>
      <c r="M17" s="81">
        <v>6429</v>
      </c>
      <c r="N17" s="36">
        <v>8.6943921170844804E-2</v>
      </c>
      <c r="O17" s="36">
        <v>93.073467613389369</v>
      </c>
      <c r="P17" s="431">
        <v>93.160411534560211</v>
      </c>
      <c r="Q17"/>
    </row>
    <row r="18" spans="1:17" s="1" customFormat="1">
      <c r="A18" s="24">
        <v>1059000</v>
      </c>
      <c r="B18" s="46" t="s">
        <v>46</v>
      </c>
      <c r="C18" s="235">
        <v>5114</v>
      </c>
      <c r="D18" s="65">
        <v>96</v>
      </c>
      <c r="E18" s="57">
        <v>1661</v>
      </c>
      <c r="F18" s="57">
        <v>1757</v>
      </c>
      <c r="G18" s="369">
        <v>1.8771998435666797</v>
      </c>
      <c r="H18" s="695">
        <v>32.479468126710991</v>
      </c>
      <c r="I18" s="35">
        <v>34.35666797027767</v>
      </c>
      <c r="J18" s="235">
        <v>5107</v>
      </c>
      <c r="K18" s="408">
        <v>0</v>
      </c>
      <c r="L18" s="57">
        <v>4796</v>
      </c>
      <c r="M18" s="81">
        <v>4796</v>
      </c>
      <c r="N18" s="36">
        <v>0</v>
      </c>
      <c r="O18" s="36">
        <v>93.910319169766993</v>
      </c>
      <c r="P18" s="431">
        <v>93.910319169766993</v>
      </c>
      <c r="Q18"/>
    </row>
    <row r="19" spans="1:17" s="1" customFormat="1">
      <c r="A19" s="24"/>
      <c r="B19" s="46"/>
      <c r="C19" s="235" t="s">
        <v>602</v>
      </c>
      <c r="D19" s="65" t="s">
        <v>602</v>
      </c>
      <c r="E19" s="57" t="s">
        <v>602</v>
      </c>
      <c r="F19" s="57" t="s">
        <v>602</v>
      </c>
      <c r="G19" s="369" t="s">
        <v>602</v>
      </c>
      <c r="H19" s="695" t="s">
        <v>602</v>
      </c>
      <c r="I19" s="35" t="s">
        <v>602</v>
      </c>
      <c r="J19" s="235" t="s">
        <v>602</v>
      </c>
      <c r="K19" s="408" t="s">
        <v>602</v>
      </c>
      <c r="L19" s="57" t="s">
        <v>602</v>
      </c>
      <c r="M19" s="81" t="s">
        <v>602</v>
      </c>
      <c r="N19" s="36" t="s">
        <v>602</v>
      </c>
      <c r="O19" s="36" t="s">
        <v>602</v>
      </c>
      <c r="P19" s="431" t="s">
        <v>602</v>
      </c>
      <c r="Q19"/>
    </row>
    <row r="20" spans="1:17" s="8" customFormat="1">
      <c r="A20" s="49">
        <v>1060000</v>
      </c>
      <c r="B20" s="62" t="s">
        <v>676</v>
      </c>
      <c r="C20" s="234">
        <v>7299</v>
      </c>
      <c r="D20" s="132">
        <v>617</v>
      </c>
      <c r="E20" s="133">
        <v>1823</v>
      </c>
      <c r="F20" s="133">
        <v>2440</v>
      </c>
      <c r="G20" s="368">
        <v>8.4532127688724472</v>
      </c>
      <c r="H20" s="696">
        <v>24.97602411289218</v>
      </c>
      <c r="I20" s="141">
        <v>33.429236881764623</v>
      </c>
      <c r="J20" s="234">
        <v>7293</v>
      </c>
      <c r="K20" s="701">
        <v>6</v>
      </c>
      <c r="L20" s="133">
        <v>6447</v>
      </c>
      <c r="M20" s="134">
        <v>6453</v>
      </c>
      <c r="N20" s="140">
        <v>8.2270670505964621E-2</v>
      </c>
      <c r="O20" s="140">
        <v>88.399835458658998</v>
      </c>
      <c r="P20" s="432">
        <v>88.482106129164947</v>
      </c>
      <c r="Q20"/>
    </row>
    <row r="21" spans="1:17" s="1" customFormat="1">
      <c r="A21" s="24">
        <v>1060000</v>
      </c>
      <c r="B21" s="46" t="s">
        <v>679</v>
      </c>
      <c r="C21" s="235">
        <v>5156</v>
      </c>
      <c r="D21" s="65">
        <v>617</v>
      </c>
      <c r="E21" s="57">
        <v>1302</v>
      </c>
      <c r="F21" s="57">
        <v>1919</v>
      </c>
      <c r="G21" s="369">
        <v>11.966640806826998</v>
      </c>
      <c r="H21" s="695">
        <v>25.252133436772695</v>
      </c>
      <c r="I21" s="35">
        <v>37.21877424359969</v>
      </c>
      <c r="J21" s="235">
        <v>5344</v>
      </c>
      <c r="K21" s="408">
        <v>6</v>
      </c>
      <c r="L21" s="57">
        <v>4765</v>
      </c>
      <c r="M21" s="81">
        <v>4771</v>
      </c>
      <c r="N21" s="36">
        <v>0.1122754491017964</v>
      </c>
      <c r="O21" s="36">
        <v>89.165419161676652</v>
      </c>
      <c r="P21" s="431">
        <v>89.277694610778454</v>
      </c>
      <c r="Q21"/>
    </row>
    <row r="22" spans="1:17" s="1" customFormat="1">
      <c r="A22" s="24">
        <v>1060063</v>
      </c>
      <c r="B22" s="46" t="s">
        <v>32</v>
      </c>
      <c r="C22" s="235">
        <v>2143</v>
      </c>
      <c r="D22" s="65">
        <v>0</v>
      </c>
      <c r="E22" s="57">
        <v>521</v>
      </c>
      <c r="F22" s="216">
        <v>521</v>
      </c>
      <c r="G22" s="409">
        <v>0</v>
      </c>
      <c r="H22" s="695">
        <v>24.311712552496502</v>
      </c>
      <c r="I22" s="314">
        <v>24.3</v>
      </c>
      <c r="J22" s="235">
        <v>1949</v>
      </c>
      <c r="K22" s="408">
        <v>0</v>
      </c>
      <c r="L22" s="57">
        <v>1682</v>
      </c>
      <c r="M22" s="81">
        <v>1682</v>
      </c>
      <c r="N22" s="36">
        <v>0</v>
      </c>
      <c r="O22" s="36">
        <v>86.300667008722428</v>
      </c>
      <c r="P22" s="431">
        <v>86.300667008722428</v>
      </c>
      <c r="Q22"/>
    </row>
    <row r="23" spans="1:17" s="1" customFormat="1">
      <c r="A23" s="24"/>
      <c r="B23" s="46"/>
      <c r="C23" s="235" t="s">
        <v>602</v>
      </c>
      <c r="D23" s="65" t="s">
        <v>602</v>
      </c>
      <c r="E23" s="57" t="s">
        <v>602</v>
      </c>
      <c r="F23" s="57" t="s">
        <v>602</v>
      </c>
      <c r="G23" s="369" t="s">
        <v>602</v>
      </c>
      <c r="H23" s="695" t="s">
        <v>602</v>
      </c>
      <c r="I23" s="35" t="s">
        <v>602</v>
      </c>
      <c r="J23" s="235" t="s">
        <v>602</v>
      </c>
      <c r="K23" s="408" t="s">
        <v>602</v>
      </c>
      <c r="L23" s="57" t="s">
        <v>602</v>
      </c>
      <c r="M23" s="81" t="s">
        <v>602</v>
      </c>
      <c r="N23" s="36" t="s">
        <v>602</v>
      </c>
      <c r="O23" s="36" t="s">
        <v>602</v>
      </c>
      <c r="P23" s="431" t="s">
        <v>602</v>
      </c>
      <c r="Q23"/>
    </row>
    <row r="24" spans="1:17" s="1" customFormat="1">
      <c r="A24" s="24">
        <v>1061000</v>
      </c>
      <c r="B24" s="46" t="s">
        <v>47</v>
      </c>
      <c r="C24" s="235">
        <v>3345</v>
      </c>
      <c r="D24" s="65">
        <v>170</v>
      </c>
      <c r="E24" s="57">
        <v>737</v>
      </c>
      <c r="F24" s="57">
        <v>907</v>
      </c>
      <c r="G24" s="369">
        <v>5.0822122571001493</v>
      </c>
      <c r="H24" s="695">
        <v>22.03288490284006</v>
      </c>
      <c r="I24" s="35">
        <v>27.115097159940209</v>
      </c>
      <c r="J24" s="235">
        <v>3232</v>
      </c>
      <c r="K24" s="408">
        <v>0</v>
      </c>
      <c r="L24" s="57">
        <v>2835</v>
      </c>
      <c r="M24" s="81">
        <v>2835</v>
      </c>
      <c r="N24" s="36">
        <v>0</v>
      </c>
      <c r="O24" s="36">
        <v>93.692509855453395</v>
      </c>
      <c r="P24" s="431">
        <v>93.692509855453395</v>
      </c>
      <c r="Q24"/>
    </row>
    <row r="25" spans="1:17" s="1" customFormat="1">
      <c r="A25" s="24">
        <v>1062000</v>
      </c>
      <c r="B25" s="46" t="s">
        <v>48</v>
      </c>
      <c r="C25" s="235">
        <v>6521</v>
      </c>
      <c r="D25" s="65">
        <v>618</v>
      </c>
      <c r="E25" s="57">
        <v>1561</v>
      </c>
      <c r="F25" s="57">
        <v>2179</v>
      </c>
      <c r="G25" s="369">
        <v>9.477074068394419</v>
      </c>
      <c r="H25" s="695">
        <v>23.93804631191535</v>
      </c>
      <c r="I25" s="35">
        <v>33.415120380309773</v>
      </c>
      <c r="J25" s="235">
        <v>6744</v>
      </c>
      <c r="K25" s="408">
        <v>15</v>
      </c>
      <c r="L25" s="57">
        <v>6157</v>
      </c>
      <c r="M25" s="81">
        <v>6172</v>
      </c>
      <c r="N25" s="36">
        <v>0.22241992882562281</v>
      </c>
      <c r="O25" s="36">
        <v>91.295966785290631</v>
      </c>
      <c r="P25" s="431">
        <v>91.518386714116247</v>
      </c>
      <c r="Q25"/>
    </row>
    <row r="26" spans="1:17" s="8" customFormat="1">
      <c r="A26" s="49">
        <v>1</v>
      </c>
      <c r="B26" s="62" t="s">
        <v>596</v>
      </c>
      <c r="C26" s="234">
        <v>74873</v>
      </c>
      <c r="D26" s="132">
        <v>5806</v>
      </c>
      <c r="E26" s="133">
        <v>18076</v>
      </c>
      <c r="F26" s="133">
        <v>23882</v>
      </c>
      <c r="G26" s="368">
        <v>7.754464226089512</v>
      </c>
      <c r="H26" s="696">
        <v>24.142214149292805</v>
      </c>
      <c r="I26" s="141">
        <v>31.896678375382315</v>
      </c>
      <c r="J26" s="234">
        <v>72704</v>
      </c>
      <c r="K26" s="701">
        <v>117</v>
      </c>
      <c r="L26" s="133">
        <v>65382</v>
      </c>
      <c r="M26" s="134">
        <v>65499</v>
      </c>
      <c r="N26" s="140">
        <v>0.16092649647887325</v>
      </c>
      <c r="O26" s="140">
        <v>89.929027288732399</v>
      </c>
      <c r="P26" s="432">
        <v>90.089953785211264</v>
      </c>
      <c r="Q26"/>
    </row>
    <row r="27" spans="1:17" s="1" customFormat="1">
      <c r="A27" s="49"/>
      <c r="B27" s="46"/>
      <c r="C27" s="235" t="s">
        <v>602</v>
      </c>
      <c r="D27" s="65" t="s">
        <v>602</v>
      </c>
      <c r="E27" s="57" t="s">
        <v>602</v>
      </c>
      <c r="F27" s="57" t="s">
        <v>602</v>
      </c>
      <c r="G27" s="369" t="s">
        <v>602</v>
      </c>
      <c r="H27" s="695" t="s">
        <v>602</v>
      </c>
      <c r="I27" s="35" t="s">
        <v>602</v>
      </c>
      <c r="J27" s="235" t="s">
        <v>602</v>
      </c>
      <c r="K27" s="408" t="s">
        <v>602</v>
      </c>
      <c r="L27" s="57" t="s">
        <v>602</v>
      </c>
      <c r="M27" s="81" t="s">
        <v>602</v>
      </c>
      <c r="N27" s="36" t="s">
        <v>602</v>
      </c>
      <c r="O27" s="36" t="s">
        <v>602</v>
      </c>
      <c r="P27" s="431" t="s">
        <v>602</v>
      </c>
      <c r="Q27"/>
    </row>
    <row r="28" spans="1:17" s="8" customFormat="1">
      <c r="A28" s="49">
        <v>2</v>
      </c>
      <c r="B28" s="62" t="s">
        <v>21</v>
      </c>
      <c r="C28" s="234">
        <v>59306</v>
      </c>
      <c r="D28" s="132">
        <v>2330</v>
      </c>
      <c r="E28" s="133">
        <v>24153</v>
      </c>
      <c r="F28" s="133">
        <v>26483</v>
      </c>
      <c r="G28" s="368">
        <v>3.9287761777897683</v>
      </c>
      <c r="H28" s="696">
        <v>40.726064816376081</v>
      </c>
      <c r="I28" s="141">
        <v>44.654840994165852</v>
      </c>
      <c r="J28" s="234">
        <v>50873</v>
      </c>
      <c r="K28" s="701">
        <v>115</v>
      </c>
      <c r="L28" s="133">
        <v>45304</v>
      </c>
      <c r="M28" s="134">
        <v>45419</v>
      </c>
      <c r="N28" s="140">
        <v>0.22605311265307729</v>
      </c>
      <c r="O28" s="140">
        <v>89.053132309869682</v>
      </c>
      <c r="P28" s="432">
        <v>89.279185422522758</v>
      </c>
      <c r="Q28"/>
    </row>
    <row r="29" spans="1:17" s="1" customFormat="1">
      <c r="A29" s="24"/>
      <c r="B29" s="46"/>
      <c r="C29" s="235" t="s">
        <v>602</v>
      </c>
      <c r="D29" s="65" t="s">
        <v>602</v>
      </c>
      <c r="E29" s="57" t="s">
        <v>602</v>
      </c>
      <c r="F29" s="57" t="s">
        <v>602</v>
      </c>
      <c r="G29" s="369" t="s">
        <v>602</v>
      </c>
      <c r="H29" s="695" t="s">
        <v>602</v>
      </c>
      <c r="I29" s="35" t="s">
        <v>602</v>
      </c>
      <c r="J29" s="235" t="s">
        <v>602</v>
      </c>
      <c r="K29" s="408" t="s">
        <v>602</v>
      </c>
      <c r="L29" s="57" t="s">
        <v>602</v>
      </c>
      <c r="M29" s="81" t="s">
        <v>602</v>
      </c>
      <c r="N29" s="36" t="s">
        <v>602</v>
      </c>
      <c r="O29" s="36" t="s">
        <v>602</v>
      </c>
      <c r="P29" s="431" t="s">
        <v>602</v>
      </c>
      <c r="Q29"/>
    </row>
    <row r="30" spans="1:17" s="1" customFormat="1">
      <c r="A30" s="24">
        <v>3101000</v>
      </c>
      <c r="B30" s="46" t="s">
        <v>50</v>
      </c>
      <c r="C30" s="235">
        <v>6800</v>
      </c>
      <c r="D30" s="65">
        <v>727</v>
      </c>
      <c r="E30" s="57">
        <v>1780</v>
      </c>
      <c r="F30" s="57">
        <v>2507</v>
      </c>
      <c r="G30" s="369">
        <v>10.691176470588236</v>
      </c>
      <c r="H30" s="695">
        <v>26.176470588235297</v>
      </c>
      <c r="I30" s="35">
        <v>36.867647058823529</v>
      </c>
      <c r="J30" s="235">
        <v>6011</v>
      </c>
      <c r="K30" s="408">
        <v>7</v>
      </c>
      <c r="L30" s="57">
        <v>5572</v>
      </c>
      <c r="M30" s="81">
        <v>5579</v>
      </c>
      <c r="N30" s="36">
        <v>0.11645316918981867</v>
      </c>
      <c r="O30" s="36">
        <v>92.696722675095657</v>
      </c>
      <c r="P30" s="431">
        <v>92.813175844285482</v>
      </c>
      <c r="Q30"/>
    </row>
    <row r="31" spans="1:17" s="1" customFormat="1">
      <c r="A31" s="24">
        <v>3102000</v>
      </c>
      <c r="B31" s="46" t="s">
        <v>67</v>
      </c>
      <c r="C31" s="235">
        <v>3106</v>
      </c>
      <c r="D31" s="65">
        <v>90</v>
      </c>
      <c r="E31" s="57">
        <v>451</v>
      </c>
      <c r="F31" s="57">
        <v>541</v>
      </c>
      <c r="G31" s="369">
        <v>2.8976175144880876</v>
      </c>
      <c r="H31" s="695">
        <v>14.520283322601415</v>
      </c>
      <c r="I31" s="35">
        <v>17.417900837089505</v>
      </c>
      <c r="J31" s="235">
        <v>2940</v>
      </c>
      <c r="K31" s="408">
        <v>12</v>
      </c>
      <c r="L31" s="57">
        <v>2473</v>
      </c>
      <c r="M31" s="81">
        <v>2485</v>
      </c>
      <c r="N31" s="36">
        <v>0.40816326530612246</v>
      </c>
      <c r="O31" s="36">
        <v>84.115646258503389</v>
      </c>
      <c r="P31" s="431">
        <v>84.523809523809518</v>
      </c>
      <c r="Q31"/>
    </row>
    <row r="32" spans="1:17" s="1" customFormat="1">
      <c r="A32" s="24">
        <v>3103000</v>
      </c>
      <c r="B32" s="46" t="s">
        <v>68</v>
      </c>
      <c r="C32" s="235">
        <v>3872</v>
      </c>
      <c r="D32" s="65">
        <v>218</v>
      </c>
      <c r="E32" s="57">
        <v>1054</v>
      </c>
      <c r="F32" s="57">
        <v>1272</v>
      </c>
      <c r="G32" s="369">
        <v>5.6301652892561984</v>
      </c>
      <c r="H32" s="695">
        <v>27.221074380165287</v>
      </c>
      <c r="I32" s="35">
        <v>32.851239669421489</v>
      </c>
      <c r="J32" s="235">
        <v>3402</v>
      </c>
      <c r="K32" s="408">
        <v>1</v>
      </c>
      <c r="L32" s="57">
        <v>3220</v>
      </c>
      <c r="M32" s="81">
        <v>3221</v>
      </c>
      <c r="N32" s="36">
        <v>2.9394473838918283E-2</v>
      </c>
      <c r="O32" s="36">
        <v>94.650205761316869</v>
      </c>
      <c r="P32" s="431">
        <v>94.679600235155789</v>
      </c>
      <c r="Q32"/>
    </row>
    <row r="33" spans="1:17" s="1" customFormat="1">
      <c r="A33" s="24">
        <v>3151000</v>
      </c>
      <c r="B33" s="46" t="s">
        <v>69</v>
      </c>
      <c r="C33" s="235">
        <v>5142</v>
      </c>
      <c r="D33" s="65">
        <v>231</v>
      </c>
      <c r="E33" s="57">
        <v>1149</v>
      </c>
      <c r="F33" s="57">
        <v>1380</v>
      </c>
      <c r="G33" s="369">
        <v>4.4924154025670946</v>
      </c>
      <c r="H33" s="695">
        <v>22.345390898483082</v>
      </c>
      <c r="I33" s="35">
        <v>26.837806301050176</v>
      </c>
      <c r="J33" s="235">
        <v>4786</v>
      </c>
      <c r="K33" s="408">
        <v>4</v>
      </c>
      <c r="L33" s="57">
        <v>4158</v>
      </c>
      <c r="M33" s="81">
        <v>4162</v>
      </c>
      <c r="N33" s="36">
        <v>8.3577099874634353E-2</v>
      </c>
      <c r="O33" s="36">
        <v>86.878395319682411</v>
      </c>
      <c r="P33" s="431">
        <v>86.961972419557043</v>
      </c>
      <c r="Q33"/>
    </row>
    <row r="34" spans="1:17" s="1" customFormat="1">
      <c r="A34" s="24"/>
      <c r="B34" s="46"/>
      <c r="C34" s="235" t="s">
        <v>602</v>
      </c>
      <c r="D34" s="65" t="s">
        <v>602</v>
      </c>
      <c r="E34" s="57" t="s">
        <v>602</v>
      </c>
      <c r="F34" s="57" t="s">
        <v>602</v>
      </c>
      <c r="G34" s="369" t="s">
        <v>602</v>
      </c>
      <c r="H34" s="695" t="s">
        <v>602</v>
      </c>
      <c r="I34" s="35" t="s">
        <v>602</v>
      </c>
      <c r="J34" s="235" t="s">
        <v>602</v>
      </c>
      <c r="K34" s="408" t="s">
        <v>602</v>
      </c>
      <c r="L34" s="57" t="s">
        <v>602</v>
      </c>
      <c r="M34" s="81" t="s">
        <v>602</v>
      </c>
      <c r="N34" s="36" t="s">
        <v>602</v>
      </c>
      <c r="O34" s="36" t="s">
        <v>602</v>
      </c>
      <c r="P34" s="431" t="s">
        <v>602</v>
      </c>
      <c r="Q34"/>
    </row>
    <row r="35" spans="1:17" s="1" customFormat="1">
      <c r="A35" s="24">
        <v>3153000</v>
      </c>
      <c r="B35" s="46" t="s">
        <v>70</v>
      </c>
      <c r="C35" s="235">
        <v>2914</v>
      </c>
      <c r="D35" s="65">
        <v>208</v>
      </c>
      <c r="E35" s="57">
        <v>740</v>
      </c>
      <c r="F35" s="57">
        <v>948</v>
      </c>
      <c r="G35" s="369">
        <v>7.1379547014413181</v>
      </c>
      <c r="H35" s="695">
        <v>25.394646533973919</v>
      </c>
      <c r="I35" s="35">
        <v>32.532601235415235</v>
      </c>
      <c r="J35" s="235">
        <v>2707</v>
      </c>
      <c r="K35" s="408">
        <v>8</v>
      </c>
      <c r="L35" s="57">
        <v>2478</v>
      </c>
      <c r="M35" s="81">
        <v>2486</v>
      </c>
      <c r="N35" s="36">
        <v>0.29553010712966382</v>
      </c>
      <c r="O35" s="36">
        <v>91.540450683413383</v>
      </c>
      <c r="P35" s="431">
        <v>91.835980790543033</v>
      </c>
      <c r="Q35"/>
    </row>
    <row r="36" spans="1:17" s="1" customFormat="1">
      <c r="A36" s="24">
        <v>3154000</v>
      </c>
      <c r="B36" s="46" t="s">
        <v>71</v>
      </c>
      <c r="C36" s="235">
        <v>2376</v>
      </c>
      <c r="D36" s="65">
        <v>143</v>
      </c>
      <c r="E36" s="57">
        <v>609</v>
      </c>
      <c r="F36" s="57">
        <v>752</v>
      </c>
      <c r="G36" s="369">
        <v>6.0185185185185182</v>
      </c>
      <c r="H36" s="695">
        <v>25.631313131313131</v>
      </c>
      <c r="I36" s="35">
        <v>31.649831649831651</v>
      </c>
      <c r="J36" s="235">
        <v>2167</v>
      </c>
      <c r="K36" s="408">
        <v>3</v>
      </c>
      <c r="L36" s="57">
        <v>1924</v>
      </c>
      <c r="M36" s="81">
        <v>1927</v>
      </c>
      <c r="N36" s="36">
        <v>0.13844023996308261</v>
      </c>
      <c r="O36" s="36">
        <v>88.786340562990304</v>
      </c>
      <c r="P36" s="431">
        <v>88.924780802953393</v>
      </c>
      <c r="Q36"/>
    </row>
    <row r="37" spans="1:17" s="1" customFormat="1">
      <c r="A37" s="24">
        <v>3155000</v>
      </c>
      <c r="B37" s="46" t="s">
        <v>72</v>
      </c>
      <c r="C37" s="235">
        <v>3149</v>
      </c>
      <c r="D37" s="65">
        <v>191</v>
      </c>
      <c r="E37" s="57">
        <v>741</v>
      </c>
      <c r="F37" s="57">
        <v>932</v>
      </c>
      <c r="G37" s="369">
        <v>6.0654175928866305</v>
      </c>
      <c r="H37" s="695">
        <v>23.531279771355987</v>
      </c>
      <c r="I37" s="35">
        <v>29.596697364242619</v>
      </c>
      <c r="J37" s="235">
        <v>3043</v>
      </c>
      <c r="K37" s="408">
        <v>0</v>
      </c>
      <c r="L37" s="57">
        <v>2843</v>
      </c>
      <c r="M37" s="81">
        <v>2843</v>
      </c>
      <c r="N37" s="36">
        <v>0</v>
      </c>
      <c r="O37" s="36">
        <v>93.427538613210643</v>
      </c>
      <c r="P37" s="431">
        <v>93.427538613210643</v>
      </c>
      <c r="Q37"/>
    </row>
    <row r="38" spans="1:17" s="1" customFormat="1">
      <c r="A38" s="24">
        <v>3157000</v>
      </c>
      <c r="B38" s="46" t="s">
        <v>73</v>
      </c>
      <c r="C38" s="235">
        <v>3701</v>
      </c>
      <c r="D38" s="65">
        <v>188</v>
      </c>
      <c r="E38" s="57">
        <v>911</v>
      </c>
      <c r="F38" s="57">
        <v>1099</v>
      </c>
      <c r="G38" s="369">
        <v>5.0797081869764931</v>
      </c>
      <c r="H38" s="695">
        <v>24.614968927316941</v>
      </c>
      <c r="I38" s="35">
        <v>29.694677114293434</v>
      </c>
      <c r="J38" s="235">
        <v>3603</v>
      </c>
      <c r="K38" s="408">
        <v>10</v>
      </c>
      <c r="L38" s="57">
        <v>3278</v>
      </c>
      <c r="M38" s="81">
        <v>3288</v>
      </c>
      <c r="N38" s="36">
        <v>0.2775464890369137</v>
      </c>
      <c r="O38" s="36">
        <v>90.9797391063003</v>
      </c>
      <c r="P38" s="431">
        <v>91.257285595337223</v>
      </c>
      <c r="Q38"/>
    </row>
    <row r="39" spans="1:17" s="1" customFormat="1">
      <c r="A39" s="24">
        <v>3158000</v>
      </c>
      <c r="B39" s="46" t="s">
        <v>74</v>
      </c>
      <c r="C39" s="235">
        <v>2951</v>
      </c>
      <c r="D39" s="65">
        <v>111</v>
      </c>
      <c r="E39" s="57">
        <v>836</v>
      </c>
      <c r="F39" s="57">
        <v>947</v>
      </c>
      <c r="G39" s="369">
        <v>3.7614368010843782</v>
      </c>
      <c r="H39" s="695">
        <v>28.329379871230092</v>
      </c>
      <c r="I39" s="35">
        <v>32.090816672314467</v>
      </c>
      <c r="J39" s="235">
        <v>2871</v>
      </c>
      <c r="K39" s="408">
        <v>0</v>
      </c>
      <c r="L39" s="57">
        <v>2615</v>
      </c>
      <c r="M39" s="81">
        <v>2615</v>
      </c>
      <c r="N39" s="36">
        <v>0</v>
      </c>
      <c r="O39" s="36">
        <v>91.083246255660043</v>
      </c>
      <c r="P39" s="431">
        <v>91.083246255660043</v>
      </c>
      <c r="Q39"/>
    </row>
    <row r="40" spans="1:17" s="1" customFormat="1">
      <c r="A40" s="24"/>
      <c r="B40" s="46"/>
      <c r="C40" s="235" t="s">
        <v>602</v>
      </c>
      <c r="D40" s="65" t="s">
        <v>602</v>
      </c>
      <c r="E40" s="57" t="s">
        <v>602</v>
      </c>
      <c r="F40" s="57" t="s">
        <v>602</v>
      </c>
      <c r="G40" s="369" t="s">
        <v>602</v>
      </c>
      <c r="H40" s="695" t="s">
        <v>602</v>
      </c>
      <c r="I40" s="35" t="s">
        <v>602</v>
      </c>
      <c r="J40" s="235" t="s">
        <v>602</v>
      </c>
      <c r="K40" s="408" t="s">
        <v>602</v>
      </c>
      <c r="L40" s="57" t="s">
        <v>602</v>
      </c>
      <c r="M40" s="81" t="s">
        <v>602</v>
      </c>
      <c r="N40" s="36" t="s">
        <v>602</v>
      </c>
      <c r="O40" s="36" t="s">
        <v>602</v>
      </c>
      <c r="P40" s="431" t="s">
        <v>602</v>
      </c>
      <c r="Q40"/>
    </row>
    <row r="41" spans="1:17" s="8" customFormat="1">
      <c r="A41" s="49">
        <v>3159000</v>
      </c>
      <c r="B41" s="62" t="s">
        <v>675</v>
      </c>
      <c r="C41" s="234">
        <v>8250</v>
      </c>
      <c r="D41" s="132">
        <v>540</v>
      </c>
      <c r="E41" s="133">
        <v>2381</v>
      </c>
      <c r="F41" s="133">
        <v>2921</v>
      </c>
      <c r="G41" s="368">
        <v>6.5454545454545459</v>
      </c>
      <c r="H41" s="696">
        <v>28.860606060606059</v>
      </c>
      <c r="I41" s="141">
        <v>35.406060606060606</v>
      </c>
      <c r="J41" s="234">
        <v>7539</v>
      </c>
      <c r="K41" s="701">
        <v>4</v>
      </c>
      <c r="L41" s="133">
        <v>6910</v>
      </c>
      <c r="M41" s="134">
        <v>6914</v>
      </c>
      <c r="N41" s="140">
        <v>5.3057434673033553E-2</v>
      </c>
      <c r="O41" s="140">
        <v>91.656718397665472</v>
      </c>
      <c r="P41" s="432">
        <v>91.709775832338508</v>
      </c>
      <c r="Q41"/>
    </row>
    <row r="42" spans="1:17" s="1" customFormat="1">
      <c r="A42" s="21">
        <v>3159000</v>
      </c>
      <c r="B42" s="46" t="s">
        <v>680</v>
      </c>
      <c r="C42" s="235">
        <v>4984</v>
      </c>
      <c r="D42" s="65">
        <v>365</v>
      </c>
      <c r="E42" s="57">
        <v>1201</v>
      </c>
      <c r="F42" s="57">
        <v>1566</v>
      </c>
      <c r="G42" s="369">
        <v>7.3234349919743176</v>
      </c>
      <c r="H42" s="695">
        <v>24.097110754414125</v>
      </c>
      <c r="I42" s="35">
        <v>31.420545746388445</v>
      </c>
      <c r="J42" s="235">
        <v>4853</v>
      </c>
      <c r="K42" s="408">
        <v>2</v>
      </c>
      <c r="L42" s="57">
        <v>4313</v>
      </c>
      <c r="M42" s="81">
        <v>4315</v>
      </c>
      <c r="N42" s="36">
        <v>4.1211621677313001E-2</v>
      </c>
      <c r="O42" s="36">
        <v>88.872862147125488</v>
      </c>
      <c r="P42" s="431">
        <v>88.914073768802808</v>
      </c>
      <c r="Q42"/>
    </row>
    <row r="43" spans="1:17" s="1" customFormat="1">
      <c r="A43" s="21">
        <v>3159016</v>
      </c>
      <c r="B43" s="46" t="s">
        <v>681</v>
      </c>
      <c r="C43" s="235">
        <v>3266</v>
      </c>
      <c r="D43" s="65">
        <v>175</v>
      </c>
      <c r="E43" s="57">
        <v>1180</v>
      </c>
      <c r="F43" s="57">
        <v>1355</v>
      </c>
      <c r="G43" s="369">
        <v>5.3582363747703612</v>
      </c>
      <c r="H43" s="695">
        <v>36.129822412737298</v>
      </c>
      <c r="I43" s="35">
        <v>41.488058787507654</v>
      </c>
      <c r="J43" s="235">
        <v>2686</v>
      </c>
      <c r="K43" s="408">
        <v>2</v>
      </c>
      <c r="L43" s="57">
        <v>2597</v>
      </c>
      <c r="M43" s="81">
        <v>2599</v>
      </c>
      <c r="N43" s="36">
        <v>7.4460163812360383E-2</v>
      </c>
      <c r="O43" s="36">
        <v>96.686522710349962</v>
      </c>
      <c r="P43" s="431">
        <v>96.760982874162323</v>
      </c>
      <c r="Q43"/>
    </row>
    <row r="44" spans="1:17" s="1" customFormat="1">
      <c r="A44" s="24"/>
      <c r="B44" s="46"/>
      <c r="C44" s="301" t="s">
        <v>602</v>
      </c>
      <c r="D44" s="247" t="s">
        <v>602</v>
      </c>
      <c r="E44" s="243" t="s">
        <v>602</v>
      </c>
      <c r="F44" s="243" t="s">
        <v>602</v>
      </c>
      <c r="G44" s="435" t="s">
        <v>602</v>
      </c>
      <c r="H44" s="697" t="s">
        <v>602</v>
      </c>
      <c r="I44" s="252" t="s">
        <v>602</v>
      </c>
      <c r="J44" s="301" t="s">
        <v>602</v>
      </c>
      <c r="K44" s="408" t="s">
        <v>602</v>
      </c>
      <c r="L44" s="243" t="s">
        <v>602</v>
      </c>
      <c r="M44" s="245" t="s">
        <v>602</v>
      </c>
      <c r="N44" s="249" t="s">
        <v>602</v>
      </c>
      <c r="O44" s="249" t="s">
        <v>602</v>
      </c>
      <c r="P44" s="433" t="s">
        <v>602</v>
      </c>
      <c r="Q44"/>
    </row>
    <row r="45" spans="1:17" s="8" customFormat="1">
      <c r="A45" s="49">
        <v>3241000</v>
      </c>
      <c r="B45" s="62" t="s">
        <v>725</v>
      </c>
      <c r="C45" s="234">
        <v>33387</v>
      </c>
      <c r="D45" s="132">
        <v>2009</v>
      </c>
      <c r="E45" s="133">
        <v>8555</v>
      </c>
      <c r="F45" s="133">
        <v>10564</v>
      </c>
      <c r="G45" s="368">
        <v>6.0173121274747654</v>
      </c>
      <c r="H45" s="696">
        <v>25.623745769311405</v>
      </c>
      <c r="I45" s="141">
        <v>31.641057896786172</v>
      </c>
      <c r="J45" s="234">
        <v>30522</v>
      </c>
      <c r="K45" s="701">
        <v>11</v>
      </c>
      <c r="L45" s="133">
        <v>28098</v>
      </c>
      <c r="M45" s="134">
        <v>28109</v>
      </c>
      <c r="N45" s="140">
        <v>3.6039578009304761E-2</v>
      </c>
      <c r="O45" s="140">
        <v>92.058187536858654</v>
      </c>
      <c r="P45" s="432">
        <v>92.094227114867962</v>
      </c>
      <c r="Q45"/>
    </row>
    <row r="46" spans="1:17" s="1" customFormat="1">
      <c r="A46" s="24">
        <v>3241000</v>
      </c>
      <c r="B46" s="46" t="s">
        <v>682</v>
      </c>
      <c r="C46" s="235">
        <v>12170</v>
      </c>
      <c r="D46" s="65">
        <v>743</v>
      </c>
      <c r="E46" s="57">
        <v>3046</v>
      </c>
      <c r="F46" s="57">
        <v>3789</v>
      </c>
      <c r="G46" s="369">
        <v>6.1051766639276908</v>
      </c>
      <c r="H46" s="695">
        <v>25.028759244042725</v>
      </c>
      <c r="I46" s="35">
        <v>31.133935907970418</v>
      </c>
      <c r="J46" s="235">
        <v>12105</v>
      </c>
      <c r="K46" s="702">
        <v>6</v>
      </c>
      <c r="L46" s="57">
        <v>10973</v>
      </c>
      <c r="M46" s="81">
        <v>10979</v>
      </c>
      <c r="N46" s="36">
        <v>4.9566294919454773E-2</v>
      </c>
      <c r="O46" s="36">
        <v>90.648492358529538</v>
      </c>
      <c r="P46" s="431">
        <v>90.698058653448982</v>
      </c>
      <c r="Q46"/>
    </row>
    <row r="47" spans="1:17" s="1" customFormat="1">
      <c r="A47" s="24">
        <v>3241001</v>
      </c>
      <c r="B47" s="46" t="s">
        <v>683</v>
      </c>
      <c r="C47" s="235">
        <v>16331</v>
      </c>
      <c r="D47" s="65">
        <v>963</v>
      </c>
      <c r="E47" s="57">
        <v>4438</v>
      </c>
      <c r="F47" s="57">
        <v>5401</v>
      </c>
      <c r="G47" s="369">
        <v>5.8967607617414739</v>
      </c>
      <c r="H47" s="695">
        <v>27.17531075867981</v>
      </c>
      <c r="I47" s="35">
        <v>33.072071520421289</v>
      </c>
      <c r="J47" s="235">
        <v>13787</v>
      </c>
      <c r="K47" s="408">
        <v>3</v>
      </c>
      <c r="L47" s="57">
        <v>12924</v>
      </c>
      <c r="M47" s="81">
        <v>12927</v>
      </c>
      <c r="N47" s="36">
        <v>2.1759628635671283E-2</v>
      </c>
      <c r="O47" s="36">
        <v>93.740480162471897</v>
      </c>
      <c r="P47" s="431">
        <v>93.762239791107561</v>
      </c>
      <c r="Q47"/>
    </row>
    <row r="48" spans="1:17" s="1" customFormat="1">
      <c r="A48" s="24">
        <v>3241003</v>
      </c>
      <c r="B48" s="46" t="s">
        <v>665</v>
      </c>
      <c r="C48" s="235">
        <v>828</v>
      </c>
      <c r="D48" s="65">
        <v>64</v>
      </c>
      <c r="E48" s="57">
        <v>220</v>
      </c>
      <c r="F48" s="57">
        <v>284</v>
      </c>
      <c r="G48" s="369">
        <v>7.7294685990338161</v>
      </c>
      <c r="H48" s="695">
        <v>26.570048309178745</v>
      </c>
      <c r="I48" s="35">
        <v>34.29951690821256</v>
      </c>
      <c r="J48" s="235">
        <v>811</v>
      </c>
      <c r="K48" s="702">
        <v>0</v>
      </c>
      <c r="L48" s="57">
        <v>790</v>
      </c>
      <c r="M48" s="81">
        <v>790</v>
      </c>
      <c r="N48" s="36">
        <v>0</v>
      </c>
      <c r="O48" s="36">
        <v>97.410604192355123</v>
      </c>
      <c r="P48" s="431">
        <v>97.410604192355123</v>
      </c>
      <c r="Q48"/>
    </row>
    <row r="49" spans="1:17" s="1" customFormat="1">
      <c r="A49" s="24">
        <v>3241009</v>
      </c>
      <c r="B49" s="46" t="s">
        <v>684</v>
      </c>
      <c r="C49" s="235">
        <v>1177</v>
      </c>
      <c r="D49" s="65">
        <v>111</v>
      </c>
      <c r="E49" s="57">
        <v>154</v>
      </c>
      <c r="F49" s="57">
        <v>265</v>
      </c>
      <c r="G49" s="369">
        <v>9.4307561597281229</v>
      </c>
      <c r="H49" s="695">
        <v>13.084112149532709</v>
      </c>
      <c r="I49" s="35">
        <v>22.514868309260834</v>
      </c>
      <c r="J49" s="235">
        <v>1186</v>
      </c>
      <c r="K49" s="702">
        <v>0</v>
      </c>
      <c r="L49" s="57">
        <v>1008</v>
      </c>
      <c r="M49" s="81">
        <v>1008</v>
      </c>
      <c r="N49" s="36">
        <v>0</v>
      </c>
      <c r="O49" s="36">
        <v>84.991568296795947</v>
      </c>
      <c r="P49" s="431">
        <v>84.991568296795947</v>
      </c>
      <c r="Q49"/>
    </row>
    <row r="50" spans="1:17" s="1" customFormat="1">
      <c r="A50" s="24">
        <v>3241010</v>
      </c>
      <c r="B50" s="46" t="s">
        <v>685</v>
      </c>
      <c r="C50" s="235">
        <v>1608</v>
      </c>
      <c r="D50" s="65">
        <v>24</v>
      </c>
      <c r="E50" s="57">
        <v>423</v>
      </c>
      <c r="F50" s="57">
        <v>447</v>
      </c>
      <c r="G50" s="369">
        <v>1.4925373134328357</v>
      </c>
      <c r="H50" s="695">
        <v>26.305970149253731</v>
      </c>
      <c r="I50" s="35">
        <v>27.798507462686565</v>
      </c>
      <c r="J50" s="235">
        <v>1478</v>
      </c>
      <c r="K50" s="408">
        <v>0</v>
      </c>
      <c r="L50" s="57">
        <v>1377</v>
      </c>
      <c r="M50" s="81">
        <v>1377</v>
      </c>
      <c r="N50" s="36">
        <v>0</v>
      </c>
      <c r="O50" s="36">
        <v>93.166441136671182</v>
      </c>
      <c r="P50" s="431">
        <v>93.166441136671182</v>
      </c>
      <c r="Q50"/>
    </row>
    <row r="51" spans="1:17" s="1" customFormat="1">
      <c r="A51" s="24">
        <v>3241011</v>
      </c>
      <c r="B51" s="46" t="s">
        <v>686</v>
      </c>
      <c r="C51" s="235">
        <v>1273</v>
      </c>
      <c r="D51" s="65">
        <v>104</v>
      </c>
      <c r="E51" s="57">
        <v>274</v>
      </c>
      <c r="F51" s="57">
        <v>378</v>
      </c>
      <c r="G51" s="369">
        <v>8.1696779261586805</v>
      </c>
      <c r="H51" s="695">
        <v>21.52395915161037</v>
      </c>
      <c r="I51" s="35">
        <v>29.693637077769047</v>
      </c>
      <c r="J51" s="235">
        <v>1155</v>
      </c>
      <c r="K51" s="702">
        <v>2</v>
      </c>
      <c r="L51" s="57">
        <v>1026</v>
      </c>
      <c r="M51" s="81">
        <v>1028</v>
      </c>
      <c r="N51" s="36">
        <v>0.17316017316017315</v>
      </c>
      <c r="O51" s="36">
        <v>88.831168831168824</v>
      </c>
      <c r="P51" s="431">
        <v>89.004329004329009</v>
      </c>
      <c r="Q51"/>
    </row>
    <row r="52" spans="1:17" s="1" customFormat="1">
      <c r="A52" s="24"/>
      <c r="B52" s="46"/>
      <c r="C52" s="301" t="s">
        <v>602</v>
      </c>
      <c r="D52" s="247" t="s">
        <v>602</v>
      </c>
      <c r="E52" s="243" t="s">
        <v>602</v>
      </c>
      <c r="F52" s="243" t="s">
        <v>602</v>
      </c>
      <c r="G52" s="435" t="s">
        <v>602</v>
      </c>
      <c r="H52" s="697" t="s">
        <v>602</v>
      </c>
      <c r="I52" s="252" t="s">
        <v>602</v>
      </c>
      <c r="J52" s="301" t="s">
        <v>602</v>
      </c>
      <c r="K52" s="408" t="s">
        <v>602</v>
      </c>
      <c r="L52" s="243" t="s">
        <v>602</v>
      </c>
      <c r="M52" s="245" t="s">
        <v>602</v>
      </c>
      <c r="N52" s="249" t="s">
        <v>602</v>
      </c>
      <c r="O52" s="249" t="s">
        <v>602</v>
      </c>
      <c r="P52" s="433" t="s">
        <v>602</v>
      </c>
      <c r="Q52"/>
    </row>
    <row r="53" spans="1:17" s="1" customFormat="1">
      <c r="A53" s="24">
        <v>3251000</v>
      </c>
      <c r="B53" s="46" t="s">
        <v>75</v>
      </c>
      <c r="C53" s="235">
        <v>5602</v>
      </c>
      <c r="D53" s="65">
        <v>363</v>
      </c>
      <c r="E53" s="57">
        <v>1333</v>
      </c>
      <c r="F53" s="57">
        <v>1696</v>
      </c>
      <c r="G53" s="369">
        <v>6.4798286326312029</v>
      </c>
      <c r="H53" s="695">
        <v>23.795073188147089</v>
      </c>
      <c r="I53" s="35">
        <v>30.274901820778293</v>
      </c>
      <c r="J53" s="235">
        <v>5404</v>
      </c>
      <c r="K53" s="408">
        <v>4</v>
      </c>
      <c r="L53" s="57">
        <v>4868</v>
      </c>
      <c r="M53" s="81">
        <v>4872</v>
      </c>
      <c r="N53" s="36">
        <v>7.4019245003700954E-2</v>
      </c>
      <c r="O53" s="36">
        <v>90.081421169504068</v>
      </c>
      <c r="P53" s="431">
        <v>90.155440414507765</v>
      </c>
      <c r="Q53"/>
    </row>
    <row r="54" spans="1:17" s="1" customFormat="1">
      <c r="A54" s="24">
        <v>3252000</v>
      </c>
      <c r="B54" s="46" t="s">
        <v>76</v>
      </c>
      <c r="C54" s="235">
        <v>3683</v>
      </c>
      <c r="D54" s="65">
        <v>180</v>
      </c>
      <c r="E54" s="57">
        <v>894</v>
      </c>
      <c r="F54" s="57">
        <v>1074</v>
      </c>
      <c r="G54" s="369">
        <v>4.8873201194678249</v>
      </c>
      <c r="H54" s="695">
        <v>24.273689926690199</v>
      </c>
      <c r="I54" s="35">
        <v>29.161010046158026</v>
      </c>
      <c r="J54" s="235">
        <v>3545</v>
      </c>
      <c r="K54" s="408">
        <v>6</v>
      </c>
      <c r="L54" s="57">
        <v>3280</v>
      </c>
      <c r="M54" s="81">
        <v>3286</v>
      </c>
      <c r="N54" s="36">
        <v>0.16925246826516221</v>
      </c>
      <c r="O54" s="36">
        <v>92.524682651622001</v>
      </c>
      <c r="P54" s="431">
        <v>92.693935119887158</v>
      </c>
      <c r="Q54"/>
    </row>
    <row r="55" spans="1:17" s="1" customFormat="1">
      <c r="A55" s="24">
        <v>3254000</v>
      </c>
      <c r="B55" s="46" t="s">
        <v>645</v>
      </c>
      <c r="C55" s="235">
        <v>6846</v>
      </c>
      <c r="D55" s="65">
        <v>312</v>
      </c>
      <c r="E55" s="57">
        <v>1614</v>
      </c>
      <c r="F55" s="57">
        <v>1926</v>
      </c>
      <c r="G55" s="369">
        <v>4.5574057843996494</v>
      </c>
      <c r="H55" s="695">
        <v>23.575810692375111</v>
      </c>
      <c r="I55" s="35">
        <v>28.133216476774759</v>
      </c>
      <c r="J55" s="235">
        <v>6503</v>
      </c>
      <c r="K55" s="408">
        <v>3</v>
      </c>
      <c r="L55" s="57">
        <v>6067</v>
      </c>
      <c r="M55" s="81">
        <v>6070</v>
      </c>
      <c r="N55" s="36">
        <v>4.6132554205751186E-2</v>
      </c>
      <c r="O55" s="36">
        <v>93.295402122097499</v>
      </c>
      <c r="P55" s="431">
        <v>93.34153467630324</v>
      </c>
      <c r="Q55"/>
    </row>
    <row r="56" spans="1:17" s="1" customFormat="1">
      <c r="A56" s="24">
        <v>3255000</v>
      </c>
      <c r="B56" s="46" t="s">
        <v>77</v>
      </c>
      <c r="C56" s="235">
        <v>1651</v>
      </c>
      <c r="D56" s="65">
        <v>103</v>
      </c>
      <c r="E56" s="57">
        <v>316</v>
      </c>
      <c r="F56" s="57">
        <v>419</v>
      </c>
      <c r="G56" s="369">
        <v>6.2386432465172623</v>
      </c>
      <c r="H56" s="695">
        <v>19.139915202907329</v>
      </c>
      <c r="I56" s="35">
        <v>25.378558449424592</v>
      </c>
      <c r="J56" s="235">
        <v>1578</v>
      </c>
      <c r="K56" s="408">
        <v>0</v>
      </c>
      <c r="L56" s="57">
        <v>1461</v>
      </c>
      <c r="M56" s="81">
        <v>1461</v>
      </c>
      <c r="N56" s="36">
        <v>0</v>
      </c>
      <c r="O56" s="36">
        <v>92.585551330798481</v>
      </c>
      <c r="P56" s="431">
        <v>92.585551330798481</v>
      </c>
      <c r="Q56"/>
    </row>
    <row r="57" spans="1:17" s="1" customFormat="1">
      <c r="A57" s="24">
        <v>3256000</v>
      </c>
      <c r="B57" s="46" t="s">
        <v>78</v>
      </c>
      <c r="C57" s="235">
        <v>3202</v>
      </c>
      <c r="D57" s="65">
        <v>162</v>
      </c>
      <c r="E57" s="57">
        <v>701</v>
      </c>
      <c r="F57" s="57">
        <v>863</v>
      </c>
      <c r="G57" s="369">
        <v>5.0593379138038728</v>
      </c>
      <c r="H57" s="695">
        <v>21.892567145534041</v>
      </c>
      <c r="I57" s="35">
        <v>26.951905059337918</v>
      </c>
      <c r="J57" s="235">
        <v>3120</v>
      </c>
      <c r="K57" s="408">
        <v>2</v>
      </c>
      <c r="L57" s="57">
        <v>2813</v>
      </c>
      <c r="M57" s="81">
        <v>2815</v>
      </c>
      <c r="N57" s="36">
        <v>6.4102564102564097E-2</v>
      </c>
      <c r="O57" s="36">
        <v>90.160256410256409</v>
      </c>
      <c r="P57" s="431">
        <v>90.224358974358978</v>
      </c>
      <c r="Q57"/>
    </row>
    <row r="58" spans="1:17" s="1" customFormat="1">
      <c r="A58" s="24">
        <v>3257000</v>
      </c>
      <c r="B58" s="46" t="s">
        <v>79</v>
      </c>
      <c r="C58" s="235">
        <v>3854</v>
      </c>
      <c r="D58" s="65">
        <v>340</v>
      </c>
      <c r="E58" s="57">
        <v>761</v>
      </c>
      <c r="F58" s="57">
        <v>1101</v>
      </c>
      <c r="G58" s="369">
        <v>8.822003113648158</v>
      </c>
      <c r="H58" s="695">
        <v>19.745718733783082</v>
      </c>
      <c r="I58" s="35">
        <v>28.567721847431237</v>
      </c>
      <c r="J58" s="235">
        <v>3689</v>
      </c>
      <c r="K58" s="408">
        <v>3</v>
      </c>
      <c r="L58" s="57">
        <v>3398</v>
      </c>
      <c r="M58" s="81">
        <v>3401</v>
      </c>
      <c r="N58" s="36">
        <v>8.1322851721333703E-2</v>
      </c>
      <c r="O58" s="36">
        <v>92.111683383030623</v>
      </c>
      <c r="P58" s="431">
        <v>92.193006234751962</v>
      </c>
      <c r="Q58"/>
    </row>
    <row r="59" spans="1:17" s="1" customFormat="1">
      <c r="A59" s="24"/>
      <c r="B59" s="46"/>
      <c r="C59" s="235" t="s">
        <v>602</v>
      </c>
      <c r="D59" s="65" t="s">
        <v>602</v>
      </c>
      <c r="E59" s="57" t="s">
        <v>602</v>
      </c>
      <c r="F59" s="57" t="s">
        <v>602</v>
      </c>
      <c r="G59" s="369" t="s">
        <v>602</v>
      </c>
      <c r="H59" s="695" t="s">
        <v>602</v>
      </c>
      <c r="I59" s="35" t="s">
        <v>602</v>
      </c>
      <c r="J59" s="235" t="s">
        <v>602</v>
      </c>
      <c r="K59" s="408" t="s">
        <v>602</v>
      </c>
      <c r="L59" s="57" t="s">
        <v>602</v>
      </c>
      <c r="M59" s="81" t="s">
        <v>602</v>
      </c>
      <c r="N59" s="36" t="s">
        <v>602</v>
      </c>
      <c r="O59" s="36" t="s">
        <v>602</v>
      </c>
      <c r="P59" s="431" t="s">
        <v>602</v>
      </c>
      <c r="Q59"/>
    </row>
    <row r="60" spans="1:17" s="8" customFormat="1">
      <c r="A60" s="49">
        <v>3351000</v>
      </c>
      <c r="B60" s="62" t="s">
        <v>673</v>
      </c>
      <c r="C60" s="234">
        <v>4906</v>
      </c>
      <c r="D60" s="132">
        <v>314</v>
      </c>
      <c r="E60" s="133">
        <v>1072</v>
      </c>
      <c r="F60" s="133">
        <v>1386</v>
      </c>
      <c r="G60" s="368">
        <v>6.4003261312678346</v>
      </c>
      <c r="H60" s="696">
        <v>21.850794944965347</v>
      </c>
      <c r="I60" s="141">
        <v>28.251121076233183</v>
      </c>
      <c r="J60" s="234">
        <v>4676</v>
      </c>
      <c r="K60" s="701">
        <v>12</v>
      </c>
      <c r="L60" s="133">
        <v>4285</v>
      </c>
      <c r="M60" s="134">
        <v>4297</v>
      </c>
      <c r="N60" s="140">
        <v>0.25662959794696322</v>
      </c>
      <c r="O60" s="140">
        <v>91.638152266894778</v>
      </c>
      <c r="P60" s="432">
        <v>91.894781864841747</v>
      </c>
      <c r="Q60"/>
    </row>
    <row r="61" spans="1:17" s="1" customFormat="1">
      <c r="A61" s="24">
        <v>3351000</v>
      </c>
      <c r="B61" s="46" t="s">
        <v>687</v>
      </c>
      <c r="C61" s="235">
        <v>2952</v>
      </c>
      <c r="D61" s="65">
        <v>230</v>
      </c>
      <c r="E61" s="57">
        <v>701</v>
      </c>
      <c r="F61" s="57">
        <v>931</v>
      </c>
      <c r="G61" s="369">
        <v>7.7913279132791322</v>
      </c>
      <c r="H61" s="695">
        <v>23.74661246612466</v>
      </c>
      <c r="I61" s="35">
        <v>31.537940379403796</v>
      </c>
      <c r="J61" s="235">
        <v>2805</v>
      </c>
      <c r="K61" s="408">
        <v>10</v>
      </c>
      <c r="L61" s="57">
        <v>2573</v>
      </c>
      <c r="M61" s="81">
        <v>2583</v>
      </c>
      <c r="N61" s="36">
        <v>0.35650623885918004</v>
      </c>
      <c r="O61" s="36">
        <v>91.729055258467014</v>
      </c>
      <c r="P61" s="431">
        <v>92.085561497326211</v>
      </c>
      <c r="Q61"/>
    </row>
    <row r="62" spans="1:17" s="1" customFormat="1">
      <c r="A62" s="24">
        <v>3351006</v>
      </c>
      <c r="B62" s="46" t="s">
        <v>688</v>
      </c>
      <c r="C62" s="235">
        <v>1954</v>
      </c>
      <c r="D62" s="65">
        <v>84</v>
      </c>
      <c r="E62" s="57">
        <v>371</v>
      </c>
      <c r="F62" s="57">
        <v>455</v>
      </c>
      <c r="G62" s="369">
        <v>4.2988741044012286</v>
      </c>
      <c r="H62" s="695">
        <v>18.986693961105424</v>
      </c>
      <c r="I62" s="35">
        <v>23.285568065506652</v>
      </c>
      <c r="J62" s="235">
        <v>1871</v>
      </c>
      <c r="K62" s="408">
        <v>2</v>
      </c>
      <c r="L62" s="57">
        <v>1712</v>
      </c>
      <c r="M62" s="81">
        <v>1714</v>
      </c>
      <c r="N62" s="36">
        <v>0.10689470871191875</v>
      </c>
      <c r="O62" s="36">
        <v>91.501870657402463</v>
      </c>
      <c r="P62" s="431">
        <v>91.608765366114369</v>
      </c>
      <c r="Q62"/>
    </row>
    <row r="63" spans="1:17" s="1" customFormat="1">
      <c r="A63" s="24"/>
      <c r="B63" s="46"/>
      <c r="C63" s="235" t="s">
        <v>602</v>
      </c>
      <c r="D63" s="65" t="s">
        <v>602</v>
      </c>
      <c r="E63" s="57" t="s">
        <v>602</v>
      </c>
      <c r="F63" s="57" t="s">
        <v>602</v>
      </c>
      <c r="G63" s="369" t="s">
        <v>602</v>
      </c>
      <c r="H63" s="695" t="s">
        <v>602</v>
      </c>
      <c r="I63" s="35" t="s">
        <v>602</v>
      </c>
      <c r="J63" s="235" t="s">
        <v>602</v>
      </c>
      <c r="K63" s="408" t="s">
        <v>602</v>
      </c>
      <c r="L63" s="57" t="s">
        <v>602</v>
      </c>
      <c r="M63" s="81" t="s">
        <v>602</v>
      </c>
      <c r="N63" s="36" t="s">
        <v>602</v>
      </c>
      <c r="O63" s="36" t="s">
        <v>602</v>
      </c>
      <c r="P63" s="431" t="s">
        <v>602</v>
      </c>
      <c r="Q63"/>
    </row>
    <row r="64" spans="1:17" s="1" customFormat="1">
      <c r="A64" s="24">
        <v>3352000</v>
      </c>
      <c r="B64" s="46" t="s">
        <v>80</v>
      </c>
      <c r="C64" s="235">
        <v>4842</v>
      </c>
      <c r="D64" s="65">
        <v>270</v>
      </c>
      <c r="E64" s="57">
        <v>1231</v>
      </c>
      <c r="F64" s="57">
        <v>1501</v>
      </c>
      <c r="G64" s="369">
        <v>5.5762081784386615</v>
      </c>
      <c r="H64" s="695">
        <v>25.423378769103678</v>
      </c>
      <c r="I64" s="35">
        <v>30.99958694754234</v>
      </c>
      <c r="J64" s="235">
        <v>4861</v>
      </c>
      <c r="K64" s="408">
        <v>4</v>
      </c>
      <c r="L64" s="57">
        <v>4604</v>
      </c>
      <c r="M64" s="81">
        <v>4608</v>
      </c>
      <c r="N64" s="36">
        <v>8.228759514503188E-2</v>
      </c>
      <c r="O64" s="36">
        <v>94.713022011931699</v>
      </c>
      <c r="P64" s="431">
        <v>94.795309607076746</v>
      </c>
      <c r="Q64"/>
    </row>
    <row r="65" spans="1:17" s="1" customFormat="1">
      <c r="A65" s="24">
        <v>3353000</v>
      </c>
      <c r="B65" s="46" t="s">
        <v>81</v>
      </c>
      <c r="C65" s="235">
        <v>6887</v>
      </c>
      <c r="D65" s="65">
        <v>485</v>
      </c>
      <c r="E65" s="57">
        <v>1810</v>
      </c>
      <c r="F65" s="57">
        <v>2295</v>
      </c>
      <c r="G65" s="369">
        <v>7.042253521126761</v>
      </c>
      <c r="H65" s="695">
        <v>26.281399738638012</v>
      </c>
      <c r="I65" s="35">
        <v>33.323653259764775</v>
      </c>
      <c r="J65" s="235">
        <v>6851</v>
      </c>
      <c r="K65" s="408">
        <v>13</v>
      </c>
      <c r="L65" s="57">
        <v>6607</v>
      </c>
      <c r="M65" s="81">
        <v>6620</v>
      </c>
      <c r="N65" s="36">
        <v>0.18975332068311196</v>
      </c>
      <c r="O65" s="36">
        <v>96.438476134870825</v>
      </c>
      <c r="P65" s="431">
        <v>96.628229455553935</v>
      </c>
      <c r="Q65"/>
    </row>
    <row r="66" spans="1:17" s="1" customFormat="1">
      <c r="A66" s="24">
        <v>3354000</v>
      </c>
      <c r="B66" s="46" t="s">
        <v>82</v>
      </c>
      <c r="C66" s="235">
        <v>1069</v>
      </c>
      <c r="D66" s="65">
        <v>83</v>
      </c>
      <c r="E66" s="57">
        <v>250</v>
      </c>
      <c r="F66" s="57">
        <v>333</v>
      </c>
      <c r="G66" s="369">
        <v>7.7642656688493918</v>
      </c>
      <c r="H66" s="695">
        <v>23.386342376052387</v>
      </c>
      <c r="I66" s="35">
        <v>31.15060804490178</v>
      </c>
      <c r="J66" s="235">
        <v>1074</v>
      </c>
      <c r="K66" s="408">
        <v>5</v>
      </c>
      <c r="L66" s="57">
        <v>1020</v>
      </c>
      <c r="M66" s="81">
        <v>1025</v>
      </c>
      <c r="N66" s="36">
        <v>0.46554934823091249</v>
      </c>
      <c r="O66" s="36">
        <v>94.97206703910615</v>
      </c>
      <c r="P66" s="431">
        <v>95.437616387337059</v>
      </c>
      <c r="Q66"/>
    </row>
    <row r="67" spans="1:17" s="1" customFormat="1">
      <c r="A67" s="24"/>
      <c r="B67" s="46"/>
      <c r="C67" s="235" t="s">
        <v>602</v>
      </c>
      <c r="D67" s="65" t="s">
        <v>602</v>
      </c>
      <c r="E67" s="57" t="s">
        <v>602</v>
      </c>
      <c r="F67" s="57" t="s">
        <v>602</v>
      </c>
      <c r="G67" s="369" t="s">
        <v>602</v>
      </c>
      <c r="H67" s="695" t="s">
        <v>602</v>
      </c>
      <c r="I67" s="35" t="s">
        <v>602</v>
      </c>
      <c r="J67" s="235" t="s">
        <v>602</v>
      </c>
      <c r="K67" s="408" t="s">
        <v>602</v>
      </c>
      <c r="L67" s="57" t="s">
        <v>602</v>
      </c>
      <c r="M67" s="81" t="s">
        <v>602</v>
      </c>
      <c r="N67" s="36" t="s">
        <v>602</v>
      </c>
      <c r="O67" s="36" t="s">
        <v>602</v>
      </c>
      <c r="P67" s="431" t="s">
        <v>602</v>
      </c>
      <c r="Q67"/>
    </row>
    <row r="68" spans="1:17" s="8" customFormat="1">
      <c r="A68" s="49">
        <v>3355000</v>
      </c>
      <c r="B68" s="62" t="s">
        <v>672</v>
      </c>
      <c r="C68" s="234">
        <v>5074</v>
      </c>
      <c r="D68" s="132">
        <v>773</v>
      </c>
      <c r="E68" s="133">
        <v>1127</v>
      </c>
      <c r="F68" s="133">
        <v>1900</v>
      </c>
      <c r="G68" s="368">
        <v>15.234528971225858</v>
      </c>
      <c r="H68" s="696">
        <v>22.21127315727237</v>
      </c>
      <c r="I68" s="141">
        <v>37.445802128498229</v>
      </c>
      <c r="J68" s="234">
        <v>4965</v>
      </c>
      <c r="K68" s="701">
        <v>4</v>
      </c>
      <c r="L68" s="133">
        <v>4673</v>
      </c>
      <c r="M68" s="134">
        <v>4677</v>
      </c>
      <c r="N68" s="140">
        <v>8.0563947633434038E-2</v>
      </c>
      <c r="O68" s="140">
        <v>94.118831822759319</v>
      </c>
      <c r="P68" s="432">
        <v>94.199395770392741</v>
      </c>
      <c r="Q68"/>
    </row>
    <row r="69" spans="1:17" s="1" customFormat="1">
      <c r="A69" s="24">
        <v>3355000</v>
      </c>
      <c r="B69" s="46" t="s">
        <v>689</v>
      </c>
      <c r="C69" s="235">
        <v>2902</v>
      </c>
      <c r="D69" s="65">
        <v>508</v>
      </c>
      <c r="E69" s="57">
        <v>569</v>
      </c>
      <c r="F69" s="57">
        <v>1077</v>
      </c>
      <c r="G69" s="369">
        <v>17.505168849069609</v>
      </c>
      <c r="H69" s="695">
        <v>19.607167470709854</v>
      </c>
      <c r="I69" s="35">
        <v>37.112336319779459</v>
      </c>
      <c r="J69" s="235">
        <v>2997</v>
      </c>
      <c r="K69" s="408">
        <v>4</v>
      </c>
      <c r="L69" s="57">
        <v>2704</v>
      </c>
      <c r="M69" s="81">
        <v>2708</v>
      </c>
      <c r="N69" s="36">
        <v>0.13346680013346682</v>
      </c>
      <c r="O69" s="36">
        <v>90.223556890223549</v>
      </c>
      <c r="P69" s="431">
        <v>90.357023690357025</v>
      </c>
      <c r="Q69"/>
    </row>
    <row r="70" spans="1:17" s="1" customFormat="1">
      <c r="A70" s="24">
        <v>3355022</v>
      </c>
      <c r="B70" s="46" t="s">
        <v>690</v>
      </c>
      <c r="C70" s="235">
        <v>2172</v>
      </c>
      <c r="D70" s="65">
        <v>265</v>
      </c>
      <c r="E70" s="57">
        <v>558</v>
      </c>
      <c r="F70" s="57">
        <v>823</v>
      </c>
      <c r="G70" s="369">
        <v>12.20073664825046</v>
      </c>
      <c r="H70" s="695">
        <v>25.69060773480663</v>
      </c>
      <c r="I70" s="35">
        <v>37.891344383057088</v>
      </c>
      <c r="J70" s="235">
        <v>1968</v>
      </c>
      <c r="K70" s="408">
        <v>0</v>
      </c>
      <c r="L70" s="57">
        <v>1969</v>
      </c>
      <c r="M70" s="81">
        <v>1969</v>
      </c>
      <c r="N70" s="36">
        <v>0</v>
      </c>
      <c r="O70" s="36">
        <v>100.05081300813008</v>
      </c>
      <c r="P70" s="431">
        <v>100.05081300813008</v>
      </c>
      <c r="Q70"/>
    </row>
    <row r="71" spans="1:17" s="1" customFormat="1">
      <c r="A71" s="24"/>
      <c r="B71" s="46"/>
      <c r="C71" s="235" t="s">
        <v>602</v>
      </c>
      <c r="D71" s="65" t="s">
        <v>602</v>
      </c>
      <c r="E71" s="57" t="s">
        <v>602</v>
      </c>
      <c r="F71" s="57" t="s">
        <v>602</v>
      </c>
      <c r="G71" s="369" t="s">
        <v>602</v>
      </c>
      <c r="H71" s="695" t="s">
        <v>602</v>
      </c>
      <c r="I71" s="35" t="s">
        <v>602</v>
      </c>
      <c r="J71" s="235" t="s">
        <v>602</v>
      </c>
      <c r="K71" s="408" t="s">
        <v>602</v>
      </c>
      <c r="L71" s="57" t="s">
        <v>602</v>
      </c>
      <c r="M71" s="81" t="s">
        <v>602</v>
      </c>
      <c r="N71" s="36" t="s">
        <v>602</v>
      </c>
      <c r="O71" s="36" t="s">
        <v>602</v>
      </c>
      <c r="P71" s="431" t="s">
        <v>602</v>
      </c>
      <c r="Q71"/>
    </row>
    <row r="72" spans="1:17" s="1" customFormat="1">
      <c r="A72" s="24">
        <v>3356000</v>
      </c>
      <c r="B72" s="46" t="s">
        <v>83</v>
      </c>
      <c r="C72" s="235">
        <v>2960</v>
      </c>
      <c r="D72" s="65">
        <v>98</v>
      </c>
      <c r="E72" s="57">
        <v>757</v>
      </c>
      <c r="F72" s="57">
        <v>855</v>
      </c>
      <c r="G72" s="369">
        <v>3.310810810810811</v>
      </c>
      <c r="H72" s="695">
        <v>25.574324324324326</v>
      </c>
      <c r="I72" s="35">
        <v>28.885135135135137</v>
      </c>
      <c r="J72" s="235">
        <v>2796</v>
      </c>
      <c r="K72" s="408">
        <v>13</v>
      </c>
      <c r="L72" s="57">
        <v>2596</v>
      </c>
      <c r="M72" s="81">
        <v>2609</v>
      </c>
      <c r="N72" s="36">
        <v>0.46494992846924177</v>
      </c>
      <c r="O72" s="36">
        <v>92.846924177396289</v>
      </c>
      <c r="P72" s="431">
        <v>93.311874105865527</v>
      </c>
      <c r="Q72"/>
    </row>
    <row r="73" spans="1:17" s="1" customFormat="1">
      <c r="A73" s="24">
        <v>3357000</v>
      </c>
      <c r="B73" s="46" t="s">
        <v>84</v>
      </c>
      <c r="C73" s="235">
        <v>4228</v>
      </c>
      <c r="D73" s="65">
        <v>158</v>
      </c>
      <c r="E73" s="57">
        <v>901</v>
      </c>
      <c r="F73" s="57">
        <v>1059</v>
      </c>
      <c r="G73" s="369">
        <v>3.7369914853358561</v>
      </c>
      <c r="H73" s="695">
        <v>21.310312204351938</v>
      </c>
      <c r="I73" s="35">
        <v>25.047303689687794</v>
      </c>
      <c r="J73" s="235">
        <v>3988</v>
      </c>
      <c r="K73" s="408">
        <v>0</v>
      </c>
      <c r="L73" s="57">
        <v>3705</v>
      </c>
      <c r="M73" s="81">
        <v>3705</v>
      </c>
      <c r="N73" s="36">
        <v>0</v>
      </c>
      <c r="O73" s="36">
        <v>92.903711133400208</v>
      </c>
      <c r="P73" s="431">
        <v>92.903711133400208</v>
      </c>
      <c r="Q73"/>
    </row>
    <row r="74" spans="1:17" s="1" customFormat="1">
      <c r="A74" s="24">
        <v>3358000</v>
      </c>
      <c r="B74" s="46" t="s">
        <v>33</v>
      </c>
      <c r="C74" s="235">
        <v>3677</v>
      </c>
      <c r="D74" s="65">
        <v>245</v>
      </c>
      <c r="E74" s="57">
        <v>812</v>
      </c>
      <c r="F74" s="57">
        <v>1057</v>
      </c>
      <c r="G74" s="369">
        <v>6.6630405221648079</v>
      </c>
      <c r="H74" s="695">
        <v>22.08322001631765</v>
      </c>
      <c r="I74" s="35">
        <v>28.74626053848246</v>
      </c>
      <c r="J74" s="235">
        <v>3574</v>
      </c>
      <c r="K74" s="408">
        <v>11</v>
      </c>
      <c r="L74" s="57">
        <v>3152</v>
      </c>
      <c r="M74" s="81">
        <v>3163</v>
      </c>
      <c r="N74" s="36">
        <v>0.30777839955232233</v>
      </c>
      <c r="O74" s="36">
        <v>88.192501398992732</v>
      </c>
      <c r="P74" s="431">
        <v>88.500279798545051</v>
      </c>
      <c r="Q74"/>
    </row>
    <row r="75" spans="1:17" s="1" customFormat="1">
      <c r="A75" s="24"/>
      <c r="B75" s="46"/>
      <c r="C75" s="235" t="s">
        <v>602</v>
      </c>
      <c r="D75" s="65" t="s">
        <v>602</v>
      </c>
      <c r="E75" s="57" t="s">
        <v>602</v>
      </c>
      <c r="F75" s="57" t="s">
        <v>602</v>
      </c>
      <c r="G75" s="369" t="s">
        <v>602</v>
      </c>
      <c r="H75" s="695" t="s">
        <v>602</v>
      </c>
      <c r="I75" s="35" t="s">
        <v>602</v>
      </c>
      <c r="J75" s="235" t="s">
        <v>602</v>
      </c>
      <c r="K75" s="408" t="s">
        <v>602</v>
      </c>
      <c r="L75" s="57" t="s">
        <v>602</v>
      </c>
      <c r="M75" s="81" t="s">
        <v>602</v>
      </c>
      <c r="N75" s="36" t="s">
        <v>602</v>
      </c>
      <c r="O75" s="36" t="s">
        <v>602</v>
      </c>
      <c r="P75" s="431" t="s">
        <v>602</v>
      </c>
      <c r="Q75"/>
    </row>
    <row r="76" spans="1:17" s="8" customFormat="1">
      <c r="A76" s="49">
        <v>3359000</v>
      </c>
      <c r="B76" s="62" t="s">
        <v>671</v>
      </c>
      <c r="C76" s="234">
        <v>5688</v>
      </c>
      <c r="D76" s="132">
        <v>468</v>
      </c>
      <c r="E76" s="133">
        <v>1219</v>
      </c>
      <c r="F76" s="133">
        <v>1687</v>
      </c>
      <c r="G76" s="368">
        <v>8.2278481012658222</v>
      </c>
      <c r="H76" s="696">
        <v>21.431082981715893</v>
      </c>
      <c r="I76" s="141">
        <v>29.658931082981717</v>
      </c>
      <c r="J76" s="234">
        <v>5488</v>
      </c>
      <c r="K76" s="701">
        <v>9</v>
      </c>
      <c r="L76" s="133">
        <v>4923</v>
      </c>
      <c r="M76" s="134">
        <v>4932</v>
      </c>
      <c r="N76" s="140">
        <v>0.16399416909620992</v>
      </c>
      <c r="O76" s="140">
        <v>89.704810495626816</v>
      </c>
      <c r="P76" s="432">
        <v>89.868804664723029</v>
      </c>
      <c r="Q76"/>
    </row>
    <row r="77" spans="1:17" s="1" customFormat="1">
      <c r="A77" s="24">
        <v>3359000</v>
      </c>
      <c r="B77" s="46" t="s">
        <v>691</v>
      </c>
      <c r="C77" s="235">
        <v>4642</v>
      </c>
      <c r="D77" s="65">
        <v>353</v>
      </c>
      <c r="E77" s="57">
        <v>1051</v>
      </c>
      <c r="F77" s="57">
        <v>1404</v>
      </c>
      <c r="G77" s="369">
        <v>7.6044808272296427</v>
      </c>
      <c r="H77" s="695">
        <v>22.641102972856526</v>
      </c>
      <c r="I77" s="35">
        <v>30.245583800086166</v>
      </c>
      <c r="J77" s="235">
        <v>4464</v>
      </c>
      <c r="K77" s="702">
        <v>6</v>
      </c>
      <c r="L77" s="57">
        <v>4030</v>
      </c>
      <c r="M77" s="81">
        <v>4036</v>
      </c>
      <c r="N77" s="36">
        <v>0.13440860215053765</v>
      </c>
      <c r="O77" s="36">
        <v>90.277777777777786</v>
      </c>
      <c r="P77" s="431">
        <v>90.412186379928315</v>
      </c>
      <c r="Q77"/>
    </row>
    <row r="78" spans="1:17" s="1" customFormat="1">
      <c r="A78" s="24">
        <v>3359010</v>
      </c>
      <c r="B78" s="46" t="s">
        <v>692</v>
      </c>
      <c r="C78" s="235">
        <v>1046</v>
      </c>
      <c r="D78" s="65">
        <v>115</v>
      </c>
      <c r="E78" s="57">
        <v>168</v>
      </c>
      <c r="F78" s="57">
        <v>283</v>
      </c>
      <c r="G78" s="369">
        <v>10.994263862332696</v>
      </c>
      <c r="H78" s="695">
        <v>16.061185468451242</v>
      </c>
      <c r="I78" s="35">
        <v>27.055449330783937</v>
      </c>
      <c r="J78" s="235">
        <v>1024</v>
      </c>
      <c r="K78" s="702">
        <v>3</v>
      </c>
      <c r="L78" s="57">
        <v>893</v>
      </c>
      <c r="M78" s="81">
        <v>896</v>
      </c>
      <c r="N78" s="36">
        <v>0.29296875</v>
      </c>
      <c r="O78" s="36">
        <v>87.20703125</v>
      </c>
      <c r="P78" s="431">
        <v>87.5</v>
      </c>
      <c r="Q78"/>
    </row>
    <row r="79" spans="1:17" s="1" customFormat="1">
      <c r="A79" s="24"/>
      <c r="B79" s="46"/>
      <c r="C79" s="235" t="s">
        <v>602</v>
      </c>
      <c r="D79" s="65" t="s">
        <v>602</v>
      </c>
      <c r="E79" s="57" t="s">
        <v>602</v>
      </c>
      <c r="F79" s="57" t="s">
        <v>602</v>
      </c>
      <c r="G79" s="369" t="s">
        <v>602</v>
      </c>
      <c r="H79" s="695" t="s">
        <v>602</v>
      </c>
      <c r="I79" s="35" t="s">
        <v>602</v>
      </c>
      <c r="J79" s="235" t="s">
        <v>602</v>
      </c>
      <c r="K79" s="408" t="s">
        <v>602</v>
      </c>
      <c r="L79" s="57" t="s">
        <v>602</v>
      </c>
      <c r="M79" s="81" t="s">
        <v>602</v>
      </c>
      <c r="N79" s="36" t="s">
        <v>602</v>
      </c>
      <c r="O79" s="36" t="s">
        <v>602</v>
      </c>
      <c r="P79" s="431" t="s">
        <v>602</v>
      </c>
      <c r="Q79"/>
    </row>
    <row r="80" spans="1:17" s="1" customFormat="1">
      <c r="A80" s="24">
        <v>3360000</v>
      </c>
      <c r="B80" s="46" t="s">
        <v>85</v>
      </c>
      <c r="C80" s="235">
        <v>2115</v>
      </c>
      <c r="D80" s="65">
        <v>229</v>
      </c>
      <c r="E80" s="57">
        <v>483</v>
      </c>
      <c r="F80" s="57">
        <v>712</v>
      </c>
      <c r="G80" s="369">
        <v>10.8274231678487</v>
      </c>
      <c r="H80" s="695">
        <v>22.836879432624112</v>
      </c>
      <c r="I80" s="35">
        <v>33.664302600472809</v>
      </c>
      <c r="J80" s="235">
        <v>2066</v>
      </c>
      <c r="K80" s="408">
        <v>20</v>
      </c>
      <c r="L80" s="57">
        <v>1860</v>
      </c>
      <c r="M80" s="81">
        <v>1880</v>
      </c>
      <c r="N80" s="36">
        <v>0.9680542110358179</v>
      </c>
      <c r="O80" s="36">
        <v>90.029041626331079</v>
      </c>
      <c r="P80" s="431">
        <v>90.997095837366899</v>
      </c>
      <c r="Q80"/>
    </row>
    <row r="81" spans="1:17" s="1" customFormat="1">
      <c r="A81" s="24">
        <v>3361000</v>
      </c>
      <c r="B81" s="46" t="s">
        <v>86</v>
      </c>
      <c r="C81" s="235">
        <v>3949</v>
      </c>
      <c r="D81" s="65">
        <v>143</v>
      </c>
      <c r="E81" s="57">
        <v>972</v>
      </c>
      <c r="F81" s="57">
        <v>1115</v>
      </c>
      <c r="G81" s="369">
        <v>3.6211699164345403</v>
      </c>
      <c r="H81" s="695">
        <v>24.613826285135477</v>
      </c>
      <c r="I81" s="35">
        <v>28.234996201570016</v>
      </c>
      <c r="J81" s="235">
        <v>3740</v>
      </c>
      <c r="K81" s="408">
        <v>2</v>
      </c>
      <c r="L81" s="57">
        <v>3341</v>
      </c>
      <c r="M81" s="81">
        <v>3343</v>
      </c>
      <c r="N81" s="36">
        <v>5.3475935828877004E-2</v>
      </c>
      <c r="O81" s="36">
        <v>89.331550802139034</v>
      </c>
      <c r="P81" s="431">
        <v>89.385026737967905</v>
      </c>
      <c r="Q81"/>
    </row>
    <row r="82" spans="1:17" s="1" customFormat="1">
      <c r="A82" s="24">
        <v>3401000</v>
      </c>
      <c r="B82" s="46" t="s">
        <v>87</v>
      </c>
      <c r="C82" s="235">
        <v>2358</v>
      </c>
      <c r="D82" s="65">
        <v>123</v>
      </c>
      <c r="E82" s="57">
        <v>277</v>
      </c>
      <c r="F82" s="57">
        <v>400</v>
      </c>
      <c r="G82" s="369">
        <v>5.216284987277354</v>
      </c>
      <c r="H82" s="695">
        <v>11.747243426632739</v>
      </c>
      <c r="I82" s="35">
        <v>16.963528413910094</v>
      </c>
      <c r="J82" s="235">
        <v>1988</v>
      </c>
      <c r="K82" s="408">
        <v>3</v>
      </c>
      <c r="L82" s="57">
        <v>1659</v>
      </c>
      <c r="M82" s="81">
        <v>1662</v>
      </c>
      <c r="N82" s="36">
        <v>0.15090543259557343</v>
      </c>
      <c r="O82" s="36">
        <v>83.450704225352112</v>
      </c>
      <c r="P82" s="431">
        <v>83.601609657947691</v>
      </c>
      <c r="Q82"/>
    </row>
    <row r="83" spans="1:17" s="1" customFormat="1">
      <c r="A83" s="24">
        <v>3402000</v>
      </c>
      <c r="B83" s="46" t="s">
        <v>88</v>
      </c>
      <c r="C83" s="235">
        <v>1434</v>
      </c>
      <c r="D83" s="65">
        <v>26</v>
      </c>
      <c r="E83" s="57">
        <v>317</v>
      </c>
      <c r="F83" s="57">
        <v>343</v>
      </c>
      <c r="G83" s="369">
        <v>1.813110181311018</v>
      </c>
      <c r="H83" s="695">
        <v>22.105997210599721</v>
      </c>
      <c r="I83" s="35">
        <v>23.919107391910739</v>
      </c>
      <c r="J83" s="235">
        <v>1275</v>
      </c>
      <c r="K83" s="408">
        <v>0</v>
      </c>
      <c r="L83" s="57">
        <v>1173</v>
      </c>
      <c r="M83" s="81">
        <v>1173</v>
      </c>
      <c r="N83" s="36">
        <v>0</v>
      </c>
      <c r="O83" s="36">
        <v>92</v>
      </c>
      <c r="P83" s="431">
        <v>92</v>
      </c>
      <c r="Q83"/>
    </row>
    <row r="84" spans="1:17" s="1" customFormat="1">
      <c r="A84" s="24">
        <v>3403000</v>
      </c>
      <c r="B84" s="46" t="s">
        <v>89</v>
      </c>
      <c r="C84" s="235">
        <v>4551</v>
      </c>
      <c r="D84" s="65">
        <v>434</v>
      </c>
      <c r="E84" s="57">
        <v>1412</v>
      </c>
      <c r="F84" s="57">
        <v>1846</v>
      </c>
      <c r="G84" s="369">
        <v>9.536365633926609</v>
      </c>
      <c r="H84" s="695">
        <v>31.026148099318828</v>
      </c>
      <c r="I84" s="35">
        <v>40.562513733245439</v>
      </c>
      <c r="J84" s="235">
        <v>4118</v>
      </c>
      <c r="K84" s="408">
        <v>2</v>
      </c>
      <c r="L84" s="57">
        <v>3954</v>
      </c>
      <c r="M84" s="81">
        <v>3956</v>
      </c>
      <c r="N84" s="36">
        <v>4.8567265662943171E-2</v>
      </c>
      <c r="O84" s="36">
        <v>96.01748421563866</v>
      </c>
      <c r="P84" s="431">
        <v>96.066051481301599</v>
      </c>
      <c r="Q84"/>
    </row>
    <row r="85" spans="1:17" s="1" customFormat="1">
      <c r="A85" s="24">
        <v>3404000</v>
      </c>
      <c r="B85" s="46" t="s">
        <v>90</v>
      </c>
      <c r="C85" s="235">
        <v>4499</v>
      </c>
      <c r="D85" s="65">
        <v>302</v>
      </c>
      <c r="E85" s="57">
        <v>1128</v>
      </c>
      <c r="F85" s="57">
        <v>1430</v>
      </c>
      <c r="G85" s="369">
        <v>6.7126028006223608</v>
      </c>
      <c r="H85" s="695">
        <v>25.072238275172261</v>
      </c>
      <c r="I85" s="35">
        <v>31.784841075794624</v>
      </c>
      <c r="J85" s="235">
        <v>4049</v>
      </c>
      <c r="K85" s="408">
        <v>0</v>
      </c>
      <c r="L85" s="57">
        <v>3793</v>
      </c>
      <c r="M85" s="81">
        <v>3793</v>
      </c>
      <c r="N85" s="36">
        <v>0</v>
      </c>
      <c r="O85" s="36">
        <v>93.677451222524084</v>
      </c>
      <c r="P85" s="431">
        <v>93.677451222524084</v>
      </c>
      <c r="Q85"/>
    </row>
    <row r="86" spans="1:17" s="1" customFormat="1">
      <c r="A86" s="24">
        <v>3405000</v>
      </c>
      <c r="B86" s="46" t="s">
        <v>91</v>
      </c>
      <c r="C86" s="235">
        <v>1872</v>
      </c>
      <c r="D86" s="65">
        <v>81</v>
      </c>
      <c r="E86" s="57">
        <v>272</v>
      </c>
      <c r="F86" s="57">
        <v>353</v>
      </c>
      <c r="G86" s="369">
        <v>4.3269230769230766</v>
      </c>
      <c r="H86" s="695">
        <v>14.529914529914532</v>
      </c>
      <c r="I86" s="35">
        <v>18.856837606837608</v>
      </c>
      <c r="J86" s="235">
        <v>1672</v>
      </c>
      <c r="K86" s="408">
        <v>6</v>
      </c>
      <c r="L86" s="57">
        <v>1490</v>
      </c>
      <c r="M86" s="81">
        <v>1496</v>
      </c>
      <c r="N86" s="36">
        <v>0.35885167464114831</v>
      </c>
      <c r="O86" s="36">
        <v>89.114832535885171</v>
      </c>
      <c r="P86" s="431">
        <v>89.473684210526315</v>
      </c>
      <c r="Q86"/>
    </row>
    <row r="87" spans="1:17" s="1" customFormat="1">
      <c r="A87" s="24">
        <v>3451000</v>
      </c>
      <c r="B87" s="46" t="s">
        <v>92</v>
      </c>
      <c r="C87" s="235">
        <v>3361</v>
      </c>
      <c r="D87" s="65">
        <v>404</v>
      </c>
      <c r="E87" s="57">
        <v>672</v>
      </c>
      <c r="F87" s="57">
        <v>1076</v>
      </c>
      <c r="G87" s="369">
        <v>12.020232073787565</v>
      </c>
      <c r="H87" s="695">
        <v>19.994049390062482</v>
      </c>
      <c r="I87" s="35">
        <v>32.014281463850047</v>
      </c>
      <c r="J87" s="235">
        <v>3228</v>
      </c>
      <c r="K87" s="408">
        <v>9</v>
      </c>
      <c r="L87" s="57">
        <v>3015</v>
      </c>
      <c r="M87" s="81">
        <v>3024</v>
      </c>
      <c r="N87" s="36">
        <v>0.27881040892193309</v>
      </c>
      <c r="O87" s="36">
        <v>93.40148698884758</v>
      </c>
      <c r="P87" s="431">
        <v>93.680297397769522</v>
      </c>
      <c r="Q87"/>
    </row>
    <row r="88" spans="1:17" s="1" customFormat="1">
      <c r="A88" s="24">
        <v>3452000</v>
      </c>
      <c r="B88" s="46" t="s">
        <v>93</v>
      </c>
      <c r="C88" s="235">
        <v>4832</v>
      </c>
      <c r="D88" s="65">
        <v>233</v>
      </c>
      <c r="E88" s="57">
        <v>842</v>
      </c>
      <c r="F88" s="57">
        <v>1075</v>
      </c>
      <c r="G88" s="369">
        <v>4.8220198675496695</v>
      </c>
      <c r="H88" s="695">
        <v>17.42549668874172</v>
      </c>
      <c r="I88" s="35">
        <v>22.247516556291391</v>
      </c>
      <c r="J88" s="235">
        <v>4790</v>
      </c>
      <c r="K88" s="408">
        <v>8</v>
      </c>
      <c r="L88" s="57">
        <v>4390</v>
      </c>
      <c r="M88" s="81">
        <v>4398</v>
      </c>
      <c r="N88" s="36">
        <v>0.16701461377870563</v>
      </c>
      <c r="O88" s="36">
        <v>91.649269311064714</v>
      </c>
      <c r="P88" s="431">
        <v>91.816283924843418</v>
      </c>
      <c r="Q88"/>
    </row>
    <row r="89" spans="1:17" s="1" customFormat="1">
      <c r="A89" s="24">
        <v>3453000</v>
      </c>
      <c r="B89" s="46" t="s">
        <v>94</v>
      </c>
      <c r="C89" s="235">
        <v>5502</v>
      </c>
      <c r="D89" s="65">
        <v>395</v>
      </c>
      <c r="E89" s="57">
        <v>963</v>
      </c>
      <c r="F89" s="57">
        <v>1358</v>
      </c>
      <c r="G89" s="369">
        <v>7.179207560886951</v>
      </c>
      <c r="H89" s="695">
        <v>17.502726281352235</v>
      </c>
      <c r="I89" s="35">
        <v>24.681933842239186</v>
      </c>
      <c r="J89" s="235">
        <v>5156</v>
      </c>
      <c r="K89" s="408">
        <v>2</v>
      </c>
      <c r="L89" s="57">
        <v>4470</v>
      </c>
      <c r="M89" s="81">
        <v>4472</v>
      </c>
      <c r="N89" s="36">
        <v>3.8789759503491075E-2</v>
      </c>
      <c r="O89" s="36">
        <v>86.695112490302563</v>
      </c>
      <c r="P89" s="431">
        <v>86.73390224980605</v>
      </c>
      <c r="Q89"/>
    </row>
    <row r="90" spans="1:17" s="1" customFormat="1">
      <c r="A90" s="24"/>
      <c r="B90" s="46"/>
      <c r="C90" s="235" t="s">
        <v>602</v>
      </c>
      <c r="D90" s="65" t="s">
        <v>602</v>
      </c>
      <c r="E90" s="57" t="s">
        <v>602</v>
      </c>
      <c r="F90" s="57" t="s">
        <v>602</v>
      </c>
      <c r="G90" s="369" t="s">
        <v>602</v>
      </c>
      <c r="H90" s="695" t="s">
        <v>602</v>
      </c>
      <c r="I90" s="35" t="s">
        <v>602</v>
      </c>
      <c r="J90" s="235" t="s">
        <v>602</v>
      </c>
      <c r="K90" s="408" t="s">
        <v>602</v>
      </c>
      <c r="L90" s="57" t="s">
        <v>602</v>
      </c>
      <c r="M90" s="81" t="s">
        <v>602</v>
      </c>
      <c r="N90" s="36" t="s">
        <v>602</v>
      </c>
      <c r="O90" s="36" t="s">
        <v>602</v>
      </c>
      <c r="P90" s="431" t="s">
        <v>602</v>
      </c>
      <c r="Q90"/>
    </row>
    <row r="91" spans="1:17" s="8" customFormat="1">
      <c r="A91" s="49">
        <v>3454000</v>
      </c>
      <c r="B91" s="62" t="s">
        <v>670</v>
      </c>
      <c r="C91" s="234">
        <v>9360</v>
      </c>
      <c r="D91" s="132">
        <v>326</v>
      </c>
      <c r="E91" s="133">
        <v>2257</v>
      </c>
      <c r="F91" s="133">
        <v>2583</v>
      </c>
      <c r="G91" s="368">
        <v>3.482905982905983</v>
      </c>
      <c r="H91" s="696">
        <v>24.113247863247864</v>
      </c>
      <c r="I91" s="141">
        <v>27.596153846153847</v>
      </c>
      <c r="J91" s="234">
        <v>8783</v>
      </c>
      <c r="K91" s="701">
        <v>2</v>
      </c>
      <c r="L91" s="133">
        <v>8328</v>
      </c>
      <c r="M91" s="134">
        <v>8330</v>
      </c>
      <c r="N91" s="140">
        <v>2.2771262666514858E-2</v>
      </c>
      <c r="O91" s="140">
        <v>94.81953774336786</v>
      </c>
      <c r="P91" s="432">
        <v>94.842309006034384</v>
      </c>
      <c r="Q91"/>
    </row>
    <row r="92" spans="1:17" s="1" customFormat="1">
      <c r="A92" s="24">
        <v>3454000</v>
      </c>
      <c r="B92" s="46" t="s">
        <v>693</v>
      </c>
      <c r="C92" s="235">
        <v>7821</v>
      </c>
      <c r="D92" s="65">
        <v>235</v>
      </c>
      <c r="E92" s="57">
        <v>1820</v>
      </c>
      <c r="F92" s="57">
        <v>2055</v>
      </c>
      <c r="G92" s="369">
        <v>3.0047308528321186</v>
      </c>
      <c r="H92" s="695">
        <v>23.270681498529598</v>
      </c>
      <c r="I92" s="35">
        <v>26.275412351361719</v>
      </c>
      <c r="J92" s="235">
        <v>7369</v>
      </c>
      <c r="K92" s="408">
        <v>1</v>
      </c>
      <c r="L92" s="57">
        <v>6938</v>
      </c>
      <c r="M92" s="81">
        <v>6939</v>
      </c>
      <c r="N92" s="36">
        <v>1.3570362328674175E-2</v>
      </c>
      <c r="O92" s="36">
        <v>94.151173836341428</v>
      </c>
      <c r="P92" s="431">
        <v>94.164744198670107</v>
      </c>
      <c r="Q92"/>
    </row>
    <row r="93" spans="1:17" s="1" customFormat="1">
      <c r="A93" s="24">
        <v>3454032</v>
      </c>
      <c r="B93" s="46" t="s">
        <v>694</v>
      </c>
      <c r="C93" s="235">
        <v>1539</v>
      </c>
      <c r="D93" s="65">
        <v>91</v>
      </c>
      <c r="E93" s="57">
        <v>437</v>
      </c>
      <c r="F93" s="57">
        <v>528</v>
      </c>
      <c r="G93" s="369">
        <v>5.912930474333983</v>
      </c>
      <c r="H93" s="695">
        <v>28.39506172839506</v>
      </c>
      <c r="I93" s="35">
        <v>34.307992202729039</v>
      </c>
      <c r="J93" s="235">
        <v>1414</v>
      </c>
      <c r="K93" s="408">
        <v>1</v>
      </c>
      <c r="L93" s="57">
        <v>1390</v>
      </c>
      <c r="M93" s="81">
        <v>1391</v>
      </c>
      <c r="N93" s="36">
        <v>7.0721357850070721E-2</v>
      </c>
      <c r="O93" s="36">
        <v>98.302687411598299</v>
      </c>
      <c r="P93" s="431">
        <v>98.373408769448375</v>
      </c>
      <c r="Q93"/>
    </row>
    <row r="94" spans="1:17" s="1" customFormat="1">
      <c r="A94" s="24"/>
      <c r="B94" s="46"/>
      <c r="C94" s="235" t="s">
        <v>602</v>
      </c>
      <c r="D94" s="65" t="s">
        <v>602</v>
      </c>
      <c r="E94" s="57" t="s">
        <v>602</v>
      </c>
      <c r="F94" s="57" t="s">
        <v>602</v>
      </c>
      <c r="G94" s="369" t="s">
        <v>602</v>
      </c>
      <c r="H94" s="695" t="s">
        <v>602</v>
      </c>
      <c r="I94" s="35" t="s">
        <v>602</v>
      </c>
      <c r="J94" s="235" t="s">
        <v>602</v>
      </c>
      <c r="K94" s="408" t="s">
        <v>602</v>
      </c>
      <c r="L94" s="57" t="s">
        <v>602</v>
      </c>
      <c r="M94" s="81" t="s">
        <v>602</v>
      </c>
      <c r="N94" s="36" t="s">
        <v>602</v>
      </c>
      <c r="O94" s="36" t="s">
        <v>602</v>
      </c>
      <c r="P94" s="431" t="s">
        <v>602</v>
      </c>
      <c r="Q94"/>
    </row>
    <row r="95" spans="1:17" s="1" customFormat="1">
      <c r="A95" s="24">
        <v>3455000</v>
      </c>
      <c r="B95" s="46" t="s">
        <v>95</v>
      </c>
      <c r="C95" s="235">
        <v>2506</v>
      </c>
      <c r="D95" s="65">
        <v>62</v>
      </c>
      <c r="E95" s="57">
        <v>568</v>
      </c>
      <c r="F95" s="57">
        <v>630</v>
      </c>
      <c r="G95" s="369">
        <v>2.4740622505985637</v>
      </c>
      <c r="H95" s="695">
        <v>22.665602553870709</v>
      </c>
      <c r="I95" s="35">
        <v>25.139664804469277</v>
      </c>
      <c r="J95" s="235">
        <v>2371</v>
      </c>
      <c r="K95" s="408">
        <v>3</v>
      </c>
      <c r="L95" s="57">
        <v>2238</v>
      </c>
      <c r="M95" s="81">
        <v>2241</v>
      </c>
      <c r="N95" s="36">
        <v>0.12652889076339097</v>
      </c>
      <c r="O95" s="36">
        <v>94.390552509489666</v>
      </c>
      <c r="P95" s="431">
        <v>94.517081400253062</v>
      </c>
      <c r="Q95"/>
    </row>
    <row r="96" spans="1:17" s="1" customFormat="1">
      <c r="A96" s="24">
        <v>3456000</v>
      </c>
      <c r="B96" s="46" t="s">
        <v>646</v>
      </c>
      <c r="C96" s="235">
        <v>3822</v>
      </c>
      <c r="D96" s="65">
        <v>301</v>
      </c>
      <c r="E96" s="57">
        <v>798</v>
      </c>
      <c r="F96" s="57">
        <v>1099</v>
      </c>
      <c r="G96" s="369">
        <v>7.875457875457875</v>
      </c>
      <c r="H96" s="695">
        <v>20.87912087912088</v>
      </c>
      <c r="I96" s="35">
        <v>28.754578754578752</v>
      </c>
      <c r="J96" s="235">
        <v>3727</v>
      </c>
      <c r="K96" s="408">
        <v>4</v>
      </c>
      <c r="L96" s="57">
        <v>3450</v>
      </c>
      <c r="M96" s="81">
        <v>3454</v>
      </c>
      <c r="N96" s="36">
        <v>0.10732492621411323</v>
      </c>
      <c r="O96" s="36">
        <v>92.567748859672662</v>
      </c>
      <c r="P96" s="431">
        <v>92.675073785886781</v>
      </c>
      <c r="Q96"/>
    </row>
    <row r="97" spans="1:17" s="1" customFormat="1">
      <c r="A97" s="24">
        <v>3457000</v>
      </c>
      <c r="B97" s="46" t="s">
        <v>96</v>
      </c>
      <c r="C97" s="235">
        <v>4533</v>
      </c>
      <c r="D97" s="65">
        <v>217</v>
      </c>
      <c r="E97" s="57">
        <v>667</v>
      </c>
      <c r="F97" s="57">
        <v>884</v>
      </c>
      <c r="G97" s="369">
        <v>4.7871166997573349</v>
      </c>
      <c r="H97" s="695">
        <v>14.71431722920803</v>
      </c>
      <c r="I97" s="35">
        <v>19.501433928965366</v>
      </c>
      <c r="J97" s="235">
        <v>4430</v>
      </c>
      <c r="K97" s="408">
        <v>8</v>
      </c>
      <c r="L97" s="57">
        <v>3961</v>
      </c>
      <c r="M97" s="81">
        <v>3969</v>
      </c>
      <c r="N97" s="36">
        <v>0.18058690744920991</v>
      </c>
      <c r="O97" s="36">
        <v>89.413092550790068</v>
      </c>
      <c r="P97" s="431">
        <v>89.593679458239279</v>
      </c>
      <c r="Q97"/>
    </row>
    <row r="98" spans="1:17" s="1" customFormat="1">
      <c r="A98" s="24">
        <v>3458000</v>
      </c>
      <c r="B98" s="46" t="s">
        <v>97</v>
      </c>
      <c r="C98" s="235">
        <v>3412</v>
      </c>
      <c r="D98" s="65">
        <v>224</v>
      </c>
      <c r="E98" s="57">
        <v>735</v>
      </c>
      <c r="F98" s="57">
        <v>959</v>
      </c>
      <c r="G98" s="369">
        <v>6.5650644783118413</v>
      </c>
      <c r="H98" s="695">
        <v>21.541617819460726</v>
      </c>
      <c r="I98" s="35">
        <v>28.106682297772569</v>
      </c>
      <c r="J98" s="235">
        <v>3403</v>
      </c>
      <c r="K98" s="408">
        <v>1</v>
      </c>
      <c r="L98" s="57">
        <v>3071</v>
      </c>
      <c r="M98" s="81">
        <v>3072</v>
      </c>
      <c r="N98" s="36">
        <v>2.938583602703497E-2</v>
      </c>
      <c r="O98" s="36">
        <v>90.243902439024396</v>
      </c>
      <c r="P98" s="431">
        <v>90.273288275051428</v>
      </c>
      <c r="Q98"/>
    </row>
    <row r="99" spans="1:17" s="1" customFormat="1">
      <c r="A99" s="24">
        <v>3459000</v>
      </c>
      <c r="B99" s="46" t="s">
        <v>98</v>
      </c>
      <c r="C99" s="235">
        <v>10110</v>
      </c>
      <c r="D99" s="65">
        <v>888</v>
      </c>
      <c r="E99" s="57">
        <v>1938</v>
      </c>
      <c r="F99" s="57">
        <v>2826</v>
      </c>
      <c r="G99" s="369">
        <v>8.7833827893175087</v>
      </c>
      <c r="H99" s="695">
        <v>19.169139465875372</v>
      </c>
      <c r="I99" s="35">
        <v>27.952522255192878</v>
      </c>
      <c r="J99" s="235">
        <v>9686</v>
      </c>
      <c r="K99" s="408">
        <v>107</v>
      </c>
      <c r="L99" s="57">
        <v>8584</v>
      </c>
      <c r="M99" s="81">
        <v>8691</v>
      </c>
      <c r="N99" s="36">
        <v>1.1046871773693991</v>
      </c>
      <c r="O99" s="36">
        <v>88.622754491017957</v>
      </c>
      <c r="P99" s="431">
        <v>89.727441668387371</v>
      </c>
      <c r="Q99"/>
    </row>
    <row r="100" spans="1:17" s="8" customFormat="1">
      <c r="A100" s="24">
        <v>3460000</v>
      </c>
      <c r="B100" s="46" t="s">
        <v>99</v>
      </c>
      <c r="C100" s="235">
        <v>4513</v>
      </c>
      <c r="D100" s="65">
        <v>398</v>
      </c>
      <c r="E100" s="57">
        <v>1031</v>
      </c>
      <c r="F100" s="57">
        <v>1429</v>
      </c>
      <c r="G100" s="369">
        <v>8.818967427431863</v>
      </c>
      <c r="H100" s="695">
        <v>22.845114114779523</v>
      </c>
      <c r="I100" s="35">
        <v>31.664081542211392</v>
      </c>
      <c r="J100" s="235">
        <v>4280</v>
      </c>
      <c r="K100" s="408">
        <v>27</v>
      </c>
      <c r="L100" s="57">
        <v>4068</v>
      </c>
      <c r="M100" s="81">
        <v>4095</v>
      </c>
      <c r="N100" s="36">
        <v>0.63084112149532712</v>
      </c>
      <c r="O100" s="36">
        <v>95.046728971962608</v>
      </c>
      <c r="P100" s="431">
        <v>95.677570093457945</v>
      </c>
      <c r="Q100"/>
    </row>
    <row r="101" spans="1:17" s="1" customFormat="1">
      <c r="A101" s="24">
        <v>3461000</v>
      </c>
      <c r="B101" t="s">
        <v>100</v>
      </c>
      <c r="C101" s="235">
        <v>2169</v>
      </c>
      <c r="D101" s="65">
        <v>108</v>
      </c>
      <c r="E101" s="57">
        <v>509</v>
      </c>
      <c r="F101" s="57">
        <v>617</v>
      </c>
      <c r="G101" s="369">
        <v>4.9792531120331951</v>
      </c>
      <c r="H101" s="695">
        <v>23.467035500230519</v>
      </c>
      <c r="I101" s="35">
        <v>28.446288612263714</v>
      </c>
      <c r="J101" s="235">
        <v>2110</v>
      </c>
      <c r="K101" s="408">
        <v>0</v>
      </c>
      <c r="L101" s="57">
        <v>2070</v>
      </c>
      <c r="M101" s="81">
        <v>2070</v>
      </c>
      <c r="N101" s="36">
        <v>0</v>
      </c>
      <c r="O101" s="36">
        <v>98.104265402843609</v>
      </c>
      <c r="P101" s="431">
        <v>98.104265402843609</v>
      </c>
      <c r="Q101"/>
    </row>
    <row r="102" spans="1:17" s="1" customFormat="1">
      <c r="A102" s="24">
        <v>3462000</v>
      </c>
      <c r="B102" s="46" t="s">
        <v>101</v>
      </c>
      <c r="C102" s="235">
        <v>1412</v>
      </c>
      <c r="D102" s="65">
        <v>66</v>
      </c>
      <c r="E102" s="57">
        <v>251</v>
      </c>
      <c r="F102" s="57">
        <v>317</v>
      </c>
      <c r="G102" s="369">
        <v>4.6742209631728047</v>
      </c>
      <c r="H102" s="695">
        <v>17.776203966005667</v>
      </c>
      <c r="I102" s="35">
        <v>22.450424929178471</v>
      </c>
      <c r="J102" s="235">
        <v>1362</v>
      </c>
      <c r="K102" s="408">
        <v>10</v>
      </c>
      <c r="L102" s="57">
        <v>1256</v>
      </c>
      <c r="M102" s="81">
        <v>1266</v>
      </c>
      <c r="N102" s="36">
        <v>0.73421439060205573</v>
      </c>
      <c r="O102" s="36">
        <v>92.217327459618204</v>
      </c>
      <c r="P102" s="431">
        <v>92.951541850220266</v>
      </c>
      <c r="Q102"/>
    </row>
    <row r="103" spans="1:17" s="8" customFormat="1">
      <c r="A103" s="49">
        <v>3</v>
      </c>
      <c r="B103" s="62" t="s">
        <v>590</v>
      </c>
      <c r="C103" s="234">
        <v>216127</v>
      </c>
      <c r="D103" s="132">
        <v>13970</v>
      </c>
      <c r="E103" s="133">
        <v>50097</v>
      </c>
      <c r="F103" s="133">
        <v>64067</v>
      </c>
      <c r="G103" s="368">
        <v>6.4637921222244339</v>
      </c>
      <c r="H103" s="696">
        <v>23.179426911029164</v>
      </c>
      <c r="I103" s="141">
        <v>29.643219033253597</v>
      </c>
      <c r="J103" s="234">
        <v>203937</v>
      </c>
      <c r="K103" s="701">
        <v>363</v>
      </c>
      <c r="L103" s="133">
        <v>187192</v>
      </c>
      <c r="M103" s="134">
        <v>187555</v>
      </c>
      <c r="N103" s="140">
        <v>0.17799614586857707</v>
      </c>
      <c r="O103" s="140">
        <v>91.789130957109293</v>
      </c>
      <c r="P103" s="432">
        <v>91.967127102977884</v>
      </c>
      <c r="Q103"/>
    </row>
    <row r="104" spans="1:17" s="8" customFormat="1">
      <c r="A104" s="24"/>
      <c r="B104" s="46"/>
      <c r="C104" s="235" t="s">
        <v>602</v>
      </c>
      <c r="D104" s="65" t="s">
        <v>602</v>
      </c>
      <c r="E104" s="57" t="s">
        <v>602</v>
      </c>
      <c r="F104" s="57" t="s">
        <v>602</v>
      </c>
      <c r="G104" s="369" t="s">
        <v>602</v>
      </c>
      <c r="H104" s="695" t="s">
        <v>602</v>
      </c>
      <c r="I104" s="35" t="s">
        <v>602</v>
      </c>
      <c r="J104" s="235" t="s">
        <v>602</v>
      </c>
      <c r="K104" s="408" t="s">
        <v>602</v>
      </c>
      <c r="L104" s="57" t="s">
        <v>602</v>
      </c>
      <c r="M104" s="81" t="s">
        <v>602</v>
      </c>
      <c r="N104" s="36" t="s">
        <v>602</v>
      </c>
      <c r="O104" s="36" t="s">
        <v>602</v>
      </c>
      <c r="P104" s="431" t="s">
        <v>602</v>
      </c>
      <c r="Q104"/>
    </row>
    <row r="105" spans="1:17" s="1" customFormat="1">
      <c r="A105" s="24">
        <v>4011000</v>
      </c>
      <c r="B105" t="s">
        <v>102</v>
      </c>
      <c r="C105" s="235">
        <v>16488</v>
      </c>
      <c r="D105" s="65">
        <v>910</v>
      </c>
      <c r="E105" s="57">
        <v>3620</v>
      </c>
      <c r="F105" s="57">
        <v>4530</v>
      </c>
      <c r="G105" s="369">
        <v>5.5191654536632706</v>
      </c>
      <c r="H105" s="695">
        <v>21.955361475012129</v>
      </c>
      <c r="I105" s="35">
        <v>27.474526928675402</v>
      </c>
      <c r="J105" s="235">
        <v>14089</v>
      </c>
      <c r="K105" s="408">
        <v>4</v>
      </c>
      <c r="L105" s="57">
        <v>12392</v>
      </c>
      <c r="M105" s="81">
        <v>12396</v>
      </c>
      <c r="N105" s="36">
        <v>2.8390943289090781E-2</v>
      </c>
      <c r="O105" s="36">
        <v>87.955142309603247</v>
      </c>
      <c r="P105" s="431">
        <v>87.983533252892329</v>
      </c>
      <c r="Q105"/>
    </row>
    <row r="106" spans="1:17" s="1" customFormat="1">
      <c r="A106" s="24">
        <v>4012000</v>
      </c>
      <c r="B106" s="46" t="s">
        <v>103</v>
      </c>
      <c r="C106" s="235">
        <v>3487</v>
      </c>
      <c r="D106" s="65">
        <v>58</v>
      </c>
      <c r="E106" s="57">
        <v>684</v>
      </c>
      <c r="F106" s="57">
        <v>742</v>
      </c>
      <c r="G106" s="369">
        <v>1.6633209062231142</v>
      </c>
      <c r="H106" s="695">
        <v>19.615715514769143</v>
      </c>
      <c r="I106" s="35">
        <v>21.279036420992256</v>
      </c>
      <c r="J106" s="235">
        <v>3165</v>
      </c>
      <c r="K106" s="408">
        <v>6</v>
      </c>
      <c r="L106" s="57">
        <v>2552</v>
      </c>
      <c r="M106" s="81">
        <v>2558</v>
      </c>
      <c r="N106" s="36">
        <v>0.18957345971563982</v>
      </c>
      <c r="O106" s="36">
        <v>80.631911532385473</v>
      </c>
      <c r="P106" s="431">
        <v>80.821484992101105</v>
      </c>
      <c r="Q106"/>
    </row>
    <row r="107" spans="1:17" s="8" customFormat="1">
      <c r="A107" s="49">
        <v>4</v>
      </c>
      <c r="B107" s="62" t="s">
        <v>699</v>
      </c>
      <c r="C107" s="234">
        <v>19975</v>
      </c>
      <c r="D107" s="132">
        <v>968</v>
      </c>
      <c r="E107" s="133">
        <v>4304</v>
      </c>
      <c r="F107" s="133">
        <v>5272</v>
      </c>
      <c r="G107" s="368">
        <v>4.8460575719649563</v>
      </c>
      <c r="H107" s="696">
        <v>21.546933667083852</v>
      </c>
      <c r="I107" s="141">
        <v>26.392991239048811</v>
      </c>
      <c r="J107" s="234">
        <v>17254</v>
      </c>
      <c r="K107" s="701">
        <v>10</v>
      </c>
      <c r="L107" s="133">
        <v>14944</v>
      </c>
      <c r="M107" s="134">
        <v>14954</v>
      </c>
      <c r="N107" s="140">
        <v>5.7957575055059697E-2</v>
      </c>
      <c r="O107" s="140">
        <v>86.611800162281199</v>
      </c>
      <c r="P107" s="432">
        <v>86.669757737336269</v>
      </c>
      <c r="Q107"/>
    </row>
    <row r="108" spans="1:17" s="1" customFormat="1">
      <c r="A108" s="24"/>
      <c r="B108" s="46"/>
      <c r="C108" s="235" t="s">
        <v>602</v>
      </c>
      <c r="D108" s="65" t="s">
        <v>602</v>
      </c>
      <c r="E108" s="57" t="s">
        <v>602</v>
      </c>
      <c r="F108" s="57" t="s">
        <v>602</v>
      </c>
      <c r="G108" s="369" t="s">
        <v>602</v>
      </c>
      <c r="H108" s="695" t="s">
        <v>602</v>
      </c>
      <c r="I108" s="35" t="s">
        <v>602</v>
      </c>
      <c r="J108" s="235" t="s">
        <v>602</v>
      </c>
      <c r="K108" s="408" t="s">
        <v>602</v>
      </c>
      <c r="L108" s="57" t="s">
        <v>602</v>
      </c>
      <c r="M108" s="81" t="s">
        <v>602</v>
      </c>
      <c r="N108" s="36" t="s">
        <v>602</v>
      </c>
      <c r="O108" s="36" t="s">
        <v>602</v>
      </c>
      <c r="P108" s="431" t="s">
        <v>602</v>
      </c>
      <c r="Q108"/>
    </row>
    <row r="109" spans="1:17" s="1" customFormat="1">
      <c r="A109" s="24">
        <v>5111000</v>
      </c>
      <c r="B109" s="46" t="s">
        <v>104</v>
      </c>
      <c r="C109" s="235">
        <v>19191</v>
      </c>
      <c r="D109" s="65">
        <v>2353</v>
      </c>
      <c r="E109" s="57">
        <v>4101</v>
      </c>
      <c r="F109" s="57">
        <v>6454</v>
      </c>
      <c r="G109" s="369">
        <v>12.260955656297224</v>
      </c>
      <c r="H109" s="695">
        <v>21.369391902454275</v>
      </c>
      <c r="I109" s="35">
        <v>33.630347558751502</v>
      </c>
      <c r="J109" s="235">
        <v>16756</v>
      </c>
      <c r="K109" s="408">
        <v>8</v>
      </c>
      <c r="L109" s="57">
        <v>15721</v>
      </c>
      <c r="M109" s="81">
        <v>15729</v>
      </c>
      <c r="N109" s="36">
        <v>4.7744091668656001E-2</v>
      </c>
      <c r="O109" s="36">
        <v>93.823108140367623</v>
      </c>
      <c r="P109" s="431">
        <v>93.870852232036285</v>
      </c>
      <c r="Q109"/>
    </row>
    <row r="110" spans="1:17" s="1" customFormat="1">
      <c r="A110" s="24">
        <v>5112000</v>
      </c>
      <c r="B110" s="46" t="s">
        <v>105</v>
      </c>
      <c r="C110" s="235">
        <v>14918</v>
      </c>
      <c r="D110" s="65">
        <v>965</v>
      </c>
      <c r="E110" s="57">
        <v>1497</v>
      </c>
      <c r="F110" s="57">
        <v>2462</v>
      </c>
      <c r="G110" s="369">
        <v>6.4686955355945832</v>
      </c>
      <c r="H110" s="695">
        <v>10.034857219466417</v>
      </c>
      <c r="I110" s="35">
        <v>16.503552755060998</v>
      </c>
      <c r="J110" s="235">
        <v>13391</v>
      </c>
      <c r="K110" s="408">
        <v>4</v>
      </c>
      <c r="L110" s="57">
        <v>11069</v>
      </c>
      <c r="M110" s="81">
        <v>11073</v>
      </c>
      <c r="N110" s="36">
        <v>2.9870808752146961E-2</v>
      </c>
      <c r="O110" s="36">
        <v>82.659995519378683</v>
      </c>
      <c r="P110" s="431">
        <v>82.689866328130833</v>
      </c>
      <c r="Q110"/>
    </row>
    <row r="111" spans="1:17" s="1" customFormat="1">
      <c r="A111" s="24">
        <v>5113000</v>
      </c>
      <c r="B111" s="46" t="s">
        <v>106</v>
      </c>
      <c r="C111" s="235">
        <v>16981</v>
      </c>
      <c r="D111" s="65">
        <v>2048</v>
      </c>
      <c r="E111" s="57">
        <v>2509</v>
      </c>
      <c r="F111" s="57">
        <v>4557</v>
      </c>
      <c r="G111" s="369">
        <v>12.060538248630822</v>
      </c>
      <c r="H111" s="695">
        <v>14.7753371415111</v>
      </c>
      <c r="I111" s="35">
        <v>26.835875390141922</v>
      </c>
      <c r="J111" s="235">
        <v>14987</v>
      </c>
      <c r="K111" s="408">
        <v>12</v>
      </c>
      <c r="L111" s="57">
        <v>13038</v>
      </c>
      <c r="M111" s="81">
        <v>13050</v>
      </c>
      <c r="N111" s="36">
        <v>8.0069393474344427E-2</v>
      </c>
      <c r="O111" s="36">
        <v>86.995396009875222</v>
      </c>
      <c r="P111" s="431">
        <v>87.075465403349568</v>
      </c>
      <c r="Q111"/>
    </row>
    <row r="112" spans="1:17" s="1" customFormat="1">
      <c r="A112" s="24">
        <v>5114000</v>
      </c>
      <c r="B112" s="46" t="s">
        <v>107</v>
      </c>
      <c r="C112" s="235">
        <v>6273</v>
      </c>
      <c r="D112" s="65">
        <v>498</v>
      </c>
      <c r="E112" s="57">
        <v>1014</v>
      </c>
      <c r="F112" s="57">
        <v>1512</v>
      </c>
      <c r="G112" s="369">
        <v>7.9387852702056438</v>
      </c>
      <c r="H112" s="695">
        <v>16.164514586322333</v>
      </c>
      <c r="I112" s="35">
        <v>24.103299856527975</v>
      </c>
      <c r="J112" s="235">
        <v>5860</v>
      </c>
      <c r="K112" s="408">
        <v>1</v>
      </c>
      <c r="L112" s="57">
        <v>5418</v>
      </c>
      <c r="M112" s="81">
        <v>5419</v>
      </c>
      <c r="N112" s="36">
        <v>1.7064846416382253E-2</v>
      </c>
      <c r="O112" s="36">
        <v>92.457337883959042</v>
      </c>
      <c r="P112" s="431">
        <v>92.474402730375431</v>
      </c>
      <c r="Q112"/>
    </row>
    <row r="113" spans="1:17" s="1" customFormat="1">
      <c r="A113" s="24">
        <v>5116000</v>
      </c>
      <c r="B113" s="46" t="s">
        <v>108</v>
      </c>
      <c r="C113" s="235">
        <v>7362</v>
      </c>
      <c r="D113" s="65">
        <v>173</v>
      </c>
      <c r="E113" s="57">
        <v>1078</v>
      </c>
      <c r="F113" s="57">
        <v>1251</v>
      </c>
      <c r="G113" s="369">
        <v>2.3499049171420809</v>
      </c>
      <c r="H113" s="695">
        <v>14.642760119532735</v>
      </c>
      <c r="I113" s="35">
        <v>16.992665036674818</v>
      </c>
      <c r="J113" s="235">
        <v>6676</v>
      </c>
      <c r="K113" s="408">
        <v>0</v>
      </c>
      <c r="L113" s="57">
        <v>5819</v>
      </c>
      <c r="M113" s="81">
        <v>5819</v>
      </c>
      <c r="N113" s="36">
        <v>0</v>
      </c>
      <c r="O113" s="36">
        <v>87.162971839424799</v>
      </c>
      <c r="P113" s="431">
        <v>87.162971839424799</v>
      </c>
      <c r="Q113"/>
    </row>
    <row r="114" spans="1:17" s="1" customFormat="1">
      <c r="A114" s="24">
        <v>5117000</v>
      </c>
      <c r="B114" s="46" t="s">
        <v>109</v>
      </c>
      <c r="C114" s="235">
        <v>4631</v>
      </c>
      <c r="D114" s="65">
        <v>569</v>
      </c>
      <c r="E114" s="57">
        <v>709</v>
      </c>
      <c r="F114" s="57">
        <v>1278</v>
      </c>
      <c r="G114" s="369">
        <v>12.286763118117037</v>
      </c>
      <c r="H114" s="695">
        <v>15.30986827898942</v>
      </c>
      <c r="I114" s="35">
        <v>27.596631397106457</v>
      </c>
      <c r="J114" s="235">
        <v>4476</v>
      </c>
      <c r="K114" s="408">
        <v>2</v>
      </c>
      <c r="L114" s="57">
        <v>3874</v>
      </c>
      <c r="M114" s="81">
        <v>3876</v>
      </c>
      <c r="N114" s="36">
        <v>4.4682752457551385E-2</v>
      </c>
      <c r="O114" s="36">
        <v>86.550491510277027</v>
      </c>
      <c r="P114" s="431">
        <v>86.595174262734588</v>
      </c>
      <c r="Q114"/>
    </row>
    <row r="115" spans="1:17" s="1" customFormat="1">
      <c r="A115" s="24">
        <v>5119000</v>
      </c>
      <c r="B115" s="46" t="s">
        <v>110</v>
      </c>
      <c r="C115" s="235">
        <v>5707</v>
      </c>
      <c r="D115" s="65">
        <v>531</v>
      </c>
      <c r="E115" s="57">
        <v>620</v>
      </c>
      <c r="F115" s="57">
        <v>1151</v>
      </c>
      <c r="G115" s="369">
        <v>9.3043630629052032</v>
      </c>
      <c r="H115" s="695">
        <v>10.863851410548449</v>
      </c>
      <c r="I115" s="35">
        <v>20.168214473453652</v>
      </c>
      <c r="J115" s="235">
        <v>5309</v>
      </c>
      <c r="K115" s="408">
        <v>6</v>
      </c>
      <c r="L115" s="57">
        <v>4477</v>
      </c>
      <c r="M115" s="81">
        <v>4483</v>
      </c>
      <c r="N115" s="36">
        <v>0.1130156338293464</v>
      </c>
      <c r="O115" s="36">
        <v>84.328498775663959</v>
      </c>
      <c r="P115" s="431">
        <v>84.441514409493308</v>
      </c>
      <c r="Q115"/>
    </row>
    <row r="116" spans="1:17" s="1" customFormat="1">
      <c r="A116" s="24">
        <v>5120000</v>
      </c>
      <c r="B116" s="46" t="s">
        <v>111</v>
      </c>
      <c r="C116" s="235">
        <v>3078</v>
      </c>
      <c r="D116" s="65">
        <v>236</v>
      </c>
      <c r="E116" s="57">
        <v>514</v>
      </c>
      <c r="F116" s="57">
        <v>750</v>
      </c>
      <c r="G116" s="369">
        <v>7.6673164392462638</v>
      </c>
      <c r="H116" s="695">
        <v>16.699155295646523</v>
      </c>
      <c r="I116" s="35">
        <v>24.366471734892787</v>
      </c>
      <c r="J116" s="235">
        <v>2786</v>
      </c>
      <c r="K116" s="408">
        <v>0</v>
      </c>
      <c r="L116" s="57">
        <v>2498</v>
      </c>
      <c r="M116" s="81">
        <v>2498</v>
      </c>
      <c r="N116" s="36">
        <v>0</v>
      </c>
      <c r="O116" s="36">
        <v>89.662598707824841</v>
      </c>
      <c r="P116" s="431">
        <v>89.662598707824841</v>
      </c>
      <c r="Q116"/>
    </row>
    <row r="117" spans="1:17" s="1" customFormat="1">
      <c r="A117" s="24">
        <v>5122000</v>
      </c>
      <c r="B117" s="46" t="s">
        <v>112</v>
      </c>
      <c r="C117" s="235">
        <v>4516</v>
      </c>
      <c r="D117" s="65">
        <v>347</v>
      </c>
      <c r="E117" s="57">
        <v>862</v>
      </c>
      <c r="F117" s="57">
        <v>1209</v>
      </c>
      <c r="G117" s="369">
        <v>7.6837909654561551</v>
      </c>
      <c r="H117" s="695">
        <v>19.087688219663416</v>
      </c>
      <c r="I117" s="35">
        <v>26.771479185119574</v>
      </c>
      <c r="J117" s="235">
        <v>4112</v>
      </c>
      <c r="K117" s="408">
        <v>1</v>
      </c>
      <c r="L117" s="57">
        <v>3732</v>
      </c>
      <c r="M117" s="81">
        <v>3733</v>
      </c>
      <c r="N117" s="36">
        <v>2.4319066147859923E-2</v>
      </c>
      <c r="O117" s="36">
        <v>90.758754863813223</v>
      </c>
      <c r="P117" s="431">
        <v>90.783073929961091</v>
      </c>
      <c r="Q117"/>
    </row>
    <row r="118" spans="1:17" s="1" customFormat="1">
      <c r="A118" s="24">
        <v>5124000</v>
      </c>
      <c r="B118" s="46" t="s">
        <v>113</v>
      </c>
      <c r="C118" s="235">
        <v>10336</v>
      </c>
      <c r="D118" s="65">
        <v>527</v>
      </c>
      <c r="E118" s="57">
        <v>1334</v>
      </c>
      <c r="F118" s="57">
        <v>1861</v>
      </c>
      <c r="G118" s="369">
        <v>5.0986842105263159</v>
      </c>
      <c r="H118" s="695">
        <v>12.906346749226005</v>
      </c>
      <c r="I118" s="35">
        <v>18.005030959752322</v>
      </c>
      <c r="J118" s="235">
        <v>9551</v>
      </c>
      <c r="K118" s="408">
        <v>3</v>
      </c>
      <c r="L118" s="57">
        <v>8112</v>
      </c>
      <c r="M118" s="81">
        <v>8115</v>
      </c>
      <c r="N118" s="36">
        <v>3.1410323526332322E-2</v>
      </c>
      <c r="O118" s="36">
        <v>84.933514815202599</v>
      </c>
      <c r="P118" s="431">
        <v>84.96492513872893</v>
      </c>
      <c r="Q118"/>
    </row>
    <row r="119" spans="1:17" s="1" customFormat="1">
      <c r="A119" s="24"/>
      <c r="B119" s="46"/>
      <c r="C119" s="235" t="s">
        <v>602</v>
      </c>
      <c r="D119" s="65" t="s">
        <v>602</v>
      </c>
      <c r="E119" s="57" t="s">
        <v>602</v>
      </c>
      <c r="F119" s="57" t="s">
        <v>602</v>
      </c>
      <c r="G119" s="369" t="s">
        <v>602</v>
      </c>
      <c r="H119" s="695" t="s">
        <v>602</v>
      </c>
      <c r="I119" s="35" t="s">
        <v>602</v>
      </c>
      <c r="J119" s="235" t="s">
        <v>602</v>
      </c>
      <c r="K119" s="408" t="s">
        <v>602</v>
      </c>
      <c r="L119" s="57" t="s">
        <v>602</v>
      </c>
      <c r="M119" s="81" t="s">
        <v>602</v>
      </c>
      <c r="N119" s="36" t="s">
        <v>602</v>
      </c>
      <c r="O119" s="36" t="s">
        <v>602</v>
      </c>
      <c r="P119" s="431" t="s">
        <v>602</v>
      </c>
      <c r="Q119"/>
    </row>
    <row r="120" spans="1:17" s="8" customFormat="1">
      <c r="A120" s="49">
        <v>5154000</v>
      </c>
      <c r="B120" s="62" t="s">
        <v>549</v>
      </c>
      <c r="C120" s="234">
        <v>8239</v>
      </c>
      <c r="D120" s="132">
        <v>960</v>
      </c>
      <c r="E120" s="133">
        <v>1037</v>
      </c>
      <c r="F120" s="133">
        <v>1997</v>
      </c>
      <c r="G120" s="368">
        <v>11.651899502366792</v>
      </c>
      <c r="H120" s="696">
        <v>12.586478941619127</v>
      </c>
      <c r="I120" s="141">
        <v>24.238378443985919</v>
      </c>
      <c r="J120" s="234">
        <v>8096</v>
      </c>
      <c r="K120" s="701">
        <v>4</v>
      </c>
      <c r="L120" s="133">
        <v>7492</v>
      </c>
      <c r="M120" s="134">
        <v>7496</v>
      </c>
      <c r="N120" s="140">
        <v>4.9407114624505928E-2</v>
      </c>
      <c r="O120" s="140">
        <v>92.539525691699609</v>
      </c>
      <c r="P120" s="432">
        <v>92.588932806324109</v>
      </c>
      <c r="Q120"/>
    </row>
    <row r="121" spans="1:17" s="1" customFormat="1">
      <c r="A121" s="24">
        <v>5154000</v>
      </c>
      <c r="B121" s="46" t="s">
        <v>114</v>
      </c>
      <c r="C121" s="235">
        <v>3371</v>
      </c>
      <c r="D121" s="65">
        <v>396</v>
      </c>
      <c r="E121" s="57">
        <v>511</v>
      </c>
      <c r="F121" s="57">
        <v>907</v>
      </c>
      <c r="G121" s="369">
        <v>11.74725600711955</v>
      </c>
      <c r="H121" s="695">
        <v>15.158706615247702</v>
      </c>
      <c r="I121" s="35">
        <v>26.905962622367252</v>
      </c>
      <c r="J121" s="235">
        <v>3384</v>
      </c>
      <c r="K121" s="408">
        <v>3</v>
      </c>
      <c r="L121" s="57">
        <v>3124</v>
      </c>
      <c r="M121" s="81">
        <v>3127</v>
      </c>
      <c r="N121" s="36">
        <v>8.8652482269503549E-2</v>
      </c>
      <c r="O121" s="36">
        <v>92.31678486997636</v>
      </c>
      <c r="P121" s="431">
        <v>92.405437352245869</v>
      </c>
      <c r="Q121"/>
    </row>
    <row r="122" spans="1:17" s="1" customFormat="1">
      <c r="A122" s="24">
        <v>5154008</v>
      </c>
      <c r="B122" s="46" t="s">
        <v>115</v>
      </c>
      <c r="C122" s="235">
        <v>798</v>
      </c>
      <c r="D122" s="65">
        <v>53</v>
      </c>
      <c r="E122" s="57">
        <v>116</v>
      </c>
      <c r="F122" s="57">
        <v>169</v>
      </c>
      <c r="G122" s="369">
        <v>6.6416040100250626</v>
      </c>
      <c r="H122" s="695">
        <v>14.536340852130325</v>
      </c>
      <c r="I122" s="35">
        <v>21.177944862155389</v>
      </c>
      <c r="J122" s="235">
        <v>798</v>
      </c>
      <c r="K122" s="408">
        <v>0</v>
      </c>
      <c r="L122" s="57">
        <v>750</v>
      </c>
      <c r="M122" s="81">
        <v>750</v>
      </c>
      <c r="N122" s="36">
        <v>0</v>
      </c>
      <c r="O122" s="36">
        <v>93.984962406015043</v>
      </c>
      <c r="P122" s="431">
        <v>93.984962406015043</v>
      </c>
      <c r="Q122"/>
    </row>
    <row r="123" spans="1:17" s="1" customFormat="1">
      <c r="A123" s="24">
        <v>5154012</v>
      </c>
      <c r="B123" s="46" t="s">
        <v>116</v>
      </c>
      <c r="C123" s="235">
        <v>918</v>
      </c>
      <c r="D123" s="65">
        <v>105</v>
      </c>
      <c r="E123" s="57">
        <v>112</v>
      </c>
      <c r="F123" s="57">
        <v>217</v>
      </c>
      <c r="G123" s="369">
        <v>11.437908496732026</v>
      </c>
      <c r="H123" s="695">
        <v>12.200435729847495</v>
      </c>
      <c r="I123" s="35">
        <v>23.638344226579523</v>
      </c>
      <c r="J123" s="235">
        <v>838</v>
      </c>
      <c r="K123" s="408">
        <v>0</v>
      </c>
      <c r="L123" s="57">
        <v>779</v>
      </c>
      <c r="M123" s="81">
        <v>779</v>
      </c>
      <c r="N123" s="36">
        <v>0</v>
      </c>
      <c r="O123" s="36">
        <v>92.959427207637233</v>
      </c>
      <c r="P123" s="431">
        <v>92.959427207637233</v>
      </c>
      <c r="Q123"/>
    </row>
    <row r="124" spans="1:17" s="1" customFormat="1">
      <c r="A124" s="24">
        <v>5154016</v>
      </c>
      <c r="B124" s="46" t="s">
        <v>117</v>
      </c>
      <c r="C124" s="235">
        <v>960</v>
      </c>
      <c r="D124" s="65">
        <v>102</v>
      </c>
      <c r="E124" s="57">
        <v>124</v>
      </c>
      <c r="F124" s="57">
        <v>226</v>
      </c>
      <c r="G124" s="369">
        <v>10.625</v>
      </c>
      <c r="H124" s="695">
        <v>12.916666666666668</v>
      </c>
      <c r="I124" s="35">
        <v>23.541666666666668</v>
      </c>
      <c r="J124" s="235">
        <v>945</v>
      </c>
      <c r="K124" s="408">
        <v>0</v>
      </c>
      <c r="L124" s="57">
        <v>885</v>
      </c>
      <c r="M124" s="81">
        <v>885</v>
      </c>
      <c r="N124" s="36">
        <v>0</v>
      </c>
      <c r="O124" s="36">
        <v>93.650793650793645</v>
      </c>
      <c r="P124" s="431">
        <v>93.650793650793645</v>
      </c>
      <c r="Q124"/>
    </row>
    <row r="125" spans="1:17" s="1" customFormat="1">
      <c r="A125" s="24">
        <v>5154032</v>
      </c>
      <c r="B125" s="46" t="s">
        <v>118</v>
      </c>
      <c r="C125" s="235">
        <v>766</v>
      </c>
      <c r="D125" s="65">
        <v>91</v>
      </c>
      <c r="E125" s="57">
        <v>84</v>
      </c>
      <c r="F125" s="57">
        <v>175</v>
      </c>
      <c r="G125" s="369">
        <v>11.879895561357703</v>
      </c>
      <c r="H125" s="695">
        <v>10.966057441253264</v>
      </c>
      <c r="I125" s="35">
        <v>22.845953002610965</v>
      </c>
      <c r="J125" s="235">
        <v>822</v>
      </c>
      <c r="K125" s="408">
        <v>0</v>
      </c>
      <c r="L125" s="57">
        <v>773</v>
      </c>
      <c r="M125" s="81">
        <v>773</v>
      </c>
      <c r="N125" s="36">
        <v>0</v>
      </c>
      <c r="O125" s="36">
        <v>94.038929440389296</v>
      </c>
      <c r="P125" s="431">
        <v>94.038929440389296</v>
      </c>
      <c r="Q125"/>
    </row>
    <row r="126" spans="1:17" s="1" customFormat="1">
      <c r="A126" s="24">
        <v>5154036</v>
      </c>
      <c r="B126" s="34" t="s">
        <v>119</v>
      </c>
      <c r="C126" s="235">
        <v>1426</v>
      </c>
      <c r="D126" s="65">
        <v>213</v>
      </c>
      <c r="E126" s="57">
        <v>90</v>
      </c>
      <c r="F126" s="57">
        <v>303</v>
      </c>
      <c r="G126" s="369">
        <v>14.936886395511923</v>
      </c>
      <c r="H126" s="695">
        <v>6.3113604488078536</v>
      </c>
      <c r="I126" s="35">
        <v>21.248246844319777</v>
      </c>
      <c r="J126" s="235">
        <v>1309</v>
      </c>
      <c r="K126" s="408">
        <v>1</v>
      </c>
      <c r="L126" s="57">
        <v>1181</v>
      </c>
      <c r="M126" s="81">
        <v>1182</v>
      </c>
      <c r="N126" s="36">
        <v>7.6394194041252861E-2</v>
      </c>
      <c r="O126" s="36">
        <v>90.221543162719627</v>
      </c>
      <c r="P126" s="431">
        <v>90.297937356760883</v>
      </c>
      <c r="Q126"/>
    </row>
    <row r="127" spans="1:17" s="1" customFormat="1">
      <c r="A127" s="24"/>
      <c r="B127" s="46"/>
      <c r="C127" s="235" t="s">
        <v>602</v>
      </c>
      <c r="D127" s="65" t="s">
        <v>602</v>
      </c>
      <c r="E127" s="57" t="s">
        <v>602</v>
      </c>
      <c r="F127" s="57" t="s">
        <v>602</v>
      </c>
      <c r="G127" s="369" t="s">
        <v>602</v>
      </c>
      <c r="H127" s="695" t="s">
        <v>602</v>
      </c>
      <c r="I127" s="35" t="s">
        <v>602</v>
      </c>
      <c r="J127" s="235" t="s">
        <v>602</v>
      </c>
      <c r="K127" s="408" t="s">
        <v>602</v>
      </c>
      <c r="L127" s="57" t="s">
        <v>602</v>
      </c>
      <c r="M127" s="81" t="s">
        <v>602</v>
      </c>
      <c r="N127" s="36" t="s">
        <v>602</v>
      </c>
      <c r="O127" s="36" t="s">
        <v>602</v>
      </c>
      <c r="P127" s="431" t="s">
        <v>602</v>
      </c>
      <c r="Q127"/>
    </row>
    <row r="128" spans="1:17" s="8" customFormat="1">
      <c r="A128" s="49">
        <v>5158000</v>
      </c>
      <c r="B128" s="62" t="s">
        <v>550</v>
      </c>
      <c r="C128" s="234">
        <v>13239</v>
      </c>
      <c r="D128" s="132">
        <v>1364</v>
      </c>
      <c r="E128" s="133">
        <v>2279</v>
      </c>
      <c r="F128" s="133">
        <v>3643</v>
      </c>
      <c r="G128" s="368">
        <v>10.302892967746809</v>
      </c>
      <c r="H128" s="696">
        <v>17.214291109600424</v>
      </c>
      <c r="I128" s="141">
        <v>27.517184077347235</v>
      </c>
      <c r="J128" s="234">
        <v>12654</v>
      </c>
      <c r="K128" s="701">
        <v>2</v>
      </c>
      <c r="L128" s="133">
        <v>11629</v>
      </c>
      <c r="M128" s="134">
        <v>11631</v>
      </c>
      <c r="N128" s="140">
        <v>1.58052789631737E-2</v>
      </c>
      <c r="O128" s="140">
        <v>91.899794531373473</v>
      </c>
      <c r="P128" s="432">
        <v>91.915599810336658</v>
      </c>
      <c r="Q128"/>
    </row>
    <row r="129" spans="1:17" s="1" customFormat="1">
      <c r="A129" s="24">
        <v>5158004</v>
      </c>
      <c r="B129" s="46" t="s">
        <v>120</v>
      </c>
      <c r="C129" s="235">
        <v>1203</v>
      </c>
      <c r="D129" s="65">
        <v>173</v>
      </c>
      <c r="E129" s="57">
        <v>131</v>
      </c>
      <c r="F129" s="57">
        <v>304</v>
      </c>
      <c r="G129" s="369">
        <v>14.380714879467996</v>
      </c>
      <c r="H129" s="695">
        <v>10.889443059019118</v>
      </c>
      <c r="I129" s="35">
        <v>25.270157938487113</v>
      </c>
      <c r="J129" s="235">
        <v>1188</v>
      </c>
      <c r="K129" s="408">
        <v>0</v>
      </c>
      <c r="L129" s="57">
        <v>1000</v>
      </c>
      <c r="M129" s="81">
        <v>1000</v>
      </c>
      <c r="N129" s="36">
        <v>0</v>
      </c>
      <c r="O129" s="36">
        <v>84.17508417508418</v>
      </c>
      <c r="P129" s="431">
        <v>84.17508417508418</v>
      </c>
      <c r="Q129"/>
    </row>
    <row r="130" spans="1:17" s="1" customFormat="1">
      <c r="A130" s="24">
        <v>5158008</v>
      </c>
      <c r="B130" s="46" t="s">
        <v>121</v>
      </c>
      <c r="C130" s="235">
        <v>817</v>
      </c>
      <c r="D130" s="65">
        <v>73</v>
      </c>
      <c r="E130" s="57">
        <v>208</v>
      </c>
      <c r="F130" s="57">
        <v>281</v>
      </c>
      <c r="G130" s="369">
        <v>8.9351285189718475</v>
      </c>
      <c r="H130" s="695">
        <v>25.458996328029375</v>
      </c>
      <c r="I130" s="35">
        <v>34.394124847001223</v>
      </c>
      <c r="J130" s="235">
        <v>797</v>
      </c>
      <c r="K130" s="408">
        <v>0</v>
      </c>
      <c r="L130" s="57">
        <v>747</v>
      </c>
      <c r="M130" s="81">
        <v>747</v>
      </c>
      <c r="N130" s="36">
        <v>0</v>
      </c>
      <c r="O130" s="36">
        <v>93.726474278544543</v>
      </c>
      <c r="P130" s="431">
        <v>93.726474278544543</v>
      </c>
      <c r="Q130"/>
    </row>
    <row r="131" spans="1:17" s="1" customFormat="1">
      <c r="A131" s="24">
        <v>5158012</v>
      </c>
      <c r="B131" s="46" t="s">
        <v>122</v>
      </c>
      <c r="C131" s="235">
        <v>739</v>
      </c>
      <c r="D131" s="65">
        <v>86</v>
      </c>
      <c r="E131" s="57">
        <v>102</v>
      </c>
      <c r="F131" s="57">
        <v>188</v>
      </c>
      <c r="G131" s="369">
        <v>11.637347767253045</v>
      </c>
      <c r="H131" s="695">
        <v>13.802435723951287</v>
      </c>
      <c r="I131" s="35">
        <v>25.439783491204331</v>
      </c>
      <c r="J131" s="235">
        <v>728</v>
      </c>
      <c r="K131" s="408">
        <v>0</v>
      </c>
      <c r="L131" s="57">
        <v>631</v>
      </c>
      <c r="M131" s="81">
        <v>631</v>
      </c>
      <c r="N131" s="36">
        <v>0</v>
      </c>
      <c r="O131" s="36">
        <v>86.675824175824175</v>
      </c>
      <c r="P131" s="431">
        <v>86.675824175824175</v>
      </c>
      <c r="Q131"/>
    </row>
    <row r="132" spans="1:17" s="1" customFormat="1">
      <c r="A132" s="24">
        <v>5158016</v>
      </c>
      <c r="B132" s="46" t="s">
        <v>123</v>
      </c>
      <c r="C132" s="235">
        <v>1495</v>
      </c>
      <c r="D132" s="65">
        <v>173</v>
      </c>
      <c r="E132" s="57">
        <v>226</v>
      </c>
      <c r="F132" s="57">
        <v>399</v>
      </c>
      <c r="G132" s="369">
        <v>11.57190635451505</v>
      </c>
      <c r="H132" s="695">
        <v>15.117056856187292</v>
      </c>
      <c r="I132" s="35">
        <v>26.688963210702344</v>
      </c>
      <c r="J132" s="235">
        <v>1393</v>
      </c>
      <c r="K132" s="408">
        <v>0</v>
      </c>
      <c r="L132" s="57">
        <v>1325</v>
      </c>
      <c r="M132" s="81">
        <v>1325</v>
      </c>
      <c r="N132" s="36">
        <v>0</v>
      </c>
      <c r="O132" s="36">
        <v>95.118449389806173</v>
      </c>
      <c r="P132" s="431">
        <v>95.118449389806173</v>
      </c>
      <c r="Q132"/>
    </row>
    <row r="133" spans="1:17" s="1" customFormat="1">
      <c r="A133" s="24">
        <v>5158020</v>
      </c>
      <c r="B133" s="46" t="s">
        <v>124</v>
      </c>
      <c r="C133" s="235">
        <v>1571</v>
      </c>
      <c r="D133" s="65">
        <v>160</v>
      </c>
      <c r="E133" s="57">
        <v>266</v>
      </c>
      <c r="F133" s="57">
        <v>426</v>
      </c>
      <c r="G133" s="369">
        <v>10.184595798854232</v>
      </c>
      <c r="H133" s="695">
        <v>16.931890515595164</v>
      </c>
      <c r="I133" s="35">
        <v>27.116486314449396</v>
      </c>
      <c r="J133" s="235">
        <v>1570</v>
      </c>
      <c r="K133" s="408">
        <v>0</v>
      </c>
      <c r="L133" s="57">
        <v>1472</v>
      </c>
      <c r="M133" s="81">
        <v>1472</v>
      </c>
      <c r="N133" s="36">
        <v>0</v>
      </c>
      <c r="O133" s="36">
        <v>93.757961783439484</v>
      </c>
      <c r="P133" s="431">
        <v>93.757961783439484</v>
      </c>
      <c r="Q133"/>
    </row>
    <row r="134" spans="1:17" s="1" customFormat="1">
      <c r="A134" s="24">
        <v>5158024</v>
      </c>
      <c r="B134" s="46" t="s">
        <v>125</v>
      </c>
      <c r="C134" s="235">
        <v>1076</v>
      </c>
      <c r="D134" s="65">
        <v>119</v>
      </c>
      <c r="E134" s="57">
        <v>217</v>
      </c>
      <c r="F134" s="57">
        <v>336</v>
      </c>
      <c r="G134" s="369">
        <v>11.059479553903346</v>
      </c>
      <c r="H134" s="695">
        <v>20.167286245353161</v>
      </c>
      <c r="I134" s="35">
        <v>31.226765799256505</v>
      </c>
      <c r="J134" s="235">
        <v>1011</v>
      </c>
      <c r="K134" s="408">
        <v>2</v>
      </c>
      <c r="L134" s="57">
        <v>930</v>
      </c>
      <c r="M134" s="81">
        <v>932</v>
      </c>
      <c r="N134" s="36">
        <v>0.19782393669634024</v>
      </c>
      <c r="O134" s="36">
        <v>91.988130563798222</v>
      </c>
      <c r="P134" s="431">
        <v>92.18595450049456</v>
      </c>
      <c r="Q134"/>
    </row>
    <row r="135" spans="1:17" s="1" customFormat="1">
      <c r="A135" s="24">
        <v>5158026</v>
      </c>
      <c r="B135" s="46" t="s">
        <v>126</v>
      </c>
      <c r="C135" s="235">
        <v>1254</v>
      </c>
      <c r="D135" s="65">
        <v>153</v>
      </c>
      <c r="E135" s="57">
        <v>213</v>
      </c>
      <c r="F135" s="57">
        <v>366</v>
      </c>
      <c r="G135" s="369">
        <v>12.200956937799043</v>
      </c>
      <c r="H135" s="695">
        <v>16.985645933014354</v>
      </c>
      <c r="I135" s="35">
        <v>29.186602870813399</v>
      </c>
      <c r="J135" s="235">
        <v>1166</v>
      </c>
      <c r="K135" s="408">
        <v>0</v>
      </c>
      <c r="L135" s="57">
        <v>1042</v>
      </c>
      <c r="M135" s="81">
        <v>1042</v>
      </c>
      <c r="N135" s="36">
        <v>0</v>
      </c>
      <c r="O135" s="36">
        <v>89.36535162950257</v>
      </c>
      <c r="P135" s="431">
        <v>89.36535162950257</v>
      </c>
      <c r="Q135"/>
    </row>
    <row r="136" spans="1:17" s="1" customFormat="1">
      <c r="A136" s="24">
        <v>5158028</v>
      </c>
      <c r="B136" s="46" t="s">
        <v>127</v>
      </c>
      <c r="C136" s="235">
        <v>2276</v>
      </c>
      <c r="D136" s="65">
        <v>240</v>
      </c>
      <c r="E136" s="57">
        <v>424</v>
      </c>
      <c r="F136" s="57">
        <v>664</v>
      </c>
      <c r="G136" s="369">
        <v>10.54481546572935</v>
      </c>
      <c r="H136" s="695">
        <v>18.629173989455182</v>
      </c>
      <c r="I136" s="35">
        <v>29.173989455184536</v>
      </c>
      <c r="J136" s="235">
        <v>2181</v>
      </c>
      <c r="K136" s="408">
        <v>0</v>
      </c>
      <c r="L136" s="57">
        <v>2051</v>
      </c>
      <c r="M136" s="81">
        <v>2051</v>
      </c>
      <c r="N136" s="36">
        <v>0</v>
      </c>
      <c r="O136" s="36">
        <v>94.039431453461717</v>
      </c>
      <c r="P136" s="431">
        <v>94.039431453461717</v>
      </c>
      <c r="Q136"/>
    </row>
    <row r="137" spans="1:17" s="1" customFormat="1">
      <c r="A137" s="24">
        <v>5158032</v>
      </c>
      <c r="B137" s="46" t="s">
        <v>128</v>
      </c>
      <c r="C137" s="235">
        <v>2280</v>
      </c>
      <c r="D137" s="65">
        <v>164</v>
      </c>
      <c r="E137" s="57">
        <v>399</v>
      </c>
      <c r="F137" s="57">
        <v>563</v>
      </c>
      <c r="G137" s="369">
        <v>7.192982456140351</v>
      </c>
      <c r="H137" s="695">
        <v>17.5</v>
      </c>
      <c r="I137" s="35">
        <v>24.692982456140349</v>
      </c>
      <c r="J137" s="235">
        <v>2117</v>
      </c>
      <c r="K137" s="408">
        <v>0</v>
      </c>
      <c r="L137" s="57">
        <v>1967</v>
      </c>
      <c r="M137" s="81">
        <v>1967</v>
      </c>
      <c r="N137" s="36">
        <v>0</v>
      </c>
      <c r="O137" s="36">
        <v>92.914501653282954</v>
      </c>
      <c r="P137" s="431">
        <v>92.914501653282954</v>
      </c>
      <c r="Q137"/>
    </row>
    <row r="138" spans="1:17" s="1" customFormat="1">
      <c r="A138" s="24">
        <v>5158036</v>
      </c>
      <c r="B138" s="46" t="s">
        <v>129</v>
      </c>
      <c r="C138" s="235">
        <v>528</v>
      </c>
      <c r="D138" s="65">
        <v>23</v>
      </c>
      <c r="E138" s="57">
        <v>93</v>
      </c>
      <c r="F138" s="57">
        <v>116</v>
      </c>
      <c r="G138" s="369">
        <v>4.3560606060606064</v>
      </c>
      <c r="H138" s="695">
        <v>17.613636363636363</v>
      </c>
      <c r="I138" s="35">
        <v>21.969696969696969</v>
      </c>
      <c r="J138" s="235">
        <v>503</v>
      </c>
      <c r="K138" s="408">
        <v>0</v>
      </c>
      <c r="L138" s="57">
        <v>464</v>
      </c>
      <c r="M138" s="81">
        <v>464</v>
      </c>
      <c r="N138" s="36">
        <v>0</v>
      </c>
      <c r="O138" s="36">
        <v>92.246520874751496</v>
      </c>
      <c r="P138" s="431">
        <v>92.246520874751496</v>
      </c>
      <c r="Q138"/>
    </row>
    <row r="139" spans="1:17" s="1" customFormat="1">
      <c r="A139" s="24"/>
      <c r="B139" s="46"/>
      <c r="C139" s="235" t="s">
        <v>602</v>
      </c>
      <c r="D139" s="65" t="s">
        <v>602</v>
      </c>
      <c r="E139" s="57" t="s">
        <v>602</v>
      </c>
      <c r="F139" s="57" t="s">
        <v>602</v>
      </c>
      <c r="G139" s="369" t="s">
        <v>602</v>
      </c>
      <c r="H139" s="695" t="s">
        <v>602</v>
      </c>
      <c r="I139" s="35" t="s">
        <v>602</v>
      </c>
      <c r="J139" s="235" t="s">
        <v>602</v>
      </c>
      <c r="K139" s="408" t="s">
        <v>602</v>
      </c>
      <c r="L139" s="57" t="s">
        <v>602</v>
      </c>
      <c r="M139" s="81" t="s">
        <v>602</v>
      </c>
      <c r="N139" s="36" t="s">
        <v>602</v>
      </c>
      <c r="O139" s="36" t="s">
        <v>602</v>
      </c>
      <c r="P139" s="431" t="s">
        <v>602</v>
      </c>
      <c r="Q139"/>
    </row>
    <row r="140" spans="1:17" s="8" customFormat="1">
      <c r="A140" s="49">
        <v>5162000</v>
      </c>
      <c r="B140" s="62" t="s">
        <v>701</v>
      </c>
      <c r="C140" s="234">
        <v>12594</v>
      </c>
      <c r="D140" s="132">
        <v>1262</v>
      </c>
      <c r="E140" s="133">
        <v>2383</v>
      </c>
      <c r="F140" s="133">
        <v>3645</v>
      </c>
      <c r="G140" s="368">
        <v>10.020644751468954</v>
      </c>
      <c r="H140" s="696">
        <v>18.921708750198508</v>
      </c>
      <c r="I140" s="141">
        <v>28.942353501667462</v>
      </c>
      <c r="J140" s="234">
        <v>12222</v>
      </c>
      <c r="K140" s="701">
        <v>0</v>
      </c>
      <c r="L140" s="133">
        <v>11565</v>
      </c>
      <c r="M140" s="134">
        <v>11565</v>
      </c>
      <c r="N140" s="140">
        <v>0</v>
      </c>
      <c r="O140" s="140">
        <v>94.62444771723122</v>
      </c>
      <c r="P140" s="432">
        <v>94.62444771723122</v>
      </c>
      <c r="Q140"/>
    </row>
    <row r="141" spans="1:17" s="1" customFormat="1">
      <c r="A141" s="24">
        <v>5162000</v>
      </c>
      <c r="B141" s="46" t="s">
        <v>130</v>
      </c>
      <c r="C141" s="235">
        <v>1941</v>
      </c>
      <c r="D141" s="65">
        <v>174</v>
      </c>
      <c r="E141" s="57">
        <v>357</v>
      </c>
      <c r="F141" s="57">
        <v>531</v>
      </c>
      <c r="G141" s="369">
        <v>8.9644513137557968</v>
      </c>
      <c r="H141" s="695">
        <v>18.39258114374034</v>
      </c>
      <c r="I141" s="35">
        <v>27.357032457496139</v>
      </c>
      <c r="J141" s="235">
        <v>1847</v>
      </c>
      <c r="K141" s="408">
        <v>0</v>
      </c>
      <c r="L141" s="57">
        <v>1755</v>
      </c>
      <c r="M141" s="81">
        <v>1755</v>
      </c>
      <c r="N141" s="36">
        <v>0</v>
      </c>
      <c r="O141" s="36">
        <v>95.018949648077964</v>
      </c>
      <c r="P141" s="431">
        <v>95.018949648077964</v>
      </c>
      <c r="Q141"/>
    </row>
    <row r="142" spans="1:17" s="1" customFormat="1">
      <c r="A142" s="24">
        <v>5162004</v>
      </c>
      <c r="B142" s="46" t="s">
        <v>131</v>
      </c>
      <c r="C142" s="235">
        <v>1654</v>
      </c>
      <c r="D142" s="65">
        <v>153</v>
      </c>
      <c r="E142" s="57">
        <v>324</v>
      </c>
      <c r="F142" s="57">
        <v>477</v>
      </c>
      <c r="G142" s="369">
        <v>9.250302297460701</v>
      </c>
      <c r="H142" s="695">
        <v>19.588875453446192</v>
      </c>
      <c r="I142" s="35">
        <v>28.839177750906892</v>
      </c>
      <c r="J142" s="235">
        <v>1638</v>
      </c>
      <c r="K142" s="408">
        <v>0</v>
      </c>
      <c r="L142" s="57">
        <v>1581</v>
      </c>
      <c r="M142" s="81">
        <v>1581</v>
      </c>
      <c r="N142" s="36">
        <v>0</v>
      </c>
      <c r="O142" s="36">
        <v>96.520146520146525</v>
      </c>
      <c r="P142" s="431">
        <v>96.520146520146525</v>
      </c>
      <c r="Q142"/>
    </row>
    <row r="143" spans="1:17" s="1" customFormat="1">
      <c r="A143" s="24">
        <v>5162008</v>
      </c>
      <c r="B143" s="46" t="s">
        <v>132</v>
      </c>
      <c r="C143" s="235">
        <v>1778</v>
      </c>
      <c r="D143" s="65">
        <v>96</v>
      </c>
      <c r="E143" s="57">
        <v>261</v>
      </c>
      <c r="F143" s="57">
        <v>357</v>
      </c>
      <c r="G143" s="369">
        <v>5.3993250843644542</v>
      </c>
      <c r="H143" s="695">
        <v>14.679415073115862</v>
      </c>
      <c r="I143" s="35">
        <v>20.078740157480315</v>
      </c>
      <c r="J143" s="235">
        <v>1668</v>
      </c>
      <c r="K143" s="408">
        <v>0</v>
      </c>
      <c r="L143" s="57">
        <v>1495</v>
      </c>
      <c r="M143" s="81">
        <v>1495</v>
      </c>
      <c r="N143" s="36">
        <v>0</v>
      </c>
      <c r="O143" s="36">
        <v>89.628297362110317</v>
      </c>
      <c r="P143" s="431">
        <v>89.628297362110317</v>
      </c>
      <c r="Q143"/>
    </row>
    <row r="144" spans="1:17" s="1" customFormat="1">
      <c r="A144" s="24">
        <v>5162016</v>
      </c>
      <c r="B144" s="46" t="s">
        <v>133</v>
      </c>
      <c r="C144" s="235">
        <v>1188</v>
      </c>
      <c r="D144" s="65">
        <v>163</v>
      </c>
      <c r="E144" s="57">
        <v>213</v>
      </c>
      <c r="F144" s="57">
        <v>376</v>
      </c>
      <c r="G144" s="369">
        <v>13.720538720538721</v>
      </c>
      <c r="H144" s="695">
        <v>17.929292929292927</v>
      </c>
      <c r="I144" s="35">
        <v>31.649831649831651</v>
      </c>
      <c r="J144" s="235">
        <v>1139</v>
      </c>
      <c r="K144" s="408">
        <v>0</v>
      </c>
      <c r="L144" s="57">
        <v>1024</v>
      </c>
      <c r="M144" s="81">
        <v>1024</v>
      </c>
      <c r="N144" s="36">
        <v>0</v>
      </c>
      <c r="O144" s="36">
        <v>89.903424056189635</v>
      </c>
      <c r="P144" s="431">
        <v>89.903424056189635</v>
      </c>
      <c r="Q144"/>
    </row>
    <row r="145" spans="1:17" s="1" customFormat="1">
      <c r="A145" s="24">
        <v>5162022</v>
      </c>
      <c r="B145" s="46" t="s">
        <v>134</v>
      </c>
      <c r="C145" s="235">
        <v>1470</v>
      </c>
      <c r="D145" s="65">
        <v>194</v>
      </c>
      <c r="E145" s="57">
        <v>357</v>
      </c>
      <c r="F145" s="57">
        <v>551</v>
      </c>
      <c r="G145" s="369">
        <v>13.197278911564625</v>
      </c>
      <c r="H145" s="695">
        <v>24.285714285714285</v>
      </c>
      <c r="I145" s="35">
        <v>37.482993197278915</v>
      </c>
      <c r="J145" s="235">
        <v>1520</v>
      </c>
      <c r="K145" s="408">
        <v>0</v>
      </c>
      <c r="L145" s="57">
        <v>1399</v>
      </c>
      <c r="M145" s="81">
        <v>1399</v>
      </c>
      <c r="N145" s="36">
        <v>0</v>
      </c>
      <c r="O145" s="36">
        <v>92.03947368421052</v>
      </c>
      <c r="P145" s="431">
        <v>92.03947368421052</v>
      </c>
      <c r="Q145"/>
    </row>
    <row r="146" spans="1:17" s="1" customFormat="1">
      <c r="A146" s="24">
        <v>5162024</v>
      </c>
      <c r="B146" s="46" t="s">
        <v>135</v>
      </c>
      <c r="C146" s="235">
        <v>4563</v>
      </c>
      <c r="D146" s="65">
        <v>482</v>
      </c>
      <c r="E146" s="57">
        <v>871</v>
      </c>
      <c r="F146" s="57">
        <v>1353</v>
      </c>
      <c r="G146" s="369">
        <v>10.563225947841334</v>
      </c>
      <c r="H146" s="695">
        <v>19.088319088319089</v>
      </c>
      <c r="I146" s="35">
        <v>29.651545036160421</v>
      </c>
      <c r="J146" s="235">
        <v>4410</v>
      </c>
      <c r="K146" s="408">
        <v>0</v>
      </c>
      <c r="L146" s="57">
        <v>4311</v>
      </c>
      <c r="M146" s="81">
        <v>4311</v>
      </c>
      <c r="N146" s="36">
        <v>0</v>
      </c>
      <c r="O146" s="36">
        <v>97.755102040816325</v>
      </c>
      <c r="P146" s="431">
        <v>97.755102040816325</v>
      </c>
      <c r="Q146"/>
    </row>
    <row r="147" spans="1:17" s="1" customFormat="1">
      <c r="A147" s="24"/>
      <c r="B147" s="46"/>
      <c r="C147" s="235" t="s">
        <v>602</v>
      </c>
      <c r="D147" s="65" t="s">
        <v>602</v>
      </c>
      <c r="E147" s="57" t="s">
        <v>602</v>
      </c>
      <c r="F147" s="57" t="s">
        <v>602</v>
      </c>
      <c r="G147" s="369" t="s">
        <v>602</v>
      </c>
      <c r="H147" s="695" t="s">
        <v>602</v>
      </c>
      <c r="I147" s="35" t="s">
        <v>602</v>
      </c>
      <c r="J147" s="235" t="s">
        <v>602</v>
      </c>
      <c r="K147" s="408" t="s">
        <v>602</v>
      </c>
      <c r="L147" s="57" t="s">
        <v>602</v>
      </c>
      <c r="M147" s="81" t="s">
        <v>602</v>
      </c>
      <c r="N147" s="36" t="s">
        <v>602</v>
      </c>
      <c r="O147" s="36" t="s">
        <v>602</v>
      </c>
      <c r="P147" s="431" t="s">
        <v>602</v>
      </c>
      <c r="Q147"/>
    </row>
    <row r="148" spans="1:17" s="8" customFormat="1">
      <c r="A148" s="49">
        <v>5166000</v>
      </c>
      <c r="B148" s="62" t="s">
        <v>551</v>
      </c>
      <c r="C148" s="234">
        <v>7485</v>
      </c>
      <c r="D148" s="132">
        <v>627</v>
      </c>
      <c r="E148" s="133">
        <v>1410</v>
      </c>
      <c r="F148" s="133">
        <v>2037</v>
      </c>
      <c r="G148" s="368">
        <v>8.376753507014028</v>
      </c>
      <c r="H148" s="696">
        <v>18.837675350701403</v>
      </c>
      <c r="I148" s="141">
        <v>27.214428857715433</v>
      </c>
      <c r="J148" s="234">
        <v>7273</v>
      </c>
      <c r="K148" s="701">
        <v>3</v>
      </c>
      <c r="L148" s="133">
        <v>6838</v>
      </c>
      <c r="M148" s="134">
        <v>6841</v>
      </c>
      <c r="N148" s="140">
        <v>4.1248453183005636E-2</v>
      </c>
      <c r="O148" s="140">
        <v>94.018974288464179</v>
      </c>
      <c r="P148" s="432">
        <v>94.060222741647195</v>
      </c>
      <c r="Q148"/>
    </row>
    <row r="149" spans="1:17" s="1" customFormat="1">
      <c r="A149" s="24">
        <v>5166000</v>
      </c>
      <c r="B149" s="46" t="s">
        <v>136</v>
      </c>
      <c r="C149" s="235">
        <v>2273</v>
      </c>
      <c r="D149" s="65">
        <v>195</v>
      </c>
      <c r="E149" s="57">
        <v>496</v>
      </c>
      <c r="F149" s="57">
        <v>691</v>
      </c>
      <c r="G149" s="369">
        <v>8.5789705235371763</v>
      </c>
      <c r="H149" s="695">
        <v>21.821381434227895</v>
      </c>
      <c r="I149" s="35">
        <v>30.400351957765071</v>
      </c>
      <c r="J149" s="235">
        <v>2150</v>
      </c>
      <c r="K149" s="408">
        <v>0</v>
      </c>
      <c r="L149" s="57">
        <v>2086</v>
      </c>
      <c r="M149" s="81">
        <v>2086</v>
      </c>
      <c r="N149" s="36">
        <v>0</v>
      </c>
      <c r="O149" s="36">
        <v>97.023255813953483</v>
      </c>
      <c r="P149" s="431">
        <v>97.023255813953483</v>
      </c>
      <c r="Q149"/>
    </row>
    <row r="150" spans="1:17" s="1" customFormat="1">
      <c r="A150" s="24">
        <v>5166012</v>
      </c>
      <c r="B150" s="46" t="s">
        <v>137</v>
      </c>
      <c r="C150" s="235">
        <v>852</v>
      </c>
      <c r="D150" s="65">
        <v>91</v>
      </c>
      <c r="E150" s="57">
        <v>170</v>
      </c>
      <c r="F150" s="57">
        <v>261</v>
      </c>
      <c r="G150" s="369">
        <v>10.68075117370892</v>
      </c>
      <c r="H150" s="695">
        <v>19.953051643192488</v>
      </c>
      <c r="I150" s="35">
        <v>30.633802816901408</v>
      </c>
      <c r="J150" s="235">
        <v>822</v>
      </c>
      <c r="K150" s="408">
        <v>0</v>
      </c>
      <c r="L150" s="57">
        <v>798</v>
      </c>
      <c r="M150" s="81">
        <v>798</v>
      </c>
      <c r="N150" s="36">
        <v>0</v>
      </c>
      <c r="O150" s="36">
        <v>97.080291970802918</v>
      </c>
      <c r="P150" s="431">
        <v>97.080291970802918</v>
      </c>
      <c r="Q150"/>
    </row>
    <row r="151" spans="1:17" s="1" customFormat="1">
      <c r="A151" s="24">
        <v>5166016</v>
      </c>
      <c r="B151" s="46" t="s">
        <v>22</v>
      </c>
      <c r="C151" s="235">
        <v>1045</v>
      </c>
      <c r="D151" s="65">
        <v>75</v>
      </c>
      <c r="E151" s="57">
        <v>177</v>
      </c>
      <c r="F151" s="57">
        <v>252</v>
      </c>
      <c r="G151" s="369">
        <v>7.1770334928229662</v>
      </c>
      <c r="H151" s="695">
        <v>16.937799043062203</v>
      </c>
      <c r="I151" s="35">
        <v>24.114832535885167</v>
      </c>
      <c r="J151" s="235">
        <v>1059</v>
      </c>
      <c r="K151" s="408">
        <v>2</v>
      </c>
      <c r="L151" s="57">
        <v>969</v>
      </c>
      <c r="M151" s="81">
        <v>971</v>
      </c>
      <c r="N151" s="36">
        <v>0.18885741265344666</v>
      </c>
      <c r="O151" s="36">
        <v>91.501416430594901</v>
      </c>
      <c r="P151" s="431">
        <v>91.690273843248349</v>
      </c>
      <c r="Q151"/>
    </row>
    <row r="152" spans="1:17" s="1" customFormat="1">
      <c r="A152" s="24">
        <v>5166032</v>
      </c>
      <c r="B152" s="46" t="s">
        <v>138</v>
      </c>
      <c r="C152" s="235">
        <v>2080</v>
      </c>
      <c r="D152" s="65">
        <v>160</v>
      </c>
      <c r="E152" s="57">
        <v>297</v>
      </c>
      <c r="F152" s="57">
        <v>457</v>
      </c>
      <c r="G152" s="369">
        <v>7.6923076923076925</v>
      </c>
      <c r="H152" s="695">
        <v>14.278846153846153</v>
      </c>
      <c r="I152" s="35">
        <v>21.971153846153847</v>
      </c>
      <c r="J152" s="235">
        <v>1967</v>
      </c>
      <c r="K152" s="408">
        <v>1</v>
      </c>
      <c r="L152" s="57">
        <v>1810</v>
      </c>
      <c r="M152" s="81">
        <v>1811</v>
      </c>
      <c r="N152" s="36">
        <v>5.0838840874428061E-2</v>
      </c>
      <c r="O152" s="36">
        <v>92.018301982714789</v>
      </c>
      <c r="P152" s="431">
        <v>92.069140823589223</v>
      </c>
      <c r="Q152"/>
    </row>
    <row r="153" spans="1:17" s="1" customFormat="1">
      <c r="A153" s="24">
        <v>5166036</v>
      </c>
      <c r="B153" s="46" t="s">
        <v>139</v>
      </c>
      <c r="C153" s="235">
        <v>1235</v>
      </c>
      <c r="D153" s="65">
        <v>106</v>
      </c>
      <c r="E153" s="57">
        <v>270</v>
      </c>
      <c r="F153" s="57">
        <v>376</v>
      </c>
      <c r="G153" s="369">
        <v>8.5829959514170042</v>
      </c>
      <c r="H153" s="695">
        <v>21.862348178137651</v>
      </c>
      <c r="I153" s="35">
        <v>30.445344129554659</v>
      </c>
      <c r="J153" s="235">
        <v>1275</v>
      </c>
      <c r="K153" s="408">
        <v>0</v>
      </c>
      <c r="L153" s="57">
        <v>1175</v>
      </c>
      <c r="M153" s="81">
        <v>1175</v>
      </c>
      <c r="N153" s="36">
        <v>0</v>
      </c>
      <c r="O153" s="36">
        <v>92.156862745098039</v>
      </c>
      <c r="P153" s="431">
        <v>92.156862745098039</v>
      </c>
      <c r="Q153"/>
    </row>
    <row r="154" spans="1:17" s="1" customFormat="1">
      <c r="A154" s="24"/>
      <c r="B154" s="46"/>
      <c r="C154" s="235" t="s">
        <v>602</v>
      </c>
      <c r="D154" s="65" t="s">
        <v>602</v>
      </c>
      <c r="E154" s="57" t="s">
        <v>602</v>
      </c>
      <c r="F154" s="57" t="s">
        <v>602</v>
      </c>
      <c r="G154" s="369" t="s">
        <v>602</v>
      </c>
      <c r="H154" s="695" t="s">
        <v>602</v>
      </c>
      <c r="I154" s="35" t="s">
        <v>602</v>
      </c>
      <c r="J154" s="235" t="s">
        <v>602</v>
      </c>
      <c r="K154" s="408" t="s">
        <v>602</v>
      </c>
      <c r="L154" s="57" t="s">
        <v>602</v>
      </c>
      <c r="M154" s="81" t="s">
        <v>602</v>
      </c>
      <c r="N154" s="36" t="s">
        <v>602</v>
      </c>
      <c r="O154" s="36" t="s">
        <v>602</v>
      </c>
      <c r="P154" s="431" t="s">
        <v>602</v>
      </c>
      <c r="Q154"/>
    </row>
    <row r="155" spans="1:17" s="8" customFormat="1">
      <c r="A155" s="49">
        <v>5170000</v>
      </c>
      <c r="B155" s="62" t="s">
        <v>552</v>
      </c>
      <c r="C155" s="234">
        <v>11680</v>
      </c>
      <c r="D155" s="132">
        <v>1067</v>
      </c>
      <c r="E155" s="133">
        <v>1530</v>
      </c>
      <c r="F155" s="133">
        <v>2597</v>
      </c>
      <c r="G155" s="368">
        <v>9.1352739726027394</v>
      </c>
      <c r="H155" s="696">
        <v>13.09931506849315</v>
      </c>
      <c r="I155" s="141">
        <v>22.234589041095891</v>
      </c>
      <c r="J155" s="234">
        <v>11200</v>
      </c>
      <c r="K155" s="701">
        <v>28</v>
      </c>
      <c r="L155" s="133">
        <v>10212</v>
      </c>
      <c r="M155" s="134">
        <v>10240</v>
      </c>
      <c r="N155" s="140">
        <v>0.25</v>
      </c>
      <c r="O155" s="140">
        <v>91.178571428571431</v>
      </c>
      <c r="P155" s="432">
        <v>91.428571428571431</v>
      </c>
      <c r="Q155"/>
    </row>
    <row r="156" spans="1:17" s="1" customFormat="1">
      <c r="A156" s="24">
        <v>5170000</v>
      </c>
      <c r="B156" s="46" t="s">
        <v>140</v>
      </c>
      <c r="C156" s="235">
        <v>3044</v>
      </c>
      <c r="D156" s="65">
        <v>341</v>
      </c>
      <c r="E156" s="57">
        <v>381</v>
      </c>
      <c r="F156" s="57">
        <v>722</v>
      </c>
      <c r="G156" s="369">
        <v>11.202365308804204</v>
      </c>
      <c r="H156" s="695">
        <v>12.516425755584756</v>
      </c>
      <c r="I156" s="35">
        <v>23.718791064388959</v>
      </c>
      <c r="J156" s="235">
        <v>2932</v>
      </c>
      <c r="K156" s="408">
        <v>3</v>
      </c>
      <c r="L156" s="57">
        <v>2715</v>
      </c>
      <c r="M156" s="81">
        <v>2718</v>
      </c>
      <c r="N156" s="36">
        <v>0.10231923601637108</v>
      </c>
      <c r="O156" s="36">
        <v>92.598908594815825</v>
      </c>
      <c r="P156" s="431">
        <v>92.701227830832195</v>
      </c>
      <c r="Q156"/>
    </row>
    <row r="157" spans="1:17" s="1" customFormat="1">
      <c r="A157" s="24">
        <v>5170008</v>
      </c>
      <c r="B157" s="46" t="s">
        <v>141</v>
      </c>
      <c r="C157" s="235">
        <v>1711</v>
      </c>
      <c r="D157" s="65">
        <v>121</v>
      </c>
      <c r="E157" s="57">
        <v>303</v>
      </c>
      <c r="F157" s="57">
        <v>424</v>
      </c>
      <c r="G157" s="369">
        <v>7.071887784921099</v>
      </c>
      <c r="H157" s="695">
        <v>17.708942139099943</v>
      </c>
      <c r="I157" s="35">
        <v>24.780829924021042</v>
      </c>
      <c r="J157" s="235">
        <v>1615</v>
      </c>
      <c r="K157" s="408">
        <v>1</v>
      </c>
      <c r="L157" s="57">
        <v>1546</v>
      </c>
      <c r="M157" s="81">
        <v>1547</v>
      </c>
      <c r="N157" s="36">
        <v>6.1919504643962855E-2</v>
      </c>
      <c r="O157" s="36">
        <v>95.727554179566567</v>
      </c>
      <c r="P157" s="431">
        <v>95.78947368421052</v>
      </c>
      <c r="Q157"/>
    </row>
    <row r="158" spans="1:17" s="1" customFormat="1">
      <c r="A158" s="24">
        <v>5170020</v>
      </c>
      <c r="B158" s="46" t="s">
        <v>142</v>
      </c>
      <c r="C158" s="235">
        <v>1042</v>
      </c>
      <c r="D158" s="65">
        <v>58</v>
      </c>
      <c r="E158" s="57">
        <v>139</v>
      </c>
      <c r="F158" s="57">
        <v>197</v>
      </c>
      <c r="G158" s="369">
        <v>5.5662188099808061</v>
      </c>
      <c r="H158" s="695">
        <v>13.339731285988485</v>
      </c>
      <c r="I158" s="35">
        <v>18.905950095969288</v>
      </c>
      <c r="J158" s="235">
        <v>919</v>
      </c>
      <c r="K158" s="408">
        <v>0</v>
      </c>
      <c r="L158" s="57">
        <v>841</v>
      </c>
      <c r="M158" s="81">
        <v>841</v>
      </c>
      <c r="N158" s="36">
        <v>0</v>
      </c>
      <c r="O158" s="36">
        <v>91.51251360174102</v>
      </c>
      <c r="P158" s="431">
        <v>91.51251360174102</v>
      </c>
      <c r="Q158"/>
    </row>
    <row r="159" spans="1:17" s="1" customFormat="1">
      <c r="A159" s="24">
        <v>5170024</v>
      </c>
      <c r="B159" s="34" t="s">
        <v>143</v>
      </c>
      <c r="C159" s="235">
        <v>2682</v>
      </c>
      <c r="D159" s="65">
        <v>290</v>
      </c>
      <c r="E159" s="57">
        <v>291</v>
      </c>
      <c r="F159" s="57">
        <v>581</v>
      </c>
      <c r="G159" s="369">
        <v>10.812826249067859</v>
      </c>
      <c r="H159" s="695">
        <v>10.850111856823267</v>
      </c>
      <c r="I159" s="35">
        <v>21.662938105891126</v>
      </c>
      <c r="J159" s="235">
        <v>2570</v>
      </c>
      <c r="K159" s="408">
        <v>20</v>
      </c>
      <c r="L159" s="57">
        <v>2316</v>
      </c>
      <c r="M159" s="81">
        <v>2336</v>
      </c>
      <c r="N159" s="36">
        <v>0.77821011673151752</v>
      </c>
      <c r="O159" s="36">
        <v>90.116731517509734</v>
      </c>
      <c r="P159" s="431">
        <v>90.894941634241249</v>
      </c>
      <c r="Q159"/>
    </row>
    <row r="160" spans="1:17" s="1" customFormat="1">
      <c r="A160" s="24">
        <v>5170032</v>
      </c>
      <c r="B160" s="46" t="s">
        <v>144</v>
      </c>
      <c r="C160" s="235">
        <v>781</v>
      </c>
      <c r="D160" s="65">
        <v>92</v>
      </c>
      <c r="E160" s="57">
        <v>98</v>
      </c>
      <c r="F160" s="57">
        <v>190</v>
      </c>
      <c r="G160" s="369">
        <v>11.779769526248399</v>
      </c>
      <c r="H160" s="695">
        <v>12.548015364916774</v>
      </c>
      <c r="I160" s="35">
        <v>24.327784891165173</v>
      </c>
      <c r="J160" s="235">
        <v>748</v>
      </c>
      <c r="K160" s="408">
        <v>0</v>
      </c>
      <c r="L160" s="57">
        <v>694</v>
      </c>
      <c r="M160" s="81">
        <v>694</v>
      </c>
      <c r="N160" s="36">
        <v>0</v>
      </c>
      <c r="O160" s="36">
        <v>92.780748663101605</v>
      </c>
      <c r="P160" s="431">
        <v>92.780748663101605</v>
      </c>
      <c r="Q160"/>
    </row>
    <row r="161" spans="1:17" s="1" customFormat="1">
      <c r="A161" s="79">
        <v>5170044</v>
      </c>
      <c r="B161" s="46" t="s">
        <v>145</v>
      </c>
      <c r="C161" s="235">
        <v>841</v>
      </c>
      <c r="D161" s="65">
        <v>38</v>
      </c>
      <c r="E161" s="57">
        <v>100</v>
      </c>
      <c r="F161" s="57">
        <v>138</v>
      </c>
      <c r="G161" s="369">
        <v>4.5184304399524375</v>
      </c>
      <c r="H161" s="695">
        <v>11.890606420927467</v>
      </c>
      <c r="I161" s="35">
        <v>16.409036860879905</v>
      </c>
      <c r="J161" s="235">
        <v>833</v>
      </c>
      <c r="K161" s="408">
        <v>2</v>
      </c>
      <c r="L161" s="57">
        <v>759</v>
      </c>
      <c r="M161" s="81">
        <v>761</v>
      </c>
      <c r="N161" s="36">
        <v>0.24009603841536614</v>
      </c>
      <c r="O161" s="36">
        <v>91.116446578631454</v>
      </c>
      <c r="P161" s="431">
        <v>91.356542617046827</v>
      </c>
      <c r="Q161"/>
    </row>
    <row r="162" spans="1:17" s="1" customFormat="1">
      <c r="A162" s="24">
        <v>5170048</v>
      </c>
      <c r="B162" s="46" t="s">
        <v>146</v>
      </c>
      <c r="C162" s="235">
        <v>1579</v>
      </c>
      <c r="D162" s="65">
        <v>127</v>
      </c>
      <c r="E162" s="57">
        <v>218</v>
      </c>
      <c r="F162" s="57">
        <v>345</v>
      </c>
      <c r="G162" s="369">
        <v>8.0430652311589625</v>
      </c>
      <c r="H162" s="695">
        <v>13.806206459784672</v>
      </c>
      <c r="I162" s="35">
        <v>21.849271690943635</v>
      </c>
      <c r="J162" s="235">
        <v>1583</v>
      </c>
      <c r="K162" s="408">
        <v>2</v>
      </c>
      <c r="L162" s="57">
        <v>1341</v>
      </c>
      <c r="M162" s="81">
        <v>1343</v>
      </c>
      <c r="N162" s="36">
        <v>0.12634238787113075</v>
      </c>
      <c r="O162" s="36">
        <v>84.712571067593174</v>
      </c>
      <c r="P162" s="431">
        <v>84.838913455464308</v>
      </c>
      <c r="Q162"/>
    </row>
    <row r="163" spans="1:17" s="1" customFormat="1">
      <c r="A163" s="24"/>
      <c r="B163" s="46"/>
      <c r="C163" s="235" t="s">
        <v>602</v>
      </c>
      <c r="D163" s="65" t="s">
        <v>602</v>
      </c>
      <c r="E163" s="57" t="s">
        <v>602</v>
      </c>
      <c r="F163" s="57" t="s">
        <v>602</v>
      </c>
      <c r="G163" s="369" t="s">
        <v>602</v>
      </c>
      <c r="H163" s="695" t="s">
        <v>602</v>
      </c>
      <c r="I163" s="35" t="s">
        <v>602</v>
      </c>
      <c r="J163" s="235" t="s">
        <v>602</v>
      </c>
      <c r="K163" s="408" t="s">
        <v>602</v>
      </c>
      <c r="L163" s="57" t="s">
        <v>602</v>
      </c>
      <c r="M163" s="81" t="s">
        <v>602</v>
      </c>
      <c r="N163" s="36" t="s">
        <v>602</v>
      </c>
      <c r="O163" s="36" t="s">
        <v>602</v>
      </c>
      <c r="P163" s="431" t="s">
        <v>602</v>
      </c>
      <c r="Q163"/>
    </row>
    <row r="164" spans="1:17" s="1" customFormat="1">
      <c r="A164" s="24">
        <v>5314000</v>
      </c>
      <c r="B164" s="46" t="s">
        <v>147</v>
      </c>
      <c r="C164" s="235">
        <v>10152</v>
      </c>
      <c r="D164" s="65">
        <v>972</v>
      </c>
      <c r="E164" s="57">
        <v>2302</v>
      </c>
      <c r="F164" s="57">
        <v>3274</v>
      </c>
      <c r="G164" s="369">
        <v>9.5744680851063837</v>
      </c>
      <c r="H164" s="695">
        <v>22.675334909377462</v>
      </c>
      <c r="I164" s="35">
        <v>32.249802994483844</v>
      </c>
      <c r="J164" s="235">
        <v>9413</v>
      </c>
      <c r="K164" s="408">
        <v>9</v>
      </c>
      <c r="L164" s="57">
        <v>8894</v>
      </c>
      <c r="M164" s="81">
        <v>8903</v>
      </c>
      <c r="N164" s="36">
        <v>9.5612450865823859E-2</v>
      </c>
      <c r="O164" s="36">
        <v>94.486348666737484</v>
      </c>
      <c r="P164" s="431">
        <v>94.581961117603313</v>
      </c>
      <c r="Q164"/>
    </row>
    <row r="165" spans="1:17" s="1" customFormat="1">
      <c r="A165" s="24">
        <v>5315000</v>
      </c>
      <c r="B165" s="46" t="s">
        <v>148</v>
      </c>
      <c r="C165" s="235">
        <v>34043</v>
      </c>
      <c r="D165" s="65">
        <v>2558</v>
      </c>
      <c r="E165" s="57">
        <v>7626</v>
      </c>
      <c r="F165" s="57">
        <v>10184</v>
      </c>
      <c r="G165" s="369">
        <v>7.5140263784037833</v>
      </c>
      <c r="H165" s="695">
        <v>22.401080985812062</v>
      </c>
      <c r="I165" s="35">
        <v>29.915107364215842</v>
      </c>
      <c r="J165" s="235">
        <v>29198</v>
      </c>
      <c r="K165" s="408">
        <v>5</v>
      </c>
      <c r="L165" s="57">
        <v>27527</v>
      </c>
      <c r="M165" s="81">
        <v>27532</v>
      </c>
      <c r="N165" s="36">
        <v>1.7124460579491747E-2</v>
      </c>
      <c r="O165" s="36">
        <v>94.27700527433386</v>
      </c>
      <c r="P165" s="431">
        <v>94.294129734913341</v>
      </c>
      <c r="Q165"/>
    </row>
    <row r="166" spans="1:17" s="1" customFormat="1">
      <c r="A166" s="24">
        <v>5316000</v>
      </c>
      <c r="B166" s="46" t="s">
        <v>149</v>
      </c>
      <c r="C166" s="235">
        <v>4686</v>
      </c>
      <c r="D166" s="65">
        <v>364</v>
      </c>
      <c r="E166" s="57">
        <v>828</v>
      </c>
      <c r="F166" s="57">
        <v>1192</v>
      </c>
      <c r="G166" s="369">
        <v>7.7678190354246697</v>
      </c>
      <c r="H166" s="695">
        <v>17.669654289372598</v>
      </c>
      <c r="I166" s="35">
        <v>25.437473324797267</v>
      </c>
      <c r="J166" s="235">
        <v>4504</v>
      </c>
      <c r="K166" s="408">
        <v>12</v>
      </c>
      <c r="L166" s="57">
        <v>4052</v>
      </c>
      <c r="M166" s="81">
        <v>4064</v>
      </c>
      <c r="N166" s="36">
        <v>0.26642984014209592</v>
      </c>
      <c r="O166" s="36">
        <v>89.964476021314383</v>
      </c>
      <c r="P166" s="431">
        <v>90.230905861456478</v>
      </c>
      <c r="Q166"/>
    </row>
    <row r="167" spans="1:17" s="1" customFormat="1">
      <c r="A167" s="24"/>
      <c r="B167" s="46"/>
      <c r="C167" s="235" t="s">
        <v>602</v>
      </c>
      <c r="D167" s="65" t="s">
        <v>602</v>
      </c>
      <c r="E167" s="57" t="s">
        <v>602</v>
      </c>
      <c r="F167" s="57" t="s">
        <v>602</v>
      </c>
      <c r="G167" s="369" t="s">
        <v>602</v>
      </c>
      <c r="H167" s="695" t="s">
        <v>602</v>
      </c>
      <c r="I167" s="35" t="s">
        <v>602</v>
      </c>
      <c r="J167" s="235" t="s">
        <v>602</v>
      </c>
      <c r="K167" s="408" t="s">
        <v>602</v>
      </c>
      <c r="L167" s="57" t="s">
        <v>602</v>
      </c>
      <c r="M167" s="81" t="s">
        <v>602</v>
      </c>
      <c r="N167" s="36" t="s">
        <v>602</v>
      </c>
      <c r="O167" s="36" t="s">
        <v>602</v>
      </c>
      <c r="P167" s="431" t="s">
        <v>602</v>
      </c>
      <c r="Q167"/>
    </row>
    <row r="168" spans="1:17" s="8" customFormat="1" ht="25.5">
      <c r="A168" s="49">
        <v>5334000</v>
      </c>
      <c r="B168" s="62" t="s">
        <v>553</v>
      </c>
      <c r="C168" s="234">
        <v>14783</v>
      </c>
      <c r="D168" s="132">
        <v>1202</v>
      </c>
      <c r="E168" s="133">
        <v>3076</v>
      </c>
      <c r="F168" s="133">
        <v>4278</v>
      </c>
      <c r="G168" s="368">
        <v>8.130961239261314</v>
      </c>
      <c r="H168" s="696">
        <v>20.807684502469051</v>
      </c>
      <c r="I168" s="141">
        <v>28.938645741730369</v>
      </c>
      <c r="J168" s="234">
        <v>13508</v>
      </c>
      <c r="K168" s="701">
        <v>1</v>
      </c>
      <c r="L168" s="133">
        <v>12715</v>
      </c>
      <c r="M168" s="134">
        <v>12716</v>
      </c>
      <c r="N168" s="140">
        <v>7.403020432336393E-3</v>
      </c>
      <c r="O168" s="140">
        <v>94.12940479715725</v>
      </c>
      <c r="P168" s="432">
        <v>94.13680781758957</v>
      </c>
      <c r="Q168"/>
    </row>
    <row r="169" spans="1:17" s="1" customFormat="1">
      <c r="A169" s="24">
        <v>5334000</v>
      </c>
      <c r="B169" s="46" t="s">
        <v>724</v>
      </c>
      <c r="C169" s="235">
        <v>1685</v>
      </c>
      <c r="D169" s="65">
        <v>80</v>
      </c>
      <c r="E169" s="57">
        <v>468</v>
      </c>
      <c r="F169" s="57">
        <v>548</v>
      </c>
      <c r="G169" s="369">
        <v>4.7477744807121667</v>
      </c>
      <c r="H169" s="695">
        <v>27.774480712166174</v>
      </c>
      <c r="I169" s="35">
        <v>32.52225519287834</v>
      </c>
      <c r="J169" s="235">
        <v>1687</v>
      </c>
      <c r="K169" s="408">
        <v>0</v>
      </c>
      <c r="L169" s="57">
        <v>1624</v>
      </c>
      <c r="M169" s="81">
        <v>1624</v>
      </c>
      <c r="N169" s="36">
        <v>0</v>
      </c>
      <c r="O169" s="36">
        <v>96.265560165975103</v>
      </c>
      <c r="P169" s="431">
        <v>96.265560165975103</v>
      </c>
      <c r="Q169"/>
    </row>
    <row r="170" spans="1:17" s="1" customFormat="1">
      <c r="A170" s="24">
        <v>5334002</v>
      </c>
      <c r="B170" s="46" t="s">
        <v>150</v>
      </c>
      <c r="C170" s="235">
        <v>6351</v>
      </c>
      <c r="D170" s="65">
        <v>443</v>
      </c>
      <c r="E170" s="57">
        <v>1524</v>
      </c>
      <c r="F170" s="57">
        <v>1967</v>
      </c>
      <c r="G170" s="369">
        <v>6.9752794835458989</v>
      </c>
      <c r="H170" s="695">
        <v>23.996221067548419</v>
      </c>
      <c r="I170" s="35">
        <v>30.971500551094316</v>
      </c>
      <c r="J170" s="235">
        <v>5504</v>
      </c>
      <c r="K170" s="408">
        <v>0</v>
      </c>
      <c r="L170" s="57">
        <v>5388</v>
      </c>
      <c r="M170" s="81">
        <v>5388</v>
      </c>
      <c r="N170" s="36">
        <v>0</v>
      </c>
      <c r="O170" s="36">
        <v>97.892441860465112</v>
      </c>
      <c r="P170" s="431">
        <v>97.892441860465112</v>
      </c>
      <c r="Q170"/>
    </row>
    <row r="171" spans="1:17" s="1" customFormat="1">
      <c r="A171" s="24">
        <v>5334004</v>
      </c>
      <c r="B171" s="46" t="s">
        <v>151</v>
      </c>
      <c r="C171" s="235">
        <v>1212</v>
      </c>
      <c r="D171" s="65">
        <v>105</v>
      </c>
      <c r="E171" s="57">
        <v>177</v>
      </c>
      <c r="F171" s="57">
        <v>282</v>
      </c>
      <c r="G171" s="369">
        <v>8.6633663366336631</v>
      </c>
      <c r="H171" s="695">
        <v>14.603960396039604</v>
      </c>
      <c r="I171" s="35">
        <v>23.267326732673268</v>
      </c>
      <c r="J171" s="235">
        <v>1136</v>
      </c>
      <c r="K171" s="408">
        <v>0</v>
      </c>
      <c r="L171" s="57">
        <v>1038</v>
      </c>
      <c r="M171" s="81">
        <v>1038</v>
      </c>
      <c r="N171" s="36">
        <v>0</v>
      </c>
      <c r="O171" s="36">
        <v>91.373239436619713</v>
      </c>
      <c r="P171" s="431">
        <v>91.373239436619713</v>
      </c>
      <c r="Q171"/>
    </row>
    <row r="172" spans="1:17" s="1" customFormat="1">
      <c r="A172" s="24">
        <v>5334012</v>
      </c>
      <c r="B172" s="46" t="s">
        <v>152</v>
      </c>
      <c r="C172" s="235">
        <v>1618</v>
      </c>
      <c r="D172" s="65">
        <v>166</v>
      </c>
      <c r="E172" s="57">
        <v>230</v>
      </c>
      <c r="F172" s="57">
        <v>396</v>
      </c>
      <c r="G172" s="369">
        <v>10.259579728059332</v>
      </c>
      <c r="H172" s="695">
        <v>14.215080346106305</v>
      </c>
      <c r="I172" s="35">
        <v>24.474660074165637</v>
      </c>
      <c r="J172" s="235">
        <v>1486</v>
      </c>
      <c r="K172" s="408">
        <v>1</v>
      </c>
      <c r="L172" s="57">
        <v>1318</v>
      </c>
      <c r="M172" s="81">
        <v>1319</v>
      </c>
      <c r="N172" s="36">
        <v>6.7294751009421269E-2</v>
      </c>
      <c r="O172" s="36">
        <v>88.694481830417232</v>
      </c>
      <c r="P172" s="431">
        <v>88.761776581426645</v>
      </c>
      <c r="Q172"/>
    </row>
    <row r="173" spans="1:17" s="1" customFormat="1">
      <c r="A173" s="24">
        <v>5334016</v>
      </c>
      <c r="B173" s="46" t="s">
        <v>153</v>
      </c>
      <c r="C173" s="235">
        <v>1225</v>
      </c>
      <c r="D173" s="65">
        <v>129</v>
      </c>
      <c r="E173" s="57">
        <v>254</v>
      </c>
      <c r="F173" s="57">
        <v>383</v>
      </c>
      <c r="G173" s="369">
        <v>10.530612244897959</v>
      </c>
      <c r="H173" s="695">
        <v>20.73469387755102</v>
      </c>
      <c r="I173" s="35">
        <v>31.265306122448976</v>
      </c>
      <c r="J173" s="235">
        <v>1201</v>
      </c>
      <c r="K173" s="408">
        <v>0</v>
      </c>
      <c r="L173" s="57">
        <v>1098</v>
      </c>
      <c r="M173" s="81">
        <v>1098</v>
      </c>
      <c r="N173" s="36">
        <v>0</v>
      </c>
      <c r="O173" s="36">
        <v>91.423813488759365</v>
      </c>
      <c r="P173" s="431">
        <v>91.423813488759365</v>
      </c>
      <c r="Q173"/>
    </row>
    <row r="174" spans="1:17" s="1" customFormat="1">
      <c r="A174" s="24">
        <v>5334032</v>
      </c>
      <c r="B174" s="46" t="s">
        <v>154</v>
      </c>
      <c r="C174" s="235">
        <v>1557</v>
      </c>
      <c r="D174" s="65">
        <v>122</v>
      </c>
      <c r="E174" s="57">
        <v>262</v>
      </c>
      <c r="F174" s="57">
        <v>384</v>
      </c>
      <c r="G174" s="369">
        <v>7.8355812459858702</v>
      </c>
      <c r="H174" s="695">
        <v>16.82723185613359</v>
      </c>
      <c r="I174" s="35">
        <v>24.662813102119461</v>
      </c>
      <c r="J174" s="235">
        <v>1449</v>
      </c>
      <c r="K174" s="408">
        <v>0</v>
      </c>
      <c r="L174" s="57">
        <v>1337</v>
      </c>
      <c r="M174" s="81">
        <v>1337</v>
      </c>
      <c r="N174" s="36">
        <v>0</v>
      </c>
      <c r="O174" s="36">
        <v>92.270531400966178</v>
      </c>
      <c r="P174" s="431">
        <v>92.270531400966178</v>
      </c>
      <c r="Q174"/>
    </row>
    <row r="175" spans="1:17" s="1" customFormat="1">
      <c r="A175" s="24">
        <v>5334036</v>
      </c>
      <c r="B175" s="46" t="s">
        <v>155</v>
      </c>
      <c r="C175" s="235">
        <v>1135</v>
      </c>
      <c r="D175" s="65">
        <v>157</v>
      </c>
      <c r="E175" s="57">
        <v>161</v>
      </c>
      <c r="F175" s="57">
        <v>318</v>
      </c>
      <c r="G175" s="369">
        <v>13.832599118942731</v>
      </c>
      <c r="H175" s="695">
        <v>14.185022026431717</v>
      </c>
      <c r="I175" s="35">
        <v>28.017621145374449</v>
      </c>
      <c r="J175" s="235">
        <v>1045</v>
      </c>
      <c r="K175" s="408">
        <v>0</v>
      </c>
      <c r="L175" s="57">
        <v>912</v>
      </c>
      <c r="M175" s="81">
        <v>912</v>
      </c>
      <c r="N175" s="36">
        <v>0</v>
      </c>
      <c r="O175" s="36">
        <v>87.272727272727266</v>
      </c>
      <c r="P175" s="431">
        <v>87.272727272727266</v>
      </c>
      <c r="Q175"/>
    </row>
    <row r="176" spans="1:17" s="1" customFormat="1">
      <c r="A176" s="24"/>
      <c r="B176" s="46"/>
      <c r="C176" s="235" t="s">
        <v>602</v>
      </c>
      <c r="D176" s="65" t="s">
        <v>602</v>
      </c>
      <c r="E176" s="57" t="s">
        <v>602</v>
      </c>
      <c r="F176" s="57" t="s">
        <v>602</v>
      </c>
      <c r="G176" s="369" t="s">
        <v>602</v>
      </c>
      <c r="H176" s="695" t="s">
        <v>602</v>
      </c>
      <c r="I176" s="35" t="s">
        <v>602</v>
      </c>
      <c r="J176" s="235" t="s">
        <v>602</v>
      </c>
      <c r="K176" s="408" t="s">
        <v>602</v>
      </c>
      <c r="L176" s="57" t="s">
        <v>602</v>
      </c>
      <c r="M176" s="81" t="s">
        <v>602</v>
      </c>
      <c r="N176" s="36" t="s">
        <v>602</v>
      </c>
      <c r="O176" s="36" t="s">
        <v>602</v>
      </c>
      <c r="P176" s="431" t="s">
        <v>602</v>
      </c>
      <c r="Q176"/>
    </row>
    <row r="177" spans="1:17" s="8" customFormat="1">
      <c r="A177" s="49">
        <v>5358000</v>
      </c>
      <c r="B177" s="62" t="s">
        <v>554</v>
      </c>
      <c r="C177" s="234">
        <v>7058</v>
      </c>
      <c r="D177" s="132">
        <v>369</v>
      </c>
      <c r="E177" s="133">
        <v>1388</v>
      </c>
      <c r="F177" s="133">
        <v>1757</v>
      </c>
      <c r="G177" s="368">
        <v>5.2281099461603855</v>
      </c>
      <c r="H177" s="696">
        <v>19.665627656559931</v>
      </c>
      <c r="I177" s="141">
        <v>24.893737602720318</v>
      </c>
      <c r="J177" s="234">
        <v>6578</v>
      </c>
      <c r="K177" s="701">
        <v>0</v>
      </c>
      <c r="L177" s="133">
        <v>6045</v>
      </c>
      <c r="M177" s="134">
        <v>6045</v>
      </c>
      <c r="N177" s="140">
        <v>0</v>
      </c>
      <c r="O177" s="140">
        <v>91.897233201581031</v>
      </c>
      <c r="P177" s="432">
        <v>91.897233201581031</v>
      </c>
      <c r="Q177"/>
    </row>
    <row r="178" spans="1:17" s="1" customFormat="1">
      <c r="A178" s="24">
        <v>5358000</v>
      </c>
      <c r="B178" s="46" t="s">
        <v>156</v>
      </c>
      <c r="C178" s="235">
        <v>4494</v>
      </c>
      <c r="D178" s="65">
        <v>251</v>
      </c>
      <c r="E178" s="57">
        <v>980</v>
      </c>
      <c r="F178" s="57">
        <v>1231</v>
      </c>
      <c r="G178" s="369">
        <v>5.5852247441032485</v>
      </c>
      <c r="H178" s="695">
        <v>21.806853582554517</v>
      </c>
      <c r="I178" s="35">
        <v>27.392078326657764</v>
      </c>
      <c r="J178" s="235">
        <v>4191</v>
      </c>
      <c r="K178" s="408">
        <v>0</v>
      </c>
      <c r="L178" s="57">
        <v>3962</v>
      </c>
      <c r="M178" s="81">
        <v>3962</v>
      </c>
      <c r="N178" s="36">
        <v>0</v>
      </c>
      <c r="O178" s="36">
        <v>94.535910283941774</v>
      </c>
      <c r="P178" s="431">
        <v>94.535910283941774</v>
      </c>
      <c r="Q178"/>
    </row>
    <row r="179" spans="1:17" s="1" customFormat="1">
      <c r="A179" s="24">
        <v>5358008</v>
      </c>
      <c r="B179" s="34" t="s">
        <v>157</v>
      </c>
      <c r="C179" s="235">
        <v>2564</v>
      </c>
      <c r="D179" s="65">
        <v>118</v>
      </c>
      <c r="E179" s="57">
        <v>408</v>
      </c>
      <c r="F179" s="57">
        <v>526</v>
      </c>
      <c r="G179" s="369">
        <v>4.6021840873634945</v>
      </c>
      <c r="H179" s="695">
        <v>15.912636505460217</v>
      </c>
      <c r="I179" s="35">
        <v>20.514820592823714</v>
      </c>
      <c r="J179" s="235">
        <v>2387</v>
      </c>
      <c r="K179" s="408">
        <v>0</v>
      </c>
      <c r="L179" s="57">
        <v>2083</v>
      </c>
      <c r="M179" s="81">
        <v>2083</v>
      </c>
      <c r="N179" s="36">
        <v>0</v>
      </c>
      <c r="O179" s="36">
        <v>87.26434855467113</v>
      </c>
      <c r="P179" s="431">
        <v>87.26434855467113</v>
      </c>
      <c r="Q179"/>
    </row>
    <row r="180" spans="1:17" s="1" customFormat="1">
      <c r="A180" s="24"/>
      <c r="B180" s="46"/>
      <c r="C180" s="235" t="s">
        <v>602</v>
      </c>
      <c r="D180" s="65" t="s">
        <v>602</v>
      </c>
      <c r="E180" s="57" t="s">
        <v>602</v>
      </c>
      <c r="F180" s="57" t="s">
        <v>602</v>
      </c>
      <c r="G180" s="369" t="s">
        <v>602</v>
      </c>
      <c r="H180" s="695" t="s">
        <v>602</v>
      </c>
      <c r="I180" s="35" t="s">
        <v>602</v>
      </c>
      <c r="J180" s="235" t="s">
        <v>602</v>
      </c>
      <c r="K180" s="408" t="s">
        <v>602</v>
      </c>
      <c r="L180" s="57" t="s">
        <v>602</v>
      </c>
      <c r="M180" s="81" t="s">
        <v>602</v>
      </c>
      <c r="N180" s="36" t="s">
        <v>602</v>
      </c>
      <c r="O180" s="36" t="s">
        <v>602</v>
      </c>
      <c r="P180" s="431" t="s">
        <v>602</v>
      </c>
      <c r="Q180"/>
    </row>
    <row r="181" spans="1:17" s="8" customFormat="1">
      <c r="A181" s="49">
        <v>5362000</v>
      </c>
      <c r="B181" s="62" t="s">
        <v>555</v>
      </c>
      <c r="C181" s="234">
        <v>13425</v>
      </c>
      <c r="D181" s="132">
        <v>1389</v>
      </c>
      <c r="E181" s="133">
        <v>2354</v>
      </c>
      <c r="F181" s="133">
        <v>3743</v>
      </c>
      <c r="G181" s="368">
        <v>10.3463687150838</v>
      </c>
      <c r="H181" s="696">
        <v>17.534450651769088</v>
      </c>
      <c r="I181" s="141">
        <v>27.880819366852887</v>
      </c>
      <c r="J181" s="234">
        <v>12689</v>
      </c>
      <c r="K181" s="701">
        <v>0</v>
      </c>
      <c r="L181" s="133">
        <v>11794</v>
      </c>
      <c r="M181" s="134">
        <v>11794</v>
      </c>
      <c r="N181" s="140">
        <v>0</v>
      </c>
      <c r="O181" s="140">
        <v>92.946646701867763</v>
      </c>
      <c r="P181" s="432">
        <v>92.946646701867763</v>
      </c>
      <c r="Q181"/>
    </row>
    <row r="182" spans="1:17" s="1" customFormat="1">
      <c r="A182" s="24">
        <v>5362004</v>
      </c>
      <c r="B182" s="46" t="s">
        <v>23</v>
      </c>
      <c r="C182" s="235">
        <v>660</v>
      </c>
      <c r="D182" s="65">
        <v>62</v>
      </c>
      <c r="E182" s="57">
        <v>79</v>
      </c>
      <c r="F182" s="57">
        <v>141</v>
      </c>
      <c r="G182" s="369">
        <v>9.3939393939393927</v>
      </c>
      <c r="H182" s="695">
        <v>11.969696969696969</v>
      </c>
      <c r="I182" s="35">
        <v>21.363636363636363</v>
      </c>
      <c r="J182" s="235">
        <v>584</v>
      </c>
      <c r="K182" s="408">
        <v>0</v>
      </c>
      <c r="L182" s="57">
        <v>531</v>
      </c>
      <c r="M182" s="81">
        <v>531</v>
      </c>
      <c r="N182" s="36">
        <v>0</v>
      </c>
      <c r="O182" s="36">
        <v>90.924657534246577</v>
      </c>
      <c r="P182" s="431">
        <v>90.924657534246577</v>
      </c>
      <c r="Q182"/>
    </row>
    <row r="183" spans="1:17" s="1" customFormat="1">
      <c r="A183" s="24">
        <v>5362008</v>
      </c>
      <c r="B183" s="46" t="s">
        <v>158</v>
      </c>
      <c r="C183" s="235">
        <v>1835</v>
      </c>
      <c r="D183" s="65">
        <v>143</v>
      </c>
      <c r="E183" s="57">
        <v>291</v>
      </c>
      <c r="F183" s="57">
        <v>434</v>
      </c>
      <c r="G183" s="369">
        <v>7.7929155313351499</v>
      </c>
      <c r="H183" s="695">
        <v>15.858310626702998</v>
      </c>
      <c r="I183" s="35">
        <v>23.651226158038146</v>
      </c>
      <c r="J183" s="235">
        <v>1700</v>
      </c>
      <c r="K183" s="408">
        <v>0</v>
      </c>
      <c r="L183" s="57">
        <v>1525</v>
      </c>
      <c r="M183" s="81">
        <v>1525</v>
      </c>
      <c r="N183" s="36">
        <v>0</v>
      </c>
      <c r="O183" s="36">
        <v>89.705882352941174</v>
      </c>
      <c r="P183" s="431">
        <v>89.705882352941174</v>
      </c>
      <c r="Q183"/>
    </row>
    <row r="184" spans="1:17" s="1" customFormat="1">
      <c r="A184" s="24">
        <v>5362012</v>
      </c>
      <c r="B184" s="46" t="s">
        <v>159</v>
      </c>
      <c r="C184" s="235">
        <v>1227</v>
      </c>
      <c r="D184" s="65">
        <v>174</v>
      </c>
      <c r="E184" s="57">
        <v>224</v>
      </c>
      <c r="F184" s="57">
        <v>398</v>
      </c>
      <c r="G184" s="369">
        <v>14.180929095354522</v>
      </c>
      <c r="H184" s="695">
        <v>18.2559087204564</v>
      </c>
      <c r="I184" s="35">
        <v>32.436837815810918</v>
      </c>
      <c r="J184" s="235">
        <v>1228</v>
      </c>
      <c r="K184" s="408">
        <v>0</v>
      </c>
      <c r="L184" s="57">
        <v>1132</v>
      </c>
      <c r="M184" s="81">
        <v>1132</v>
      </c>
      <c r="N184" s="36">
        <v>0</v>
      </c>
      <c r="O184" s="36">
        <v>92.182410423452765</v>
      </c>
      <c r="P184" s="431">
        <v>92.182410423452765</v>
      </c>
      <c r="Q184"/>
    </row>
    <row r="185" spans="1:17" s="1" customFormat="1">
      <c r="A185" s="24">
        <v>5362016</v>
      </c>
      <c r="B185" s="46" t="s">
        <v>24</v>
      </c>
      <c r="C185" s="235">
        <v>606</v>
      </c>
      <c r="D185" s="65">
        <v>65</v>
      </c>
      <c r="E185" s="57">
        <v>73</v>
      </c>
      <c r="F185" s="57">
        <v>138</v>
      </c>
      <c r="G185" s="369">
        <v>10.726072607260726</v>
      </c>
      <c r="H185" s="695">
        <v>12.046204620462046</v>
      </c>
      <c r="I185" s="35">
        <v>22.772277227722775</v>
      </c>
      <c r="J185" s="235">
        <v>570</v>
      </c>
      <c r="K185" s="408">
        <v>0</v>
      </c>
      <c r="L185" s="57">
        <v>538</v>
      </c>
      <c r="M185" s="81">
        <v>538</v>
      </c>
      <c r="N185" s="36">
        <v>0</v>
      </c>
      <c r="O185" s="36">
        <v>94.385964912280699</v>
      </c>
      <c r="P185" s="431">
        <v>94.385964912280699</v>
      </c>
      <c r="Q185"/>
    </row>
    <row r="186" spans="1:17" s="1" customFormat="1">
      <c r="A186" s="24">
        <v>5362020</v>
      </c>
      <c r="B186" s="46" t="s">
        <v>160</v>
      </c>
      <c r="C186" s="235">
        <v>1233</v>
      </c>
      <c r="D186" s="65">
        <v>163</v>
      </c>
      <c r="E186" s="57">
        <v>253</v>
      </c>
      <c r="F186" s="57">
        <v>416</v>
      </c>
      <c r="G186" s="369">
        <v>13.21978913219789</v>
      </c>
      <c r="H186" s="695">
        <v>20.519059205190594</v>
      </c>
      <c r="I186" s="35">
        <v>33.738848337388482</v>
      </c>
      <c r="J186" s="235">
        <v>1199</v>
      </c>
      <c r="K186" s="408">
        <v>0</v>
      </c>
      <c r="L186" s="57">
        <v>1107</v>
      </c>
      <c r="M186" s="81">
        <v>1107</v>
      </c>
      <c r="N186" s="36">
        <v>0</v>
      </c>
      <c r="O186" s="36">
        <v>92.326939115929946</v>
      </c>
      <c r="P186" s="431">
        <v>92.326939115929946</v>
      </c>
      <c r="Q186"/>
    </row>
    <row r="187" spans="1:17" s="1" customFormat="1">
      <c r="A187" s="24">
        <v>5362024</v>
      </c>
      <c r="B187" s="46" t="s">
        <v>161</v>
      </c>
      <c r="C187" s="235">
        <v>1501</v>
      </c>
      <c r="D187" s="65">
        <v>121</v>
      </c>
      <c r="E187" s="57">
        <v>287</v>
      </c>
      <c r="F187" s="57">
        <v>408</v>
      </c>
      <c r="G187" s="369">
        <v>8.0612924716855421</v>
      </c>
      <c r="H187" s="695">
        <v>19.120586275816123</v>
      </c>
      <c r="I187" s="35">
        <v>27.181878747501663</v>
      </c>
      <c r="J187" s="235">
        <v>1392</v>
      </c>
      <c r="K187" s="408">
        <v>0</v>
      </c>
      <c r="L187" s="57">
        <v>1321</v>
      </c>
      <c r="M187" s="81">
        <v>1321</v>
      </c>
      <c r="N187" s="36">
        <v>0</v>
      </c>
      <c r="O187" s="36">
        <v>94.899425287356323</v>
      </c>
      <c r="P187" s="431">
        <v>94.899425287356323</v>
      </c>
      <c r="Q187"/>
    </row>
    <row r="188" spans="1:17" s="1" customFormat="1">
      <c r="A188" s="24">
        <v>5362028</v>
      </c>
      <c r="B188" s="46" t="s">
        <v>162</v>
      </c>
      <c r="C188" s="235">
        <v>1844</v>
      </c>
      <c r="D188" s="65">
        <v>124</v>
      </c>
      <c r="E188" s="57">
        <v>462</v>
      </c>
      <c r="F188" s="57">
        <v>586</v>
      </c>
      <c r="G188" s="369">
        <v>6.7245119305856829</v>
      </c>
      <c r="H188" s="695">
        <v>25.054229934924077</v>
      </c>
      <c r="I188" s="35">
        <v>31.778741865509762</v>
      </c>
      <c r="J188" s="235">
        <v>1689</v>
      </c>
      <c r="K188" s="408">
        <v>0</v>
      </c>
      <c r="L188" s="57">
        <v>1566</v>
      </c>
      <c r="M188" s="81">
        <v>1566</v>
      </c>
      <c r="N188" s="36">
        <v>0</v>
      </c>
      <c r="O188" s="36">
        <v>92.717584369449384</v>
      </c>
      <c r="P188" s="431">
        <v>92.717584369449384</v>
      </c>
      <c r="Q188"/>
    </row>
    <row r="189" spans="1:17" s="1" customFormat="1">
      <c r="A189" s="24">
        <v>5362032</v>
      </c>
      <c r="B189" s="46" t="s">
        <v>163</v>
      </c>
      <c r="C189" s="235">
        <v>2013</v>
      </c>
      <c r="D189" s="65">
        <v>192</v>
      </c>
      <c r="E189" s="57">
        <v>251</v>
      </c>
      <c r="F189" s="57">
        <v>443</v>
      </c>
      <c r="G189" s="369">
        <v>9.5380029806259312</v>
      </c>
      <c r="H189" s="695">
        <v>12.468951813214108</v>
      </c>
      <c r="I189" s="35">
        <v>22.006954793840038</v>
      </c>
      <c r="J189" s="235">
        <v>1876</v>
      </c>
      <c r="K189" s="408">
        <v>0</v>
      </c>
      <c r="L189" s="57">
        <v>1784</v>
      </c>
      <c r="M189" s="81">
        <v>1784</v>
      </c>
      <c r="N189" s="36">
        <v>0</v>
      </c>
      <c r="O189" s="36">
        <v>95.095948827292105</v>
      </c>
      <c r="P189" s="431">
        <v>95.095948827292105</v>
      </c>
      <c r="Q189"/>
    </row>
    <row r="190" spans="1:17" s="1" customFormat="1">
      <c r="A190" s="24">
        <v>5362036</v>
      </c>
      <c r="B190" s="46" t="s">
        <v>164</v>
      </c>
      <c r="C190" s="235">
        <v>1411</v>
      </c>
      <c r="D190" s="65">
        <v>241</v>
      </c>
      <c r="E190" s="57">
        <v>231</v>
      </c>
      <c r="F190" s="57">
        <v>472</v>
      </c>
      <c r="G190" s="369">
        <v>17.080085046066621</v>
      </c>
      <c r="H190" s="695">
        <v>16.371367824238128</v>
      </c>
      <c r="I190" s="35">
        <v>33.451452870304749</v>
      </c>
      <c r="J190" s="235">
        <v>1432</v>
      </c>
      <c r="K190" s="408">
        <v>0</v>
      </c>
      <c r="L190" s="57">
        <v>1355</v>
      </c>
      <c r="M190" s="81">
        <v>1355</v>
      </c>
      <c r="N190" s="36">
        <v>0</v>
      </c>
      <c r="O190" s="36">
        <v>94.622905027932958</v>
      </c>
      <c r="P190" s="431">
        <v>94.622905027932958</v>
      </c>
      <c r="Q190"/>
    </row>
    <row r="191" spans="1:17" s="1" customFormat="1">
      <c r="A191" s="24">
        <v>5362040</v>
      </c>
      <c r="B191" s="46" t="s">
        <v>165</v>
      </c>
      <c r="C191" s="235">
        <v>1095</v>
      </c>
      <c r="D191" s="65">
        <v>104</v>
      </c>
      <c r="E191" s="57">
        <v>203</v>
      </c>
      <c r="F191" s="57">
        <v>307</v>
      </c>
      <c r="G191" s="369">
        <v>9.4977168949771684</v>
      </c>
      <c r="H191" s="695">
        <v>18.538812785388128</v>
      </c>
      <c r="I191" s="35">
        <v>28.036529680365298</v>
      </c>
      <c r="J191" s="235">
        <v>1019</v>
      </c>
      <c r="K191" s="408">
        <v>0</v>
      </c>
      <c r="L191" s="57">
        <v>935</v>
      </c>
      <c r="M191" s="81">
        <v>935</v>
      </c>
      <c r="N191" s="36">
        <v>0</v>
      </c>
      <c r="O191" s="36">
        <v>91.756624141315015</v>
      </c>
      <c r="P191" s="431">
        <v>91.756624141315015</v>
      </c>
      <c r="Q191"/>
    </row>
    <row r="192" spans="1:17" s="1" customFormat="1">
      <c r="A192" s="24"/>
      <c r="B192" s="46"/>
      <c r="C192" s="235" t="s">
        <v>602</v>
      </c>
      <c r="D192" s="65" t="s">
        <v>602</v>
      </c>
      <c r="E192" s="57" t="s">
        <v>602</v>
      </c>
      <c r="F192" s="57" t="s">
        <v>602</v>
      </c>
      <c r="G192" s="369" t="s">
        <v>602</v>
      </c>
      <c r="H192" s="695" t="s">
        <v>602</v>
      </c>
      <c r="I192" s="35" t="s">
        <v>602</v>
      </c>
      <c r="J192" s="235" t="s">
        <v>602</v>
      </c>
      <c r="K192" s="408" t="s">
        <v>602</v>
      </c>
      <c r="L192" s="57" t="s">
        <v>602</v>
      </c>
      <c r="M192" s="81" t="s">
        <v>602</v>
      </c>
      <c r="N192" s="36" t="s">
        <v>602</v>
      </c>
      <c r="O192" s="36" t="s">
        <v>602</v>
      </c>
      <c r="P192" s="431" t="s">
        <v>602</v>
      </c>
      <c r="Q192"/>
    </row>
    <row r="193" spans="1:17" s="1" customFormat="1">
      <c r="A193" s="24">
        <v>5366000</v>
      </c>
      <c r="B193" s="46" t="s">
        <v>166</v>
      </c>
      <c r="C193" s="235">
        <v>5050</v>
      </c>
      <c r="D193" s="65">
        <v>237</v>
      </c>
      <c r="E193" s="57">
        <v>904</v>
      </c>
      <c r="F193" s="57">
        <v>1141</v>
      </c>
      <c r="G193" s="369">
        <v>4.6930693069306928</v>
      </c>
      <c r="H193" s="695">
        <v>17.900990099009899</v>
      </c>
      <c r="I193" s="35">
        <v>22.594059405940595</v>
      </c>
      <c r="J193" s="235">
        <v>4852</v>
      </c>
      <c r="K193" s="408">
        <v>0</v>
      </c>
      <c r="L193" s="57">
        <v>4611</v>
      </c>
      <c r="M193" s="81">
        <v>4611</v>
      </c>
      <c r="N193" s="36">
        <v>0</v>
      </c>
      <c r="O193" s="36">
        <v>95.032976092333058</v>
      </c>
      <c r="P193" s="431">
        <v>95.032976092333058</v>
      </c>
      <c r="Q193"/>
    </row>
    <row r="194" spans="1:17" s="1" customFormat="1">
      <c r="A194" s="24"/>
      <c r="B194" s="46"/>
      <c r="C194" s="235" t="s">
        <v>602</v>
      </c>
      <c r="D194" s="65" t="s">
        <v>602</v>
      </c>
      <c r="E194" s="57" t="s">
        <v>602</v>
      </c>
      <c r="F194" s="57" t="s">
        <v>602</v>
      </c>
      <c r="G194" s="369" t="s">
        <v>602</v>
      </c>
      <c r="H194" s="695" t="s">
        <v>602</v>
      </c>
      <c r="I194" s="35" t="s">
        <v>602</v>
      </c>
      <c r="J194" s="235" t="s">
        <v>602</v>
      </c>
      <c r="K194" s="408" t="s">
        <v>602</v>
      </c>
      <c r="L194" s="57" t="s">
        <v>602</v>
      </c>
      <c r="M194" s="81" t="s">
        <v>602</v>
      </c>
      <c r="N194" s="36" t="s">
        <v>602</v>
      </c>
      <c r="O194" s="36" t="s">
        <v>602</v>
      </c>
      <c r="P194" s="431" t="s">
        <v>602</v>
      </c>
      <c r="Q194"/>
    </row>
    <row r="195" spans="1:17" s="8" customFormat="1">
      <c r="A195" s="49">
        <v>5370000</v>
      </c>
      <c r="B195" s="62" t="s">
        <v>556</v>
      </c>
      <c r="C195" s="234">
        <v>6764</v>
      </c>
      <c r="D195" s="132">
        <v>320</v>
      </c>
      <c r="E195" s="133">
        <v>1201</v>
      </c>
      <c r="F195" s="133">
        <v>1521</v>
      </c>
      <c r="G195" s="368">
        <v>4.7309284447072741</v>
      </c>
      <c r="H195" s="696">
        <v>17.755765819041986</v>
      </c>
      <c r="I195" s="141">
        <v>22.486694263749261</v>
      </c>
      <c r="J195" s="234">
        <v>6486</v>
      </c>
      <c r="K195" s="701">
        <v>2</v>
      </c>
      <c r="L195" s="133">
        <v>5935</v>
      </c>
      <c r="M195" s="134">
        <v>5937</v>
      </c>
      <c r="N195" s="140">
        <v>3.0835646006783839E-2</v>
      </c>
      <c r="O195" s="140">
        <v>91.504779525131056</v>
      </c>
      <c r="P195" s="432">
        <v>91.535615171137835</v>
      </c>
      <c r="Q195"/>
    </row>
    <row r="196" spans="1:17" s="1" customFormat="1">
      <c r="A196" s="24">
        <v>5370000</v>
      </c>
      <c r="B196" s="46" t="s">
        <v>167</v>
      </c>
      <c r="C196" s="235">
        <v>2502</v>
      </c>
      <c r="D196" s="65">
        <v>62</v>
      </c>
      <c r="E196" s="57">
        <v>589</v>
      </c>
      <c r="F196" s="57">
        <v>651</v>
      </c>
      <c r="G196" s="369">
        <v>2.478017585931255</v>
      </c>
      <c r="H196" s="695">
        <v>23.541167066346922</v>
      </c>
      <c r="I196" s="35">
        <v>26.019184652278177</v>
      </c>
      <c r="J196" s="235">
        <v>2431</v>
      </c>
      <c r="K196" s="408">
        <v>0</v>
      </c>
      <c r="L196" s="57">
        <v>2193</v>
      </c>
      <c r="M196" s="81">
        <v>2193</v>
      </c>
      <c r="N196" s="36">
        <v>0</v>
      </c>
      <c r="O196" s="36">
        <v>90.209790209790214</v>
      </c>
      <c r="P196" s="431">
        <v>90.209790209790214</v>
      </c>
      <c r="Q196"/>
    </row>
    <row r="197" spans="1:17" s="1" customFormat="1">
      <c r="A197" s="24">
        <v>5370004</v>
      </c>
      <c r="B197" s="46" t="s">
        <v>168</v>
      </c>
      <c r="C197" s="235">
        <v>1190</v>
      </c>
      <c r="D197" s="65">
        <v>62</v>
      </c>
      <c r="E197" s="57">
        <v>190</v>
      </c>
      <c r="F197" s="57">
        <v>252</v>
      </c>
      <c r="G197" s="369">
        <v>5.2100840336134455</v>
      </c>
      <c r="H197" s="695">
        <v>15.966386554621847</v>
      </c>
      <c r="I197" s="35">
        <v>21.176470588235293</v>
      </c>
      <c r="J197" s="235">
        <v>1128</v>
      </c>
      <c r="K197" s="408">
        <v>0</v>
      </c>
      <c r="L197" s="57">
        <v>1081</v>
      </c>
      <c r="M197" s="81">
        <v>1081</v>
      </c>
      <c r="N197" s="36">
        <v>0</v>
      </c>
      <c r="O197" s="36">
        <v>95.833333333333329</v>
      </c>
      <c r="P197" s="431">
        <v>95.833333333333329</v>
      </c>
      <c r="Q197"/>
    </row>
    <row r="198" spans="1:17" s="1" customFormat="1">
      <c r="A198" s="24">
        <v>5370012</v>
      </c>
      <c r="B198" s="46" t="s">
        <v>169</v>
      </c>
      <c r="C198" s="235">
        <v>743</v>
      </c>
      <c r="D198" s="65">
        <v>78</v>
      </c>
      <c r="E198" s="57">
        <v>100</v>
      </c>
      <c r="F198" s="57">
        <v>178</v>
      </c>
      <c r="G198" s="369">
        <v>10.497981157469717</v>
      </c>
      <c r="H198" s="695">
        <v>13.458950201884253</v>
      </c>
      <c r="I198" s="35">
        <v>23.95693135935397</v>
      </c>
      <c r="J198" s="235">
        <v>724</v>
      </c>
      <c r="K198" s="408">
        <v>1</v>
      </c>
      <c r="L198" s="57">
        <v>632</v>
      </c>
      <c r="M198" s="81">
        <v>633</v>
      </c>
      <c r="N198" s="36">
        <v>0.13812154696132595</v>
      </c>
      <c r="O198" s="36">
        <v>87.292817679558013</v>
      </c>
      <c r="P198" s="431">
        <v>87.430939226519328</v>
      </c>
      <c r="Q198"/>
    </row>
    <row r="199" spans="1:17" s="1" customFormat="1">
      <c r="A199" s="24">
        <v>5370016</v>
      </c>
      <c r="B199" s="46" t="s">
        <v>170</v>
      </c>
      <c r="C199" s="235">
        <v>1183</v>
      </c>
      <c r="D199" s="65">
        <v>47</v>
      </c>
      <c r="E199" s="57">
        <v>172</v>
      </c>
      <c r="F199" s="57">
        <v>219</v>
      </c>
      <c r="G199" s="369">
        <v>3.9729501267962806</v>
      </c>
      <c r="H199" s="695">
        <v>14.539306846999157</v>
      </c>
      <c r="I199" s="35">
        <v>18.512256973795434</v>
      </c>
      <c r="J199" s="235">
        <v>1080</v>
      </c>
      <c r="K199" s="408">
        <v>0</v>
      </c>
      <c r="L199" s="57">
        <v>1006</v>
      </c>
      <c r="M199" s="81">
        <v>1006</v>
      </c>
      <c r="N199" s="36">
        <v>0</v>
      </c>
      <c r="O199" s="36">
        <v>93.148148148148152</v>
      </c>
      <c r="P199" s="431">
        <v>93.148148148148152</v>
      </c>
      <c r="Q199"/>
    </row>
    <row r="200" spans="1:17" s="1" customFormat="1">
      <c r="A200" s="24">
        <v>5370020</v>
      </c>
      <c r="B200" s="46" t="s">
        <v>171</v>
      </c>
      <c r="C200" s="235">
        <v>1146</v>
      </c>
      <c r="D200" s="65">
        <v>71</v>
      </c>
      <c r="E200" s="57">
        <v>150</v>
      </c>
      <c r="F200" s="57">
        <v>221</v>
      </c>
      <c r="G200" s="369">
        <v>6.1954624781849912</v>
      </c>
      <c r="H200" s="695">
        <v>13.089005235602095</v>
      </c>
      <c r="I200" s="35">
        <v>19.284467713787084</v>
      </c>
      <c r="J200" s="235">
        <v>1123</v>
      </c>
      <c r="K200" s="408">
        <v>1</v>
      </c>
      <c r="L200" s="57">
        <v>1023</v>
      </c>
      <c r="M200" s="81">
        <v>1024</v>
      </c>
      <c r="N200" s="36">
        <v>8.9047195013357075E-2</v>
      </c>
      <c r="O200" s="36">
        <v>91.095280498664295</v>
      </c>
      <c r="P200" s="431">
        <v>91.184327693677645</v>
      </c>
      <c r="Q200"/>
    </row>
    <row r="201" spans="1:17" s="1" customFormat="1">
      <c r="A201" s="24"/>
      <c r="B201" s="46"/>
      <c r="C201" s="235" t="s">
        <v>602</v>
      </c>
      <c r="D201" s="65" t="s">
        <v>602</v>
      </c>
      <c r="E201" s="57" t="s">
        <v>602</v>
      </c>
      <c r="F201" s="57" t="s">
        <v>602</v>
      </c>
      <c r="G201" s="369" t="s">
        <v>602</v>
      </c>
      <c r="H201" s="695" t="s">
        <v>602</v>
      </c>
      <c r="I201" s="35" t="s">
        <v>602</v>
      </c>
      <c r="J201" s="235" t="s">
        <v>602</v>
      </c>
      <c r="K201" s="408" t="s">
        <v>602</v>
      </c>
      <c r="L201" s="57" t="s">
        <v>602</v>
      </c>
      <c r="M201" s="81" t="s">
        <v>602</v>
      </c>
      <c r="N201" s="36" t="s">
        <v>602</v>
      </c>
      <c r="O201" s="36" t="s">
        <v>602</v>
      </c>
      <c r="P201" s="431" t="s">
        <v>602</v>
      </c>
      <c r="Q201"/>
    </row>
    <row r="202" spans="1:17" s="8" customFormat="1" ht="25.5">
      <c r="A202" s="49">
        <v>5374000</v>
      </c>
      <c r="B202" s="62" t="s">
        <v>726</v>
      </c>
      <c r="C202" s="234">
        <v>7617</v>
      </c>
      <c r="D202" s="132">
        <v>514</v>
      </c>
      <c r="E202" s="133">
        <v>1000</v>
      </c>
      <c r="F202" s="133">
        <v>1514</v>
      </c>
      <c r="G202" s="368">
        <v>6.7480635420769337</v>
      </c>
      <c r="H202" s="696">
        <v>13.128528291978469</v>
      </c>
      <c r="I202" s="141">
        <v>19.8765918340554</v>
      </c>
      <c r="J202" s="234">
        <v>7394</v>
      </c>
      <c r="K202" s="701">
        <v>1</v>
      </c>
      <c r="L202" s="133">
        <v>6508</v>
      </c>
      <c r="M202" s="134">
        <v>6509</v>
      </c>
      <c r="N202" s="140">
        <v>1.3524479307546659E-2</v>
      </c>
      <c r="O202" s="140">
        <v>88.017311333513661</v>
      </c>
      <c r="P202" s="432">
        <v>88.030835812821209</v>
      </c>
      <c r="Q202"/>
    </row>
    <row r="203" spans="1:17" s="1" customFormat="1">
      <c r="A203" s="24">
        <v>5374000</v>
      </c>
      <c r="B203" s="46" t="s">
        <v>172</v>
      </c>
      <c r="C203" s="235">
        <v>4332</v>
      </c>
      <c r="D203" s="65">
        <v>310</v>
      </c>
      <c r="E203" s="57">
        <v>528</v>
      </c>
      <c r="F203" s="57">
        <v>838</v>
      </c>
      <c r="G203" s="369">
        <v>7.1560480147737762</v>
      </c>
      <c r="H203" s="695">
        <v>12.18836565096953</v>
      </c>
      <c r="I203" s="35">
        <v>19.344413665743307</v>
      </c>
      <c r="J203" s="235">
        <v>4190</v>
      </c>
      <c r="K203" s="408">
        <v>1</v>
      </c>
      <c r="L203" s="57">
        <v>3574</v>
      </c>
      <c r="M203" s="81">
        <v>3575</v>
      </c>
      <c r="N203" s="36">
        <v>2.386634844868735E-2</v>
      </c>
      <c r="O203" s="36">
        <v>85.298329355608587</v>
      </c>
      <c r="P203" s="431">
        <v>85.322195704057279</v>
      </c>
      <c r="Q203"/>
    </row>
    <row r="204" spans="1:17" s="1" customFormat="1">
      <c r="A204" s="24">
        <v>5374012</v>
      </c>
      <c r="B204" s="46" t="s">
        <v>173</v>
      </c>
      <c r="C204" s="235">
        <v>1454</v>
      </c>
      <c r="D204" s="65">
        <v>97</v>
      </c>
      <c r="E204" s="57">
        <v>136</v>
      </c>
      <c r="F204" s="57">
        <v>233</v>
      </c>
      <c r="G204" s="369">
        <v>6.6712517193947729</v>
      </c>
      <c r="H204" s="695">
        <v>9.3535075653370026</v>
      </c>
      <c r="I204" s="35">
        <v>16.024759284731775</v>
      </c>
      <c r="J204" s="235">
        <v>1409</v>
      </c>
      <c r="K204" s="408">
        <v>0</v>
      </c>
      <c r="L204" s="57">
        <v>1265</v>
      </c>
      <c r="M204" s="81">
        <v>1265</v>
      </c>
      <c r="N204" s="36">
        <v>0</v>
      </c>
      <c r="O204" s="36">
        <v>89.779985805535844</v>
      </c>
      <c r="P204" s="431">
        <v>89.779985805535844</v>
      </c>
      <c r="Q204"/>
    </row>
    <row r="205" spans="1:17" s="1" customFormat="1">
      <c r="A205" s="24">
        <v>5374036</v>
      </c>
      <c r="B205" s="46" t="s">
        <v>174</v>
      </c>
      <c r="C205" s="235">
        <v>570</v>
      </c>
      <c r="D205" s="65">
        <v>18</v>
      </c>
      <c r="E205" s="57">
        <v>88</v>
      </c>
      <c r="F205" s="57">
        <v>106</v>
      </c>
      <c r="G205" s="369">
        <v>3.1578947368421053</v>
      </c>
      <c r="H205" s="695">
        <v>15.43859649122807</v>
      </c>
      <c r="I205" s="35">
        <v>18.596491228070175</v>
      </c>
      <c r="J205" s="235">
        <v>581</v>
      </c>
      <c r="K205" s="408">
        <v>0</v>
      </c>
      <c r="L205" s="57">
        <v>495</v>
      </c>
      <c r="M205" s="81">
        <v>495</v>
      </c>
      <c r="N205" s="36">
        <v>0</v>
      </c>
      <c r="O205" s="36">
        <v>85.197934595524956</v>
      </c>
      <c r="P205" s="431">
        <v>85.197934595524956</v>
      </c>
      <c r="Q205"/>
    </row>
    <row r="206" spans="1:17" s="1" customFormat="1">
      <c r="A206" s="24">
        <v>5374048</v>
      </c>
      <c r="B206" s="46" t="s">
        <v>175</v>
      </c>
      <c r="C206" s="235">
        <v>650</v>
      </c>
      <c r="D206" s="65">
        <v>51</v>
      </c>
      <c r="E206" s="57">
        <v>123</v>
      </c>
      <c r="F206" s="57">
        <v>174</v>
      </c>
      <c r="G206" s="369">
        <v>7.8461538461538458</v>
      </c>
      <c r="H206" s="695">
        <v>18.923076923076923</v>
      </c>
      <c r="I206" s="35">
        <v>26.769230769230766</v>
      </c>
      <c r="J206" s="235">
        <v>615</v>
      </c>
      <c r="K206" s="408">
        <v>0</v>
      </c>
      <c r="L206" s="57">
        <v>606</v>
      </c>
      <c r="M206" s="81">
        <v>606</v>
      </c>
      <c r="N206" s="36">
        <v>0</v>
      </c>
      <c r="O206" s="36">
        <v>98.536585365853654</v>
      </c>
      <c r="P206" s="431">
        <v>98.536585365853654</v>
      </c>
      <c r="Q206"/>
    </row>
    <row r="207" spans="1:17" s="1" customFormat="1">
      <c r="A207" s="24">
        <v>5374052</v>
      </c>
      <c r="B207" s="46" t="s">
        <v>176</v>
      </c>
      <c r="C207" s="235">
        <v>611</v>
      </c>
      <c r="D207" s="65">
        <v>38</v>
      </c>
      <c r="E207" s="57">
        <v>125</v>
      </c>
      <c r="F207" s="57">
        <v>163</v>
      </c>
      <c r="G207" s="369">
        <v>6.2193126022913257</v>
      </c>
      <c r="H207" s="695">
        <v>20.458265139116204</v>
      </c>
      <c r="I207" s="35">
        <v>26.677577741407525</v>
      </c>
      <c r="J207" s="235">
        <v>599</v>
      </c>
      <c r="K207" s="408">
        <v>0</v>
      </c>
      <c r="L207" s="57">
        <v>568</v>
      </c>
      <c r="M207" s="81">
        <v>568</v>
      </c>
      <c r="N207" s="36">
        <v>0</v>
      </c>
      <c r="O207" s="36">
        <v>94.824707846410689</v>
      </c>
      <c r="P207" s="431">
        <v>94.824707846410689</v>
      </c>
      <c r="Q207"/>
    </row>
    <row r="208" spans="1:17" s="1" customFormat="1">
      <c r="A208" s="24"/>
      <c r="B208" s="46"/>
      <c r="C208" s="235" t="s">
        <v>602</v>
      </c>
      <c r="D208" s="65" t="s">
        <v>602</v>
      </c>
      <c r="E208" s="57" t="s">
        <v>602</v>
      </c>
      <c r="F208" s="57" t="s">
        <v>602</v>
      </c>
      <c r="G208" s="369" t="s">
        <v>602</v>
      </c>
      <c r="H208" s="695" t="s">
        <v>602</v>
      </c>
      <c r="I208" s="35" t="s">
        <v>602</v>
      </c>
      <c r="J208" s="235" t="s">
        <v>602</v>
      </c>
      <c r="K208" s="408" t="s">
        <v>602</v>
      </c>
      <c r="L208" s="57" t="s">
        <v>602</v>
      </c>
      <c r="M208" s="81" t="s">
        <v>602</v>
      </c>
      <c r="N208" s="36" t="s">
        <v>602</v>
      </c>
      <c r="O208" s="36" t="s">
        <v>602</v>
      </c>
      <c r="P208" s="431" t="s">
        <v>602</v>
      </c>
      <c r="Q208"/>
    </row>
    <row r="209" spans="1:17" s="8" customFormat="1" ht="25.5">
      <c r="A209" s="49">
        <v>5378000</v>
      </c>
      <c r="B209" s="62" t="s">
        <v>702</v>
      </c>
      <c r="C209" s="234">
        <v>7442</v>
      </c>
      <c r="D209" s="132">
        <v>670</v>
      </c>
      <c r="E209" s="133">
        <v>1534</v>
      </c>
      <c r="F209" s="133">
        <v>2204</v>
      </c>
      <c r="G209" s="368">
        <v>9.0029561945713521</v>
      </c>
      <c r="H209" s="696">
        <v>20.612738511152916</v>
      </c>
      <c r="I209" s="141">
        <v>29.615694705724266</v>
      </c>
      <c r="J209" s="234">
        <v>7357</v>
      </c>
      <c r="K209" s="701">
        <v>1</v>
      </c>
      <c r="L209" s="133">
        <v>6782</v>
      </c>
      <c r="M209" s="134">
        <v>6783</v>
      </c>
      <c r="N209" s="140">
        <v>1.3592496941688188E-2</v>
      </c>
      <c r="O209" s="140">
        <v>92.184314258529284</v>
      </c>
      <c r="P209" s="432">
        <v>92.197906755470981</v>
      </c>
      <c r="Q209"/>
    </row>
    <row r="210" spans="1:17" s="1" customFormat="1">
      <c r="A210" s="24">
        <v>5378000</v>
      </c>
      <c r="B210" s="46" t="s">
        <v>177</v>
      </c>
      <c r="C210" s="235">
        <v>1409</v>
      </c>
      <c r="D210" s="65">
        <v>117</v>
      </c>
      <c r="E210" s="57">
        <v>305</v>
      </c>
      <c r="F210" s="57">
        <v>422</v>
      </c>
      <c r="G210" s="369">
        <v>8.3037615330021293</v>
      </c>
      <c r="H210" s="695">
        <v>21.646557842441446</v>
      </c>
      <c r="I210" s="35">
        <v>29.950319375443581</v>
      </c>
      <c r="J210" s="235">
        <v>1446</v>
      </c>
      <c r="K210" s="408">
        <v>0</v>
      </c>
      <c r="L210" s="57">
        <v>1312</v>
      </c>
      <c r="M210" s="81">
        <v>1312</v>
      </c>
      <c r="N210" s="36">
        <v>0</v>
      </c>
      <c r="O210" s="36">
        <v>90.733056708160447</v>
      </c>
      <c r="P210" s="431">
        <v>90.733056708160447</v>
      </c>
      <c r="Q210"/>
    </row>
    <row r="211" spans="1:17" s="1" customFormat="1">
      <c r="A211" s="24">
        <v>5378004</v>
      </c>
      <c r="B211" s="46" t="s">
        <v>178</v>
      </c>
      <c r="C211" s="235">
        <v>2834</v>
      </c>
      <c r="D211" s="65">
        <v>165</v>
      </c>
      <c r="E211" s="57">
        <v>714</v>
      </c>
      <c r="F211" s="57">
        <v>879</v>
      </c>
      <c r="G211" s="369">
        <v>5.8221594918842632</v>
      </c>
      <c r="H211" s="695">
        <v>25.194071983062809</v>
      </c>
      <c r="I211" s="35">
        <v>31.01623147494707</v>
      </c>
      <c r="J211" s="235">
        <v>2903</v>
      </c>
      <c r="K211" s="408">
        <v>0</v>
      </c>
      <c r="L211" s="57">
        <v>2685</v>
      </c>
      <c r="M211" s="81">
        <v>2685</v>
      </c>
      <c r="N211" s="36">
        <v>0</v>
      </c>
      <c r="O211" s="36">
        <v>92.490527040992077</v>
      </c>
      <c r="P211" s="431">
        <v>92.490527040992077</v>
      </c>
      <c r="Q211"/>
    </row>
    <row r="212" spans="1:17" s="1" customFormat="1">
      <c r="A212" s="24">
        <v>5378016</v>
      </c>
      <c r="B212" s="46" t="s">
        <v>179</v>
      </c>
      <c r="C212" s="235">
        <v>715</v>
      </c>
      <c r="D212" s="65">
        <v>75</v>
      </c>
      <c r="E212" s="57">
        <v>129</v>
      </c>
      <c r="F212" s="57">
        <v>204</v>
      </c>
      <c r="G212" s="369">
        <v>10.48951048951049</v>
      </c>
      <c r="H212" s="695">
        <v>18.041958041958043</v>
      </c>
      <c r="I212" s="35">
        <v>28.53146853146853</v>
      </c>
      <c r="J212" s="235">
        <v>674</v>
      </c>
      <c r="K212" s="408">
        <v>0</v>
      </c>
      <c r="L212" s="57">
        <v>604</v>
      </c>
      <c r="M212" s="81">
        <v>604</v>
      </c>
      <c r="N212" s="36">
        <v>0</v>
      </c>
      <c r="O212" s="36">
        <v>89.614243323442139</v>
      </c>
      <c r="P212" s="431">
        <v>89.614243323442139</v>
      </c>
      <c r="Q212"/>
    </row>
    <row r="213" spans="1:17" s="1" customFormat="1">
      <c r="A213" s="24">
        <v>5378024</v>
      </c>
      <c r="B213" s="46" t="s">
        <v>180</v>
      </c>
      <c r="C213" s="235">
        <v>732</v>
      </c>
      <c r="D213" s="65">
        <v>107</v>
      </c>
      <c r="E213" s="57">
        <v>134</v>
      </c>
      <c r="F213" s="57">
        <v>241</v>
      </c>
      <c r="G213" s="369">
        <v>14.617486338797814</v>
      </c>
      <c r="H213" s="695">
        <v>18.306010928961751</v>
      </c>
      <c r="I213" s="35">
        <v>32.923497267759558</v>
      </c>
      <c r="J213" s="235">
        <v>718</v>
      </c>
      <c r="K213" s="408">
        <v>0</v>
      </c>
      <c r="L213" s="57">
        <v>686</v>
      </c>
      <c r="M213" s="81">
        <v>686</v>
      </c>
      <c r="N213" s="36">
        <v>0</v>
      </c>
      <c r="O213" s="36">
        <v>95.543175487465177</v>
      </c>
      <c r="P213" s="431">
        <v>95.543175487465177</v>
      </c>
      <c r="Q213"/>
    </row>
    <row r="214" spans="1:17" s="1" customFormat="1">
      <c r="A214" s="24">
        <v>5378028</v>
      </c>
      <c r="B214" s="46" t="s">
        <v>181</v>
      </c>
      <c r="C214" s="235">
        <v>814</v>
      </c>
      <c r="D214" s="65">
        <v>100</v>
      </c>
      <c r="E214" s="57">
        <v>131</v>
      </c>
      <c r="F214" s="57">
        <v>231</v>
      </c>
      <c r="G214" s="369">
        <v>12.285012285012286</v>
      </c>
      <c r="H214" s="695">
        <v>16.093366093366093</v>
      </c>
      <c r="I214" s="35">
        <v>28.378378378378379</v>
      </c>
      <c r="J214" s="235">
        <v>786</v>
      </c>
      <c r="K214" s="408">
        <v>1</v>
      </c>
      <c r="L214" s="57">
        <v>727</v>
      </c>
      <c r="M214" s="81">
        <v>728</v>
      </c>
      <c r="N214" s="36">
        <v>0.1272264631043257</v>
      </c>
      <c r="O214" s="36">
        <v>92.493638676844782</v>
      </c>
      <c r="P214" s="431">
        <v>92.620865139949103</v>
      </c>
      <c r="Q214"/>
    </row>
    <row r="215" spans="1:17" s="1" customFormat="1">
      <c r="A215" s="24">
        <v>5378032</v>
      </c>
      <c r="B215" s="46" t="s">
        <v>182</v>
      </c>
      <c r="C215" s="235">
        <v>938</v>
      </c>
      <c r="D215" s="65">
        <v>106</v>
      </c>
      <c r="E215" s="57">
        <v>121</v>
      </c>
      <c r="F215" s="57">
        <v>227</v>
      </c>
      <c r="G215" s="369">
        <v>11.300639658848615</v>
      </c>
      <c r="H215" s="695">
        <v>12.899786780383796</v>
      </c>
      <c r="I215" s="35">
        <v>24.200426439232409</v>
      </c>
      <c r="J215" s="235">
        <v>830</v>
      </c>
      <c r="K215" s="408">
        <v>0</v>
      </c>
      <c r="L215" s="57">
        <v>768</v>
      </c>
      <c r="M215" s="81">
        <v>768</v>
      </c>
      <c r="N215" s="36">
        <v>0</v>
      </c>
      <c r="O215" s="36">
        <v>92.53012048192771</v>
      </c>
      <c r="P215" s="431">
        <v>92.53012048192771</v>
      </c>
      <c r="Q215"/>
    </row>
    <row r="216" spans="1:17" s="1" customFormat="1">
      <c r="A216" s="24"/>
      <c r="B216" s="46"/>
      <c r="C216" s="235" t="s">
        <v>602</v>
      </c>
      <c r="D216" s="65" t="s">
        <v>602</v>
      </c>
      <c r="E216" s="57" t="s">
        <v>602</v>
      </c>
      <c r="F216" s="57" t="s">
        <v>602</v>
      </c>
      <c r="G216" s="369" t="s">
        <v>602</v>
      </c>
      <c r="H216" s="695" t="s">
        <v>602</v>
      </c>
      <c r="I216" s="35" t="s">
        <v>602</v>
      </c>
      <c r="J216" s="235" t="s">
        <v>602</v>
      </c>
      <c r="K216" s="408" t="s">
        <v>602</v>
      </c>
      <c r="L216" s="57" t="s">
        <v>602</v>
      </c>
      <c r="M216" s="81" t="s">
        <v>602</v>
      </c>
      <c r="N216" s="36" t="s">
        <v>602</v>
      </c>
      <c r="O216" s="36" t="s">
        <v>602</v>
      </c>
      <c r="P216" s="431" t="s">
        <v>602</v>
      </c>
      <c r="Q216"/>
    </row>
    <row r="217" spans="1:17" s="8" customFormat="1">
      <c r="A217" s="49">
        <v>5382000</v>
      </c>
      <c r="B217" s="62" t="s">
        <v>557</v>
      </c>
      <c r="C217" s="234">
        <v>16932</v>
      </c>
      <c r="D217" s="132">
        <v>1597</v>
      </c>
      <c r="E217" s="133">
        <v>2937</v>
      </c>
      <c r="F217" s="133">
        <v>4534</v>
      </c>
      <c r="G217" s="368">
        <v>9.4318450271674923</v>
      </c>
      <c r="H217" s="696">
        <v>17.345854004252303</v>
      </c>
      <c r="I217" s="141">
        <v>26.7776990314198</v>
      </c>
      <c r="J217" s="234">
        <v>16544</v>
      </c>
      <c r="K217" s="701">
        <v>3</v>
      </c>
      <c r="L217" s="133">
        <v>14848</v>
      </c>
      <c r="M217" s="134">
        <v>14851</v>
      </c>
      <c r="N217" s="140">
        <v>1.8133462282398455E-2</v>
      </c>
      <c r="O217" s="140">
        <v>89.748549323017414</v>
      </c>
      <c r="P217" s="432">
        <v>89.766682785299807</v>
      </c>
      <c r="Q217"/>
    </row>
    <row r="218" spans="1:17" s="1" customFormat="1">
      <c r="A218" s="24">
        <v>5382000</v>
      </c>
      <c r="B218" s="46" t="s">
        <v>183</v>
      </c>
      <c r="C218" s="235">
        <v>3950</v>
      </c>
      <c r="D218" s="65">
        <v>377</v>
      </c>
      <c r="E218" s="57">
        <v>647</v>
      </c>
      <c r="F218" s="57">
        <v>1024</v>
      </c>
      <c r="G218" s="369">
        <v>9.5443037974683556</v>
      </c>
      <c r="H218" s="695">
        <v>16.379746835443036</v>
      </c>
      <c r="I218" s="35">
        <v>25.924050632911396</v>
      </c>
      <c r="J218" s="235">
        <v>3897</v>
      </c>
      <c r="K218" s="408">
        <v>1</v>
      </c>
      <c r="L218" s="57">
        <v>3461</v>
      </c>
      <c r="M218" s="81">
        <v>3462</v>
      </c>
      <c r="N218" s="36">
        <v>2.5660764690787787E-2</v>
      </c>
      <c r="O218" s="36">
        <v>88.81190659481652</v>
      </c>
      <c r="P218" s="431">
        <v>88.837567359507304</v>
      </c>
      <c r="Q218"/>
    </row>
    <row r="219" spans="1:17" s="1" customFormat="1">
      <c r="A219" s="87">
        <v>5382008</v>
      </c>
      <c r="B219" s="46" t="s">
        <v>184</v>
      </c>
      <c r="C219" s="235">
        <v>585</v>
      </c>
      <c r="D219" s="65">
        <v>71</v>
      </c>
      <c r="E219" s="57">
        <v>141</v>
      </c>
      <c r="F219" s="57">
        <v>212</v>
      </c>
      <c r="G219" s="369">
        <v>12.136752136752136</v>
      </c>
      <c r="H219" s="695">
        <v>24.102564102564102</v>
      </c>
      <c r="I219" s="35">
        <v>36.239316239316238</v>
      </c>
      <c r="J219" s="235">
        <v>582</v>
      </c>
      <c r="K219" s="408">
        <v>0</v>
      </c>
      <c r="L219" s="57">
        <v>533</v>
      </c>
      <c r="M219" s="81">
        <v>533</v>
      </c>
      <c r="N219" s="36">
        <v>0</v>
      </c>
      <c r="O219" s="36">
        <v>91.580756013745699</v>
      </c>
      <c r="P219" s="431">
        <v>91.580756013745699</v>
      </c>
      <c r="Q219"/>
    </row>
    <row r="220" spans="1:17" s="1" customFormat="1">
      <c r="A220" s="24">
        <v>5382012</v>
      </c>
      <c r="B220" s="46" t="s">
        <v>185</v>
      </c>
      <c r="C220" s="235">
        <v>1340</v>
      </c>
      <c r="D220" s="65">
        <v>100</v>
      </c>
      <c r="E220" s="57">
        <v>284</v>
      </c>
      <c r="F220" s="57">
        <v>384</v>
      </c>
      <c r="G220" s="369">
        <v>7.4626865671641784</v>
      </c>
      <c r="H220" s="695">
        <v>21.194029850746269</v>
      </c>
      <c r="I220" s="35">
        <v>28.656716417910449</v>
      </c>
      <c r="J220" s="235">
        <v>1258</v>
      </c>
      <c r="K220" s="408">
        <v>0</v>
      </c>
      <c r="L220" s="57">
        <v>1144</v>
      </c>
      <c r="M220" s="81">
        <v>1144</v>
      </c>
      <c r="N220" s="36">
        <v>0</v>
      </c>
      <c r="O220" s="36">
        <v>90.937996820349767</v>
      </c>
      <c r="P220" s="431">
        <v>90.937996820349767</v>
      </c>
      <c r="Q220"/>
    </row>
    <row r="221" spans="1:17" s="1" customFormat="1">
      <c r="A221" s="24">
        <v>5382020</v>
      </c>
      <c r="B221" s="46" t="s">
        <v>186</v>
      </c>
      <c r="C221" s="235">
        <v>1428</v>
      </c>
      <c r="D221" s="65">
        <v>136</v>
      </c>
      <c r="E221" s="57">
        <v>219</v>
      </c>
      <c r="F221" s="57">
        <v>355</v>
      </c>
      <c r="G221" s="369">
        <v>9.5238095238095237</v>
      </c>
      <c r="H221" s="695">
        <v>15.336134453781513</v>
      </c>
      <c r="I221" s="35">
        <v>24.859943977591037</v>
      </c>
      <c r="J221" s="235">
        <v>1441</v>
      </c>
      <c r="K221" s="408">
        <v>0</v>
      </c>
      <c r="L221" s="57">
        <v>1290</v>
      </c>
      <c r="M221" s="81">
        <v>1290</v>
      </c>
      <c r="N221" s="36">
        <v>0</v>
      </c>
      <c r="O221" s="36">
        <v>89.521165857043727</v>
      </c>
      <c r="P221" s="431">
        <v>89.521165857043727</v>
      </c>
      <c r="Q221"/>
    </row>
    <row r="222" spans="1:17" s="1" customFormat="1">
      <c r="A222" s="24">
        <v>5382024</v>
      </c>
      <c r="B222" s="46" t="s">
        <v>187</v>
      </c>
      <c r="C222" s="235">
        <v>1027</v>
      </c>
      <c r="D222" s="65">
        <v>122</v>
      </c>
      <c r="E222" s="57">
        <v>199</v>
      </c>
      <c r="F222" s="57">
        <v>321</v>
      </c>
      <c r="G222" s="369">
        <v>11.879259980525804</v>
      </c>
      <c r="H222" s="695">
        <v>19.37682570593963</v>
      </c>
      <c r="I222" s="35">
        <v>31.256085686465436</v>
      </c>
      <c r="J222" s="235">
        <v>1053</v>
      </c>
      <c r="K222" s="408">
        <v>0</v>
      </c>
      <c r="L222" s="57">
        <v>962</v>
      </c>
      <c r="M222" s="81">
        <v>962</v>
      </c>
      <c r="N222" s="36">
        <v>0</v>
      </c>
      <c r="O222" s="36">
        <v>91.358024691358025</v>
      </c>
      <c r="P222" s="431">
        <v>91.358024691358025</v>
      </c>
      <c r="Q222"/>
    </row>
    <row r="223" spans="1:17" s="1" customFormat="1">
      <c r="A223" s="24">
        <v>5382028</v>
      </c>
      <c r="B223" s="46" t="s">
        <v>188</v>
      </c>
      <c r="C223" s="235">
        <v>907</v>
      </c>
      <c r="D223" s="65">
        <v>82</v>
      </c>
      <c r="E223" s="57">
        <v>126</v>
      </c>
      <c r="F223" s="57">
        <v>208</v>
      </c>
      <c r="G223" s="369">
        <v>9.040793825799339</v>
      </c>
      <c r="H223" s="695">
        <v>13.891951488423373</v>
      </c>
      <c r="I223" s="35">
        <v>22.932745314222714</v>
      </c>
      <c r="J223" s="235">
        <v>859</v>
      </c>
      <c r="K223" s="408">
        <v>1</v>
      </c>
      <c r="L223" s="57">
        <v>667</v>
      </c>
      <c r="M223" s="81">
        <v>668</v>
      </c>
      <c r="N223" s="36">
        <v>0.11641443538998836</v>
      </c>
      <c r="O223" s="36">
        <v>77.648428405122232</v>
      </c>
      <c r="P223" s="431">
        <v>77.76484284051223</v>
      </c>
      <c r="Q223"/>
    </row>
    <row r="224" spans="1:17" s="1" customFormat="1">
      <c r="A224" s="24">
        <v>5382032</v>
      </c>
      <c r="B224" s="46" t="s">
        <v>189</v>
      </c>
      <c r="C224" s="235">
        <v>708</v>
      </c>
      <c r="D224" s="65">
        <v>85</v>
      </c>
      <c r="E224" s="57">
        <v>132</v>
      </c>
      <c r="F224" s="57">
        <v>217</v>
      </c>
      <c r="G224" s="369">
        <v>12.005649717514125</v>
      </c>
      <c r="H224" s="695">
        <v>18.64406779661017</v>
      </c>
      <c r="I224" s="35">
        <v>30.649717514124291</v>
      </c>
      <c r="J224" s="235">
        <v>708</v>
      </c>
      <c r="K224" s="408">
        <v>0</v>
      </c>
      <c r="L224" s="57">
        <v>651</v>
      </c>
      <c r="M224" s="81">
        <v>651</v>
      </c>
      <c r="N224" s="36">
        <v>0</v>
      </c>
      <c r="O224" s="36">
        <v>91.949152542372886</v>
      </c>
      <c r="P224" s="431">
        <v>91.949152542372886</v>
      </c>
      <c r="Q224"/>
    </row>
    <row r="225" spans="1:17" s="1" customFormat="1">
      <c r="A225" s="24">
        <v>5382044</v>
      </c>
      <c r="B225" s="46" t="s">
        <v>190</v>
      </c>
      <c r="C225" s="235">
        <v>1079</v>
      </c>
      <c r="D225" s="65">
        <v>45</v>
      </c>
      <c r="E225" s="57">
        <v>289</v>
      </c>
      <c r="F225" s="57">
        <v>334</v>
      </c>
      <c r="G225" s="369">
        <v>4.1705282669138093</v>
      </c>
      <c r="H225" s="695">
        <v>26.7840593141798</v>
      </c>
      <c r="I225" s="35">
        <v>30.954587581093605</v>
      </c>
      <c r="J225" s="235">
        <v>1091</v>
      </c>
      <c r="K225" s="408">
        <v>0</v>
      </c>
      <c r="L225" s="57">
        <v>955</v>
      </c>
      <c r="M225" s="81">
        <v>955</v>
      </c>
      <c r="N225" s="36">
        <v>0</v>
      </c>
      <c r="O225" s="36">
        <v>87.53437213565536</v>
      </c>
      <c r="P225" s="431">
        <v>87.53437213565536</v>
      </c>
      <c r="Q225"/>
    </row>
    <row r="226" spans="1:17" s="1" customFormat="1">
      <c r="A226" s="24">
        <v>5382048</v>
      </c>
      <c r="B226" s="46" t="s">
        <v>191</v>
      </c>
      <c r="C226" s="235">
        <v>705</v>
      </c>
      <c r="D226" s="65">
        <v>115</v>
      </c>
      <c r="E226" s="57">
        <v>87</v>
      </c>
      <c r="F226" s="57">
        <v>202</v>
      </c>
      <c r="G226" s="369">
        <v>16.312056737588655</v>
      </c>
      <c r="H226" s="695">
        <v>12.340425531914894</v>
      </c>
      <c r="I226" s="35">
        <v>28.652482269503547</v>
      </c>
      <c r="J226" s="235">
        <v>744</v>
      </c>
      <c r="K226" s="408">
        <v>0</v>
      </c>
      <c r="L226" s="57">
        <v>675</v>
      </c>
      <c r="M226" s="81">
        <v>675</v>
      </c>
      <c r="N226" s="36">
        <v>0</v>
      </c>
      <c r="O226" s="36">
        <v>90.725806451612897</v>
      </c>
      <c r="P226" s="431">
        <v>90.725806451612897</v>
      </c>
      <c r="Q226"/>
    </row>
    <row r="227" spans="1:17" s="1" customFormat="1">
      <c r="A227" s="24">
        <v>5382056</v>
      </c>
      <c r="B227" s="46" t="s">
        <v>192</v>
      </c>
      <c r="C227" s="235">
        <v>1696</v>
      </c>
      <c r="D227" s="65">
        <v>165</v>
      </c>
      <c r="E227" s="57">
        <v>264</v>
      </c>
      <c r="F227" s="57">
        <v>429</v>
      </c>
      <c r="G227" s="369">
        <v>9.7287735849056602</v>
      </c>
      <c r="H227" s="695">
        <v>15.566037735849056</v>
      </c>
      <c r="I227" s="35">
        <v>25.294811320754718</v>
      </c>
      <c r="J227" s="235">
        <v>1594</v>
      </c>
      <c r="K227" s="408">
        <v>0</v>
      </c>
      <c r="L227" s="57">
        <v>1440</v>
      </c>
      <c r="M227" s="81">
        <v>1440</v>
      </c>
      <c r="N227" s="36">
        <v>0</v>
      </c>
      <c r="O227" s="36">
        <v>90.338770388958594</v>
      </c>
      <c r="P227" s="431">
        <v>90.338770388958594</v>
      </c>
      <c r="Q227"/>
    </row>
    <row r="228" spans="1:17" s="1" customFormat="1">
      <c r="A228" s="24">
        <v>5382060</v>
      </c>
      <c r="B228" s="46" t="s">
        <v>193</v>
      </c>
      <c r="C228" s="235">
        <v>1260</v>
      </c>
      <c r="D228" s="65">
        <v>144</v>
      </c>
      <c r="E228" s="57">
        <v>199</v>
      </c>
      <c r="F228" s="57">
        <v>343</v>
      </c>
      <c r="G228" s="369">
        <v>11.428571428571429</v>
      </c>
      <c r="H228" s="695">
        <v>15.793650793650793</v>
      </c>
      <c r="I228" s="35">
        <v>27.222222222222221</v>
      </c>
      <c r="J228" s="235">
        <v>1159</v>
      </c>
      <c r="K228" s="408">
        <v>0</v>
      </c>
      <c r="L228" s="57">
        <v>1079</v>
      </c>
      <c r="M228" s="81">
        <v>1079</v>
      </c>
      <c r="N228" s="36">
        <v>0</v>
      </c>
      <c r="O228" s="36">
        <v>93.097497842968082</v>
      </c>
      <c r="P228" s="431">
        <v>93.097497842968082</v>
      </c>
      <c r="Q228"/>
    </row>
    <row r="229" spans="1:17" s="1" customFormat="1">
      <c r="A229" s="24">
        <v>5382068</v>
      </c>
      <c r="B229" s="46" t="s">
        <v>194</v>
      </c>
      <c r="C229" s="235">
        <v>2247</v>
      </c>
      <c r="D229" s="65">
        <v>155</v>
      </c>
      <c r="E229" s="57">
        <v>350</v>
      </c>
      <c r="F229" s="57">
        <v>505</v>
      </c>
      <c r="G229" s="369">
        <v>6.8980863373386745</v>
      </c>
      <c r="H229" s="695">
        <v>15.57632398753894</v>
      </c>
      <c r="I229" s="35">
        <v>22.474410324877613</v>
      </c>
      <c r="J229" s="235">
        <v>2158</v>
      </c>
      <c r="K229" s="408">
        <v>1</v>
      </c>
      <c r="L229" s="57">
        <v>1991</v>
      </c>
      <c r="M229" s="81">
        <v>1992</v>
      </c>
      <c r="N229" s="36">
        <v>4.6339202965708988E-2</v>
      </c>
      <c r="O229" s="36">
        <v>92.261353104726595</v>
      </c>
      <c r="P229" s="431">
        <v>92.307692307692307</v>
      </c>
      <c r="Q229"/>
    </row>
    <row r="230" spans="1:17" s="1" customFormat="1">
      <c r="A230" s="24"/>
      <c r="B230" s="46"/>
      <c r="C230" s="235" t="s">
        <v>602</v>
      </c>
      <c r="D230" s="65" t="s">
        <v>602</v>
      </c>
      <c r="E230" s="57" t="s">
        <v>602</v>
      </c>
      <c r="F230" s="57" t="s">
        <v>602</v>
      </c>
      <c r="G230" s="369" t="s">
        <v>602</v>
      </c>
      <c r="H230" s="695" t="s">
        <v>602</v>
      </c>
      <c r="I230" s="35" t="s">
        <v>602</v>
      </c>
      <c r="J230" s="235" t="s">
        <v>602</v>
      </c>
      <c r="K230" s="408" t="s">
        <v>602</v>
      </c>
      <c r="L230" s="57" t="s">
        <v>602</v>
      </c>
      <c r="M230" s="81" t="s">
        <v>602</v>
      </c>
      <c r="N230" s="36" t="s">
        <v>602</v>
      </c>
      <c r="O230" s="36" t="s">
        <v>602</v>
      </c>
      <c r="P230" s="431" t="s">
        <v>602</v>
      </c>
      <c r="Q230"/>
    </row>
    <row r="231" spans="1:17" s="1" customFormat="1">
      <c r="A231" s="24">
        <v>5512000</v>
      </c>
      <c r="B231" s="46" t="s">
        <v>195</v>
      </c>
      <c r="C231" s="235">
        <v>2988</v>
      </c>
      <c r="D231" s="65">
        <v>186</v>
      </c>
      <c r="E231" s="57">
        <v>488</v>
      </c>
      <c r="F231" s="57">
        <v>674</v>
      </c>
      <c r="G231" s="369">
        <v>6.2248995983935735</v>
      </c>
      <c r="H231" s="695">
        <v>16.331994645247658</v>
      </c>
      <c r="I231" s="35">
        <v>22.556894243641231</v>
      </c>
      <c r="J231" s="235">
        <v>2763</v>
      </c>
      <c r="K231" s="408">
        <v>3</v>
      </c>
      <c r="L231" s="57">
        <v>2517</v>
      </c>
      <c r="M231" s="81">
        <v>2520</v>
      </c>
      <c r="N231" s="36">
        <v>0.10857763300760044</v>
      </c>
      <c r="O231" s="36">
        <v>91.096634093376764</v>
      </c>
      <c r="P231" s="431">
        <v>91.205211726384363</v>
      </c>
      <c r="Q231"/>
    </row>
    <row r="232" spans="1:17" s="1" customFormat="1">
      <c r="A232" s="24">
        <v>5513000</v>
      </c>
      <c r="B232" s="46" t="s">
        <v>196</v>
      </c>
      <c r="C232" s="235">
        <v>7749</v>
      </c>
      <c r="D232" s="65">
        <v>218</v>
      </c>
      <c r="E232" s="57">
        <v>1352</v>
      </c>
      <c r="F232" s="57">
        <v>1570</v>
      </c>
      <c r="G232" s="369">
        <v>2.8132662279003742</v>
      </c>
      <c r="H232" s="695">
        <v>17.447412569363788</v>
      </c>
      <c r="I232" s="35">
        <v>20.260678797264163</v>
      </c>
      <c r="J232" s="235">
        <v>6993</v>
      </c>
      <c r="K232" s="408">
        <v>3</v>
      </c>
      <c r="L232" s="57">
        <v>6193</v>
      </c>
      <c r="M232" s="81">
        <v>6196</v>
      </c>
      <c r="N232" s="36">
        <v>4.2900042900042901E-2</v>
      </c>
      <c r="O232" s="36">
        <v>88.559988559988554</v>
      </c>
      <c r="P232" s="431">
        <v>88.602888602888612</v>
      </c>
      <c r="Q232"/>
    </row>
    <row r="233" spans="1:17" s="1" customFormat="1">
      <c r="A233" s="24">
        <v>5515000</v>
      </c>
      <c r="B233" s="46" t="s">
        <v>197</v>
      </c>
      <c r="C233" s="235">
        <v>8935</v>
      </c>
      <c r="D233" s="65">
        <v>1014</v>
      </c>
      <c r="E233" s="57">
        <v>2026</v>
      </c>
      <c r="F233" s="57">
        <v>3040</v>
      </c>
      <c r="G233" s="369">
        <v>11.348628987129267</v>
      </c>
      <c r="H233" s="695">
        <v>22.674874090654729</v>
      </c>
      <c r="I233" s="35">
        <v>34.023503077783992</v>
      </c>
      <c r="J233" s="235">
        <v>7737</v>
      </c>
      <c r="K233" s="408">
        <v>0</v>
      </c>
      <c r="L233" s="57">
        <v>7408</v>
      </c>
      <c r="M233" s="81">
        <v>7408</v>
      </c>
      <c r="N233" s="36">
        <v>0</v>
      </c>
      <c r="O233" s="36">
        <v>95.747705829132741</v>
      </c>
      <c r="P233" s="431">
        <v>95.747705829132741</v>
      </c>
      <c r="Q233"/>
    </row>
    <row r="234" spans="1:17" s="1" customFormat="1">
      <c r="A234" s="24"/>
      <c r="B234" s="46"/>
      <c r="C234" s="235" t="s">
        <v>602</v>
      </c>
      <c r="D234" s="65" t="s">
        <v>602</v>
      </c>
      <c r="E234" s="57" t="s">
        <v>602</v>
      </c>
      <c r="F234" s="57" t="s">
        <v>602</v>
      </c>
      <c r="G234" s="369" t="s">
        <v>602</v>
      </c>
      <c r="H234" s="695" t="s">
        <v>602</v>
      </c>
      <c r="I234" s="35" t="s">
        <v>602</v>
      </c>
      <c r="J234" s="235" t="s">
        <v>602</v>
      </c>
      <c r="K234" s="408" t="s">
        <v>602</v>
      </c>
      <c r="L234" s="57" t="s">
        <v>602</v>
      </c>
      <c r="M234" s="81" t="s">
        <v>602</v>
      </c>
      <c r="N234" s="36" t="s">
        <v>602</v>
      </c>
      <c r="O234" s="36" t="s">
        <v>602</v>
      </c>
      <c r="P234" s="431" t="s">
        <v>602</v>
      </c>
      <c r="Q234"/>
    </row>
    <row r="235" spans="1:17" s="8" customFormat="1">
      <c r="A235" s="49">
        <v>5554000</v>
      </c>
      <c r="B235" s="62" t="s">
        <v>558</v>
      </c>
      <c r="C235" s="234">
        <v>10753</v>
      </c>
      <c r="D235" s="132">
        <v>832</v>
      </c>
      <c r="E235" s="133">
        <v>2162</v>
      </c>
      <c r="F235" s="133">
        <v>2994</v>
      </c>
      <c r="G235" s="368">
        <v>7.7373756161071325</v>
      </c>
      <c r="H235" s="696">
        <v>20.106016925509159</v>
      </c>
      <c r="I235" s="141">
        <v>27.843392541616289</v>
      </c>
      <c r="J235" s="234">
        <v>10376</v>
      </c>
      <c r="K235" s="701">
        <v>4</v>
      </c>
      <c r="L235" s="133">
        <v>9865</v>
      </c>
      <c r="M235" s="134">
        <v>9869</v>
      </c>
      <c r="N235" s="140">
        <v>3.8550501156515031E-2</v>
      </c>
      <c r="O235" s="140">
        <v>95.075173477255206</v>
      </c>
      <c r="P235" s="432">
        <v>95.113723978411727</v>
      </c>
      <c r="Q235"/>
    </row>
    <row r="236" spans="1:17" s="1" customFormat="1">
      <c r="A236" s="24">
        <v>5554000</v>
      </c>
      <c r="B236" s="46" t="s">
        <v>198</v>
      </c>
      <c r="C236" s="235">
        <v>4917</v>
      </c>
      <c r="D236" s="65">
        <v>412</v>
      </c>
      <c r="E236" s="57">
        <v>888</v>
      </c>
      <c r="F236" s="57">
        <v>1300</v>
      </c>
      <c r="G236" s="369">
        <v>8.379092942851333</v>
      </c>
      <c r="H236" s="695">
        <v>18.05979255643685</v>
      </c>
      <c r="I236" s="35">
        <v>26.438885499288183</v>
      </c>
      <c r="J236" s="235">
        <v>4692</v>
      </c>
      <c r="K236" s="408">
        <v>1</v>
      </c>
      <c r="L236" s="57">
        <v>4480</v>
      </c>
      <c r="M236" s="81">
        <v>4481</v>
      </c>
      <c r="N236" s="36">
        <v>2.1312872975277068E-2</v>
      </c>
      <c r="O236" s="36">
        <v>95.481670929241261</v>
      </c>
      <c r="P236" s="431">
        <v>95.502983802216534</v>
      </c>
      <c r="Q236"/>
    </row>
    <row r="237" spans="1:17" s="1" customFormat="1">
      <c r="A237" s="24">
        <v>5554004</v>
      </c>
      <c r="B237" s="46" t="s">
        <v>199</v>
      </c>
      <c r="C237" s="235">
        <v>1184</v>
      </c>
      <c r="D237" s="65">
        <v>86</v>
      </c>
      <c r="E237" s="57">
        <v>249</v>
      </c>
      <c r="F237" s="57">
        <v>335</v>
      </c>
      <c r="G237" s="369">
        <v>7.2635135135135132</v>
      </c>
      <c r="H237" s="695">
        <v>21.030405405405407</v>
      </c>
      <c r="I237" s="35">
        <v>28.293918918918919</v>
      </c>
      <c r="J237" s="235">
        <v>1138</v>
      </c>
      <c r="K237" s="408">
        <v>0</v>
      </c>
      <c r="L237" s="57">
        <v>1073</v>
      </c>
      <c r="M237" s="81">
        <v>1073</v>
      </c>
      <c r="N237" s="36">
        <v>0</v>
      </c>
      <c r="O237" s="36">
        <v>94.288224956063274</v>
      </c>
      <c r="P237" s="431">
        <v>94.288224956063274</v>
      </c>
      <c r="Q237"/>
    </row>
    <row r="238" spans="1:17" s="1" customFormat="1">
      <c r="A238" s="24">
        <v>5554008</v>
      </c>
      <c r="B238" s="46" t="s">
        <v>200</v>
      </c>
      <c r="C238" s="235">
        <v>1909</v>
      </c>
      <c r="D238" s="65">
        <v>154</v>
      </c>
      <c r="E238" s="57">
        <v>458</v>
      </c>
      <c r="F238" s="57">
        <v>612</v>
      </c>
      <c r="G238" s="369">
        <v>8.0670508119434263</v>
      </c>
      <c r="H238" s="695">
        <v>23.991618648507071</v>
      </c>
      <c r="I238" s="35">
        <v>32.058669460450496</v>
      </c>
      <c r="J238" s="235">
        <v>1925</v>
      </c>
      <c r="K238" s="408">
        <v>0</v>
      </c>
      <c r="L238" s="57">
        <v>1873</v>
      </c>
      <c r="M238" s="81">
        <v>1873</v>
      </c>
      <c r="N238" s="36">
        <v>0</v>
      </c>
      <c r="O238" s="36">
        <v>97.298701298701303</v>
      </c>
      <c r="P238" s="431">
        <v>97.298701298701303</v>
      </c>
      <c r="Q238"/>
    </row>
    <row r="239" spans="1:17" s="1" customFormat="1">
      <c r="A239" s="24">
        <v>5554012</v>
      </c>
      <c r="B239" s="46" t="s">
        <v>201</v>
      </c>
      <c r="C239" s="235">
        <v>1241</v>
      </c>
      <c r="D239" s="65">
        <v>90</v>
      </c>
      <c r="E239" s="57">
        <v>328</v>
      </c>
      <c r="F239" s="57">
        <v>418</v>
      </c>
      <c r="G239" s="369">
        <v>7.2522159548751004</v>
      </c>
      <c r="H239" s="695">
        <v>26.430298146655922</v>
      </c>
      <c r="I239" s="35">
        <v>33.682514101531027</v>
      </c>
      <c r="J239" s="235">
        <v>1191</v>
      </c>
      <c r="K239" s="408">
        <v>0</v>
      </c>
      <c r="L239" s="57">
        <v>1154</v>
      </c>
      <c r="M239" s="81">
        <v>1154</v>
      </c>
      <c r="N239" s="36">
        <v>0</v>
      </c>
      <c r="O239" s="36">
        <v>96.893366918555841</v>
      </c>
      <c r="P239" s="431">
        <v>96.893366918555841</v>
      </c>
      <c r="Q239"/>
    </row>
    <row r="240" spans="1:17" s="1" customFormat="1">
      <c r="A240" s="24">
        <v>5554020</v>
      </c>
      <c r="B240" s="46" t="s">
        <v>202</v>
      </c>
      <c r="C240" s="235">
        <v>1502</v>
      </c>
      <c r="D240" s="65">
        <v>90</v>
      </c>
      <c r="E240" s="57">
        <v>239</v>
      </c>
      <c r="F240" s="57">
        <v>329</v>
      </c>
      <c r="G240" s="369">
        <v>5.9920106524633825</v>
      </c>
      <c r="H240" s="695">
        <v>15.912117177097205</v>
      </c>
      <c r="I240" s="35">
        <v>21.904127829560586</v>
      </c>
      <c r="J240" s="235">
        <v>1430</v>
      </c>
      <c r="K240" s="408">
        <v>3</v>
      </c>
      <c r="L240" s="57">
        <v>1285</v>
      </c>
      <c r="M240" s="81">
        <v>1288</v>
      </c>
      <c r="N240" s="36">
        <v>0.20979020979020979</v>
      </c>
      <c r="O240" s="36">
        <v>89.860139860139867</v>
      </c>
      <c r="P240" s="431">
        <v>90.069930069930066</v>
      </c>
      <c r="Q240"/>
    </row>
    <row r="241" spans="1:17" s="1" customFormat="1">
      <c r="A241" s="24"/>
      <c r="B241" s="46"/>
      <c r="C241" s="235" t="s">
        <v>602</v>
      </c>
      <c r="D241" s="65" t="s">
        <v>602</v>
      </c>
      <c r="E241" s="57" t="s">
        <v>602</v>
      </c>
      <c r="F241" s="57" t="s">
        <v>602</v>
      </c>
      <c r="G241" s="369" t="s">
        <v>602</v>
      </c>
      <c r="H241" s="695" t="s">
        <v>602</v>
      </c>
      <c r="I241" s="35" t="s">
        <v>602</v>
      </c>
      <c r="J241" s="235" t="s">
        <v>602</v>
      </c>
      <c r="K241" s="408" t="s">
        <v>602</v>
      </c>
      <c r="L241" s="57" t="s">
        <v>602</v>
      </c>
      <c r="M241" s="81" t="s">
        <v>602</v>
      </c>
      <c r="N241" s="36" t="s">
        <v>602</v>
      </c>
      <c r="O241" s="36" t="s">
        <v>602</v>
      </c>
      <c r="P241" s="431" t="s">
        <v>602</v>
      </c>
      <c r="Q241"/>
    </row>
    <row r="242" spans="1:17" s="8" customFormat="1">
      <c r="A242" s="49">
        <v>5558000</v>
      </c>
      <c r="B242" s="62" t="s">
        <v>559</v>
      </c>
      <c r="C242" s="234">
        <v>6130</v>
      </c>
      <c r="D242" s="132">
        <v>315</v>
      </c>
      <c r="E242" s="133">
        <v>1793</v>
      </c>
      <c r="F242" s="133">
        <v>2108</v>
      </c>
      <c r="G242" s="368">
        <v>5.1386623164763456</v>
      </c>
      <c r="H242" s="696">
        <v>29.249592169657422</v>
      </c>
      <c r="I242" s="141">
        <v>34.388254486133768</v>
      </c>
      <c r="J242" s="234">
        <v>5711</v>
      </c>
      <c r="K242" s="701">
        <v>1</v>
      </c>
      <c r="L242" s="133">
        <v>5501</v>
      </c>
      <c r="M242" s="134">
        <v>5502</v>
      </c>
      <c r="N242" s="140">
        <v>1.751006828926633E-2</v>
      </c>
      <c r="O242" s="140">
        <v>96.322885659254069</v>
      </c>
      <c r="P242" s="432">
        <v>96.340395727543338</v>
      </c>
      <c r="Q242"/>
    </row>
    <row r="243" spans="1:17" s="1" customFormat="1">
      <c r="A243" s="24">
        <v>5558000</v>
      </c>
      <c r="B243" s="46" t="s">
        <v>203</v>
      </c>
      <c r="C243" s="235">
        <v>3742</v>
      </c>
      <c r="D243" s="65">
        <v>133</v>
      </c>
      <c r="E243" s="57">
        <v>1193</v>
      </c>
      <c r="F243" s="57">
        <v>1326</v>
      </c>
      <c r="G243" s="369">
        <v>3.5542490646712985</v>
      </c>
      <c r="H243" s="695">
        <v>31.881346873329768</v>
      </c>
      <c r="I243" s="35">
        <v>35.435595938001072</v>
      </c>
      <c r="J243" s="235">
        <v>3582</v>
      </c>
      <c r="K243" s="408">
        <v>0</v>
      </c>
      <c r="L243" s="57">
        <v>3445</v>
      </c>
      <c r="M243" s="81">
        <v>3445</v>
      </c>
      <c r="N243" s="36">
        <v>0</v>
      </c>
      <c r="O243" s="36">
        <v>96.175321049692911</v>
      </c>
      <c r="P243" s="431">
        <v>96.175321049692911</v>
      </c>
      <c r="Q243"/>
    </row>
    <row r="244" spans="1:17" s="1" customFormat="1">
      <c r="A244" s="24">
        <v>5558012</v>
      </c>
      <c r="B244" s="46" t="s">
        <v>204</v>
      </c>
      <c r="C244" s="235">
        <v>1111</v>
      </c>
      <c r="D244" s="65">
        <v>38</v>
      </c>
      <c r="E244" s="57">
        <v>288</v>
      </c>
      <c r="F244" s="57">
        <v>326</v>
      </c>
      <c r="G244" s="369">
        <v>3.4203420342034203</v>
      </c>
      <c r="H244" s="695">
        <v>25.922592259225922</v>
      </c>
      <c r="I244" s="35">
        <v>29.342934293429341</v>
      </c>
      <c r="J244" s="235">
        <v>940</v>
      </c>
      <c r="K244" s="408">
        <v>1</v>
      </c>
      <c r="L244" s="57">
        <v>914</v>
      </c>
      <c r="M244" s="81">
        <v>915</v>
      </c>
      <c r="N244" s="36">
        <v>0.10638297872340426</v>
      </c>
      <c r="O244" s="36">
        <v>97.234042553191486</v>
      </c>
      <c r="P244" s="431">
        <v>97.340425531914903</v>
      </c>
      <c r="Q244"/>
    </row>
    <row r="245" spans="1:17" s="1" customFormat="1">
      <c r="A245" s="24">
        <v>5558016</v>
      </c>
      <c r="B245" s="34" t="s">
        <v>205</v>
      </c>
      <c r="C245" s="235">
        <v>1277</v>
      </c>
      <c r="D245" s="65">
        <v>144</v>
      </c>
      <c r="E245" s="57">
        <v>312</v>
      </c>
      <c r="F245" s="57">
        <v>456</v>
      </c>
      <c r="G245" s="369">
        <v>11.276429130775254</v>
      </c>
      <c r="H245" s="695">
        <v>24.432263116679717</v>
      </c>
      <c r="I245" s="35">
        <v>35.70869224745497</v>
      </c>
      <c r="J245" s="235">
        <v>1189</v>
      </c>
      <c r="K245" s="408">
        <v>0</v>
      </c>
      <c r="L245" s="57">
        <v>1142</v>
      </c>
      <c r="M245" s="81">
        <v>1142</v>
      </c>
      <c r="N245" s="36">
        <v>0</v>
      </c>
      <c r="O245" s="36">
        <v>96.047098402018506</v>
      </c>
      <c r="P245" s="431">
        <v>96.047098402018506</v>
      </c>
      <c r="Q245"/>
    </row>
    <row r="246" spans="1:17" s="1" customFormat="1">
      <c r="A246" s="24"/>
      <c r="B246" s="46"/>
      <c r="C246" s="235" t="s">
        <v>602</v>
      </c>
      <c r="D246" s="65" t="s">
        <v>602</v>
      </c>
      <c r="E246" s="57" t="s">
        <v>602</v>
      </c>
      <c r="F246" s="57" t="s">
        <v>602</v>
      </c>
      <c r="G246" s="369" t="s">
        <v>602</v>
      </c>
      <c r="H246" s="695" t="s">
        <v>602</v>
      </c>
      <c r="I246" s="35" t="s">
        <v>602</v>
      </c>
      <c r="J246" s="235" t="s">
        <v>602</v>
      </c>
      <c r="K246" s="408" t="s">
        <v>602</v>
      </c>
      <c r="L246" s="57" t="s">
        <v>602</v>
      </c>
      <c r="M246" s="81" t="s">
        <v>602</v>
      </c>
      <c r="N246" s="36" t="s">
        <v>602</v>
      </c>
      <c r="O246" s="36" t="s">
        <v>602</v>
      </c>
      <c r="P246" s="431" t="s">
        <v>602</v>
      </c>
      <c r="Q246"/>
    </row>
    <row r="247" spans="1:17" s="8" customFormat="1">
      <c r="A247" s="49">
        <v>5562000</v>
      </c>
      <c r="B247" s="62" t="s">
        <v>560</v>
      </c>
      <c r="C247" s="234">
        <v>16021</v>
      </c>
      <c r="D247" s="132">
        <v>1042</v>
      </c>
      <c r="E247" s="133">
        <v>2868</v>
      </c>
      <c r="F247" s="133">
        <v>3910</v>
      </c>
      <c r="G247" s="368">
        <v>6.5039635478434557</v>
      </c>
      <c r="H247" s="696">
        <v>17.901504275638224</v>
      </c>
      <c r="I247" s="141">
        <v>24.405467823481679</v>
      </c>
      <c r="J247" s="234">
        <v>15185</v>
      </c>
      <c r="K247" s="701">
        <v>7</v>
      </c>
      <c r="L247" s="133">
        <v>13883</v>
      </c>
      <c r="M247" s="134">
        <v>13890</v>
      </c>
      <c r="N247" s="140">
        <v>4.609812314784327E-2</v>
      </c>
      <c r="O247" s="140">
        <v>91.425749094501157</v>
      </c>
      <c r="P247" s="432">
        <v>91.471847217649</v>
      </c>
      <c r="Q247"/>
    </row>
    <row r="248" spans="1:17" s="1" customFormat="1">
      <c r="A248" s="24">
        <v>5562004</v>
      </c>
      <c r="B248" s="46" t="s">
        <v>206</v>
      </c>
      <c r="C248" s="235">
        <v>1885</v>
      </c>
      <c r="D248" s="65">
        <v>97</v>
      </c>
      <c r="E248" s="57">
        <v>380</v>
      </c>
      <c r="F248" s="57">
        <v>477</v>
      </c>
      <c r="G248" s="369">
        <v>5.1458885941644565</v>
      </c>
      <c r="H248" s="695">
        <v>20.159151193633953</v>
      </c>
      <c r="I248" s="35">
        <v>25.30503978779841</v>
      </c>
      <c r="J248" s="235">
        <v>1722</v>
      </c>
      <c r="K248" s="408">
        <v>0</v>
      </c>
      <c r="L248" s="57">
        <v>1548</v>
      </c>
      <c r="M248" s="81">
        <v>1548</v>
      </c>
      <c r="N248" s="36">
        <v>0</v>
      </c>
      <c r="O248" s="36">
        <v>89.895470383275267</v>
      </c>
      <c r="P248" s="431">
        <v>89.895470383275267</v>
      </c>
      <c r="Q248"/>
    </row>
    <row r="249" spans="1:17" s="1" customFormat="1">
      <c r="A249" s="24">
        <v>5562008</v>
      </c>
      <c r="B249" s="46" t="s">
        <v>207</v>
      </c>
      <c r="C249" s="235">
        <v>866</v>
      </c>
      <c r="D249" s="65">
        <v>46</v>
      </c>
      <c r="E249" s="57">
        <v>170</v>
      </c>
      <c r="F249" s="57">
        <v>216</v>
      </c>
      <c r="G249" s="369">
        <v>5.3117782909930717</v>
      </c>
      <c r="H249" s="695">
        <v>19.630484988452658</v>
      </c>
      <c r="I249" s="35">
        <v>24.942263279445729</v>
      </c>
      <c r="J249" s="235">
        <v>898</v>
      </c>
      <c r="K249" s="408">
        <v>1</v>
      </c>
      <c r="L249" s="57">
        <v>844</v>
      </c>
      <c r="M249" s="81">
        <v>845</v>
      </c>
      <c r="N249" s="36">
        <v>0.11135857461024498</v>
      </c>
      <c r="O249" s="36">
        <v>93.986636971046764</v>
      </c>
      <c r="P249" s="431">
        <v>94.097995545657014</v>
      </c>
      <c r="Q249"/>
    </row>
    <row r="250" spans="1:17" s="1" customFormat="1">
      <c r="A250" s="24">
        <v>5562012</v>
      </c>
      <c r="B250" s="46" t="s">
        <v>208</v>
      </c>
      <c r="C250" s="235">
        <v>1874</v>
      </c>
      <c r="D250" s="65">
        <v>130</v>
      </c>
      <c r="E250" s="57">
        <v>290</v>
      </c>
      <c r="F250" s="57">
        <v>420</v>
      </c>
      <c r="G250" s="369">
        <v>6.9370330843116337</v>
      </c>
      <c r="H250" s="695">
        <v>15.474919957310565</v>
      </c>
      <c r="I250" s="35">
        <v>22.411953041622198</v>
      </c>
      <c r="J250" s="235">
        <v>1796</v>
      </c>
      <c r="K250" s="408">
        <v>0</v>
      </c>
      <c r="L250" s="57">
        <v>1695</v>
      </c>
      <c r="M250" s="81">
        <v>1695</v>
      </c>
      <c r="N250" s="36">
        <v>0</v>
      </c>
      <c r="O250" s="36">
        <v>94.376391982182625</v>
      </c>
      <c r="P250" s="431">
        <v>94.376391982182625</v>
      </c>
      <c r="Q250"/>
    </row>
    <row r="251" spans="1:17" s="1" customFormat="1">
      <c r="A251" s="24">
        <v>5562014</v>
      </c>
      <c r="B251" s="46" t="s">
        <v>209</v>
      </c>
      <c r="C251" s="235">
        <v>2077</v>
      </c>
      <c r="D251" s="65">
        <v>102</v>
      </c>
      <c r="E251" s="57">
        <v>301</v>
      </c>
      <c r="F251" s="57">
        <v>403</v>
      </c>
      <c r="G251" s="369">
        <v>4.9109292248435246</v>
      </c>
      <c r="H251" s="695">
        <v>14.492055849783341</v>
      </c>
      <c r="I251" s="35">
        <v>19.402985074626866</v>
      </c>
      <c r="J251" s="235">
        <v>2123</v>
      </c>
      <c r="K251" s="408">
        <v>0</v>
      </c>
      <c r="L251" s="57">
        <v>1780</v>
      </c>
      <c r="M251" s="81">
        <v>1780</v>
      </c>
      <c r="N251" s="36">
        <v>0</v>
      </c>
      <c r="O251" s="36">
        <v>83.843617522374004</v>
      </c>
      <c r="P251" s="431">
        <v>83.843617522374004</v>
      </c>
      <c r="Q251"/>
    </row>
    <row r="252" spans="1:17" s="1" customFormat="1">
      <c r="A252" s="24">
        <v>5562016</v>
      </c>
      <c r="B252" s="46" t="s">
        <v>210</v>
      </c>
      <c r="C252" s="235">
        <v>1003</v>
      </c>
      <c r="D252" s="65">
        <v>190</v>
      </c>
      <c r="E252" s="57">
        <v>207</v>
      </c>
      <c r="F252" s="57">
        <v>397</v>
      </c>
      <c r="G252" s="369">
        <v>18.943170488534395</v>
      </c>
      <c r="H252" s="695">
        <v>20.638085742771686</v>
      </c>
      <c r="I252" s="35">
        <v>39.581256231306085</v>
      </c>
      <c r="J252" s="235">
        <v>912</v>
      </c>
      <c r="K252" s="408">
        <v>0</v>
      </c>
      <c r="L252" s="57">
        <v>858</v>
      </c>
      <c r="M252" s="81">
        <v>858</v>
      </c>
      <c r="N252" s="36">
        <v>0</v>
      </c>
      <c r="O252" s="36">
        <v>94.078947368421055</v>
      </c>
      <c r="P252" s="431">
        <v>94.078947368421055</v>
      </c>
      <c r="Q252"/>
    </row>
    <row r="253" spans="1:17" s="1" customFormat="1">
      <c r="A253" s="24">
        <v>5562020</v>
      </c>
      <c r="B253" s="46" t="s">
        <v>211</v>
      </c>
      <c r="C253" s="235">
        <v>1593</v>
      </c>
      <c r="D253" s="65">
        <v>90</v>
      </c>
      <c r="E253" s="57">
        <v>261</v>
      </c>
      <c r="F253" s="57">
        <v>351</v>
      </c>
      <c r="G253" s="369">
        <v>5.6497175141242941</v>
      </c>
      <c r="H253" s="695">
        <v>16.38418079096045</v>
      </c>
      <c r="I253" s="35">
        <v>22.033898305084744</v>
      </c>
      <c r="J253" s="235">
        <v>1544</v>
      </c>
      <c r="K253" s="408">
        <v>2</v>
      </c>
      <c r="L253" s="57">
        <v>1395</v>
      </c>
      <c r="M253" s="81">
        <v>1397</v>
      </c>
      <c r="N253" s="36">
        <v>0.1295336787564767</v>
      </c>
      <c r="O253" s="36">
        <v>90.34974093264249</v>
      </c>
      <c r="P253" s="431">
        <v>90.479274611398964</v>
      </c>
      <c r="Q253"/>
    </row>
    <row r="254" spans="1:17" s="1" customFormat="1">
      <c r="A254" s="24">
        <v>5562024</v>
      </c>
      <c r="B254" s="46" t="s">
        <v>212</v>
      </c>
      <c r="C254" s="235">
        <v>2197</v>
      </c>
      <c r="D254" s="65">
        <v>100</v>
      </c>
      <c r="E254" s="57">
        <v>343</v>
      </c>
      <c r="F254" s="57">
        <v>443</v>
      </c>
      <c r="G254" s="369">
        <v>4.5516613563950843</v>
      </c>
      <c r="H254" s="695">
        <v>15.612198452435139</v>
      </c>
      <c r="I254" s="35">
        <v>20.163859808830225</v>
      </c>
      <c r="J254" s="235">
        <v>2016</v>
      </c>
      <c r="K254" s="408">
        <v>3</v>
      </c>
      <c r="L254" s="57">
        <v>1868</v>
      </c>
      <c r="M254" s="81">
        <v>1871</v>
      </c>
      <c r="N254" s="36">
        <v>0.14880952380952381</v>
      </c>
      <c r="O254" s="36">
        <v>92.658730158730165</v>
      </c>
      <c r="P254" s="431">
        <v>92.807539682539684</v>
      </c>
      <c r="Q254"/>
    </row>
    <row r="255" spans="1:17" s="1" customFormat="1">
      <c r="A255" s="24">
        <v>5562028</v>
      </c>
      <c r="B255" s="46" t="s">
        <v>213</v>
      </c>
      <c r="C255" s="235">
        <v>750</v>
      </c>
      <c r="D255" s="65">
        <v>27</v>
      </c>
      <c r="E255" s="57">
        <v>132</v>
      </c>
      <c r="F255" s="57">
        <v>159</v>
      </c>
      <c r="G255" s="369">
        <v>3.5999999999999996</v>
      </c>
      <c r="H255" s="695">
        <v>17.599999999999998</v>
      </c>
      <c r="I255" s="35">
        <v>21.2</v>
      </c>
      <c r="J255" s="235">
        <v>693</v>
      </c>
      <c r="K255" s="408">
        <v>0</v>
      </c>
      <c r="L255" s="57">
        <v>619</v>
      </c>
      <c r="M255" s="81">
        <v>619</v>
      </c>
      <c r="N255" s="36">
        <v>0</v>
      </c>
      <c r="O255" s="36">
        <v>89.321789321789325</v>
      </c>
      <c r="P255" s="431">
        <v>89.321789321789325</v>
      </c>
      <c r="Q255"/>
    </row>
    <row r="256" spans="1:17" s="1" customFormat="1">
      <c r="A256" s="24">
        <v>5562032</v>
      </c>
      <c r="B256" s="46" t="s">
        <v>214</v>
      </c>
      <c r="C256" s="235">
        <v>3075</v>
      </c>
      <c r="D256" s="65">
        <v>207</v>
      </c>
      <c r="E256" s="57">
        <v>627</v>
      </c>
      <c r="F256" s="57">
        <v>834</v>
      </c>
      <c r="G256" s="369">
        <v>6.7317073170731714</v>
      </c>
      <c r="H256" s="695">
        <v>20.390243902439025</v>
      </c>
      <c r="I256" s="35">
        <v>27.121951219512198</v>
      </c>
      <c r="J256" s="235">
        <v>2810</v>
      </c>
      <c r="K256" s="408">
        <v>1</v>
      </c>
      <c r="L256" s="57">
        <v>2662</v>
      </c>
      <c r="M256" s="81">
        <v>2663</v>
      </c>
      <c r="N256" s="36">
        <v>3.5587188612099648E-2</v>
      </c>
      <c r="O256" s="36">
        <v>94.733096085409258</v>
      </c>
      <c r="P256" s="431">
        <v>94.768683274021342</v>
      </c>
      <c r="Q256"/>
    </row>
    <row r="257" spans="1:17" s="1" customFormat="1">
      <c r="A257" s="24">
        <v>5562036</v>
      </c>
      <c r="B257" s="46" t="s">
        <v>215</v>
      </c>
      <c r="C257" s="235">
        <v>701</v>
      </c>
      <c r="D257" s="65">
        <v>53</v>
      </c>
      <c r="E257" s="57">
        <v>157</v>
      </c>
      <c r="F257" s="57">
        <v>210</v>
      </c>
      <c r="G257" s="369">
        <v>7.5606276747503571</v>
      </c>
      <c r="H257" s="695">
        <v>22.396576319543509</v>
      </c>
      <c r="I257" s="35">
        <v>29.95720399429387</v>
      </c>
      <c r="J257" s="235">
        <v>671</v>
      </c>
      <c r="K257" s="408">
        <v>0</v>
      </c>
      <c r="L257" s="57">
        <v>614</v>
      </c>
      <c r="M257" s="81">
        <v>614</v>
      </c>
      <c r="N257" s="36">
        <v>0</v>
      </c>
      <c r="O257" s="36">
        <v>91.505216095380035</v>
      </c>
      <c r="P257" s="431">
        <v>91.505216095380035</v>
      </c>
      <c r="Q257"/>
    </row>
    <row r="258" spans="1:17" s="1" customFormat="1">
      <c r="A258" s="24"/>
      <c r="B258" s="46"/>
      <c r="C258" s="235" t="s">
        <v>602</v>
      </c>
      <c r="D258" s="65" t="s">
        <v>602</v>
      </c>
      <c r="E258" s="57" t="s">
        <v>602</v>
      </c>
      <c r="F258" s="57" t="s">
        <v>602</v>
      </c>
      <c r="G258" s="369" t="s">
        <v>602</v>
      </c>
      <c r="H258" s="695" t="s">
        <v>602</v>
      </c>
      <c r="I258" s="35" t="s">
        <v>602</v>
      </c>
      <c r="J258" s="235" t="s">
        <v>602</v>
      </c>
      <c r="K258" s="408" t="s">
        <v>602</v>
      </c>
      <c r="L258" s="57" t="s">
        <v>602</v>
      </c>
      <c r="M258" s="81" t="s">
        <v>602</v>
      </c>
      <c r="N258" s="36" t="s">
        <v>602</v>
      </c>
      <c r="O258" s="36" t="s">
        <v>602</v>
      </c>
      <c r="P258" s="431" t="s">
        <v>602</v>
      </c>
      <c r="Q258"/>
    </row>
    <row r="259" spans="1:17" s="8" customFormat="1">
      <c r="A259" s="49">
        <v>5566000</v>
      </c>
      <c r="B259" s="62" t="s">
        <v>561</v>
      </c>
      <c r="C259" s="234">
        <v>12751</v>
      </c>
      <c r="D259" s="132">
        <v>1436</v>
      </c>
      <c r="E259" s="133">
        <v>2593</v>
      </c>
      <c r="F259" s="133">
        <v>4029</v>
      </c>
      <c r="G259" s="368">
        <v>11.261861814759627</v>
      </c>
      <c r="H259" s="696">
        <v>20.335659948239353</v>
      </c>
      <c r="I259" s="141">
        <v>31.59752176299898</v>
      </c>
      <c r="J259" s="234">
        <v>12259</v>
      </c>
      <c r="K259" s="701">
        <v>18</v>
      </c>
      <c r="L259" s="133">
        <v>11394</v>
      </c>
      <c r="M259" s="134">
        <v>11412</v>
      </c>
      <c r="N259" s="140">
        <v>0.14683089974712454</v>
      </c>
      <c r="O259" s="140">
        <v>92.94395953992985</v>
      </c>
      <c r="P259" s="432">
        <v>93.090790439676979</v>
      </c>
      <c r="Q259"/>
    </row>
    <row r="260" spans="1:17" s="1" customFormat="1">
      <c r="A260" s="24">
        <v>5566000</v>
      </c>
      <c r="B260" s="46" t="s">
        <v>216</v>
      </c>
      <c r="C260" s="235">
        <v>6890</v>
      </c>
      <c r="D260" s="65">
        <v>712</v>
      </c>
      <c r="E260" s="57">
        <v>1598</v>
      </c>
      <c r="F260" s="57">
        <v>2310</v>
      </c>
      <c r="G260" s="369">
        <v>10.333817126269956</v>
      </c>
      <c r="H260" s="695">
        <v>23.193033381712628</v>
      </c>
      <c r="I260" s="35">
        <v>33.52685050798258</v>
      </c>
      <c r="J260" s="235">
        <v>6747</v>
      </c>
      <c r="K260" s="408">
        <v>11</v>
      </c>
      <c r="L260" s="57">
        <v>6439</v>
      </c>
      <c r="M260" s="81">
        <v>6450</v>
      </c>
      <c r="N260" s="36">
        <v>0.16303542315103009</v>
      </c>
      <c r="O260" s="36">
        <v>95.435008151771157</v>
      </c>
      <c r="P260" s="431">
        <v>95.598043574922187</v>
      </c>
      <c r="Q260"/>
    </row>
    <row r="261" spans="1:17" s="1" customFormat="1">
      <c r="A261" s="24">
        <v>5566008</v>
      </c>
      <c r="B261" s="46" t="s">
        <v>217</v>
      </c>
      <c r="C261" s="235">
        <v>976</v>
      </c>
      <c r="D261" s="65">
        <v>120</v>
      </c>
      <c r="E261" s="57">
        <v>158</v>
      </c>
      <c r="F261" s="57">
        <v>278</v>
      </c>
      <c r="G261" s="369">
        <v>12.295081967213115</v>
      </c>
      <c r="H261" s="695">
        <v>16.188524590163937</v>
      </c>
      <c r="I261" s="35">
        <v>28.483606557377051</v>
      </c>
      <c r="J261" s="235">
        <v>872</v>
      </c>
      <c r="K261" s="408">
        <v>0</v>
      </c>
      <c r="L261" s="57">
        <v>695</v>
      </c>
      <c r="M261" s="81">
        <v>695</v>
      </c>
      <c r="N261" s="36">
        <v>0</v>
      </c>
      <c r="O261" s="36">
        <v>79.701834862385326</v>
      </c>
      <c r="P261" s="431">
        <v>79.701834862385326</v>
      </c>
      <c r="Q261"/>
    </row>
    <row r="262" spans="1:17" s="1" customFormat="1">
      <c r="A262" s="24">
        <v>5566012</v>
      </c>
      <c r="B262" s="46" t="s">
        <v>218</v>
      </c>
      <c r="C262" s="235">
        <v>1213</v>
      </c>
      <c r="D262" s="65">
        <v>172</v>
      </c>
      <c r="E262" s="57">
        <v>192</v>
      </c>
      <c r="F262" s="57">
        <v>364</v>
      </c>
      <c r="G262" s="369">
        <v>14.179719703215168</v>
      </c>
      <c r="H262" s="695">
        <v>15.828524319868094</v>
      </c>
      <c r="I262" s="35">
        <v>30.008244023083265</v>
      </c>
      <c r="J262" s="235">
        <v>1152</v>
      </c>
      <c r="K262" s="408">
        <v>0</v>
      </c>
      <c r="L262" s="57">
        <v>1039</v>
      </c>
      <c r="M262" s="81">
        <v>1039</v>
      </c>
      <c r="N262" s="36">
        <v>0</v>
      </c>
      <c r="O262" s="36">
        <v>90.190972222222229</v>
      </c>
      <c r="P262" s="431">
        <v>90.190972222222229</v>
      </c>
      <c r="Q262"/>
    </row>
    <row r="263" spans="1:17" s="1" customFormat="1">
      <c r="A263" s="24">
        <v>5566028</v>
      </c>
      <c r="B263" s="46" t="s">
        <v>219</v>
      </c>
      <c r="C263" s="235">
        <v>1501</v>
      </c>
      <c r="D263" s="65">
        <v>189</v>
      </c>
      <c r="E263" s="57">
        <v>241</v>
      </c>
      <c r="F263" s="57">
        <v>430</v>
      </c>
      <c r="G263" s="369">
        <v>12.591605596269154</v>
      </c>
      <c r="H263" s="695">
        <v>16.055962691538976</v>
      </c>
      <c r="I263" s="35">
        <v>28.647568287808127</v>
      </c>
      <c r="J263" s="235">
        <v>1350</v>
      </c>
      <c r="K263" s="408">
        <v>5</v>
      </c>
      <c r="L263" s="57">
        <v>1273</v>
      </c>
      <c r="M263" s="81">
        <v>1278</v>
      </c>
      <c r="N263" s="36">
        <v>0.37037037037037041</v>
      </c>
      <c r="O263" s="36">
        <v>94.296296296296305</v>
      </c>
      <c r="P263" s="431">
        <v>94.666666666666671</v>
      </c>
      <c r="Q263"/>
    </row>
    <row r="264" spans="1:17" s="1" customFormat="1">
      <c r="A264" s="24">
        <v>5566076</v>
      </c>
      <c r="B264" s="46" t="s">
        <v>220</v>
      </c>
      <c r="C264" s="235">
        <v>2171</v>
      </c>
      <c r="D264" s="65">
        <v>243</v>
      </c>
      <c r="E264" s="57">
        <v>404</v>
      </c>
      <c r="F264" s="57">
        <v>647</v>
      </c>
      <c r="G264" s="369">
        <v>11.192998618148318</v>
      </c>
      <c r="H264" s="695">
        <v>18.608935974205433</v>
      </c>
      <c r="I264" s="35">
        <v>29.801934592353753</v>
      </c>
      <c r="J264" s="235">
        <v>2138</v>
      </c>
      <c r="K264" s="408">
        <v>2</v>
      </c>
      <c r="L264" s="57">
        <v>1948</v>
      </c>
      <c r="M264" s="81">
        <v>1950</v>
      </c>
      <c r="N264" s="36">
        <v>9.3545369504209538E-2</v>
      </c>
      <c r="O264" s="36">
        <v>91.113189897100085</v>
      </c>
      <c r="P264" s="431">
        <v>91.206735266604298</v>
      </c>
      <c r="Q264"/>
    </row>
    <row r="265" spans="1:17" s="1" customFormat="1">
      <c r="A265" s="24"/>
      <c r="B265" s="46"/>
      <c r="C265" s="235" t="s">
        <v>602</v>
      </c>
      <c r="D265" s="65" t="s">
        <v>602</v>
      </c>
      <c r="E265" s="57" t="s">
        <v>602</v>
      </c>
      <c r="F265" s="57" t="s">
        <v>602</v>
      </c>
      <c r="G265" s="369" t="s">
        <v>602</v>
      </c>
      <c r="H265" s="695" t="s">
        <v>602</v>
      </c>
      <c r="I265" s="35" t="s">
        <v>602</v>
      </c>
      <c r="J265" s="235" t="s">
        <v>602</v>
      </c>
      <c r="K265" s="408" t="s">
        <v>602</v>
      </c>
      <c r="L265" s="57" t="s">
        <v>602</v>
      </c>
      <c r="M265" s="81" t="s">
        <v>602</v>
      </c>
      <c r="N265" s="36" t="s">
        <v>602</v>
      </c>
      <c r="O265" s="36" t="s">
        <v>602</v>
      </c>
      <c r="P265" s="431" t="s">
        <v>602</v>
      </c>
      <c r="Q265"/>
    </row>
    <row r="266" spans="1:17" s="8" customFormat="1">
      <c r="A266" s="49">
        <v>5570000</v>
      </c>
      <c r="B266" s="62" t="s">
        <v>562</v>
      </c>
      <c r="C266" s="234">
        <v>7689</v>
      </c>
      <c r="D266" s="132">
        <v>629</v>
      </c>
      <c r="E266" s="133">
        <v>1586</v>
      </c>
      <c r="F266" s="133">
        <v>2215</v>
      </c>
      <c r="G266" s="368">
        <v>8.1805176225777085</v>
      </c>
      <c r="H266" s="696">
        <v>20.626869553908183</v>
      </c>
      <c r="I266" s="141">
        <v>28.807387176485889</v>
      </c>
      <c r="J266" s="234">
        <v>7427</v>
      </c>
      <c r="K266" s="701">
        <v>6</v>
      </c>
      <c r="L266" s="133">
        <v>6946</v>
      </c>
      <c r="M266" s="134">
        <v>6952</v>
      </c>
      <c r="N266" s="140">
        <v>8.0786320183115656E-2</v>
      </c>
      <c r="O266" s="140">
        <v>93.523629998653561</v>
      </c>
      <c r="P266" s="432">
        <v>93.604416318836684</v>
      </c>
      <c r="Q266"/>
    </row>
    <row r="267" spans="1:17" s="1" customFormat="1">
      <c r="A267" s="24">
        <v>5570000</v>
      </c>
      <c r="B267" s="46" t="s">
        <v>221</v>
      </c>
      <c r="C267" s="235">
        <v>4438</v>
      </c>
      <c r="D267" s="65">
        <v>392</v>
      </c>
      <c r="E267" s="57">
        <v>1083</v>
      </c>
      <c r="F267" s="57">
        <v>1475</v>
      </c>
      <c r="G267" s="369">
        <v>8.8328075709779181</v>
      </c>
      <c r="H267" s="695">
        <v>24.402884182063993</v>
      </c>
      <c r="I267" s="35">
        <v>33.235691753041912</v>
      </c>
      <c r="J267" s="235">
        <v>4321</v>
      </c>
      <c r="K267" s="408">
        <v>3</v>
      </c>
      <c r="L267" s="57">
        <v>4113</v>
      </c>
      <c r="M267" s="81">
        <v>4116</v>
      </c>
      <c r="N267" s="36">
        <v>6.9428373061791254E-2</v>
      </c>
      <c r="O267" s="36">
        <v>95.186299467715813</v>
      </c>
      <c r="P267" s="431">
        <v>95.255727840777595</v>
      </c>
      <c r="Q267"/>
    </row>
    <row r="268" spans="1:17" s="1" customFormat="1">
      <c r="A268" s="24">
        <v>5570004</v>
      </c>
      <c r="B268" s="46" t="s">
        <v>222</v>
      </c>
      <c r="C268" s="235">
        <v>1533</v>
      </c>
      <c r="D268" s="65">
        <v>52</v>
      </c>
      <c r="E268" s="57">
        <v>205</v>
      </c>
      <c r="F268" s="57">
        <v>257</v>
      </c>
      <c r="G268" s="369">
        <v>3.3920417482061316</v>
      </c>
      <c r="H268" s="695">
        <v>13.372472276581865</v>
      </c>
      <c r="I268" s="35">
        <v>16.764514024787996</v>
      </c>
      <c r="J268" s="235">
        <v>1450</v>
      </c>
      <c r="K268" s="408">
        <v>0</v>
      </c>
      <c r="L268" s="57">
        <v>1289</v>
      </c>
      <c r="M268" s="81">
        <v>1289</v>
      </c>
      <c r="N268" s="36">
        <v>0</v>
      </c>
      <c r="O268" s="36">
        <v>88.896551724137936</v>
      </c>
      <c r="P268" s="431">
        <v>88.896551724137936</v>
      </c>
      <c r="Q268"/>
    </row>
    <row r="269" spans="1:17" s="1" customFormat="1">
      <c r="A269" s="24">
        <v>5570008</v>
      </c>
      <c r="B269" s="46" t="s">
        <v>223</v>
      </c>
      <c r="C269" s="235">
        <v>972</v>
      </c>
      <c r="D269" s="65">
        <v>104</v>
      </c>
      <c r="E269" s="57">
        <v>167</v>
      </c>
      <c r="F269" s="57">
        <v>271</v>
      </c>
      <c r="G269" s="369">
        <v>10.699588477366255</v>
      </c>
      <c r="H269" s="695">
        <v>17.181069958847736</v>
      </c>
      <c r="I269" s="35">
        <v>27.880658436213992</v>
      </c>
      <c r="J269" s="235">
        <v>927</v>
      </c>
      <c r="K269" s="408">
        <v>1</v>
      </c>
      <c r="L269" s="57">
        <v>864</v>
      </c>
      <c r="M269" s="81">
        <v>865</v>
      </c>
      <c r="N269" s="36">
        <v>0.10787486515641855</v>
      </c>
      <c r="O269" s="36">
        <v>93.203883495145632</v>
      </c>
      <c r="P269" s="431">
        <v>93.311758360302051</v>
      </c>
      <c r="Q269"/>
    </row>
    <row r="270" spans="1:17" s="1" customFormat="1">
      <c r="A270" s="24">
        <v>5570028</v>
      </c>
      <c r="B270" s="46" t="s">
        <v>224</v>
      </c>
      <c r="C270" s="235">
        <v>746</v>
      </c>
      <c r="D270" s="65">
        <v>81</v>
      </c>
      <c r="E270" s="57">
        <v>131</v>
      </c>
      <c r="F270" s="57">
        <v>212</v>
      </c>
      <c r="G270" s="369">
        <v>10.857908847184987</v>
      </c>
      <c r="H270" s="695">
        <v>17.560321715817693</v>
      </c>
      <c r="I270" s="35">
        <v>28.418230563002684</v>
      </c>
      <c r="J270" s="235">
        <v>729</v>
      </c>
      <c r="K270" s="408">
        <v>2</v>
      </c>
      <c r="L270" s="57">
        <v>680</v>
      </c>
      <c r="M270" s="81">
        <v>682</v>
      </c>
      <c r="N270" s="36">
        <v>0.2743484224965706</v>
      </c>
      <c r="O270" s="36">
        <v>93.27846364883402</v>
      </c>
      <c r="P270" s="431">
        <v>93.552812071330592</v>
      </c>
      <c r="Q270"/>
    </row>
    <row r="271" spans="1:17" s="1" customFormat="1">
      <c r="A271" s="24"/>
      <c r="B271" s="46"/>
      <c r="C271" s="235" t="s">
        <v>602</v>
      </c>
      <c r="D271" s="65" t="s">
        <v>602</v>
      </c>
      <c r="E271" s="57" t="s">
        <v>602</v>
      </c>
      <c r="F271" s="57" t="s">
        <v>602</v>
      </c>
      <c r="G271" s="369" t="s">
        <v>602</v>
      </c>
      <c r="H271" s="695" t="s">
        <v>602</v>
      </c>
      <c r="I271" s="35" t="s">
        <v>602</v>
      </c>
      <c r="J271" s="235" t="s">
        <v>602</v>
      </c>
      <c r="K271" s="408" t="s">
        <v>602</v>
      </c>
      <c r="L271" s="57" t="s">
        <v>602</v>
      </c>
      <c r="M271" s="81" t="s">
        <v>602</v>
      </c>
      <c r="N271" s="36" t="s">
        <v>602</v>
      </c>
      <c r="O271" s="36" t="s">
        <v>602</v>
      </c>
      <c r="P271" s="431" t="s">
        <v>602</v>
      </c>
      <c r="Q271"/>
    </row>
    <row r="272" spans="1:17" s="1" customFormat="1">
      <c r="A272" s="24">
        <v>5711000</v>
      </c>
      <c r="B272" s="46" t="s">
        <v>225</v>
      </c>
      <c r="C272" s="235">
        <v>9797</v>
      </c>
      <c r="D272" s="65">
        <v>718</v>
      </c>
      <c r="E272" s="57">
        <v>2062</v>
      </c>
      <c r="F272" s="57">
        <v>2780</v>
      </c>
      <c r="G272" s="369">
        <v>7.3287741145248537</v>
      </c>
      <c r="H272" s="695">
        <v>21.047259365111771</v>
      </c>
      <c r="I272" s="35">
        <v>28.376033479636625</v>
      </c>
      <c r="J272" s="235">
        <v>9102</v>
      </c>
      <c r="K272" s="408">
        <v>1</v>
      </c>
      <c r="L272" s="57">
        <v>8331</v>
      </c>
      <c r="M272" s="81">
        <v>8332</v>
      </c>
      <c r="N272" s="36">
        <v>1.0986596352450011E-2</v>
      </c>
      <c r="O272" s="36">
        <v>91.529334212261034</v>
      </c>
      <c r="P272" s="431">
        <v>91.540320808613501</v>
      </c>
      <c r="Q272"/>
    </row>
    <row r="273" spans="1:17" s="1" customFormat="1">
      <c r="A273" s="24"/>
      <c r="B273" s="46"/>
      <c r="C273" s="235" t="s">
        <v>602</v>
      </c>
      <c r="D273" s="65" t="s">
        <v>602</v>
      </c>
      <c r="E273" s="57" t="s">
        <v>602</v>
      </c>
      <c r="F273" s="57" t="s">
        <v>602</v>
      </c>
      <c r="G273" s="369" t="s">
        <v>602</v>
      </c>
      <c r="H273" s="695" t="s">
        <v>602</v>
      </c>
      <c r="I273" s="35" t="s">
        <v>602</v>
      </c>
      <c r="J273" s="235" t="s">
        <v>602</v>
      </c>
      <c r="K273" s="408" t="s">
        <v>602</v>
      </c>
      <c r="L273" s="57" t="s">
        <v>602</v>
      </c>
      <c r="M273" s="81" t="s">
        <v>602</v>
      </c>
      <c r="N273" s="36" t="s">
        <v>602</v>
      </c>
      <c r="O273" s="36" t="s">
        <v>602</v>
      </c>
      <c r="P273" s="431" t="s">
        <v>602</v>
      </c>
      <c r="Q273"/>
    </row>
    <row r="274" spans="1:17" s="8" customFormat="1">
      <c r="A274" s="49">
        <v>5754000</v>
      </c>
      <c r="B274" s="62" t="s">
        <v>563</v>
      </c>
      <c r="C274" s="234">
        <v>10559</v>
      </c>
      <c r="D274" s="132">
        <v>861</v>
      </c>
      <c r="E274" s="133">
        <v>1770</v>
      </c>
      <c r="F274" s="133">
        <v>2631</v>
      </c>
      <c r="G274" s="368">
        <v>8.1541812671654519</v>
      </c>
      <c r="H274" s="696">
        <v>16.762951037030021</v>
      </c>
      <c r="I274" s="141">
        <v>24.917132304195473</v>
      </c>
      <c r="J274" s="234">
        <v>10001</v>
      </c>
      <c r="K274" s="701">
        <v>2</v>
      </c>
      <c r="L274" s="133">
        <v>8785</v>
      </c>
      <c r="M274" s="134">
        <v>8787</v>
      </c>
      <c r="N274" s="140">
        <v>1.9998000199980003E-2</v>
      </c>
      <c r="O274" s="140">
        <v>87.841215878412157</v>
      </c>
      <c r="P274" s="432">
        <v>87.861213878612148</v>
      </c>
      <c r="Q274"/>
    </row>
    <row r="275" spans="1:17" s="1" customFormat="1">
      <c r="A275" s="24">
        <v>5754000</v>
      </c>
      <c r="B275" s="46" t="s">
        <v>226</v>
      </c>
      <c r="C275" s="235">
        <v>5429</v>
      </c>
      <c r="D275" s="65">
        <v>425</v>
      </c>
      <c r="E275" s="57">
        <v>943</v>
      </c>
      <c r="F275" s="57">
        <v>1368</v>
      </c>
      <c r="G275" s="369">
        <v>7.8283293424203357</v>
      </c>
      <c r="H275" s="695">
        <v>17.369681340946769</v>
      </c>
      <c r="I275" s="35">
        <v>25.198010683367102</v>
      </c>
      <c r="J275" s="235">
        <v>5251</v>
      </c>
      <c r="K275" s="408">
        <v>2</v>
      </c>
      <c r="L275" s="57">
        <v>4507</v>
      </c>
      <c r="M275" s="81">
        <v>4509</v>
      </c>
      <c r="N275" s="36">
        <v>3.8087983241287378E-2</v>
      </c>
      <c r="O275" s="36">
        <v>85.831270234241103</v>
      </c>
      <c r="P275" s="431">
        <v>85.869358217482386</v>
      </c>
      <c r="Q275"/>
    </row>
    <row r="276" spans="1:17" s="1" customFormat="1">
      <c r="A276" s="24">
        <v>5754008</v>
      </c>
      <c r="B276" s="46" t="s">
        <v>227</v>
      </c>
      <c r="C276" s="235">
        <v>3045</v>
      </c>
      <c r="D276" s="65">
        <v>236</v>
      </c>
      <c r="E276" s="57">
        <v>453</v>
      </c>
      <c r="F276" s="57">
        <v>689</v>
      </c>
      <c r="G276" s="369">
        <v>7.7504105090311981</v>
      </c>
      <c r="H276" s="695">
        <v>14.876847290640393</v>
      </c>
      <c r="I276" s="35">
        <v>22.627257799671593</v>
      </c>
      <c r="J276" s="235">
        <v>2809</v>
      </c>
      <c r="K276" s="408">
        <v>0</v>
      </c>
      <c r="L276" s="57">
        <v>2462</v>
      </c>
      <c r="M276" s="81">
        <v>2462</v>
      </c>
      <c r="N276" s="36">
        <v>0</v>
      </c>
      <c r="O276" s="36">
        <v>87.64684941260235</v>
      </c>
      <c r="P276" s="431">
        <v>87.64684941260235</v>
      </c>
      <c r="Q276"/>
    </row>
    <row r="277" spans="1:17" s="1" customFormat="1">
      <c r="A277" s="24">
        <v>5754028</v>
      </c>
      <c r="B277" s="46" t="s">
        <v>25</v>
      </c>
      <c r="C277" s="235">
        <v>1298</v>
      </c>
      <c r="D277" s="65">
        <v>128</v>
      </c>
      <c r="E277" s="57">
        <v>194</v>
      </c>
      <c r="F277" s="57">
        <v>322</v>
      </c>
      <c r="G277" s="369">
        <v>9.8613251155624049</v>
      </c>
      <c r="H277" s="695">
        <v>14.946070878274268</v>
      </c>
      <c r="I277" s="35">
        <v>24.807395993836671</v>
      </c>
      <c r="J277" s="235">
        <v>1205</v>
      </c>
      <c r="K277" s="408">
        <v>0</v>
      </c>
      <c r="L277" s="57">
        <v>1135</v>
      </c>
      <c r="M277" s="81">
        <v>1135</v>
      </c>
      <c r="N277" s="36">
        <v>0</v>
      </c>
      <c r="O277" s="36">
        <v>94.190871369294612</v>
      </c>
      <c r="P277" s="431">
        <v>94.190871369294612</v>
      </c>
      <c r="Q277"/>
    </row>
    <row r="278" spans="1:17" s="1" customFormat="1">
      <c r="A278" s="24">
        <v>5754044</v>
      </c>
      <c r="B278" s="46" t="s">
        <v>26</v>
      </c>
      <c r="C278" s="235">
        <v>787</v>
      </c>
      <c r="D278" s="65">
        <v>72</v>
      </c>
      <c r="E278" s="57">
        <v>180</v>
      </c>
      <c r="F278" s="57">
        <v>252</v>
      </c>
      <c r="G278" s="369">
        <v>9.1486658195679791</v>
      </c>
      <c r="H278" s="695">
        <v>22.871664548919949</v>
      </c>
      <c r="I278" s="35">
        <v>32.020330368487933</v>
      </c>
      <c r="J278" s="235">
        <v>736</v>
      </c>
      <c r="K278" s="408">
        <v>0</v>
      </c>
      <c r="L278" s="57">
        <v>681</v>
      </c>
      <c r="M278" s="81">
        <v>681</v>
      </c>
      <c r="N278" s="36">
        <v>0</v>
      </c>
      <c r="O278" s="36">
        <v>92.527173913043484</v>
      </c>
      <c r="P278" s="431">
        <v>92.527173913043484</v>
      </c>
      <c r="Q278"/>
    </row>
    <row r="279" spans="1:17" s="1" customFormat="1">
      <c r="A279" s="24"/>
      <c r="B279" s="46"/>
      <c r="C279" s="235" t="s">
        <v>602</v>
      </c>
      <c r="D279" s="65" t="s">
        <v>602</v>
      </c>
      <c r="E279" s="57" t="s">
        <v>602</v>
      </c>
      <c r="F279" s="57" t="s">
        <v>602</v>
      </c>
      <c r="G279" s="369" t="s">
        <v>602</v>
      </c>
      <c r="H279" s="695" t="s">
        <v>602</v>
      </c>
      <c r="I279" s="35" t="s">
        <v>602</v>
      </c>
      <c r="J279" s="235" t="s">
        <v>602</v>
      </c>
      <c r="K279" s="408" t="s">
        <v>602</v>
      </c>
      <c r="L279" s="57" t="s">
        <v>602</v>
      </c>
      <c r="M279" s="81" t="s">
        <v>602</v>
      </c>
      <c r="N279" s="36" t="s">
        <v>602</v>
      </c>
      <c r="O279" s="36" t="s">
        <v>602</v>
      </c>
      <c r="P279" s="431" t="s">
        <v>602</v>
      </c>
      <c r="Q279"/>
    </row>
    <row r="280" spans="1:17" s="8" customFormat="1">
      <c r="A280" s="49">
        <v>5758000</v>
      </c>
      <c r="B280" s="62" t="s">
        <v>564</v>
      </c>
      <c r="C280" s="234">
        <v>6903</v>
      </c>
      <c r="D280" s="132">
        <v>665</v>
      </c>
      <c r="E280" s="133">
        <v>1239</v>
      </c>
      <c r="F280" s="133">
        <v>1904</v>
      </c>
      <c r="G280" s="368">
        <v>9.6334926843401423</v>
      </c>
      <c r="H280" s="696">
        <v>17.948717948717949</v>
      </c>
      <c r="I280" s="141">
        <v>27.582210633058089</v>
      </c>
      <c r="J280" s="234">
        <v>6478</v>
      </c>
      <c r="K280" s="701">
        <v>0</v>
      </c>
      <c r="L280" s="133">
        <v>5871</v>
      </c>
      <c r="M280" s="134">
        <v>5871</v>
      </c>
      <c r="N280" s="140">
        <v>0</v>
      </c>
      <c r="O280" s="140">
        <v>90.629824019759184</v>
      </c>
      <c r="P280" s="432">
        <v>90.629824019759184</v>
      </c>
      <c r="Q280"/>
    </row>
    <row r="281" spans="1:17" s="1" customFormat="1">
      <c r="A281" s="24">
        <v>5758000</v>
      </c>
      <c r="B281" s="46" t="s">
        <v>228</v>
      </c>
      <c r="C281" s="235">
        <v>2568</v>
      </c>
      <c r="D281" s="65">
        <v>292</v>
      </c>
      <c r="E281" s="57">
        <v>468</v>
      </c>
      <c r="F281" s="57">
        <v>760</v>
      </c>
      <c r="G281" s="369">
        <v>11.370716510903426</v>
      </c>
      <c r="H281" s="695">
        <v>18.22429906542056</v>
      </c>
      <c r="I281" s="35">
        <v>29.595015576323984</v>
      </c>
      <c r="J281" s="235">
        <v>2442</v>
      </c>
      <c r="K281" s="408">
        <v>0</v>
      </c>
      <c r="L281" s="57">
        <v>2205</v>
      </c>
      <c r="M281" s="81">
        <v>2205</v>
      </c>
      <c r="N281" s="36">
        <v>0</v>
      </c>
      <c r="O281" s="36">
        <v>90.294840294840299</v>
      </c>
      <c r="P281" s="431">
        <v>90.294840294840299</v>
      </c>
      <c r="Q281"/>
    </row>
    <row r="282" spans="1:17" s="1" customFormat="1">
      <c r="A282" s="24">
        <v>5758004</v>
      </c>
      <c r="B282" s="46" t="s">
        <v>229</v>
      </c>
      <c r="C282" s="235">
        <v>1242</v>
      </c>
      <c r="D282" s="65">
        <v>116</v>
      </c>
      <c r="E282" s="57">
        <v>211</v>
      </c>
      <c r="F282" s="57">
        <v>327</v>
      </c>
      <c r="G282" s="369">
        <v>9.3397745571658621</v>
      </c>
      <c r="H282" s="695">
        <v>16.988727858293075</v>
      </c>
      <c r="I282" s="35">
        <v>26.328502415458939</v>
      </c>
      <c r="J282" s="235">
        <v>1172</v>
      </c>
      <c r="K282" s="408">
        <v>0</v>
      </c>
      <c r="L282" s="57">
        <v>1064</v>
      </c>
      <c r="M282" s="81">
        <v>1064</v>
      </c>
      <c r="N282" s="36">
        <v>0</v>
      </c>
      <c r="O282" s="36">
        <v>90.784982935153579</v>
      </c>
      <c r="P282" s="431">
        <v>90.784982935153579</v>
      </c>
      <c r="Q282"/>
    </row>
    <row r="283" spans="1:17" s="1" customFormat="1">
      <c r="A283" s="24">
        <v>5758012</v>
      </c>
      <c r="B283" s="46" t="s">
        <v>230</v>
      </c>
      <c r="C283" s="235">
        <v>2023</v>
      </c>
      <c r="D283" s="65">
        <v>170</v>
      </c>
      <c r="E283" s="57">
        <v>379</v>
      </c>
      <c r="F283" s="57">
        <v>549</v>
      </c>
      <c r="G283" s="369">
        <v>8.4033613445378155</v>
      </c>
      <c r="H283" s="695">
        <v>18.734552644587247</v>
      </c>
      <c r="I283" s="35">
        <v>27.13791398912506</v>
      </c>
      <c r="J283" s="235">
        <v>1874</v>
      </c>
      <c r="K283" s="408">
        <v>0</v>
      </c>
      <c r="L283" s="57">
        <v>1698</v>
      </c>
      <c r="M283" s="81">
        <v>1698</v>
      </c>
      <c r="N283" s="36">
        <v>0</v>
      </c>
      <c r="O283" s="36">
        <v>90.608324439701178</v>
      </c>
      <c r="P283" s="431">
        <v>90.608324439701178</v>
      </c>
      <c r="Q283"/>
    </row>
    <row r="284" spans="1:17" s="1" customFormat="1">
      <c r="A284" s="24">
        <v>5758024</v>
      </c>
      <c r="B284" s="46" t="s">
        <v>231</v>
      </c>
      <c r="C284" s="235">
        <v>1070</v>
      </c>
      <c r="D284" s="65">
        <v>87</v>
      </c>
      <c r="E284" s="57">
        <v>181</v>
      </c>
      <c r="F284" s="57">
        <v>268</v>
      </c>
      <c r="G284" s="369">
        <v>8.1308411214953278</v>
      </c>
      <c r="H284" s="695">
        <v>16.915887850467289</v>
      </c>
      <c r="I284" s="35">
        <v>25.046728971962619</v>
      </c>
      <c r="J284" s="235">
        <v>990</v>
      </c>
      <c r="K284" s="408">
        <v>0</v>
      </c>
      <c r="L284" s="57">
        <v>904</v>
      </c>
      <c r="M284" s="81">
        <v>904</v>
      </c>
      <c r="N284" s="36">
        <v>0</v>
      </c>
      <c r="O284" s="36">
        <v>91.313131313131308</v>
      </c>
      <c r="P284" s="431">
        <v>91.313131313131308</v>
      </c>
      <c r="Q284"/>
    </row>
    <row r="285" spans="1:17" s="1" customFormat="1">
      <c r="A285" s="24"/>
      <c r="B285" s="46"/>
      <c r="C285" s="235" t="s">
        <v>602</v>
      </c>
      <c r="D285" s="65" t="s">
        <v>602</v>
      </c>
      <c r="E285" s="57" t="s">
        <v>602</v>
      </c>
      <c r="F285" s="57" t="s">
        <v>602</v>
      </c>
      <c r="G285" s="369" t="s">
        <v>602</v>
      </c>
      <c r="H285" s="695" t="s">
        <v>602</v>
      </c>
      <c r="I285" s="35" t="s">
        <v>602</v>
      </c>
      <c r="J285" s="235" t="s">
        <v>602</v>
      </c>
      <c r="K285" s="408" t="s">
        <v>602</v>
      </c>
      <c r="L285" s="57" t="s">
        <v>602</v>
      </c>
      <c r="M285" s="81" t="s">
        <v>602</v>
      </c>
      <c r="N285" s="36" t="s">
        <v>602</v>
      </c>
      <c r="O285" s="36" t="s">
        <v>602</v>
      </c>
      <c r="P285" s="431" t="s">
        <v>602</v>
      </c>
      <c r="Q285"/>
    </row>
    <row r="286" spans="1:17" s="1" customFormat="1">
      <c r="A286" s="24">
        <v>5762000</v>
      </c>
      <c r="B286" s="46" t="s">
        <v>232</v>
      </c>
      <c r="C286" s="235">
        <v>3573</v>
      </c>
      <c r="D286" s="65">
        <v>207</v>
      </c>
      <c r="E286" s="57">
        <v>630</v>
      </c>
      <c r="F286" s="57">
        <v>837</v>
      </c>
      <c r="G286" s="369">
        <v>5.7934508816120909</v>
      </c>
      <c r="H286" s="695">
        <v>17.632241813602015</v>
      </c>
      <c r="I286" s="35">
        <v>23.425692695214106</v>
      </c>
      <c r="J286" s="235">
        <v>3435</v>
      </c>
      <c r="K286" s="408">
        <v>0</v>
      </c>
      <c r="L286" s="57">
        <v>3107</v>
      </c>
      <c r="M286" s="81">
        <v>3107</v>
      </c>
      <c r="N286" s="36">
        <v>0</v>
      </c>
      <c r="O286" s="36">
        <v>90.451237263464336</v>
      </c>
      <c r="P286" s="431">
        <v>90.451237263464336</v>
      </c>
      <c r="Q286"/>
    </row>
    <row r="287" spans="1:17" s="1" customFormat="1">
      <c r="A287" s="24"/>
      <c r="B287" s="46"/>
      <c r="C287" s="235" t="s">
        <v>602</v>
      </c>
      <c r="D287" s="65" t="s">
        <v>602</v>
      </c>
      <c r="E287" s="57" t="s">
        <v>602</v>
      </c>
      <c r="F287" s="57" t="s">
        <v>602</v>
      </c>
      <c r="G287" s="369" t="s">
        <v>602</v>
      </c>
      <c r="H287" s="695" t="s">
        <v>602</v>
      </c>
      <c r="I287" s="35" t="s">
        <v>602</v>
      </c>
      <c r="J287" s="235" t="s">
        <v>602</v>
      </c>
      <c r="K287" s="408" t="s">
        <v>602</v>
      </c>
      <c r="L287" s="57" t="s">
        <v>602</v>
      </c>
      <c r="M287" s="81"/>
      <c r="N287" s="36" t="s">
        <v>602</v>
      </c>
      <c r="O287" s="36" t="s">
        <v>602</v>
      </c>
      <c r="P287" s="431" t="s">
        <v>602</v>
      </c>
      <c r="Q287"/>
    </row>
    <row r="288" spans="1:17" s="8" customFormat="1">
      <c r="A288" s="49">
        <v>5766000</v>
      </c>
      <c r="B288" s="62" t="s">
        <v>565</v>
      </c>
      <c r="C288" s="234">
        <v>9845</v>
      </c>
      <c r="D288" s="132">
        <v>513</v>
      </c>
      <c r="E288" s="133">
        <v>2061</v>
      </c>
      <c r="F288" s="133">
        <v>2574</v>
      </c>
      <c r="G288" s="368">
        <v>5.2107668867445405</v>
      </c>
      <c r="H288" s="696">
        <v>20.934484509903502</v>
      </c>
      <c r="I288" s="141">
        <v>26.145251396648046</v>
      </c>
      <c r="J288" s="234">
        <v>9681</v>
      </c>
      <c r="K288" s="701">
        <v>8</v>
      </c>
      <c r="L288" s="133">
        <v>8256</v>
      </c>
      <c r="M288" s="134">
        <v>8264</v>
      </c>
      <c r="N288" s="140">
        <v>8.263609131288091E-2</v>
      </c>
      <c r="O288" s="140">
        <v>85.280446234893091</v>
      </c>
      <c r="P288" s="432">
        <v>85.363082326205969</v>
      </c>
      <c r="Q288"/>
    </row>
    <row r="289" spans="1:17" s="1" customFormat="1">
      <c r="A289" s="24">
        <v>5766000</v>
      </c>
      <c r="B289" s="46" t="s">
        <v>233</v>
      </c>
      <c r="C289" s="235">
        <v>3978</v>
      </c>
      <c r="D289" s="65">
        <v>174</v>
      </c>
      <c r="E289" s="57">
        <v>912</v>
      </c>
      <c r="F289" s="57">
        <v>1086</v>
      </c>
      <c r="G289" s="369">
        <v>4.3740573152337854</v>
      </c>
      <c r="H289" s="695">
        <v>22.926093514328809</v>
      </c>
      <c r="I289" s="35">
        <v>27.300150829562593</v>
      </c>
      <c r="J289" s="235">
        <v>3968</v>
      </c>
      <c r="K289" s="408">
        <v>5</v>
      </c>
      <c r="L289" s="57">
        <v>3334</v>
      </c>
      <c r="M289" s="81">
        <v>3339</v>
      </c>
      <c r="N289" s="36">
        <v>0.12600806451612903</v>
      </c>
      <c r="O289" s="36">
        <v>84.022177419354833</v>
      </c>
      <c r="P289" s="431">
        <v>84.148185483870961</v>
      </c>
      <c r="Q289"/>
    </row>
    <row r="290" spans="1:17" s="1" customFormat="1">
      <c r="A290" s="24">
        <v>5766008</v>
      </c>
      <c r="B290" s="46" t="s">
        <v>234</v>
      </c>
      <c r="C290" s="235">
        <v>1434</v>
      </c>
      <c r="D290" s="65">
        <v>137</v>
      </c>
      <c r="E290" s="57">
        <v>241</v>
      </c>
      <c r="F290" s="57">
        <v>378</v>
      </c>
      <c r="G290" s="369">
        <v>9.5536959553695961</v>
      </c>
      <c r="H290" s="695">
        <v>16.806136680613669</v>
      </c>
      <c r="I290" s="35">
        <v>26.359832635983267</v>
      </c>
      <c r="J290" s="235">
        <v>1388</v>
      </c>
      <c r="K290" s="408">
        <v>0</v>
      </c>
      <c r="L290" s="57">
        <v>1187</v>
      </c>
      <c r="M290" s="81">
        <v>1187</v>
      </c>
      <c r="N290" s="36">
        <v>0</v>
      </c>
      <c r="O290" s="36">
        <v>85.518731988472624</v>
      </c>
      <c r="P290" s="431">
        <v>85.518731988472624</v>
      </c>
      <c r="Q290"/>
    </row>
    <row r="291" spans="1:17" s="1" customFormat="1">
      <c r="A291" s="24">
        <v>5766020</v>
      </c>
      <c r="B291" s="46" t="s">
        <v>235</v>
      </c>
      <c r="C291" s="235">
        <v>2133</v>
      </c>
      <c r="D291" s="65">
        <v>96</v>
      </c>
      <c r="E291" s="57">
        <v>524</v>
      </c>
      <c r="F291" s="57">
        <v>620</v>
      </c>
      <c r="G291" s="369">
        <v>4.5007032348804499</v>
      </c>
      <c r="H291" s="695">
        <v>24.566338490389121</v>
      </c>
      <c r="I291" s="35">
        <v>29.067041725269572</v>
      </c>
      <c r="J291" s="235">
        <v>2126</v>
      </c>
      <c r="K291" s="408">
        <v>1</v>
      </c>
      <c r="L291" s="57">
        <v>1944</v>
      </c>
      <c r="M291" s="81">
        <v>1945</v>
      </c>
      <c r="N291" s="36">
        <v>4.7036688617121354E-2</v>
      </c>
      <c r="O291" s="36">
        <v>91.439322671683911</v>
      </c>
      <c r="P291" s="431">
        <v>91.486359360301037</v>
      </c>
      <c r="Q291"/>
    </row>
    <row r="292" spans="1:17" s="1" customFormat="1">
      <c r="A292" s="24">
        <v>5766040</v>
      </c>
      <c r="B292" s="46" t="s">
        <v>236</v>
      </c>
      <c r="C292" s="235">
        <v>1186</v>
      </c>
      <c r="D292" s="65">
        <v>56</v>
      </c>
      <c r="E292" s="57">
        <v>168</v>
      </c>
      <c r="F292" s="57">
        <v>224</v>
      </c>
      <c r="G292" s="369">
        <v>4.7217537942664416</v>
      </c>
      <c r="H292" s="695">
        <v>14.165261382799327</v>
      </c>
      <c r="I292" s="35">
        <v>18.887015177065766</v>
      </c>
      <c r="J292" s="235">
        <v>1123</v>
      </c>
      <c r="K292" s="408">
        <v>2</v>
      </c>
      <c r="L292" s="57">
        <v>813</v>
      </c>
      <c r="M292" s="81">
        <v>815</v>
      </c>
      <c r="N292" s="36">
        <v>0.17809439002671415</v>
      </c>
      <c r="O292" s="36">
        <v>72.395369545859296</v>
      </c>
      <c r="P292" s="431">
        <v>72.573463935886025</v>
      </c>
      <c r="Q292"/>
    </row>
    <row r="293" spans="1:17" s="1" customFormat="1">
      <c r="A293" s="24">
        <v>5766044</v>
      </c>
      <c r="B293" s="46" t="s">
        <v>237</v>
      </c>
      <c r="C293" s="235">
        <v>1114</v>
      </c>
      <c r="D293" s="65">
        <v>50</v>
      </c>
      <c r="E293" s="57">
        <v>216</v>
      </c>
      <c r="F293" s="57">
        <v>266</v>
      </c>
      <c r="G293" s="369">
        <v>4.4883303411131061</v>
      </c>
      <c r="H293" s="695">
        <v>19.389587073608617</v>
      </c>
      <c r="I293" s="35">
        <v>23.877917414721722</v>
      </c>
      <c r="J293" s="235">
        <v>1076</v>
      </c>
      <c r="K293" s="408">
        <v>0</v>
      </c>
      <c r="L293" s="57">
        <v>978</v>
      </c>
      <c r="M293" s="81">
        <v>978</v>
      </c>
      <c r="N293" s="36">
        <v>0</v>
      </c>
      <c r="O293" s="36">
        <v>90.892193308550191</v>
      </c>
      <c r="P293" s="431">
        <v>90.892193308550191</v>
      </c>
      <c r="Q293"/>
    </row>
    <row r="294" spans="1:17" s="1" customFormat="1">
      <c r="A294" s="24"/>
      <c r="B294" s="46"/>
      <c r="C294" s="235" t="s">
        <v>602</v>
      </c>
      <c r="D294" s="65" t="s">
        <v>602</v>
      </c>
      <c r="E294" s="57" t="s">
        <v>602</v>
      </c>
      <c r="F294" s="57" t="s">
        <v>602</v>
      </c>
      <c r="G294" s="369" t="s">
        <v>602</v>
      </c>
      <c r="H294" s="695" t="s">
        <v>602</v>
      </c>
      <c r="I294" s="35" t="s">
        <v>602</v>
      </c>
      <c r="J294" s="235" t="s">
        <v>602</v>
      </c>
      <c r="K294" s="408" t="s">
        <v>602</v>
      </c>
      <c r="L294" s="57" t="s">
        <v>602</v>
      </c>
      <c r="M294" s="81" t="s">
        <v>602</v>
      </c>
      <c r="N294" s="36" t="s">
        <v>602</v>
      </c>
      <c r="O294" s="36" t="s">
        <v>602</v>
      </c>
      <c r="P294" s="431" t="s">
        <v>602</v>
      </c>
      <c r="Q294"/>
    </row>
    <row r="295" spans="1:17" s="8" customFormat="1" ht="25.5">
      <c r="A295" s="49">
        <v>5770000</v>
      </c>
      <c r="B295" s="62" t="s">
        <v>566</v>
      </c>
      <c r="C295" s="234">
        <v>8831</v>
      </c>
      <c r="D295" s="132">
        <v>777</v>
      </c>
      <c r="E295" s="133">
        <v>1334</v>
      </c>
      <c r="F295" s="133">
        <v>2111</v>
      </c>
      <c r="G295" s="368">
        <v>8.7985505605254222</v>
      </c>
      <c r="H295" s="696">
        <v>15.105877024119579</v>
      </c>
      <c r="I295" s="141">
        <v>23.904427584644999</v>
      </c>
      <c r="J295" s="234">
        <v>8275</v>
      </c>
      <c r="K295" s="701">
        <v>8</v>
      </c>
      <c r="L295" s="133">
        <v>7249</v>
      </c>
      <c r="M295" s="134">
        <v>7257</v>
      </c>
      <c r="N295" s="140">
        <v>9.6676737160120846E-2</v>
      </c>
      <c r="O295" s="140">
        <v>87.60120845921449</v>
      </c>
      <c r="P295" s="432">
        <v>87.697885196374628</v>
      </c>
      <c r="Q295"/>
    </row>
    <row r="296" spans="1:17" s="1" customFormat="1">
      <c r="A296" s="24">
        <v>5770000</v>
      </c>
      <c r="B296" s="46" t="s">
        <v>238</v>
      </c>
      <c r="C296" s="235">
        <v>4023</v>
      </c>
      <c r="D296" s="65">
        <v>357</v>
      </c>
      <c r="E296" s="57">
        <v>654</v>
      </c>
      <c r="F296" s="57">
        <v>1011</v>
      </c>
      <c r="G296" s="369">
        <v>8.8739746457867259</v>
      </c>
      <c r="H296" s="695">
        <v>16.256524981357195</v>
      </c>
      <c r="I296" s="35">
        <v>25.130499627143919</v>
      </c>
      <c r="J296" s="235">
        <v>3846</v>
      </c>
      <c r="K296" s="408">
        <v>2</v>
      </c>
      <c r="L296" s="57">
        <v>3390</v>
      </c>
      <c r="M296" s="81">
        <v>3392</v>
      </c>
      <c r="N296" s="36">
        <v>5.2002080083203332E-2</v>
      </c>
      <c r="O296" s="36">
        <v>88.143525741029634</v>
      </c>
      <c r="P296" s="431">
        <v>88.195527821112847</v>
      </c>
      <c r="Q296"/>
    </row>
    <row r="297" spans="1:17" s="1" customFormat="1">
      <c r="A297" s="24">
        <v>5770004</v>
      </c>
      <c r="B297" s="46" t="s">
        <v>239</v>
      </c>
      <c r="C297" s="235">
        <v>1367</v>
      </c>
      <c r="D297" s="65">
        <v>130</v>
      </c>
      <c r="E297" s="57">
        <v>149</v>
      </c>
      <c r="F297" s="57">
        <v>279</v>
      </c>
      <c r="G297" s="369">
        <v>9.5098756400877846</v>
      </c>
      <c r="H297" s="695">
        <v>10.899780541331383</v>
      </c>
      <c r="I297" s="35">
        <v>20.409656181419166</v>
      </c>
      <c r="J297" s="235">
        <v>1205</v>
      </c>
      <c r="K297" s="408">
        <v>3</v>
      </c>
      <c r="L297" s="57">
        <v>1064</v>
      </c>
      <c r="M297" s="81">
        <v>1067</v>
      </c>
      <c r="N297" s="36">
        <v>0.24896265560165973</v>
      </c>
      <c r="O297" s="36">
        <v>88.298755186721991</v>
      </c>
      <c r="P297" s="431">
        <v>88.54771784232365</v>
      </c>
      <c r="Q297"/>
    </row>
    <row r="298" spans="1:17" s="1" customFormat="1">
      <c r="A298" s="24">
        <v>5770024</v>
      </c>
      <c r="B298" s="46" t="s">
        <v>240</v>
      </c>
      <c r="C298" s="235">
        <v>2470</v>
      </c>
      <c r="D298" s="65">
        <v>180</v>
      </c>
      <c r="E298" s="57">
        <v>397</v>
      </c>
      <c r="F298" s="57">
        <v>577</v>
      </c>
      <c r="G298" s="369">
        <v>7.2874493927125501</v>
      </c>
      <c r="H298" s="695">
        <v>16.072874493927124</v>
      </c>
      <c r="I298" s="35">
        <v>23.360323886639677</v>
      </c>
      <c r="J298" s="235">
        <v>2311</v>
      </c>
      <c r="K298" s="408">
        <v>2</v>
      </c>
      <c r="L298" s="57">
        <v>2015</v>
      </c>
      <c r="M298" s="81">
        <v>2017</v>
      </c>
      <c r="N298" s="36">
        <v>8.6542622241453912E-2</v>
      </c>
      <c r="O298" s="36">
        <v>87.191691908264829</v>
      </c>
      <c r="P298" s="431">
        <v>87.278234530506268</v>
      </c>
      <c r="Q298"/>
    </row>
    <row r="299" spans="1:17" s="1" customFormat="1">
      <c r="A299" s="24">
        <v>5770032</v>
      </c>
      <c r="B299" s="46" t="s">
        <v>241</v>
      </c>
      <c r="C299" s="235">
        <v>971</v>
      </c>
      <c r="D299" s="65">
        <v>110</v>
      </c>
      <c r="E299" s="57">
        <v>134</v>
      </c>
      <c r="F299" s="57">
        <v>244</v>
      </c>
      <c r="G299" s="369">
        <v>11.328527291452112</v>
      </c>
      <c r="H299" s="695">
        <v>13.800205973223481</v>
      </c>
      <c r="I299" s="35">
        <v>25.128733264675589</v>
      </c>
      <c r="J299" s="235">
        <v>913</v>
      </c>
      <c r="K299" s="408">
        <v>1</v>
      </c>
      <c r="L299" s="57">
        <v>780</v>
      </c>
      <c r="M299" s="81">
        <v>781</v>
      </c>
      <c r="N299" s="36">
        <v>0.10952902519167579</v>
      </c>
      <c r="O299" s="36">
        <v>85.432639649507109</v>
      </c>
      <c r="P299" s="431">
        <v>85.542168674698786</v>
      </c>
      <c r="Q299"/>
    </row>
    <row r="300" spans="1:17" s="1" customFormat="1">
      <c r="A300" s="24"/>
      <c r="B300" s="46"/>
      <c r="C300" s="235" t="s">
        <v>602</v>
      </c>
      <c r="D300" s="65" t="s">
        <v>602</v>
      </c>
      <c r="E300" s="57" t="s">
        <v>602</v>
      </c>
      <c r="F300" s="57" t="s">
        <v>602</v>
      </c>
      <c r="G300" s="369" t="s">
        <v>602</v>
      </c>
      <c r="H300" s="695" t="s">
        <v>602</v>
      </c>
      <c r="I300" s="35" t="s">
        <v>602</v>
      </c>
      <c r="J300" s="235" t="s">
        <v>602</v>
      </c>
      <c r="K300" s="408" t="s">
        <v>602</v>
      </c>
      <c r="L300" s="57" t="s">
        <v>602</v>
      </c>
      <c r="M300" s="81" t="s">
        <v>602</v>
      </c>
      <c r="N300" s="36" t="s">
        <v>602</v>
      </c>
      <c r="O300" s="36" t="s">
        <v>602</v>
      </c>
      <c r="P300" s="431" t="s">
        <v>602</v>
      </c>
      <c r="Q300"/>
    </row>
    <row r="301" spans="1:17" s="8" customFormat="1">
      <c r="A301" s="49">
        <v>5774000</v>
      </c>
      <c r="B301" s="62" t="s">
        <v>567</v>
      </c>
      <c r="C301" s="234">
        <v>9379</v>
      </c>
      <c r="D301" s="132">
        <v>511</v>
      </c>
      <c r="E301" s="133">
        <v>2122</v>
      </c>
      <c r="F301" s="133">
        <v>2633</v>
      </c>
      <c r="G301" s="368">
        <v>5.4483420407292895</v>
      </c>
      <c r="H301" s="696">
        <v>22.625013327646869</v>
      </c>
      <c r="I301" s="141">
        <v>28.073355368376156</v>
      </c>
      <c r="J301" s="234">
        <v>8640</v>
      </c>
      <c r="K301" s="701">
        <v>1</v>
      </c>
      <c r="L301" s="133">
        <v>8118</v>
      </c>
      <c r="M301" s="134">
        <v>8119</v>
      </c>
      <c r="N301" s="140">
        <v>1.1574074074074075E-2</v>
      </c>
      <c r="O301" s="140">
        <v>93.958333333333329</v>
      </c>
      <c r="P301" s="432">
        <v>93.969907407407405</v>
      </c>
      <c r="Q301"/>
    </row>
    <row r="302" spans="1:17" s="1" customFormat="1">
      <c r="A302" s="24">
        <v>5774000</v>
      </c>
      <c r="B302" s="46" t="s">
        <v>242</v>
      </c>
      <c r="C302" s="235">
        <v>4713</v>
      </c>
      <c r="D302" s="65">
        <v>211</v>
      </c>
      <c r="E302" s="57">
        <v>1171</v>
      </c>
      <c r="F302" s="57">
        <v>1382</v>
      </c>
      <c r="G302" s="369">
        <v>4.4769785699130065</v>
      </c>
      <c r="H302" s="695">
        <v>24.846170167621473</v>
      </c>
      <c r="I302" s="35">
        <v>29.323148737534478</v>
      </c>
      <c r="J302" s="235">
        <v>4539</v>
      </c>
      <c r="K302" s="408">
        <v>0</v>
      </c>
      <c r="L302" s="57">
        <v>4220</v>
      </c>
      <c r="M302" s="81">
        <v>4220</v>
      </c>
      <c r="N302" s="36">
        <v>0</v>
      </c>
      <c r="O302" s="36">
        <v>92.972020268781677</v>
      </c>
      <c r="P302" s="431">
        <v>92.972020268781677</v>
      </c>
      <c r="Q302"/>
    </row>
    <row r="303" spans="1:17" s="1" customFormat="1">
      <c r="A303" s="24">
        <v>5774032</v>
      </c>
      <c r="B303" s="46" t="s">
        <v>243</v>
      </c>
      <c r="C303" s="235">
        <v>4666</v>
      </c>
      <c r="D303" s="65">
        <v>300</v>
      </c>
      <c r="E303" s="57">
        <v>951</v>
      </c>
      <c r="F303" s="57">
        <v>1251</v>
      </c>
      <c r="G303" s="369">
        <v>6.4294899271324475</v>
      </c>
      <c r="H303" s="695">
        <v>20.38148306900986</v>
      </c>
      <c r="I303" s="35">
        <v>26.810972996142308</v>
      </c>
      <c r="J303" s="235">
        <v>4101</v>
      </c>
      <c r="K303" s="408">
        <v>1</v>
      </c>
      <c r="L303" s="57">
        <v>3898</v>
      </c>
      <c r="M303" s="81">
        <v>3899</v>
      </c>
      <c r="N303" s="36">
        <v>2.4384296513045599E-2</v>
      </c>
      <c r="O303" s="36">
        <v>95.04998780785175</v>
      </c>
      <c r="P303" s="431">
        <v>95.074372104364784</v>
      </c>
      <c r="Q303"/>
    </row>
    <row r="304" spans="1:17" s="1" customFormat="1">
      <c r="A304" s="24"/>
      <c r="B304" s="46"/>
      <c r="C304" s="235" t="s">
        <v>602</v>
      </c>
      <c r="D304" s="65" t="s">
        <v>602</v>
      </c>
      <c r="E304" s="57" t="s">
        <v>602</v>
      </c>
      <c r="F304" s="57" t="s">
        <v>602</v>
      </c>
      <c r="G304" s="369" t="s">
        <v>602</v>
      </c>
      <c r="H304" s="695" t="s">
        <v>602</v>
      </c>
      <c r="I304" s="35" t="s">
        <v>602</v>
      </c>
      <c r="J304" s="235" t="s">
        <v>602</v>
      </c>
      <c r="K304" s="408" t="s">
        <v>602</v>
      </c>
      <c r="L304" s="57" t="s">
        <v>602</v>
      </c>
      <c r="M304" s="81" t="s">
        <v>602</v>
      </c>
      <c r="N304" s="36" t="s">
        <v>602</v>
      </c>
      <c r="O304" s="36" t="s">
        <v>602</v>
      </c>
      <c r="P304" s="431" t="s">
        <v>602</v>
      </c>
      <c r="Q304"/>
    </row>
    <row r="305" spans="1:17" s="1" customFormat="1">
      <c r="A305" s="24">
        <v>5911000</v>
      </c>
      <c r="B305" s="46" t="s">
        <v>244</v>
      </c>
      <c r="C305" s="235">
        <v>9366</v>
      </c>
      <c r="D305" s="65">
        <v>1228</v>
      </c>
      <c r="E305" s="57">
        <v>1375</v>
      </c>
      <c r="F305" s="57">
        <v>2603</v>
      </c>
      <c r="G305" s="369">
        <v>13.111253469997862</v>
      </c>
      <c r="H305" s="695">
        <v>14.680760196455264</v>
      </c>
      <c r="I305" s="35">
        <v>27.79201366645313</v>
      </c>
      <c r="J305" s="235">
        <v>8457</v>
      </c>
      <c r="K305" s="408">
        <v>2</v>
      </c>
      <c r="L305" s="57">
        <v>7816</v>
      </c>
      <c r="M305" s="81">
        <v>7818</v>
      </c>
      <c r="N305" s="36">
        <v>2.3649048125812935E-2</v>
      </c>
      <c r="O305" s="36">
        <v>92.420480075676963</v>
      </c>
      <c r="P305" s="431">
        <v>92.444129123802767</v>
      </c>
      <c r="Q305"/>
    </row>
    <row r="306" spans="1:17" s="1" customFormat="1">
      <c r="A306" s="24">
        <v>5913000</v>
      </c>
      <c r="B306" s="46" t="s">
        <v>245</v>
      </c>
      <c r="C306" s="235">
        <v>16900</v>
      </c>
      <c r="D306" s="65">
        <v>2020</v>
      </c>
      <c r="E306" s="57">
        <v>2659</v>
      </c>
      <c r="F306" s="57">
        <v>4679</v>
      </c>
      <c r="G306" s="369">
        <v>11.952662721893491</v>
      </c>
      <c r="H306" s="695">
        <v>15.733727810650889</v>
      </c>
      <c r="I306" s="35">
        <v>27.68639053254438</v>
      </c>
      <c r="J306" s="235">
        <v>15086</v>
      </c>
      <c r="K306" s="408">
        <v>11</v>
      </c>
      <c r="L306" s="57">
        <v>13780</v>
      </c>
      <c r="M306" s="81">
        <v>13791</v>
      </c>
      <c r="N306" s="36">
        <v>7.2915285695346679E-2</v>
      </c>
      <c r="O306" s="36">
        <v>91.342966989261569</v>
      </c>
      <c r="P306" s="431">
        <v>91.415882274956914</v>
      </c>
      <c r="Q306"/>
    </row>
    <row r="307" spans="1:17" s="1" customFormat="1">
      <c r="A307" s="24">
        <v>5914000</v>
      </c>
      <c r="B307" s="46" t="s">
        <v>246</v>
      </c>
      <c r="C307" s="235">
        <v>5375</v>
      </c>
      <c r="D307" s="65">
        <v>184</v>
      </c>
      <c r="E307" s="57">
        <v>913</v>
      </c>
      <c r="F307" s="57">
        <v>1097</v>
      </c>
      <c r="G307" s="369">
        <v>3.4232558139534888</v>
      </c>
      <c r="H307" s="695">
        <v>16.986046511627904</v>
      </c>
      <c r="I307" s="35">
        <v>20.409302325581397</v>
      </c>
      <c r="J307" s="235">
        <v>4939</v>
      </c>
      <c r="K307" s="408">
        <v>0</v>
      </c>
      <c r="L307" s="57">
        <v>4410</v>
      </c>
      <c r="M307" s="81">
        <v>4410</v>
      </c>
      <c r="N307" s="36">
        <v>0</v>
      </c>
      <c r="O307" s="36">
        <v>89.289329823850977</v>
      </c>
      <c r="P307" s="431">
        <v>89.289329823850977</v>
      </c>
      <c r="Q307"/>
    </row>
    <row r="308" spans="1:17" s="1" customFormat="1">
      <c r="A308" s="24">
        <v>5915000</v>
      </c>
      <c r="B308" s="46" t="s">
        <v>247</v>
      </c>
      <c r="C308" s="235">
        <v>5157</v>
      </c>
      <c r="D308" s="65">
        <v>261</v>
      </c>
      <c r="E308" s="57">
        <v>923</v>
      </c>
      <c r="F308" s="57">
        <v>1184</v>
      </c>
      <c r="G308" s="369">
        <v>5.0610820244328103</v>
      </c>
      <c r="H308" s="695">
        <v>17.898002714756643</v>
      </c>
      <c r="I308" s="314">
        <v>22.95908473918945</v>
      </c>
      <c r="J308" s="235">
        <v>4858</v>
      </c>
      <c r="K308" s="408">
        <v>1</v>
      </c>
      <c r="L308" s="57">
        <v>4236</v>
      </c>
      <c r="M308" s="81">
        <v>4237</v>
      </c>
      <c r="N308" s="36">
        <v>2.0584602717167558E-2</v>
      </c>
      <c r="O308" s="36">
        <v>87.196377109921769</v>
      </c>
      <c r="P308" s="431">
        <v>87.216961712638934</v>
      </c>
      <c r="Q308"/>
    </row>
    <row r="309" spans="1:17" s="1" customFormat="1">
      <c r="A309" s="24">
        <v>5916000</v>
      </c>
      <c r="B309" t="s">
        <v>248</v>
      </c>
      <c r="C309" s="235">
        <v>4156</v>
      </c>
      <c r="D309" s="65">
        <v>172</v>
      </c>
      <c r="E309" s="57">
        <v>750</v>
      </c>
      <c r="F309" s="57">
        <v>922</v>
      </c>
      <c r="G309" s="369">
        <v>4.1385948026948993</v>
      </c>
      <c r="H309" s="695">
        <v>18.046198267564968</v>
      </c>
      <c r="I309" s="314">
        <v>22.184793070259865</v>
      </c>
      <c r="J309" s="235">
        <v>4005</v>
      </c>
      <c r="K309" s="408">
        <v>0</v>
      </c>
      <c r="L309" s="57">
        <v>3454</v>
      </c>
      <c r="M309" s="81">
        <v>3454</v>
      </c>
      <c r="N309" s="36">
        <v>0</v>
      </c>
      <c r="O309" s="36">
        <v>86.242197253433204</v>
      </c>
      <c r="P309" s="431">
        <v>86.242197253433204</v>
      </c>
      <c r="Q309"/>
    </row>
    <row r="310" spans="1:17" s="1" customFormat="1">
      <c r="A310" s="24"/>
      <c r="B310" s="46"/>
      <c r="C310" s="235" t="s">
        <v>602</v>
      </c>
      <c r="D310" s="65" t="s">
        <v>602</v>
      </c>
      <c r="E310" s="57" t="s">
        <v>602</v>
      </c>
      <c r="F310" s="57" t="s">
        <v>602</v>
      </c>
      <c r="G310" s="369" t="s">
        <v>602</v>
      </c>
      <c r="H310" s="695" t="s">
        <v>602</v>
      </c>
      <c r="I310" s="314" t="s">
        <v>602</v>
      </c>
      <c r="J310" s="235" t="s">
        <v>602</v>
      </c>
      <c r="K310" s="408" t="s">
        <v>602</v>
      </c>
      <c r="L310" s="57" t="s">
        <v>602</v>
      </c>
      <c r="M310" s="81" t="s">
        <v>602</v>
      </c>
      <c r="N310" s="36" t="s">
        <v>602</v>
      </c>
      <c r="O310" s="36" t="s">
        <v>602</v>
      </c>
      <c r="P310" s="431" t="s">
        <v>602</v>
      </c>
      <c r="Q310"/>
    </row>
    <row r="311" spans="1:17" s="8" customFormat="1">
      <c r="A311" s="49">
        <v>5954000</v>
      </c>
      <c r="B311" s="62" t="s">
        <v>568</v>
      </c>
      <c r="C311" s="568">
        <v>8280</v>
      </c>
      <c r="D311" s="132">
        <v>666</v>
      </c>
      <c r="E311" s="133">
        <v>1489</v>
      </c>
      <c r="F311" s="133">
        <v>2155</v>
      </c>
      <c r="G311" s="570">
        <v>8</v>
      </c>
      <c r="H311" s="596">
        <v>18</v>
      </c>
      <c r="I311" s="596">
        <v>26</v>
      </c>
      <c r="J311" s="234">
        <v>7826</v>
      </c>
      <c r="K311" s="701">
        <v>2</v>
      </c>
      <c r="L311" s="133">
        <v>7162</v>
      </c>
      <c r="M311" s="134">
        <v>7164</v>
      </c>
      <c r="N311" s="342">
        <v>2.6298487836949373E-2</v>
      </c>
      <c r="O311" s="342">
        <v>91.515461282903146</v>
      </c>
      <c r="P311" s="432">
        <v>91.54101712241247</v>
      </c>
      <c r="Q311"/>
    </row>
    <row r="312" spans="1:17" s="1" customFormat="1">
      <c r="A312" s="24">
        <v>5954008</v>
      </c>
      <c r="B312" s="46" t="s">
        <v>700</v>
      </c>
      <c r="C312" s="235">
        <v>1015</v>
      </c>
      <c r="D312" s="65">
        <v>102</v>
      </c>
      <c r="E312" s="57">
        <v>163</v>
      </c>
      <c r="F312" s="57">
        <v>265</v>
      </c>
      <c r="G312" s="545">
        <v>10</v>
      </c>
      <c r="H312" s="38">
        <v>16.100000000000001</v>
      </c>
      <c r="I312" s="462">
        <v>26.1</v>
      </c>
      <c r="J312" s="235">
        <v>931</v>
      </c>
      <c r="K312" s="702">
        <v>1</v>
      </c>
      <c r="L312" s="57">
        <v>837</v>
      </c>
      <c r="M312" s="81">
        <v>838</v>
      </c>
      <c r="N312" s="462">
        <v>0.14084507042253522</v>
      </c>
      <c r="O312" s="462">
        <v>89.903329752953809</v>
      </c>
      <c r="P312" s="431">
        <v>90.010741138560689</v>
      </c>
      <c r="Q312" s="3"/>
    </row>
    <row r="313" spans="1:17" s="1" customFormat="1">
      <c r="A313" s="87">
        <v>5954012</v>
      </c>
      <c r="B313" s="46" t="s">
        <v>249</v>
      </c>
      <c r="C313" s="235">
        <v>808</v>
      </c>
      <c r="D313" s="65">
        <v>66</v>
      </c>
      <c r="E313" s="57">
        <v>159</v>
      </c>
      <c r="F313" s="57">
        <v>225</v>
      </c>
      <c r="G313" s="369">
        <v>8.1683168316831694</v>
      </c>
      <c r="H313" s="695">
        <v>19.67821782178218</v>
      </c>
      <c r="I313" s="314">
        <v>27.846534653465348</v>
      </c>
      <c r="J313" s="235">
        <v>707</v>
      </c>
      <c r="K313" s="408">
        <v>0</v>
      </c>
      <c r="L313" s="57">
        <v>674</v>
      </c>
      <c r="M313" s="81">
        <v>674</v>
      </c>
      <c r="N313" s="36">
        <v>0</v>
      </c>
      <c r="O313" s="36">
        <v>95.332390381895337</v>
      </c>
      <c r="P313" s="431">
        <v>95.332390381895337</v>
      </c>
      <c r="Q313"/>
    </row>
    <row r="314" spans="1:17" s="1" customFormat="1">
      <c r="A314" s="24">
        <v>5954016</v>
      </c>
      <c r="B314" s="46" t="s">
        <v>250</v>
      </c>
      <c r="C314" s="235">
        <v>1390</v>
      </c>
      <c r="D314" s="65">
        <v>160</v>
      </c>
      <c r="E314" s="57">
        <v>166</v>
      </c>
      <c r="F314" s="57">
        <v>326</v>
      </c>
      <c r="G314" s="369">
        <v>11.510791366906476</v>
      </c>
      <c r="H314" s="695">
        <v>11.942446043165468</v>
      </c>
      <c r="I314" s="314">
        <v>23.453237410071942</v>
      </c>
      <c r="J314" s="235">
        <v>1355</v>
      </c>
      <c r="K314" s="408">
        <v>1</v>
      </c>
      <c r="L314" s="57">
        <v>1153</v>
      </c>
      <c r="M314" s="81">
        <v>1154</v>
      </c>
      <c r="N314" s="36">
        <v>7.3800738007380073E-2</v>
      </c>
      <c r="O314" s="36">
        <v>85.092250922509223</v>
      </c>
      <c r="P314" s="431">
        <v>85.166051660516601</v>
      </c>
      <c r="Q314"/>
    </row>
    <row r="315" spans="1:17" s="1" customFormat="1">
      <c r="A315" s="24">
        <v>5954020</v>
      </c>
      <c r="B315" s="46" t="s">
        <v>251</v>
      </c>
      <c r="C315" s="235">
        <v>546</v>
      </c>
      <c r="D315" s="65">
        <v>47</v>
      </c>
      <c r="E315" s="57">
        <v>109</v>
      </c>
      <c r="F315" s="57">
        <v>156</v>
      </c>
      <c r="G315" s="369">
        <v>8.6080586080586077</v>
      </c>
      <c r="H315" s="695">
        <v>19.963369963369964</v>
      </c>
      <c r="I315" s="35">
        <v>28.571428571428569</v>
      </c>
      <c r="J315" s="235">
        <v>498</v>
      </c>
      <c r="K315" s="408">
        <v>0</v>
      </c>
      <c r="L315" s="57">
        <v>482</v>
      </c>
      <c r="M315" s="81">
        <v>482</v>
      </c>
      <c r="N315" s="36">
        <v>0</v>
      </c>
      <c r="O315" s="36">
        <v>96.787148594377513</v>
      </c>
      <c r="P315" s="431">
        <v>96.787148594377513</v>
      </c>
      <c r="Q315"/>
    </row>
    <row r="316" spans="1:17" s="1" customFormat="1">
      <c r="A316" s="24">
        <v>5954024</v>
      </c>
      <c r="B316" s="46" t="s">
        <v>252</v>
      </c>
      <c r="C316" s="235">
        <v>804</v>
      </c>
      <c r="D316" s="65">
        <v>59</v>
      </c>
      <c r="E316" s="57">
        <v>134</v>
      </c>
      <c r="F316" s="57">
        <v>193</v>
      </c>
      <c r="G316" s="369">
        <v>7.3383084577114426</v>
      </c>
      <c r="H316" s="695">
        <v>16.666666666666664</v>
      </c>
      <c r="I316" s="35">
        <v>24.00497512437811</v>
      </c>
      <c r="J316" s="235">
        <v>739</v>
      </c>
      <c r="K316" s="408">
        <v>0</v>
      </c>
      <c r="L316" s="57">
        <v>650</v>
      </c>
      <c r="M316" s="81">
        <v>650</v>
      </c>
      <c r="N316" s="36">
        <v>0</v>
      </c>
      <c r="O316" s="36">
        <v>87.956698240866032</v>
      </c>
      <c r="P316" s="431">
        <v>87.956698240866032</v>
      </c>
      <c r="Q316"/>
    </row>
    <row r="317" spans="1:17" s="1" customFormat="1">
      <c r="A317" s="24">
        <v>5954028</v>
      </c>
      <c r="B317" s="46" t="s">
        <v>253</v>
      </c>
      <c r="C317" s="235">
        <v>547</v>
      </c>
      <c r="D317" s="65">
        <v>49</v>
      </c>
      <c r="E317" s="57">
        <v>136</v>
      </c>
      <c r="F317" s="57">
        <v>185</v>
      </c>
      <c r="G317" s="369">
        <v>8.9579524680073135</v>
      </c>
      <c r="H317" s="695">
        <v>24.862888482632542</v>
      </c>
      <c r="I317" s="35">
        <v>33.820840950639855</v>
      </c>
      <c r="J317" s="235">
        <v>542</v>
      </c>
      <c r="K317" s="408">
        <v>0</v>
      </c>
      <c r="L317" s="57">
        <v>517</v>
      </c>
      <c r="M317" s="81">
        <v>517</v>
      </c>
      <c r="N317" s="36">
        <v>0</v>
      </c>
      <c r="O317" s="36">
        <v>95.38745387453875</v>
      </c>
      <c r="P317" s="431">
        <v>95.38745387453875</v>
      </c>
      <c r="Q317"/>
    </row>
    <row r="318" spans="1:17" s="1" customFormat="1">
      <c r="A318" s="24">
        <v>5954032</v>
      </c>
      <c r="B318" s="46" t="s">
        <v>254</v>
      </c>
      <c r="C318" s="235">
        <v>705</v>
      </c>
      <c r="D318" s="65">
        <v>29</v>
      </c>
      <c r="E318" s="57">
        <v>132</v>
      </c>
      <c r="F318" s="57">
        <v>161</v>
      </c>
      <c r="G318" s="369">
        <v>4.1134751773049638</v>
      </c>
      <c r="H318" s="695">
        <v>18.723404255319149</v>
      </c>
      <c r="I318" s="35">
        <v>22.836879432624112</v>
      </c>
      <c r="J318" s="235">
        <v>675</v>
      </c>
      <c r="K318" s="408">
        <v>0</v>
      </c>
      <c r="L318" s="57">
        <v>569</v>
      </c>
      <c r="M318" s="81">
        <v>569</v>
      </c>
      <c r="N318" s="36">
        <v>0</v>
      </c>
      <c r="O318" s="36">
        <v>84.296296296296291</v>
      </c>
      <c r="P318" s="431">
        <v>84.296296296296291</v>
      </c>
      <c r="Q318"/>
    </row>
    <row r="319" spans="1:17" s="1" customFormat="1">
      <c r="A319" s="24">
        <v>5954036</v>
      </c>
      <c r="B319" s="46" t="s">
        <v>255</v>
      </c>
      <c r="C319" s="235">
        <v>2465</v>
      </c>
      <c r="D319" s="65">
        <v>154</v>
      </c>
      <c r="E319" s="57">
        <v>490</v>
      </c>
      <c r="F319" s="57">
        <v>644</v>
      </c>
      <c r="G319" s="369">
        <v>6.2474645030425959</v>
      </c>
      <c r="H319" s="695">
        <v>19.878296146044626</v>
      </c>
      <c r="I319" s="35">
        <v>26.125760649087219</v>
      </c>
      <c r="J319" s="235">
        <v>2379</v>
      </c>
      <c r="K319" s="408">
        <v>0</v>
      </c>
      <c r="L319" s="57">
        <v>2280</v>
      </c>
      <c r="M319" s="81">
        <v>2280</v>
      </c>
      <c r="N319" s="36">
        <v>0</v>
      </c>
      <c r="O319" s="36">
        <v>95.838587641866326</v>
      </c>
      <c r="P319" s="431">
        <v>95.838587641866326</v>
      </c>
      <c r="Q319"/>
    </row>
    <row r="320" spans="1:17" s="1" customFormat="1">
      <c r="A320" s="24"/>
      <c r="B320" s="46"/>
      <c r="C320" s="235" t="s">
        <v>602</v>
      </c>
      <c r="D320" s="65" t="s">
        <v>602</v>
      </c>
      <c r="E320" s="57" t="s">
        <v>602</v>
      </c>
      <c r="F320" s="57" t="s">
        <v>602</v>
      </c>
      <c r="G320" s="369" t="s">
        <v>602</v>
      </c>
      <c r="H320" s="695" t="s">
        <v>602</v>
      </c>
      <c r="I320" s="35" t="s">
        <v>602</v>
      </c>
      <c r="J320" s="235" t="s">
        <v>602</v>
      </c>
      <c r="K320" s="408" t="s">
        <v>602</v>
      </c>
      <c r="L320" s="57" t="s">
        <v>602</v>
      </c>
      <c r="M320" s="81" t="s">
        <v>602</v>
      </c>
      <c r="N320" s="36" t="s">
        <v>602</v>
      </c>
      <c r="O320" s="36" t="s">
        <v>602</v>
      </c>
      <c r="P320" s="431" t="s">
        <v>602</v>
      </c>
      <c r="Q320"/>
    </row>
    <row r="321" spans="1:17" s="8" customFormat="1" ht="25.5">
      <c r="A321" s="49">
        <v>5958000</v>
      </c>
      <c r="B321" s="62" t="s">
        <v>569</v>
      </c>
      <c r="C321" s="234">
        <v>6642</v>
      </c>
      <c r="D321" s="132">
        <v>352</v>
      </c>
      <c r="E321" s="133">
        <v>1372</v>
      </c>
      <c r="F321" s="133">
        <v>1724</v>
      </c>
      <c r="G321" s="368">
        <v>5.2996085516410716</v>
      </c>
      <c r="H321" s="696">
        <v>20.656428786510087</v>
      </c>
      <c r="I321" s="141">
        <v>25.956037338151162</v>
      </c>
      <c r="J321" s="234">
        <v>6275</v>
      </c>
      <c r="K321" s="701">
        <v>0</v>
      </c>
      <c r="L321" s="133">
        <v>5856</v>
      </c>
      <c r="M321" s="134">
        <v>5856</v>
      </c>
      <c r="N321" s="140">
        <v>0</v>
      </c>
      <c r="O321" s="140">
        <v>93.322709163346616</v>
      </c>
      <c r="P321" s="432">
        <v>93.322709163346616</v>
      </c>
      <c r="Q321"/>
    </row>
    <row r="322" spans="1:17" s="1" customFormat="1">
      <c r="A322" s="24">
        <v>5958000</v>
      </c>
      <c r="B322" s="34" t="s">
        <v>256</v>
      </c>
      <c r="C322" s="235">
        <v>3290</v>
      </c>
      <c r="D322" s="65">
        <v>160</v>
      </c>
      <c r="E322" s="57">
        <v>778</v>
      </c>
      <c r="F322" s="57">
        <v>938</v>
      </c>
      <c r="G322" s="369">
        <v>4.86322188449848</v>
      </c>
      <c r="H322" s="695">
        <v>23.647416413373858</v>
      </c>
      <c r="I322" s="35">
        <v>28.510638297872344</v>
      </c>
      <c r="J322" s="235">
        <v>3246</v>
      </c>
      <c r="K322" s="408">
        <v>0</v>
      </c>
      <c r="L322" s="57">
        <v>3002</v>
      </c>
      <c r="M322" s="81">
        <v>3002</v>
      </c>
      <c r="N322" s="36">
        <v>0</v>
      </c>
      <c r="O322" s="36">
        <v>92.483056069008015</v>
      </c>
      <c r="P322" s="431">
        <v>92.483056069008015</v>
      </c>
      <c r="Q322"/>
    </row>
    <row r="323" spans="1:17" s="1" customFormat="1">
      <c r="A323" s="24">
        <v>5958004</v>
      </c>
      <c r="B323" s="46" t="s">
        <v>257</v>
      </c>
      <c r="C323" s="235">
        <v>2028</v>
      </c>
      <c r="D323" s="65">
        <v>138</v>
      </c>
      <c r="E323" s="57">
        <v>308</v>
      </c>
      <c r="F323" s="57">
        <v>446</v>
      </c>
      <c r="G323" s="369">
        <v>6.8047337278106506</v>
      </c>
      <c r="H323" s="695">
        <v>15.187376725838265</v>
      </c>
      <c r="I323" s="35">
        <v>21.992110453648916</v>
      </c>
      <c r="J323" s="235">
        <v>1817</v>
      </c>
      <c r="K323" s="408">
        <v>0</v>
      </c>
      <c r="L323" s="57">
        <v>1712</v>
      </c>
      <c r="M323" s="81">
        <v>1712</v>
      </c>
      <c r="N323" s="36">
        <v>0</v>
      </c>
      <c r="O323" s="36">
        <v>94.221243808475506</v>
      </c>
      <c r="P323" s="431">
        <v>94.221243808475506</v>
      </c>
      <c r="Q323"/>
    </row>
    <row r="324" spans="1:17" s="1" customFormat="1">
      <c r="A324" s="24">
        <v>5958040</v>
      </c>
      <c r="B324" s="46" t="s">
        <v>258</v>
      </c>
      <c r="C324" s="235">
        <v>579</v>
      </c>
      <c r="D324" s="65">
        <v>22</v>
      </c>
      <c r="E324" s="57">
        <v>135</v>
      </c>
      <c r="F324" s="57">
        <v>157</v>
      </c>
      <c r="G324" s="369">
        <v>3.7996545768566494</v>
      </c>
      <c r="H324" s="695">
        <v>23.316062176165804</v>
      </c>
      <c r="I324" s="35">
        <v>27.115716753022451</v>
      </c>
      <c r="J324" s="235">
        <v>572</v>
      </c>
      <c r="K324" s="408">
        <v>0</v>
      </c>
      <c r="L324" s="57">
        <v>558</v>
      </c>
      <c r="M324" s="81">
        <v>558</v>
      </c>
      <c r="N324" s="36">
        <v>0</v>
      </c>
      <c r="O324" s="36">
        <v>97.552447552447546</v>
      </c>
      <c r="P324" s="431">
        <v>97.552447552447546</v>
      </c>
      <c r="Q324"/>
    </row>
    <row r="325" spans="1:17" s="1" customFormat="1">
      <c r="A325" s="24">
        <v>5958044</v>
      </c>
      <c r="B325" s="46" t="s">
        <v>259</v>
      </c>
      <c r="C325" s="235">
        <v>745</v>
      </c>
      <c r="D325" s="65">
        <v>32</v>
      </c>
      <c r="E325" s="57">
        <v>151</v>
      </c>
      <c r="F325" s="57">
        <v>183</v>
      </c>
      <c r="G325" s="369">
        <v>4.2953020134228188</v>
      </c>
      <c r="H325" s="695">
        <v>20.268456375838927</v>
      </c>
      <c r="I325" s="35">
        <v>24.563758389261743</v>
      </c>
      <c r="J325" s="235">
        <v>640</v>
      </c>
      <c r="K325" s="408">
        <v>0</v>
      </c>
      <c r="L325" s="57">
        <v>584</v>
      </c>
      <c r="M325" s="81">
        <v>584</v>
      </c>
      <c r="N325" s="36">
        <v>0</v>
      </c>
      <c r="O325" s="36">
        <v>91.25</v>
      </c>
      <c r="P325" s="431">
        <v>91.25</v>
      </c>
      <c r="Q325"/>
    </row>
    <row r="326" spans="1:17" s="1" customFormat="1">
      <c r="A326" s="24"/>
      <c r="B326" s="46"/>
      <c r="C326" s="235" t="s">
        <v>602</v>
      </c>
      <c r="D326" s="65" t="s">
        <v>602</v>
      </c>
      <c r="E326" s="57" t="s">
        <v>602</v>
      </c>
      <c r="F326" s="57" t="s">
        <v>602</v>
      </c>
      <c r="G326" s="369" t="s">
        <v>602</v>
      </c>
      <c r="H326" s="695" t="s">
        <v>602</v>
      </c>
      <c r="I326" s="35" t="s">
        <v>602</v>
      </c>
      <c r="J326" s="235" t="s">
        <v>602</v>
      </c>
      <c r="K326" s="408" t="s">
        <v>602</v>
      </c>
      <c r="L326" s="57" t="s">
        <v>602</v>
      </c>
      <c r="M326" s="81" t="s">
        <v>602</v>
      </c>
      <c r="N326" s="36" t="s">
        <v>602</v>
      </c>
      <c r="O326" s="36" t="s">
        <v>602</v>
      </c>
      <c r="P326" s="431" t="s">
        <v>602</v>
      </c>
      <c r="Q326"/>
    </row>
    <row r="327" spans="1:17" s="8" customFormat="1">
      <c r="A327" s="49">
        <v>5962000</v>
      </c>
      <c r="B327" s="62" t="s">
        <v>785</v>
      </c>
      <c r="C327" s="234">
        <v>11102</v>
      </c>
      <c r="D327" s="132">
        <v>732</v>
      </c>
      <c r="E327" s="133">
        <v>1684</v>
      </c>
      <c r="F327" s="133">
        <v>2416</v>
      </c>
      <c r="G327" s="368">
        <v>6.593406593406594</v>
      </c>
      <c r="H327" s="696">
        <v>15.168438119257791</v>
      </c>
      <c r="I327" s="141">
        <v>21.761844712664384</v>
      </c>
      <c r="J327" s="234">
        <v>10490</v>
      </c>
      <c r="K327" s="701">
        <v>4</v>
      </c>
      <c r="L327" s="133">
        <v>9557</v>
      </c>
      <c r="M327" s="134">
        <v>9561</v>
      </c>
      <c r="N327" s="140">
        <v>3.8131553860819824E-2</v>
      </c>
      <c r="O327" s="140">
        <v>91.105815061963781</v>
      </c>
      <c r="P327" s="432">
        <v>91.143946615824603</v>
      </c>
      <c r="Q327"/>
    </row>
    <row r="328" spans="1:17" s="1" customFormat="1">
      <c r="A328" s="24">
        <v>5962000</v>
      </c>
      <c r="B328" s="46" t="s">
        <v>260</v>
      </c>
      <c r="C328" s="235">
        <v>2818</v>
      </c>
      <c r="D328" s="65">
        <v>173</v>
      </c>
      <c r="E328" s="57">
        <v>333</v>
      </c>
      <c r="F328" s="57">
        <v>506</v>
      </c>
      <c r="G328" s="369">
        <v>6.1391057487579843</v>
      </c>
      <c r="H328" s="695">
        <v>11.816891412349184</v>
      </c>
      <c r="I328" s="35">
        <v>17.955997161107167</v>
      </c>
      <c r="J328" s="235">
        <v>2709</v>
      </c>
      <c r="K328" s="408">
        <v>0</v>
      </c>
      <c r="L328" s="57">
        <v>2267</v>
      </c>
      <c r="M328" s="81">
        <v>2267</v>
      </c>
      <c r="N328" s="36">
        <v>0</v>
      </c>
      <c r="O328" s="36">
        <v>83.684016242155778</v>
      </c>
      <c r="P328" s="431">
        <v>83.684016242155778</v>
      </c>
      <c r="Q328"/>
    </row>
    <row r="329" spans="1:17" s="1" customFormat="1">
      <c r="A329" s="24">
        <v>5962004</v>
      </c>
      <c r="B329" s="46" t="s">
        <v>261</v>
      </c>
      <c r="C329" s="235">
        <v>418</v>
      </c>
      <c r="D329" s="65">
        <v>23</v>
      </c>
      <c r="E329" s="57">
        <v>47</v>
      </c>
      <c r="F329" s="57">
        <v>70</v>
      </c>
      <c r="G329" s="369">
        <v>5.5023923444976077</v>
      </c>
      <c r="H329" s="695">
        <v>11.244019138755981</v>
      </c>
      <c r="I329" s="35">
        <v>16.746411483253588</v>
      </c>
      <c r="J329" s="235">
        <v>383</v>
      </c>
      <c r="K329" s="408">
        <v>0</v>
      </c>
      <c r="L329" s="57">
        <v>354</v>
      </c>
      <c r="M329" s="81">
        <v>354</v>
      </c>
      <c r="N329" s="36">
        <v>0</v>
      </c>
      <c r="O329" s="36">
        <v>92.428198433420363</v>
      </c>
      <c r="P329" s="431">
        <v>92.428198433420363</v>
      </c>
      <c r="Q329"/>
    </row>
    <row r="330" spans="1:17" s="1" customFormat="1">
      <c r="A330" s="24">
        <v>5962016</v>
      </c>
      <c r="B330" s="46" t="s">
        <v>263</v>
      </c>
      <c r="C330" s="235">
        <v>937</v>
      </c>
      <c r="D330" s="65">
        <v>79</v>
      </c>
      <c r="E330" s="57">
        <v>133</v>
      </c>
      <c r="F330" s="57">
        <v>212</v>
      </c>
      <c r="G330" s="369">
        <v>8.4311632870864468</v>
      </c>
      <c r="H330" s="695">
        <v>14.194236926360727</v>
      </c>
      <c r="I330" s="35">
        <v>22.625400213447172</v>
      </c>
      <c r="J330" s="235">
        <v>875</v>
      </c>
      <c r="K330" s="408">
        <v>0</v>
      </c>
      <c r="L330" s="57">
        <v>859</v>
      </c>
      <c r="M330" s="81">
        <v>859</v>
      </c>
      <c r="N330" s="36">
        <v>0</v>
      </c>
      <c r="O330" s="36">
        <v>98.171428571428578</v>
      </c>
      <c r="P330" s="431">
        <v>98.171428571428578</v>
      </c>
      <c r="Q330"/>
    </row>
    <row r="331" spans="1:17" s="1" customFormat="1">
      <c r="A331" s="24">
        <v>5962024</v>
      </c>
      <c r="B331" s="46" t="s">
        <v>264</v>
      </c>
      <c r="C331" s="235">
        <v>2411</v>
      </c>
      <c r="D331" s="65">
        <v>193</v>
      </c>
      <c r="E331" s="57">
        <v>404</v>
      </c>
      <c r="F331" s="57">
        <v>597</v>
      </c>
      <c r="G331" s="369">
        <v>8.0049771878888425</v>
      </c>
      <c r="H331" s="695">
        <v>16.756532559104105</v>
      </c>
      <c r="I331" s="35">
        <v>24.761509746992949</v>
      </c>
      <c r="J331" s="235">
        <v>2309</v>
      </c>
      <c r="K331" s="408">
        <v>4</v>
      </c>
      <c r="L331" s="57">
        <v>2191</v>
      </c>
      <c r="M331" s="81">
        <v>2195</v>
      </c>
      <c r="N331" s="36">
        <v>0.17323516673884798</v>
      </c>
      <c r="O331" s="36">
        <v>94.88956258120399</v>
      </c>
      <c r="P331" s="431">
        <v>95.062797747942838</v>
      </c>
      <c r="Q331"/>
    </row>
    <row r="332" spans="1:17" s="1" customFormat="1">
      <c r="A332" s="24">
        <v>5962032</v>
      </c>
      <c r="B332" s="46" t="s">
        <v>265</v>
      </c>
      <c r="C332" s="235">
        <v>2116</v>
      </c>
      <c r="D332" s="65">
        <v>144</v>
      </c>
      <c r="E332" s="57">
        <v>378</v>
      </c>
      <c r="F332" s="57">
        <v>522</v>
      </c>
      <c r="G332" s="369">
        <v>6.8052930056710776</v>
      </c>
      <c r="H332" s="695">
        <v>17.863894139886579</v>
      </c>
      <c r="I332" s="35">
        <v>24.669187145557654</v>
      </c>
      <c r="J332" s="235">
        <v>1813</v>
      </c>
      <c r="K332" s="408">
        <v>0</v>
      </c>
      <c r="L332" s="57">
        <v>1699</v>
      </c>
      <c r="M332" s="81">
        <v>1699</v>
      </c>
      <c r="N332" s="36">
        <v>0</v>
      </c>
      <c r="O332" s="36">
        <v>93.712079426365136</v>
      </c>
      <c r="P332" s="431">
        <v>93.712079426365136</v>
      </c>
      <c r="Q332"/>
    </row>
    <row r="333" spans="1:17" s="1" customFormat="1">
      <c r="A333" s="24">
        <v>5962040</v>
      </c>
      <c r="B333" s="46" t="s">
        <v>266</v>
      </c>
      <c r="C333" s="235">
        <v>1269</v>
      </c>
      <c r="D333" s="65">
        <v>110</v>
      </c>
      <c r="E333" s="57">
        <v>216</v>
      </c>
      <c r="F333" s="57">
        <v>326</v>
      </c>
      <c r="G333" s="369">
        <v>8.6682427107959015</v>
      </c>
      <c r="H333" s="695">
        <v>17.021276595744681</v>
      </c>
      <c r="I333" s="35">
        <v>25.689519306540582</v>
      </c>
      <c r="J333" s="235">
        <v>1265</v>
      </c>
      <c r="K333" s="408">
        <v>0</v>
      </c>
      <c r="L333" s="57">
        <v>1163</v>
      </c>
      <c r="M333" s="81">
        <v>1163</v>
      </c>
      <c r="N333" s="36">
        <v>0</v>
      </c>
      <c r="O333" s="36">
        <v>91.936758893280626</v>
      </c>
      <c r="P333" s="431">
        <v>91.936758893280626</v>
      </c>
      <c r="Q333"/>
    </row>
    <row r="334" spans="1:17" s="1" customFormat="1">
      <c r="A334" s="24">
        <v>5962052</v>
      </c>
      <c r="B334" s="46" t="s">
        <v>267</v>
      </c>
      <c r="C334" s="235">
        <v>633</v>
      </c>
      <c r="D334" s="65">
        <v>3</v>
      </c>
      <c r="E334" s="57">
        <v>104</v>
      </c>
      <c r="F334" s="57">
        <v>107</v>
      </c>
      <c r="G334" s="369">
        <v>0.47393364928909953</v>
      </c>
      <c r="H334" s="695">
        <v>16.429699842022117</v>
      </c>
      <c r="I334" s="35">
        <v>16.903633491311215</v>
      </c>
      <c r="J334" s="235">
        <v>616</v>
      </c>
      <c r="K334" s="408">
        <v>0</v>
      </c>
      <c r="L334" s="57">
        <v>567</v>
      </c>
      <c r="M334" s="81">
        <v>567</v>
      </c>
      <c r="N334" s="36">
        <v>0</v>
      </c>
      <c r="O334" s="36">
        <v>92.045454545454547</v>
      </c>
      <c r="P334" s="431">
        <v>92.045454545454547</v>
      </c>
      <c r="Q334"/>
    </row>
    <row r="335" spans="1:17" s="1" customFormat="1">
      <c r="A335" s="24">
        <v>5962060</v>
      </c>
      <c r="B335" s="46" t="s">
        <v>268</v>
      </c>
      <c r="C335" s="235">
        <v>500</v>
      </c>
      <c r="D335" s="65">
        <v>7</v>
      </c>
      <c r="E335" s="57">
        <v>69</v>
      </c>
      <c r="F335" s="57">
        <v>76</v>
      </c>
      <c r="G335" s="369">
        <v>1.4000000000000001</v>
      </c>
      <c r="H335" s="695">
        <v>13.8</v>
      </c>
      <c r="I335" s="35">
        <v>15.2</v>
      </c>
      <c r="J335" s="235">
        <v>520</v>
      </c>
      <c r="K335" s="408">
        <v>0</v>
      </c>
      <c r="L335" s="57">
        <v>457</v>
      </c>
      <c r="M335" s="81">
        <v>457</v>
      </c>
      <c r="N335" s="36">
        <v>0</v>
      </c>
      <c r="O335" s="36">
        <v>87.884615384615387</v>
      </c>
      <c r="P335" s="431">
        <v>87.884615384615387</v>
      </c>
      <c r="Q335"/>
    </row>
    <row r="336" spans="1:17" s="1" customFormat="1">
      <c r="A336" s="24"/>
      <c r="B336" s="46"/>
      <c r="C336" s="235" t="s">
        <v>602</v>
      </c>
      <c r="D336" s="65" t="s">
        <v>602</v>
      </c>
      <c r="E336" s="57" t="s">
        <v>602</v>
      </c>
      <c r="F336" s="57" t="s">
        <v>602</v>
      </c>
      <c r="G336" s="369" t="s">
        <v>602</v>
      </c>
      <c r="H336" s="695" t="s">
        <v>602</v>
      </c>
      <c r="I336" s="35" t="s">
        <v>602</v>
      </c>
      <c r="J336" s="235" t="s">
        <v>602</v>
      </c>
      <c r="K336" s="408" t="s">
        <v>602</v>
      </c>
      <c r="L336" s="57" t="s">
        <v>602</v>
      </c>
      <c r="M336" s="81" t="s">
        <v>602</v>
      </c>
      <c r="N336" s="36" t="s">
        <v>602</v>
      </c>
      <c r="O336" s="36" t="s">
        <v>602</v>
      </c>
      <c r="P336" s="431" t="s">
        <v>602</v>
      </c>
      <c r="Q336"/>
    </row>
    <row r="337" spans="1:17" s="1" customFormat="1">
      <c r="A337" s="24">
        <v>5966000</v>
      </c>
      <c r="B337" s="46" t="s">
        <v>269</v>
      </c>
      <c r="C337" s="235">
        <v>3754</v>
      </c>
      <c r="D337" s="65">
        <v>73</v>
      </c>
      <c r="E337" s="57">
        <v>817</v>
      </c>
      <c r="F337" s="57">
        <v>890</v>
      </c>
      <c r="G337" s="369">
        <v>1.9445924347362813</v>
      </c>
      <c r="H337" s="695">
        <v>21.763452317527971</v>
      </c>
      <c r="I337" s="35">
        <v>23.70804475226425</v>
      </c>
      <c r="J337" s="235">
        <v>3568</v>
      </c>
      <c r="K337" s="408">
        <v>0</v>
      </c>
      <c r="L337" s="57">
        <v>3405</v>
      </c>
      <c r="M337" s="81">
        <v>3405</v>
      </c>
      <c r="N337" s="36">
        <v>0</v>
      </c>
      <c r="O337" s="36">
        <v>95.431614349775785</v>
      </c>
      <c r="P337" s="431">
        <v>95.431614349775785</v>
      </c>
      <c r="Q337"/>
    </row>
    <row r="338" spans="1:17" s="1" customFormat="1">
      <c r="A338" s="24"/>
      <c r="B338" s="46"/>
      <c r="C338" s="235" t="s">
        <v>602</v>
      </c>
      <c r="D338" s="65" t="s">
        <v>602</v>
      </c>
      <c r="E338" s="57" t="s">
        <v>602</v>
      </c>
      <c r="F338" s="57" t="s">
        <v>602</v>
      </c>
      <c r="G338" s="369" t="s">
        <v>602</v>
      </c>
      <c r="H338" s="695" t="s">
        <v>602</v>
      </c>
      <c r="I338" s="35" t="s">
        <v>602</v>
      </c>
      <c r="J338" s="235" t="s">
        <v>602</v>
      </c>
      <c r="K338" s="408" t="s">
        <v>602</v>
      </c>
      <c r="L338" s="57" t="s">
        <v>602</v>
      </c>
      <c r="M338" s="81" t="s">
        <v>602</v>
      </c>
      <c r="N338" s="36" t="s">
        <v>602</v>
      </c>
      <c r="O338" s="36" t="s">
        <v>602</v>
      </c>
      <c r="P338" s="431" t="s">
        <v>602</v>
      </c>
      <c r="Q338"/>
    </row>
    <row r="339" spans="1:17" s="8" customFormat="1" ht="25.5">
      <c r="A339" s="49">
        <v>5970000</v>
      </c>
      <c r="B339" s="62" t="s">
        <v>570</v>
      </c>
      <c r="C339" s="234">
        <v>7546</v>
      </c>
      <c r="D339" s="132">
        <v>443</v>
      </c>
      <c r="E339" s="133">
        <v>1416</v>
      </c>
      <c r="F339" s="133">
        <v>1859</v>
      </c>
      <c r="G339" s="368">
        <v>5.8706599522926055</v>
      </c>
      <c r="H339" s="696">
        <v>18.764908560826928</v>
      </c>
      <c r="I339" s="141">
        <v>24.635568513119534</v>
      </c>
      <c r="J339" s="234">
        <v>7003</v>
      </c>
      <c r="K339" s="701">
        <v>0</v>
      </c>
      <c r="L339" s="133">
        <v>6445</v>
      </c>
      <c r="M339" s="134">
        <v>6445</v>
      </c>
      <c r="N339" s="140">
        <v>0</v>
      </c>
      <c r="O339" s="140">
        <v>92.03198629158932</v>
      </c>
      <c r="P339" s="432">
        <v>92.03198629158932</v>
      </c>
      <c r="Q339"/>
    </row>
    <row r="340" spans="1:17" s="1" customFormat="1">
      <c r="A340" s="24">
        <v>5970000</v>
      </c>
      <c r="B340" s="46" t="s">
        <v>270</v>
      </c>
      <c r="C340" s="235">
        <v>4683</v>
      </c>
      <c r="D340" s="65">
        <v>243</v>
      </c>
      <c r="E340" s="57">
        <v>890</v>
      </c>
      <c r="F340" s="57">
        <v>1133</v>
      </c>
      <c r="G340" s="369">
        <v>5.1889814221652788</v>
      </c>
      <c r="H340" s="695">
        <v>19.004911381592997</v>
      </c>
      <c r="I340" s="35">
        <v>24.193892803758274</v>
      </c>
      <c r="J340" s="235">
        <v>4493</v>
      </c>
      <c r="K340" s="408">
        <v>0</v>
      </c>
      <c r="L340" s="57">
        <v>4093</v>
      </c>
      <c r="M340" s="81">
        <v>4093</v>
      </c>
      <c r="N340" s="36">
        <v>0</v>
      </c>
      <c r="O340" s="36">
        <v>91.097262408190517</v>
      </c>
      <c r="P340" s="431">
        <v>91.097262408190517</v>
      </c>
      <c r="Q340"/>
    </row>
    <row r="341" spans="1:17" s="1" customFormat="1">
      <c r="A341" s="24">
        <v>5970040</v>
      </c>
      <c r="B341" s="46" t="s">
        <v>271</v>
      </c>
      <c r="C341" s="235">
        <v>2863</v>
      </c>
      <c r="D341" s="65">
        <v>200</v>
      </c>
      <c r="E341" s="57">
        <v>526</v>
      </c>
      <c r="F341" s="57">
        <v>726</v>
      </c>
      <c r="G341" s="369">
        <v>6.9856793573174993</v>
      </c>
      <c r="H341" s="695">
        <v>18.372336709745024</v>
      </c>
      <c r="I341" s="35">
        <v>25.358016067062522</v>
      </c>
      <c r="J341" s="235">
        <v>2510</v>
      </c>
      <c r="K341" s="408">
        <v>0</v>
      </c>
      <c r="L341" s="57">
        <v>2352</v>
      </c>
      <c r="M341" s="81">
        <v>2352</v>
      </c>
      <c r="N341" s="36">
        <v>0</v>
      </c>
      <c r="O341" s="36">
        <v>93.705179282868528</v>
      </c>
      <c r="P341" s="431">
        <v>93.705179282868528</v>
      </c>
      <c r="Q341"/>
    </row>
    <row r="342" spans="1:17" s="1" customFormat="1">
      <c r="A342" s="24"/>
      <c r="B342" s="46"/>
      <c r="C342" s="235" t="s">
        <v>602</v>
      </c>
      <c r="D342" s="65" t="s">
        <v>602</v>
      </c>
      <c r="E342" s="57" t="s">
        <v>602</v>
      </c>
      <c r="F342" s="57" t="s">
        <v>602</v>
      </c>
      <c r="G342" s="369" t="s">
        <v>602</v>
      </c>
      <c r="H342" s="695" t="s">
        <v>602</v>
      </c>
      <c r="I342" s="35" t="s">
        <v>602</v>
      </c>
      <c r="J342" s="235" t="s">
        <v>602</v>
      </c>
      <c r="K342" s="408" t="s">
        <v>602</v>
      </c>
      <c r="L342" s="57" t="s">
        <v>602</v>
      </c>
      <c r="M342" s="81" t="s">
        <v>602</v>
      </c>
      <c r="N342" s="36" t="s">
        <v>602</v>
      </c>
      <c r="O342" s="36" t="s">
        <v>602</v>
      </c>
      <c r="P342" s="431" t="s">
        <v>602</v>
      </c>
      <c r="Q342"/>
    </row>
    <row r="343" spans="1:17" s="8" customFormat="1">
      <c r="A343" s="49">
        <v>5974000</v>
      </c>
      <c r="B343" s="62" t="s">
        <v>571</v>
      </c>
      <c r="C343" s="234">
        <v>8159</v>
      </c>
      <c r="D343" s="132">
        <v>715</v>
      </c>
      <c r="E343" s="133">
        <v>1597</v>
      </c>
      <c r="F343" s="133">
        <v>2312</v>
      </c>
      <c r="G343" s="368">
        <v>8.7633288393185449</v>
      </c>
      <c r="H343" s="696">
        <v>19.573477141806595</v>
      </c>
      <c r="I343" s="141">
        <v>28.336805981125142</v>
      </c>
      <c r="J343" s="234">
        <v>7861</v>
      </c>
      <c r="K343" s="701">
        <v>2</v>
      </c>
      <c r="L343" s="133">
        <v>7310</v>
      </c>
      <c r="M343" s="134">
        <v>7312</v>
      </c>
      <c r="N343" s="140">
        <v>2.5442055718102024E-2</v>
      </c>
      <c r="O343" s="140">
        <v>92.990713649662894</v>
      </c>
      <c r="P343" s="432">
        <v>93.016155705380996</v>
      </c>
      <c r="Q343"/>
    </row>
    <row r="344" spans="1:17" s="1" customFormat="1">
      <c r="A344" s="24">
        <v>5974000</v>
      </c>
      <c r="B344" s="46" t="s">
        <v>272</v>
      </c>
      <c r="C344" s="235">
        <v>4196</v>
      </c>
      <c r="D344" s="65">
        <v>387</v>
      </c>
      <c r="E344" s="57">
        <v>768</v>
      </c>
      <c r="F344" s="57">
        <v>1155</v>
      </c>
      <c r="G344" s="369">
        <v>9.223069590085796</v>
      </c>
      <c r="H344" s="695">
        <v>18.303145853193517</v>
      </c>
      <c r="I344" s="35">
        <v>27.526215443279312</v>
      </c>
      <c r="J344" s="235">
        <v>4260</v>
      </c>
      <c r="K344" s="408">
        <v>2</v>
      </c>
      <c r="L344" s="57">
        <v>3815</v>
      </c>
      <c r="M344" s="81">
        <v>3817</v>
      </c>
      <c r="N344" s="36">
        <v>4.6948356807511735E-2</v>
      </c>
      <c r="O344" s="36">
        <v>89.55399061032864</v>
      </c>
      <c r="P344" s="431">
        <v>89.600938967136145</v>
      </c>
      <c r="Q344"/>
    </row>
    <row r="345" spans="1:17" s="1" customFormat="1">
      <c r="A345" s="24">
        <v>5974028</v>
      </c>
      <c r="B345" s="46" t="s">
        <v>273</v>
      </c>
      <c r="C345" s="235">
        <v>1978</v>
      </c>
      <c r="D345" s="65">
        <v>152</v>
      </c>
      <c r="E345" s="57">
        <v>416</v>
      </c>
      <c r="F345" s="57">
        <v>568</v>
      </c>
      <c r="G345" s="369">
        <v>7.684529828109202</v>
      </c>
      <c r="H345" s="695">
        <v>21.031344792719921</v>
      </c>
      <c r="I345" s="35">
        <v>28.715874620829119</v>
      </c>
      <c r="J345" s="235">
        <v>1835</v>
      </c>
      <c r="K345" s="408">
        <v>0</v>
      </c>
      <c r="L345" s="57">
        <v>1731</v>
      </c>
      <c r="M345" s="81">
        <v>1731</v>
      </c>
      <c r="N345" s="36">
        <v>0</v>
      </c>
      <c r="O345" s="36">
        <v>94.332425068119889</v>
      </c>
      <c r="P345" s="431">
        <v>94.332425068119889</v>
      </c>
      <c r="Q345"/>
    </row>
    <row r="346" spans="1:17" s="1" customFormat="1">
      <c r="A346" s="24">
        <v>5974040</v>
      </c>
      <c r="B346" s="46" t="s">
        <v>274</v>
      </c>
      <c r="C346" s="235">
        <v>1364</v>
      </c>
      <c r="D346" s="65">
        <v>158</v>
      </c>
      <c r="E346" s="57">
        <v>277</v>
      </c>
      <c r="F346" s="57">
        <v>435</v>
      </c>
      <c r="G346" s="369">
        <v>11.583577712609969</v>
      </c>
      <c r="H346" s="695">
        <v>20.307917888563047</v>
      </c>
      <c r="I346" s="35">
        <v>31.89149560117302</v>
      </c>
      <c r="J346" s="235">
        <v>1191</v>
      </c>
      <c r="K346" s="408">
        <v>0</v>
      </c>
      <c r="L346" s="57">
        <v>1207</v>
      </c>
      <c r="M346" s="81">
        <v>1207</v>
      </c>
      <c r="N346" s="36">
        <v>0</v>
      </c>
      <c r="O346" s="36">
        <v>101.34340890008396</v>
      </c>
      <c r="P346" s="431">
        <v>101.34340890008396</v>
      </c>
      <c r="Q346"/>
    </row>
    <row r="347" spans="1:17" s="1" customFormat="1">
      <c r="A347" s="24">
        <v>5974044</v>
      </c>
      <c r="B347" s="46" t="s">
        <v>275</v>
      </c>
      <c r="C347" s="235">
        <v>621</v>
      </c>
      <c r="D347" s="65">
        <v>18</v>
      </c>
      <c r="E347" s="57">
        <v>136</v>
      </c>
      <c r="F347" s="57">
        <v>154</v>
      </c>
      <c r="G347" s="369">
        <v>2.8985507246376812</v>
      </c>
      <c r="H347" s="695">
        <v>21.900161030595815</v>
      </c>
      <c r="I347" s="35">
        <v>24.798711755233494</v>
      </c>
      <c r="J347" s="235">
        <v>575</v>
      </c>
      <c r="K347" s="408">
        <v>0</v>
      </c>
      <c r="L347" s="57">
        <v>557</v>
      </c>
      <c r="M347" s="81">
        <v>557</v>
      </c>
      <c r="N347" s="36">
        <v>0</v>
      </c>
      <c r="O347" s="36">
        <v>96.869565217391298</v>
      </c>
      <c r="P347" s="431">
        <v>96.869565217391298</v>
      </c>
      <c r="Q347"/>
    </row>
    <row r="348" spans="1:17" s="1" customFormat="1">
      <c r="A348" s="24"/>
      <c r="B348" s="46"/>
      <c r="C348" s="235" t="s">
        <v>602</v>
      </c>
      <c r="D348" s="65" t="s">
        <v>602</v>
      </c>
      <c r="E348" s="57" t="s">
        <v>602</v>
      </c>
      <c r="F348" s="57" t="s">
        <v>602</v>
      </c>
      <c r="G348" s="369" t="s">
        <v>602</v>
      </c>
      <c r="H348" s="695" t="s">
        <v>602</v>
      </c>
      <c r="I348" s="35" t="s">
        <v>602</v>
      </c>
      <c r="J348" s="235" t="s">
        <v>602</v>
      </c>
      <c r="K348" s="408" t="s">
        <v>602</v>
      </c>
      <c r="L348" s="57" t="s">
        <v>602</v>
      </c>
      <c r="M348" s="81" t="s">
        <v>602</v>
      </c>
      <c r="N348" s="36" t="s">
        <v>602</v>
      </c>
      <c r="O348" s="36" t="s">
        <v>602</v>
      </c>
      <c r="P348" s="431" t="s">
        <v>602</v>
      </c>
      <c r="Q348"/>
    </row>
    <row r="349" spans="1:17" s="8" customFormat="1">
      <c r="A349" s="49">
        <v>5978000</v>
      </c>
      <c r="B349" s="62" t="s">
        <v>703</v>
      </c>
      <c r="C349" s="234">
        <v>10113</v>
      </c>
      <c r="D349" s="132">
        <v>787</v>
      </c>
      <c r="E349" s="133">
        <v>1810</v>
      </c>
      <c r="F349" s="133">
        <v>2597</v>
      </c>
      <c r="G349" s="368">
        <v>7.7820626915850886</v>
      </c>
      <c r="H349" s="696">
        <v>17.89775536438248</v>
      </c>
      <c r="I349" s="141">
        <v>25.679818055967569</v>
      </c>
      <c r="J349" s="234">
        <v>9561</v>
      </c>
      <c r="K349" s="701">
        <v>1</v>
      </c>
      <c r="L349" s="133">
        <v>8928</v>
      </c>
      <c r="M349" s="134">
        <v>8929</v>
      </c>
      <c r="N349" s="140">
        <v>1.0459156991946449E-2</v>
      </c>
      <c r="O349" s="140">
        <v>93.379353624097888</v>
      </c>
      <c r="P349" s="432">
        <v>93.389812781089844</v>
      </c>
      <c r="Q349"/>
    </row>
    <row r="350" spans="1:17" s="1" customFormat="1">
      <c r="A350" s="24">
        <v>5978000</v>
      </c>
      <c r="B350" s="46" t="s">
        <v>276</v>
      </c>
      <c r="C350" s="235">
        <v>1356</v>
      </c>
      <c r="D350" s="65">
        <v>116</v>
      </c>
      <c r="E350" s="57">
        <v>291</v>
      </c>
      <c r="F350" s="57">
        <v>407</v>
      </c>
      <c r="G350" s="369">
        <v>8.5545722713864301</v>
      </c>
      <c r="H350" s="695">
        <v>21.460176991150444</v>
      </c>
      <c r="I350" s="35">
        <v>30.014749262536871</v>
      </c>
      <c r="J350" s="235">
        <v>1373</v>
      </c>
      <c r="K350" s="408">
        <v>1</v>
      </c>
      <c r="L350" s="57">
        <v>1239</v>
      </c>
      <c r="M350" s="81">
        <v>1240</v>
      </c>
      <c r="N350" s="36">
        <v>7.2833211944646759E-2</v>
      </c>
      <c r="O350" s="36">
        <v>90.240349599417328</v>
      </c>
      <c r="P350" s="431">
        <v>90.313182811361983</v>
      </c>
      <c r="Q350"/>
    </row>
    <row r="351" spans="1:17" s="1" customFormat="1">
      <c r="A351" s="24">
        <v>5978004</v>
      </c>
      <c r="B351" s="46" t="s">
        <v>277</v>
      </c>
      <c r="C351" s="235">
        <v>1348</v>
      </c>
      <c r="D351" s="65">
        <v>113</v>
      </c>
      <c r="E351" s="57">
        <v>158</v>
      </c>
      <c r="F351" s="57">
        <v>271</v>
      </c>
      <c r="G351" s="369">
        <v>8.3827893175074184</v>
      </c>
      <c r="H351" s="695">
        <v>11.72106824925816</v>
      </c>
      <c r="I351" s="35">
        <v>20.10385756676558</v>
      </c>
      <c r="J351" s="235">
        <v>1236</v>
      </c>
      <c r="K351" s="408">
        <v>0</v>
      </c>
      <c r="L351" s="57">
        <v>1095</v>
      </c>
      <c r="M351" s="81">
        <v>1095</v>
      </c>
      <c r="N351" s="36">
        <v>0</v>
      </c>
      <c r="O351" s="36">
        <v>88.592233009708735</v>
      </c>
      <c r="P351" s="431">
        <v>88.592233009708735</v>
      </c>
      <c r="Q351"/>
    </row>
    <row r="352" spans="1:17" s="1" customFormat="1">
      <c r="A352" s="24">
        <v>5978020</v>
      </c>
      <c r="B352" s="46" t="s">
        <v>278</v>
      </c>
      <c r="C352" s="235">
        <v>1038</v>
      </c>
      <c r="D352" s="65">
        <v>102</v>
      </c>
      <c r="E352" s="57">
        <v>227</v>
      </c>
      <c r="F352" s="57">
        <v>329</v>
      </c>
      <c r="G352" s="369">
        <v>9.8265895953757223</v>
      </c>
      <c r="H352" s="695">
        <v>21.868978805394988</v>
      </c>
      <c r="I352" s="35">
        <v>31.695568400770714</v>
      </c>
      <c r="J352" s="235">
        <v>1009</v>
      </c>
      <c r="K352" s="408">
        <v>0</v>
      </c>
      <c r="L352" s="57">
        <v>950</v>
      </c>
      <c r="M352" s="81">
        <v>950</v>
      </c>
      <c r="N352" s="36">
        <v>0</v>
      </c>
      <c r="O352" s="36">
        <v>94.152626362735376</v>
      </c>
      <c r="P352" s="431">
        <v>94.152626362735376</v>
      </c>
      <c r="Q352"/>
    </row>
    <row r="353" spans="1:17" s="1" customFormat="1">
      <c r="A353" s="24">
        <v>5978024</v>
      </c>
      <c r="B353" s="46" t="s">
        <v>279</v>
      </c>
      <c r="C353" s="235">
        <v>2356</v>
      </c>
      <c r="D353" s="65">
        <v>75</v>
      </c>
      <c r="E353" s="57">
        <v>406</v>
      </c>
      <c r="F353" s="57">
        <v>481</v>
      </c>
      <c r="G353" s="369">
        <v>3.1833616298811549</v>
      </c>
      <c r="H353" s="695">
        <v>17.232597623089983</v>
      </c>
      <c r="I353" s="35">
        <v>20.415959252971138</v>
      </c>
      <c r="J353" s="235">
        <v>2208</v>
      </c>
      <c r="K353" s="408">
        <v>0</v>
      </c>
      <c r="L353" s="57">
        <v>2059</v>
      </c>
      <c r="M353" s="81">
        <v>2059</v>
      </c>
      <c r="N353" s="36">
        <v>0</v>
      </c>
      <c r="O353" s="36">
        <v>93.251811594202906</v>
      </c>
      <c r="P353" s="431">
        <v>93.251811594202906</v>
      </c>
      <c r="Q353"/>
    </row>
    <row r="354" spans="1:17" s="1" customFormat="1">
      <c r="A354" s="24">
        <v>5978028</v>
      </c>
      <c r="B354" s="46" t="s">
        <v>280</v>
      </c>
      <c r="C354" s="235">
        <v>1188</v>
      </c>
      <c r="D354" s="65">
        <v>96</v>
      </c>
      <c r="E354" s="57">
        <v>235</v>
      </c>
      <c r="F354" s="57">
        <v>331</v>
      </c>
      <c r="G354" s="369">
        <v>8.0808080808080813</v>
      </c>
      <c r="H354" s="695">
        <v>19.781144781144778</v>
      </c>
      <c r="I354" s="35">
        <v>27.861952861952862</v>
      </c>
      <c r="J354" s="235">
        <v>1078</v>
      </c>
      <c r="K354" s="408">
        <v>0</v>
      </c>
      <c r="L354" s="57">
        <v>1018</v>
      </c>
      <c r="M354" s="81">
        <v>1018</v>
      </c>
      <c r="N354" s="36">
        <v>0</v>
      </c>
      <c r="O354" s="36">
        <v>94.434137291280152</v>
      </c>
      <c r="P354" s="431">
        <v>94.434137291280152</v>
      </c>
      <c r="Q354"/>
    </row>
    <row r="355" spans="1:17" s="8" customFormat="1">
      <c r="A355" s="24">
        <v>5978032</v>
      </c>
      <c r="B355" s="46" t="s">
        <v>281</v>
      </c>
      <c r="C355" s="235">
        <v>666</v>
      </c>
      <c r="D355" s="65">
        <v>94</v>
      </c>
      <c r="E355" s="57">
        <v>85</v>
      </c>
      <c r="F355" s="57">
        <v>179</v>
      </c>
      <c r="G355" s="369">
        <v>14.114114114114114</v>
      </c>
      <c r="H355" s="695">
        <v>12.762762762762764</v>
      </c>
      <c r="I355" s="35">
        <v>26.876876876876878</v>
      </c>
      <c r="J355" s="235">
        <v>637</v>
      </c>
      <c r="K355" s="408">
        <v>0</v>
      </c>
      <c r="L355" s="57">
        <v>539</v>
      </c>
      <c r="M355" s="81">
        <v>539</v>
      </c>
      <c r="N355" s="36">
        <v>0</v>
      </c>
      <c r="O355" s="36">
        <v>84.615384615384613</v>
      </c>
      <c r="P355" s="431">
        <v>84.615384615384613</v>
      </c>
      <c r="Q355"/>
    </row>
    <row r="356" spans="1:17" s="1" customFormat="1">
      <c r="A356" s="24">
        <v>5978036</v>
      </c>
      <c r="B356" t="s">
        <v>282</v>
      </c>
      <c r="C356" s="235">
        <v>1426</v>
      </c>
      <c r="D356" s="65">
        <v>138</v>
      </c>
      <c r="E356" s="57">
        <v>260</v>
      </c>
      <c r="F356" s="57">
        <v>398</v>
      </c>
      <c r="G356" s="369">
        <v>9.67741935483871</v>
      </c>
      <c r="H356" s="695">
        <v>18.232819074333801</v>
      </c>
      <c r="I356" s="35">
        <v>27.910238429172512</v>
      </c>
      <c r="J356" s="235">
        <v>1331</v>
      </c>
      <c r="K356" s="408">
        <v>0</v>
      </c>
      <c r="L356" s="57">
        <v>1401</v>
      </c>
      <c r="M356" s="81">
        <v>1401</v>
      </c>
      <c r="N356" s="36">
        <v>0</v>
      </c>
      <c r="O356" s="36">
        <v>105.25920360631105</v>
      </c>
      <c r="P356" s="431">
        <v>105.25920360631105</v>
      </c>
      <c r="Q356"/>
    </row>
    <row r="357" spans="1:17" s="1" customFormat="1">
      <c r="A357" s="24">
        <v>5978040</v>
      </c>
      <c r="B357" s="46" t="s">
        <v>283</v>
      </c>
      <c r="C357" s="235">
        <v>735</v>
      </c>
      <c r="D357" s="65">
        <v>53</v>
      </c>
      <c r="E357" s="57">
        <v>148</v>
      </c>
      <c r="F357" s="57">
        <v>201</v>
      </c>
      <c r="G357" s="369">
        <v>7.2108843537414966</v>
      </c>
      <c r="H357" s="695">
        <v>20.136054421768705</v>
      </c>
      <c r="I357" s="35">
        <v>27.346938775510203</v>
      </c>
      <c r="J357" s="235">
        <v>689</v>
      </c>
      <c r="K357" s="408">
        <v>0</v>
      </c>
      <c r="L357" s="57">
        <v>627</v>
      </c>
      <c r="M357" s="81">
        <v>627</v>
      </c>
      <c r="N357" s="36">
        <v>0</v>
      </c>
      <c r="O357" s="36">
        <v>91.001451378809875</v>
      </c>
      <c r="P357" s="431">
        <v>91.001451378809875</v>
      </c>
      <c r="Q357"/>
    </row>
    <row r="358" spans="1:17" s="8" customFormat="1">
      <c r="A358" s="49">
        <v>5</v>
      </c>
      <c r="B358" s="62" t="s">
        <v>591</v>
      </c>
      <c r="C358" s="234">
        <v>502635</v>
      </c>
      <c r="D358" s="132">
        <v>41276</v>
      </c>
      <c r="E358" s="133">
        <v>90918</v>
      </c>
      <c r="F358" s="133">
        <v>132194</v>
      </c>
      <c r="G358" s="368">
        <v>8.2119231649208668</v>
      </c>
      <c r="H358" s="696">
        <v>18.088274791846967</v>
      </c>
      <c r="I358" s="141">
        <v>26.300197956767835</v>
      </c>
      <c r="J358" s="234">
        <v>467864</v>
      </c>
      <c r="K358" s="701">
        <v>193</v>
      </c>
      <c r="L358" s="133">
        <v>426988</v>
      </c>
      <c r="M358" s="134">
        <v>427181</v>
      </c>
      <c r="N358" s="140">
        <v>4.1251303797684796E-2</v>
      </c>
      <c r="O358" s="140">
        <v>91.263273087905887</v>
      </c>
      <c r="P358" s="432">
        <v>91.304524391703566</v>
      </c>
      <c r="Q358"/>
    </row>
    <row r="359" spans="1:17" s="1" customFormat="1">
      <c r="A359" s="24"/>
      <c r="B359" s="46"/>
      <c r="C359" s="235" t="s">
        <v>602</v>
      </c>
      <c r="D359" s="65" t="s">
        <v>602</v>
      </c>
      <c r="E359" s="57" t="s">
        <v>602</v>
      </c>
      <c r="F359" s="57" t="s">
        <v>602</v>
      </c>
      <c r="G359" s="369" t="s">
        <v>602</v>
      </c>
      <c r="H359" s="695" t="s">
        <v>602</v>
      </c>
      <c r="I359" s="35" t="s">
        <v>602</v>
      </c>
      <c r="J359" s="235" t="s">
        <v>602</v>
      </c>
      <c r="K359" s="408" t="s">
        <v>602</v>
      </c>
      <c r="L359" s="57" t="s">
        <v>602</v>
      </c>
      <c r="M359" s="81" t="s">
        <v>602</v>
      </c>
      <c r="N359" s="36" t="s">
        <v>602</v>
      </c>
      <c r="O359" s="36" t="s">
        <v>602</v>
      </c>
      <c r="P359" s="431" t="s">
        <v>602</v>
      </c>
      <c r="Q359"/>
    </row>
    <row r="360" spans="1:17" s="1" customFormat="1">
      <c r="A360" s="24">
        <v>6411000</v>
      </c>
      <c r="B360" s="46" t="s">
        <v>284</v>
      </c>
      <c r="C360" s="235">
        <v>4760</v>
      </c>
      <c r="D360" s="65">
        <v>356</v>
      </c>
      <c r="E360" s="57">
        <v>1320</v>
      </c>
      <c r="F360" s="57">
        <v>1676</v>
      </c>
      <c r="G360" s="369">
        <v>7.4789915966386555</v>
      </c>
      <c r="H360" s="695">
        <v>27.731092436974791</v>
      </c>
      <c r="I360" s="35">
        <v>35.210084033613448</v>
      </c>
      <c r="J360" s="235">
        <v>4355</v>
      </c>
      <c r="K360" s="408">
        <v>1</v>
      </c>
      <c r="L360" s="57">
        <v>3981</v>
      </c>
      <c r="M360" s="81">
        <v>3982</v>
      </c>
      <c r="N360" s="36">
        <v>2.2962112514351322E-2</v>
      </c>
      <c r="O360" s="36">
        <v>91.412169919632603</v>
      </c>
      <c r="P360" s="431">
        <v>91.435132032146953</v>
      </c>
      <c r="Q360"/>
    </row>
    <row r="361" spans="1:17" s="1" customFormat="1">
      <c r="A361" s="24">
        <v>6412000</v>
      </c>
      <c r="B361" s="46" t="s">
        <v>285</v>
      </c>
      <c r="C361" s="235">
        <v>24894</v>
      </c>
      <c r="D361" s="65">
        <v>853</v>
      </c>
      <c r="E361" s="57">
        <v>8929</v>
      </c>
      <c r="F361" s="57">
        <v>9782</v>
      </c>
      <c r="G361" s="369">
        <v>3.426528480758416</v>
      </c>
      <c r="H361" s="695">
        <v>35.868080662006903</v>
      </c>
      <c r="I361" s="35">
        <v>39.294609142765324</v>
      </c>
      <c r="J361" s="235">
        <v>21899</v>
      </c>
      <c r="K361" s="408">
        <v>6</v>
      </c>
      <c r="L361" s="57">
        <v>19889</v>
      </c>
      <c r="M361" s="81">
        <v>19895</v>
      </c>
      <c r="N361" s="36">
        <v>2.7398511347550114E-2</v>
      </c>
      <c r="O361" s="36">
        <v>90.821498698570707</v>
      </c>
      <c r="P361" s="431">
        <v>90.848897209918249</v>
      </c>
      <c r="Q361"/>
    </row>
    <row r="362" spans="1:17" s="1" customFormat="1">
      <c r="A362" s="24">
        <v>6413000</v>
      </c>
      <c r="B362" s="46" t="s">
        <v>286</v>
      </c>
      <c r="C362" s="235">
        <v>4343</v>
      </c>
      <c r="D362" s="65">
        <v>212</v>
      </c>
      <c r="E362" s="57">
        <v>913</v>
      </c>
      <c r="F362" s="57">
        <v>1125</v>
      </c>
      <c r="G362" s="369">
        <v>4.8814183743955786</v>
      </c>
      <c r="H362" s="695">
        <v>21.022334791618697</v>
      </c>
      <c r="I362" s="35">
        <v>25.903753166014276</v>
      </c>
      <c r="J362" s="235">
        <v>3929</v>
      </c>
      <c r="K362" s="408">
        <v>1</v>
      </c>
      <c r="L362" s="57">
        <v>3335</v>
      </c>
      <c r="M362" s="81">
        <v>3336</v>
      </c>
      <c r="N362" s="36">
        <v>2.5451768897938407E-2</v>
      </c>
      <c r="O362" s="36">
        <v>84.881649274624579</v>
      </c>
      <c r="P362" s="431">
        <v>84.90710104352253</v>
      </c>
      <c r="Q362"/>
    </row>
    <row r="363" spans="1:17" s="1" customFormat="1">
      <c r="A363" s="24">
        <v>6414000</v>
      </c>
      <c r="B363" s="46" t="s">
        <v>287</v>
      </c>
      <c r="C363" s="235">
        <v>9297</v>
      </c>
      <c r="D363" s="65">
        <v>386</v>
      </c>
      <c r="E363" s="57">
        <v>2672</v>
      </c>
      <c r="F363" s="57">
        <v>3058</v>
      </c>
      <c r="G363" s="369">
        <v>4.1518769495536194</v>
      </c>
      <c r="H363" s="695">
        <v>28.740453909863394</v>
      </c>
      <c r="I363" s="35">
        <v>32.892330859417015</v>
      </c>
      <c r="J363" s="235">
        <v>7892</v>
      </c>
      <c r="K363" s="408">
        <v>2</v>
      </c>
      <c r="L363" s="57">
        <v>7468</v>
      </c>
      <c r="M363" s="81">
        <v>7470</v>
      </c>
      <c r="N363" s="36">
        <v>2.5342118601115054E-2</v>
      </c>
      <c r="O363" s="36">
        <v>94.627470856563605</v>
      </c>
      <c r="P363" s="431">
        <v>94.652812975164721</v>
      </c>
      <c r="Q363"/>
    </row>
    <row r="364" spans="1:17" s="1" customFormat="1">
      <c r="A364" s="24">
        <v>6431000</v>
      </c>
      <c r="B364" s="46" t="s">
        <v>288</v>
      </c>
      <c r="C364" s="235">
        <v>7010</v>
      </c>
      <c r="D364" s="65">
        <v>501</v>
      </c>
      <c r="E364" s="57">
        <v>1510</v>
      </c>
      <c r="F364" s="57">
        <v>2011</v>
      </c>
      <c r="G364" s="369">
        <v>7.1469329529243941</v>
      </c>
      <c r="H364" s="695">
        <v>21.540656205420827</v>
      </c>
      <c r="I364" s="35">
        <v>28.687589158345222</v>
      </c>
      <c r="J364" s="235">
        <v>6790</v>
      </c>
      <c r="K364" s="408">
        <v>6</v>
      </c>
      <c r="L364" s="57">
        <v>6421</v>
      </c>
      <c r="M364" s="81">
        <v>6427</v>
      </c>
      <c r="N364" s="36">
        <v>8.8365243004418267E-2</v>
      </c>
      <c r="O364" s="36">
        <v>94.565537555228275</v>
      </c>
      <c r="P364" s="431">
        <v>94.653902798232693</v>
      </c>
      <c r="Q364"/>
    </row>
    <row r="365" spans="1:17" s="1" customFormat="1">
      <c r="A365" s="24">
        <v>6432000</v>
      </c>
      <c r="B365" s="46" t="s">
        <v>289</v>
      </c>
      <c r="C365" s="235">
        <v>8345</v>
      </c>
      <c r="D365" s="65">
        <v>355</v>
      </c>
      <c r="E365" s="57">
        <v>1773</v>
      </c>
      <c r="F365" s="57">
        <v>2128</v>
      </c>
      <c r="G365" s="369">
        <v>4.254044337926902</v>
      </c>
      <c r="H365" s="695">
        <v>21.246255242660276</v>
      </c>
      <c r="I365" s="35">
        <v>25.500299580587178</v>
      </c>
      <c r="J365" s="235">
        <v>7966</v>
      </c>
      <c r="K365" s="408">
        <v>0</v>
      </c>
      <c r="L365" s="57">
        <v>7311</v>
      </c>
      <c r="M365" s="81">
        <v>7311</v>
      </c>
      <c r="N365" s="36">
        <v>0</v>
      </c>
      <c r="O365" s="36">
        <v>91.777554607080091</v>
      </c>
      <c r="P365" s="431">
        <v>91.777554607080091</v>
      </c>
      <c r="Q365"/>
    </row>
    <row r="366" spans="1:17" s="1" customFormat="1">
      <c r="A366" s="24"/>
      <c r="B366" s="46"/>
      <c r="C366" s="235" t="s">
        <v>602</v>
      </c>
      <c r="D366" s="65" t="s">
        <v>602</v>
      </c>
      <c r="E366" s="57" t="s">
        <v>602</v>
      </c>
      <c r="F366" s="57" t="s">
        <v>602</v>
      </c>
      <c r="G366" s="369" t="s">
        <v>602</v>
      </c>
      <c r="H366" s="695" t="s">
        <v>602</v>
      </c>
      <c r="I366" s="35" t="s">
        <v>602</v>
      </c>
      <c r="J366" s="235" t="s">
        <v>602</v>
      </c>
      <c r="K366" s="408" t="s">
        <v>602</v>
      </c>
      <c r="L366" s="57" t="s">
        <v>602</v>
      </c>
      <c r="M366" s="81" t="s">
        <v>602</v>
      </c>
      <c r="N366" s="36" t="s">
        <v>602</v>
      </c>
      <c r="O366" s="36" t="s">
        <v>602</v>
      </c>
      <c r="P366" s="431" t="s">
        <v>602</v>
      </c>
      <c r="Q366"/>
    </row>
    <row r="367" spans="1:17" s="8" customFormat="1">
      <c r="A367" s="49">
        <v>6433000</v>
      </c>
      <c r="B367" s="62" t="s">
        <v>572</v>
      </c>
      <c r="C367" s="234">
        <v>8647</v>
      </c>
      <c r="D367" s="132">
        <v>327</v>
      </c>
      <c r="E367" s="133">
        <v>1450</v>
      </c>
      <c r="F367" s="133">
        <v>1777</v>
      </c>
      <c r="G367" s="368">
        <v>3.7816583786284261</v>
      </c>
      <c r="H367" s="696">
        <v>16.768821556609229</v>
      </c>
      <c r="I367" s="141">
        <v>20.550479935237657</v>
      </c>
      <c r="J367" s="234">
        <v>7826</v>
      </c>
      <c r="K367" s="701">
        <v>1</v>
      </c>
      <c r="L367" s="133">
        <v>7194</v>
      </c>
      <c r="M367" s="134">
        <v>7195</v>
      </c>
      <c r="N367" s="140">
        <v>1.2777919754663941E-2</v>
      </c>
      <c r="O367" s="140">
        <v>91.924354715052388</v>
      </c>
      <c r="P367" s="432">
        <v>91.937132634807057</v>
      </c>
      <c r="Q367"/>
    </row>
    <row r="368" spans="1:17" s="1" customFormat="1">
      <c r="A368" s="24">
        <v>6433000</v>
      </c>
      <c r="B368" s="46" t="s">
        <v>290</v>
      </c>
      <c r="C368" s="235">
        <v>6387</v>
      </c>
      <c r="D368" s="65">
        <v>269</v>
      </c>
      <c r="E368" s="57">
        <v>1168</v>
      </c>
      <c r="F368" s="57">
        <v>1437</v>
      </c>
      <c r="G368" s="369">
        <v>4.2116799749491154</v>
      </c>
      <c r="H368" s="695">
        <v>18.287145764834818</v>
      </c>
      <c r="I368" s="35">
        <v>22.498825739783936</v>
      </c>
      <c r="J368" s="235">
        <v>5821</v>
      </c>
      <c r="K368" s="408">
        <v>1</v>
      </c>
      <c r="L368" s="57">
        <v>5347</v>
      </c>
      <c r="M368" s="81">
        <v>5348</v>
      </c>
      <c r="N368" s="36">
        <v>1.7179178835251677E-2</v>
      </c>
      <c r="O368" s="36">
        <v>91.857069232090709</v>
      </c>
      <c r="P368" s="431">
        <v>91.874248410925958</v>
      </c>
      <c r="Q368"/>
    </row>
    <row r="369" spans="1:17" s="1" customFormat="1">
      <c r="A369" s="24">
        <v>6433012</v>
      </c>
      <c r="B369" s="46" t="s">
        <v>291</v>
      </c>
      <c r="C369" s="235">
        <v>2260</v>
      </c>
      <c r="D369" s="65">
        <v>58</v>
      </c>
      <c r="E369" s="57">
        <v>282</v>
      </c>
      <c r="F369" s="57">
        <v>340</v>
      </c>
      <c r="G369" s="369">
        <v>2.5663716814159292</v>
      </c>
      <c r="H369" s="695">
        <v>12.477876106194691</v>
      </c>
      <c r="I369" s="35">
        <v>15.044247787610621</v>
      </c>
      <c r="J369" s="235">
        <v>2005</v>
      </c>
      <c r="K369" s="408">
        <v>0</v>
      </c>
      <c r="L369" s="57">
        <v>1847</v>
      </c>
      <c r="M369" s="81">
        <v>1847</v>
      </c>
      <c r="N369" s="36">
        <v>0</v>
      </c>
      <c r="O369" s="36">
        <v>92.119700748129674</v>
      </c>
      <c r="P369" s="431">
        <v>92.119700748129674</v>
      </c>
      <c r="Q369"/>
    </row>
    <row r="370" spans="1:17" s="1" customFormat="1">
      <c r="A370" s="24"/>
      <c r="B370" s="46"/>
      <c r="C370" s="235" t="s">
        <v>602</v>
      </c>
      <c r="D370" s="65" t="s">
        <v>602</v>
      </c>
      <c r="E370" s="57" t="s">
        <v>602</v>
      </c>
      <c r="F370" s="57" t="s">
        <v>602</v>
      </c>
      <c r="G370" s="369" t="s">
        <v>602</v>
      </c>
      <c r="H370" s="695" t="s">
        <v>602</v>
      </c>
      <c r="I370" s="35" t="s">
        <v>602</v>
      </c>
      <c r="J370" s="235" t="s">
        <v>602</v>
      </c>
      <c r="K370" s="408" t="s">
        <v>602</v>
      </c>
      <c r="L370" s="57" t="s">
        <v>602</v>
      </c>
      <c r="M370" s="81" t="s">
        <v>602</v>
      </c>
      <c r="N370" s="36" t="s">
        <v>602</v>
      </c>
      <c r="O370" s="36" t="s">
        <v>602</v>
      </c>
      <c r="P370" s="431" t="s">
        <v>602</v>
      </c>
      <c r="Q370"/>
    </row>
    <row r="371" spans="1:17" s="8" customFormat="1">
      <c r="A371" s="49">
        <v>6434000</v>
      </c>
      <c r="B371" s="62" t="s">
        <v>573</v>
      </c>
      <c r="C371" s="234">
        <v>6411</v>
      </c>
      <c r="D371" s="132">
        <v>341</v>
      </c>
      <c r="E371" s="133">
        <v>1917</v>
      </c>
      <c r="F371" s="133">
        <v>2258</v>
      </c>
      <c r="G371" s="368">
        <v>5.3189829979722356</v>
      </c>
      <c r="H371" s="696">
        <v>29.901731399157701</v>
      </c>
      <c r="I371" s="141">
        <v>35.220714397129932</v>
      </c>
      <c r="J371" s="234">
        <v>6624</v>
      </c>
      <c r="K371" s="701">
        <v>1</v>
      </c>
      <c r="L371" s="133">
        <v>6149</v>
      </c>
      <c r="M371" s="134">
        <v>6150</v>
      </c>
      <c r="N371" s="140">
        <v>1.5096618357487922E-2</v>
      </c>
      <c r="O371" s="140">
        <v>92.829106280193244</v>
      </c>
      <c r="P371" s="432">
        <v>92.844202898550719</v>
      </c>
      <c r="Q371"/>
    </row>
    <row r="372" spans="1:17" s="1" customFormat="1">
      <c r="A372" s="24">
        <v>6434000</v>
      </c>
      <c r="B372" s="46" t="s">
        <v>292</v>
      </c>
      <c r="C372" s="235">
        <v>4857</v>
      </c>
      <c r="D372" s="65">
        <v>240</v>
      </c>
      <c r="E372" s="57">
        <v>1362</v>
      </c>
      <c r="F372" s="57">
        <v>1602</v>
      </c>
      <c r="G372" s="369">
        <v>4.9413218035824578</v>
      </c>
      <c r="H372" s="695">
        <v>28.042001235330449</v>
      </c>
      <c r="I372" s="35">
        <v>32.983323038912907</v>
      </c>
      <c r="J372" s="235">
        <v>5021</v>
      </c>
      <c r="K372" s="408">
        <v>0</v>
      </c>
      <c r="L372" s="57">
        <v>4679</v>
      </c>
      <c r="M372" s="81">
        <v>4679</v>
      </c>
      <c r="N372" s="36">
        <v>0</v>
      </c>
      <c r="O372" s="36">
        <v>93.18860784704242</v>
      </c>
      <c r="P372" s="431">
        <v>93.18860784704242</v>
      </c>
      <c r="Q372"/>
    </row>
    <row r="373" spans="1:17" s="1" customFormat="1">
      <c r="A373" s="24">
        <v>6434001</v>
      </c>
      <c r="B373" s="46" t="s">
        <v>293</v>
      </c>
      <c r="C373" s="235">
        <v>1554</v>
      </c>
      <c r="D373" s="65">
        <v>101</v>
      </c>
      <c r="E373" s="57">
        <v>555</v>
      </c>
      <c r="F373" s="57">
        <v>656</v>
      </c>
      <c r="G373" s="369">
        <v>6.4993564993564998</v>
      </c>
      <c r="H373" s="695">
        <v>35.714285714285715</v>
      </c>
      <c r="I373" s="35">
        <v>42.213642213642217</v>
      </c>
      <c r="J373" s="235">
        <v>1603</v>
      </c>
      <c r="K373" s="408">
        <v>1</v>
      </c>
      <c r="L373" s="57">
        <v>1470</v>
      </c>
      <c r="M373" s="81">
        <v>1471</v>
      </c>
      <c r="N373" s="36">
        <v>6.2383031815346227E-2</v>
      </c>
      <c r="O373" s="36">
        <v>91.703056768558952</v>
      </c>
      <c r="P373" s="431">
        <v>91.765439800374295</v>
      </c>
      <c r="Q373"/>
    </row>
    <row r="374" spans="1:17" s="1" customFormat="1">
      <c r="A374" s="24"/>
      <c r="B374" s="46"/>
      <c r="C374" s="235" t="s">
        <v>602</v>
      </c>
      <c r="D374" s="65" t="s">
        <v>602</v>
      </c>
      <c r="E374" s="57" t="s">
        <v>602</v>
      </c>
      <c r="F374" s="57" t="s">
        <v>602</v>
      </c>
      <c r="G374" s="369" t="s">
        <v>602</v>
      </c>
      <c r="H374" s="695" t="s">
        <v>602</v>
      </c>
      <c r="I374" s="35" t="s">
        <v>602</v>
      </c>
      <c r="J374" s="235" t="s">
        <v>602</v>
      </c>
      <c r="K374" s="408" t="s">
        <v>602</v>
      </c>
      <c r="L374" s="57" t="s">
        <v>602</v>
      </c>
      <c r="M374" s="81" t="s">
        <v>602</v>
      </c>
      <c r="N374" s="36" t="s">
        <v>602</v>
      </c>
      <c r="O374" s="36" t="s">
        <v>602</v>
      </c>
      <c r="P374" s="431" t="s">
        <v>602</v>
      </c>
      <c r="Q374"/>
    </row>
    <row r="375" spans="1:17" s="8" customFormat="1">
      <c r="A375" s="49">
        <v>6435000</v>
      </c>
      <c r="B375" s="62" t="s">
        <v>786</v>
      </c>
      <c r="C375" s="234">
        <v>11498</v>
      </c>
      <c r="D375" s="132">
        <v>570</v>
      </c>
      <c r="E375" s="133">
        <v>2397</v>
      </c>
      <c r="F375" s="133">
        <v>2967</v>
      </c>
      <c r="G375" s="368">
        <v>4.9573838928509311</v>
      </c>
      <c r="H375" s="696">
        <v>20.847103844146808</v>
      </c>
      <c r="I375" s="141">
        <v>25.804487736997739</v>
      </c>
      <c r="J375" s="234">
        <v>10872</v>
      </c>
      <c r="K375" s="701">
        <v>0</v>
      </c>
      <c r="L375" s="133">
        <v>10038</v>
      </c>
      <c r="M375" s="134">
        <v>10038</v>
      </c>
      <c r="N375" s="140">
        <v>0</v>
      </c>
      <c r="O375" s="140">
        <v>92.328918322295806</v>
      </c>
      <c r="P375" s="432">
        <v>92.328918322295806</v>
      </c>
      <c r="Q375"/>
    </row>
    <row r="376" spans="1:17" s="1" customFormat="1">
      <c r="A376" s="24">
        <v>6435000</v>
      </c>
      <c r="B376" s="46" t="s">
        <v>787</v>
      </c>
      <c r="C376" s="235">
        <v>8358</v>
      </c>
      <c r="D376" s="65">
        <v>375</v>
      </c>
      <c r="E376" s="57">
        <v>1975</v>
      </c>
      <c r="F376" s="57">
        <v>2350</v>
      </c>
      <c r="G376" s="369">
        <v>4.4867193108399137</v>
      </c>
      <c r="H376" s="695">
        <v>23.630055037090216</v>
      </c>
      <c r="I376" s="35">
        <v>28.116774347930129</v>
      </c>
      <c r="J376" s="235">
        <v>7943</v>
      </c>
      <c r="K376" s="408">
        <v>0</v>
      </c>
      <c r="L376" s="57">
        <v>7527</v>
      </c>
      <c r="M376" s="81">
        <v>7527</v>
      </c>
      <c r="N376" s="36">
        <v>0</v>
      </c>
      <c r="O376" s="36">
        <v>94.762684124386254</v>
      </c>
      <c r="P376" s="431">
        <v>94.762684124386254</v>
      </c>
      <c r="Q376"/>
    </row>
    <row r="377" spans="1:17" s="1" customFormat="1">
      <c r="A377" s="24">
        <v>6435014</v>
      </c>
      <c r="B377" s="46" t="s">
        <v>294</v>
      </c>
      <c r="C377" s="235">
        <v>3140</v>
      </c>
      <c r="D377" s="65">
        <v>195</v>
      </c>
      <c r="E377" s="57">
        <v>422</v>
      </c>
      <c r="F377" s="57">
        <v>617</v>
      </c>
      <c r="G377" s="369">
        <v>6.2101910828025479</v>
      </c>
      <c r="H377" s="695">
        <v>13.439490445859873</v>
      </c>
      <c r="I377" s="35">
        <v>19.64968152866242</v>
      </c>
      <c r="J377" s="235">
        <v>2929</v>
      </c>
      <c r="K377" s="408">
        <v>0</v>
      </c>
      <c r="L377" s="57">
        <v>2511</v>
      </c>
      <c r="M377" s="81">
        <v>2511</v>
      </c>
      <c r="N377" s="36">
        <v>0</v>
      </c>
      <c r="O377" s="36">
        <v>85.728917719358137</v>
      </c>
      <c r="P377" s="431">
        <v>85.728917719358137</v>
      </c>
      <c r="Q377"/>
    </row>
    <row r="378" spans="1:17" s="1" customFormat="1">
      <c r="A378" s="24"/>
      <c r="B378" s="46"/>
      <c r="C378" s="235" t="s">
        <v>602</v>
      </c>
      <c r="D378" s="65" t="s">
        <v>602</v>
      </c>
      <c r="E378" s="57" t="s">
        <v>602</v>
      </c>
      <c r="F378" s="57" t="s">
        <v>602</v>
      </c>
      <c r="G378" s="369" t="s">
        <v>602</v>
      </c>
      <c r="H378" s="695" t="s">
        <v>602</v>
      </c>
      <c r="I378" s="35" t="s">
        <v>602</v>
      </c>
      <c r="J378" s="235" t="s">
        <v>602</v>
      </c>
      <c r="K378" s="408" t="s">
        <v>602</v>
      </c>
      <c r="L378" s="57" t="s">
        <v>602</v>
      </c>
      <c r="M378" s="81" t="s">
        <v>602</v>
      </c>
      <c r="N378" s="36" t="s">
        <v>602</v>
      </c>
      <c r="O378" s="36" t="s">
        <v>602</v>
      </c>
      <c r="P378" s="431" t="s">
        <v>602</v>
      </c>
      <c r="Q378"/>
    </row>
    <row r="379" spans="1:17" s="1" customFormat="1">
      <c r="A379" s="24">
        <v>6436000</v>
      </c>
      <c r="B379" s="46" t="s">
        <v>295</v>
      </c>
      <c r="C379" s="235">
        <v>6912</v>
      </c>
      <c r="D379" s="65">
        <v>472</v>
      </c>
      <c r="E379" s="57">
        <v>1746</v>
      </c>
      <c r="F379" s="57">
        <v>2218</v>
      </c>
      <c r="G379" s="369">
        <v>6.8287037037037033</v>
      </c>
      <c r="H379" s="695">
        <v>25.260416666666668</v>
      </c>
      <c r="I379" s="35">
        <v>32.089120370370374</v>
      </c>
      <c r="J379" s="235">
        <v>6938</v>
      </c>
      <c r="K379" s="408">
        <v>1</v>
      </c>
      <c r="L379" s="57">
        <v>6470</v>
      </c>
      <c r="M379" s="81">
        <v>6471</v>
      </c>
      <c r="N379" s="36">
        <v>1.4413375612568464E-2</v>
      </c>
      <c r="O379" s="36">
        <v>93.254540213317966</v>
      </c>
      <c r="P379" s="431">
        <v>93.268953588930529</v>
      </c>
      <c r="Q379"/>
    </row>
    <row r="380" spans="1:17" s="1" customFormat="1">
      <c r="A380" s="24">
        <v>6437000</v>
      </c>
      <c r="B380" s="46" t="s">
        <v>296</v>
      </c>
      <c r="C380" s="235">
        <v>2382</v>
      </c>
      <c r="D380" s="65">
        <v>82</v>
      </c>
      <c r="E380" s="57">
        <v>563</v>
      </c>
      <c r="F380" s="57">
        <v>645</v>
      </c>
      <c r="G380" s="369">
        <v>3.4424853064651555</v>
      </c>
      <c r="H380" s="695">
        <v>23.635600335852224</v>
      </c>
      <c r="I380" s="35">
        <v>27.078085642317379</v>
      </c>
      <c r="J380" s="235">
        <v>2313</v>
      </c>
      <c r="K380" s="408">
        <v>0</v>
      </c>
      <c r="L380" s="57">
        <v>2146</v>
      </c>
      <c r="M380" s="81">
        <v>2146</v>
      </c>
      <c r="N380" s="36">
        <v>0</v>
      </c>
      <c r="O380" s="36">
        <v>92.779939472546474</v>
      </c>
      <c r="P380" s="431">
        <v>92.779939472546474</v>
      </c>
      <c r="Q380"/>
    </row>
    <row r="381" spans="1:17" s="1" customFormat="1">
      <c r="A381" s="24">
        <v>6438000</v>
      </c>
      <c r="B381" s="46" t="s">
        <v>297</v>
      </c>
      <c r="C381" s="235">
        <v>10419</v>
      </c>
      <c r="D381" s="65">
        <v>504</v>
      </c>
      <c r="E381" s="57">
        <v>1987</v>
      </c>
      <c r="F381" s="57">
        <v>2491</v>
      </c>
      <c r="G381" s="369">
        <v>4.8373164411171903</v>
      </c>
      <c r="H381" s="695">
        <v>19.070928112102887</v>
      </c>
      <c r="I381" s="35">
        <v>23.908244553220079</v>
      </c>
      <c r="J381" s="235">
        <v>9751</v>
      </c>
      <c r="K381" s="408">
        <v>0</v>
      </c>
      <c r="L381" s="57">
        <v>8763</v>
      </c>
      <c r="M381" s="81">
        <v>8763</v>
      </c>
      <c r="N381" s="36">
        <v>0</v>
      </c>
      <c r="O381" s="36">
        <v>89.867705876320372</v>
      </c>
      <c r="P381" s="431">
        <v>89.867705876320372</v>
      </c>
      <c r="Q381"/>
    </row>
    <row r="382" spans="1:17" s="1" customFormat="1">
      <c r="A382" s="24">
        <v>6439000</v>
      </c>
      <c r="B382" s="46" t="s">
        <v>298</v>
      </c>
      <c r="C382" s="235">
        <v>4716</v>
      </c>
      <c r="D382" s="65">
        <v>261</v>
      </c>
      <c r="E382" s="57">
        <v>1313</v>
      </c>
      <c r="F382" s="57">
        <v>1574</v>
      </c>
      <c r="G382" s="369">
        <v>5.5343511450381682</v>
      </c>
      <c r="H382" s="695">
        <v>27.841391009329939</v>
      </c>
      <c r="I382" s="35">
        <v>33.375742154368112</v>
      </c>
      <c r="J382" s="235">
        <v>4576</v>
      </c>
      <c r="K382" s="408">
        <v>0</v>
      </c>
      <c r="L382" s="57">
        <v>4292</v>
      </c>
      <c r="M382" s="81">
        <v>4292</v>
      </c>
      <c r="N382" s="36">
        <v>0</v>
      </c>
      <c r="O382" s="36">
        <v>93.793706293706293</v>
      </c>
      <c r="P382" s="431">
        <v>93.793706293706293</v>
      </c>
      <c r="Q382"/>
    </row>
    <row r="383" spans="1:17" s="1" customFormat="1">
      <c r="A383" s="24">
        <v>6440000</v>
      </c>
      <c r="B383" s="46" t="s">
        <v>299</v>
      </c>
      <c r="C383" s="235">
        <v>8069</v>
      </c>
      <c r="D383" s="65">
        <v>394</v>
      </c>
      <c r="E383" s="57">
        <v>2015</v>
      </c>
      <c r="F383" s="57">
        <v>2409</v>
      </c>
      <c r="G383" s="369">
        <v>4.8828851158755731</v>
      </c>
      <c r="H383" s="695">
        <v>24.9721155037799</v>
      </c>
      <c r="I383" s="35">
        <v>29.85500061965547</v>
      </c>
      <c r="J383" s="235">
        <v>8011</v>
      </c>
      <c r="K383" s="408">
        <v>0</v>
      </c>
      <c r="L383" s="57">
        <v>7509</v>
      </c>
      <c r="M383" s="81">
        <v>7509</v>
      </c>
      <c r="N383" s="36">
        <v>0</v>
      </c>
      <c r="O383" s="36">
        <v>93.733616277618282</v>
      </c>
      <c r="P383" s="431">
        <v>93.733616277618282</v>
      </c>
      <c r="Q383"/>
    </row>
    <row r="384" spans="1:17" s="1" customFormat="1">
      <c r="A384" s="24"/>
      <c r="B384" s="46"/>
      <c r="C384" s="235" t="s">
        <v>602</v>
      </c>
      <c r="D384" s="65" t="s">
        <v>602</v>
      </c>
      <c r="E384" s="57" t="s">
        <v>602</v>
      </c>
      <c r="F384" s="57" t="s">
        <v>602</v>
      </c>
      <c r="G384" s="369" t="s">
        <v>602</v>
      </c>
      <c r="H384" s="695" t="s">
        <v>602</v>
      </c>
      <c r="I384" s="35" t="s">
        <v>602</v>
      </c>
      <c r="J384" s="235" t="s">
        <v>602</v>
      </c>
      <c r="K384" s="408" t="s">
        <v>602</v>
      </c>
      <c r="L384" s="57" t="s">
        <v>602</v>
      </c>
      <c r="M384" s="81" t="s">
        <v>602</v>
      </c>
      <c r="N384" s="36" t="s">
        <v>602</v>
      </c>
      <c r="O384" s="36" t="s">
        <v>602</v>
      </c>
      <c r="P384" s="431" t="s">
        <v>602</v>
      </c>
      <c r="Q384"/>
    </row>
    <row r="385" spans="1:17" s="8" customFormat="1">
      <c r="A385" s="49">
        <v>6531000</v>
      </c>
      <c r="B385" s="62" t="s">
        <v>574</v>
      </c>
      <c r="C385" s="234">
        <v>7338</v>
      </c>
      <c r="D385" s="132">
        <v>371</v>
      </c>
      <c r="E385" s="133">
        <v>1885</v>
      </c>
      <c r="F385" s="133">
        <v>2256</v>
      </c>
      <c r="G385" s="368">
        <v>5.0558735350231672</v>
      </c>
      <c r="H385" s="696">
        <v>25.688198419187792</v>
      </c>
      <c r="I385" s="141">
        <v>30.744071954210956</v>
      </c>
      <c r="J385" s="234">
        <v>6607</v>
      </c>
      <c r="K385" s="701">
        <v>1</v>
      </c>
      <c r="L385" s="133">
        <v>6018</v>
      </c>
      <c r="M385" s="134">
        <v>6019</v>
      </c>
      <c r="N385" s="140">
        <v>1.5135462388375966E-2</v>
      </c>
      <c r="O385" s="140">
        <v>91.085212653246558</v>
      </c>
      <c r="P385" s="432">
        <v>91.10034811563493</v>
      </c>
      <c r="Q385"/>
    </row>
    <row r="386" spans="1:17" s="1" customFormat="1">
      <c r="A386" s="24">
        <v>6531000</v>
      </c>
      <c r="B386" s="46" t="s">
        <v>300</v>
      </c>
      <c r="C386" s="235">
        <v>4762</v>
      </c>
      <c r="D386" s="65">
        <v>265</v>
      </c>
      <c r="E386" s="57">
        <v>1201</v>
      </c>
      <c r="F386" s="57">
        <v>1466</v>
      </c>
      <c r="G386" s="369">
        <v>5.5648887022259554</v>
      </c>
      <c r="H386" s="695">
        <v>25.220495590088198</v>
      </c>
      <c r="I386" s="35">
        <v>30.785384292314156</v>
      </c>
      <c r="J386" s="235">
        <v>4456</v>
      </c>
      <c r="K386" s="408">
        <v>0</v>
      </c>
      <c r="L386" s="57">
        <v>4154</v>
      </c>
      <c r="M386" s="81">
        <v>4154</v>
      </c>
      <c r="N386" s="36">
        <v>0</v>
      </c>
      <c r="O386" s="36">
        <v>93.222621184919205</v>
      </c>
      <c r="P386" s="431">
        <v>93.222621184919205</v>
      </c>
      <c r="Q386"/>
    </row>
    <row r="387" spans="1:17" s="1" customFormat="1">
      <c r="A387" s="24">
        <v>6531005</v>
      </c>
      <c r="B387" s="46" t="s">
        <v>301</v>
      </c>
      <c r="C387" s="235">
        <v>2576</v>
      </c>
      <c r="D387" s="65">
        <v>106</v>
      </c>
      <c r="E387" s="57">
        <v>684</v>
      </c>
      <c r="F387" s="57">
        <v>790</v>
      </c>
      <c r="G387" s="369">
        <v>4.1149068322981366</v>
      </c>
      <c r="H387" s="695">
        <v>26.552795031055897</v>
      </c>
      <c r="I387" s="35">
        <v>30.667701863354036</v>
      </c>
      <c r="J387" s="235">
        <v>2151</v>
      </c>
      <c r="K387" s="408">
        <v>1</v>
      </c>
      <c r="L387" s="57">
        <v>1864</v>
      </c>
      <c r="M387" s="81">
        <v>1865</v>
      </c>
      <c r="N387" s="36">
        <v>4.6490004649000466E-2</v>
      </c>
      <c r="O387" s="36">
        <v>86.657368665736868</v>
      </c>
      <c r="P387" s="431">
        <v>86.70385867038587</v>
      </c>
      <c r="Q387"/>
    </row>
    <row r="388" spans="1:17" s="1" customFormat="1">
      <c r="A388" s="24"/>
      <c r="B388" s="46"/>
      <c r="C388" s="235" t="s">
        <v>602</v>
      </c>
      <c r="D388" s="65" t="s">
        <v>602</v>
      </c>
      <c r="E388" s="57" t="s">
        <v>602</v>
      </c>
      <c r="F388" s="57" t="s">
        <v>602</v>
      </c>
      <c r="G388" s="369" t="s">
        <v>602</v>
      </c>
      <c r="H388" s="695" t="s">
        <v>602</v>
      </c>
      <c r="I388" s="35" t="s">
        <v>602</v>
      </c>
      <c r="J388" s="235" t="s">
        <v>602</v>
      </c>
      <c r="K388" s="408" t="s">
        <v>602</v>
      </c>
      <c r="L388" s="57" t="s">
        <v>602</v>
      </c>
      <c r="M388" s="81" t="s">
        <v>602</v>
      </c>
      <c r="N388" s="36" t="s">
        <v>602</v>
      </c>
      <c r="O388" s="36" t="s">
        <v>602</v>
      </c>
      <c r="P388" s="431" t="s">
        <v>602</v>
      </c>
      <c r="Q388"/>
    </row>
    <row r="389" spans="1:17" s="8" customFormat="1">
      <c r="A389" s="49">
        <v>6532000</v>
      </c>
      <c r="B389" s="62" t="s">
        <v>575</v>
      </c>
      <c r="C389" s="234">
        <v>6736</v>
      </c>
      <c r="D389" s="132">
        <v>212</v>
      </c>
      <c r="E389" s="133">
        <v>1544</v>
      </c>
      <c r="F389" s="133">
        <v>1756</v>
      </c>
      <c r="G389" s="368">
        <v>3.1472684085510689</v>
      </c>
      <c r="H389" s="696">
        <v>22.921615201900238</v>
      </c>
      <c r="I389" s="141">
        <v>26.068883610451305</v>
      </c>
      <c r="J389" s="234">
        <v>6356</v>
      </c>
      <c r="K389" s="701">
        <v>0</v>
      </c>
      <c r="L389" s="133">
        <v>5901</v>
      </c>
      <c r="M389" s="134">
        <v>5901</v>
      </c>
      <c r="N389" s="140">
        <v>0</v>
      </c>
      <c r="O389" s="140">
        <v>92.841409691629963</v>
      </c>
      <c r="P389" s="432">
        <v>92.841409691629963</v>
      </c>
      <c r="Q389"/>
    </row>
    <row r="390" spans="1:17" s="1" customFormat="1">
      <c r="A390" s="24">
        <v>6532000</v>
      </c>
      <c r="B390" s="46" t="s">
        <v>302</v>
      </c>
      <c r="C390" s="235">
        <v>5210</v>
      </c>
      <c r="D390" s="65">
        <v>181</v>
      </c>
      <c r="E390" s="57">
        <v>1147</v>
      </c>
      <c r="F390" s="57">
        <v>1328</v>
      </c>
      <c r="G390" s="369">
        <v>3.4740882917466411</v>
      </c>
      <c r="H390" s="695">
        <v>22.015355086372359</v>
      </c>
      <c r="I390" s="35">
        <v>25.489443378119002</v>
      </c>
      <c r="J390" s="235">
        <v>4996</v>
      </c>
      <c r="K390" s="408">
        <v>0</v>
      </c>
      <c r="L390" s="57">
        <v>4623</v>
      </c>
      <c r="M390" s="81">
        <v>4623</v>
      </c>
      <c r="N390" s="36">
        <v>0</v>
      </c>
      <c r="O390" s="36">
        <v>92.534027221777421</v>
      </c>
      <c r="P390" s="431">
        <v>92.534027221777421</v>
      </c>
      <c r="Q390"/>
    </row>
    <row r="391" spans="1:17" s="1" customFormat="1">
      <c r="A391" s="24">
        <v>6532023</v>
      </c>
      <c r="B391" s="46" t="s">
        <v>303</v>
      </c>
      <c r="C391" s="235">
        <v>1526</v>
      </c>
      <c r="D391" s="65">
        <v>31</v>
      </c>
      <c r="E391" s="57">
        <v>397</v>
      </c>
      <c r="F391" s="57">
        <v>428</v>
      </c>
      <c r="G391" s="369">
        <v>2.0314547837483614</v>
      </c>
      <c r="H391" s="695">
        <v>26.015727391874183</v>
      </c>
      <c r="I391" s="35">
        <v>28.047182175622542</v>
      </c>
      <c r="J391" s="235">
        <v>1360</v>
      </c>
      <c r="K391" s="408">
        <v>0</v>
      </c>
      <c r="L391" s="57">
        <v>1278</v>
      </c>
      <c r="M391" s="81">
        <v>1278</v>
      </c>
      <c r="N391" s="36">
        <v>0</v>
      </c>
      <c r="O391" s="36">
        <v>93.970588235294116</v>
      </c>
      <c r="P391" s="431">
        <v>93.970588235294116</v>
      </c>
      <c r="Q391"/>
    </row>
    <row r="392" spans="1:17" s="1" customFormat="1">
      <c r="A392" s="24"/>
      <c r="B392" s="46"/>
      <c r="C392" s="235" t="s">
        <v>602</v>
      </c>
      <c r="D392" s="65" t="s">
        <v>602</v>
      </c>
      <c r="E392" s="57" t="s">
        <v>602</v>
      </c>
      <c r="F392" s="57" t="s">
        <v>602</v>
      </c>
      <c r="G392" s="369" t="s">
        <v>602</v>
      </c>
      <c r="H392" s="695" t="s">
        <v>602</v>
      </c>
      <c r="I392" s="35" t="s">
        <v>602</v>
      </c>
      <c r="J392" s="235" t="s">
        <v>602</v>
      </c>
      <c r="K392" s="408" t="s">
        <v>602</v>
      </c>
      <c r="L392" s="57" t="s">
        <v>602</v>
      </c>
      <c r="M392" s="81" t="s">
        <v>602</v>
      </c>
      <c r="N392" s="36" t="s">
        <v>602</v>
      </c>
      <c r="O392" s="36" t="s">
        <v>602</v>
      </c>
      <c r="P392" s="431" t="s">
        <v>602</v>
      </c>
      <c r="Q392"/>
    </row>
    <row r="393" spans="1:17" s="1" customFormat="1">
      <c r="A393" s="24">
        <v>6533000</v>
      </c>
      <c r="B393" s="46" t="s">
        <v>304</v>
      </c>
      <c r="C393" s="235">
        <v>4393</v>
      </c>
      <c r="D393" s="65">
        <v>25</v>
      </c>
      <c r="E393" s="57">
        <v>1204</v>
      </c>
      <c r="F393" s="57">
        <v>1229</v>
      </c>
      <c r="G393" s="369">
        <v>0.56908718415661275</v>
      </c>
      <c r="H393" s="695">
        <v>27.407238788982475</v>
      </c>
      <c r="I393" s="35">
        <v>27.976325973139083</v>
      </c>
      <c r="J393" s="235">
        <v>4372</v>
      </c>
      <c r="K393" s="408">
        <v>2</v>
      </c>
      <c r="L393" s="57">
        <v>4145</v>
      </c>
      <c r="M393" s="81">
        <v>4147</v>
      </c>
      <c r="N393" s="36">
        <v>4.5745654162854532E-2</v>
      </c>
      <c r="O393" s="36">
        <v>94.807868252516016</v>
      </c>
      <c r="P393" s="431">
        <v>94.853613906678873</v>
      </c>
      <c r="Q393"/>
    </row>
    <row r="394" spans="1:17" s="1" customFormat="1">
      <c r="A394" s="24"/>
      <c r="B394" s="46"/>
      <c r="C394" s="235" t="s">
        <v>602</v>
      </c>
      <c r="D394" s="65" t="s">
        <v>602</v>
      </c>
      <c r="E394" s="57" t="s">
        <v>602</v>
      </c>
      <c r="F394" s="57" t="s">
        <v>602</v>
      </c>
      <c r="G394" s="369" t="s">
        <v>602</v>
      </c>
      <c r="H394" s="695" t="s">
        <v>602</v>
      </c>
      <c r="I394" s="35" t="s">
        <v>602</v>
      </c>
      <c r="J394" s="235" t="s">
        <v>602</v>
      </c>
      <c r="K394" s="408" t="s">
        <v>602</v>
      </c>
      <c r="L394" s="57" t="s">
        <v>602</v>
      </c>
      <c r="M394" s="81" t="s">
        <v>602</v>
      </c>
      <c r="N394" s="36" t="s">
        <v>602</v>
      </c>
      <c r="O394" s="36" t="s">
        <v>602</v>
      </c>
      <c r="P394" s="431" t="s">
        <v>602</v>
      </c>
      <c r="Q394"/>
    </row>
    <row r="395" spans="1:17" s="8" customFormat="1" ht="25.5">
      <c r="A395" s="49">
        <v>6534000</v>
      </c>
      <c r="B395" s="62" t="s">
        <v>576</v>
      </c>
      <c r="C395" s="234">
        <v>6469</v>
      </c>
      <c r="D395" s="132">
        <v>391</v>
      </c>
      <c r="E395" s="133">
        <v>1684</v>
      </c>
      <c r="F395" s="133">
        <v>2075</v>
      </c>
      <c r="G395" s="368">
        <v>6.0442108517545217</v>
      </c>
      <c r="H395" s="696">
        <v>26.031844179935078</v>
      </c>
      <c r="I395" s="141">
        <v>32.076055031689599</v>
      </c>
      <c r="J395" s="234">
        <v>6145</v>
      </c>
      <c r="K395" s="701">
        <v>0</v>
      </c>
      <c r="L395" s="133">
        <v>5732</v>
      </c>
      <c r="M395" s="134">
        <v>5732</v>
      </c>
      <c r="N395" s="140">
        <v>0</v>
      </c>
      <c r="O395" s="140">
        <v>93.279088689991866</v>
      </c>
      <c r="P395" s="432">
        <v>93.279088689991866</v>
      </c>
      <c r="Q395"/>
    </row>
    <row r="396" spans="1:17" s="1" customFormat="1">
      <c r="A396" s="24">
        <v>6534000</v>
      </c>
      <c r="B396" s="46" t="s">
        <v>305</v>
      </c>
      <c r="C396" s="235">
        <v>4587</v>
      </c>
      <c r="D396" s="65">
        <v>169</v>
      </c>
      <c r="E396" s="57">
        <v>1103</v>
      </c>
      <c r="F396" s="57">
        <v>1272</v>
      </c>
      <c r="G396" s="369">
        <v>3.68432526705908</v>
      </c>
      <c r="H396" s="695">
        <v>24.046217571397428</v>
      </c>
      <c r="I396" s="35">
        <v>27.730542838456508</v>
      </c>
      <c r="J396" s="235">
        <v>4511</v>
      </c>
      <c r="K396" s="408">
        <v>0</v>
      </c>
      <c r="L396" s="57">
        <v>4158</v>
      </c>
      <c r="M396" s="81">
        <v>4158</v>
      </c>
      <c r="N396" s="36">
        <v>0</v>
      </c>
      <c r="O396" s="36">
        <v>92.174684105519844</v>
      </c>
      <c r="P396" s="431">
        <v>92.174684105519844</v>
      </c>
      <c r="Q396"/>
    </row>
    <row r="397" spans="1:17" s="1" customFormat="1">
      <c r="A397" s="24">
        <v>6534014</v>
      </c>
      <c r="B397" s="46" t="s">
        <v>306</v>
      </c>
      <c r="C397" s="235">
        <v>1882</v>
      </c>
      <c r="D397" s="65">
        <v>222</v>
      </c>
      <c r="E397" s="57">
        <v>581</v>
      </c>
      <c r="F397" s="57">
        <v>803</v>
      </c>
      <c r="G397" s="369">
        <v>11.79596174282678</v>
      </c>
      <c r="H397" s="695">
        <v>30.871413390010627</v>
      </c>
      <c r="I397" s="35">
        <v>42.667375132837407</v>
      </c>
      <c r="J397" s="235">
        <v>1634</v>
      </c>
      <c r="K397" s="408">
        <v>0</v>
      </c>
      <c r="L397" s="57">
        <v>1574</v>
      </c>
      <c r="M397" s="81">
        <v>1574</v>
      </c>
      <c r="N397" s="36">
        <v>0</v>
      </c>
      <c r="O397" s="36">
        <v>96.328029375764999</v>
      </c>
      <c r="P397" s="431">
        <v>96.328029375764999</v>
      </c>
      <c r="Q397"/>
    </row>
    <row r="398" spans="1:17" s="1" customFormat="1">
      <c r="A398" s="24"/>
      <c r="B398" s="46"/>
      <c r="C398" s="235" t="s">
        <v>602</v>
      </c>
      <c r="D398" s="65" t="s">
        <v>602</v>
      </c>
      <c r="E398" s="57" t="s">
        <v>602</v>
      </c>
      <c r="F398" s="57" t="s">
        <v>602</v>
      </c>
      <c r="G398" s="369" t="s">
        <v>602</v>
      </c>
      <c r="H398" s="695" t="s">
        <v>602</v>
      </c>
      <c r="I398" s="35" t="s">
        <v>602</v>
      </c>
      <c r="J398" s="235" t="s">
        <v>602</v>
      </c>
      <c r="K398" s="408" t="s">
        <v>602</v>
      </c>
      <c r="L398" s="57" t="s">
        <v>602</v>
      </c>
      <c r="M398" s="81" t="s">
        <v>602</v>
      </c>
      <c r="N398" s="36" t="s">
        <v>602</v>
      </c>
      <c r="O398" s="36" t="s">
        <v>602</v>
      </c>
      <c r="P398" s="431" t="s">
        <v>602</v>
      </c>
      <c r="Q398"/>
    </row>
    <row r="399" spans="1:17" s="1" customFormat="1">
      <c r="A399" s="24">
        <v>6535000</v>
      </c>
      <c r="B399" s="46" t="s">
        <v>307</v>
      </c>
      <c r="C399" s="235">
        <v>2443</v>
      </c>
      <c r="D399" s="65">
        <v>102</v>
      </c>
      <c r="E399" s="57">
        <v>586</v>
      </c>
      <c r="F399" s="57">
        <v>688</v>
      </c>
      <c r="G399" s="369">
        <v>4.1751944330740889</v>
      </c>
      <c r="H399" s="695">
        <v>23.986901350798199</v>
      </c>
      <c r="I399" s="35">
        <v>28.162095783872289</v>
      </c>
      <c r="J399" s="235">
        <v>2517</v>
      </c>
      <c r="K399" s="408">
        <v>1</v>
      </c>
      <c r="L399" s="57">
        <v>2275</v>
      </c>
      <c r="M399" s="81">
        <v>2276</v>
      </c>
      <c r="N399" s="36">
        <v>3.9729837107667858E-2</v>
      </c>
      <c r="O399" s="36">
        <v>90.385379419944371</v>
      </c>
      <c r="P399" s="431">
        <v>90.425109257052043</v>
      </c>
      <c r="Q399"/>
    </row>
    <row r="400" spans="1:17" s="1" customFormat="1">
      <c r="A400" s="24">
        <v>6611000</v>
      </c>
      <c r="B400" s="46" t="s">
        <v>599</v>
      </c>
      <c r="C400" s="235">
        <v>5782</v>
      </c>
      <c r="D400" s="65">
        <v>317</v>
      </c>
      <c r="E400" s="57">
        <v>1425</v>
      </c>
      <c r="F400" s="57">
        <v>1742</v>
      </c>
      <c r="G400" s="369">
        <v>5.4825319958491869</v>
      </c>
      <c r="H400" s="695">
        <v>24.645451400899343</v>
      </c>
      <c r="I400" s="35">
        <v>30.12798339674853</v>
      </c>
      <c r="J400" s="235">
        <v>5102</v>
      </c>
      <c r="K400" s="408">
        <v>0</v>
      </c>
      <c r="L400" s="57">
        <v>4579</v>
      </c>
      <c r="M400" s="81">
        <v>4579</v>
      </c>
      <c r="N400" s="36">
        <v>0</v>
      </c>
      <c r="O400" s="36">
        <v>89.749117992943937</v>
      </c>
      <c r="P400" s="431">
        <v>89.749117992943937</v>
      </c>
      <c r="Q400"/>
    </row>
    <row r="401" spans="1:17" s="1" customFormat="1">
      <c r="A401" s="24"/>
      <c r="B401" s="46"/>
      <c r="C401" s="235" t="s">
        <v>602</v>
      </c>
      <c r="D401" s="65" t="s">
        <v>602</v>
      </c>
      <c r="E401" s="57" t="s">
        <v>602</v>
      </c>
      <c r="F401" s="57" t="s">
        <v>602</v>
      </c>
      <c r="G401" s="369" t="s">
        <v>602</v>
      </c>
      <c r="H401" s="695" t="s">
        <v>602</v>
      </c>
      <c r="I401" s="35" t="s">
        <v>602</v>
      </c>
      <c r="J401" s="235" t="s">
        <v>602</v>
      </c>
      <c r="K401" s="408" t="s">
        <v>602</v>
      </c>
      <c r="L401" s="57" t="s">
        <v>602</v>
      </c>
      <c r="M401" s="81" t="s">
        <v>602</v>
      </c>
      <c r="N401" s="36" t="s">
        <v>602</v>
      </c>
      <c r="O401" s="36" t="s">
        <v>602</v>
      </c>
      <c r="P401" s="431" t="s">
        <v>602</v>
      </c>
      <c r="Q401"/>
    </row>
    <row r="402" spans="1:17" s="8" customFormat="1">
      <c r="A402" s="49">
        <v>6631000</v>
      </c>
      <c r="B402" s="62" t="s">
        <v>577</v>
      </c>
      <c r="C402" s="234">
        <v>6175</v>
      </c>
      <c r="D402" s="132">
        <v>370</v>
      </c>
      <c r="E402" s="133">
        <v>1270</v>
      </c>
      <c r="F402" s="133">
        <v>1640</v>
      </c>
      <c r="G402" s="368">
        <v>5.9919028340080969</v>
      </c>
      <c r="H402" s="696">
        <v>20.566801619433196</v>
      </c>
      <c r="I402" s="141">
        <v>26.558704453441294</v>
      </c>
      <c r="J402" s="234">
        <v>5853</v>
      </c>
      <c r="K402" s="701">
        <v>6</v>
      </c>
      <c r="L402" s="133">
        <v>5479</v>
      </c>
      <c r="M402" s="134">
        <v>5485</v>
      </c>
      <c r="N402" s="140">
        <v>0.10251153254741158</v>
      </c>
      <c r="O402" s="140">
        <v>93.610114471211347</v>
      </c>
      <c r="P402" s="432">
        <v>93.712626003758757</v>
      </c>
      <c r="Q402"/>
    </row>
    <row r="403" spans="1:17" s="1" customFormat="1">
      <c r="A403" s="24">
        <v>6631000</v>
      </c>
      <c r="B403" s="46" t="s">
        <v>308</v>
      </c>
      <c r="C403" s="235">
        <v>4145</v>
      </c>
      <c r="D403" s="65">
        <v>309</v>
      </c>
      <c r="E403" s="57">
        <v>764</v>
      </c>
      <c r="F403" s="57">
        <v>1073</v>
      </c>
      <c r="G403" s="369">
        <v>7.454764776839566</v>
      </c>
      <c r="H403" s="695">
        <v>18.431845597104946</v>
      </c>
      <c r="I403" s="35">
        <v>25.886610373944514</v>
      </c>
      <c r="J403" s="235">
        <v>3984</v>
      </c>
      <c r="K403" s="408">
        <v>6</v>
      </c>
      <c r="L403" s="57">
        <v>3827</v>
      </c>
      <c r="M403" s="81">
        <v>3833</v>
      </c>
      <c r="N403" s="36">
        <v>0.15060240963855423</v>
      </c>
      <c r="O403" s="36">
        <v>96.059236947791163</v>
      </c>
      <c r="P403" s="431">
        <v>96.209839357429715</v>
      </c>
      <c r="Q403"/>
    </row>
    <row r="404" spans="1:17" s="1" customFormat="1">
      <c r="A404" s="24">
        <v>6631009</v>
      </c>
      <c r="B404" s="46" t="s">
        <v>309</v>
      </c>
      <c r="C404" s="235">
        <v>2030</v>
      </c>
      <c r="D404" s="65">
        <v>61</v>
      </c>
      <c r="E404" s="57">
        <v>506</v>
      </c>
      <c r="F404" s="57">
        <v>567</v>
      </c>
      <c r="G404" s="369">
        <v>3.0049261083743843</v>
      </c>
      <c r="H404" s="695">
        <v>24.926108374384238</v>
      </c>
      <c r="I404" s="35">
        <v>27.931034482758619</v>
      </c>
      <c r="J404" s="235">
        <v>1869</v>
      </c>
      <c r="K404" s="408">
        <v>0</v>
      </c>
      <c r="L404" s="57">
        <v>1652</v>
      </c>
      <c r="M404" s="81">
        <v>1652</v>
      </c>
      <c r="N404" s="36">
        <v>0</v>
      </c>
      <c r="O404" s="36">
        <v>88.389513108614238</v>
      </c>
      <c r="P404" s="431">
        <v>88.389513108614238</v>
      </c>
      <c r="Q404"/>
    </row>
    <row r="405" spans="1:17" s="1" customFormat="1">
      <c r="A405" s="24"/>
      <c r="B405" s="46"/>
      <c r="C405" s="235" t="s">
        <v>602</v>
      </c>
      <c r="D405" s="65" t="s">
        <v>602</v>
      </c>
      <c r="E405" s="57" t="s">
        <v>602</v>
      </c>
      <c r="F405" s="57" t="s">
        <v>602</v>
      </c>
      <c r="G405" s="369" t="s">
        <v>602</v>
      </c>
      <c r="H405" s="695" t="s">
        <v>602</v>
      </c>
      <c r="I405" s="35" t="s">
        <v>602</v>
      </c>
      <c r="J405" s="235" t="s">
        <v>602</v>
      </c>
      <c r="K405" s="408" t="s">
        <v>602</v>
      </c>
      <c r="L405" s="57" t="s">
        <v>602</v>
      </c>
      <c r="M405" s="81" t="s">
        <v>602</v>
      </c>
      <c r="N405" s="36" t="s">
        <v>602</v>
      </c>
      <c r="O405" s="36" t="s">
        <v>602</v>
      </c>
      <c r="P405" s="431" t="s">
        <v>602</v>
      </c>
      <c r="Q405"/>
    </row>
    <row r="406" spans="1:17" s="1" customFormat="1">
      <c r="A406" s="24">
        <v>6632000</v>
      </c>
      <c r="B406" s="46" t="s">
        <v>310</v>
      </c>
      <c r="C406" s="235">
        <v>3182</v>
      </c>
      <c r="D406" s="65">
        <v>126</v>
      </c>
      <c r="E406" s="57">
        <v>821</v>
      </c>
      <c r="F406" s="57">
        <v>947</v>
      </c>
      <c r="G406" s="369">
        <v>3.9597737272155875</v>
      </c>
      <c r="H406" s="695">
        <v>25.801382778126964</v>
      </c>
      <c r="I406" s="35">
        <v>29.761156505342552</v>
      </c>
      <c r="J406" s="235">
        <v>2956</v>
      </c>
      <c r="K406" s="408">
        <v>0</v>
      </c>
      <c r="L406" s="57">
        <v>2622</v>
      </c>
      <c r="M406" s="81">
        <v>2622</v>
      </c>
      <c r="N406" s="36">
        <v>0</v>
      </c>
      <c r="O406" s="36">
        <v>88.700947225981054</v>
      </c>
      <c r="P406" s="431">
        <v>88.700947225981054</v>
      </c>
      <c r="Q406"/>
    </row>
    <row r="407" spans="1:17" s="1" customFormat="1">
      <c r="A407" s="24">
        <v>6633000</v>
      </c>
      <c r="B407" s="46" t="s">
        <v>311</v>
      </c>
      <c r="C407" s="235">
        <v>5870</v>
      </c>
      <c r="D407" s="65">
        <v>437</v>
      </c>
      <c r="E407" s="57">
        <v>1344</v>
      </c>
      <c r="F407" s="57">
        <v>1781</v>
      </c>
      <c r="G407" s="369">
        <v>7.4446337308347532</v>
      </c>
      <c r="H407" s="695">
        <v>22.896081771720613</v>
      </c>
      <c r="I407" s="35">
        <v>30.340715502555366</v>
      </c>
      <c r="J407" s="235">
        <v>5691</v>
      </c>
      <c r="K407" s="408">
        <v>37</v>
      </c>
      <c r="L407" s="57">
        <v>5182</v>
      </c>
      <c r="M407" s="81">
        <v>5219</v>
      </c>
      <c r="N407" s="36">
        <v>0.65014935863644352</v>
      </c>
      <c r="O407" s="36">
        <v>91.056053417677035</v>
      </c>
      <c r="P407" s="431">
        <v>91.706202776313475</v>
      </c>
      <c r="Q407"/>
    </row>
    <row r="408" spans="1:17" s="8" customFormat="1">
      <c r="A408" s="24">
        <v>6634000</v>
      </c>
      <c r="B408" s="46" t="s">
        <v>312</v>
      </c>
      <c r="C408" s="235">
        <v>4417</v>
      </c>
      <c r="D408" s="65">
        <v>227</v>
      </c>
      <c r="E408" s="57">
        <v>1168</v>
      </c>
      <c r="F408" s="57">
        <v>1395</v>
      </c>
      <c r="G408" s="369">
        <v>5.1392347747339828</v>
      </c>
      <c r="H408" s="695">
        <v>26.443287299071766</v>
      </c>
      <c r="I408" s="35">
        <v>31.582522073805752</v>
      </c>
      <c r="J408" s="235">
        <v>4419</v>
      </c>
      <c r="K408" s="408">
        <v>2</v>
      </c>
      <c r="L408" s="57">
        <v>4112</v>
      </c>
      <c r="M408" s="81">
        <v>4114</v>
      </c>
      <c r="N408" s="36">
        <v>4.5259108395564608E-2</v>
      </c>
      <c r="O408" s="36">
        <v>93.052726861280831</v>
      </c>
      <c r="P408" s="431">
        <v>93.097985969676401</v>
      </c>
      <c r="Q408"/>
    </row>
    <row r="409" spans="1:17" s="1" customFormat="1">
      <c r="A409" s="24">
        <v>6635000</v>
      </c>
      <c r="B409" s="46" t="s">
        <v>313</v>
      </c>
      <c r="C409" s="235">
        <v>3976</v>
      </c>
      <c r="D409" s="65">
        <v>147</v>
      </c>
      <c r="E409" s="57">
        <v>916</v>
      </c>
      <c r="F409" s="57">
        <v>1063</v>
      </c>
      <c r="G409" s="369">
        <v>3.697183098591549</v>
      </c>
      <c r="H409" s="695">
        <v>23.038229376257547</v>
      </c>
      <c r="I409" s="35">
        <v>26.735412474849095</v>
      </c>
      <c r="J409" s="235">
        <v>3880</v>
      </c>
      <c r="K409" s="408">
        <v>0</v>
      </c>
      <c r="L409" s="57">
        <v>3674</v>
      </c>
      <c r="M409" s="81">
        <v>3674</v>
      </c>
      <c r="N409" s="36">
        <v>0</v>
      </c>
      <c r="O409" s="36">
        <v>94.69072164948453</v>
      </c>
      <c r="P409" s="431">
        <v>94.69072164948453</v>
      </c>
      <c r="Q409"/>
    </row>
    <row r="410" spans="1:17" s="1" customFormat="1">
      <c r="A410" s="24">
        <v>6636000</v>
      </c>
      <c r="B410" s="46" t="s">
        <v>314</v>
      </c>
      <c r="C410" s="235">
        <v>2288</v>
      </c>
      <c r="D410" s="65">
        <v>83</v>
      </c>
      <c r="E410" s="57">
        <v>632</v>
      </c>
      <c r="F410" s="57">
        <v>715</v>
      </c>
      <c r="G410" s="369">
        <v>3.6276223776223775</v>
      </c>
      <c r="H410" s="695">
        <v>27.62237762237762</v>
      </c>
      <c r="I410" s="35">
        <v>31.25</v>
      </c>
      <c r="J410" s="235">
        <v>2237</v>
      </c>
      <c r="K410" s="408">
        <v>2</v>
      </c>
      <c r="L410" s="57">
        <v>2088</v>
      </c>
      <c r="M410" s="81">
        <v>2090</v>
      </c>
      <c r="N410" s="36">
        <v>8.9405453732677692E-2</v>
      </c>
      <c r="O410" s="36">
        <v>93.339293696915519</v>
      </c>
      <c r="P410" s="431">
        <v>93.428699150648185</v>
      </c>
      <c r="Q410"/>
    </row>
    <row r="411" spans="1:17" s="8" customFormat="1">
      <c r="A411" s="49">
        <v>6</v>
      </c>
      <c r="B411" s="62" t="s">
        <v>588</v>
      </c>
      <c r="C411" s="234">
        <v>176772</v>
      </c>
      <c r="D411" s="132">
        <v>8422</v>
      </c>
      <c r="E411" s="133">
        <v>44984</v>
      </c>
      <c r="F411" s="133">
        <v>53406</v>
      </c>
      <c r="G411" s="368">
        <v>4.7643291924060378</v>
      </c>
      <c r="H411" s="696">
        <v>25.447469056185369</v>
      </c>
      <c r="I411" s="141">
        <v>30.211798248591403</v>
      </c>
      <c r="J411" s="234">
        <v>165877</v>
      </c>
      <c r="K411" s="701">
        <v>70</v>
      </c>
      <c r="L411" s="133">
        <v>152773</v>
      </c>
      <c r="M411" s="134">
        <v>152843</v>
      </c>
      <c r="N411" s="140">
        <v>4.2199943331504668E-2</v>
      </c>
      <c r="O411" s="140">
        <v>92.100170608342324</v>
      </c>
      <c r="P411" s="432">
        <v>92.142370551673835</v>
      </c>
      <c r="Q411"/>
    </row>
    <row r="412" spans="1:17" s="1" customFormat="1">
      <c r="A412" s="24"/>
      <c r="B412" s="46"/>
      <c r="C412" s="235" t="s">
        <v>602</v>
      </c>
      <c r="D412" s="65" t="s">
        <v>602</v>
      </c>
      <c r="E412" s="57" t="s">
        <v>602</v>
      </c>
      <c r="F412" s="57" t="s">
        <v>602</v>
      </c>
      <c r="G412" s="369" t="s">
        <v>602</v>
      </c>
      <c r="H412" s="695" t="s">
        <v>602</v>
      </c>
      <c r="I412" s="35" t="s">
        <v>602</v>
      </c>
      <c r="J412" s="235" t="s">
        <v>602</v>
      </c>
      <c r="K412" s="408" t="s">
        <v>602</v>
      </c>
      <c r="L412" s="57" t="s">
        <v>602</v>
      </c>
      <c r="M412" s="81" t="s">
        <v>602</v>
      </c>
      <c r="N412" s="36" t="s">
        <v>602</v>
      </c>
      <c r="O412" s="36" t="s">
        <v>602</v>
      </c>
      <c r="P412" s="431" t="s">
        <v>602</v>
      </c>
      <c r="Q412"/>
    </row>
    <row r="413" spans="1:17" s="1" customFormat="1">
      <c r="A413" s="24">
        <v>7111000</v>
      </c>
      <c r="B413" s="46" t="s">
        <v>315</v>
      </c>
      <c r="C413" s="235">
        <v>3119</v>
      </c>
      <c r="D413" s="65">
        <v>72</v>
      </c>
      <c r="E413" s="57">
        <v>775</v>
      </c>
      <c r="F413" s="57">
        <v>847</v>
      </c>
      <c r="G413" s="369">
        <v>2.3084321898044244</v>
      </c>
      <c r="H413" s="695">
        <v>24.847707598589292</v>
      </c>
      <c r="I413" s="35">
        <v>27.15613978839372</v>
      </c>
      <c r="J413" s="235">
        <v>2765</v>
      </c>
      <c r="K413" s="408">
        <v>1</v>
      </c>
      <c r="L413" s="57">
        <v>2653</v>
      </c>
      <c r="M413" s="81">
        <v>2654</v>
      </c>
      <c r="N413" s="36">
        <v>3.6166365280289332E-2</v>
      </c>
      <c r="O413" s="36">
        <v>95.949367088607602</v>
      </c>
      <c r="P413" s="431">
        <v>95.985533453887882</v>
      </c>
      <c r="Q413"/>
    </row>
    <row r="414" spans="1:17" s="1" customFormat="1">
      <c r="A414" s="24">
        <v>7131000</v>
      </c>
      <c r="B414" s="46" t="s">
        <v>316</v>
      </c>
      <c r="C414" s="235">
        <v>3164</v>
      </c>
      <c r="D414" s="65">
        <v>81</v>
      </c>
      <c r="E414" s="57">
        <v>955</v>
      </c>
      <c r="F414" s="57">
        <v>1036</v>
      </c>
      <c r="G414" s="369">
        <v>2.5600505689001265</v>
      </c>
      <c r="H414" s="695">
        <v>30.183312262958278</v>
      </c>
      <c r="I414" s="35">
        <v>32.743362831858406</v>
      </c>
      <c r="J414" s="235">
        <v>3105</v>
      </c>
      <c r="K414" s="408">
        <v>0</v>
      </c>
      <c r="L414" s="57">
        <v>2989</v>
      </c>
      <c r="M414" s="81">
        <v>2989</v>
      </c>
      <c r="N414" s="36">
        <v>0</v>
      </c>
      <c r="O414" s="36">
        <v>96.264090177133653</v>
      </c>
      <c r="P414" s="431">
        <v>96.264090177133653</v>
      </c>
      <c r="Q414"/>
    </row>
    <row r="415" spans="1:17" s="1" customFormat="1">
      <c r="A415" s="24">
        <v>7132000</v>
      </c>
      <c r="B415" s="46" t="s">
        <v>317</v>
      </c>
      <c r="C415" s="235">
        <v>3313</v>
      </c>
      <c r="D415" s="65">
        <v>90</v>
      </c>
      <c r="E415" s="57">
        <v>741</v>
      </c>
      <c r="F415" s="57">
        <v>831</v>
      </c>
      <c r="G415" s="369">
        <v>2.7165710836100212</v>
      </c>
      <c r="H415" s="695">
        <v>22.366435255055841</v>
      </c>
      <c r="I415" s="35">
        <v>25.083006338665864</v>
      </c>
      <c r="J415" s="235">
        <v>3297</v>
      </c>
      <c r="K415" s="408">
        <v>0</v>
      </c>
      <c r="L415" s="57">
        <v>3063</v>
      </c>
      <c r="M415" s="81">
        <v>3063</v>
      </c>
      <c r="N415" s="36">
        <v>0</v>
      </c>
      <c r="O415" s="36">
        <v>92.902638762511373</v>
      </c>
      <c r="P415" s="431">
        <v>92.902638762511373</v>
      </c>
      <c r="Q415"/>
    </row>
    <row r="416" spans="1:17" s="1" customFormat="1">
      <c r="A416" s="24"/>
      <c r="B416" s="46"/>
      <c r="C416" s="235" t="s">
        <v>602</v>
      </c>
      <c r="D416" s="65" t="s">
        <v>602</v>
      </c>
      <c r="E416" s="57" t="s">
        <v>602</v>
      </c>
      <c r="F416" s="57" t="s">
        <v>602</v>
      </c>
      <c r="G416" s="369" t="s">
        <v>602</v>
      </c>
      <c r="H416" s="695" t="s">
        <v>602</v>
      </c>
      <c r="I416" s="35" t="s">
        <v>602</v>
      </c>
      <c r="J416" s="235" t="s">
        <v>602</v>
      </c>
      <c r="K416" s="408"/>
      <c r="L416" s="57" t="s">
        <v>602</v>
      </c>
      <c r="M416" s="81" t="s">
        <v>602</v>
      </c>
      <c r="N416" s="36" t="s">
        <v>602</v>
      </c>
      <c r="O416" s="36" t="s">
        <v>602</v>
      </c>
      <c r="P416" s="431" t="s">
        <v>602</v>
      </c>
      <c r="Q416"/>
    </row>
    <row r="417" spans="1:17" s="8" customFormat="1" ht="25.5">
      <c r="A417" s="49">
        <v>7133000</v>
      </c>
      <c r="B417" s="62" t="s">
        <v>578</v>
      </c>
      <c r="C417" s="234">
        <v>4118</v>
      </c>
      <c r="D417" s="132">
        <v>19</v>
      </c>
      <c r="E417" s="133">
        <v>1202</v>
      </c>
      <c r="F417" s="133">
        <v>1221</v>
      </c>
      <c r="G417" s="368">
        <v>0.46138902379796021</v>
      </c>
      <c r="H417" s="696">
        <v>29.188926663428848</v>
      </c>
      <c r="I417" s="141">
        <v>29.650315687226808</v>
      </c>
      <c r="J417" s="234">
        <v>4057</v>
      </c>
      <c r="K417" s="701">
        <v>0</v>
      </c>
      <c r="L417" s="133">
        <v>3977</v>
      </c>
      <c r="M417" s="134">
        <v>3977</v>
      </c>
      <c r="N417" s="140">
        <v>0</v>
      </c>
      <c r="O417" s="140">
        <v>98.028099580971158</v>
      </c>
      <c r="P417" s="432">
        <v>98.028099580971158</v>
      </c>
      <c r="Q417"/>
    </row>
    <row r="418" spans="1:17" s="1" customFormat="1">
      <c r="A418" s="24">
        <v>7133000</v>
      </c>
      <c r="B418" s="46" t="s">
        <v>318</v>
      </c>
      <c r="C418" s="235">
        <v>2710</v>
      </c>
      <c r="D418" s="65">
        <v>17</v>
      </c>
      <c r="E418" s="57">
        <v>798</v>
      </c>
      <c r="F418" s="57">
        <v>815</v>
      </c>
      <c r="G418" s="369">
        <v>0.62730627306273068</v>
      </c>
      <c r="H418" s="695">
        <v>29.446494464944649</v>
      </c>
      <c r="I418" s="35">
        <v>30.073800738007378</v>
      </c>
      <c r="J418" s="235">
        <v>2684</v>
      </c>
      <c r="K418" s="408">
        <v>0</v>
      </c>
      <c r="L418" s="57">
        <v>2635</v>
      </c>
      <c r="M418" s="81">
        <v>2635</v>
      </c>
      <c r="N418" s="36">
        <v>0</v>
      </c>
      <c r="O418" s="36">
        <v>98.174366616989573</v>
      </c>
      <c r="P418" s="431">
        <v>98.174366616989573</v>
      </c>
      <c r="Q418"/>
    </row>
    <row r="419" spans="1:17" s="1" customFormat="1">
      <c r="A419" s="24">
        <v>7133006</v>
      </c>
      <c r="B419" s="46" t="s">
        <v>319</v>
      </c>
      <c r="C419" s="235">
        <v>1408</v>
      </c>
      <c r="D419" s="65">
        <v>2</v>
      </c>
      <c r="E419" s="57">
        <v>404</v>
      </c>
      <c r="F419" s="57">
        <v>406</v>
      </c>
      <c r="G419" s="369">
        <v>0.14204545454545456</v>
      </c>
      <c r="H419" s="695">
        <v>28.693181818181817</v>
      </c>
      <c r="I419" s="35">
        <v>28.83522727272727</v>
      </c>
      <c r="J419" s="235">
        <v>1373</v>
      </c>
      <c r="K419" s="408">
        <v>0</v>
      </c>
      <c r="L419" s="57">
        <v>1342</v>
      </c>
      <c r="M419" s="81">
        <v>1342</v>
      </c>
      <c r="N419" s="36">
        <v>0</v>
      </c>
      <c r="O419" s="36">
        <v>97.742170429715955</v>
      </c>
      <c r="P419" s="431">
        <v>97.742170429715955</v>
      </c>
      <c r="Q419"/>
    </row>
    <row r="420" spans="1:17" s="1" customFormat="1">
      <c r="A420" s="24"/>
      <c r="B420" s="46"/>
      <c r="C420" s="235" t="s">
        <v>602</v>
      </c>
      <c r="D420" s="65" t="s">
        <v>602</v>
      </c>
      <c r="E420" s="57" t="s">
        <v>602</v>
      </c>
      <c r="F420" s="57" t="s">
        <v>602</v>
      </c>
      <c r="G420" s="369" t="s">
        <v>602</v>
      </c>
      <c r="H420" s="695" t="s">
        <v>602</v>
      </c>
      <c r="I420" s="35" t="s">
        <v>602</v>
      </c>
      <c r="J420" s="235" t="s">
        <v>602</v>
      </c>
      <c r="K420" s="408" t="s">
        <v>602</v>
      </c>
      <c r="L420" s="57" t="s">
        <v>602</v>
      </c>
      <c r="M420" s="81" t="s">
        <v>602</v>
      </c>
      <c r="N420" s="36" t="s">
        <v>602</v>
      </c>
      <c r="O420" s="36" t="s">
        <v>602</v>
      </c>
      <c r="P420" s="431" t="s">
        <v>602</v>
      </c>
      <c r="Q420"/>
    </row>
    <row r="421" spans="1:17" s="8" customFormat="1">
      <c r="A421" s="49">
        <v>7134000</v>
      </c>
      <c r="B421" s="62" t="s">
        <v>579</v>
      </c>
      <c r="C421" s="234">
        <v>1943</v>
      </c>
      <c r="D421" s="132">
        <v>7</v>
      </c>
      <c r="E421" s="133">
        <v>524</v>
      </c>
      <c r="F421" s="133">
        <v>531</v>
      </c>
      <c r="G421" s="368">
        <v>0.36026762738033968</v>
      </c>
      <c r="H421" s="696">
        <v>26.968605249613997</v>
      </c>
      <c r="I421" s="141">
        <v>27.328872876994335</v>
      </c>
      <c r="J421" s="234">
        <v>1883</v>
      </c>
      <c r="K421" s="701">
        <v>0</v>
      </c>
      <c r="L421" s="133">
        <v>1792</v>
      </c>
      <c r="M421" s="134">
        <v>1792</v>
      </c>
      <c r="N421" s="140">
        <v>0</v>
      </c>
      <c r="O421" s="140">
        <v>95.167286245353154</v>
      </c>
      <c r="P421" s="432">
        <v>95.167286245353154</v>
      </c>
      <c r="Q421"/>
    </row>
    <row r="422" spans="1:17" s="1" customFormat="1">
      <c r="A422" s="24">
        <v>7134000</v>
      </c>
      <c r="B422" s="46" t="s">
        <v>320</v>
      </c>
      <c r="C422" s="235">
        <v>1193</v>
      </c>
      <c r="D422" s="65">
        <v>6</v>
      </c>
      <c r="E422" s="57">
        <v>316</v>
      </c>
      <c r="F422" s="57">
        <v>322</v>
      </c>
      <c r="G422" s="369">
        <v>0.50293378038558256</v>
      </c>
      <c r="H422" s="695">
        <v>26.487845766974015</v>
      </c>
      <c r="I422" s="35">
        <v>26.990779547359601</v>
      </c>
      <c r="J422" s="235">
        <v>1187</v>
      </c>
      <c r="K422" s="408">
        <v>0</v>
      </c>
      <c r="L422" s="57">
        <v>1112</v>
      </c>
      <c r="M422" s="81">
        <v>1112</v>
      </c>
      <c r="N422" s="36">
        <v>0</v>
      </c>
      <c r="O422" s="36">
        <v>93.681550126369004</v>
      </c>
      <c r="P422" s="431">
        <v>93.681550126369004</v>
      </c>
      <c r="Q422"/>
    </row>
    <row r="423" spans="1:17" s="1" customFormat="1">
      <c r="A423" s="24">
        <v>7134045</v>
      </c>
      <c r="B423" s="46" t="s">
        <v>321</v>
      </c>
      <c r="C423" s="235">
        <v>750</v>
      </c>
      <c r="D423" s="65">
        <v>1</v>
      </c>
      <c r="E423" s="57">
        <v>208</v>
      </c>
      <c r="F423" s="57">
        <v>209</v>
      </c>
      <c r="G423" s="369">
        <v>0.13333333333333333</v>
      </c>
      <c r="H423" s="695">
        <v>27.733333333333331</v>
      </c>
      <c r="I423" s="35">
        <v>27.866666666666667</v>
      </c>
      <c r="J423" s="235">
        <v>696</v>
      </c>
      <c r="K423" s="408">
        <v>0</v>
      </c>
      <c r="L423" s="57">
        <v>680</v>
      </c>
      <c r="M423" s="81">
        <v>680</v>
      </c>
      <c r="N423" s="36">
        <v>0</v>
      </c>
      <c r="O423" s="36">
        <v>97.701149425287355</v>
      </c>
      <c r="P423" s="431">
        <v>97.701149425287355</v>
      </c>
      <c r="Q423"/>
    </row>
    <row r="424" spans="1:17" s="1" customFormat="1">
      <c r="A424" s="24"/>
      <c r="B424" s="46"/>
      <c r="C424" s="235" t="s">
        <v>602</v>
      </c>
      <c r="D424" s="65" t="s">
        <v>602</v>
      </c>
      <c r="E424" s="57" t="s">
        <v>602</v>
      </c>
      <c r="F424" s="57" t="s">
        <v>602</v>
      </c>
      <c r="G424" s="369" t="s">
        <v>602</v>
      </c>
      <c r="H424" s="695" t="s">
        <v>602</v>
      </c>
      <c r="I424" s="35" t="s">
        <v>602</v>
      </c>
      <c r="J424" s="235" t="s">
        <v>602</v>
      </c>
      <c r="K424" s="408" t="s">
        <v>602</v>
      </c>
      <c r="L424" s="57" t="s">
        <v>602</v>
      </c>
      <c r="M424" s="81" t="s">
        <v>602</v>
      </c>
      <c r="N424" s="36" t="s">
        <v>602</v>
      </c>
      <c r="O424" s="36" t="s">
        <v>602</v>
      </c>
      <c r="P424" s="431" t="s">
        <v>602</v>
      </c>
      <c r="Q424"/>
    </row>
    <row r="425" spans="1:17" s="1" customFormat="1">
      <c r="A425" s="24">
        <v>7135000</v>
      </c>
      <c r="B425" s="46" t="s">
        <v>322</v>
      </c>
      <c r="C425" s="235">
        <v>1406</v>
      </c>
      <c r="D425" s="65">
        <v>6</v>
      </c>
      <c r="E425" s="57">
        <v>424</v>
      </c>
      <c r="F425" s="57">
        <v>430</v>
      </c>
      <c r="G425" s="369">
        <v>0.42674253200568996</v>
      </c>
      <c r="H425" s="695">
        <v>30.156472261735416</v>
      </c>
      <c r="I425" s="35">
        <v>30.58321479374111</v>
      </c>
      <c r="J425" s="235">
        <v>1376</v>
      </c>
      <c r="K425" s="408">
        <v>0</v>
      </c>
      <c r="L425" s="57">
        <v>1383</v>
      </c>
      <c r="M425" s="81">
        <v>1383</v>
      </c>
      <c r="N425" s="36">
        <v>0</v>
      </c>
      <c r="O425" s="36">
        <v>100.50872093023256</v>
      </c>
      <c r="P425" s="431">
        <v>100.50872093023256</v>
      </c>
      <c r="Q425"/>
    </row>
    <row r="426" spans="1:17" s="1" customFormat="1">
      <c r="A426" s="24"/>
      <c r="B426" s="46"/>
      <c r="C426" s="235" t="s">
        <v>602</v>
      </c>
      <c r="D426" s="65" t="s">
        <v>602</v>
      </c>
      <c r="E426" s="57" t="s">
        <v>602</v>
      </c>
      <c r="F426" s="57" t="s">
        <v>602</v>
      </c>
      <c r="G426" s="369" t="s">
        <v>602</v>
      </c>
      <c r="H426" s="695" t="s">
        <v>602</v>
      </c>
      <c r="I426" s="35" t="s">
        <v>602</v>
      </c>
      <c r="J426" s="235" t="s">
        <v>602</v>
      </c>
      <c r="K426" s="408" t="s">
        <v>602</v>
      </c>
      <c r="L426" s="57" t="s">
        <v>602</v>
      </c>
      <c r="M426" s="81" t="s">
        <v>602</v>
      </c>
      <c r="N426" s="36" t="s">
        <v>602</v>
      </c>
      <c r="O426" s="36" t="s">
        <v>602</v>
      </c>
      <c r="P426" s="431" t="s">
        <v>602</v>
      </c>
      <c r="Q426"/>
    </row>
    <row r="427" spans="1:17" s="8" customFormat="1" ht="25.5">
      <c r="A427" s="49">
        <v>7137000</v>
      </c>
      <c r="B427" s="62" t="s">
        <v>580</v>
      </c>
      <c r="C427" s="234">
        <v>5834</v>
      </c>
      <c r="D427" s="132">
        <v>81</v>
      </c>
      <c r="E427" s="133">
        <v>1730</v>
      </c>
      <c r="F427" s="133">
        <v>1811</v>
      </c>
      <c r="G427" s="368">
        <v>1.3884127528282482</v>
      </c>
      <c r="H427" s="696">
        <v>29.653753856702092</v>
      </c>
      <c r="I427" s="141">
        <v>31.042166609530341</v>
      </c>
      <c r="J427" s="234">
        <v>5363</v>
      </c>
      <c r="K427" s="701">
        <v>0</v>
      </c>
      <c r="L427" s="133">
        <v>5148</v>
      </c>
      <c r="M427" s="134">
        <v>5148</v>
      </c>
      <c r="N427" s="140">
        <v>0</v>
      </c>
      <c r="O427" s="140">
        <v>95.991049785567782</v>
      </c>
      <c r="P427" s="432">
        <v>95.991049785567782</v>
      </c>
      <c r="Q427"/>
    </row>
    <row r="428" spans="1:17" s="1" customFormat="1">
      <c r="A428" s="24">
        <v>7137000</v>
      </c>
      <c r="B428" s="46" t="s">
        <v>323</v>
      </c>
      <c r="C428" s="235">
        <v>4463</v>
      </c>
      <c r="D428" s="65">
        <v>66</v>
      </c>
      <c r="E428" s="57">
        <v>1307</v>
      </c>
      <c r="F428" s="57">
        <v>1373</v>
      </c>
      <c r="G428" s="369">
        <v>1.4788259018597356</v>
      </c>
      <c r="H428" s="695">
        <v>29.285234147434462</v>
      </c>
      <c r="I428" s="35">
        <v>30.764060049294194</v>
      </c>
      <c r="J428" s="235">
        <v>4160</v>
      </c>
      <c r="K428" s="408">
        <v>0</v>
      </c>
      <c r="L428" s="57">
        <v>3962</v>
      </c>
      <c r="M428" s="81">
        <v>3962</v>
      </c>
      <c r="N428" s="36">
        <v>0</v>
      </c>
      <c r="O428" s="36">
        <v>95.240384615384613</v>
      </c>
      <c r="P428" s="431">
        <v>95.240384615384613</v>
      </c>
      <c r="Q428"/>
    </row>
    <row r="429" spans="1:17" s="1" customFormat="1">
      <c r="A429" s="24">
        <v>7137003</v>
      </c>
      <c r="B429" s="46" t="s">
        <v>324</v>
      </c>
      <c r="C429" s="235">
        <v>847</v>
      </c>
      <c r="D429" s="65">
        <v>0</v>
      </c>
      <c r="E429" s="57">
        <v>286</v>
      </c>
      <c r="F429" s="216">
        <v>286</v>
      </c>
      <c r="G429" s="409">
        <v>0</v>
      </c>
      <c r="H429" s="695">
        <v>33.766233766233768</v>
      </c>
      <c r="I429" s="314">
        <v>33.799999999999997</v>
      </c>
      <c r="J429" s="235">
        <v>770</v>
      </c>
      <c r="K429" s="408">
        <v>0</v>
      </c>
      <c r="L429" s="57">
        <v>752</v>
      </c>
      <c r="M429" s="81">
        <v>752</v>
      </c>
      <c r="N429" s="36">
        <v>0</v>
      </c>
      <c r="O429" s="36">
        <v>97.662337662337663</v>
      </c>
      <c r="P429" s="431">
        <v>97.662337662337663</v>
      </c>
      <c r="Q429"/>
    </row>
    <row r="430" spans="1:17" s="1" customFormat="1">
      <c r="A430" s="24">
        <v>7137068</v>
      </c>
      <c r="B430" s="46" t="s">
        <v>325</v>
      </c>
      <c r="C430" s="235">
        <v>524</v>
      </c>
      <c r="D430" s="65">
        <v>15</v>
      </c>
      <c r="E430" s="57">
        <v>137</v>
      </c>
      <c r="F430" s="57">
        <v>152</v>
      </c>
      <c r="G430" s="369">
        <v>2.8625954198473282</v>
      </c>
      <c r="H430" s="695">
        <v>26.145038167938932</v>
      </c>
      <c r="I430" s="35">
        <v>29.007633587786259</v>
      </c>
      <c r="J430" s="235">
        <v>433</v>
      </c>
      <c r="K430" s="408">
        <v>0</v>
      </c>
      <c r="L430" s="57">
        <v>434</v>
      </c>
      <c r="M430" s="81">
        <v>434</v>
      </c>
      <c r="N430" s="36">
        <v>0</v>
      </c>
      <c r="O430" s="36">
        <v>100.2309468822171</v>
      </c>
      <c r="P430" s="431">
        <v>100.2309468822171</v>
      </c>
      <c r="Q430"/>
    </row>
    <row r="431" spans="1:17" s="1" customFormat="1">
      <c r="A431" s="24"/>
      <c r="B431" s="46"/>
      <c r="C431" s="235" t="s">
        <v>602</v>
      </c>
      <c r="D431" s="65" t="s">
        <v>602</v>
      </c>
      <c r="E431" s="57" t="s">
        <v>602</v>
      </c>
      <c r="F431" s="57" t="s">
        <v>602</v>
      </c>
      <c r="G431" s="369" t="s">
        <v>602</v>
      </c>
      <c r="H431" s="695" t="s">
        <v>602</v>
      </c>
      <c r="I431" s="35" t="s">
        <v>602</v>
      </c>
      <c r="J431" s="235" t="s">
        <v>602</v>
      </c>
      <c r="K431" s="408" t="s">
        <v>602</v>
      </c>
      <c r="L431" s="57" t="s">
        <v>602</v>
      </c>
      <c r="M431" s="81" t="s">
        <v>602</v>
      </c>
      <c r="N431" s="36" t="s">
        <v>602</v>
      </c>
      <c r="O431" s="36" t="s">
        <v>602</v>
      </c>
      <c r="P431" s="431" t="s">
        <v>602</v>
      </c>
      <c r="Q431"/>
    </row>
    <row r="432" spans="1:17" s="8" customFormat="1">
      <c r="A432" s="49">
        <v>7138000</v>
      </c>
      <c r="B432" s="62" t="s">
        <v>581</v>
      </c>
      <c r="C432" s="234">
        <v>4822</v>
      </c>
      <c r="D432" s="132">
        <v>59</v>
      </c>
      <c r="E432" s="133">
        <v>1236</v>
      </c>
      <c r="F432" s="133">
        <v>1295</v>
      </c>
      <c r="G432" s="368">
        <v>1.2235586893405226</v>
      </c>
      <c r="H432" s="696">
        <v>25.632517627540441</v>
      </c>
      <c r="I432" s="141">
        <v>26.856076316880962</v>
      </c>
      <c r="J432" s="234">
        <v>4750</v>
      </c>
      <c r="K432" s="701">
        <v>1</v>
      </c>
      <c r="L432" s="133">
        <v>4328</v>
      </c>
      <c r="M432" s="134">
        <v>4329</v>
      </c>
      <c r="N432" s="140">
        <v>2.1052631578947368E-2</v>
      </c>
      <c r="O432" s="140">
        <v>91.115789473684202</v>
      </c>
      <c r="P432" s="432">
        <v>91.136842105263156</v>
      </c>
      <c r="Q432"/>
    </row>
    <row r="433" spans="1:17" s="1" customFormat="1">
      <c r="A433" s="24">
        <v>7138000</v>
      </c>
      <c r="B433" s="46" t="s">
        <v>326</v>
      </c>
      <c r="C433" s="235">
        <v>2992</v>
      </c>
      <c r="D433" s="65">
        <v>48</v>
      </c>
      <c r="E433" s="57">
        <v>801</v>
      </c>
      <c r="F433" s="57">
        <v>849</v>
      </c>
      <c r="G433" s="369">
        <v>1.6042780748663104</v>
      </c>
      <c r="H433" s="695">
        <v>26.771390374331549</v>
      </c>
      <c r="I433" s="35">
        <v>28.37566844919786</v>
      </c>
      <c r="J433" s="235">
        <v>3014</v>
      </c>
      <c r="K433" s="408">
        <v>1</v>
      </c>
      <c r="L433" s="57">
        <v>2760</v>
      </c>
      <c r="M433" s="81">
        <v>2761</v>
      </c>
      <c r="N433" s="36">
        <v>3.3178500331785002E-2</v>
      </c>
      <c r="O433" s="36">
        <v>91.572660915726615</v>
      </c>
      <c r="P433" s="431">
        <v>91.605839416058402</v>
      </c>
      <c r="Q433"/>
    </row>
    <row r="434" spans="1:17" s="1" customFormat="1">
      <c r="A434" s="24">
        <v>7138045</v>
      </c>
      <c r="B434" s="46" t="s">
        <v>327</v>
      </c>
      <c r="C434" s="235">
        <v>1830</v>
      </c>
      <c r="D434" s="65">
        <v>11</v>
      </c>
      <c r="E434" s="57">
        <v>435</v>
      </c>
      <c r="F434" s="57">
        <v>446</v>
      </c>
      <c r="G434" s="369">
        <v>0.60109289617486339</v>
      </c>
      <c r="H434" s="695">
        <v>23.770491803278688</v>
      </c>
      <c r="I434" s="35">
        <v>24.371584699453553</v>
      </c>
      <c r="J434" s="235">
        <v>1736</v>
      </c>
      <c r="K434" s="408">
        <v>0</v>
      </c>
      <c r="L434" s="57">
        <v>1568</v>
      </c>
      <c r="M434" s="81">
        <v>1568</v>
      </c>
      <c r="N434" s="36">
        <v>0</v>
      </c>
      <c r="O434" s="36">
        <v>90.322580645161295</v>
      </c>
      <c r="P434" s="431">
        <v>90.322580645161295</v>
      </c>
      <c r="Q434"/>
    </row>
    <row r="435" spans="1:17" s="1" customFormat="1">
      <c r="A435" s="24"/>
      <c r="B435" s="46"/>
      <c r="C435" s="235" t="s">
        <v>602</v>
      </c>
      <c r="D435" s="65" t="s">
        <v>602</v>
      </c>
      <c r="E435" s="57" t="s">
        <v>602</v>
      </c>
      <c r="F435" s="57" t="s">
        <v>602</v>
      </c>
      <c r="G435" s="369" t="s">
        <v>602</v>
      </c>
      <c r="H435" s="695" t="s">
        <v>602</v>
      </c>
      <c r="I435" s="35" t="s">
        <v>602</v>
      </c>
      <c r="J435" s="235" t="s">
        <v>602</v>
      </c>
      <c r="K435" s="408" t="s">
        <v>602</v>
      </c>
      <c r="L435" s="57" t="s">
        <v>602</v>
      </c>
      <c r="M435" s="81" t="s">
        <v>602</v>
      </c>
      <c r="N435" s="36" t="s">
        <v>602</v>
      </c>
      <c r="O435" s="36" t="s">
        <v>602</v>
      </c>
      <c r="P435" s="431" t="s">
        <v>602</v>
      </c>
      <c r="Q435"/>
    </row>
    <row r="436" spans="1:17" s="1" customFormat="1">
      <c r="A436" s="24">
        <v>7140000</v>
      </c>
      <c r="B436" s="46" t="s">
        <v>328</v>
      </c>
      <c r="C436" s="235">
        <v>2684</v>
      </c>
      <c r="D436" s="65">
        <v>8</v>
      </c>
      <c r="E436" s="57">
        <v>767</v>
      </c>
      <c r="F436" s="57">
        <v>775</v>
      </c>
      <c r="G436" s="369">
        <v>0.29806259314456035</v>
      </c>
      <c r="H436" s="695">
        <v>28.576751117734723</v>
      </c>
      <c r="I436" s="35">
        <v>28.874813710879284</v>
      </c>
      <c r="J436" s="235">
        <v>2500</v>
      </c>
      <c r="K436" s="408">
        <v>1</v>
      </c>
      <c r="L436" s="57">
        <v>2421</v>
      </c>
      <c r="M436" s="81">
        <v>2422</v>
      </c>
      <c r="N436" s="36">
        <v>0.04</v>
      </c>
      <c r="O436" s="36">
        <v>96.84</v>
      </c>
      <c r="P436" s="431">
        <v>96.88000000000001</v>
      </c>
      <c r="Q436"/>
    </row>
    <row r="437" spans="1:17" s="1" customFormat="1">
      <c r="A437" s="24">
        <v>7141000</v>
      </c>
      <c r="B437" s="46" t="s">
        <v>329</v>
      </c>
      <c r="C437" s="235">
        <v>3214</v>
      </c>
      <c r="D437" s="65">
        <v>46</v>
      </c>
      <c r="E437" s="57">
        <v>968</v>
      </c>
      <c r="F437" s="57">
        <v>1014</v>
      </c>
      <c r="G437" s="369">
        <v>1.4312383322962041</v>
      </c>
      <c r="H437" s="695">
        <v>30.118232731798383</v>
      </c>
      <c r="I437" s="35">
        <v>31.549471064094586</v>
      </c>
      <c r="J437" s="235">
        <v>2923</v>
      </c>
      <c r="K437" s="408">
        <v>0</v>
      </c>
      <c r="L437" s="57">
        <v>2818</v>
      </c>
      <c r="M437" s="81">
        <v>2818</v>
      </c>
      <c r="N437" s="36">
        <v>0</v>
      </c>
      <c r="O437" s="36">
        <v>96.407800205268558</v>
      </c>
      <c r="P437" s="431">
        <v>96.407800205268558</v>
      </c>
      <c r="Q437"/>
    </row>
    <row r="438" spans="1:17" s="1" customFormat="1">
      <c r="A438" s="24">
        <v>7143000</v>
      </c>
      <c r="B438" s="46" t="s">
        <v>330</v>
      </c>
      <c r="C438" s="235">
        <v>5442</v>
      </c>
      <c r="D438" s="65">
        <v>21</v>
      </c>
      <c r="E438" s="57">
        <v>1489</v>
      </c>
      <c r="F438" s="57">
        <v>1510</v>
      </c>
      <c r="G438" s="369">
        <v>0.38588754134509368</v>
      </c>
      <c r="H438" s="695">
        <v>27.361264241087834</v>
      </c>
      <c r="I438" s="35">
        <v>27.747151782432926</v>
      </c>
      <c r="J438" s="235">
        <v>5133</v>
      </c>
      <c r="K438" s="408">
        <v>0</v>
      </c>
      <c r="L438" s="57">
        <v>4923</v>
      </c>
      <c r="M438" s="81">
        <v>4923</v>
      </c>
      <c r="N438" s="36">
        <v>0</v>
      </c>
      <c r="O438" s="36">
        <v>95.908825248392759</v>
      </c>
      <c r="P438" s="431">
        <v>95.908825248392759</v>
      </c>
      <c r="Q438"/>
    </row>
    <row r="439" spans="1:17" s="1" customFormat="1">
      <c r="A439" s="24">
        <v>7211000</v>
      </c>
      <c r="B439" s="46" t="s">
        <v>331</v>
      </c>
      <c r="C439" s="235">
        <v>3009</v>
      </c>
      <c r="D439" s="65">
        <v>228</v>
      </c>
      <c r="E439" s="57">
        <v>811</v>
      </c>
      <c r="F439" s="57">
        <v>1039</v>
      </c>
      <c r="G439" s="369">
        <v>7.5772681954137582</v>
      </c>
      <c r="H439" s="695">
        <v>26.952475905616485</v>
      </c>
      <c r="I439" s="35">
        <v>34.529744101030239</v>
      </c>
      <c r="J439" s="235">
        <v>2558</v>
      </c>
      <c r="K439" s="408">
        <v>0</v>
      </c>
      <c r="L439" s="57">
        <v>2471</v>
      </c>
      <c r="M439" s="81">
        <v>2471</v>
      </c>
      <c r="N439" s="36">
        <v>0</v>
      </c>
      <c r="O439" s="36">
        <v>96.598905394839718</v>
      </c>
      <c r="P439" s="431">
        <v>96.598905394839718</v>
      </c>
      <c r="Q439"/>
    </row>
    <row r="440" spans="1:17" s="1" customFormat="1">
      <c r="A440" s="24">
        <v>7231000</v>
      </c>
      <c r="B440" s="46" t="s">
        <v>332</v>
      </c>
      <c r="C440" s="235">
        <v>3026</v>
      </c>
      <c r="D440" s="65">
        <v>25</v>
      </c>
      <c r="E440" s="57">
        <v>928</v>
      </c>
      <c r="F440" s="57">
        <v>953</v>
      </c>
      <c r="G440" s="369">
        <v>0.82617316589557177</v>
      </c>
      <c r="H440" s="695">
        <v>30.667547918043621</v>
      </c>
      <c r="I440" s="35">
        <v>31.493721083939192</v>
      </c>
      <c r="J440" s="235">
        <v>2714</v>
      </c>
      <c r="K440" s="408">
        <v>0</v>
      </c>
      <c r="L440" s="57">
        <v>2708</v>
      </c>
      <c r="M440" s="81">
        <v>2708</v>
      </c>
      <c r="N440" s="36">
        <v>0</v>
      </c>
      <c r="O440" s="36">
        <v>99.778924097273404</v>
      </c>
      <c r="P440" s="431">
        <v>99.778924097273404</v>
      </c>
      <c r="Q440"/>
    </row>
    <row r="441" spans="1:17" s="1" customFormat="1">
      <c r="A441" s="24">
        <v>7232000</v>
      </c>
      <c r="B441" s="46" t="s">
        <v>333</v>
      </c>
      <c r="C441" s="235">
        <v>2750</v>
      </c>
      <c r="D441" s="65">
        <v>25</v>
      </c>
      <c r="E441" s="57">
        <v>742</v>
      </c>
      <c r="F441" s="57">
        <v>767</v>
      </c>
      <c r="G441" s="369">
        <v>0.90909090909090906</v>
      </c>
      <c r="H441" s="695">
        <v>26.981818181818184</v>
      </c>
      <c r="I441" s="35">
        <v>27.890909090909087</v>
      </c>
      <c r="J441" s="235">
        <v>2540</v>
      </c>
      <c r="K441" s="408">
        <v>0</v>
      </c>
      <c r="L441" s="57">
        <v>2496</v>
      </c>
      <c r="M441" s="81">
        <v>2496</v>
      </c>
      <c r="N441" s="36">
        <v>0</v>
      </c>
      <c r="O441" s="36">
        <v>98.267716535433067</v>
      </c>
      <c r="P441" s="431">
        <v>98.267716535433067</v>
      </c>
      <c r="Q441"/>
    </row>
    <row r="442" spans="1:17" s="1" customFormat="1">
      <c r="A442" s="24">
        <v>7233000</v>
      </c>
      <c r="B442" s="46" t="s">
        <v>334</v>
      </c>
      <c r="C442" s="235">
        <v>1436</v>
      </c>
      <c r="D442" s="65">
        <v>16</v>
      </c>
      <c r="E442" s="57">
        <v>368</v>
      </c>
      <c r="F442" s="57">
        <v>384</v>
      </c>
      <c r="G442" s="369">
        <v>1.1142061281337048</v>
      </c>
      <c r="H442" s="695">
        <v>25.626740947075209</v>
      </c>
      <c r="I442" s="35">
        <v>26.740947075208915</v>
      </c>
      <c r="J442" s="235">
        <v>1413</v>
      </c>
      <c r="K442" s="408">
        <v>0</v>
      </c>
      <c r="L442" s="57">
        <v>1389</v>
      </c>
      <c r="M442" s="81">
        <v>1389</v>
      </c>
      <c r="N442" s="36">
        <v>0</v>
      </c>
      <c r="O442" s="36">
        <v>98.301486199575365</v>
      </c>
      <c r="P442" s="431">
        <v>98.301486199575365</v>
      </c>
      <c r="Q442"/>
    </row>
    <row r="443" spans="1:17" s="1" customFormat="1">
      <c r="A443" s="24">
        <v>7235000</v>
      </c>
      <c r="B443" s="46" t="s">
        <v>335</v>
      </c>
      <c r="C443" s="235">
        <v>4031</v>
      </c>
      <c r="D443" s="65">
        <v>89</v>
      </c>
      <c r="E443" s="57">
        <v>1495</v>
      </c>
      <c r="F443" s="57">
        <v>1584</v>
      </c>
      <c r="G443" s="369">
        <v>2.2078888613247334</v>
      </c>
      <c r="H443" s="695">
        <v>37.087571322252543</v>
      </c>
      <c r="I443" s="35">
        <v>39.295460183577276</v>
      </c>
      <c r="J443" s="235">
        <v>3974</v>
      </c>
      <c r="K443" s="408">
        <v>0</v>
      </c>
      <c r="L443" s="57">
        <v>3897</v>
      </c>
      <c r="M443" s="81">
        <v>3897</v>
      </c>
      <c r="N443" s="36">
        <v>0</v>
      </c>
      <c r="O443" s="36">
        <v>98.062405636638147</v>
      </c>
      <c r="P443" s="431">
        <v>98.062405636638147</v>
      </c>
      <c r="Q443"/>
    </row>
    <row r="444" spans="1:17" s="1" customFormat="1">
      <c r="A444" s="24">
        <v>7311000</v>
      </c>
      <c r="B444" s="46" t="s">
        <v>336</v>
      </c>
      <c r="C444" s="235">
        <v>1474</v>
      </c>
      <c r="D444" s="65">
        <v>34</v>
      </c>
      <c r="E444" s="57">
        <v>273</v>
      </c>
      <c r="F444" s="57">
        <v>307</v>
      </c>
      <c r="G444" s="369">
        <v>2.3066485753052914</v>
      </c>
      <c r="H444" s="695">
        <v>18.521031207598369</v>
      </c>
      <c r="I444" s="35">
        <v>20.827679782903662</v>
      </c>
      <c r="J444" s="235">
        <v>1311</v>
      </c>
      <c r="K444" s="408">
        <v>0</v>
      </c>
      <c r="L444" s="57">
        <v>1192</v>
      </c>
      <c r="M444" s="81">
        <v>1192</v>
      </c>
      <c r="N444" s="36">
        <v>0</v>
      </c>
      <c r="O444" s="36">
        <v>90.922959572845159</v>
      </c>
      <c r="P444" s="431">
        <v>90.922959572845159</v>
      </c>
      <c r="Q444"/>
    </row>
    <row r="445" spans="1:17" s="1" customFormat="1">
      <c r="A445" s="24">
        <v>7312000</v>
      </c>
      <c r="B445" s="46" t="s">
        <v>337</v>
      </c>
      <c r="C445" s="235">
        <v>2638</v>
      </c>
      <c r="D445" s="65">
        <v>63</v>
      </c>
      <c r="E445" s="57">
        <v>729</v>
      </c>
      <c r="F445" s="57">
        <v>792</v>
      </c>
      <c r="G445" s="369">
        <v>2.3881728582259285</v>
      </c>
      <c r="H445" s="695">
        <v>27.634571645185744</v>
      </c>
      <c r="I445" s="35">
        <v>30.022744503411676</v>
      </c>
      <c r="J445" s="235">
        <v>2356</v>
      </c>
      <c r="K445" s="408">
        <v>0</v>
      </c>
      <c r="L445" s="57">
        <v>2264</v>
      </c>
      <c r="M445" s="81">
        <v>2264</v>
      </c>
      <c r="N445" s="36">
        <v>0</v>
      </c>
      <c r="O445" s="36">
        <v>96.095076400679119</v>
      </c>
      <c r="P445" s="431">
        <v>96.095076400679119</v>
      </c>
      <c r="Q445"/>
    </row>
    <row r="446" spans="1:17" s="1" customFormat="1">
      <c r="A446" s="24">
        <v>7313000</v>
      </c>
      <c r="B446" s="46" t="s">
        <v>706</v>
      </c>
      <c r="C446" s="235">
        <v>1243</v>
      </c>
      <c r="D446" s="65">
        <v>40</v>
      </c>
      <c r="E446" s="57">
        <v>387</v>
      </c>
      <c r="F446" s="57">
        <v>427</v>
      </c>
      <c r="G446" s="369">
        <v>3.2180209171359615</v>
      </c>
      <c r="H446" s="695">
        <v>31.134352373290426</v>
      </c>
      <c r="I446" s="35">
        <v>34.352373290426385</v>
      </c>
      <c r="J446" s="235">
        <v>1098</v>
      </c>
      <c r="K446" s="408">
        <v>0</v>
      </c>
      <c r="L446" s="57">
        <v>1120</v>
      </c>
      <c r="M446" s="81">
        <v>1120</v>
      </c>
      <c r="N446" s="36">
        <v>0</v>
      </c>
      <c r="O446" s="36">
        <v>102.00364298724955</v>
      </c>
      <c r="P446" s="431">
        <v>102.00364298724955</v>
      </c>
      <c r="Q446"/>
    </row>
    <row r="447" spans="1:17" s="1" customFormat="1">
      <c r="A447" s="24">
        <v>7314000</v>
      </c>
      <c r="B447" s="46" t="s">
        <v>705</v>
      </c>
      <c r="C447" s="235">
        <v>5590</v>
      </c>
      <c r="D447" s="65">
        <v>170</v>
      </c>
      <c r="E447" s="57">
        <v>1213</v>
      </c>
      <c r="F447" s="57">
        <v>1383</v>
      </c>
      <c r="G447" s="369">
        <v>3.0411449016100178</v>
      </c>
      <c r="H447" s="695">
        <v>21.699463327370307</v>
      </c>
      <c r="I447" s="35">
        <v>24.740608228980321</v>
      </c>
      <c r="J447" s="235">
        <v>5068</v>
      </c>
      <c r="K447" s="408">
        <v>0</v>
      </c>
      <c r="L447" s="57">
        <v>4591</v>
      </c>
      <c r="M447" s="81">
        <v>4591</v>
      </c>
      <c r="N447" s="36">
        <v>0</v>
      </c>
      <c r="O447" s="36">
        <v>90.588003157063937</v>
      </c>
      <c r="P447" s="431">
        <v>90.588003157063937</v>
      </c>
      <c r="Q447"/>
    </row>
    <row r="448" spans="1:17" s="1" customFormat="1">
      <c r="A448" s="24">
        <v>7315000</v>
      </c>
      <c r="B448" s="46" t="s">
        <v>338</v>
      </c>
      <c r="C448" s="235">
        <v>6113</v>
      </c>
      <c r="D448" s="65">
        <v>296</v>
      </c>
      <c r="E448" s="57">
        <v>1566</v>
      </c>
      <c r="F448" s="57">
        <v>1862</v>
      </c>
      <c r="G448" s="369">
        <v>4.842139702273843</v>
      </c>
      <c r="H448" s="695">
        <v>25.617536397840666</v>
      </c>
      <c r="I448" s="35">
        <v>30.459676100114507</v>
      </c>
      <c r="J448" s="235">
        <v>5390</v>
      </c>
      <c r="K448" s="408">
        <v>0</v>
      </c>
      <c r="L448" s="57">
        <v>5169</v>
      </c>
      <c r="M448" s="81">
        <v>5169</v>
      </c>
      <c r="N448" s="36">
        <v>0</v>
      </c>
      <c r="O448" s="36">
        <v>95.899814471243047</v>
      </c>
      <c r="P448" s="431">
        <v>95.899814471243047</v>
      </c>
      <c r="Q448"/>
    </row>
    <row r="449" spans="1:17" s="1" customFormat="1">
      <c r="A449" s="80">
        <v>7316000</v>
      </c>
      <c r="B449" s="46" t="s">
        <v>339</v>
      </c>
      <c r="C449" s="235">
        <v>1470</v>
      </c>
      <c r="D449" s="65">
        <v>23</v>
      </c>
      <c r="E449" s="57">
        <v>395</v>
      </c>
      <c r="F449" s="57">
        <v>418</v>
      </c>
      <c r="G449" s="369">
        <v>1.5646258503401362</v>
      </c>
      <c r="H449" s="695">
        <v>26.870748299319729</v>
      </c>
      <c r="I449" s="35">
        <v>28.435374149659864</v>
      </c>
      <c r="J449" s="235">
        <v>1262</v>
      </c>
      <c r="K449" s="408">
        <v>0</v>
      </c>
      <c r="L449" s="57">
        <v>1295</v>
      </c>
      <c r="M449" s="81">
        <v>1295</v>
      </c>
      <c r="N449" s="36">
        <v>0</v>
      </c>
      <c r="O449" s="36">
        <v>102.61489698890649</v>
      </c>
      <c r="P449" s="431">
        <v>102.61489698890649</v>
      </c>
      <c r="Q449"/>
    </row>
    <row r="450" spans="1:17" s="1" customFormat="1">
      <c r="A450" s="24">
        <v>7317000</v>
      </c>
      <c r="B450" s="46" t="s">
        <v>340</v>
      </c>
      <c r="C450" s="235">
        <v>1056</v>
      </c>
      <c r="D450" s="65">
        <v>9</v>
      </c>
      <c r="E450" s="57">
        <v>254</v>
      </c>
      <c r="F450" s="57">
        <v>263</v>
      </c>
      <c r="G450" s="369">
        <v>0.85227272727272718</v>
      </c>
      <c r="H450" s="695">
        <v>24.053030303030305</v>
      </c>
      <c r="I450" s="35">
        <v>24.905303030303031</v>
      </c>
      <c r="J450" s="235">
        <v>932</v>
      </c>
      <c r="K450" s="408">
        <v>1</v>
      </c>
      <c r="L450" s="57">
        <v>882</v>
      </c>
      <c r="M450" s="81">
        <v>883</v>
      </c>
      <c r="N450" s="36">
        <v>0.1072961373390558</v>
      </c>
      <c r="O450" s="36">
        <v>94.63519313304721</v>
      </c>
      <c r="P450" s="431">
        <v>94.742489270386272</v>
      </c>
      <c r="Q450"/>
    </row>
    <row r="451" spans="1:17" s="1" customFormat="1">
      <c r="A451" s="24">
        <v>7318000</v>
      </c>
      <c r="B451" s="46" t="s">
        <v>341</v>
      </c>
      <c r="C451" s="235">
        <v>1332</v>
      </c>
      <c r="D451" s="65">
        <v>78</v>
      </c>
      <c r="E451" s="57">
        <v>378</v>
      </c>
      <c r="F451" s="57">
        <v>456</v>
      </c>
      <c r="G451" s="369">
        <v>5.8558558558558556</v>
      </c>
      <c r="H451" s="695">
        <v>28.378378378378379</v>
      </c>
      <c r="I451" s="35">
        <v>34.234234234234236</v>
      </c>
      <c r="J451" s="235">
        <v>1356</v>
      </c>
      <c r="K451" s="408">
        <v>8</v>
      </c>
      <c r="L451" s="57">
        <v>1253</v>
      </c>
      <c r="M451" s="81">
        <v>1261</v>
      </c>
      <c r="N451" s="36">
        <v>0.58997050147492625</v>
      </c>
      <c r="O451" s="36">
        <v>92.404129793510322</v>
      </c>
      <c r="P451" s="431">
        <v>92.994100294985245</v>
      </c>
      <c r="Q451"/>
    </row>
    <row r="452" spans="1:17" s="1" customFormat="1">
      <c r="A452" s="24">
        <v>7319000</v>
      </c>
      <c r="B452" s="46" t="s">
        <v>342</v>
      </c>
      <c r="C452" s="235">
        <v>2552</v>
      </c>
      <c r="D452" s="65">
        <v>114</v>
      </c>
      <c r="E452" s="57">
        <v>383</v>
      </c>
      <c r="F452" s="57">
        <v>497</v>
      </c>
      <c r="G452" s="369">
        <v>4.4670846394984327</v>
      </c>
      <c r="H452" s="695">
        <v>15.00783699059561</v>
      </c>
      <c r="I452" s="35">
        <v>19.474921630094045</v>
      </c>
      <c r="J452" s="235">
        <v>2327</v>
      </c>
      <c r="K452" s="408">
        <v>0</v>
      </c>
      <c r="L452" s="57">
        <v>2189</v>
      </c>
      <c r="M452" s="81">
        <v>2189</v>
      </c>
      <c r="N452" s="36">
        <v>0</v>
      </c>
      <c r="O452" s="36">
        <v>94.06961753330468</v>
      </c>
      <c r="P452" s="431">
        <v>94.06961753330468</v>
      </c>
      <c r="Q452"/>
    </row>
    <row r="453" spans="1:17" s="1" customFormat="1">
      <c r="A453" s="24">
        <v>7320000</v>
      </c>
      <c r="B453" s="46" t="s">
        <v>343</v>
      </c>
      <c r="C453" s="235">
        <v>882</v>
      </c>
      <c r="D453" s="65">
        <v>6</v>
      </c>
      <c r="E453" s="57">
        <v>255</v>
      </c>
      <c r="F453" s="57">
        <v>261</v>
      </c>
      <c r="G453" s="369">
        <v>0.68027210884353739</v>
      </c>
      <c r="H453" s="695">
        <v>28.911564625850339</v>
      </c>
      <c r="I453" s="35">
        <v>29.591836734693878</v>
      </c>
      <c r="J453" s="235">
        <v>860</v>
      </c>
      <c r="K453" s="408">
        <v>1</v>
      </c>
      <c r="L453" s="57">
        <v>805</v>
      </c>
      <c r="M453" s="81">
        <v>806</v>
      </c>
      <c r="N453" s="36">
        <v>0.11627906976744186</v>
      </c>
      <c r="O453" s="36">
        <v>93.604651162790702</v>
      </c>
      <c r="P453" s="431">
        <v>93.720930232558146</v>
      </c>
      <c r="Q453"/>
    </row>
    <row r="454" spans="1:17" s="1" customFormat="1">
      <c r="A454" s="24">
        <v>7331000</v>
      </c>
      <c r="B454" s="46" t="s">
        <v>344</v>
      </c>
      <c r="C454" s="235">
        <v>3593</v>
      </c>
      <c r="D454" s="65">
        <v>84</v>
      </c>
      <c r="E454" s="57">
        <v>1090</v>
      </c>
      <c r="F454" s="57">
        <v>1174</v>
      </c>
      <c r="G454" s="369">
        <v>2.3378792095741718</v>
      </c>
      <c r="H454" s="695">
        <v>30.336765933760091</v>
      </c>
      <c r="I454" s="35">
        <v>32.67464514333426</v>
      </c>
      <c r="J454" s="235">
        <v>3488</v>
      </c>
      <c r="K454" s="408">
        <v>0</v>
      </c>
      <c r="L454" s="57">
        <v>3315</v>
      </c>
      <c r="M454" s="81">
        <v>3315</v>
      </c>
      <c r="N454" s="36">
        <v>0</v>
      </c>
      <c r="O454" s="36">
        <v>95.040137614678898</v>
      </c>
      <c r="P454" s="431">
        <v>95.040137614678898</v>
      </c>
      <c r="Q454"/>
    </row>
    <row r="455" spans="1:17" s="1" customFormat="1">
      <c r="A455" s="24">
        <v>7332000</v>
      </c>
      <c r="B455" s="46" t="s">
        <v>345</v>
      </c>
      <c r="C455" s="235">
        <v>3302</v>
      </c>
      <c r="D455" s="65">
        <v>84</v>
      </c>
      <c r="E455" s="57">
        <v>1020</v>
      </c>
      <c r="F455" s="57">
        <v>1104</v>
      </c>
      <c r="G455" s="369">
        <v>2.5439127801332528</v>
      </c>
      <c r="H455" s="695">
        <v>30.890369473046636</v>
      </c>
      <c r="I455" s="35">
        <v>33.434282253179894</v>
      </c>
      <c r="J455" s="235">
        <v>3152</v>
      </c>
      <c r="K455" s="408">
        <v>0</v>
      </c>
      <c r="L455" s="57">
        <v>3093</v>
      </c>
      <c r="M455" s="81">
        <v>3093</v>
      </c>
      <c r="N455" s="36">
        <v>0</v>
      </c>
      <c r="O455" s="36">
        <v>98.128172588832484</v>
      </c>
      <c r="P455" s="431">
        <v>98.128172588832484</v>
      </c>
      <c r="Q455"/>
    </row>
    <row r="456" spans="1:17" s="1" customFormat="1">
      <c r="A456" s="24">
        <v>7333000</v>
      </c>
      <c r="B456" s="46" t="s">
        <v>346</v>
      </c>
      <c r="C456" s="235">
        <v>1881</v>
      </c>
      <c r="D456" s="65">
        <v>8</v>
      </c>
      <c r="E456" s="57">
        <v>608</v>
      </c>
      <c r="F456" s="57">
        <v>616</v>
      </c>
      <c r="G456" s="369">
        <v>0.42530568846358324</v>
      </c>
      <c r="H456" s="695">
        <v>32.323232323232325</v>
      </c>
      <c r="I456" s="35">
        <v>32.748538011695906</v>
      </c>
      <c r="J456" s="235">
        <v>1880</v>
      </c>
      <c r="K456" s="408">
        <v>0</v>
      </c>
      <c r="L456" s="57">
        <v>1831</v>
      </c>
      <c r="M456" s="81">
        <v>1831</v>
      </c>
      <c r="N456" s="36">
        <v>0</v>
      </c>
      <c r="O456" s="36">
        <v>97.393617021276597</v>
      </c>
      <c r="P456" s="431">
        <v>97.393617021276597</v>
      </c>
      <c r="Q456"/>
    </row>
    <row r="457" spans="1:17" s="1" customFormat="1">
      <c r="A457" s="24">
        <v>7334000</v>
      </c>
      <c r="B457" s="46" t="s">
        <v>347</v>
      </c>
      <c r="C457" s="235">
        <v>3630</v>
      </c>
      <c r="D457" s="65">
        <v>83</v>
      </c>
      <c r="E457" s="57">
        <v>1080</v>
      </c>
      <c r="F457" s="57">
        <v>1163</v>
      </c>
      <c r="G457" s="369">
        <v>2.2865013774104681</v>
      </c>
      <c r="H457" s="695">
        <v>29.75206611570248</v>
      </c>
      <c r="I457" s="35">
        <v>32.038567493112943</v>
      </c>
      <c r="J457" s="235">
        <v>3448</v>
      </c>
      <c r="K457" s="408">
        <v>4</v>
      </c>
      <c r="L457" s="57">
        <v>3364</v>
      </c>
      <c r="M457" s="81">
        <v>3368</v>
      </c>
      <c r="N457" s="36">
        <v>0.11600928074245939</v>
      </c>
      <c r="O457" s="36">
        <v>97.56380510440836</v>
      </c>
      <c r="P457" s="431">
        <v>97.67981438515082</v>
      </c>
      <c r="Q457"/>
    </row>
    <row r="458" spans="1:17" s="1" customFormat="1">
      <c r="A458" s="24">
        <v>7335000</v>
      </c>
      <c r="B458" s="46" t="s">
        <v>348</v>
      </c>
      <c r="C458" s="235">
        <v>2951</v>
      </c>
      <c r="D458" s="65">
        <v>45</v>
      </c>
      <c r="E458" s="57">
        <v>901</v>
      </c>
      <c r="F458" s="57">
        <v>946</v>
      </c>
      <c r="G458" s="369">
        <v>1.5249068112504236</v>
      </c>
      <c r="H458" s="695">
        <v>30.532023043036261</v>
      </c>
      <c r="I458" s="35">
        <v>32.056929854286679</v>
      </c>
      <c r="J458" s="235">
        <v>2785</v>
      </c>
      <c r="K458" s="408">
        <v>1</v>
      </c>
      <c r="L458" s="57">
        <v>2861</v>
      </c>
      <c r="M458" s="81">
        <v>2862</v>
      </c>
      <c r="N458" s="36">
        <v>3.5906642728904849E-2</v>
      </c>
      <c r="O458" s="36">
        <v>102.72890484739676</v>
      </c>
      <c r="P458" s="431">
        <v>102.76481149012567</v>
      </c>
      <c r="Q458"/>
    </row>
    <row r="459" spans="1:17" s="1" customFormat="1">
      <c r="A459" s="24">
        <v>7336000</v>
      </c>
      <c r="B459" s="46" t="s">
        <v>349</v>
      </c>
      <c r="C459" s="235">
        <v>1700</v>
      </c>
      <c r="D459" s="65">
        <v>12</v>
      </c>
      <c r="E459" s="57">
        <v>454</v>
      </c>
      <c r="F459" s="57">
        <v>466</v>
      </c>
      <c r="G459" s="369">
        <v>0.70588235294117652</v>
      </c>
      <c r="H459" s="695">
        <v>26.705882352941174</v>
      </c>
      <c r="I459" s="35">
        <v>27.411764705882351</v>
      </c>
      <c r="J459" s="235">
        <v>1644</v>
      </c>
      <c r="K459" s="408">
        <v>0</v>
      </c>
      <c r="L459" s="57">
        <v>1550</v>
      </c>
      <c r="M459" s="81">
        <v>1550</v>
      </c>
      <c r="N459" s="36">
        <v>0</v>
      </c>
      <c r="O459" s="36">
        <v>94.28223844282239</v>
      </c>
      <c r="P459" s="431">
        <v>94.28223844282239</v>
      </c>
      <c r="Q459"/>
    </row>
    <row r="460" spans="1:17" s="1" customFormat="1">
      <c r="A460" s="24">
        <v>7337000</v>
      </c>
      <c r="B460" s="46" t="s">
        <v>350</v>
      </c>
      <c r="C460" s="235">
        <v>2764</v>
      </c>
      <c r="D460" s="65">
        <v>63</v>
      </c>
      <c r="E460" s="57">
        <v>837</v>
      </c>
      <c r="F460" s="57">
        <v>900</v>
      </c>
      <c r="G460" s="369">
        <v>2.2793053545586108</v>
      </c>
      <c r="H460" s="695">
        <v>30.282199710564399</v>
      </c>
      <c r="I460" s="35">
        <v>32.561505065123008</v>
      </c>
      <c r="J460" s="235">
        <v>2775</v>
      </c>
      <c r="K460" s="408">
        <v>0</v>
      </c>
      <c r="L460" s="57">
        <v>2729</v>
      </c>
      <c r="M460" s="81">
        <v>2729</v>
      </c>
      <c r="N460" s="36">
        <v>0</v>
      </c>
      <c r="O460" s="36">
        <v>98.342342342342349</v>
      </c>
      <c r="P460" s="431">
        <v>98.342342342342349</v>
      </c>
      <c r="Q460"/>
    </row>
    <row r="461" spans="1:17" s="8" customFormat="1">
      <c r="A461" s="24">
        <v>7338000</v>
      </c>
      <c r="B461" s="46" t="s">
        <v>351</v>
      </c>
      <c r="C461" s="235">
        <v>4338</v>
      </c>
      <c r="D461" s="65">
        <v>191</v>
      </c>
      <c r="E461" s="57">
        <v>1269</v>
      </c>
      <c r="F461" s="57">
        <v>1460</v>
      </c>
      <c r="G461" s="369">
        <v>4.4029506685108348</v>
      </c>
      <c r="H461" s="695">
        <v>29.253112033195023</v>
      </c>
      <c r="I461" s="35">
        <v>33.656062701705856</v>
      </c>
      <c r="J461" s="235">
        <v>4079</v>
      </c>
      <c r="K461" s="408">
        <v>0</v>
      </c>
      <c r="L461" s="57">
        <v>3891</v>
      </c>
      <c r="M461" s="81">
        <v>3891</v>
      </c>
      <c r="N461" s="36">
        <v>0</v>
      </c>
      <c r="O461" s="36">
        <v>95.391027212552089</v>
      </c>
      <c r="P461" s="431">
        <v>95.391027212552089</v>
      </c>
      <c r="Q461"/>
    </row>
    <row r="462" spans="1:17" s="1" customFormat="1">
      <c r="A462" s="24">
        <v>7339000</v>
      </c>
      <c r="B462" s="46" t="s">
        <v>352</v>
      </c>
      <c r="C462" s="235">
        <v>5804</v>
      </c>
      <c r="D462" s="65">
        <v>224</v>
      </c>
      <c r="E462" s="57">
        <v>2187</v>
      </c>
      <c r="F462" s="57">
        <v>2411</v>
      </c>
      <c r="G462" s="369">
        <v>3.8594073053066849</v>
      </c>
      <c r="H462" s="695">
        <v>37.680909717436251</v>
      </c>
      <c r="I462" s="35">
        <v>41.540317022742933</v>
      </c>
      <c r="J462" s="235">
        <v>5751</v>
      </c>
      <c r="K462" s="408">
        <v>2</v>
      </c>
      <c r="L462" s="57">
        <v>5597</v>
      </c>
      <c r="M462" s="81">
        <v>5599</v>
      </c>
      <c r="N462" s="36">
        <v>3.4776560598156842E-2</v>
      </c>
      <c r="O462" s="36">
        <v>97.322204833941925</v>
      </c>
      <c r="P462" s="431">
        <v>97.356981394540085</v>
      </c>
      <c r="Q462"/>
    </row>
    <row r="463" spans="1:17" s="1" customFormat="1">
      <c r="A463" s="24">
        <v>7340000</v>
      </c>
      <c r="B463" s="46" t="s">
        <v>353</v>
      </c>
      <c r="C463" s="235">
        <v>2175</v>
      </c>
      <c r="D463" s="65">
        <v>23</v>
      </c>
      <c r="E463" s="57">
        <v>804</v>
      </c>
      <c r="F463" s="57">
        <v>827</v>
      </c>
      <c r="G463" s="369">
        <v>1.0574712643678161</v>
      </c>
      <c r="H463" s="695">
        <v>36.96551724137931</v>
      </c>
      <c r="I463" s="35">
        <v>38.022988505747122</v>
      </c>
      <c r="J463" s="235">
        <v>2129</v>
      </c>
      <c r="K463" s="408">
        <v>0</v>
      </c>
      <c r="L463" s="57">
        <v>2070</v>
      </c>
      <c r="M463" s="81">
        <v>2070</v>
      </c>
      <c r="N463" s="36">
        <v>0</v>
      </c>
      <c r="O463" s="36">
        <v>97.228745890089243</v>
      </c>
      <c r="P463" s="431">
        <v>97.228745890089243</v>
      </c>
      <c r="Q463"/>
    </row>
    <row r="464" spans="1:17" s="8" customFormat="1">
      <c r="A464" s="49">
        <v>7</v>
      </c>
      <c r="B464" s="62" t="s">
        <v>592</v>
      </c>
      <c r="C464" s="234">
        <v>109799</v>
      </c>
      <c r="D464" s="132">
        <v>2523</v>
      </c>
      <c r="E464" s="133">
        <v>31238</v>
      </c>
      <c r="F464" s="133">
        <v>33761</v>
      </c>
      <c r="G464" s="368">
        <v>2.2978351351105202</v>
      </c>
      <c r="H464" s="696">
        <v>28.450168034317251</v>
      </c>
      <c r="I464" s="141">
        <v>30.748003169427772</v>
      </c>
      <c r="J464" s="234">
        <v>103442</v>
      </c>
      <c r="K464" s="701">
        <v>20</v>
      </c>
      <c r="L464" s="133">
        <v>99517</v>
      </c>
      <c r="M464" s="134">
        <v>99537</v>
      </c>
      <c r="N464" s="140">
        <v>1.9334506293381799E-2</v>
      </c>
      <c r="O464" s="140">
        <v>96.205603139923824</v>
      </c>
      <c r="P464" s="432">
        <v>96.224937646217199</v>
      </c>
      <c r="Q464"/>
    </row>
    <row r="465" spans="1:17" s="1" customFormat="1">
      <c r="A465" s="24"/>
      <c r="B465" s="46"/>
      <c r="C465" s="235" t="s">
        <v>602</v>
      </c>
      <c r="D465" s="65" t="s">
        <v>602</v>
      </c>
      <c r="E465" s="57" t="s">
        <v>602</v>
      </c>
      <c r="F465" s="57" t="s">
        <v>602</v>
      </c>
      <c r="G465" s="369" t="s">
        <v>602</v>
      </c>
      <c r="H465" s="695" t="s">
        <v>602</v>
      </c>
      <c r="I465" s="35" t="s">
        <v>602</v>
      </c>
      <c r="J465" s="235" t="s">
        <v>602</v>
      </c>
      <c r="K465" s="408" t="s">
        <v>602</v>
      </c>
      <c r="L465" s="57" t="s">
        <v>602</v>
      </c>
      <c r="M465" s="81" t="s">
        <v>602</v>
      </c>
      <c r="N465" s="36" t="s">
        <v>602</v>
      </c>
      <c r="O465" s="36" t="s">
        <v>602</v>
      </c>
      <c r="P465" s="431" t="s">
        <v>602</v>
      </c>
      <c r="Q465"/>
    </row>
    <row r="466" spans="1:17" s="1" customFormat="1">
      <c r="A466" s="24">
        <v>8111000</v>
      </c>
      <c r="B466" s="46" t="s">
        <v>354</v>
      </c>
      <c r="C466" s="235">
        <v>18775</v>
      </c>
      <c r="D466" s="65">
        <v>567</v>
      </c>
      <c r="E466" s="57">
        <v>6334</v>
      </c>
      <c r="F466" s="57">
        <v>6901</v>
      </c>
      <c r="G466" s="369">
        <v>3.0199733688415447</v>
      </c>
      <c r="H466" s="695">
        <v>33.736351531291611</v>
      </c>
      <c r="I466" s="35">
        <v>36.756324900133158</v>
      </c>
      <c r="J466" s="235">
        <v>15932</v>
      </c>
      <c r="K466" s="408">
        <v>12</v>
      </c>
      <c r="L466" s="57">
        <v>15332</v>
      </c>
      <c r="M466" s="81">
        <v>15344</v>
      </c>
      <c r="N466" s="36">
        <v>7.5320110469495355E-2</v>
      </c>
      <c r="O466" s="36">
        <v>96.233994476525226</v>
      </c>
      <c r="P466" s="431">
        <v>96.309314586994716</v>
      </c>
      <c r="Q466"/>
    </row>
    <row r="467" spans="1:17" s="1" customFormat="1">
      <c r="A467" s="24">
        <v>8115000</v>
      </c>
      <c r="B467" s="46" t="s">
        <v>355</v>
      </c>
      <c r="C467" s="235">
        <v>12016</v>
      </c>
      <c r="D467" s="65">
        <v>559</v>
      </c>
      <c r="E467" s="57">
        <v>2607</v>
      </c>
      <c r="F467" s="57">
        <v>3166</v>
      </c>
      <c r="G467" s="369">
        <v>4.6521304926764317</v>
      </c>
      <c r="H467" s="695">
        <v>21.696071904127827</v>
      </c>
      <c r="I467" s="35">
        <v>26.348202396804261</v>
      </c>
      <c r="J467" s="235">
        <v>11205</v>
      </c>
      <c r="K467" s="408">
        <v>8</v>
      </c>
      <c r="L467" s="57">
        <v>10729</v>
      </c>
      <c r="M467" s="81">
        <v>10737</v>
      </c>
      <c r="N467" s="36">
        <v>7.1396697902722003E-2</v>
      </c>
      <c r="O467" s="36">
        <v>95.75189647478804</v>
      </c>
      <c r="P467" s="431">
        <v>95.823293172690768</v>
      </c>
      <c r="Q467"/>
    </row>
    <row r="468" spans="1:17" s="1" customFormat="1">
      <c r="A468" s="24">
        <v>8116000</v>
      </c>
      <c r="B468" s="46" t="s">
        <v>356</v>
      </c>
      <c r="C468" s="235">
        <v>15009</v>
      </c>
      <c r="D468" s="65">
        <v>786</v>
      </c>
      <c r="E468" s="57">
        <v>3213</v>
      </c>
      <c r="F468" s="57">
        <v>3999</v>
      </c>
      <c r="G468" s="369">
        <v>5.2368578852688383</v>
      </c>
      <c r="H468" s="695">
        <v>21.407155706576052</v>
      </c>
      <c r="I468" s="35">
        <v>26.644013591844896</v>
      </c>
      <c r="J468" s="235">
        <v>13964</v>
      </c>
      <c r="K468" s="408">
        <v>7</v>
      </c>
      <c r="L468" s="57">
        <v>13160</v>
      </c>
      <c r="M468" s="81">
        <v>13167</v>
      </c>
      <c r="N468" s="36">
        <v>5.0128902893153825E-2</v>
      </c>
      <c r="O468" s="36">
        <v>94.242337439129187</v>
      </c>
      <c r="P468" s="431">
        <v>94.292466342022337</v>
      </c>
      <c r="Q468"/>
    </row>
    <row r="469" spans="1:17" s="1" customFormat="1">
      <c r="A469" s="24">
        <v>8117000</v>
      </c>
      <c r="B469" s="46" t="s">
        <v>357</v>
      </c>
      <c r="C469" s="235">
        <v>6991</v>
      </c>
      <c r="D469" s="65">
        <v>164</v>
      </c>
      <c r="E469" s="57">
        <v>1288</v>
      </c>
      <c r="F469" s="57">
        <v>1452</v>
      </c>
      <c r="G469" s="369">
        <v>2.345873265627235</v>
      </c>
      <c r="H469" s="695">
        <v>18.423687598340724</v>
      </c>
      <c r="I469" s="35">
        <v>20.769560863967961</v>
      </c>
      <c r="J469" s="235">
        <v>6610</v>
      </c>
      <c r="K469" s="408">
        <v>0</v>
      </c>
      <c r="L469" s="57">
        <v>6292</v>
      </c>
      <c r="M469" s="81">
        <v>6292</v>
      </c>
      <c r="N469" s="36">
        <v>0</v>
      </c>
      <c r="O469" s="36">
        <v>95.189107413010589</v>
      </c>
      <c r="P469" s="431">
        <v>95.189107413010589</v>
      </c>
      <c r="Q469"/>
    </row>
    <row r="470" spans="1:17" s="1" customFormat="1">
      <c r="A470" s="24">
        <v>8118000</v>
      </c>
      <c r="B470" s="46" t="s">
        <v>358</v>
      </c>
      <c r="C470" s="235">
        <v>16422</v>
      </c>
      <c r="D470" s="65">
        <v>650</v>
      </c>
      <c r="E470" s="57">
        <v>3966</v>
      </c>
      <c r="F470" s="57">
        <v>4616</v>
      </c>
      <c r="G470" s="369">
        <v>3.9581049811228839</v>
      </c>
      <c r="H470" s="695">
        <v>24.150529777128245</v>
      </c>
      <c r="I470" s="35">
        <v>28.108634758251128</v>
      </c>
      <c r="J470" s="235">
        <v>15314</v>
      </c>
      <c r="K470" s="408">
        <v>0</v>
      </c>
      <c r="L470" s="57">
        <v>14737</v>
      </c>
      <c r="M470" s="81">
        <v>14737</v>
      </c>
      <c r="N470" s="36">
        <v>0</v>
      </c>
      <c r="O470" s="36">
        <v>96.23220582473553</v>
      </c>
      <c r="P470" s="431">
        <v>96.23220582473553</v>
      </c>
      <c r="Q470"/>
    </row>
    <row r="471" spans="1:17" s="1" customFormat="1">
      <c r="A471" s="24">
        <v>8119000</v>
      </c>
      <c r="B471" s="46" t="s">
        <v>359</v>
      </c>
      <c r="C471" s="235">
        <v>11937</v>
      </c>
      <c r="D471" s="65">
        <v>478</v>
      </c>
      <c r="E471" s="57">
        <v>2414</v>
      </c>
      <c r="F471" s="57">
        <v>2892</v>
      </c>
      <c r="G471" s="369">
        <v>4.0043562034011897</v>
      </c>
      <c r="H471" s="695">
        <v>20.222836558599315</v>
      </c>
      <c r="I471" s="35">
        <v>24.227192762000502</v>
      </c>
      <c r="J471" s="235">
        <v>11154</v>
      </c>
      <c r="K471" s="408">
        <v>7</v>
      </c>
      <c r="L471" s="57">
        <v>10578</v>
      </c>
      <c r="M471" s="81">
        <v>10585</v>
      </c>
      <c r="N471" s="36">
        <v>6.2757755065447368E-2</v>
      </c>
      <c r="O471" s="36">
        <v>94.835933297471755</v>
      </c>
      <c r="P471" s="431">
        <v>94.898691052537202</v>
      </c>
      <c r="Q471"/>
    </row>
    <row r="472" spans="1:17" s="1" customFormat="1">
      <c r="A472" s="24">
        <v>8121000</v>
      </c>
      <c r="B472" s="46" t="s">
        <v>360</v>
      </c>
      <c r="C472" s="235">
        <v>3767</v>
      </c>
      <c r="D472" s="65">
        <v>50</v>
      </c>
      <c r="E472" s="57">
        <v>848</v>
      </c>
      <c r="F472" s="57">
        <v>898</v>
      </c>
      <c r="G472" s="369">
        <v>1.3273161667109106</v>
      </c>
      <c r="H472" s="695">
        <v>22.511282187417041</v>
      </c>
      <c r="I472" s="35">
        <v>23.838598354127953</v>
      </c>
      <c r="J472" s="235">
        <v>3564</v>
      </c>
      <c r="K472" s="408">
        <v>0</v>
      </c>
      <c r="L472" s="57">
        <v>3419</v>
      </c>
      <c r="M472" s="81">
        <v>3419</v>
      </c>
      <c r="N472" s="36">
        <v>0</v>
      </c>
      <c r="O472" s="36">
        <v>95.931537598204258</v>
      </c>
      <c r="P472" s="431">
        <v>95.931537598204258</v>
      </c>
      <c r="Q472"/>
    </row>
    <row r="473" spans="1:17" s="1" customFormat="1">
      <c r="A473" s="24">
        <v>8125000</v>
      </c>
      <c r="B473" s="46" t="s">
        <v>361</v>
      </c>
      <c r="C473" s="235">
        <v>9807</v>
      </c>
      <c r="D473" s="65">
        <v>196</v>
      </c>
      <c r="E473" s="57">
        <v>2304</v>
      </c>
      <c r="F473" s="57">
        <v>2500</v>
      </c>
      <c r="G473" s="369">
        <v>1.9985724482512492</v>
      </c>
      <c r="H473" s="695">
        <v>23.49342306515754</v>
      </c>
      <c r="I473" s="35">
        <v>25.491995513408789</v>
      </c>
      <c r="J473" s="235">
        <v>9109</v>
      </c>
      <c r="K473" s="408">
        <v>1</v>
      </c>
      <c r="L473" s="57">
        <v>8712</v>
      </c>
      <c r="M473" s="81">
        <v>8713</v>
      </c>
      <c r="N473" s="36">
        <v>1.0978153474585575E-2</v>
      </c>
      <c r="O473" s="36">
        <v>95.641673070589533</v>
      </c>
      <c r="P473" s="431">
        <v>95.652651224064115</v>
      </c>
      <c r="Q473"/>
    </row>
    <row r="474" spans="1:17" s="1" customFormat="1">
      <c r="A474" s="24">
        <v>8126000</v>
      </c>
      <c r="B474" s="46" t="s">
        <v>362</v>
      </c>
      <c r="C474" s="235">
        <v>3196</v>
      </c>
      <c r="D474" s="65">
        <v>209</v>
      </c>
      <c r="E474" s="57">
        <v>510</v>
      </c>
      <c r="F474" s="57">
        <v>719</v>
      </c>
      <c r="G474" s="369">
        <v>6.5394242803504383</v>
      </c>
      <c r="H474" s="695">
        <v>15.957446808510639</v>
      </c>
      <c r="I474" s="35">
        <v>22.496871088861077</v>
      </c>
      <c r="J474" s="235">
        <v>2879</v>
      </c>
      <c r="K474" s="408">
        <v>9</v>
      </c>
      <c r="L474" s="57">
        <v>2679</v>
      </c>
      <c r="M474" s="81">
        <v>2688</v>
      </c>
      <c r="N474" s="36">
        <v>0.31260854463355331</v>
      </c>
      <c r="O474" s="36">
        <v>93.053143452587705</v>
      </c>
      <c r="P474" s="431">
        <v>93.365751997221253</v>
      </c>
      <c r="Q474"/>
    </row>
    <row r="475" spans="1:17" s="1" customFormat="1">
      <c r="A475" s="24">
        <v>8127000</v>
      </c>
      <c r="B475" s="46" t="s">
        <v>363</v>
      </c>
      <c r="C475" s="235">
        <v>5700</v>
      </c>
      <c r="D475" s="65">
        <v>89</v>
      </c>
      <c r="E475" s="57">
        <v>1115</v>
      </c>
      <c r="F475" s="57">
        <v>1204</v>
      </c>
      <c r="G475" s="369">
        <v>1.5614035087719298</v>
      </c>
      <c r="H475" s="695">
        <v>19.561403508771928</v>
      </c>
      <c r="I475" s="35">
        <v>21.12280701754386</v>
      </c>
      <c r="J475" s="235">
        <v>5294</v>
      </c>
      <c r="K475" s="408">
        <v>0</v>
      </c>
      <c r="L475" s="57">
        <v>5004</v>
      </c>
      <c r="M475" s="81">
        <v>5004</v>
      </c>
      <c r="N475" s="36">
        <v>0</v>
      </c>
      <c r="O475" s="36">
        <v>94.522100491122032</v>
      </c>
      <c r="P475" s="431">
        <v>94.522100491122032</v>
      </c>
      <c r="Q475"/>
    </row>
    <row r="476" spans="1:17" s="1" customFormat="1">
      <c r="A476" s="24">
        <v>8128000</v>
      </c>
      <c r="B476" s="46" t="s">
        <v>364</v>
      </c>
      <c r="C476" s="235">
        <v>3372</v>
      </c>
      <c r="D476" s="65">
        <v>124</v>
      </c>
      <c r="E476" s="57">
        <v>849</v>
      </c>
      <c r="F476" s="57">
        <v>973</v>
      </c>
      <c r="G476" s="369">
        <v>3.6773428232502967</v>
      </c>
      <c r="H476" s="695">
        <v>25.177935943060497</v>
      </c>
      <c r="I476" s="35">
        <v>28.855278766310793</v>
      </c>
      <c r="J476" s="235">
        <v>3213</v>
      </c>
      <c r="K476" s="408">
        <v>1</v>
      </c>
      <c r="L476" s="57">
        <v>3058</v>
      </c>
      <c r="M476" s="81">
        <v>3059</v>
      </c>
      <c r="N476" s="36">
        <v>3.1123560535325241E-2</v>
      </c>
      <c r="O476" s="36">
        <v>95.175848117024586</v>
      </c>
      <c r="P476" s="431">
        <v>95.206971677559906</v>
      </c>
      <c r="Q476"/>
    </row>
    <row r="477" spans="1:17" s="1" customFormat="1">
      <c r="A477" s="24">
        <v>8135000</v>
      </c>
      <c r="B477" s="46" t="s">
        <v>365</v>
      </c>
      <c r="C477" s="235">
        <v>3577</v>
      </c>
      <c r="D477" s="65">
        <v>144</v>
      </c>
      <c r="E477" s="57">
        <v>726</v>
      </c>
      <c r="F477" s="57">
        <v>870</v>
      </c>
      <c r="G477" s="369">
        <v>4.0257198769918929</v>
      </c>
      <c r="H477" s="695">
        <v>20.29633771316746</v>
      </c>
      <c r="I477" s="35">
        <v>24.322057590159353</v>
      </c>
      <c r="J477" s="235">
        <v>3378</v>
      </c>
      <c r="K477" s="408">
        <v>1</v>
      </c>
      <c r="L477" s="57">
        <v>3163</v>
      </c>
      <c r="M477" s="81">
        <v>3164</v>
      </c>
      <c r="N477" s="36">
        <v>2.9603315571343991E-2</v>
      </c>
      <c r="O477" s="36">
        <v>93.635287152161041</v>
      </c>
      <c r="P477" s="431">
        <v>93.664890467732391</v>
      </c>
      <c r="Q477"/>
    </row>
    <row r="478" spans="1:17" s="1" customFormat="1">
      <c r="A478" s="24">
        <v>8136000</v>
      </c>
      <c r="B478" s="46" t="s">
        <v>366</v>
      </c>
      <c r="C478" s="235">
        <v>8445</v>
      </c>
      <c r="D478" s="65">
        <v>225</v>
      </c>
      <c r="E478" s="57">
        <v>1774</v>
      </c>
      <c r="F478" s="57">
        <v>1999</v>
      </c>
      <c r="G478" s="369">
        <v>2.6642984014209592</v>
      </c>
      <c r="H478" s="695">
        <v>21.006512729425697</v>
      </c>
      <c r="I478" s="35">
        <v>23.670811130846655</v>
      </c>
      <c r="J478" s="235">
        <v>8139</v>
      </c>
      <c r="K478" s="408">
        <v>8</v>
      </c>
      <c r="L478" s="57">
        <v>7750</v>
      </c>
      <c r="M478" s="81">
        <v>7758</v>
      </c>
      <c r="N478" s="36">
        <v>9.8292173485686196E-2</v>
      </c>
      <c r="O478" s="36">
        <v>95.220543064258507</v>
      </c>
      <c r="P478" s="431">
        <v>95.318835237744196</v>
      </c>
      <c r="Q478"/>
    </row>
    <row r="479" spans="1:17" s="1" customFormat="1">
      <c r="A479" s="24">
        <v>8211000</v>
      </c>
      <c r="B479" s="46" t="s">
        <v>367</v>
      </c>
      <c r="C479" s="235">
        <v>1284</v>
      </c>
      <c r="D479" s="65">
        <v>95</v>
      </c>
      <c r="E479" s="57">
        <v>318</v>
      </c>
      <c r="F479" s="57">
        <v>413</v>
      </c>
      <c r="G479" s="369">
        <v>7.398753894080996</v>
      </c>
      <c r="H479" s="695">
        <v>24.766355140186917</v>
      </c>
      <c r="I479" s="35">
        <v>32.165109034267914</v>
      </c>
      <c r="J479" s="235">
        <v>1158</v>
      </c>
      <c r="K479" s="408">
        <v>3</v>
      </c>
      <c r="L479" s="57">
        <v>1055</v>
      </c>
      <c r="M479" s="81">
        <v>1058</v>
      </c>
      <c r="N479" s="36">
        <v>0.25906735751295334</v>
      </c>
      <c r="O479" s="36">
        <v>91.105354058721929</v>
      </c>
      <c r="P479" s="431">
        <v>91.364421416234876</v>
      </c>
      <c r="Q479"/>
    </row>
    <row r="480" spans="1:17" s="1" customFormat="1">
      <c r="A480" s="24">
        <v>8212000</v>
      </c>
      <c r="B480" s="46" t="s">
        <v>368</v>
      </c>
      <c r="C480" s="235">
        <v>8318</v>
      </c>
      <c r="D480" s="65">
        <v>547</v>
      </c>
      <c r="E480" s="57">
        <v>2522</v>
      </c>
      <c r="F480" s="57">
        <v>3069</v>
      </c>
      <c r="G480" s="369">
        <v>6.5761000240442415</v>
      </c>
      <c r="H480" s="695">
        <v>30.319788410675642</v>
      </c>
      <c r="I480" s="35">
        <v>36.895888434719886</v>
      </c>
      <c r="J480" s="235">
        <v>7335</v>
      </c>
      <c r="K480" s="408">
        <v>5</v>
      </c>
      <c r="L480" s="57">
        <v>6878</v>
      </c>
      <c r="M480" s="81">
        <v>6883</v>
      </c>
      <c r="N480" s="36">
        <v>6.8166325835037497E-2</v>
      </c>
      <c r="O480" s="36">
        <v>93.769597818677568</v>
      </c>
      <c r="P480" s="431">
        <v>93.837764144512605</v>
      </c>
      <c r="Q480"/>
    </row>
    <row r="481" spans="1:17" s="1" customFormat="1">
      <c r="A481" s="24">
        <v>8215000</v>
      </c>
      <c r="B481" s="46" t="s">
        <v>369</v>
      </c>
      <c r="C481" s="235">
        <v>11953</v>
      </c>
      <c r="D481" s="65">
        <v>703</v>
      </c>
      <c r="E481" s="57">
        <v>3008</v>
      </c>
      <c r="F481" s="57">
        <v>3711</v>
      </c>
      <c r="G481" s="369">
        <v>5.8813686940517025</v>
      </c>
      <c r="H481" s="695">
        <v>25.165230486070445</v>
      </c>
      <c r="I481" s="35">
        <v>31.046599180122147</v>
      </c>
      <c r="J481" s="235">
        <v>11733</v>
      </c>
      <c r="K481" s="408">
        <v>2</v>
      </c>
      <c r="L481" s="57">
        <v>11134</v>
      </c>
      <c r="M481" s="81">
        <v>11136</v>
      </c>
      <c r="N481" s="36">
        <v>1.704593880507969E-2</v>
      </c>
      <c r="O481" s="36">
        <v>94.894741327878634</v>
      </c>
      <c r="P481" s="431">
        <v>94.911787266683717</v>
      </c>
      <c r="Q481"/>
    </row>
    <row r="482" spans="1:17" s="1" customFormat="1">
      <c r="A482" s="24">
        <v>8216000</v>
      </c>
      <c r="B482" s="46" t="s">
        <v>370</v>
      </c>
      <c r="C482" s="235">
        <v>6116</v>
      </c>
      <c r="D482" s="65">
        <v>165</v>
      </c>
      <c r="E482" s="57">
        <v>1615</v>
      </c>
      <c r="F482" s="57">
        <v>1780</v>
      </c>
      <c r="G482" s="369">
        <v>2.6978417266187051</v>
      </c>
      <c r="H482" s="695">
        <v>26.406147809025505</v>
      </c>
      <c r="I482" s="35">
        <v>29.103989535644214</v>
      </c>
      <c r="J482" s="235">
        <v>5865</v>
      </c>
      <c r="K482" s="408">
        <v>0</v>
      </c>
      <c r="L482" s="57">
        <v>5575</v>
      </c>
      <c r="M482" s="81">
        <v>5575</v>
      </c>
      <c r="N482" s="36">
        <v>0</v>
      </c>
      <c r="O482" s="36">
        <v>95.055413469735726</v>
      </c>
      <c r="P482" s="431">
        <v>95.055413469735726</v>
      </c>
      <c r="Q482"/>
    </row>
    <row r="483" spans="1:17" s="1" customFormat="1">
      <c r="A483" s="24">
        <v>8221000</v>
      </c>
      <c r="B483" s="46" t="s">
        <v>371</v>
      </c>
      <c r="C483" s="235">
        <v>4418</v>
      </c>
      <c r="D483" s="65">
        <v>416</v>
      </c>
      <c r="E483" s="57">
        <v>1588</v>
      </c>
      <c r="F483" s="57">
        <v>2004</v>
      </c>
      <c r="G483" s="369">
        <v>9.4160253508374829</v>
      </c>
      <c r="H483" s="695">
        <v>35.943866002716163</v>
      </c>
      <c r="I483" s="35">
        <v>45.359891353553643</v>
      </c>
      <c r="J483" s="235">
        <v>3823</v>
      </c>
      <c r="K483" s="408">
        <v>1</v>
      </c>
      <c r="L483" s="57">
        <v>3596</v>
      </c>
      <c r="M483" s="81">
        <v>3597</v>
      </c>
      <c r="N483" s="36">
        <v>2.6157467957101752E-2</v>
      </c>
      <c r="O483" s="36">
        <v>94.062254773737905</v>
      </c>
      <c r="P483" s="431">
        <v>94.088412241695011</v>
      </c>
      <c r="Q483"/>
    </row>
    <row r="484" spans="1:17" s="1" customFormat="1">
      <c r="A484" s="24">
        <v>8222000</v>
      </c>
      <c r="B484" s="46" t="s">
        <v>372</v>
      </c>
      <c r="C484" s="235">
        <v>9065</v>
      </c>
      <c r="D484" s="65">
        <v>638</v>
      </c>
      <c r="E484" s="57">
        <v>2033</v>
      </c>
      <c r="F484" s="57">
        <v>2671</v>
      </c>
      <c r="G484" s="369">
        <v>7.038058466629896</v>
      </c>
      <c r="H484" s="695">
        <v>22.426916712630998</v>
      </c>
      <c r="I484" s="35">
        <v>29.464975179260893</v>
      </c>
      <c r="J484" s="235">
        <v>7669</v>
      </c>
      <c r="K484" s="408">
        <v>21</v>
      </c>
      <c r="L484" s="57">
        <v>6877</v>
      </c>
      <c r="M484" s="81">
        <v>6898</v>
      </c>
      <c r="N484" s="36">
        <v>0.2738297040031295</v>
      </c>
      <c r="O484" s="36">
        <v>89.672708306167692</v>
      </c>
      <c r="P484" s="431">
        <v>89.946538010170826</v>
      </c>
      <c r="Q484"/>
    </row>
    <row r="485" spans="1:17" s="1" customFormat="1">
      <c r="A485" s="24">
        <v>8225000</v>
      </c>
      <c r="B485" s="46" t="s">
        <v>373</v>
      </c>
      <c r="C485" s="235">
        <v>3649</v>
      </c>
      <c r="D485" s="65">
        <v>64</v>
      </c>
      <c r="E485" s="57">
        <v>803</v>
      </c>
      <c r="F485" s="57">
        <v>867</v>
      </c>
      <c r="G485" s="369">
        <v>1.7539051795012335</v>
      </c>
      <c r="H485" s="695">
        <v>22.006029049054536</v>
      </c>
      <c r="I485" s="35">
        <v>23.759934228555768</v>
      </c>
      <c r="J485" s="235">
        <v>3487</v>
      </c>
      <c r="K485" s="408">
        <v>1</v>
      </c>
      <c r="L485" s="57">
        <v>3298</v>
      </c>
      <c r="M485" s="81">
        <v>3299</v>
      </c>
      <c r="N485" s="36">
        <v>2.8677946659019213E-2</v>
      </c>
      <c r="O485" s="36">
        <v>94.579868081445369</v>
      </c>
      <c r="P485" s="431">
        <v>94.608546028104385</v>
      </c>
      <c r="Q485"/>
    </row>
    <row r="486" spans="1:17" s="1" customFormat="1">
      <c r="A486" s="24">
        <v>8226000</v>
      </c>
      <c r="B486" s="46" t="s">
        <v>374</v>
      </c>
      <c r="C486" s="235">
        <v>15272</v>
      </c>
      <c r="D486" s="65">
        <v>906</v>
      </c>
      <c r="E486" s="57">
        <v>4045</v>
      </c>
      <c r="F486" s="57">
        <v>4951</v>
      </c>
      <c r="G486" s="369">
        <v>5.9324253535882656</v>
      </c>
      <c r="H486" s="695">
        <v>26.486380303823992</v>
      </c>
      <c r="I486" s="35">
        <v>32.418805657412257</v>
      </c>
      <c r="J486" s="235">
        <v>14822</v>
      </c>
      <c r="K486" s="408">
        <v>0</v>
      </c>
      <c r="L486" s="57">
        <v>13952</v>
      </c>
      <c r="M486" s="81">
        <v>13952</v>
      </c>
      <c r="N486" s="36">
        <v>0</v>
      </c>
      <c r="O486" s="36">
        <v>94.130346781810829</v>
      </c>
      <c r="P486" s="431">
        <v>94.130346781810829</v>
      </c>
      <c r="Q486"/>
    </row>
    <row r="487" spans="1:17" s="1" customFormat="1">
      <c r="A487" s="24">
        <v>8231000</v>
      </c>
      <c r="B487" s="46" t="s">
        <v>375</v>
      </c>
      <c r="C487" s="235">
        <v>3932</v>
      </c>
      <c r="D487" s="65">
        <v>76</v>
      </c>
      <c r="E487" s="57">
        <v>714</v>
      </c>
      <c r="F487" s="57">
        <v>790</v>
      </c>
      <c r="G487" s="369">
        <v>1.9328585961342828</v>
      </c>
      <c r="H487" s="695">
        <v>18.158697863682605</v>
      </c>
      <c r="I487" s="35">
        <v>20.091556459816886</v>
      </c>
      <c r="J487" s="235">
        <v>3478</v>
      </c>
      <c r="K487" s="408">
        <v>3</v>
      </c>
      <c r="L487" s="57">
        <v>2999</v>
      </c>
      <c r="M487" s="81">
        <v>3002</v>
      </c>
      <c r="N487" s="36">
        <v>8.6256469235192645E-2</v>
      </c>
      <c r="O487" s="36">
        <v>86.227717078780913</v>
      </c>
      <c r="P487" s="431">
        <v>86.313973548016108</v>
      </c>
      <c r="Q487"/>
    </row>
    <row r="488" spans="1:17" s="1" customFormat="1">
      <c r="A488" s="24">
        <v>8235000</v>
      </c>
      <c r="B488" s="46" t="s">
        <v>376</v>
      </c>
      <c r="C488" s="235">
        <v>4313</v>
      </c>
      <c r="D488" s="65">
        <v>130</v>
      </c>
      <c r="E488" s="57">
        <v>950</v>
      </c>
      <c r="F488" s="57">
        <v>1080</v>
      </c>
      <c r="G488" s="369">
        <v>3.0141432877347554</v>
      </c>
      <c r="H488" s="695">
        <v>22.026431718061673</v>
      </c>
      <c r="I488" s="35">
        <v>25.040575005796427</v>
      </c>
      <c r="J488" s="235">
        <v>4030</v>
      </c>
      <c r="K488" s="408">
        <v>1</v>
      </c>
      <c r="L488" s="57">
        <v>3743</v>
      </c>
      <c r="M488" s="81">
        <v>3744</v>
      </c>
      <c r="N488" s="36">
        <v>2.4813895781637719E-2</v>
      </c>
      <c r="O488" s="36">
        <v>92.878411910669982</v>
      </c>
      <c r="P488" s="431">
        <v>92.903225806451616</v>
      </c>
      <c r="Q488"/>
    </row>
    <row r="489" spans="1:17" s="1" customFormat="1">
      <c r="A489" s="24">
        <v>8236000</v>
      </c>
      <c r="B489" s="46" t="s">
        <v>377</v>
      </c>
      <c r="C489" s="235">
        <v>5279</v>
      </c>
      <c r="D489" s="65">
        <v>134</v>
      </c>
      <c r="E489" s="57">
        <v>1261</v>
      </c>
      <c r="F489" s="57">
        <v>1395</v>
      </c>
      <c r="G489" s="369">
        <v>2.5383595377912482</v>
      </c>
      <c r="H489" s="695">
        <v>23.887099829513165</v>
      </c>
      <c r="I489" s="35">
        <v>26.425459367304416</v>
      </c>
      <c r="J489" s="235">
        <v>5176</v>
      </c>
      <c r="K489" s="408">
        <v>0</v>
      </c>
      <c r="L489" s="57">
        <v>4804</v>
      </c>
      <c r="M489" s="81">
        <v>4804</v>
      </c>
      <c r="N489" s="36">
        <v>0</v>
      </c>
      <c r="O489" s="36">
        <v>92.812982998454402</v>
      </c>
      <c r="P489" s="431">
        <v>92.812982998454402</v>
      </c>
      <c r="Q489"/>
    </row>
    <row r="490" spans="1:17" s="1" customFormat="1">
      <c r="A490" s="24">
        <v>8237000</v>
      </c>
      <c r="B490" s="46" t="s">
        <v>378</v>
      </c>
      <c r="C490" s="235">
        <v>3148</v>
      </c>
      <c r="D490" s="65">
        <v>181</v>
      </c>
      <c r="E490" s="57">
        <v>526</v>
      </c>
      <c r="F490" s="57">
        <v>707</v>
      </c>
      <c r="G490" s="369">
        <v>5.7496823379923763</v>
      </c>
      <c r="H490" s="695">
        <v>16.70902160101652</v>
      </c>
      <c r="I490" s="35">
        <v>22.458703939008895</v>
      </c>
      <c r="J490" s="235">
        <v>2989</v>
      </c>
      <c r="K490" s="408">
        <v>2</v>
      </c>
      <c r="L490" s="57">
        <v>2905</v>
      </c>
      <c r="M490" s="81">
        <v>2907</v>
      </c>
      <c r="N490" s="36">
        <v>6.6912010705921718E-2</v>
      </c>
      <c r="O490" s="36">
        <v>97.189695550351288</v>
      </c>
      <c r="P490" s="431">
        <v>97.256607561057208</v>
      </c>
      <c r="Q490"/>
    </row>
    <row r="491" spans="1:17" s="1" customFormat="1">
      <c r="A491" s="24">
        <v>8311000</v>
      </c>
      <c r="B491" s="46" t="s">
        <v>379</v>
      </c>
      <c r="C491" s="235">
        <v>7089</v>
      </c>
      <c r="D491" s="65">
        <v>359</v>
      </c>
      <c r="E491" s="57">
        <v>2624</v>
      </c>
      <c r="F491" s="57">
        <v>2983</v>
      </c>
      <c r="G491" s="369">
        <v>5.0641839469600791</v>
      </c>
      <c r="H491" s="695">
        <v>37.015093807307096</v>
      </c>
      <c r="I491" s="35">
        <v>42.079277754267174</v>
      </c>
      <c r="J491" s="235">
        <v>6232</v>
      </c>
      <c r="K491" s="408">
        <v>2</v>
      </c>
      <c r="L491" s="57">
        <v>6037</v>
      </c>
      <c r="M491" s="81">
        <v>6039</v>
      </c>
      <c r="N491" s="36">
        <v>3.2092426187419767E-2</v>
      </c>
      <c r="O491" s="36">
        <v>96.870988446726571</v>
      </c>
      <c r="P491" s="431">
        <v>96.903080872913989</v>
      </c>
      <c r="Q491"/>
    </row>
    <row r="492" spans="1:17" s="1" customFormat="1">
      <c r="A492" s="24">
        <v>8315000</v>
      </c>
      <c r="B492" s="46" t="s">
        <v>380</v>
      </c>
      <c r="C492" s="235">
        <v>7436</v>
      </c>
      <c r="D492" s="65">
        <v>327</v>
      </c>
      <c r="E492" s="57">
        <v>1997</v>
      </c>
      <c r="F492" s="57">
        <v>2324</v>
      </c>
      <c r="G492" s="369">
        <v>4.3975255513717055</v>
      </c>
      <c r="H492" s="695">
        <v>26.855836471221085</v>
      </c>
      <c r="I492" s="35">
        <v>31.253362022592789</v>
      </c>
      <c r="J492" s="235">
        <v>7085</v>
      </c>
      <c r="K492" s="408">
        <v>7</v>
      </c>
      <c r="L492" s="57">
        <v>6586</v>
      </c>
      <c r="M492" s="81">
        <v>6593</v>
      </c>
      <c r="N492" s="36">
        <v>9.8800282286520824E-2</v>
      </c>
      <c r="O492" s="36">
        <v>92.95695130557516</v>
      </c>
      <c r="P492" s="431">
        <v>93.055751587861678</v>
      </c>
      <c r="Q492"/>
    </row>
    <row r="493" spans="1:17" s="1" customFormat="1">
      <c r="A493" s="24">
        <v>8316000</v>
      </c>
      <c r="B493" s="46" t="s">
        <v>381</v>
      </c>
      <c r="C493" s="235">
        <v>4596</v>
      </c>
      <c r="D493" s="65">
        <v>104</v>
      </c>
      <c r="E493" s="57">
        <v>1394</v>
      </c>
      <c r="F493" s="57">
        <v>1498</v>
      </c>
      <c r="G493" s="369">
        <v>2.2628372497824194</v>
      </c>
      <c r="H493" s="695">
        <v>30.330722367275893</v>
      </c>
      <c r="I493" s="35">
        <v>32.593559617058311</v>
      </c>
      <c r="J493" s="235">
        <v>4381</v>
      </c>
      <c r="K493" s="408">
        <v>9</v>
      </c>
      <c r="L493" s="57">
        <v>4197</v>
      </c>
      <c r="M493" s="81">
        <v>4206</v>
      </c>
      <c r="N493" s="36">
        <v>0.2054325496461995</v>
      </c>
      <c r="O493" s="36">
        <v>95.800045651677692</v>
      </c>
      <c r="P493" s="431">
        <v>96.005478201323896</v>
      </c>
      <c r="Q493"/>
    </row>
    <row r="494" spans="1:17" s="1" customFormat="1">
      <c r="A494" s="24">
        <v>8317000</v>
      </c>
      <c r="B494" s="46" t="s">
        <v>382</v>
      </c>
      <c r="C494" s="235">
        <v>12033</v>
      </c>
      <c r="D494" s="65">
        <v>291</v>
      </c>
      <c r="E494" s="57">
        <v>3432</v>
      </c>
      <c r="F494" s="57">
        <v>3723</v>
      </c>
      <c r="G494" s="369">
        <v>2.4183495387683869</v>
      </c>
      <c r="H494" s="695">
        <v>28.521565694340563</v>
      </c>
      <c r="I494" s="35">
        <v>30.939915233108948</v>
      </c>
      <c r="J494" s="235">
        <v>11382</v>
      </c>
      <c r="K494" s="408">
        <v>5</v>
      </c>
      <c r="L494" s="57">
        <v>10893</v>
      </c>
      <c r="M494" s="81">
        <v>10898</v>
      </c>
      <c r="N494" s="36">
        <v>4.3929010718678614E-2</v>
      </c>
      <c r="O494" s="36">
        <v>95.703742751713236</v>
      </c>
      <c r="P494" s="431">
        <v>95.747671762431921</v>
      </c>
      <c r="Q494"/>
    </row>
    <row r="495" spans="1:17" s="1" customFormat="1">
      <c r="A495" s="24">
        <v>8325000</v>
      </c>
      <c r="B495" s="46" t="s">
        <v>383</v>
      </c>
      <c r="C495" s="235">
        <v>3959</v>
      </c>
      <c r="D495" s="65">
        <v>68</v>
      </c>
      <c r="E495" s="57">
        <v>886</v>
      </c>
      <c r="F495" s="57">
        <v>954</v>
      </c>
      <c r="G495" s="369">
        <v>1.7176054559232128</v>
      </c>
      <c r="H495" s="695">
        <v>22.37938873452892</v>
      </c>
      <c r="I495" s="35">
        <v>24.096994190452133</v>
      </c>
      <c r="J495" s="235">
        <v>3831</v>
      </c>
      <c r="K495" s="408">
        <v>0</v>
      </c>
      <c r="L495" s="57">
        <v>3578</v>
      </c>
      <c r="M495" s="81">
        <v>3578</v>
      </c>
      <c r="N495" s="36">
        <v>0</v>
      </c>
      <c r="O495" s="36">
        <v>93.395980161837642</v>
      </c>
      <c r="P495" s="431">
        <v>93.395980161837642</v>
      </c>
      <c r="Q495"/>
    </row>
    <row r="496" spans="1:17" s="1" customFormat="1">
      <c r="A496" s="24"/>
      <c r="B496" s="46"/>
      <c r="C496" s="235" t="s">
        <v>602</v>
      </c>
      <c r="D496" s="65" t="s">
        <v>602</v>
      </c>
      <c r="E496" s="57" t="s">
        <v>602</v>
      </c>
      <c r="F496" s="57" t="s">
        <v>602</v>
      </c>
      <c r="G496" s="369" t="s">
        <v>602</v>
      </c>
      <c r="H496" s="695" t="s">
        <v>602</v>
      </c>
      <c r="I496" s="35" t="s">
        <v>602</v>
      </c>
      <c r="J496" s="235" t="s">
        <v>602</v>
      </c>
      <c r="K496" s="408" t="s">
        <v>602</v>
      </c>
      <c r="L496" s="57" t="s">
        <v>602</v>
      </c>
      <c r="M496" s="81" t="s">
        <v>602</v>
      </c>
      <c r="N496" s="36" t="s">
        <v>602</v>
      </c>
      <c r="O496" s="36" t="s">
        <v>602</v>
      </c>
      <c r="P496" s="431" t="s">
        <v>602</v>
      </c>
      <c r="Q496"/>
    </row>
    <row r="497" spans="1:17" s="8" customFormat="1">
      <c r="A497" s="361">
        <v>8326000</v>
      </c>
      <c r="B497" s="361" t="s">
        <v>669</v>
      </c>
      <c r="C497" s="234">
        <v>5733</v>
      </c>
      <c r="D497" s="132">
        <v>208</v>
      </c>
      <c r="E497" s="133">
        <v>1328</v>
      </c>
      <c r="F497" s="133">
        <v>1536</v>
      </c>
      <c r="G497" s="368">
        <v>3.6281179138321997</v>
      </c>
      <c r="H497" s="696">
        <v>23.164137449851737</v>
      </c>
      <c r="I497" s="141">
        <v>26.792255363683935</v>
      </c>
      <c r="J497" s="234">
        <v>5410</v>
      </c>
      <c r="K497" s="701">
        <v>7</v>
      </c>
      <c r="L497" s="133">
        <v>5132</v>
      </c>
      <c r="M497" s="134">
        <v>5139</v>
      </c>
      <c r="N497" s="140">
        <v>0.12939001848428835</v>
      </c>
      <c r="O497" s="140">
        <v>94.861367837338264</v>
      </c>
      <c r="P497" s="432">
        <v>94.990757855822551</v>
      </c>
      <c r="Q497"/>
    </row>
    <row r="498" spans="1:17" s="1" customFormat="1">
      <c r="A498" s="24">
        <v>8326000</v>
      </c>
      <c r="B498" s="46" t="s">
        <v>695</v>
      </c>
      <c r="C498" s="235">
        <v>3296</v>
      </c>
      <c r="D498" s="65">
        <v>63</v>
      </c>
      <c r="E498" s="57">
        <v>756</v>
      </c>
      <c r="F498" s="57">
        <v>819</v>
      </c>
      <c r="G498" s="369">
        <v>1.9114077669902911</v>
      </c>
      <c r="H498" s="695">
        <v>22.936893203883496</v>
      </c>
      <c r="I498" s="35">
        <v>24.848300970873787</v>
      </c>
      <c r="J498" s="235">
        <v>3173</v>
      </c>
      <c r="K498" s="408">
        <v>5</v>
      </c>
      <c r="L498" s="57">
        <v>2967</v>
      </c>
      <c r="M498" s="81">
        <v>2972</v>
      </c>
      <c r="N498" s="36">
        <v>0.15757957768673178</v>
      </c>
      <c r="O498" s="36">
        <v>93.507721399306661</v>
      </c>
      <c r="P498" s="431">
        <v>93.665300976993379</v>
      </c>
      <c r="Q498"/>
    </row>
    <row r="499" spans="1:17" s="1" customFormat="1">
      <c r="A499" s="24">
        <v>8326074</v>
      </c>
      <c r="B499" s="46" t="s">
        <v>696</v>
      </c>
      <c r="C499" s="235">
        <v>2437</v>
      </c>
      <c r="D499" s="65">
        <v>145</v>
      </c>
      <c r="E499" s="57">
        <v>572</v>
      </c>
      <c r="F499" s="57">
        <v>717</v>
      </c>
      <c r="G499" s="369">
        <v>5.9499384489125973</v>
      </c>
      <c r="H499" s="695">
        <v>23.471481329503487</v>
      </c>
      <c r="I499" s="35">
        <v>29.421419778416087</v>
      </c>
      <c r="J499" s="235">
        <v>2237</v>
      </c>
      <c r="K499" s="408">
        <v>2</v>
      </c>
      <c r="L499" s="57">
        <v>2165</v>
      </c>
      <c r="M499" s="81">
        <v>2167</v>
      </c>
      <c r="N499" s="36">
        <v>8.9405453732677692E-2</v>
      </c>
      <c r="O499" s="36">
        <v>96.7814036656236</v>
      </c>
      <c r="P499" s="431">
        <v>96.870809119356281</v>
      </c>
      <c r="Q499"/>
    </row>
    <row r="500" spans="1:17" s="1" customFormat="1">
      <c r="A500" s="24"/>
      <c r="B500" s="46"/>
      <c r="C500" s="235" t="s">
        <v>602</v>
      </c>
      <c r="D500" s="65" t="s">
        <v>602</v>
      </c>
      <c r="E500" s="57" t="s">
        <v>602</v>
      </c>
      <c r="F500" s="57" t="s">
        <v>602</v>
      </c>
      <c r="G500" s="369" t="s">
        <v>602</v>
      </c>
      <c r="H500" s="695" t="s">
        <v>602</v>
      </c>
      <c r="I500" s="35" t="s">
        <v>602</v>
      </c>
      <c r="J500" s="235" t="s">
        <v>602</v>
      </c>
      <c r="K500" s="408" t="s">
        <v>602</v>
      </c>
      <c r="L500" s="57" t="s">
        <v>602</v>
      </c>
      <c r="M500" s="81" t="s">
        <v>602</v>
      </c>
      <c r="N500" s="36" t="s">
        <v>602</v>
      </c>
      <c r="O500" s="36" t="s">
        <v>602</v>
      </c>
      <c r="P500" s="431" t="s">
        <v>602</v>
      </c>
      <c r="Q500"/>
    </row>
    <row r="501" spans="1:17" s="1" customFormat="1">
      <c r="A501" s="24">
        <v>8327000</v>
      </c>
      <c r="B501" s="46" t="s">
        <v>384</v>
      </c>
      <c r="C501" s="235">
        <v>4186</v>
      </c>
      <c r="D501" s="65">
        <v>38</v>
      </c>
      <c r="E501" s="57">
        <v>904</v>
      </c>
      <c r="F501" s="57">
        <v>942</v>
      </c>
      <c r="G501" s="369">
        <v>0.90778786430960345</v>
      </c>
      <c r="H501" s="695">
        <v>21.595795508838986</v>
      </c>
      <c r="I501" s="35">
        <v>22.50358337314859</v>
      </c>
      <c r="J501" s="235">
        <v>4050</v>
      </c>
      <c r="K501" s="408">
        <v>1</v>
      </c>
      <c r="L501" s="57">
        <v>3860</v>
      </c>
      <c r="M501" s="81">
        <v>3861</v>
      </c>
      <c r="N501" s="36">
        <v>2.469135802469136E-2</v>
      </c>
      <c r="O501" s="36">
        <v>95.308641975308632</v>
      </c>
      <c r="P501" s="431">
        <v>95.333333333333343</v>
      </c>
      <c r="Q501"/>
    </row>
    <row r="502" spans="1:17" s="1" customFormat="1">
      <c r="A502" s="24"/>
      <c r="B502" s="46"/>
      <c r="C502" s="235" t="s">
        <v>602</v>
      </c>
      <c r="D502" s="65" t="s">
        <v>602</v>
      </c>
      <c r="E502" s="57" t="s">
        <v>602</v>
      </c>
      <c r="F502" s="57" t="s">
        <v>602</v>
      </c>
      <c r="G502" s="369" t="s">
        <v>602</v>
      </c>
      <c r="H502" s="695" t="s">
        <v>602</v>
      </c>
      <c r="I502" s="35" t="s">
        <v>602</v>
      </c>
      <c r="J502" s="235" t="s">
        <v>602</v>
      </c>
      <c r="K502" s="408" t="s">
        <v>602</v>
      </c>
      <c r="L502" s="57" t="s">
        <v>602</v>
      </c>
      <c r="M502" s="81" t="s">
        <v>602</v>
      </c>
      <c r="N502" s="36" t="s">
        <v>602</v>
      </c>
      <c r="O502" s="36" t="s">
        <v>602</v>
      </c>
      <c r="P502" s="431" t="s">
        <v>602</v>
      </c>
      <c r="Q502"/>
    </row>
    <row r="503" spans="1:17" s="8" customFormat="1">
      <c r="A503" s="49">
        <v>8335000</v>
      </c>
      <c r="B503" s="62" t="s">
        <v>668</v>
      </c>
      <c r="C503" s="234">
        <v>7771</v>
      </c>
      <c r="D503" s="132">
        <v>364</v>
      </c>
      <c r="E503" s="133">
        <v>2159</v>
      </c>
      <c r="F503" s="133">
        <v>2523</v>
      </c>
      <c r="G503" s="368">
        <v>4.6840818427486806</v>
      </c>
      <c r="H503" s="696">
        <v>27.782782138720886</v>
      </c>
      <c r="I503" s="141">
        <v>32.466863981469565</v>
      </c>
      <c r="J503" s="234">
        <v>7204</v>
      </c>
      <c r="K503" s="701">
        <v>4</v>
      </c>
      <c r="L503" s="133">
        <v>6881</v>
      </c>
      <c r="M503" s="134">
        <v>6885</v>
      </c>
      <c r="N503" s="140">
        <v>5.5524708495280406E-2</v>
      </c>
      <c r="O503" s="140">
        <v>95.516379789006109</v>
      </c>
      <c r="P503" s="432">
        <v>95.571904497501393</v>
      </c>
      <c r="Q503"/>
    </row>
    <row r="504" spans="1:17" s="1" customFormat="1">
      <c r="A504" s="24">
        <v>8335000</v>
      </c>
      <c r="B504" s="46" t="s">
        <v>697</v>
      </c>
      <c r="C504" s="235">
        <v>5615</v>
      </c>
      <c r="D504" s="65">
        <v>178</v>
      </c>
      <c r="E504" s="57">
        <v>1390</v>
      </c>
      <c r="F504" s="57">
        <v>1568</v>
      </c>
      <c r="G504" s="369">
        <v>3.1700801424755118</v>
      </c>
      <c r="H504" s="695">
        <v>24.755120213713269</v>
      </c>
      <c r="I504" s="35">
        <v>27.925200356188778</v>
      </c>
      <c r="J504" s="235">
        <v>5287</v>
      </c>
      <c r="K504" s="408">
        <v>1</v>
      </c>
      <c r="L504" s="57">
        <v>5051</v>
      </c>
      <c r="M504" s="81">
        <v>5052</v>
      </c>
      <c r="N504" s="36">
        <v>1.8914318138831095E-2</v>
      </c>
      <c r="O504" s="36">
        <v>95.536220919235859</v>
      </c>
      <c r="P504" s="431">
        <v>95.555135237374685</v>
      </c>
      <c r="Q504"/>
    </row>
    <row r="505" spans="1:17" s="1" customFormat="1">
      <c r="A505" s="24">
        <v>8335043</v>
      </c>
      <c r="B505" s="46" t="s">
        <v>698</v>
      </c>
      <c r="C505" s="235">
        <v>2156</v>
      </c>
      <c r="D505" s="65">
        <v>186</v>
      </c>
      <c r="E505" s="57">
        <v>769</v>
      </c>
      <c r="F505" s="57">
        <v>955</v>
      </c>
      <c r="G505" s="369">
        <v>8.6270871985157704</v>
      </c>
      <c r="H505" s="695">
        <v>35.667903525046384</v>
      </c>
      <c r="I505" s="35">
        <v>44.294990723562151</v>
      </c>
      <c r="J505" s="235">
        <v>1917</v>
      </c>
      <c r="K505" s="408">
        <v>3</v>
      </c>
      <c r="L505" s="57">
        <v>1830</v>
      </c>
      <c r="M505" s="81">
        <v>1833</v>
      </c>
      <c r="N505" s="36">
        <v>0.1564945226917058</v>
      </c>
      <c r="O505" s="36">
        <v>95.461658841940533</v>
      </c>
      <c r="P505" s="431">
        <v>95.618153364632235</v>
      </c>
      <c r="Q505"/>
    </row>
    <row r="506" spans="1:17" s="1" customFormat="1">
      <c r="A506" s="24"/>
      <c r="B506" s="46"/>
      <c r="C506" s="235" t="s">
        <v>602</v>
      </c>
      <c r="D506" s="65" t="s">
        <v>602</v>
      </c>
      <c r="E506" s="57" t="s">
        <v>602</v>
      </c>
      <c r="F506" s="57" t="s">
        <v>602</v>
      </c>
      <c r="G506" s="369" t="s">
        <v>602</v>
      </c>
      <c r="H506" s="695" t="s">
        <v>602</v>
      </c>
      <c r="I506" s="35" t="s">
        <v>602</v>
      </c>
      <c r="J506" s="235" t="s">
        <v>602</v>
      </c>
      <c r="K506" s="408" t="s">
        <v>602</v>
      </c>
      <c r="L506" s="57" t="s">
        <v>602</v>
      </c>
      <c r="M506" s="81" t="s">
        <v>602</v>
      </c>
      <c r="N506" s="36" t="s">
        <v>602</v>
      </c>
      <c r="O506" s="36" t="s">
        <v>602</v>
      </c>
      <c r="P506" s="431" t="s">
        <v>602</v>
      </c>
      <c r="Q506"/>
    </row>
    <row r="507" spans="1:17" s="1" customFormat="1">
      <c r="A507" s="24">
        <v>8336000</v>
      </c>
      <c r="B507" s="46" t="s">
        <v>385</v>
      </c>
      <c r="C507" s="235">
        <v>6573</v>
      </c>
      <c r="D507" s="65">
        <v>398</v>
      </c>
      <c r="E507" s="57">
        <v>1317</v>
      </c>
      <c r="F507" s="57">
        <v>1715</v>
      </c>
      <c r="G507" s="369">
        <v>6.0550737867031792</v>
      </c>
      <c r="H507" s="695">
        <v>20.036513007759012</v>
      </c>
      <c r="I507" s="35">
        <v>26.091586794462195</v>
      </c>
      <c r="J507" s="235">
        <v>6302</v>
      </c>
      <c r="K507" s="408">
        <v>9</v>
      </c>
      <c r="L507" s="57">
        <v>6003</v>
      </c>
      <c r="M507" s="81">
        <v>6012</v>
      </c>
      <c r="N507" s="36">
        <v>0.14281180577594416</v>
      </c>
      <c r="O507" s="36">
        <v>95.255474452554751</v>
      </c>
      <c r="P507" s="431">
        <v>95.3982862583307</v>
      </c>
      <c r="Q507"/>
    </row>
    <row r="508" spans="1:17" s="1" customFormat="1">
      <c r="A508" s="24">
        <v>8337000</v>
      </c>
      <c r="B508" s="46" t="s">
        <v>386</v>
      </c>
      <c r="C508" s="235">
        <v>4804</v>
      </c>
      <c r="D508" s="65">
        <v>92</v>
      </c>
      <c r="E508" s="57">
        <v>1023</v>
      </c>
      <c r="F508" s="57">
        <v>1115</v>
      </c>
      <c r="G508" s="369">
        <v>1.9150707743547042</v>
      </c>
      <c r="H508" s="695">
        <v>21.294754371357204</v>
      </c>
      <c r="I508" s="35">
        <v>23.209825145711907</v>
      </c>
      <c r="J508" s="235">
        <v>4635</v>
      </c>
      <c r="K508" s="408">
        <v>3</v>
      </c>
      <c r="L508" s="57">
        <v>4498</v>
      </c>
      <c r="M508" s="81">
        <v>4501</v>
      </c>
      <c r="N508" s="36">
        <v>6.4724919093851127E-2</v>
      </c>
      <c r="O508" s="36">
        <v>97.044228694714135</v>
      </c>
      <c r="P508" s="431">
        <v>97.108953613807984</v>
      </c>
      <c r="Q508"/>
    </row>
    <row r="509" spans="1:17" s="1" customFormat="1">
      <c r="A509" s="24">
        <v>8415000</v>
      </c>
      <c r="B509" s="46" t="s">
        <v>387</v>
      </c>
      <c r="C509" s="235">
        <v>8094</v>
      </c>
      <c r="D509" s="65">
        <v>558</v>
      </c>
      <c r="E509" s="57">
        <v>1864</v>
      </c>
      <c r="F509" s="57">
        <v>2422</v>
      </c>
      <c r="G509" s="369">
        <v>6.8939955522609342</v>
      </c>
      <c r="H509" s="695">
        <v>23.029404497158389</v>
      </c>
      <c r="I509" s="35">
        <v>29.923400049419325</v>
      </c>
      <c r="J509" s="235">
        <v>7523</v>
      </c>
      <c r="K509" s="408">
        <v>7</v>
      </c>
      <c r="L509" s="57">
        <v>7030</v>
      </c>
      <c r="M509" s="81">
        <v>7037</v>
      </c>
      <c r="N509" s="36">
        <v>9.3047986175727765E-2</v>
      </c>
      <c r="O509" s="36">
        <v>93.446763259338027</v>
      </c>
      <c r="P509" s="431">
        <v>93.539811245513761</v>
      </c>
      <c r="Q509"/>
    </row>
    <row r="510" spans="1:17" s="1" customFormat="1">
      <c r="A510" s="24">
        <v>8416000</v>
      </c>
      <c r="B510" s="46" t="s">
        <v>388</v>
      </c>
      <c r="C510" s="235">
        <v>6626</v>
      </c>
      <c r="D510" s="65">
        <v>369</v>
      </c>
      <c r="E510" s="57">
        <v>1988</v>
      </c>
      <c r="F510" s="57">
        <v>2357</v>
      </c>
      <c r="G510" s="369">
        <v>5.5689707214005439</v>
      </c>
      <c r="H510" s="695">
        <v>30.003018412315125</v>
      </c>
      <c r="I510" s="35">
        <v>35.571989133715661</v>
      </c>
      <c r="J510" s="235">
        <v>6055</v>
      </c>
      <c r="K510" s="408">
        <v>0</v>
      </c>
      <c r="L510" s="57">
        <v>5744</v>
      </c>
      <c r="M510" s="81">
        <v>5744</v>
      </c>
      <c r="N510" s="36">
        <v>0</v>
      </c>
      <c r="O510" s="36">
        <v>94.863748967795217</v>
      </c>
      <c r="P510" s="431">
        <v>94.863748967795217</v>
      </c>
      <c r="Q510"/>
    </row>
    <row r="511" spans="1:17" s="1" customFormat="1">
      <c r="A511" s="24">
        <v>8417000</v>
      </c>
      <c r="B511" s="46" t="s">
        <v>389</v>
      </c>
      <c r="C511" s="235">
        <v>4781</v>
      </c>
      <c r="D511" s="65">
        <v>175</v>
      </c>
      <c r="E511" s="57">
        <v>1055</v>
      </c>
      <c r="F511" s="57">
        <v>1230</v>
      </c>
      <c r="G511" s="369">
        <v>3.6603221083455346</v>
      </c>
      <c r="H511" s="695">
        <v>22.066513281740221</v>
      </c>
      <c r="I511" s="35">
        <v>25.726835390085757</v>
      </c>
      <c r="J511" s="235">
        <v>4675</v>
      </c>
      <c r="K511" s="408">
        <v>0</v>
      </c>
      <c r="L511" s="57">
        <v>4344</v>
      </c>
      <c r="M511" s="81">
        <v>4344</v>
      </c>
      <c r="N511" s="36">
        <v>0</v>
      </c>
      <c r="O511" s="36">
        <v>92.919786096256686</v>
      </c>
      <c r="P511" s="431">
        <v>92.919786096256686</v>
      </c>
      <c r="Q511"/>
    </row>
    <row r="512" spans="1:17" s="1" customFormat="1">
      <c r="A512" s="24">
        <v>8421000</v>
      </c>
      <c r="B512" s="46" t="s">
        <v>390</v>
      </c>
      <c r="C512" s="235">
        <v>3653</v>
      </c>
      <c r="D512" s="65">
        <v>145</v>
      </c>
      <c r="E512" s="57">
        <v>1068</v>
      </c>
      <c r="F512" s="57">
        <v>1213</v>
      </c>
      <c r="G512" s="369">
        <v>3.9693402682726524</v>
      </c>
      <c r="H512" s="695">
        <v>29.236244182863402</v>
      </c>
      <c r="I512" s="35">
        <v>33.205584451136048</v>
      </c>
      <c r="J512" s="235">
        <v>3439</v>
      </c>
      <c r="K512" s="408">
        <v>1</v>
      </c>
      <c r="L512" s="57">
        <v>3244</v>
      </c>
      <c r="M512" s="81">
        <v>3245</v>
      </c>
      <c r="N512" s="36">
        <v>2.9078220412910728E-2</v>
      </c>
      <c r="O512" s="36">
        <v>94.329747019482411</v>
      </c>
      <c r="P512" s="431">
        <v>94.358825239895324</v>
      </c>
      <c r="Q512"/>
    </row>
    <row r="513" spans="1:17" s="1" customFormat="1">
      <c r="A513" s="24">
        <v>8425000</v>
      </c>
      <c r="B513" s="46" t="s">
        <v>391</v>
      </c>
      <c r="C513" s="235">
        <v>5718</v>
      </c>
      <c r="D513" s="65">
        <v>106</v>
      </c>
      <c r="E513" s="57">
        <v>1067</v>
      </c>
      <c r="F513" s="57">
        <v>1173</v>
      </c>
      <c r="G513" s="369">
        <v>1.8537950332284014</v>
      </c>
      <c r="H513" s="695">
        <v>18.660370759006646</v>
      </c>
      <c r="I513" s="35">
        <v>20.514165792235048</v>
      </c>
      <c r="J513" s="235">
        <v>5452</v>
      </c>
      <c r="K513" s="408">
        <v>0</v>
      </c>
      <c r="L513" s="57">
        <v>5146</v>
      </c>
      <c r="M513" s="81">
        <v>5146</v>
      </c>
      <c r="N513" s="36">
        <v>0</v>
      </c>
      <c r="O513" s="36">
        <v>94.387380777696265</v>
      </c>
      <c r="P513" s="431">
        <v>94.387380777696265</v>
      </c>
      <c r="Q513"/>
    </row>
    <row r="514" spans="1:17" s="1" customFormat="1">
      <c r="A514" s="24">
        <v>8426000</v>
      </c>
      <c r="B514" s="46" t="s">
        <v>392</v>
      </c>
      <c r="C514" s="235">
        <v>6069</v>
      </c>
      <c r="D514" s="65">
        <v>247</v>
      </c>
      <c r="E514" s="57">
        <v>1180</v>
      </c>
      <c r="F514" s="57">
        <v>1427</v>
      </c>
      <c r="G514" s="369">
        <v>4.0698632394134124</v>
      </c>
      <c r="H514" s="695">
        <v>19.443071346185533</v>
      </c>
      <c r="I514" s="35">
        <v>23.512934585598945</v>
      </c>
      <c r="J514" s="235">
        <v>5691</v>
      </c>
      <c r="K514" s="408">
        <v>0</v>
      </c>
      <c r="L514" s="57">
        <v>5389</v>
      </c>
      <c r="M514" s="81">
        <v>5389</v>
      </c>
      <c r="N514" s="36">
        <v>0</v>
      </c>
      <c r="O514" s="36">
        <v>94.693375505183624</v>
      </c>
      <c r="P514" s="431">
        <v>94.693375505183624</v>
      </c>
      <c r="Q514"/>
    </row>
    <row r="515" spans="1:17" s="8" customFormat="1">
      <c r="A515" s="24">
        <v>8435000</v>
      </c>
      <c r="B515" s="46" t="s">
        <v>393</v>
      </c>
      <c r="C515" s="235">
        <v>5786</v>
      </c>
      <c r="D515" s="65">
        <v>110</v>
      </c>
      <c r="E515" s="57">
        <v>1580</v>
      </c>
      <c r="F515" s="57">
        <v>1690</v>
      </c>
      <c r="G515" s="369">
        <v>1.9011406844106464</v>
      </c>
      <c r="H515" s="695">
        <v>27.307293466989286</v>
      </c>
      <c r="I515" s="35">
        <v>29.208434151399931</v>
      </c>
      <c r="J515" s="235">
        <v>5583</v>
      </c>
      <c r="K515" s="408">
        <v>3</v>
      </c>
      <c r="L515" s="57">
        <v>5292</v>
      </c>
      <c r="M515" s="81">
        <v>5295</v>
      </c>
      <c r="N515" s="36">
        <v>5.3734551316496508E-2</v>
      </c>
      <c r="O515" s="36">
        <v>94.787748522299836</v>
      </c>
      <c r="P515" s="431">
        <v>94.841483073616331</v>
      </c>
      <c r="Q515"/>
    </row>
    <row r="516" spans="1:17" s="1" customFormat="1">
      <c r="A516" s="24">
        <v>8436000</v>
      </c>
      <c r="B516" s="46" t="s">
        <v>394</v>
      </c>
      <c r="C516" s="235">
        <v>8150</v>
      </c>
      <c r="D516" s="65">
        <v>219</v>
      </c>
      <c r="E516" s="57">
        <v>1745</v>
      </c>
      <c r="F516" s="57">
        <v>1964</v>
      </c>
      <c r="G516" s="369">
        <v>2.6871165644171779</v>
      </c>
      <c r="H516" s="695">
        <v>21.411042944785276</v>
      </c>
      <c r="I516" s="35">
        <v>24.098159509202453</v>
      </c>
      <c r="J516" s="235">
        <v>7666</v>
      </c>
      <c r="K516" s="408">
        <v>1</v>
      </c>
      <c r="L516" s="57">
        <v>7275</v>
      </c>
      <c r="M516" s="81">
        <v>7276</v>
      </c>
      <c r="N516" s="36">
        <v>1.3044612575006522E-2</v>
      </c>
      <c r="O516" s="36">
        <v>94.899556483172447</v>
      </c>
      <c r="P516" s="431">
        <v>94.912601095747448</v>
      </c>
      <c r="Q516"/>
    </row>
    <row r="517" spans="1:17" s="1" customFormat="1">
      <c r="A517" s="24">
        <v>8437000</v>
      </c>
      <c r="B517" s="46" t="s">
        <v>395</v>
      </c>
      <c r="C517" s="235">
        <v>3579</v>
      </c>
      <c r="D517" s="65">
        <v>98</v>
      </c>
      <c r="E517" s="57">
        <v>806</v>
      </c>
      <c r="F517" s="57">
        <v>904</v>
      </c>
      <c r="G517" s="369">
        <v>2.7381950265437274</v>
      </c>
      <c r="H517" s="695">
        <v>22.520257055043309</v>
      </c>
      <c r="I517" s="35">
        <v>25.258452081587034</v>
      </c>
      <c r="J517" s="235">
        <v>3412</v>
      </c>
      <c r="K517" s="408">
        <v>3</v>
      </c>
      <c r="L517" s="57">
        <v>3237</v>
      </c>
      <c r="M517" s="81">
        <v>3240</v>
      </c>
      <c r="N517" s="36">
        <v>8.792497069167643E-2</v>
      </c>
      <c r="O517" s="36">
        <v>94.87104337631888</v>
      </c>
      <c r="P517" s="431">
        <v>94.958968347010554</v>
      </c>
      <c r="Q517"/>
    </row>
    <row r="518" spans="1:17" s="8" customFormat="1">
      <c r="A518" s="49">
        <v>8</v>
      </c>
      <c r="B518" s="62" t="s">
        <v>585</v>
      </c>
      <c r="C518" s="234">
        <v>312397</v>
      </c>
      <c r="D518" s="132">
        <v>12572</v>
      </c>
      <c r="E518" s="133">
        <v>76748</v>
      </c>
      <c r="F518" s="133">
        <v>89320</v>
      </c>
      <c r="G518" s="368">
        <v>4.0243664311757152</v>
      </c>
      <c r="H518" s="696">
        <v>24.567457433970237</v>
      </c>
      <c r="I518" s="141">
        <v>28.591823865145955</v>
      </c>
      <c r="J518" s="234">
        <v>291328</v>
      </c>
      <c r="K518" s="701">
        <v>155</v>
      </c>
      <c r="L518" s="133">
        <v>275795</v>
      </c>
      <c r="M518" s="134">
        <v>275950</v>
      </c>
      <c r="N518" s="140">
        <v>5.320463532513181E-2</v>
      </c>
      <c r="O518" s="140">
        <v>94.668209028998248</v>
      </c>
      <c r="P518" s="432">
        <v>94.721413664323379</v>
      </c>
      <c r="Q518"/>
    </row>
    <row r="519" spans="1:17" s="1" customFormat="1">
      <c r="A519" s="24"/>
      <c r="B519" s="46"/>
      <c r="C519" s="235" t="s">
        <v>602</v>
      </c>
      <c r="D519" s="65" t="s">
        <v>602</v>
      </c>
      <c r="E519" s="57" t="s">
        <v>602</v>
      </c>
      <c r="F519" s="57" t="s">
        <v>602</v>
      </c>
      <c r="G519" s="369" t="s">
        <v>602</v>
      </c>
      <c r="H519" s="695" t="s">
        <v>602</v>
      </c>
      <c r="I519" s="35" t="s">
        <v>602</v>
      </c>
      <c r="J519" s="235" t="s">
        <v>602</v>
      </c>
      <c r="K519" s="408" t="s">
        <v>602</v>
      </c>
      <c r="L519" s="57" t="s">
        <v>602</v>
      </c>
      <c r="M519" s="81" t="s">
        <v>602</v>
      </c>
      <c r="N519" s="36" t="s">
        <v>602</v>
      </c>
      <c r="O519" s="36" t="s">
        <v>602</v>
      </c>
      <c r="P519" s="431" t="s">
        <v>602</v>
      </c>
      <c r="Q519"/>
    </row>
    <row r="520" spans="1:17" s="1" customFormat="1">
      <c r="A520" s="24">
        <v>9161000</v>
      </c>
      <c r="B520" s="46" t="s">
        <v>396</v>
      </c>
      <c r="C520" s="235">
        <v>4241</v>
      </c>
      <c r="D520" s="65">
        <v>124</v>
      </c>
      <c r="E520" s="57">
        <v>937</v>
      </c>
      <c r="F520" s="57">
        <v>1061</v>
      </c>
      <c r="G520" s="369">
        <v>2.9238387172836595</v>
      </c>
      <c r="H520" s="695">
        <v>22.093845791087009</v>
      </c>
      <c r="I520" s="35">
        <v>25.017684508370667</v>
      </c>
      <c r="J520" s="235">
        <v>3669</v>
      </c>
      <c r="K520" s="408">
        <v>0</v>
      </c>
      <c r="L520" s="57">
        <v>3377</v>
      </c>
      <c r="M520" s="81">
        <v>3377</v>
      </c>
      <c r="N520" s="36">
        <v>0</v>
      </c>
      <c r="O520" s="36">
        <v>92.041428182065957</v>
      </c>
      <c r="P520" s="431">
        <v>92.041428182065957</v>
      </c>
      <c r="Q520"/>
    </row>
    <row r="521" spans="1:17" s="1" customFormat="1">
      <c r="A521" s="24">
        <v>9162000</v>
      </c>
      <c r="B521" s="46" t="s">
        <v>397</v>
      </c>
      <c r="C521" s="235">
        <v>48706</v>
      </c>
      <c r="D521" s="65">
        <v>1257</v>
      </c>
      <c r="E521" s="57">
        <v>15821</v>
      </c>
      <c r="F521" s="57">
        <v>17078</v>
      </c>
      <c r="G521" s="369">
        <v>2.5807908676549092</v>
      </c>
      <c r="H521" s="695">
        <v>32.482651008089356</v>
      </c>
      <c r="I521" s="35">
        <v>35.06344187574426</v>
      </c>
      <c r="J521" s="235">
        <v>40892</v>
      </c>
      <c r="K521" s="408">
        <v>4</v>
      </c>
      <c r="L521" s="57">
        <v>36765</v>
      </c>
      <c r="M521" s="81">
        <v>36769</v>
      </c>
      <c r="N521" s="36">
        <v>9.7818644233590921E-3</v>
      </c>
      <c r="O521" s="36">
        <v>89.907561381199258</v>
      </c>
      <c r="P521" s="431">
        <v>89.917343245622618</v>
      </c>
      <c r="Q521"/>
    </row>
    <row r="522" spans="1:17" s="1" customFormat="1">
      <c r="A522" s="24">
        <v>9163000</v>
      </c>
      <c r="B522" s="46" t="s">
        <v>398</v>
      </c>
      <c r="C522" s="235">
        <v>1809</v>
      </c>
      <c r="D522" s="65">
        <v>35</v>
      </c>
      <c r="E522" s="57">
        <v>365</v>
      </c>
      <c r="F522" s="57">
        <v>400</v>
      </c>
      <c r="G522" s="369">
        <v>1.9347705914870093</v>
      </c>
      <c r="H522" s="695">
        <v>20.176893311221669</v>
      </c>
      <c r="I522" s="35">
        <v>22.111663902708678</v>
      </c>
      <c r="J522" s="235">
        <v>1601</v>
      </c>
      <c r="K522" s="408">
        <v>0</v>
      </c>
      <c r="L522" s="57">
        <v>1442</v>
      </c>
      <c r="M522" s="81">
        <v>1442</v>
      </c>
      <c r="N522" s="36">
        <v>0</v>
      </c>
      <c r="O522" s="36">
        <v>90.068707058088691</v>
      </c>
      <c r="P522" s="431">
        <v>90.068707058088691</v>
      </c>
      <c r="Q522"/>
    </row>
    <row r="523" spans="1:17" s="1" customFormat="1">
      <c r="A523" s="24">
        <v>9171000</v>
      </c>
      <c r="B523" s="46" t="s">
        <v>399</v>
      </c>
      <c r="C523" s="235">
        <v>3073</v>
      </c>
      <c r="D523" s="65">
        <v>25</v>
      </c>
      <c r="E523" s="57">
        <v>542</v>
      </c>
      <c r="F523" s="57">
        <v>567</v>
      </c>
      <c r="G523" s="369">
        <v>0.81353726000650828</v>
      </c>
      <c r="H523" s="695">
        <v>17.637487796941102</v>
      </c>
      <c r="I523" s="35">
        <v>18.451025056947611</v>
      </c>
      <c r="J523" s="235">
        <v>2874</v>
      </c>
      <c r="K523" s="408">
        <v>1</v>
      </c>
      <c r="L523" s="57">
        <v>2628</v>
      </c>
      <c r="M523" s="81">
        <v>2629</v>
      </c>
      <c r="N523" s="36">
        <v>3.4794711203897009E-2</v>
      </c>
      <c r="O523" s="36">
        <v>91.440501043841337</v>
      </c>
      <c r="P523" s="431">
        <v>91.475295755045238</v>
      </c>
      <c r="Q523"/>
    </row>
    <row r="524" spans="1:17" s="1" customFormat="1">
      <c r="A524" s="24">
        <v>9172000</v>
      </c>
      <c r="B524" s="46" t="s">
        <v>400</v>
      </c>
      <c r="C524" s="235">
        <v>2723</v>
      </c>
      <c r="D524" s="65">
        <v>22</v>
      </c>
      <c r="E524" s="57">
        <v>351</v>
      </c>
      <c r="F524" s="57">
        <v>373</v>
      </c>
      <c r="G524" s="369">
        <v>0.80793242746970262</v>
      </c>
      <c r="H524" s="695">
        <v>12.890194638266617</v>
      </c>
      <c r="I524" s="35">
        <v>13.698127065736321</v>
      </c>
      <c r="J524" s="235">
        <v>2562</v>
      </c>
      <c r="K524" s="408">
        <v>0</v>
      </c>
      <c r="L524" s="57">
        <v>2209</v>
      </c>
      <c r="M524" s="81">
        <v>2209</v>
      </c>
      <c r="N524" s="36">
        <v>0</v>
      </c>
      <c r="O524" s="36">
        <v>86.221701795472285</v>
      </c>
      <c r="P524" s="431">
        <v>86.221701795472285</v>
      </c>
      <c r="Q524"/>
    </row>
    <row r="525" spans="1:17" s="1" customFormat="1">
      <c r="A525" s="24">
        <v>9173000</v>
      </c>
      <c r="B525" s="46" t="s">
        <v>401</v>
      </c>
      <c r="C525" s="235">
        <v>3551</v>
      </c>
      <c r="D525" s="65">
        <v>104</v>
      </c>
      <c r="E525" s="57">
        <v>592</v>
      </c>
      <c r="F525" s="57">
        <v>696</v>
      </c>
      <c r="G525" s="369">
        <v>2.9287524640946212</v>
      </c>
      <c r="H525" s="695">
        <v>16.67136018023092</v>
      </c>
      <c r="I525" s="35">
        <v>19.600112644325542</v>
      </c>
      <c r="J525" s="235">
        <v>3421</v>
      </c>
      <c r="K525" s="408">
        <v>0</v>
      </c>
      <c r="L525" s="57">
        <v>3050</v>
      </c>
      <c r="M525" s="81">
        <v>3050</v>
      </c>
      <c r="N525" s="36">
        <v>0</v>
      </c>
      <c r="O525" s="36">
        <v>89.155217772581111</v>
      </c>
      <c r="P525" s="431">
        <v>89.155217772581111</v>
      </c>
      <c r="Q525"/>
    </row>
    <row r="526" spans="1:17" s="1" customFormat="1">
      <c r="A526" s="24">
        <v>9174000</v>
      </c>
      <c r="B526" s="46" t="s">
        <v>402</v>
      </c>
      <c r="C526" s="235">
        <v>4491</v>
      </c>
      <c r="D526" s="65">
        <v>116</v>
      </c>
      <c r="E526" s="57">
        <v>1127</v>
      </c>
      <c r="F526" s="57">
        <v>1243</v>
      </c>
      <c r="G526" s="369">
        <v>2.5829436651079938</v>
      </c>
      <c r="H526" s="695">
        <v>25.09463371186818</v>
      </c>
      <c r="I526" s="35">
        <v>27.677577376976174</v>
      </c>
      <c r="J526" s="235">
        <v>4461</v>
      </c>
      <c r="K526" s="408">
        <v>1</v>
      </c>
      <c r="L526" s="57">
        <v>4146</v>
      </c>
      <c r="M526" s="81">
        <v>4147</v>
      </c>
      <c r="N526" s="36">
        <v>2.2416498542927595E-2</v>
      </c>
      <c r="O526" s="36">
        <v>92.938802958977803</v>
      </c>
      <c r="P526" s="431">
        <v>92.961219457520727</v>
      </c>
      <c r="Q526"/>
    </row>
    <row r="527" spans="1:17" s="1" customFormat="1">
      <c r="A527" s="24">
        <v>9175000</v>
      </c>
      <c r="B527" s="46" t="s">
        <v>403</v>
      </c>
      <c r="C527" s="235">
        <v>4312</v>
      </c>
      <c r="D527" s="65">
        <v>142</v>
      </c>
      <c r="E527" s="57">
        <v>1146</v>
      </c>
      <c r="F527" s="57">
        <v>1288</v>
      </c>
      <c r="G527" s="369">
        <v>3.2931354359925789</v>
      </c>
      <c r="H527" s="695">
        <v>26.576994434137291</v>
      </c>
      <c r="I527" s="35">
        <v>29.870129870129869</v>
      </c>
      <c r="J527" s="235">
        <v>4246</v>
      </c>
      <c r="K527" s="408">
        <v>3</v>
      </c>
      <c r="L527" s="57">
        <v>3998</v>
      </c>
      <c r="M527" s="81">
        <v>4001</v>
      </c>
      <c r="N527" s="36">
        <v>7.0654733867169098E-2</v>
      </c>
      <c r="O527" s="36">
        <v>94.159208666980689</v>
      </c>
      <c r="P527" s="431">
        <v>94.229863400847861</v>
      </c>
      <c r="Q527"/>
    </row>
    <row r="528" spans="1:17" s="1" customFormat="1">
      <c r="A528" s="24">
        <v>9176000</v>
      </c>
      <c r="B528" s="46" t="s">
        <v>404</v>
      </c>
      <c r="C528" s="235">
        <v>4161</v>
      </c>
      <c r="D528" s="65">
        <v>296</v>
      </c>
      <c r="E528" s="57">
        <v>682</v>
      </c>
      <c r="F528" s="57">
        <v>978</v>
      </c>
      <c r="G528" s="369">
        <v>7.1136745974525351</v>
      </c>
      <c r="H528" s="695">
        <v>16.390290795481853</v>
      </c>
      <c r="I528" s="35">
        <v>23.50396539293439</v>
      </c>
      <c r="J528" s="235">
        <v>3996</v>
      </c>
      <c r="K528" s="408">
        <v>0</v>
      </c>
      <c r="L528" s="57">
        <v>3668</v>
      </c>
      <c r="M528" s="81">
        <v>3668</v>
      </c>
      <c r="N528" s="36">
        <v>0</v>
      </c>
      <c r="O528" s="36">
        <v>91.791791791791795</v>
      </c>
      <c r="P528" s="431">
        <v>91.791791791791795</v>
      </c>
      <c r="Q528"/>
    </row>
    <row r="529" spans="1:17" s="1" customFormat="1">
      <c r="A529" s="24">
        <v>9177000</v>
      </c>
      <c r="B529" s="46" t="s">
        <v>405</v>
      </c>
      <c r="C529" s="235">
        <v>4118</v>
      </c>
      <c r="D529" s="65">
        <v>68</v>
      </c>
      <c r="E529" s="57">
        <v>898</v>
      </c>
      <c r="F529" s="57">
        <v>966</v>
      </c>
      <c r="G529" s="369">
        <v>1.6512870325400681</v>
      </c>
      <c r="H529" s="695">
        <v>21.806702282661487</v>
      </c>
      <c r="I529" s="35">
        <v>23.457989315201555</v>
      </c>
      <c r="J529" s="235">
        <v>3888</v>
      </c>
      <c r="K529" s="408">
        <v>1</v>
      </c>
      <c r="L529" s="57">
        <v>3520</v>
      </c>
      <c r="M529" s="81">
        <v>3521</v>
      </c>
      <c r="N529" s="36">
        <v>2.5720164609053499E-2</v>
      </c>
      <c r="O529" s="36">
        <v>90.534979423868307</v>
      </c>
      <c r="P529" s="431">
        <v>90.560699588477362</v>
      </c>
      <c r="Q529"/>
    </row>
    <row r="530" spans="1:17" s="1" customFormat="1">
      <c r="A530" s="24">
        <v>9178000</v>
      </c>
      <c r="B530" s="46" t="s">
        <v>406</v>
      </c>
      <c r="C530" s="235">
        <v>5379</v>
      </c>
      <c r="D530" s="65">
        <v>234</v>
      </c>
      <c r="E530" s="57">
        <v>1104</v>
      </c>
      <c r="F530" s="57">
        <v>1338</v>
      </c>
      <c r="G530" s="369">
        <v>4.3502509760178469</v>
      </c>
      <c r="H530" s="695">
        <v>20.524261015058563</v>
      </c>
      <c r="I530" s="35">
        <v>24.87451199107641</v>
      </c>
      <c r="J530" s="235">
        <v>5207</v>
      </c>
      <c r="K530" s="408">
        <v>0</v>
      </c>
      <c r="L530" s="57">
        <v>4794</v>
      </c>
      <c r="M530" s="81">
        <v>4794</v>
      </c>
      <c r="N530" s="36">
        <v>0</v>
      </c>
      <c r="O530" s="36">
        <v>92.06836950259266</v>
      </c>
      <c r="P530" s="431">
        <v>92.06836950259266</v>
      </c>
      <c r="Q530"/>
    </row>
    <row r="531" spans="1:17" s="1" customFormat="1">
      <c r="A531" s="24">
        <v>9179000</v>
      </c>
      <c r="B531" s="46" t="s">
        <v>407</v>
      </c>
      <c r="C531" s="235">
        <v>6336</v>
      </c>
      <c r="D531" s="65">
        <v>122</v>
      </c>
      <c r="E531" s="57">
        <v>1720</v>
      </c>
      <c r="F531" s="57">
        <v>1842</v>
      </c>
      <c r="G531" s="369">
        <v>1.9255050505050504</v>
      </c>
      <c r="H531" s="695">
        <v>27.146464646464647</v>
      </c>
      <c r="I531" s="35">
        <v>29.071969696969695</v>
      </c>
      <c r="J531" s="235">
        <v>6512</v>
      </c>
      <c r="K531" s="408">
        <v>0</v>
      </c>
      <c r="L531" s="57">
        <v>5866</v>
      </c>
      <c r="M531" s="81">
        <v>5866</v>
      </c>
      <c r="N531" s="36">
        <v>0</v>
      </c>
      <c r="O531" s="36">
        <v>90.079852579852584</v>
      </c>
      <c r="P531" s="431">
        <v>90.079852579852584</v>
      </c>
      <c r="Q531"/>
    </row>
    <row r="532" spans="1:17" s="1" customFormat="1">
      <c r="A532" s="24">
        <v>9180000</v>
      </c>
      <c r="B532" s="46" t="s">
        <v>408</v>
      </c>
      <c r="C532" s="235">
        <v>2287</v>
      </c>
      <c r="D532" s="65">
        <v>97</v>
      </c>
      <c r="E532" s="57">
        <v>376</v>
      </c>
      <c r="F532" s="57">
        <v>473</v>
      </c>
      <c r="G532" s="369">
        <v>4.2413642326191523</v>
      </c>
      <c r="H532" s="695">
        <v>16.440752076956709</v>
      </c>
      <c r="I532" s="35">
        <v>20.682116309575864</v>
      </c>
      <c r="J532" s="235">
        <v>2087</v>
      </c>
      <c r="K532" s="408">
        <v>8</v>
      </c>
      <c r="L532" s="57">
        <v>1870</v>
      </c>
      <c r="M532" s="81">
        <v>1878</v>
      </c>
      <c r="N532" s="36">
        <v>0.38332534738859608</v>
      </c>
      <c r="O532" s="36">
        <v>89.602299952084337</v>
      </c>
      <c r="P532" s="431">
        <v>89.985625299472929</v>
      </c>
      <c r="Q532"/>
    </row>
    <row r="533" spans="1:17" s="1" customFormat="1">
      <c r="A533" s="24">
        <v>9181000</v>
      </c>
      <c r="B533" s="46" t="s">
        <v>409</v>
      </c>
      <c r="C533" s="235">
        <v>3256</v>
      </c>
      <c r="D533" s="65">
        <v>43</v>
      </c>
      <c r="E533" s="57">
        <v>682</v>
      </c>
      <c r="F533" s="57">
        <v>725</v>
      </c>
      <c r="G533" s="369">
        <v>1.3206388206388207</v>
      </c>
      <c r="H533" s="695">
        <v>20.945945945945947</v>
      </c>
      <c r="I533" s="35">
        <v>22.266584766584767</v>
      </c>
      <c r="J533" s="235">
        <v>3229</v>
      </c>
      <c r="K533" s="408">
        <v>0</v>
      </c>
      <c r="L533" s="57">
        <v>2985</v>
      </c>
      <c r="M533" s="81">
        <v>2985</v>
      </c>
      <c r="N533" s="36">
        <v>0</v>
      </c>
      <c r="O533" s="36">
        <v>92.443480953855683</v>
      </c>
      <c r="P533" s="431">
        <v>92.443480953855683</v>
      </c>
      <c r="Q533"/>
    </row>
    <row r="534" spans="1:17" s="1" customFormat="1">
      <c r="A534" s="24">
        <v>9182000</v>
      </c>
      <c r="B534" s="46" t="s">
        <v>410</v>
      </c>
      <c r="C534" s="235">
        <v>2695</v>
      </c>
      <c r="D534" s="65">
        <v>68</v>
      </c>
      <c r="E534" s="57">
        <v>614</v>
      </c>
      <c r="F534" s="57">
        <v>682</v>
      </c>
      <c r="G534" s="369">
        <v>2.5231910946196661</v>
      </c>
      <c r="H534" s="695">
        <v>22.782931354359924</v>
      </c>
      <c r="I534" s="35">
        <v>25.30612244897959</v>
      </c>
      <c r="J534" s="235">
        <v>2531</v>
      </c>
      <c r="K534" s="408">
        <v>0</v>
      </c>
      <c r="L534" s="57">
        <v>2287</v>
      </c>
      <c r="M534" s="81">
        <v>2287</v>
      </c>
      <c r="N534" s="36">
        <v>0</v>
      </c>
      <c r="O534" s="36">
        <v>90.359541683129194</v>
      </c>
      <c r="P534" s="431">
        <v>90.359541683129194</v>
      </c>
      <c r="Q534"/>
    </row>
    <row r="535" spans="1:17" s="1" customFormat="1">
      <c r="A535" s="24">
        <v>9183000</v>
      </c>
      <c r="B535" s="46" t="s">
        <v>719</v>
      </c>
      <c r="C535" s="235">
        <v>3261</v>
      </c>
      <c r="D535" s="65">
        <v>12</v>
      </c>
      <c r="E535" s="57">
        <v>610</v>
      </c>
      <c r="F535" s="57">
        <v>622</v>
      </c>
      <c r="G535" s="369">
        <v>0.36798528058877644</v>
      </c>
      <c r="H535" s="695">
        <v>18.705918429929469</v>
      </c>
      <c r="I535" s="35">
        <v>19.073903710518245</v>
      </c>
      <c r="J535" s="235">
        <v>3079</v>
      </c>
      <c r="K535" s="408">
        <v>1</v>
      </c>
      <c r="L535" s="57">
        <v>2748</v>
      </c>
      <c r="M535" s="81">
        <v>2749</v>
      </c>
      <c r="N535" s="36">
        <v>3.2478077297823968E-2</v>
      </c>
      <c r="O535" s="36">
        <v>89.249756414420261</v>
      </c>
      <c r="P535" s="431">
        <v>89.282234491718086</v>
      </c>
      <c r="Q535"/>
    </row>
    <row r="536" spans="1:17" s="1" customFormat="1">
      <c r="A536" s="24">
        <v>9184000</v>
      </c>
      <c r="B536" s="46" t="s">
        <v>411</v>
      </c>
      <c r="C536" s="235">
        <v>10297</v>
      </c>
      <c r="D536" s="65">
        <v>808</v>
      </c>
      <c r="E536" s="57">
        <v>3527</v>
      </c>
      <c r="F536" s="57">
        <v>4335</v>
      </c>
      <c r="G536" s="369">
        <v>7.8469457123434001</v>
      </c>
      <c r="H536" s="695">
        <v>34.252694959697003</v>
      </c>
      <c r="I536" s="35">
        <v>42.099640672040401</v>
      </c>
      <c r="J536" s="235">
        <v>10270</v>
      </c>
      <c r="K536" s="408">
        <v>2</v>
      </c>
      <c r="L536" s="57">
        <v>9890</v>
      </c>
      <c r="M536" s="81">
        <v>9892</v>
      </c>
      <c r="N536" s="36">
        <v>1.9474196689386564E-2</v>
      </c>
      <c r="O536" s="36">
        <v>96.299902629016557</v>
      </c>
      <c r="P536" s="431">
        <v>96.319376825705945</v>
      </c>
      <c r="Q536"/>
    </row>
    <row r="537" spans="1:17" s="1" customFormat="1">
      <c r="A537" s="24">
        <v>9185000</v>
      </c>
      <c r="B537" s="46" t="s">
        <v>412</v>
      </c>
      <c r="C537" s="235">
        <v>2881</v>
      </c>
      <c r="D537" s="65">
        <v>70</v>
      </c>
      <c r="E537" s="57">
        <v>512</v>
      </c>
      <c r="F537" s="57">
        <v>582</v>
      </c>
      <c r="G537" s="369">
        <v>2.4297119055883374</v>
      </c>
      <c r="H537" s="695">
        <v>17.771607080874695</v>
      </c>
      <c r="I537" s="35">
        <v>20.201318986463036</v>
      </c>
      <c r="J537" s="235">
        <v>2741</v>
      </c>
      <c r="K537" s="408">
        <v>1</v>
      </c>
      <c r="L537" s="57">
        <v>2461</v>
      </c>
      <c r="M537" s="81">
        <v>2462</v>
      </c>
      <c r="N537" s="36">
        <v>3.6483035388544326E-2</v>
      </c>
      <c r="O537" s="36">
        <v>89.784750091207584</v>
      </c>
      <c r="P537" s="431">
        <v>89.821233126596127</v>
      </c>
      <c r="Q537"/>
    </row>
    <row r="538" spans="1:17" s="1" customFormat="1">
      <c r="A538" s="88">
        <v>9186000</v>
      </c>
      <c r="B538" s="46" t="s">
        <v>720</v>
      </c>
      <c r="C538" s="235">
        <v>3725</v>
      </c>
      <c r="D538" s="65">
        <v>132</v>
      </c>
      <c r="E538" s="57">
        <v>773</v>
      </c>
      <c r="F538" s="57">
        <v>905</v>
      </c>
      <c r="G538" s="369">
        <v>3.5436241610738253</v>
      </c>
      <c r="H538" s="695">
        <v>20.751677852348994</v>
      </c>
      <c r="I538" s="35">
        <v>24.295302013422816</v>
      </c>
      <c r="J538" s="235">
        <v>3602</v>
      </c>
      <c r="K538" s="408">
        <v>4</v>
      </c>
      <c r="L538" s="57">
        <v>3308</v>
      </c>
      <c r="M538" s="81">
        <v>3312</v>
      </c>
      <c r="N538" s="36">
        <v>0.1110494169905608</v>
      </c>
      <c r="O538" s="36">
        <v>91.837867851193778</v>
      </c>
      <c r="P538" s="431">
        <v>91.948917268184346</v>
      </c>
      <c r="Q538"/>
    </row>
    <row r="539" spans="1:17" s="1" customFormat="1">
      <c r="A539" s="24">
        <v>9187000</v>
      </c>
      <c r="B539" s="46" t="s">
        <v>413</v>
      </c>
      <c r="C539" s="235">
        <v>7044</v>
      </c>
      <c r="D539" s="65">
        <v>121</v>
      </c>
      <c r="E539" s="57">
        <v>1312</v>
      </c>
      <c r="F539" s="57">
        <v>1433</v>
      </c>
      <c r="G539" s="369">
        <v>1.7177739920499715</v>
      </c>
      <c r="H539" s="695">
        <v>18.625780806360023</v>
      </c>
      <c r="I539" s="35">
        <v>20.343554798409993</v>
      </c>
      <c r="J539" s="235">
        <v>7079</v>
      </c>
      <c r="K539" s="408">
        <v>2</v>
      </c>
      <c r="L539" s="57">
        <v>6322</v>
      </c>
      <c r="M539" s="81">
        <v>6324</v>
      </c>
      <c r="N539" s="36">
        <v>2.8252578047746855E-2</v>
      </c>
      <c r="O539" s="36">
        <v>89.306399208927814</v>
      </c>
      <c r="P539" s="431">
        <v>89.334651786975556</v>
      </c>
      <c r="Q539"/>
    </row>
    <row r="540" spans="1:17" s="1" customFormat="1">
      <c r="A540" s="24">
        <v>9188000</v>
      </c>
      <c r="B540" s="46" t="s">
        <v>414</v>
      </c>
      <c r="C540" s="235">
        <v>3626</v>
      </c>
      <c r="D540" s="65">
        <v>138</v>
      </c>
      <c r="E540" s="57">
        <v>1141</v>
      </c>
      <c r="F540" s="57">
        <v>1279</v>
      </c>
      <c r="G540" s="369">
        <v>3.8058466629895205</v>
      </c>
      <c r="H540" s="695">
        <v>31.467181467181465</v>
      </c>
      <c r="I540" s="35">
        <v>35.273028130170985</v>
      </c>
      <c r="J540" s="235">
        <v>3779</v>
      </c>
      <c r="K540" s="408">
        <v>1</v>
      </c>
      <c r="L540" s="57">
        <v>3592</v>
      </c>
      <c r="M540" s="81">
        <v>3593</v>
      </c>
      <c r="N540" s="36">
        <v>2.6462026991267529E-2</v>
      </c>
      <c r="O540" s="36">
        <v>95.051600952632967</v>
      </c>
      <c r="P540" s="431">
        <v>95.078062979624235</v>
      </c>
      <c r="Q540"/>
    </row>
    <row r="541" spans="1:17" s="1" customFormat="1">
      <c r="A541" s="24">
        <v>9189000</v>
      </c>
      <c r="B541" s="46" t="s">
        <v>415</v>
      </c>
      <c r="C541" s="235">
        <v>4649</v>
      </c>
      <c r="D541" s="65">
        <v>8</v>
      </c>
      <c r="E541" s="57">
        <v>740</v>
      </c>
      <c r="F541" s="57">
        <v>748</v>
      </c>
      <c r="G541" s="369">
        <v>0.17208001720800173</v>
      </c>
      <c r="H541" s="695">
        <v>15.917401591740161</v>
      </c>
      <c r="I541" s="35">
        <v>16.089481608948162</v>
      </c>
      <c r="J541" s="235">
        <v>4412</v>
      </c>
      <c r="K541" s="408">
        <v>0</v>
      </c>
      <c r="L541" s="57">
        <v>3947</v>
      </c>
      <c r="M541" s="81">
        <v>3947</v>
      </c>
      <c r="N541" s="36">
        <v>0</v>
      </c>
      <c r="O541" s="36">
        <v>89.460562103354491</v>
      </c>
      <c r="P541" s="431">
        <v>89.460562103354491</v>
      </c>
      <c r="Q541"/>
    </row>
    <row r="542" spans="1:17" s="1" customFormat="1">
      <c r="A542" s="24">
        <v>9190000</v>
      </c>
      <c r="B542" s="46" t="s">
        <v>416</v>
      </c>
      <c r="C542" s="235">
        <v>3782</v>
      </c>
      <c r="D542" s="65">
        <v>28</v>
      </c>
      <c r="E542" s="57">
        <v>715</v>
      </c>
      <c r="F542" s="57">
        <v>743</v>
      </c>
      <c r="G542" s="369">
        <v>0.74034902168164995</v>
      </c>
      <c r="H542" s="695">
        <v>18.905341089370705</v>
      </c>
      <c r="I542" s="35">
        <v>19.645690111052353</v>
      </c>
      <c r="J542" s="235">
        <v>3697</v>
      </c>
      <c r="K542" s="408">
        <v>0</v>
      </c>
      <c r="L542" s="57">
        <v>3327</v>
      </c>
      <c r="M542" s="81">
        <v>3327</v>
      </c>
      <c r="N542" s="36">
        <v>0</v>
      </c>
      <c r="O542" s="36">
        <v>89.991885312415477</v>
      </c>
      <c r="P542" s="431">
        <v>89.991885312415477</v>
      </c>
      <c r="Q542"/>
    </row>
    <row r="543" spans="1:17" s="1" customFormat="1">
      <c r="A543" s="24">
        <v>9261000</v>
      </c>
      <c r="B543" s="46" t="s">
        <v>417</v>
      </c>
      <c r="C543" s="235">
        <v>1972</v>
      </c>
      <c r="D543" s="65">
        <v>94</v>
      </c>
      <c r="E543" s="57">
        <v>421</v>
      </c>
      <c r="F543" s="57">
        <v>515</v>
      </c>
      <c r="G543" s="369">
        <v>4.7667342799188637</v>
      </c>
      <c r="H543" s="695">
        <v>21.348884381338742</v>
      </c>
      <c r="I543" s="35">
        <v>26.115618661257606</v>
      </c>
      <c r="J543" s="235">
        <v>1768</v>
      </c>
      <c r="K543" s="408">
        <v>8</v>
      </c>
      <c r="L543" s="57">
        <v>1663</v>
      </c>
      <c r="M543" s="81">
        <v>1671</v>
      </c>
      <c r="N543" s="36">
        <v>0.45248868778280543</v>
      </c>
      <c r="O543" s="36">
        <v>94.061085972850677</v>
      </c>
      <c r="P543" s="431">
        <v>94.513574660633481</v>
      </c>
      <c r="Q543"/>
    </row>
    <row r="544" spans="1:17" s="1" customFormat="1">
      <c r="A544" s="24">
        <v>9262000</v>
      </c>
      <c r="B544" s="46" t="s">
        <v>418</v>
      </c>
      <c r="C544" s="235">
        <v>1186</v>
      </c>
      <c r="D544" s="65">
        <v>4</v>
      </c>
      <c r="E544" s="57">
        <v>372</v>
      </c>
      <c r="F544" s="57">
        <v>376</v>
      </c>
      <c r="G544" s="369">
        <v>0.33726812816188867</v>
      </c>
      <c r="H544" s="695">
        <v>31.365935919055648</v>
      </c>
      <c r="I544" s="35">
        <v>31.703204047217536</v>
      </c>
      <c r="J544" s="235">
        <v>1054</v>
      </c>
      <c r="K544" s="408">
        <v>0</v>
      </c>
      <c r="L544" s="57">
        <v>1087</v>
      </c>
      <c r="M544" s="81">
        <v>1087</v>
      </c>
      <c r="N544" s="36">
        <v>0</v>
      </c>
      <c r="O544" s="36">
        <v>103.13092979127134</v>
      </c>
      <c r="P544" s="431">
        <v>103.13092979127134</v>
      </c>
      <c r="Q544"/>
    </row>
    <row r="545" spans="1:17" s="1" customFormat="1">
      <c r="A545" s="24">
        <v>9263000</v>
      </c>
      <c r="B545" s="46" t="s">
        <v>419</v>
      </c>
      <c r="C545" s="235">
        <v>1163</v>
      </c>
      <c r="D545" s="65">
        <v>11</v>
      </c>
      <c r="E545" s="57">
        <v>190</v>
      </c>
      <c r="F545" s="57">
        <v>201</v>
      </c>
      <c r="G545" s="369">
        <v>0.94582975064488384</v>
      </c>
      <c r="H545" s="695">
        <v>16.33705932932072</v>
      </c>
      <c r="I545" s="35">
        <v>17.282889079965607</v>
      </c>
      <c r="J545" s="235">
        <v>1053</v>
      </c>
      <c r="K545" s="408">
        <v>0</v>
      </c>
      <c r="L545" s="57">
        <v>973</v>
      </c>
      <c r="M545" s="81">
        <v>973</v>
      </c>
      <c r="N545" s="36">
        <v>0</v>
      </c>
      <c r="O545" s="36">
        <v>92.402659069325736</v>
      </c>
      <c r="P545" s="431">
        <v>92.402659069325736</v>
      </c>
      <c r="Q545"/>
    </row>
    <row r="546" spans="1:17" s="1" customFormat="1">
      <c r="A546" s="24">
        <v>9271000</v>
      </c>
      <c r="B546" s="46" t="s">
        <v>420</v>
      </c>
      <c r="C546" s="235">
        <v>2985</v>
      </c>
      <c r="D546" s="65">
        <v>35</v>
      </c>
      <c r="E546" s="57">
        <v>503</v>
      </c>
      <c r="F546" s="57">
        <v>538</v>
      </c>
      <c r="G546" s="369">
        <v>1.1725293132328307</v>
      </c>
      <c r="H546" s="695">
        <v>16.850921273031826</v>
      </c>
      <c r="I546" s="35">
        <v>18.023450586264655</v>
      </c>
      <c r="J546" s="235">
        <v>3000</v>
      </c>
      <c r="K546" s="408">
        <v>2</v>
      </c>
      <c r="L546" s="57">
        <v>2726</v>
      </c>
      <c r="M546" s="81">
        <v>2728</v>
      </c>
      <c r="N546" s="36">
        <v>6.6666666666666666E-2</v>
      </c>
      <c r="O546" s="36">
        <v>90.86666666666666</v>
      </c>
      <c r="P546" s="431">
        <v>90.933333333333323</v>
      </c>
      <c r="Q546"/>
    </row>
    <row r="547" spans="1:17" s="1" customFormat="1">
      <c r="A547" s="24">
        <v>9272000</v>
      </c>
      <c r="B547" s="46" t="s">
        <v>421</v>
      </c>
      <c r="C547" s="235">
        <v>1938</v>
      </c>
      <c r="D547" s="65">
        <v>13</v>
      </c>
      <c r="E547" s="57">
        <v>317</v>
      </c>
      <c r="F547" s="57">
        <v>330</v>
      </c>
      <c r="G547" s="369">
        <v>0.67079463364293079</v>
      </c>
      <c r="H547" s="695">
        <v>16.357069143446854</v>
      </c>
      <c r="I547" s="35">
        <v>17.027863777089784</v>
      </c>
      <c r="J547" s="235">
        <v>1807</v>
      </c>
      <c r="K547" s="408">
        <v>3</v>
      </c>
      <c r="L547" s="57">
        <v>1606</v>
      </c>
      <c r="M547" s="81">
        <v>1609</v>
      </c>
      <c r="N547" s="36">
        <v>0.16602102933038185</v>
      </c>
      <c r="O547" s="36">
        <v>88.876591034864418</v>
      </c>
      <c r="P547" s="431">
        <v>89.042612064194799</v>
      </c>
      <c r="Q547"/>
    </row>
    <row r="548" spans="1:17" s="1" customFormat="1">
      <c r="A548" s="24">
        <v>9273000</v>
      </c>
      <c r="B548" s="46" t="s">
        <v>422</v>
      </c>
      <c r="C548" s="235">
        <v>3407</v>
      </c>
      <c r="D548" s="65">
        <v>54</v>
      </c>
      <c r="E548" s="57">
        <v>574</v>
      </c>
      <c r="F548" s="57">
        <v>628</v>
      </c>
      <c r="G548" s="369">
        <v>1.5849721162312886</v>
      </c>
      <c r="H548" s="695">
        <v>16.847666568828881</v>
      </c>
      <c r="I548" s="35">
        <v>18.432638685060169</v>
      </c>
      <c r="J548" s="235">
        <v>3357</v>
      </c>
      <c r="K548" s="408">
        <v>2</v>
      </c>
      <c r="L548" s="57">
        <v>2943</v>
      </c>
      <c r="M548" s="81">
        <v>2945</v>
      </c>
      <c r="N548" s="36">
        <v>5.957700327673518E-2</v>
      </c>
      <c r="O548" s="36">
        <v>87.667560321715811</v>
      </c>
      <c r="P548" s="431">
        <v>87.72713732499254</v>
      </c>
      <c r="Q548"/>
    </row>
    <row r="549" spans="1:17" s="1" customFormat="1">
      <c r="A549" s="24">
        <v>9274000</v>
      </c>
      <c r="B549" s="46" t="s">
        <v>423</v>
      </c>
      <c r="C549" s="235">
        <v>4493</v>
      </c>
      <c r="D549" s="65">
        <v>36</v>
      </c>
      <c r="E549" s="57">
        <v>882</v>
      </c>
      <c r="F549" s="57">
        <v>918</v>
      </c>
      <c r="G549" s="369">
        <v>0.80124638326285336</v>
      </c>
      <c r="H549" s="695">
        <v>19.630536389939905</v>
      </c>
      <c r="I549" s="35">
        <v>20.431782773202759</v>
      </c>
      <c r="J549" s="235">
        <v>4266</v>
      </c>
      <c r="K549" s="408">
        <v>0</v>
      </c>
      <c r="L549" s="57">
        <v>3864</v>
      </c>
      <c r="M549" s="81">
        <v>3864</v>
      </c>
      <c r="N549" s="36">
        <v>0</v>
      </c>
      <c r="O549" s="36">
        <v>90.576652601969059</v>
      </c>
      <c r="P549" s="431">
        <v>90.576652601969059</v>
      </c>
      <c r="Q549"/>
    </row>
    <row r="550" spans="1:17" s="1" customFormat="1">
      <c r="A550" s="24">
        <v>9275000</v>
      </c>
      <c r="B550" s="46" t="s">
        <v>424</v>
      </c>
      <c r="C550" s="235">
        <v>4699</v>
      </c>
      <c r="D550" s="65">
        <v>31</v>
      </c>
      <c r="E550" s="57">
        <v>887</v>
      </c>
      <c r="F550" s="57">
        <v>918</v>
      </c>
      <c r="G550" s="369">
        <v>0.65971483294317945</v>
      </c>
      <c r="H550" s="695">
        <v>18.876356671632262</v>
      </c>
      <c r="I550" s="35">
        <v>19.536071504575443</v>
      </c>
      <c r="J550" s="235">
        <v>4737</v>
      </c>
      <c r="K550" s="408">
        <v>3</v>
      </c>
      <c r="L550" s="57">
        <v>4344</v>
      </c>
      <c r="M550" s="81">
        <v>4347</v>
      </c>
      <c r="N550" s="36">
        <v>6.333122229259025E-2</v>
      </c>
      <c r="O550" s="36">
        <v>91.70360987967068</v>
      </c>
      <c r="P550" s="431">
        <v>91.766941101963269</v>
      </c>
      <c r="Q550"/>
    </row>
    <row r="551" spans="1:17" s="1" customFormat="1">
      <c r="A551" s="24">
        <v>9276000</v>
      </c>
      <c r="B551" s="46" t="s">
        <v>425</v>
      </c>
      <c r="C551" s="235">
        <v>1932</v>
      </c>
      <c r="D551" s="65">
        <v>38</v>
      </c>
      <c r="E551" s="57">
        <v>306</v>
      </c>
      <c r="F551" s="57">
        <v>344</v>
      </c>
      <c r="G551" s="369">
        <v>1.9668737060041408</v>
      </c>
      <c r="H551" s="695">
        <v>15.838509316770185</v>
      </c>
      <c r="I551" s="35">
        <v>17.805383022774325</v>
      </c>
      <c r="J551" s="235">
        <v>1788</v>
      </c>
      <c r="K551" s="408">
        <v>1</v>
      </c>
      <c r="L551" s="57">
        <v>1586</v>
      </c>
      <c r="M551" s="81">
        <v>1587</v>
      </c>
      <c r="N551" s="36">
        <v>5.5928411633109618E-2</v>
      </c>
      <c r="O551" s="36">
        <v>88.702460850111862</v>
      </c>
      <c r="P551" s="431">
        <v>88.758389261744966</v>
      </c>
      <c r="Q551"/>
    </row>
    <row r="552" spans="1:17" s="1" customFormat="1">
      <c r="A552" s="24">
        <v>9277000</v>
      </c>
      <c r="B552" s="46" t="s">
        <v>426</v>
      </c>
      <c r="C552" s="235">
        <v>3126</v>
      </c>
      <c r="D552" s="65">
        <v>9</v>
      </c>
      <c r="E552" s="57">
        <v>543</v>
      </c>
      <c r="F552" s="57">
        <v>552</v>
      </c>
      <c r="G552" s="369">
        <v>0.28790786948176583</v>
      </c>
      <c r="H552" s="695">
        <v>17.370441458733204</v>
      </c>
      <c r="I552" s="35">
        <v>17.658349328214971</v>
      </c>
      <c r="J552" s="235">
        <v>3008</v>
      </c>
      <c r="K552" s="408">
        <v>0</v>
      </c>
      <c r="L552" s="57">
        <v>2770</v>
      </c>
      <c r="M552" s="81">
        <v>2770</v>
      </c>
      <c r="N552" s="36">
        <v>0</v>
      </c>
      <c r="O552" s="36">
        <v>92.087765957446805</v>
      </c>
      <c r="P552" s="431">
        <v>92.087765957446805</v>
      </c>
      <c r="Q552"/>
    </row>
    <row r="553" spans="1:17" s="1" customFormat="1">
      <c r="A553" s="24">
        <v>9278000</v>
      </c>
      <c r="B553" s="46" t="s">
        <v>427</v>
      </c>
      <c r="C553" s="235">
        <v>2662</v>
      </c>
      <c r="D553" s="65">
        <v>17</v>
      </c>
      <c r="E553" s="57">
        <v>506</v>
      </c>
      <c r="F553" s="57">
        <v>523</v>
      </c>
      <c r="G553" s="369">
        <v>0.63861758076634112</v>
      </c>
      <c r="H553" s="695">
        <v>19.008264462809919</v>
      </c>
      <c r="I553" s="35">
        <v>19.646882043576259</v>
      </c>
      <c r="J553" s="235">
        <v>2607</v>
      </c>
      <c r="K553" s="408">
        <v>0</v>
      </c>
      <c r="L553" s="57">
        <v>2401</v>
      </c>
      <c r="M553" s="81">
        <v>2401</v>
      </c>
      <c r="N553" s="36">
        <v>0</v>
      </c>
      <c r="O553" s="36">
        <v>92.098197161488301</v>
      </c>
      <c r="P553" s="431">
        <v>92.098197161488301</v>
      </c>
      <c r="Q553"/>
    </row>
    <row r="554" spans="1:17" s="1" customFormat="1">
      <c r="A554" s="24">
        <v>9279000</v>
      </c>
      <c r="B554" s="46" t="s">
        <v>428</v>
      </c>
      <c r="C554" s="235">
        <v>2479</v>
      </c>
      <c r="D554" s="65">
        <v>12</v>
      </c>
      <c r="E554" s="57">
        <v>445</v>
      </c>
      <c r="F554" s="57">
        <v>457</v>
      </c>
      <c r="G554" s="369">
        <v>0.4840661557079467</v>
      </c>
      <c r="H554" s="695">
        <v>17.950786607503026</v>
      </c>
      <c r="I554" s="35">
        <v>18.434852763210969</v>
      </c>
      <c r="J554" s="235">
        <v>2373</v>
      </c>
      <c r="K554" s="408">
        <v>3</v>
      </c>
      <c r="L554" s="57">
        <v>2185</v>
      </c>
      <c r="M554" s="81">
        <v>2188</v>
      </c>
      <c r="N554" s="36">
        <v>0.12642225031605561</v>
      </c>
      <c r="O554" s="36">
        <v>92.07753898019385</v>
      </c>
      <c r="P554" s="431">
        <v>92.203961230509904</v>
      </c>
      <c r="Q554"/>
    </row>
    <row r="555" spans="1:17" s="1" customFormat="1">
      <c r="A555" s="80">
        <v>9361000</v>
      </c>
      <c r="B555" s="46" t="s">
        <v>429</v>
      </c>
      <c r="C555" s="235">
        <v>1050</v>
      </c>
      <c r="D555" s="65">
        <v>22</v>
      </c>
      <c r="E555" s="57">
        <v>234</v>
      </c>
      <c r="F555" s="57">
        <v>256</v>
      </c>
      <c r="G555" s="369">
        <v>2.0952380952380953</v>
      </c>
      <c r="H555" s="695">
        <v>22.285714285714285</v>
      </c>
      <c r="I555" s="35">
        <v>24.38095238095238</v>
      </c>
      <c r="J555" s="235">
        <v>1000</v>
      </c>
      <c r="K555" s="408">
        <v>3</v>
      </c>
      <c r="L555" s="57">
        <v>909</v>
      </c>
      <c r="M555" s="81">
        <v>912</v>
      </c>
      <c r="N555" s="36">
        <v>0.3</v>
      </c>
      <c r="O555" s="36">
        <v>90.9</v>
      </c>
      <c r="P555" s="431">
        <v>91.2</v>
      </c>
      <c r="Q555"/>
    </row>
    <row r="556" spans="1:17" s="1" customFormat="1">
      <c r="A556" s="80">
        <v>9362000</v>
      </c>
      <c r="B556" s="46" t="s">
        <v>430</v>
      </c>
      <c r="C556" s="235">
        <v>4284</v>
      </c>
      <c r="D556" s="65">
        <v>99</v>
      </c>
      <c r="E556" s="57">
        <v>1221</v>
      </c>
      <c r="F556" s="57">
        <v>1320</v>
      </c>
      <c r="G556" s="369">
        <v>2.3109243697478994</v>
      </c>
      <c r="H556" s="695">
        <v>28.501400560224088</v>
      </c>
      <c r="I556" s="35">
        <v>30.812324929971989</v>
      </c>
      <c r="J556" s="235">
        <v>3565</v>
      </c>
      <c r="K556" s="408">
        <v>0</v>
      </c>
      <c r="L556" s="57">
        <v>3428</v>
      </c>
      <c r="M556" s="81">
        <v>3428</v>
      </c>
      <c r="N556" s="36">
        <v>0</v>
      </c>
      <c r="O556" s="36">
        <v>96.157082748948113</v>
      </c>
      <c r="P556" s="431">
        <v>96.157082748948113</v>
      </c>
      <c r="Q556"/>
    </row>
    <row r="557" spans="1:17" s="1" customFormat="1">
      <c r="A557" s="24">
        <v>9363000</v>
      </c>
      <c r="B557" s="46" t="s">
        <v>431</v>
      </c>
      <c r="C557" s="235">
        <v>1066</v>
      </c>
      <c r="D557" s="65">
        <v>13</v>
      </c>
      <c r="E557" s="57">
        <v>192</v>
      </c>
      <c r="F557" s="57">
        <v>205</v>
      </c>
      <c r="G557" s="369">
        <v>1.2195121951219512</v>
      </c>
      <c r="H557" s="695">
        <v>18.011257035647279</v>
      </c>
      <c r="I557" s="35">
        <v>19.230769230769234</v>
      </c>
      <c r="J557" s="235">
        <v>970</v>
      </c>
      <c r="K557" s="408">
        <v>1</v>
      </c>
      <c r="L557" s="57">
        <v>948</v>
      </c>
      <c r="M557" s="81">
        <v>949</v>
      </c>
      <c r="N557" s="36">
        <v>0.10309278350515463</v>
      </c>
      <c r="O557" s="36">
        <v>97.731958762886592</v>
      </c>
      <c r="P557" s="431">
        <v>97.835051546391753</v>
      </c>
      <c r="Q557"/>
    </row>
    <row r="558" spans="1:17" s="1" customFormat="1">
      <c r="A558" s="24">
        <v>9371000</v>
      </c>
      <c r="B558" s="46" t="s">
        <v>432</v>
      </c>
      <c r="C558" s="235">
        <v>2429</v>
      </c>
      <c r="D558" s="65">
        <v>36</v>
      </c>
      <c r="E558" s="57">
        <v>548</v>
      </c>
      <c r="F558" s="57">
        <v>584</v>
      </c>
      <c r="G558" s="369">
        <v>1.4820913956360642</v>
      </c>
      <c r="H558" s="695">
        <v>22.560724578015645</v>
      </c>
      <c r="I558" s="35">
        <v>24.042815973651706</v>
      </c>
      <c r="J558" s="235">
        <v>2423</v>
      </c>
      <c r="K558" s="408">
        <v>1</v>
      </c>
      <c r="L558" s="57">
        <v>2279</v>
      </c>
      <c r="M558" s="81">
        <v>2280</v>
      </c>
      <c r="N558" s="36">
        <v>4.1271151465125874E-2</v>
      </c>
      <c r="O558" s="36">
        <v>94.05695418902188</v>
      </c>
      <c r="P558" s="431">
        <v>94.098225340487005</v>
      </c>
      <c r="Q558"/>
    </row>
    <row r="559" spans="1:17" s="1" customFormat="1">
      <c r="A559" s="24">
        <v>9372000</v>
      </c>
      <c r="B559" s="46" t="s">
        <v>433</v>
      </c>
      <c r="C559" s="235">
        <v>3371</v>
      </c>
      <c r="D559" s="65">
        <v>71</v>
      </c>
      <c r="E559" s="57">
        <v>553</v>
      </c>
      <c r="F559" s="57">
        <v>624</v>
      </c>
      <c r="G559" s="369">
        <v>2.1061999406704239</v>
      </c>
      <c r="H559" s="695">
        <v>16.404627706911896</v>
      </c>
      <c r="I559" s="35">
        <v>18.510827647582321</v>
      </c>
      <c r="J559" s="235">
        <v>3098</v>
      </c>
      <c r="K559" s="408">
        <v>8</v>
      </c>
      <c r="L559" s="57">
        <v>2853</v>
      </c>
      <c r="M559" s="81">
        <v>2861</v>
      </c>
      <c r="N559" s="36">
        <v>0.25823111684958039</v>
      </c>
      <c r="O559" s="36">
        <v>92.091672046481605</v>
      </c>
      <c r="P559" s="431">
        <v>92.349903163331192</v>
      </c>
      <c r="Q559"/>
    </row>
    <row r="560" spans="1:17" s="1" customFormat="1">
      <c r="A560" s="24">
        <v>9373000</v>
      </c>
      <c r="B560" s="46" t="s">
        <v>434</v>
      </c>
      <c r="C560" s="235">
        <v>3689</v>
      </c>
      <c r="D560" s="65">
        <v>28</v>
      </c>
      <c r="E560" s="57">
        <v>676</v>
      </c>
      <c r="F560" s="57">
        <v>704</v>
      </c>
      <c r="G560" s="369">
        <v>0.75901328273244784</v>
      </c>
      <c r="H560" s="695">
        <v>18.324749254540524</v>
      </c>
      <c r="I560" s="35">
        <v>19.083762537272975</v>
      </c>
      <c r="J560" s="235">
        <v>3520</v>
      </c>
      <c r="K560" s="408">
        <v>1</v>
      </c>
      <c r="L560" s="57">
        <v>3196</v>
      </c>
      <c r="M560" s="81">
        <v>3197</v>
      </c>
      <c r="N560" s="36">
        <v>2.8409090909090908E-2</v>
      </c>
      <c r="O560" s="36">
        <v>90.795454545454547</v>
      </c>
      <c r="P560" s="431">
        <v>90.82386363636364</v>
      </c>
      <c r="Q560"/>
    </row>
    <row r="561" spans="1:17" s="1" customFormat="1">
      <c r="A561" s="24">
        <v>9374000</v>
      </c>
      <c r="B561" s="46" t="s">
        <v>723</v>
      </c>
      <c r="C561" s="235">
        <v>2240</v>
      </c>
      <c r="D561" s="65">
        <v>2</v>
      </c>
      <c r="E561" s="57">
        <v>588</v>
      </c>
      <c r="F561" s="57">
        <v>590</v>
      </c>
      <c r="G561" s="369">
        <v>8.9285714285714288E-2</v>
      </c>
      <c r="H561" s="695">
        <v>26.25</v>
      </c>
      <c r="I561" s="35">
        <v>26.339285714285715</v>
      </c>
      <c r="J561" s="235">
        <v>2277</v>
      </c>
      <c r="K561" s="408">
        <v>0</v>
      </c>
      <c r="L561" s="57">
        <v>2215</v>
      </c>
      <c r="M561" s="81">
        <v>2215</v>
      </c>
      <c r="N561" s="36">
        <v>0</v>
      </c>
      <c r="O561" s="36">
        <v>97.277119016249458</v>
      </c>
      <c r="P561" s="431">
        <v>97.277119016249458</v>
      </c>
      <c r="Q561"/>
    </row>
    <row r="562" spans="1:17" s="1" customFormat="1">
      <c r="A562" s="24">
        <v>9375000</v>
      </c>
      <c r="B562" s="46" t="s">
        <v>435</v>
      </c>
      <c r="C562" s="235">
        <v>5459</v>
      </c>
      <c r="D562" s="65">
        <v>57</v>
      </c>
      <c r="E562" s="57">
        <v>995</v>
      </c>
      <c r="F562" s="57">
        <v>1052</v>
      </c>
      <c r="G562" s="369">
        <v>1.0441472797215607</v>
      </c>
      <c r="H562" s="695">
        <v>18.226781461806191</v>
      </c>
      <c r="I562" s="35">
        <v>19.270928741527751</v>
      </c>
      <c r="J562" s="235">
        <v>5289</v>
      </c>
      <c r="K562" s="408">
        <v>0</v>
      </c>
      <c r="L562" s="57">
        <v>4873</v>
      </c>
      <c r="M562" s="81">
        <v>4873</v>
      </c>
      <c r="N562" s="36">
        <v>0</v>
      </c>
      <c r="O562" s="36">
        <v>92.13461902060881</v>
      </c>
      <c r="P562" s="431">
        <v>92.13461902060881</v>
      </c>
      <c r="Q562"/>
    </row>
    <row r="563" spans="1:17" s="1" customFormat="1">
      <c r="A563" s="24">
        <v>9376000</v>
      </c>
      <c r="B563" s="46" t="s">
        <v>436</v>
      </c>
      <c r="C563" s="235">
        <v>3739</v>
      </c>
      <c r="D563" s="65">
        <v>44</v>
      </c>
      <c r="E563" s="57">
        <v>655</v>
      </c>
      <c r="F563" s="57">
        <v>699</v>
      </c>
      <c r="G563" s="369">
        <v>1.1767852366943032</v>
      </c>
      <c r="H563" s="695">
        <v>17.518052955335651</v>
      </c>
      <c r="I563" s="35">
        <v>18.694838192029955</v>
      </c>
      <c r="J563" s="235">
        <v>3605</v>
      </c>
      <c r="K563" s="408">
        <v>1</v>
      </c>
      <c r="L563" s="57">
        <v>3297</v>
      </c>
      <c r="M563" s="81">
        <v>3298</v>
      </c>
      <c r="N563" s="36">
        <v>2.7739251040221916E-2</v>
      </c>
      <c r="O563" s="36">
        <v>91.456310679611647</v>
      </c>
      <c r="P563" s="431">
        <v>91.484049930651864</v>
      </c>
      <c r="Q563"/>
    </row>
    <row r="564" spans="1:17" s="1" customFormat="1">
      <c r="A564" s="24">
        <v>9377000</v>
      </c>
      <c r="B564" s="46" t="s">
        <v>437</v>
      </c>
      <c r="C564" s="235">
        <v>1798</v>
      </c>
      <c r="D564" s="65">
        <v>8</v>
      </c>
      <c r="E564" s="57">
        <v>460</v>
      </c>
      <c r="F564" s="57">
        <v>468</v>
      </c>
      <c r="G564" s="369">
        <v>0.44493882091212456</v>
      </c>
      <c r="H564" s="695">
        <v>25.583982202447164</v>
      </c>
      <c r="I564" s="35">
        <v>26.028921023359285</v>
      </c>
      <c r="J564" s="235">
        <v>1713</v>
      </c>
      <c r="K564" s="408">
        <v>0</v>
      </c>
      <c r="L564" s="57">
        <v>1606</v>
      </c>
      <c r="M564" s="81">
        <v>1606</v>
      </c>
      <c r="N564" s="36">
        <v>0</v>
      </c>
      <c r="O564" s="36">
        <v>93.753648569760657</v>
      </c>
      <c r="P564" s="431">
        <v>93.753648569760657</v>
      </c>
      <c r="Q564"/>
    </row>
    <row r="565" spans="1:17" s="1" customFormat="1">
      <c r="A565" s="24">
        <v>9461000</v>
      </c>
      <c r="B565" s="46" t="s">
        <v>438</v>
      </c>
      <c r="C565" s="235">
        <v>2121</v>
      </c>
      <c r="D565" s="65">
        <v>63</v>
      </c>
      <c r="E565" s="57">
        <v>522</v>
      </c>
      <c r="F565" s="57">
        <v>585</v>
      </c>
      <c r="G565" s="369">
        <v>2.9702970297029703</v>
      </c>
      <c r="H565" s="695">
        <v>24.611032531824613</v>
      </c>
      <c r="I565" s="35">
        <v>27.581329561527578</v>
      </c>
      <c r="J565" s="235">
        <v>1844</v>
      </c>
      <c r="K565" s="408">
        <v>0</v>
      </c>
      <c r="L565" s="57">
        <v>1659</v>
      </c>
      <c r="M565" s="81">
        <v>1659</v>
      </c>
      <c r="N565" s="36">
        <v>0</v>
      </c>
      <c r="O565" s="36">
        <v>89.967462039045557</v>
      </c>
      <c r="P565" s="431">
        <v>89.967462039045557</v>
      </c>
      <c r="Q565"/>
    </row>
    <row r="566" spans="1:17" s="1" customFormat="1">
      <c r="A566" s="24">
        <v>9462000</v>
      </c>
      <c r="B566" s="46" t="s">
        <v>439</v>
      </c>
      <c r="C566" s="235">
        <v>1628</v>
      </c>
      <c r="D566" s="65">
        <v>49</v>
      </c>
      <c r="E566" s="57">
        <v>534</v>
      </c>
      <c r="F566" s="57">
        <v>583</v>
      </c>
      <c r="G566" s="369">
        <v>3.0098280098280097</v>
      </c>
      <c r="H566" s="695">
        <v>32.800982800982801</v>
      </c>
      <c r="I566" s="35">
        <v>35.810810810810814</v>
      </c>
      <c r="J566" s="235">
        <v>1411</v>
      </c>
      <c r="K566" s="408">
        <v>0</v>
      </c>
      <c r="L566" s="57">
        <v>1411</v>
      </c>
      <c r="M566" s="81">
        <v>1411</v>
      </c>
      <c r="N566" s="36">
        <v>0</v>
      </c>
      <c r="O566" s="36">
        <v>100</v>
      </c>
      <c r="P566" s="431">
        <v>100</v>
      </c>
      <c r="Q566"/>
    </row>
    <row r="567" spans="1:17" s="1" customFormat="1">
      <c r="A567" s="24">
        <v>9463000</v>
      </c>
      <c r="B567" s="46" t="s">
        <v>440</v>
      </c>
      <c r="C567" s="235">
        <v>990</v>
      </c>
      <c r="D567" s="65">
        <v>16</v>
      </c>
      <c r="E567" s="57">
        <v>369</v>
      </c>
      <c r="F567" s="57">
        <v>385</v>
      </c>
      <c r="G567" s="369">
        <v>1.6161616161616161</v>
      </c>
      <c r="H567" s="695">
        <v>37.272727272727273</v>
      </c>
      <c r="I567" s="35">
        <v>38.888888888888893</v>
      </c>
      <c r="J567" s="235">
        <v>895</v>
      </c>
      <c r="K567" s="408">
        <v>0</v>
      </c>
      <c r="L567" s="57">
        <v>945</v>
      </c>
      <c r="M567" s="81">
        <v>945</v>
      </c>
      <c r="N567" s="36">
        <v>0</v>
      </c>
      <c r="O567" s="36">
        <v>105.58659217877096</v>
      </c>
      <c r="P567" s="431">
        <v>105.58659217877096</v>
      </c>
      <c r="Q567"/>
    </row>
    <row r="568" spans="1:17" s="1" customFormat="1">
      <c r="A568" s="24">
        <v>9464000</v>
      </c>
      <c r="B568" s="46" t="s">
        <v>441</v>
      </c>
      <c r="C568" s="235">
        <v>1226</v>
      </c>
      <c r="D568" s="65">
        <v>43</v>
      </c>
      <c r="E568" s="57">
        <v>310</v>
      </c>
      <c r="F568" s="57">
        <v>353</v>
      </c>
      <c r="G568" s="369">
        <v>3.5073409461663951</v>
      </c>
      <c r="H568" s="695">
        <v>25.285481239804241</v>
      </c>
      <c r="I568" s="35">
        <v>28.792822185970635</v>
      </c>
      <c r="J568" s="235">
        <v>1098</v>
      </c>
      <c r="K568" s="408">
        <v>0</v>
      </c>
      <c r="L568" s="57">
        <v>1024</v>
      </c>
      <c r="M568" s="81">
        <v>1024</v>
      </c>
      <c r="N568" s="36">
        <v>0</v>
      </c>
      <c r="O568" s="36">
        <v>93.260473588342435</v>
      </c>
      <c r="P568" s="431">
        <v>93.260473588342435</v>
      </c>
      <c r="Q568"/>
    </row>
    <row r="569" spans="1:17" s="1" customFormat="1">
      <c r="A569" s="24">
        <v>9471000</v>
      </c>
      <c r="B569" s="46" t="s">
        <v>442</v>
      </c>
      <c r="C569" s="235">
        <v>4162</v>
      </c>
      <c r="D569" s="65">
        <v>22</v>
      </c>
      <c r="E569" s="57">
        <v>1325</v>
      </c>
      <c r="F569" s="57">
        <v>1347</v>
      </c>
      <c r="G569" s="369">
        <v>0.52859202306583375</v>
      </c>
      <c r="H569" s="695">
        <v>31.835655934646805</v>
      </c>
      <c r="I569" s="35">
        <v>32.364247957712635</v>
      </c>
      <c r="J569" s="235">
        <v>3888</v>
      </c>
      <c r="K569" s="408">
        <v>1</v>
      </c>
      <c r="L569" s="57">
        <v>3764</v>
      </c>
      <c r="M569" s="81">
        <v>3765</v>
      </c>
      <c r="N569" s="36">
        <v>2.5720164609053499E-2</v>
      </c>
      <c r="O569" s="36">
        <v>96.810699588477362</v>
      </c>
      <c r="P569" s="431">
        <v>96.836419753086417</v>
      </c>
      <c r="Q569"/>
    </row>
    <row r="570" spans="1:17" s="1" customFormat="1">
      <c r="A570" s="24">
        <v>9472000</v>
      </c>
      <c r="B570" s="46" t="s">
        <v>443</v>
      </c>
      <c r="C570" s="235">
        <v>2502</v>
      </c>
      <c r="D570" s="65">
        <v>36</v>
      </c>
      <c r="E570" s="57">
        <v>779</v>
      </c>
      <c r="F570" s="57">
        <v>815</v>
      </c>
      <c r="G570" s="369">
        <v>1.4388489208633095</v>
      </c>
      <c r="H570" s="695">
        <v>31.135091926458834</v>
      </c>
      <c r="I570" s="35">
        <v>32.573940847322142</v>
      </c>
      <c r="J570" s="235">
        <v>2564</v>
      </c>
      <c r="K570" s="408">
        <v>0</v>
      </c>
      <c r="L570" s="57">
        <v>2363</v>
      </c>
      <c r="M570" s="81">
        <v>2363</v>
      </c>
      <c r="N570" s="36">
        <v>0</v>
      </c>
      <c r="O570" s="36">
        <v>92.160686427457094</v>
      </c>
      <c r="P570" s="431">
        <v>92.160686427457094</v>
      </c>
      <c r="Q570"/>
    </row>
    <row r="571" spans="1:17" s="1" customFormat="1">
      <c r="A571" s="24">
        <v>9473000</v>
      </c>
      <c r="B571" s="46" t="s">
        <v>444</v>
      </c>
      <c r="C571" s="235">
        <v>2173</v>
      </c>
      <c r="D571" s="65">
        <v>23</v>
      </c>
      <c r="E571" s="57">
        <v>838</v>
      </c>
      <c r="F571" s="57">
        <v>861</v>
      </c>
      <c r="G571" s="369">
        <v>1.0584445467096182</v>
      </c>
      <c r="H571" s="695">
        <v>38.564196962724345</v>
      </c>
      <c r="I571" s="35">
        <v>39.622641509433961</v>
      </c>
      <c r="J571" s="235">
        <v>2067</v>
      </c>
      <c r="K571" s="408">
        <v>3</v>
      </c>
      <c r="L571" s="57">
        <v>1962</v>
      </c>
      <c r="M571" s="81">
        <v>1965</v>
      </c>
      <c r="N571" s="36">
        <v>0.14513788098693758</v>
      </c>
      <c r="O571" s="36">
        <v>94.920174165457183</v>
      </c>
      <c r="P571" s="431">
        <v>95.06531204644412</v>
      </c>
      <c r="Q571"/>
    </row>
    <row r="572" spans="1:17" s="1" customFormat="1">
      <c r="A572" s="24">
        <v>9474000</v>
      </c>
      <c r="B572" s="46" t="s">
        <v>445</v>
      </c>
      <c r="C572" s="235">
        <v>3150</v>
      </c>
      <c r="D572" s="65">
        <v>99</v>
      </c>
      <c r="E572" s="57">
        <v>908</v>
      </c>
      <c r="F572" s="57">
        <v>1007</v>
      </c>
      <c r="G572" s="369">
        <v>3.1428571428571432</v>
      </c>
      <c r="H572" s="695">
        <v>28.825396825396826</v>
      </c>
      <c r="I572" s="35">
        <v>31.968253968253968</v>
      </c>
      <c r="J572" s="235">
        <v>3112</v>
      </c>
      <c r="K572" s="408">
        <v>0</v>
      </c>
      <c r="L572" s="57">
        <v>2975</v>
      </c>
      <c r="M572" s="81">
        <v>2975</v>
      </c>
      <c r="N572" s="36">
        <v>0</v>
      </c>
      <c r="O572" s="36">
        <v>95.597686375321331</v>
      </c>
      <c r="P572" s="431">
        <v>95.597686375321331</v>
      </c>
      <c r="Q572"/>
    </row>
    <row r="573" spans="1:17" s="1" customFormat="1">
      <c r="A573" s="24">
        <v>9475000</v>
      </c>
      <c r="B573" s="46" t="s">
        <v>446</v>
      </c>
      <c r="C573" s="235">
        <v>2046</v>
      </c>
      <c r="D573" s="65">
        <v>22</v>
      </c>
      <c r="E573" s="57">
        <v>718</v>
      </c>
      <c r="F573" s="57">
        <v>740</v>
      </c>
      <c r="G573" s="369">
        <v>1.0752688172043012</v>
      </c>
      <c r="H573" s="695">
        <v>35.09286412512219</v>
      </c>
      <c r="I573" s="35">
        <v>36.168132942326494</v>
      </c>
      <c r="J573" s="235">
        <v>2030</v>
      </c>
      <c r="K573" s="408">
        <v>0</v>
      </c>
      <c r="L573" s="57">
        <v>1861</v>
      </c>
      <c r="M573" s="81">
        <v>1861</v>
      </c>
      <c r="N573" s="36">
        <v>0</v>
      </c>
      <c r="O573" s="36">
        <v>91.674876847290633</v>
      </c>
      <c r="P573" s="431">
        <v>91.674876847290633</v>
      </c>
      <c r="Q573"/>
    </row>
    <row r="574" spans="1:17" s="1" customFormat="1">
      <c r="A574" s="24">
        <v>9476000</v>
      </c>
      <c r="B574" s="46" t="s">
        <v>447</v>
      </c>
      <c r="C574" s="235">
        <v>1414</v>
      </c>
      <c r="D574" s="65">
        <v>32</v>
      </c>
      <c r="E574" s="57">
        <v>445</v>
      </c>
      <c r="F574" s="57">
        <v>477</v>
      </c>
      <c r="G574" s="369">
        <v>2.2630834512022631</v>
      </c>
      <c r="H574" s="695">
        <v>31.47100424328147</v>
      </c>
      <c r="I574" s="35">
        <v>33.734087694483733</v>
      </c>
      <c r="J574" s="235">
        <v>1462</v>
      </c>
      <c r="K574" s="408">
        <v>1</v>
      </c>
      <c r="L574" s="57">
        <v>1380</v>
      </c>
      <c r="M574" s="81">
        <v>1381</v>
      </c>
      <c r="N574" s="36">
        <v>6.8399452804377564E-2</v>
      </c>
      <c r="O574" s="36">
        <v>94.391244870041035</v>
      </c>
      <c r="P574" s="431">
        <v>94.459644322845406</v>
      </c>
      <c r="Q574"/>
    </row>
    <row r="575" spans="1:17" s="1" customFormat="1">
      <c r="A575" s="24">
        <v>9477000</v>
      </c>
      <c r="B575" s="46" t="s">
        <v>448</v>
      </c>
      <c r="C575" s="235">
        <v>1520</v>
      </c>
      <c r="D575" s="65">
        <v>9</v>
      </c>
      <c r="E575" s="57">
        <v>538</v>
      </c>
      <c r="F575" s="57">
        <v>547</v>
      </c>
      <c r="G575" s="369">
        <v>0.5921052631578948</v>
      </c>
      <c r="H575" s="695">
        <v>35.39473684210526</v>
      </c>
      <c r="I575" s="35">
        <v>35.986842105263158</v>
      </c>
      <c r="J575" s="235">
        <v>1486</v>
      </c>
      <c r="K575" s="408">
        <v>1</v>
      </c>
      <c r="L575" s="57">
        <v>1407</v>
      </c>
      <c r="M575" s="81">
        <v>1408</v>
      </c>
      <c r="N575" s="36">
        <v>6.7294751009421269E-2</v>
      </c>
      <c r="O575" s="36">
        <v>94.683714670255725</v>
      </c>
      <c r="P575" s="431">
        <v>94.751009421265152</v>
      </c>
      <c r="Q575"/>
    </row>
    <row r="576" spans="1:17" s="1" customFormat="1">
      <c r="A576" s="24">
        <v>9478000</v>
      </c>
      <c r="B576" s="46" t="s">
        <v>449</v>
      </c>
      <c r="C576" s="235">
        <v>1682</v>
      </c>
      <c r="D576" s="65">
        <v>14</v>
      </c>
      <c r="E576" s="57">
        <v>535</v>
      </c>
      <c r="F576" s="57">
        <v>549</v>
      </c>
      <c r="G576" s="369">
        <v>0.83234244946492275</v>
      </c>
      <c r="H576" s="695">
        <v>31.807372175980973</v>
      </c>
      <c r="I576" s="35">
        <v>32.639714625445897</v>
      </c>
      <c r="J576" s="235">
        <v>1619</v>
      </c>
      <c r="K576" s="408">
        <v>0</v>
      </c>
      <c r="L576" s="57">
        <v>1541</v>
      </c>
      <c r="M576" s="81">
        <v>1541</v>
      </c>
      <c r="N576" s="36">
        <v>0</v>
      </c>
      <c r="O576" s="36">
        <v>95.182211241507105</v>
      </c>
      <c r="P576" s="431">
        <v>95.182211241507105</v>
      </c>
      <c r="Q576"/>
    </row>
    <row r="577" spans="1:17" s="1" customFormat="1">
      <c r="A577" s="24">
        <v>9479000</v>
      </c>
      <c r="B577" s="46" t="s">
        <v>722</v>
      </c>
      <c r="C577" s="235">
        <v>1614</v>
      </c>
      <c r="D577" s="65">
        <v>43</v>
      </c>
      <c r="E577" s="57">
        <v>514</v>
      </c>
      <c r="F577" s="57">
        <v>557</v>
      </c>
      <c r="G577" s="369">
        <v>2.6641883519206941</v>
      </c>
      <c r="H577" s="695">
        <v>31.84634448574969</v>
      </c>
      <c r="I577" s="35">
        <v>34.510532837670382</v>
      </c>
      <c r="J577" s="235">
        <v>1567</v>
      </c>
      <c r="K577" s="408">
        <v>0</v>
      </c>
      <c r="L577" s="57">
        <v>1514</v>
      </c>
      <c r="M577" s="81">
        <v>1514</v>
      </c>
      <c r="N577" s="36">
        <v>0</v>
      </c>
      <c r="O577" s="36">
        <v>96.617740906190178</v>
      </c>
      <c r="P577" s="431">
        <v>96.617740906190178</v>
      </c>
      <c r="Q577"/>
    </row>
    <row r="578" spans="1:17" s="1" customFormat="1">
      <c r="A578" s="24">
        <v>9561000</v>
      </c>
      <c r="B578" s="46" t="s">
        <v>450</v>
      </c>
      <c r="C578" s="235">
        <v>1242</v>
      </c>
      <c r="D578" s="65">
        <v>11</v>
      </c>
      <c r="E578" s="57">
        <v>262</v>
      </c>
      <c r="F578" s="57">
        <v>273</v>
      </c>
      <c r="G578" s="369">
        <v>0.88566827697262474</v>
      </c>
      <c r="H578" s="695">
        <v>21.095008051529788</v>
      </c>
      <c r="I578" s="35">
        <v>21.980676328502415</v>
      </c>
      <c r="J578" s="235">
        <v>1032</v>
      </c>
      <c r="K578" s="408">
        <v>0</v>
      </c>
      <c r="L578" s="57">
        <v>945</v>
      </c>
      <c r="M578" s="81">
        <v>945</v>
      </c>
      <c r="N578" s="36">
        <v>0</v>
      </c>
      <c r="O578" s="36">
        <v>91.569767441860463</v>
      </c>
      <c r="P578" s="431">
        <v>91.569767441860463</v>
      </c>
      <c r="Q578"/>
    </row>
    <row r="579" spans="1:17" s="1" customFormat="1">
      <c r="A579" s="24">
        <v>9562000</v>
      </c>
      <c r="B579" s="46" t="s">
        <v>451</v>
      </c>
      <c r="C579" s="235">
        <v>3386</v>
      </c>
      <c r="D579" s="65">
        <v>165</v>
      </c>
      <c r="E579" s="57">
        <v>1215</v>
      </c>
      <c r="F579" s="57">
        <v>1380</v>
      </c>
      <c r="G579" s="369">
        <v>4.8730064973419962</v>
      </c>
      <c r="H579" s="695">
        <v>35.883047844063789</v>
      </c>
      <c r="I579" s="35">
        <v>40.756054341405786</v>
      </c>
      <c r="J579" s="235">
        <v>2911</v>
      </c>
      <c r="K579" s="408">
        <v>0</v>
      </c>
      <c r="L579" s="57">
        <v>2879</v>
      </c>
      <c r="M579" s="81">
        <v>2879</v>
      </c>
      <c r="N579" s="36">
        <v>0</v>
      </c>
      <c r="O579" s="36">
        <v>98.900721401580213</v>
      </c>
      <c r="P579" s="431">
        <v>98.900721401580213</v>
      </c>
      <c r="Q579"/>
    </row>
    <row r="580" spans="1:17" s="1" customFormat="1">
      <c r="A580" s="24">
        <v>9563000</v>
      </c>
      <c r="B580" s="46" t="s">
        <v>452</v>
      </c>
      <c r="C580" s="235">
        <v>3872</v>
      </c>
      <c r="D580" s="65">
        <v>133</v>
      </c>
      <c r="E580" s="57">
        <v>838</v>
      </c>
      <c r="F580" s="57">
        <v>971</v>
      </c>
      <c r="G580" s="369">
        <v>3.4349173553719003</v>
      </c>
      <c r="H580" s="695">
        <v>21.642561983471072</v>
      </c>
      <c r="I580" s="35">
        <v>25.077479338842974</v>
      </c>
      <c r="J580" s="235">
        <v>3365</v>
      </c>
      <c r="K580" s="408">
        <v>2</v>
      </c>
      <c r="L580" s="57">
        <v>2957</v>
      </c>
      <c r="M580" s="81">
        <v>2959</v>
      </c>
      <c r="N580" s="36">
        <v>5.9435364041604752E-2</v>
      </c>
      <c r="O580" s="36">
        <v>87.87518573551263</v>
      </c>
      <c r="P580" s="431">
        <v>87.934621099554235</v>
      </c>
      <c r="Q580"/>
    </row>
    <row r="581" spans="1:17" s="1" customFormat="1">
      <c r="A581" s="24">
        <v>9564000</v>
      </c>
      <c r="B581" s="46" t="s">
        <v>453</v>
      </c>
      <c r="C581" s="235">
        <v>15583</v>
      </c>
      <c r="D581" s="65">
        <v>549</v>
      </c>
      <c r="E581" s="57">
        <v>3850</v>
      </c>
      <c r="F581" s="57">
        <v>4399</v>
      </c>
      <c r="G581" s="369">
        <v>3.523070012192774</v>
      </c>
      <c r="H581" s="695">
        <v>24.706410832317268</v>
      </c>
      <c r="I581" s="35">
        <v>28.229480844510039</v>
      </c>
      <c r="J581" s="235">
        <v>13513</v>
      </c>
      <c r="K581" s="408">
        <v>13</v>
      </c>
      <c r="L581" s="57">
        <v>12423</v>
      </c>
      <c r="M581" s="81">
        <v>12436</v>
      </c>
      <c r="N581" s="36">
        <v>9.6203655738918079E-2</v>
      </c>
      <c r="O581" s="36">
        <v>91.933693480352247</v>
      </c>
      <c r="P581" s="431">
        <v>92.029897136091165</v>
      </c>
      <c r="Q581"/>
    </row>
    <row r="582" spans="1:17" s="1" customFormat="1">
      <c r="A582" s="24">
        <v>9565000</v>
      </c>
      <c r="B582" s="46" t="s">
        <v>454</v>
      </c>
      <c r="C582" s="235">
        <v>1203</v>
      </c>
      <c r="D582" s="65">
        <v>106</v>
      </c>
      <c r="E582" s="57">
        <v>205</v>
      </c>
      <c r="F582" s="57">
        <v>311</v>
      </c>
      <c r="G582" s="369">
        <v>8.811305070656692</v>
      </c>
      <c r="H582" s="695">
        <v>17.040731504571905</v>
      </c>
      <c r="I582" s="35">
        <v>25.852036575228592</v>
      </c>
      <c r="J582" s="235">
        <v>1095</v>
      </c>
      <c r="K582" s="408">
        <v>12</v>
      </c>
      <c r="L582" s="57">
        <v>906</v>
      </c>
      <c r="M582" s="81">
        <v>918</v>
      </c>
      <c r="N582" s="36">
        <v>1.095890410958904</v>
      </c>
      <c r="O582" s="36">
        <v>82.739726027397253</v>
      </c>
      <c r="P582" s="431">
        <v>83.835616438356155</v>
      </c>
      <c r="Q582"/>
    </row>
    <row r="583" spans="1:17" s="1" customFormat="1">
      <c r="A583" s="24">
        <v>9571000</v>
      </c>
      <c r="B583" s="46" t="s">
        <v>455</v>
      </c>
      <c r="C583" s="235">
        <v>5012</v>
      </c>
      <c r="D583" s="65">
        <v>28</v>
      </c>
      <c r="E583" s="57">
        <v>1558</v>
      </c>
      <c r="F583" s="57">
        <v>1586</v>
      </c>
      <c r="G583" s="369">
        <v>0.55865921787709494</v>
      </c>
      <c r="H583" s="695">
        <v>31.085395051875498</v>
      </c>
      <c r="I583" s="35">
        <v>31.644054269752591</v>
      </c>
      <c r="J583" s="235">
        <v>4733</v>
      </c>
      <c r="K583" s="408">
        <v>0</v>
      </c>
      <c r="L583" s="57">
        <v>4506</v>
      </c>
      <c r="M583" s="81">
        <v>4506</v>
      </c>
      <c r="N583" s="36">
        <v>0</v>
      </c>
      <c r="O583" s="36">
        <v>95.20388759771815</v>
      </c>
      <c r="P583" s="431">
        <v>95.20388759771815</v>
      </c>
      <c r="Q583"/>
    </row>
    <row r="584" spans="1:17" s="1" customFormat="1">
      <c r="A584" s="24">
        <v>9572000</v>
      </c>
      <c r="B584" s="46" t="s">
        <v>456</v>
      </c>
      <c r="C584" s="235">
        <v>3879</v>
      </c>
      <c r="D584" s="65">
        <v>76</v>
      </c>
      <c r="E584" s="57">
        <v>1446</v>
      </c>
      <c r="F584" s="57">
        <v>1522</v>
      </c>
      <c r="G584" s="369">
        <v>1.9592678525393141</v>
      </c>
      <c r="H584" s="695">
        <v>37.277648878576954</v>
      </c>
      <c r="I584" s="35">
        <v>39.236916731116267</v>
      </c>
      <c r="J584" s="235">
        <v>3851</v>
      </c>
      <c r="K584" s="408">
        <v>0</v>
      </c>
      <c r="L584" s="57">
        <v>3645</v>
      </c>
      <c r="M584" s="81">
        <v>3645</v>
      </c>
      <c r="N584" s="36">
        <v>0</v>
      </c>
      <c r="O584" s="36">
        <v>94.650740067514931</v>
      </c>
      <c r="P584" s="431">
        <v>94.650740067514931</v>
      </c>
      <c r="Q584"/>
    </row>
    <row r="585" spans="1:17" s="1" customFormat="1">
      <c r="A585" s="24">
        <v>9573000</v>
      </c>
      <c r="B585" s="46" t="s">
        <v>457</v>
      </c>
      <c r="C585" s="235">
        <v>3223</v>
      </c>
      <c r="D585" s="65">
        <v>118</v>
      </c>
      <c r="E585" s="57">
        <v>913</v>
      </c>
      <c r="F585" s="57">
        <v>1031</v>
      </c>
      <c r="G585" s="369">
        <v>3.6611852311511011</v>
      </c>
      <c r="H585" s="695">
        <v>28.327645051194537</v>
      </c>
      <c r="I585" s="35">
        <v>31.988830282345642</v>
      </c>
      <c r="J585" s="235">
        <v>3169</v>
      </c>
      <c r="K585" s="408">
        <v>0</v>
      </c>
      <c r="L585" s="57">
        <v>2916</v>
      </c>
      <c r="M585" s="81">
        <v>2916</v>
      </c>
      <c r="N585" s="36">
        <v>0</v>
      </c>
      <c r="O585" s="36">
        <v>92.016408961817604</v>
      </c>
      <c r="P585" s="431">
        <v>92.016408961817604</v>
      </c>
      <c r="Q585"/>
    </row>
    <row r="586" spans="1:17" s="1" customFormat="1">
      <c r="A586" s="24">
        <v>9574000</v>
      </c>
      <c r="B586" s="46" t="s">
        <v>458</v>
      </c>
      <c r="C586" s="235">
        <v>4460</v>
      </c>
      <c r="D586" s="65">
        <v>34</v>
      </c>
      <c r="E586" s="57">
        <v>1509</v>
      </c>
      <c r="F586" s="57">
        <v>1543</v>
      </c>
      <c r="G586" s="369">
        <v>0.7623318385650224</v>
      </c>
      <c r="H586" s="695">
        <v>33.834080717488789</v>
      </c>
      <c r="I586" s="35">
        <v>34.596412556053814</v>
      </c>
      <c r="J586" s="235">
        <v>4437</v>
      </c>
      <c r="K586" s="408">
        <v>1</v>
      </c>
      <c r="L586" s="57">
        <v>4288</v>
      </c>
      <c r="M586" s="81">
        <v>4289</v>
      </c>
      <c r="N586" s="36">
        <v>2.2537750732476897E-2</v>
      </c>
      <c r="O586" s="36">
        <v>96.641875140860947</v>
      </c>
      <c r="P586" s="431">
        <v>96.664412891593429</v>
      </c>
      <c r="Q586"/>
    </row>
    <row r="587" spans="1:17" s="1" customFormat="1">
      <c r="A587" s="24">
        <v>9575000</v>
      </c>
      <c r="B587" s="46" t="s">
        <v>721</v>
      </c>
      <c r="C587" s="235">
        <v>2657</v>
      </c>
      <c r="D587" s="65">
        <v>7</v>
      </c>
      <c r="E587" s="57">
        <v>820</v>
      </c>
      <c r="F587" s="57">
        <v>827</v>
      </c>
      <c r="G587" s="369">
        <v>0.26345502446368085</v>
      </c>
      <c r="H587" s="695">
        <v>30.861874294316898</v>
      </c>
      <c r="I587" s="35">
        <v>31.12532931878058</v>
      </c>
      <c r="J587" s="235">
        <v>2621</v>
      </c>
      <c r="K587" s="408">
        <v>1</v>
      </c>
      <c r="L587" s="57">
        <v>2426</v>
      </c>
      <c r="M587" s="81">
        <v>2427</v>
      </c>
      <c r="N587" s="36">
        <v>3.815337657382678E-2</v>
      </c>
      <c r="O587" s="36">
        <v>92.560091568103772</v>
      </c>
      <c r="P587" s="431">
        <v>92.598244944677603</v>
      </c>
      <c r="Q587"/>
    </row>
    <row r="588" spans="1:17" s="1" customFormat="1">
      <c r="A588" s="24">
        <v>9576000</v>
      </c>
      <c r="B588" s="46" t="s">
        <v>459</v>
      </c>
      <c r="C588" s="235">
        <v>3394</v>
      </c>
      <c r="D588" s="65">
        <v>26</v>
      </c>
      <c r="E588" s="57">
        <v>920</v>
      </c>
      <c r="F588" s="57">
        <v>946</v>
      </c>
      <c r="G588" s="369">
        <v>0.76605774896876844</v>
      </c>
      <c r="H588" s="695">
        <v>27.106658809664115</v>
      </c>
      <c r="I588" s="35">
        <v>27.872716558632881</v>
      </c>
      <c r="J588" s="235">
        <v>3228</v>
      </c>
      <c r="K588" s="408">
        <v>2</v>
      </c>
      <c r="L588" s="57">
        <v>3131</v>
      </c>
      <c r="M588" s="81">
        <v>3133</v>
      </c>
      <c r="N588" s="36">
        <v>6.1957868649318466E-2</v>
      </c>
      <c r="O588" s="36">
        <v>96.995043370508057</v>
      </c>
      <c r="P588" s="431">
        <v>97.057001239157373</v>
      </c>
      <c r="Q588"/>
    </row>
    <row r="589" spans="1:17" s="1" customFormat="1">
      <c r="A589" s="24">
        <v>9577000</v>
      </c>
      <c r="B589" s="46" t="s">
        <v>460</v>
      </c>
      <c r="C589" s="235">
        <v>2508</v>
      </c>
      <c r="D589" s="65">
        <v>17</v>
      </c>
      <c r="E589" s="57">
        <v>661</v>
      </c>
      <c r="F589" s="57">
        <v>678</v>
      </c>
      <c r="G589" s="369">
        <v>0.67783094098883578</v>
      </c>
      <c r="H589" s="695">
        <v>26.355661881977671</v>
      </c>
      <c r="I589" s="35">
        <v>27.033492822966508</v>
      </c>
      <c r="J589" s="235">
        <v>2312</v>
      </c>
      <c r="K589" s="408">
        <v>0</v>
      </c>
      <c r="L589" s="57">
        <v>2171</v>
      </c>
      <c r="M589" s="81">
        <v>2171</v>
      </c>
      <c r="N589" s="36">
        <v>0</v>
      </c>
      <c r="O589" s="36">
        <v>93.901384083044988</v>
      </c>
      <c r="P589" s="431">
        <v>93.901384083044988</v>
      </c>
      <c r="Q589"/>
    </row>
    <row r="590" spans="1:17" s="1" customFormat="1">
      <c r="A590" s="24">
        <v>9661000</v>
      </c>
      <c r="B590" s="46" t="s">
        <v>461</v>
      </c>
      <c r="C590" s="235">
        <v>1947</v>
      </c>
      <c r="D590" s="65">
        <v>18</v>
      </c>
      <c r="E590" s="57">
        <v>531</v>
      </c>
      <c r="F590" s="57">
        <v>549</v>
      </c>
      <c r="G590" s="369">
        <v>0.92449922958397546</v>
      </c>
      <c r="H590" s="695">
        <v>27.27272727272727</v>
      </c>
      <c r="I590" s="35">
        <v>28.197226502311246</v>
      </c>
      <c r="J590" s="235">
        <v>1736</v>
      </c>
      <c r="K590" s="408">
        <v>0</v>
      </c>
      <c r="L590" s="57">
        <v>1657</v>
      </c>
      <c r="M590" s="81">
        <v>1657</v>
      </c>
      <c r="N590" s="36">
        <v>0</v>
      </c>
      <c r="O590" s="36">
        <v>95.44930875576037</v>
      </c>
      <c r="P590" s="431">
        <v>95.44930875576037</v>
      </c>
      <c r="Q590"/>
    </row>
    <row r="591" spans="1:17" s="1" customFormat="1">
      <c r="A591" s="24">
        <v>9662000</v>
      </c>
      <c r="B591" s="46" t="s">
        <v>462</v>
      </c>
      <c r="C591" s="235">
        <v>1462</v>
      </c>
      <c r="D591" s="65">
        <v>10</v>
      </c>
      <c r="E591" s="57">
        <v>379</v>
      </c>
      <c r="F591" s="57">
        <v>389</v>
      </c>
      <c r="G591" s="369">
        <v>0.68399452804377558</v>
      </c>
      <c r="H591" s="695">
        <v>25.923392612859097</v>
      </c>
      <c r="I591" s="35">
        <v>26.607387140902873</v>
      </c>
      <c r="J591" s="235">
        <v>1326</v>
      </c>
      <c r="K591" s="408">
        <v>0</v>
      </c>
      <c r="L591" s="57">
        <v>1270</v>
      </c>
      <c r="M591" s="81">
        <v>1270</v>
      </c>
      <c r="N591" s="36">
        <v>0</v>
      </c>
      <c r="O591" s="36">
        <v>95.776772247360483</v>
      </c>
      <c r="P591" s="431">
        <v>95.776772247360483</v>
      </c>
      <c r="Q591"/>
    </row>
    <row r="592" spans="1:17" s="1" customFormat="1">
      <c r="A592" s="24">
        <v>9663000</v>
      </c>
      <c r="B592" s="46" t="s">
        <v>463</v>
      </c>
      <c r="C592" s="235">
        <v>3272</v>
      </c>
      <c r="D592" s="65">
        <v>143</v>
      </c>
      <c r="E592" s="57">
        <v>955</v>
      </c>
      <c r="F592" s="57">
        <v>1098</v>
      </c>
      <c r="G592" s="369">
        <v>4.3704156479217602</v>
      </c>
      <c r="H592" s="695">
        <v>29.187041564792178</v>
      </c>
      <c r="I592" s="35">
        <v>33.557457212713935</v>
      </c>
      <c r="J592" s="235">
        <v>2639</v>
      </c>
      <c r="K592" s="408">
        <v>0</v>
      </c>
      <c r="L592" s="57">
        <v>2579</v>
      </c>
      <c r="M592" s="81">
        <v>2579</v>
      </c>
      <c r="N592" s="36">
        <v>0</v>
      </c>
      <c r="O592" s="36">
        <v>97.726411519514969</v>
      </c>
      <c r="P592" s="431">
        <v>97.726411519514969</v>
      </c>
      <c r="Q592"/>
    </row>
    <row r="593" spans="1:17" s="1" customFormat="1">
      <c r="A593" s="24">
        <v>9671000</v>
      </c>
      <c r="B593" s="46" t="s">
        <v>464</v>
      </c>
      <c r="C593" s="235">
        <v>4440</v>
      </c>
      <c r="D593" s="65">
        <v>1</v>
      </c>
      <c r="E593" s="57">
        <v>1266</v>
      </c>
      <c r="F593" s="57">
        <v>1267</v>
      </c>
      <c r="G593" s="369">
        <v>2.2522522522522521E-2</v>
      </c>
      <c r="H593" s="695">
        <v>28.513513513513512</v>
      </c>
      <c r="I593" s="35">
        <v>28.536036036036037</v>
      </c>
      <c r="J593" s="235">
        <v>4324</v>
      </c>
      <c r="K593" s="408">
        <v>0</v>
      </c>
      <c r="L593" s="57">
        <v>4159</v>
      </c>
      <c r="M593" s="81">
        <v>4159</v>
      </c>
      <c r="N593" s="36">
        <v>0</v>
      </c>
      <c r="O593" s="36">
        <v>96.184088806660498</v>
      </c>
      <c r="P593" s="431">
        <v>96.184088806660498</v>
      </c>
      <c r="Q593"/>
    </row>
    <row r="594" spans="1:17" s="1" customFormat="1">
      <c r="A594" s="24">
        <v>9672000</v>
      </c>
      <c r="B594" s="46" t="s">
        <v>465</v>
      </c>
      <c r="C594" s="235">
        <v>2458</v>
      </c>
      <c r="D594" s="65">
        <v>17</v>
      </c>
      <c r="E594" s="57">
        <v>739</v>
      </c>
      <c r="F594" s="57">
        <v>756</v>
      </c>
      <c r="G594" s="369">
        <v>0.69161920260374288</v>
      </c>
      <c r="H594" s="695">
        <v>30.065093572009765</v>
      </c>
      <c r="I594" s="35">
        <v>30.756712774613508</v>
      </c>
      <c r="J594" s="235">
        <v>2460</v>
      </c>
      <c r="K594" s="408">
        <v>1</v>
      </c>
      <c r="L594" s="57">
        <v>2319</v>
      </c>
      <c r="M594" s="81">
        <v>2320</v>
      </c>
      <c r="N594" s="36">
        <v>4.065040650406504E-2</v>
      </c>
      <c r="O594" s="36">
        <v>94.268292682926827</v>
      </c>
      <c r="P594" s="431">
        <v>94.308943089430898</v>
      </c>
      <c r="Q594"/>
    </row>
    <row r="595" spans="1:17" s="1" customFormat="1">
      <c r="A595" s="24">
        <v>9673000</v>
      </c>
      <c r="B595" s="46" t="s">
        <v>466</v>
      </c>
      <c r="C595" s="235">
        <v>2070</v>
      </c>
      <c r="D595" s="65">
        <v>2</v>
      </c>
      <c r="E595" s="57">
        <v>720</v>
      </c>
      <c r="F595" s="57">
        <v>722</v>
      </c>
      <c r="G595" s="369">
        <v>9.6618357487922704E-2</v>
      </c>
      <c r="H595" s="695">
        <v>34.782608695652172</v>
      </c>
      <c r="I595" s="35">
        <v>34.879227053140092</v>
      </c>
      <c r="J595" s="235">
        <v>1967</v>
      </c>
      <c r="K595" s="408">
        <v>0</v>
      </c>
      <c r="L595" s="57">
        <v>1883</v>
      </c>
      <c r="M595" s="81">
        <v>1883</v>
      </c>
      <c r="N595" s="36">
        <v>0</v>
      </c>
      <c r="O595" s="36">
        <v>95.729537366548044</v>
      </c>
      <c r="P595" s="431">
        <v>95.729537366548044</v>
      </c>
      <c r="Q595"/>
    </row>
    <row r="596" spans="1:17" s="1" customFormat="1">
      <c r="A596" s="24">
        <v>9674000</v>
      </c>
      <c r="B596" s="46" t="s">
        <v>467</v>
      </c>
      <c r="C596" s="235">
        <v>2280</v>
      </c>
      <c r="D596" s="65">
        <v>5</v>
      </c>
      <c r="E596" s="57">
        <v>735</v>
      </c>
      <c r="F596" s="57">
        <v>740</v>
      </c>
      <c r="G596" s="369">
        <v>0.21929824561403508</v>
      </c>
      <c r="H596" s="695">
        <v>32.236842105263158</v>
      </c>
      <c r="I596" s="35">
        <v>32.456140350877192</v>
      </c>
      <c r="J596" s="235">
        <v>2128</v>
      </c>
      <c r="K596" s="408">
        <v>1</v>
      </c>
      <c r="L596" s="57">
        <v>1993</v>
      </c>
      <c r="M596" s="81">
        <v>1994</v>
      </c>
      <c r="N596" s="36">
        <v>4.6992481203007516E-2</v>
      </c>
      <c r="O596" s="36">
        <v>93.656015037593988</v>
      </c>
      <c r="P596" s="431">
        <v>93.703007518796994</v>
      </c>
      <c r="Q596"/>
    </row>
    <row r="597" spans="1:17" s="1" customFormat="1">
      <c r="A597" s="24">
        <v>9675000</v>
      </c>
      <c r="B597" s="46" t="s">
        <v>468</v>
      </c>
      <c r="C597" s="235">
        <v>2436</v>
      </c>
      <c r="D597" s="65">
        <v>17</v>
      </c>
      <c r="E597" s="57">
        <v>818</v>
      </c>
      <c r="F597" s="57">
        <v>835</v>
      </c>
      <c r="G597" s="369">
        <v>0.69786535303776687</v>
      </c>
      <c r="H597" s="695">
        <v>33.579638752052546</v>
      </c>
      <c r="I597" s="35">
        <v>34.277504105090308</v>
      </c>
      <c r="J597" s="235">
        <v>2315</v>
      </c>
      <c r="K597" s="408">
        <v>0</v>
      </c>
      <c r="L597" s="57">
        <v>2148</v>
      </c>
      <c r="M597" s="81">
        <v>2148</v>
      </c>
      <c r="N597" s="36">
        <v>0</v>
      </c>
      <c r="O597" s="36">
        <v>92.786177105831527</v>
      </c>
      <c r="P597" s="431">
        <v>92.786177105831527</v>
      </c>
      <c r="Q597"/>
    </row>
    <row r="598" spans="1:17" s="1" customFormat="1">
      <c r="A598" s="24">
        <v>9676000</v>
      </c>
      <c r="B598" s="46" t="s">
        <v>469</v>
      </c>
      <c r="C598" s="235">
        <v>3377</v>
      </c>
      <c r="D598" s="65">
        <v>36</v>
      </c>
      <c r="E598" s="57">
        <v>1059</v>
      </c>
      <c r="F598" s="57">
        <v>1095</v>
      </c>
      <c r="G598" s="369">
        <v>1.0660349422564406</v>
      </c>
      <c r="H598" s="695">
        <v>31.359194551376962</v>
      </c>
      <c r="I598" s="35">
        <v>32.425229493633402</v>
      </c>
      <c r="J598" s="235">
        <v>3357</v>
      </c>
      <c r="K598" s="408">
        <v>0</v>
      </c>
      <c r="L598" s="57">
        <v>3175</v>
      </c>
      <c r="M598" s="81">
        <v>3175</v>
      </c>
      <c r="N598" s="36">
        <v>0</v>
      </c>
      <c r="O598" s="36">
        <v>94.578492701817098</v>
      </c>
      <c r="P598" s="431">
        <v>94.578492701817098</v>
      </c>
      <c r="Q598"/>
    </row>
    <row r="599" spans="1:17" s="1" customFormat="1">
      <c r="A599" s="24">
        <v>9677000</v>
      </c>
      <c r="B599" s="46" t="s">
        <v>470</v>
      </c>
      <c r="C599" s="235">
        <v>3132</v>
      </c>
      <c r="D599" s="65">
        <v>0</v>
      </c>
      <c r="E599" s="57">
        <v>1092</v>
      </c>
      <c r="F599" s="216">
        <v>1092</v>
      </c>
      <c r="G599" s="409">
        <v>0</v>
      </c>
      <c r="H599" s="695">
        <v>34.865900383141764</v>
      </c>
      <c r="I599" s="314">
        <v>34.9</v>
      </c>
      <c r="J599" s="235">
        <v>2997</v>
      </c>
      <c r="K599" s="408">
        <v>0</v>
      </c>
      <c r="L599" s="57">
        <v>2848</v>
      </c>
      <c r="M599" s="81">
        <v>2848</v>
      </c>
      <c r="N599" s="36">
        <v>0</v>
      </c>
      <c r="O599" s="36">
        <v>95.028361695028366</v>
      </c>
      <c r="P599" s="431">
        <v>95.028361695028366</v>
      </c>
      <c r="Q599"/>
    </row>
    <row r="600" spans="1:17" s="1" customFormat="1">
      <c r="A600" s="24">
        <v>9678000</v>
      </c>
      <c r="B600" s="46" t="s">
        <v>471</v>
      </c>
      <c r="C600" s="235">
        <v>3153</v>
      </c>
      <c r="D600" s="65">
        <v>51</v>
      </c>
      <c r="E600" s="57">
        <v>1011</v>
      </c>
      <c r="F600" s="57">
        <v>1062</v>
      </c>
      <c r="G600" s="369">
        <v>1.6175071360608944</v>
      </c>
      <c r="H600" s="695">
        <v>32.064700285442441</v>
      </c>
      <c r="I600" s="35">
        <v>33.682207421503328</v>
      </c>
      <c r="J600" s="235">
        <v>2866</v>
      </c>
      <c r="K600" s="408">
        <v>0</v>
      </c>
      <c r="L600" s="57">
        <v>2784</v>
      </c>
      <c r="M600" s="81">
        <v>2784</v>
      </c>
      <c r="N600" s="36">
        <v>0</v>
      </c>
      <c r="O600" s="36">
        <v>97.138869504535933</v>
      </c>
      <c r="P600" s="431">
        <v>97.138869504535933</v>
      </c>
      <c r="Q600"/>
    </row>
    <row r="601" spans="1:17" s="1" customFormat="1">
      <c r="A601" s="24">
        <v>9679000</v>
      </c>
      <c r="B601" s="46" t="s">
        <v>472</v>
      </c>
      <c r="C601" s="235">
        <v>4501</v>
      </c>
      <c r="D601" s="65">
        <v>56</v>
      </c>
      <c r="E601" s="57">
        <v>1773</v>
      </c>
      <c r="F601" s="57">
        <v>1829</v>
      </c>
      <c r="G601" s="369">
        <v>1.2441679626749611</v>
      </c>
      <c r="H601" s="695">
        <v>39.391246389691183</v>
      </c>
      <c r="I601" s="35">
        <v>40.635414352366141</v>
      </c>
      <c r="J601" s="235">
        <v>4247</v>
      </c>
      <c r="K601" s="408">
        <v>0</v>
      </c>
      <c r="L601" s="57">
        <v>4011</v>
      </c>
      <c r="M601" s="81">
        <v>4011</v>
      </c>
      <c r="N601" s="36">
        <v>0</v>
      </c>
      <c r="O601" s="36">
        <v>94.443136331528137</v>
      </c>
      <c r="P601" s="431">
        <v>94.443136331528137</v>
      </c>
      <c r="Q601"/>
    </row>
    <row r="602" spans="1:17" s="1" customFormat="1">
      <c r="A602" s="24">
        <v>9761000</v>
      </c>
      <c r="B602" s="46" t="s">
        <v>473</v>
      </c>
      <c r="C602" s="235">
        <v>8448</v>
      </c>
      <c r="D602" s="65">
        <v>331</v>
      </c>
      <c r="E602" s="57">
        <v>1730</v>
      </c>
      <c r="F602" s="57">
        <v>2061</v>
      </c>
      <c r="G602" s="369">
        <v>3.9180871212121215</v>
      </c>
      <c r="H602" s="695">
        <v>20.478219696969695</v>
      </c>
      <c r="I602" s="35">
        <v>24.396306818181817</v>
      </c>
      <c r="J602" s="235">
        <v>7198</v>
      </c>
      <c r="K602" s="408">
        <v>4</v>
      </c>
      <c r="L602" s="57">
        <v>6402</v>
      </c>
      <c r="M602" s="81">
        <v>6406</v>
      </c>
      <c r="N602" s="36">
        <v>5.5570991942206167E-2</v>
      </c>
      <c r="O602" s="36">
        <v>88.941372603500966</v>
      </c>
      <c r="P602" s="431">
        <v>88.99694359544317</v>
      </c>
      <c r="Q602"/>
    </row>
    <row r="603" spans="1:17" s="1" customFormat="1">
      <c r="A603" s="24">
        <v>9762000</v>
      </c>
      <c r="B603" s="46" t="s">
        <v>474</v>
      </c>
      <c r="C603" s="235">
        <v>1213</v>
      </c>
      <c r="D603" s="65">
        <v>20</v>
      </c>
      <c r="E603" s="57">
        <v>163</v>
      </c>
      <c r="F603" s="57">
        <v>183</v>
      </c>
      <c r="G603" s="369">
        <v>1.6488046166529264</v>
      </c>
      <c r="H603" s="695">
        <v>13.437757625721353</v>
      </c>
      <c r="I603" s="35">
        <v>15.08656224237428</v>
      </c>
      <c r="J603" s="235">
        <v>1087</v>
      </c>
      <c r="K603" s="408">
        <v>0</v>
      </c>
      <c r="L603" s="57">
        <v>999</v>
      </c>
      <c r="M603" s="81">
        <v>999</v>
      </c>
      <c r="N603" s="36">
        <v>0</v>
      </c>
      <c r="O603" s="36">
        <v>91.904323827046923</v>
      </c>
      <c r="P603" s="431">
        <v>91.904323827046923</v>
      </c>
      <c r="Q603"/>
    </row>
    <row r="604" spans="1:17" s="1" customFormat="1">
      <c r="A604" s="24">
        <v>9763000</v>
      </c>
      <c r="B604" s="46" t="s">
        <v>475</v>
      </c>
      <c r="C604" s="235">
        <v>1958</v>
      </c>
      <c r="D604" s="65">
        <v>65</v>
      </c>
      <c r="E604" s="57">
        <v>371</v>
      </c>
      <c r="F604" s="57">
        <v>436</v>
      </c>
      <c r="G604" s="369">
        <v>3.319713993871297</v>
      </c>
      <c r="H604" s="695">
        <v>18.94790602655771</v>
      </c>
      <c r="I604" s="35">
        <v>22.26762002042901</v>
      </c>
      <c r="J604" s="235">
        <v>1604</v>
      </c>
      <c r="K604" s="408">
        <v>0</v>
      </c>
      <c r="L604" s="57">
        <v>1493</v>
      </c>
      <c r="M604" s="81">
        <v>1493</v>
      </c>
      <c r="N604" s="36">
        <v>0</v>
      </c>
      <c r="O604" s="36">
        <v>93.079800498753116</v>
      </c>
      <c r="P604" s="431">
        <v>93.079800498753116</v>
      </c>
      <c r="Q604"/>
    </row>
    <row r="605" spans="1:17" s="1" customFormat="1">
      <c r="A605" s="24">
        <v>9764000</v>
      </c>
      <c r="B605" s="46" t="s">
        <v>476</v>
      </c>
      <c r="C605" s="235">
        <v>1294</v>
      </c>
      <c r="D605" s="65">
        <v>3</v>
      </c>
      <c r="E605" s="57">
        <v>208</v>
      </c>
      <c r="F605" s="57">
        <v>211</v>
      </c>
      <c r="G605" s="369">
        <v>0.23183925811437403</v>
      </c>
      <c r="H605" s="695">
        <v>16.0741885625966</v>
      </c>
      <c r="I605" s="35">
        <v>16.306027820710973</v>
      </c>
      <c r="J605" s="235">
        <v>1131</v>
      </c>
      <c r="K605" s="408">
        <v>0</v>
      </c>
      <c r="L605" s="57">
        <v>1034</v>
      </c>
      <c r="M605" s="81">
        <v>1034</v>
      </c>
      <c r="N605" s="36">
        <v>0</v>
      </c>
      <c r="O605" s="36">
        <v>91.423519009725908</v>
      </c>
      <c r="P605" s="431">
        <v>91.423519009725908</v>
      </c>
      <c r="Q605"/>
    </row>
    <row r="606" spans="1:17" s="1" customFormat="1">
      <c r="A606" s="24">
        <v>9771000</v>
      </c>
      <c r="B606" s="46" t="s">
        <v>477</v>
      </c>
      <c r="C606" s="235">
        <v>3896</v>
      </c>
      <c r="D606" s="65">
        <v>55</v>
      </c>
      <c r="E606" s="57">
        <v>732</v>
      </c>
      <c r="F606" s="57">
        <v>787</v>
      </c>
      <c r="G606" s="369">
        <v>1.4117043121149897</v>
      </c>
      <c r="H606" s="695">
        <v>18.788501026694046</v>
      </c>
      <c r="I606" s="35">
        <v>20.200205338809035</v>
      </c>
      <c r="J606" s="235">
        <v>3770</v>
      </c>
      <c r="K606" s="408">
        <v>1</v>
      </c>
      <c r="L606" s="57">
        <v>3403</v>
      </c>
      <c r="M606" s="81">
        <v>3404</v>
      </c>
      <c r="N606" s="36">
        <v>2.6525198938992044E-2</v>
      </c>
      <c r="O606" s="36">
        <v>90.265251989389924</v>
      </c>
      <c r="P606" s="431">
        <v>90.291777188328922</v>
      </c>
      <c r="Q606"/>
    </row>
    <row r="607" spans="1:17" s="1" customFormat="1">
      <c r="A607" s="24">
        <v>9772000</v>
      </c>
      <c r="B607" s="46" t="s">
        <v>478</v>
      </c>
      <c r="C607" s="235">
        <v>7106</v>
      </c>
      <c r="D607" s="65">
        <v>119</v>
      </c>
      <c r="E607" s="57">
        <v>1521</v>
      </c>
      <c r="F607" s="57">
        <v>1640</v>
      </c>
      <c r="G607" s="369">
        <v>1.6746411483253589</v>
      </c>
      <c r="H607" s="695">
        <v>21.404446946242611</v>
      </c>
      <c r="I607" s="35">
        <v>23.079088094567972</v>
      </c>
      <c r="J607" s="235">
        <v>6941</v>
      </c>
      <c r="K607" s="408">
        <v>2</v>
      </c>
      <c r="L607" s="57">
        <v>6261</v>
      </c>
      <c r="M607" s="81">
        <v>6263</v>
      </c>
      <c r="N607" s="36">
        <v>2.8814291888776832E-2</v>
      </c>
      <c r="O607" s="36">
        <v>90.203140757815873</v>
      </c>
      <c r="P607" s="431">
        <v>90.231955049704652</v>
      </c>
      <c r="Q607"/>
    </row>
    <row r="608" spans="1:17" s="1" customFormat="1">
      <c r="A608" s="24">
        <v>9773000</v>
      </c>
      <c r="B608" s="46" t="s">
        <v>718</v>
      </c>
      <c r="C608" s="235">
        <v>2552</v>
      </c>
      <c r="D608" s="65">
        <v>23</v>
      </c>
      <c r="E608" s="57">
        <v>532</v>
      </c>
      <c r="F608" s="57">
        <v>555</v>
      </c>
      <c r="G608" s="369">
        <v>0.90125391849529779</v>
      </c>
      <c r="H608" s="695">
        <v>20.846394984326018</v>
      </c>
      <c r="I608" s="35">
        <v>21.747648902821318</v>
      </c>
      <c r="J608" s="235">
        <v>2461</v>
      </c>
      <c r="K608" s="408">
        <v>0</v>
      </c>
      <c r="L608" s="57">
        <v>2233</v>
      </c>
      <c r="M608" s="81">
        <v>2233</v>
      </c>
      <c r="N608" s="36">
        <v>0</v>
      </c>
      <c r="O608" s="36">
        <v>90.73547338480293</v>
      </c>
      <c r="P608" s="431">
        <v>90.73547338480293</v>
      </c>
      <c r="Q608"/>
    </row>
    <row r="609" spans="1:17" s="1" customFormat="1">
      <c r="A609" s="24">
        <v>9774000</v>
      </c>
      <c r="B609" s="46" t="s">
        <v>479</v>
      </c>
      <c r="C609" s="235">
        <v>3392</v>
      </c>
      <c r="D609" s="65">
        <v>36</v>
      </c>
      <c r="E609" s="57">
        <v>668</v>
      </c>
      <c r="F609" s="57">
        <v>704</v>
      </c>
      <c r="G609" s="369">
        <v>1.0613207547169812</v>
      </c>
      <c r="H609" s="695">
        <v>19.693396226415093</v>
      </c>
      <c r="I609" s="35">
        <v>20.754716981132077</v>
      </c>
      <c r="J609" s="235">
        <v>3241</v>
      </c>
      <c r="K609" s="408">
        <v>1</v>
      </c>
      <c r="L609" s="57">
        <v>2993</v>
      </c>
      <c r="M609" s="81">
        <v>2994</v>
      </c>
      <c r="N609" s="36">
        <v>3.0854674483184203E-2</v>
      </c>
      <c r="O609" s="36">
        <v>92.348040728170318</v>
      </c>
      <c r="P609" s="431">
        <v>92.378895402653498</v>
      </c>
      <c r="Q609"/>
    </row>
    <row r="610" spans="1:17" s="1" customFormat="1">
      <c r="A610" s="24">
        <v>9775000</v>
      </c>
      <c r="B610" s="46" t="s">
        <v>480</v>
      </c>
      <c r="C610" s="235">
        <v>4820</v>
      </c>
      <c r="D610" s="65">
        <v>54</v>
      </c>
      <c r="E610" s="57">
        <v>1035</v>
      </c>
      <c r="F610" s="57">
        <v>1089</v>
      </c>
      <c r="G610" s="369">
        <v>1.1203319502074689</v>
      </c>
      <c r="H610" s="695">
        <v>21.473029045643152</v>
      </c>
      <c r="I610" s="35">
        <v>22.593360995850624</v>
      </c>
      <c r="J610" s="235">
        <v>4605</v>
      </c>
      <c r="K610" s="408">
        <v>2</v>
      </c>
      <c r="L610" s="57">
        <v>4314</v>
      </c>
      <c r="M610" s="81">
        <v>4316</v>
      </c>
      <c r="N610" s="36">
        <v>4.3431053203040172E-2</v>
      </c>
      <c r="O610" s="36">
        <v>93.68078175895765</v>
      </c>
      <c r="P610" s="431">
        <v>93.724212812160687</v>
      </c>
      <c r="Q610"/>
    </row>
    <row r="611" spans="1:17" s="1" customFormat="1">
      <c r="A611" s="24">
        <v>9776000</v>
      </c>
      <c r="B611" s="46" t="s">
        <v>481</v>
      </c>
      <c r="C611" s="235">
        <v>2161</v>
      </c>
      <c r="D611" s="65">
        <v>42</v>
      </c>
      <c r="E611" s="57">
        <v>470</v>
      </c>
      <c r="F611" s="57">
        <v>512</v>
      </c>
      <c r="G611" s="369">
        <v>1.9435446552521982</v>
      </c>
      <c r="H611" s="695">
        <v>21.749190189726978</v>
      </c>
      <c r="I611" s="35">
        <v>23.692734844979178</v>
      </c>
      <c r="J611" s="235">
        <v>2032</v>
      </c>
      <c r="K611" s="408">
        <v>0</v>
      </c>
      <c r="L611" s="57">
        <v>1901</v>
      </c>
      <c r="M611" s="81">
        <v>1901</v>
      </c>
      <c r="N611" s="36">
        <v>0</v>
      </c>
      <c r="O611" s="36">
        <v>93.553149606299215</v>
      </c>
      <c r="P611" s="431">
        <v>93.553149606299215</v>
      </c>
      <c r="Q611"/>
    </row>
    <row r="612" spans="1:17" s="1" customFormat="1">
      <c r="A612" s="24">
        <v>9777000</v>
      </c>
      <c r="B612" s="46" t="s">
        <v>482</v>
      </c>
      <c r="C612" s="235">
        <v>3998</v>
      </c>
      <c r="D612" s="65">
        <v>8</v>
      </c>
      <c r="E612" s="57">
        <v>689</v>
      </c>
      <c r="F612" s="57">
        <v>697</v>
      </c>
      <c r="G612" s="369">
        <v>0.20010005002501249</v>
      </c>
      <c r="H612" s="695">
        <v>17.2336168084042</v>
      </c>
      <c r="I612" s="35">
        <v>17.433716858429214</v>
      </c>
      <c r="J612" s="235">
        <v>3711</v>
      </c>
      <c r="K612" s="408">
        <v>0</v>
      </c>
      <c r="L612" s="57">
        <v>3329</v>
      </c>
      <c r="M612" s="81">
        <v>3329</v>
      </c>
      <c r="N612" s="36">
        <v>0</v>
      </c>
      <c r="O612" s="36">
        <v>89.706278631096737</v>
      </c>
      <c r="P612" s="431">
        <v>89.706278631096737</v>
      </c>
      <c r="Q612"/>
    </row>
    <row r="613" spans="1:17" s="8" customFormat="1">
      <c r="A613" s="24">
        <v>9778000</v>
      </c>
      <c r="B613" s="46" t="s">
        <v>483</v>
      </c>
      <c r="C613" s="235">
        <v>4022</v>
      </c>
      <c r="D613" s="65">
        <v>51</v>
      </c>
      <c r="E613" s="57">
        <v>654</v>
      </c>
      <c r="F613" s="57">
        <v>705</v>
      </c>
      <c r="G613" s="369">
        <v>1.2680258577821979</v>
      </c>
      <c r="H613" s="695">
        <v>16.260566882148186</v>
      </c>
      <c r="I613" s="35">
        <v>17.528592739930382</v>
      </c>
      <c r="J613" s="235">
        <v>3845</v>
      </c>
      <c r="K613" s="408">
        <v>0</v>
      </c>
      <c r="L613" s="57">
        <v>3573</v>
      </c>
      <c r="M613" s="81">
        <v>3573</v>
      </c>
      <c r="N613" s="36">
        <v>0</v>
      </c>
      <c r="O613" s="36">
        <v>92.925877763328998</v>
      </c>
      <c r="P613" s="431">
        <v>92.925877763328998</v>
      </c>
      <c r="Q613"/>
    </row>
    <row r="614" spans="1:17" s="1" customFormat="1">
      <c r="A614" s="24">
        <v>9779000</v>
      </c>
      <c r="B614" s="46" t="s">
        <v>484</v>
      </c>
      <c r="C614" s="235">
        <v>3574</v>
      </c>
      <c r="D614" s="65">
        <v>16</v>
      </c>
      <c r="E614" s="57">
        <v>863</v>
      </c>
      <c r="F614" s="57">
        <v>879</v>
      </c>
      <c r="G614" s="369">
        <v>0.44767767207610526</v>
      </c>
      <c r="H614" s="695">
        <v>24.146614437604924</v>
      </c>
      <c r="I614" s="35">
        <v>24.594292109681028</v>
      </c>
      <c r="J614" s="235">
        <v>3585</v>
      </c>
      <c r="K614" s="408">
        <v>0</v>
      </c>
      <c r="L614" s="57">
        <v>3307</v>
      </c>
      <c r="M614" s="81">
        <v>3307</v>
      </c>
      <c r="N614" s="36">
        <v>0</v>
      </c>
      <c r="O614" s="36">
        <v>92.245467224546729</v>
      </c>
      <c r="P614" s="431">
        <v>92.245467224546729</v>
      </c>
      <c r="Q614"/>
    </row>
    <row r="615" spans="1:17" s="1" customFormat="1">
      <c r="A615" s="24">
        <v>9780000</v>
      </c>
      <c r="B615" s="46" t="s">
        <v>485</v>
      </c>
      <c r="C615" s="235">
        <v>4258</v>
      </c>
      <c r="D615" s="65">
        <v>68</v>
      </c>
      <c r="E615" s="57">
        <v>728</v>
      </c>
      <c r="F615" s="57">
        <v>796</v>
      </c>
      <c r="G615" s="369">
        <v>1.5969938938468764</v>
      </c>
      <c r="H615" s="695">
        <v>17.097228745890089</v>
      </c>
      <c r="I615" s="35">
        <v>18.694222639736964</v>
      </c>
      <c r="J615" s="235">
        <v>3828</v>
      </c>
      <c r="K615" s="408">
        <v>0</v>
      </c>
      <c r="L615" s="57">
        <v>3551</v>
      </c>
      <c r="M615" s="81">
        <v>3551</v>
      </c>
      <c r="N615" s="36">
        <v>0</v>
      </c>
      <c r="O615" s="36">
        <v>92.76384535005225</v>
      </c>
      <c r="P615" s="431">
        <v>92.76384535005225</v>
      </c>
      <c r="Q615"/>
    </row>
    <row r="616" spans="1:17" s="8" customFormat="1">
      <c r="A616" s="49">
        <v>9</v>
      </c>
      <c r="B616" s="62" t="s">
        <v>586</v>
      </c>
      <c r="C616" s="234">
        <v>365437</v>
      </c>
      <c r="D616" s="132">
        <v>7792</v>
      </c>
      <c r="E616" s="133">
        <v>92329</v>
      </c>
      <c r="F616" s="133">
        <v>100121</v>
      </c>
      <c r="G616" s="368">
        <v>2.1322416722991924</v>
      </c>
      <c r="H616" s="696">
        <v>25.265367217878872</v>
      </c>
      <c r="I616" s="141">
        <v>27.397608890178059</v>
      </c>
      <c r="J616" s="234">
        <v>340824</v>
      </c>
      <c r="K616" s="701">
        <v>115</v>
      </c>
      <c r="L616" s="133">
        <v>314570</v>
      </c>
      <c r="M616" s="134">
        <v>314685</v>
      </c>
      <c r="N616" s="140">
        <v>3.3741755275450085E-2</v>
      </c>
      <c r="O616" s="140">
        <v>92.296903973898551</v>
      </c>
      <c r="P616" s="432">
        <v>92.330645729173995</v>
      </c>
      <c r="Q616"/>
    </row>
    <row r="617" spans="1:17" s="1" customFormat="1">
      <c r="A617" s="24"/>
      <c r="B617" s="46"/>
      <c r="C617" s="235" t="s">
        <v>602</v>
      </c>
      <c r="D617" s="65" t="s">
        <v>602</v>
      </c>
      <c r="E617" s="57" t="s">
        <v>602</v>
      </c>
      <c r="F617" s="57" t="s">
        <v>602</v>
      </c>
      <c r="G617" s="369" t="s">
        <v>602</v>
      </c>
      <c r="H617" s="695" t="s">
        <v>602</v>
      </c>
      <c r="I617" s="35" t="s">
        <v>602</v>
      </c>
      <c r="J617" s="235" t="s">
        <v>602</v>
      </c>
      <c r="K617" s="408" t="s">
        <v>602</v>
      </c>
      <c r="L617" s="57" t="s">
        <v>602</v>
      </c>
      <c r="M617" s="81" t="s">
        <v>602</v>
      </c>
      <c r="N617" s="36" t="s">
        <v>602</v>
      </c>
      <c r="O617" s="36" t="s">
        <v>602</v>
      </c>
      <c r="P617" s="431" t="s">
        <v>602</v>
      </c>
      <c r="Q617"/>
    </row>
    <row r="618" spans="1:17" s="1" customFormat="1">
      <c r="A618" s="24">
        <v>10041000</v>
      </c>
      <c r="B618" s="46" t="s">
        <v>486</v>
      </c>
      <c r="C618" s="235">
        <v>8289</v>
      </c>
      <c r="D618" s="65">
        <v>273</v>
      </c>
      <c r="E618" s="57">
        <v>1978</v>
      </c>
      <c r="F618" s="57">
        <v>2251</v>
      </c>
      <c r="G618" s="369">
        <v>3.29352153456388</v>
      </c>
      <c r="H618" s="695">
        <v>23.862950898781516</v>
      </c>
      <c r="I618" s="35">
        <v>27.156472433345396</v>
      </c>
      <c r="J618" s="235">
        <v>7699</v>
      </c>
      <c r="K618" s="408">
        <v>6</v>
      </c>
      <c r="L618" s="57">
        <v>6923</v>
      </c>
      <c r="M618" s="81">
        <v>6929</v>
      </c>
      <c r="N618" s="36">
        <v>7.7932198986881418E-2</v>
      </c>
      <c r="O618" s="36">
        <v>89.920768931029997</v>
      </c>
      <c r="P618" s="431">
        <v>89.998701130016883</v>
      </c>
      <c r="Q618"/>
    </row>
    <row r="619" spans="1:17" s="1" customFormat="1">
      <c r="A619" s="24">
        <v>10042000</v>
      </c>
      <c r="B619" s="46" t="s">
        <v>487</v>
      </c>
      <c r="C619" s="235">
        <v>2383</v>
      </c>
      <c r="D619" s="65">
        <v>67</v>
      </c>
      <c r="E619" s="57">
        <v>728</v>
      </c>
      <c r="F619" s="57">
        <v>795</v>
      </c>
      <c r="G619" s="369">
        <v>2.8115820394460762</v>
      </c>
      <c r="H619" s="695">
        <v>30.54972723457826</v>
      </c>
      <c r="I619" s="35">
        <v>33.361309274024336</v>
      </c>
      <c r="J619" s="235">
        <v>2422</v>
      </c>
      <c r="K619" s="408">
        <v>0</v>
      </c>
      <c r="L619" s="57">
        <v>2360</v>
      </c>
      <c r="M619" s="81">
        <v>2360</v>
      </c>
      <c r="N619" s="36">
        <v>0</v>
      </c>
      <c r="O619" s="36">
        <v>97.440132122213043</v>
      </c>
      <c r="P619" s="431">
        <v>97.440132122213043</v>
      </c>
      <c r="Q619"/>
    </row>
    <row r="620" spans="1:17" s="1" customFormat="1">
      <c r="A620" s="24">
        <v>10043000</v>
      </c>
      <c r="B620" s="46" t="s">
        <v>488</v>
      </c>
      <c r="C620" s="235">
        <v>3202</v>
      </c>
      <c r="D620" s="65">
        <v>21</v>
      </c>
      <c r="E620" s="57">
        <v>737</v>
      </c>
      <c r="F620" s="57">
        <v>758</v>
      </c>
      <c r="G620" s="369">
        <v>0.655840099937539</v>
      </c>
      <c r="H620" s="695">
        <v>23.016864459712679</v>
      </c>
      <c r="I620" s="35">
        <v>23.672704559650217</v>
      </c>
      <c r="J620" s="235">
        <v>2976</v>
      </c>
      <c r="K620" s="408">
        <v>1</v>
      </c>
      <c r="L620" s="57">
        <v>2519</v>
      </c>
      <c r="M620" s="81">
        <v>2520</v>
      </c>
      <c r="N620" s="36">
        <v>3.3602150537634407E-2</v>
      </c>
      <c r="O620" s="36">
        <v>84.643817204301072</v>
      </c>
      <c r="P620" s="431">
        <v>84.677419354838705</v>
      </c>
      <c r="Q620"/>
    </row>
    <row r="621" spans="1:17" s="8" customFormat="1">
      <c r="A621" s="24">
        <v>10044000</v>
      </c>
      <c r="B621" s="46" t="s">
        <v>489</v>
      </c>
      <c r="C621" s="235">
        <v>4848</v>
      </c>
      <c r="D621" s="65">
        <v>73</v>
      </c>
      <c r="E621" s="57">
        <v>1172</v>
      </c>
      <c r="F621" s="57">
        <v>1245</v>
      </c>
      <c r="G621" s="369">
        <v>1.5057755775577557</v>
      </c>
      <c r="H621" s="695">
        <v>24.174917491749177</v>
      </c>
      <c r="I621" s="35">
        <v>25.68069306930693</v>
      </c>
      <c r="J621" s="235">
        <v>4510</v>
      </c>
      <c r="K621" s="408">
        <v>2</v>
      </c>
      <c r="L621" s="57">
        <v>4309</v>
      </c>
      <c r="M621" s="81">
        <v>4311</v>
      </c>
      <c r="N621" s="36">
        <v>4.4345898004434593E-2</v>
      </c>
      <c r="O621" s="36">
        <v>95.543237250554327</v>
      </c>
      <c r="P621" s="431">
        <v>95.587583148558764</v>
      </c>
      <c r="Q621"/>
    </row>
    <row r="622" spans="1:17" s="1" customFormat="1">
      <c r="A622" s="24">
        <v>10045000</v>
      </c>
      <c r="B622" s="46" t="s">
        <v>490</v>
      </c>
      <c r="C622" s="235">
        <v>3337</v>
      </c>
      <c r="D622" s="65">
        <v>70</v>
      </c>
      <c r="E622" s="57">
        <v>980</v>
      </c>
      <c r="F622" s="57">
        <v>1050</v>
      </c>
      <c r="G622" s="369">
        <v>2.0976925382079714</v>
      </c>
      <c r="H622" s="695">
        <v>29.367695534911597</v>
      </c>
      <c r="I622" s="35">
        <v>31.46538807311957</v>
      </c>
      <c r="J622" s="235">
        <v>3129</v>
      </c>
      <c r="K622" s="408">
        <v>1</v>
      </c>
      <c r="L622" s="57">
        <v>3025</v>
      </c>
      <c r="M622" s="81">
        <v>3026</v>
      </c>
      <c r="N622" s="36">
        <v>3.1959092361776922E-2</v>
      </c>
      <c r="O622" s="36">
        <v>96.676254394375206</v>
      </c>
      <c r="P622" s="431">
        <v>96.70821348673698</v>
      </c>
      <c r="Q622"/>
    </row>
    <row r="623" spans="1:17" s="8" customFormat="1">
      <c r="A623" s="24">
        <v>10046000</v>
      </c>
      <c r="B623" s="46" t="s">
        <v>717</v>
      </c>
      <c r="C623" s="235">
        <v>1861</v>
      </c>
      <c r="D623" s="65">
        <v>13</v>
      </c>
      <c r="E623" s="57">
        <v>649</v>
      </c>
      <c r="F623" s="57">
        <v>662</v>
      </c>
      <c r="G623" s="369">
        <v>0.69854916711445458</v>
      </c>
      <c r="H623" s="695">
        <v>34.873723804406232</v>
      </c>
      <c r="I623" s="35">
        <v>35.572272971520682</v>
      </c>
      <c r="J623" s="235">
        <v>1853</v>
      </c>
      <c r="K623" s="408">
        <v>0</v>
      </c>
      <c r="L623" s="57">
        <v>1824</v>
      </c>
      <c r="M623" s="81">
        <v>1824</v>
      </c>
      <c r="N623" s="36">
        <v>0</v>
      </c>
      <c r="O623" s="36">
        <v>98.434970318402591</v>
      </c>
      <c r="P623" s="431">
        <v>98.434970318402591</v>
      </c>
      <c r="Q623"/>
    </row>
    <row r="624" spans="1:17" s="8" customFormat="1">
      <c r="A624" s="49">
        <v>10</v>
      </c>
      <c r="B624" s="62" t="s">
        <v>593</v>
      </c>
      <c r="C624" s="234">
        <v>23920</v>
      </c>
      <c r="D624" s="132">
        <v>517</v>
      </c>
      <c r="E624" s="133">
        <v>6244</v>
      </c>
      <c r="F624" s="133">
        <v>6761</v>
      </c>
      <c r="G624" s="368">
        <v>2.1613712374581939</v>
      </c>
      <c r="H624" s="696">
        <v>26.103678929765888</v>
      </c>
      <c r="I624" s="141">
        <v>28.265050167224082</v>
      </c>
      <c r="J624" s="234">
        <v>22589</v>
      </c>
      <c r="K624" s="701">
        <v>10</v>
      </c>
      <c r="L624" s="133">
        <v>20960</v>
      </c>
      <c r="M624" s="134">
        <v>20970</v>
      </c>
      <c r="N624" s="140">
        <v>4.4269334631900484E-2</v>
      </c>
      <c r="O624" s="140">
        <v>92.788525388463412</v>
      </c>
      <c r="P624" s="432">
        <v>92.832794723095319</v>
      </c>
      <c r="Q624"/>
    </row>
    <row r="625" spans="1:17" s="1" customFormat="1">
      <c r="A625" s="24"/>
      <c r="B625" s="46"/>
      <c r="C625" s="235" t="s">
        <v>602</v>
      </c>
      <c r="D625" s="65" t="s">
        <v>602</v>
      </c>
      <c r="E625" s="57" t="s">
        <v>602</v>
      </c>
      <c r="F625" s="57" t="s">
        <v>602</v>
      </c>
      <c r="G625" s="369" t="s">
        <v>602</v>
      </c>
      <c r="H625" s="695" t="s">
        <v>602</v>
      </c>
      <c r="I625" s="35" t="s">
        <v>602</v>
      </c>
      <c r="J625" s="235" t="s">
        <v>602</v>
      </c>
      <c r="K625" s="408" t="s">
        <v>602</v>
      </c>
      <c r="L625" s="57" t="s">
        <v>602</v>
      </c>
      <c r="M625" s="81" t="s">
        <v>602</v>
      </c>
      <c r="N625" s="36" t="s">
        <v>602</v>
      </c>
      <c r="O625" s="36" t="s">
        <v>602</v>
      </c>
      <c r="P625" s="431" t="s">
        <v>602</v>
      </c>
      <c r="Q625"/>
    </row>
    <row r="626" spans="1:17" s="8" customFormat="1">
      <c r="A626" s="49">
        <v>11</v>
      </c>
      <c r="B626" s="62" t="s">
        <v>491</v>
      </c>
      <c r="C626" s="234">
        <v>116313</v>
      </c>
      <c r="D626" s="132">
        <v>4174</v>
      </c>
      <c r="E626" s="133">
        <v>47462</v>
      </c>
      <c r="F626" s="133">
        <v>51636</v>
      </c>
      <c r="G626" s="368">
        <v>3.5885928486067766</v>
      </c>
      <c r="H626" s="696">
        <v>40.805412980492292</v>
      </c>
      <c r="I626" s="141">
        <v>44.394005829099072</v>
      </c>
      <c r="J626" s="234">
        <v>103829</v>
      </c>
      <c r="K626" s="701">
        <v>303</v>
      </c>
      <c r="L626" s="133">
        <v>95833</v>
      </c>
      <c r="M626" s="134">
        <v>96136</v>
      </c>
      <c r="N626" s="140">
        <v>0.29182598310683916</v>
      </c>
      <c r="O626" s="140">
        <v>92.298876036560117</v>
      </c>
      <c r="P626" s="432">
        <v>92.590702019666949</v>
      </c>
      <c r="Q626"/>
    </row>
    <row r="627" spans="1:17" s="1" customFormat="1">
      <c r="A627" s="24"/>
      <c r="B627" s="46"/>
      <c r="C627" s="235" t="s">
        <v>602</v>
      </c>
      <c r="D627" s="65" t="s">
        <v>602</v>
      </c>
      <c r="E627" s="57" t="s">
        <v>602</v>
      </c>
      <c r="F627" s="57" t="s">
        <v>602</v>
      </c>
      <c r="G627" s="369" t="s">
        <v>602</v>
      </c>
      <c r="H627" s="695" t="s">
        <v>602</v>
      </c>
      <c r="I627" s="35" t="s">
        <v>602</v>
      </c>
      <c r="J627" s="235" t="s">
        <v>602</v>
      </c>
      <c r="K627" s="408" t="s">
        <v>602</v>
      </c>
      <c r="L627" s="57" t="s">
        <v>602</v>
      </c>
      <c r="M627" s="81" t="s">
        <v>602</v>
      </c>
      <c r="N627" s="36" t="s">
        <v>602</v>
      </c>
      <c r="O627" s="36" t="s">
        <v>602</v>
      </c>
      <c r="P627" s="431" t="s">
        <v>602</v>
      </c>
      <c r="Q627"/>
    </row>
    <row r="628" spans="1:17" s="1" customFormat="1">
      <c r="A628" s="24">
        <v>12051000</v>
      </c>
      <c r="B628" s="46" t="s">
        <v>492</v>
      </c>
      <c r="C628" s="235">
        <v>1885</v>
      </c>
      <c r="D628" s="65">
        <v>69</v>
      </c>
      <c r="E628" s="57">
        <v>991</v>
      </c>
      <c r="F628" s="57">
        <v>1060</v>
      </c>
      <c r="G628" s="369">
        <v>3.6604774535809024</v>
      </c>
      <c r="H628" s="695">
        <v>52.572944297082223</v>
      </c>
      <c r="I628" s="35">
        <v>56.233421750663126</v>
      </c>
      <c r="J628" s="235">
        <v>1742</v>
      </c>
      <c r="K628" s="408">
        <v>2</v>
      </c>
      <c r="L628" s="57">
        <v>1716</v>
      </c>
      <c r="M628" s="81">
        <v>1718</v>
      </c>
      <c r="N628" s="36">
        <v>0.11481056257175661</v>
      </c>
      <c r="O628" s="36">
        <v>98.507462686567166</v>
      </c>
      <c r="P628" s="431">
        <v>98.622273249138928</v>
      </c>
      <c r="Q628"/>
    </row>
    <row r="629" spans="1:17" s="1" customFormat="1">
      <c r="A629" s="24">
        <v>12052000</v>
      </c>
      <c r="B629" s="46" t="s">
        <v>493</v>
      </c>
      <c r="C629" s="235">
        <v>2541</v>
      </c>
      <c r="D629" s="65">
        <v>217</v>
      </c>
      <c r="E629" s="57">
        <v>1145</v>
      </c>
      <c r="F629" s="57">
        <v>1362</v>
      </c>
      <c r="G629" s="369">
        <v>8.5399449035812669</v>
      </c>
      <c r="H629" s="695">
        <v>45.060999606454146</v>
      </c>
      <c r="I629" s="35">
        <v>53.600944510035418</v>
      </c>
      <c r="J629" s="235">
        <v>2512</v>
      </c>
      <c r="K629" s="408">
        <v>6</v>
      </c>
      <c r="L629" s="57">
        <v>2327</v>
      </c>
      <c r="M629" s="81">
        <v>2333</v>
      </c>
      <c r="N629" s="36">
        <v>0.23885350318471338</v>
      </c>
      <c r="O629" s="36">
        <v>92.635350318471339</v>
      </c>
      <c r="P629" s="431">
        <v>92.874203821656053</v>
      </c>
      <c r="Q629"/>
    </row>
    <row r="630" spans="1:17" s="1" customFormat="1">
      <c r="A630" s="24">
        <v>12053000</v>
      </c>
      <c r="B630" s="46" t="s">
        <v>494</v>
      </c>
      <c r="C630" s="235">
        <v>1425</v>
      </c>
      <c r="D630" s="65">
        <v>28</v>
      </c>
      <c r="E630" s="57">
        <v>826</v>
      </c>
      <c r="F630" s="57">
        <v>854</v>
      </c>
      <c r="G630" s="369">
        <v>1.9649122807017545</v>
      </c>
      <c r="H630" s="695">
        <v>57.964912280701753</v>
      </c>
      <c r="I630" s="35">
        <v>59.929824561403514</v>
      </c>
      <c r="J630" s="235">
        <v>1311</v>
      </c>
      <c r="K630" s="408">
        <v>0</v>
      </c>
      <c r="L630" s="57">
        <v>1330</v>
      </c>
      <c r="M630" s="81">
        <v>1330</v>
      </c>
      <c r="N630" s="36">
        <v>0</v>
      </c>
      <c r="O630" s="36">
        <v>101.44927536231884</v>
      </c>
      <c r="P630" s="431">
        <v>101.44927536231884</v>
      </c>
      <c r="Q630"/>
    </row>
    <row r="631" spans="1:17" s="1" customFormat="1">
      <c r="A631" s="24">
        <v>12054000</v>
      </c>
      <c r="B631" s="46" t="s">
        <v>495</v>
      </c>
      <c r="C631" s="235">
        <v>5753</v>
      </c>
      <c r="D631" s="65">
        <v>404</v>
      </c>
      <c r="E631" s="57">
        <v>2786</v>
      </c>
      <c r="F631" s="57">
        <v>3190</v>
      </c>
      <c r="G631" s="369">
        <v>7.0224230836085519</v>
      </c>
      <c r="H631" s="695">
        <v>48.426907700330261</v>
      </c>
      <c r="I631" s="35">
        <v>55.449330783938812</v>
      </c>
      <c r="J631" s="235">
        <v>5369</v>
      </c>
      <c r="K631" s="408">
        <v>0</v>
      </c>
      <c r="L631" s="57">
        <v>5323</v>
      </c>
      <c r="M631" s="81">
        <v>5323</v>
      </c>
      <c r="N631" s="36">
        <v>0</v>
      </c>
      <c r="O631" s="36">
        <v>99.143229651704232</v>
      </c>
      <c r="P631" s="431">
        <v>99.143229651704232</v>
      </c>
      <c r="Q631"/>
    </row>
    <row r="632" spans="1:17" s="1" customFormat="1">
      <c r="A632" s="24">
        <v>12060000</v>
      </c>
      <c r="B632" s="46" t="s">
        <v>496</v>
      </c>
      <c r="C632" s="235">
        <v>4579</v>
      </c>
      <c r="D632" s="65">
        <v>246</v>
      </c>
      <c r="E632" s="57">
        <v>2350</v>
      </c>
      <c r="F632" s="57">
        <v>2596</v>
      </c>
      <c r="G632" s="369">
        <v>5.3723520419305526</v>
      </c>
      <c r="H632" s="695">
        <v>51.321249181043896</v>
      </c>
      <c r="I632" s="35">
        <v>56.693601222974443</v>
      </c>
      <c r="J632" s="235">
        <v>4786</v>
      </c>
      <c r="K632" s="408">
        <v>3</v>
      </c>
      <c r="L632" s="57">
        <v>4468</v>
      </c>
      <c r="M632" s="81">
        <v>4471</v>
      </c>
      <c r="N632" s="36">
        <v>6.2682824905975765E-2</v>
      </c>
      <c r="O632" s="36">
        <v>93.355620559966567</v>
      </c>
      <c r="P632" s="431">
        <v>93.418303384872544</v>
      </c>
      <c r="Q632"/>
    </row>
    <row r="633" spans="1:17" s="1" customFormat="1">
      <c r="A633" s="24">
        <v>12061000</v>
      </c>
      <c r="B633" s="46" t="s">
        <v>497</v>
      </c>
      <c r="C633" s="235">
        <v>4383</v>
      </c>
      <c r="D633" s="65">
        <v>296</v>
      </c>
      <c r="E633" s="57">
        <v>2192</v>
      </c>
      <c r="F633" s="57">
        <v>2488</v>
      </c>
      <c r="G633" s="369">
        <v>6.7533652749258506</v>
      </c>
      <c r="H633" s="695">
        <v>50.011407711613053</v>
      </c>
      <c r="I633" s="35">
        <v>56.764772986538901</v>
      </c>
      <c r="J633" s="235">
        <v>4281</v>
      </c>
      <c r="K633" s="408">
        <v>0</v>
      </c>
      <c r="L633" s="57">
        <v>4113</v>
      </c>
      <c r="M633" s="81">
        <v>4113</v>
      </c>
      <c r="N633" s="36">
        <v>0</v>
      </c>
      <c r="O633" s="36">
        <v>96.075683251576734</v>
      </c>
      <c r="P633" s="431">
        <v>96.075683251576734</v>
      </c>
      <c r="Q633"/>
    </row>
    <row r="634" spans="1:17" s="1" customFormat="1">
      <c r="A634" s="24">
        <v>12062000</v>
      </c>
      <c r="B634" s="46" t="s">
        <v>498</v>
      </c>
      <c r="C634" s="235">
        <v>2311</v>
      </c>
      <c r="D634" s="65">
        <v>49</v>
      </c>
      <c r="E634" s="57">
        <v>1256</v>
      </c>
      <c r="F634" s="57">
        <v>1305</v>
      </c>
      <c r="G634" s="369">
        <v>2.120294244915621</v>
      </c>
      <c r="H634" s="695">
        <v>54.348766767633059</v>
      </c>
      <c r="I634" s="35">
        <v>56.469061012548686</v>
      </c>
      <c r="J634" s="235">
        <v>2267</v>
      </c>
      <c r="K634" s="408">
        <v>1</v>
      </c>
      <c r="L634" s="57">
        <v>2178</v>
      </c>
      <c r="M634" s="81">
        <v>2179</v>
      </c>
      <c r="N634" s="36">
        <v>4.4111160123511246E-2</v>
      </c>
      <c r="O634" s="36">
        <v>96.074106749007498</v>
      </c>
      <c r="P634" s="431">
        <v>96.118217909131005</v>
      </c>
      <c r="Q634"/>
    </row>
    <row r="635" spans="1:17" s="1" customFormat="1">
      <c r="A635" s="24">
        <v>12063000</v>
      </c>
      <c r="B635" s="46" t="s">
        <v>499</v>
      </c>
      <c r="C635" s="235">
        <v>4212</v>
      </c>
      <c r="D635" s="65">
        <v>395</v>
      </c>
      <c r="E635" s="57">
        <v>1840</v>
      </c>
      <c r="F635" s="57">
        <v>2235</v>
      </c>
      <c r="G635" s="369">
        <v>9.3779677113010447</v>
      </c>
      <c r="H635" s="695">
        <v>43.684710351377021</v>
      </c>
      <c r="I635" s="35">
        <v>53.06267806267806</v>
      </c>
      <c r="J635" s="235">
        <v>4271</v>
      </c>
      <c r="K635" s="408">
        <v>6</v>
      </c>
      <c r="L635" s="57">
        <v>3887</v>
      </c>
      <c r="M635" s="81">
        <v>3893</v>
      </c>
      <c r="N635" s="36">
        <v>0.14048232264106766</v>
      </c>
      <c r="O635" s="36">
        <v>91.009131350971671</v>
      </c>
      <c r="P635" s="431">
        <v>91.149613673612734</v>
      </c>
      <c r="Q635"/>
    </row>
    <row r="636" spans="1:17" s="1" customFormat="1">
      <c r="A636" s="24">
        <v>12064000</v>
      </c>
      <c r="B636" s="46" t="s">
        <v>500</v>
      </c>
      <c r="C636" s="235">
        <v>4752</v>
      </c>
      <c r="D636" s="65">
        <v>264</v>
      </c>
      <c r="E636" s="57">
        <v>2503</v>
      </c>
      <c r="F636" s="57">
        <v>2767</v>
      </c>
      <c r="G636" s="369">
        <v>5.5555555555555554</v>
      </c>
      <c r="H636" s="695">
        <v>52.67255892255892</v>
      </c>
      <c r="I636" s="35">
        <v>58.228114478114477</v>
      </c>
      <c r="J636" s="235">
        <v>4973</v>
      </c>
      <c r="K636" s="408">
        <v>31</v>
      </c>
      <c r="L636" s="57">
        <v>4684</v>
      </c>
      <c r="M636" s="81">
        <v>4715</v>
      </c>
      <c r="N636" s="36">
        <v>0.6233661773577317</v>
      </c>
      <c r="O636" s="36">
        <v>94.188618540116636</v>
      </c>
      <c r="P636" s="431">
        <v>94.811984717474374</v>
      </c>
      <c r="Q636"/>
    </row>
    <row r="637" spans="1:17" s="1" customFormat="1">
      <c r="A637" s="24">
        <v>12065000</v>
      </c>
      <c r="B637" s="46" t="s">
        <v>501</v>
      </c>
      <c r="C637" s="235">
        <v>5377</v>
      </c>
      <c r="D637" s="65">
        <v>563</v>
      </c>
      <c r="E637" s="57">
        <v>2363</v>
      </c>
      <c r="F637" s="57">
        <v>2926</v>
      </c>
      <c r="G637" s="369">
        <v>10.470522596243258</v>
      </c>
      <c r="H637" s="695">
        <v>43.946438534498789</v>
      </c>
      <c r="I637" s="35">
        <v>54.416961130742045</v>
      </c>
      <c r="J637" s="235">
        <v>5548</v>
      </c>
      <c r="K637" s="408">
        <v>2</v>
      </c>
      <c r="L637" s="57">
        <v>5233</v>
      </c>
      <c r="M637" s="81">
        <v>5235</v>
      </c>
      <c r="N637" s="36">
        <v>3.6049026676279738E-2</v>
      </c>
      <c r="O637" s="36">
        <v>94.322278298485941</v>
      </c>
      <c r="P637" s="431">
        <v>94.358327325162222</v>
      </c>
      <c r="Q637"/>
    </row>
    <row r="638" spans="1:17" s="1" customFormat="1">
      <c r="A638" s="24">
        <v>12066000</v>
      </c>
      <c r="B638" s="46" t="s">
        <v>502</v>
      </c>
      <c r="C638" s="235">
        <v>2577</v>
      </c>
      <c r="D638" s="65">
        <v>124</v>
      </c>
      <c r="E638" s="57">
        <v>1375</v>
      </c>
      <c r="F638" s="57">
        <v>1499</v>
      </c>
      <c r="G638" s="369">
        <v>4.8117966627861861</v>
      </c>
      <c r="H638" s="695">
        <v>53.356616220411333</v>
      </c>
      <c r="I638" s="35">
        <v>58.168412883197519</v>
      </c>
      <c r="J638" s="235">
        <v>2541</v>
      </c>
      <c r="K638" s="408">
        <v>3</v>
      </c>
      <c r="L638" s="57">
        <v>2436</v>
      </c>
      <c r="M638" s="81">
        <v>2439</v>
      </c>
      <c r="N638" s="36">
        <v>0.1180637544273908</v>
      </c>
      <c r="O638" s="36">
        <v>95.867768595041326</v>
      </c>
      <c r="P638" s="431">
        <v>95.985832349468723</v>
      </c>
      <c r="Q638"/>
    </row>
    <row r="639" spans="1:17" s="1" customFormat="1">
      <c r="A639" s="24">
        <v>12067000</v>
      </c>
      <c r="B639" s="46" t="s">
        <v>503</v>
      </c>
      <c r="C639" s="235">
        <v>4259</v>
      </c>
      <c r="D639" s="65">
        <v>210</v>
      </c>
      <c r="E639" s="57">
        <v>2185</v>
      </c>
      <c r="F639" s="57">
        <v>2395</v>
      </c>
      <c r="G639" s="369">
        <v>4.9307349142991317</v>
      </c>
      <c r="H639" s="695">
        <v>51.303122798779057</v>
      </c>
      <c r="I639" s="35">
        <v>56.23385771307818</v>
      </c>
      <c r="J639" s="235">
        <v>4523</v>
      </c>
      <c r="K639" s="408">
        <v>0</v>
      </c>
      <c r="L639" s="57">
        <v>4232</v>
      </c>
      <c r="M639" s="81">
        <v>4232</v>
      </c>
      <c r="N639" s="36">
        <v>0</v>
      </c>
      <c r="O639" s="36">
        <v>93.566217112535924</v>
      </c>
      <c r="P639" s="431">
        <v>93.566217112535924</v>
      </c>
      <c r="Q639"/>
    </row>
    <row r="640" spans="1:17" s="1" customFormat="1">
      <c r="A640" s="24">
        <v>12068000</v>
      </c>
      <c r="B640" s="46" t="s">
        <v>504</v>
      </c>
      <c r="C640" s="235">
        <v>2428</v>
      </c>
      <c r="D640" s="65">
        <v>71</v>
      </c>
      <c r="E640" s="57">
        <v>1306</v>
      </c>
      <c r="F640" s="57">
        <v>1377</v>
      </c>
      <c r="G640" s="369">
        <v>2.9242174629324547</v>
      </c>
      <c r="H640" s="695">
        <v>53.789126853377269</v>
      </c>
      <c r="I640" s="35">
        <v>56.713344316309723</v>
      </c>
      <c r="J640" s="235">
        <v>2364</v>
      </c>
      <c r="K640" s="408">
        <v>0</v>
      </c>
      <c r="L640" s="57">
        <v>2302</v>
      </c>
      <c r="M640" s="81">
        <v>2302</v>
      </c>
      <c r="N640" s="36">
        <v>0</v>
      </c>
      <c r="O640" s="36">
        <v>97.377326565143818</v>
      </c>
      <c r="P640" s="431">
        <v>97.377326565143818</v>
      </c>
      <c r="Q640"/>
    </row>
    <row r="641" spans="1:17" s="1" customFormat="1">
      <c r="A641" s="24">
        <v>12069000</v>
      </c>
      <c r="B641" s="46" t="s">
        <v>505</v>
      </c>
      <c r="C641" s="235">
        <v>5434</v>
      </c>
      <c r="D641" s="65">
        <v>364</v>
      </c>
      <c r="E641" s="57">
        <v>2739</v>
      </c>
      <c r="F641" s="57">
        <v>3103</v>
      </c>
      <c r="G641" s="369">
        <v>6.6985645933014357</v>
      </c>
      <c r="H641" s="695">
        <v>50.404858299595148</v>
      </c>
      <c r="I641" s="35">
        <v>57.103422892896582</v>
      </c>
      <c r="J641" s="235">
        <v>5766</v>
      </c>
      <c r="K641" s="408">
        <v>8</v>
      </c>
      <c r="L641" s="57">
        <v>5213</v>
      </c>
      <c r="M641" s="81">
        <v>5221</v>
      </c>
      <c r="N641" s="36">
        <v>0.13874436351023239</v>
      </c>
      <c r="O641" s="36">
        <v>90.409295872355187</v>
      </c>
      <c r="P641" s="431">
        <v>90.548040235865415</v>
      </c>
      <c r="Q641"/>
    </row>
    <row r="642" spans="1:17" s="1" customFormat="1">
      <c r="A642" s="24">
        <v>12070000</v>
      </c>
      <c r="B642" s="46" t="s">
        <v>506</v>
      </c>
      <c r="C642" s="235">
        <v>1760</v>
      </c>
      <c r="D642" s="65">
        <v>36</v>
      </c>
      <c r="E642" s="57">
        <v>922</v>
      </c>
      <c r="F642" s="57">
        <v>958</v>
      </c>
      <c r="G642" s="369">
        <v>2.0454545454545454</v>
      </c>
      <c r="H642" s="695">
        <v>52.386363636363633</v>
      </c>
      <c r="I642" s="35">
        <v>54.43181818181818</v>
      </c>
      <c r="J642" s="235">
        <v>1747</v>
      </c>
      <c r="K642" s="408">
        <v>0</v>
      </c>
      <c r="L642" s="57">
        <v>1593</v>
      </c>
      <c r="M642" s="81">
        <v>1593</v>
      </c>
      <c r="N642" s="36">
        <v>0</v>
      </c>
      <c r="O642" s="36">
        <v>91.184888380080139</v>
      </c>
      <c r="P642" s="431">
        <v>91.184888380080139</v>
      </c>
      <c r="Q642"/>
    </row>
    <row r="643" spans="1:17" s="8" customFormat="1">
      <c r="A643" s="24">
        <v>12071000</v>
      </c>
      <c r="B643" s="46" t="s">
        <v>507</v>
      </c>
      <c r="C643" s="235">
        <v>2527</v>
      </c>
      <c r="D643" s="65">
        <v>119</v>
      </c>
      <c r="E643" s="57">
        <v>1426</v>
      </c>
      <c r="F643" s="57">
        <v>1545</v>
      </c>
      <c r="G643" s="369">
        <v>4.7091412742382275</v>
      </c>
      <c r="H643" s="695">
        <v>56.430550059358922</v>
      </c>
      <c r="I643" s="35">
        <v>61.139691333597149</v>
      </c>
      <c r="J643" s="235">
        <v>2604</v>
      </c>
      <c r="K643" s="408">
        <v>1</v>
      </c>
      <c r="L643" s="57">
        <v>2495</v>
      </c>
      <c r="M643" s="81">
        <v>2496</v>
      </c>
      <c r="N643" s="36">
        <v>3.840245775729647E-2</v>
      </c>
      <c r="O643" s="36">
        <v>95.814132104454686</v>
      </c>
      <c r="P643" s="431">
        <v>95.852534562211986</v>
      </c>
      <c r="Q643"/>
    </row>
    <row r="644" spans="1:17" s="1" customFormat="1">
      <c r="A644" s="24">
        <v>12072000</v>
      </c>
      <c r="B644" s="46" t="s">
        <v>508</v>
      </c>
      <c r="C644" s="235">
        <v>4376</v>
      </c>
      <c r="D644" s="65">
        <v>380</v>
      </c>
      <c r="E644" s="57">
        <v>1738</v>
      </c>
      <c r="F644" s="57">
        <v>2118</v>
      </c>
      <c r="G644" s="369">
        <v>8.6837294332723953</v>
      </c>
      <c r="H644" s="695">
        <v>39.716636197440586</v>
      </c>
      <c r="I644" s="35">
        <v>48.400365630712983</v>
      </c>
      <c r="J644" s="235">
        <v>4303</v>
      </c>
      <c r="K644" s="408">
        <v>2</v>
      </c>
      <c r="L644" s="57">
        <v>3782</v>
      </c>
      <c r="M644" s="81">
        <v>3784</v>
      </c>
      <c r="N644" s="36">
        <v>4.6479200557750407E-2</v>
      </c>
      <c r="O644" s="36">
        <v>87.892168254706021</v>
      </c>
      <c r="P644" s="431">
        <v>87.938647455263776</v>
      </c>
      <c r="Q644"/>
    </row>
    <row r="645" spans="1:17" s="1" customFormat="1">
      <c r="A645" s="24">
        <v>12073000</v>
      </c>
      <c r="B645" s="46" t="s">
        <v>509</v>
      </c>
      <c r="C645" s="235">
        <v>2779</v>
      </c>
      <c r="D645" s="65">
        <v>119</v>
      </c>
      <c r="E645" s="57">
        <v>1452</v>
      </c>
      <c r="F645" s="57">
        <v>1571</v>
      </c>
      <c r="G645" s="369">
        <v>4.2821158690176322</v>
      </c>
      <c r="H645" s="695">
        <v>52.249010435408415</v>
      </c>
      <c r="I645" s="35">
        <v>56.531126304426053</v>
      </c>
      <c r="J645" s="235">
        <v>2699</v>
      </c>
      <c r="K645" s="408">
        <v>0</v>
      </c>
      <c r="L645" s="57">
        <v>2629</v>
      </c>
      <c r="M645" s="81">
        <v>2629</v>
      </c>
      <c r="N645" s="36">
        <v>0</v>
      </c>
      <c r="O645" s="36">
        <v>97.406446832160057</v>
      </c>
      <c r="P645" s="431">
        <v>97.406446832160057</v>
      </c>
      <c r="Q645"/>
    </row>
    <row r="646" spans="1:17" s="8" customFormat="1">
      <c r="A646" s="49">
        <v>12</v>
      </c>
      <c r="B646" s="62" t="s">
        <v>587</v>
      </c>
      <c r="C646" s="234">
        <v>63358</v>
      </c>
      <c r="D646" s="132">
        <v>3954</v>
      </c>
      <c r="E646" s="133">
        <v>31395</v>
      </c>
      <c r="F646" s="133">
        <v>35349</v>
      </c>
      <c r="G646" s="368">
        <v>6.2407272956848381</v>
      </c>
      <c r="H646" s="696">
        <v>49.551753527573474</v>
      </c>
      <c r="I646" s="141">
        <v>55.792480823258309</v>
      </c>
      <c r="J646" s="234">
        <v>63607</v>
      </c>
      <c r="K646" s="701">
        <v>65</v>
      </c>
      <c r="L646" s="133">
        <v>59941</v>
      </c>
      <c r="M646" s="134">
        <v>60006</v>
      </c>
      <c r="N646" s="140">
        <v>0.10219001053343185</v>
      </c>
      <c r="O646" s="140">
        <v>94.236483405914441</v>
      </c>
      <c r="P646" s="432">
        <v>94.338673416447875</v>
      </c>
      <c r="Q646"/>
    </row>
    <row r="647" spans="1:17" s="1" customFormat="1">
      <c r="A647" s="24"/>
      <c r="B647" s="46"/>
      <c r="C647" s="235" t="s">
        <v>602</v>
      </c>
      <c r="D647" s="65" t="s">
        <v>602</v>
      </c>
      <c r="E647" s="57" t="s">
        <v>602</v>
      </c>
      <c r="F647" s="57" t="s">
        <v>602</v>
      </c>
      <c r="G647" s="369" t="s">
        <v>602</v>
      </c>
      <c r="H647" s="695" t="s">
        <v>602</v>
      </c>
      <c r="I647" s="35" t="s">
        <v>602</v>
      </c>
      <c r="J647" s="235" t="s">
        <v>602</v>
      </c>
      <c r="K647" s="408" t="s">
        <v>602</v>
      </c>
      <c r="L647" s="57" t="s">
        <v>602</v>
      </c>
      <c r="M647" s="81" t="s">
        <v>602</v>
      </c>
      <c r="N647" s="36" t="s">
        <v>602</v>
      </c>
      <c r="O647" s="36" t="s">
        <v>602</v>
      </c>
      <c r="P647" s="431" t="s">
        <v>602</v>
      </c>
      <c r="Q647"/>
    </row>
    <row r="648" spans="1:17" s="1" customFormat="1">
      <c r="A648" s="24">
        <v>13003000</v>
      </c>
      <c r="B648" s="46" t="s">
        <v>510</v>
      </c>
      <c r="C648" s="235">
        <v>5814</v>
      </c>
      <c r="D648" s="65">
        <v>609</v>
      </c>
      <c r="E648" s="57">
        <v>2870</v>
      </c>
      <c r="F648" s="57">
        <v>3479</v>
      </c>
      <c r="G648" s="369">
        <v>10.474716202270381</v>
      </c>
      <c r="H648" s="695">
        <v>49.363605091159272</v>
      </c>
      <c r="I648" s="35">
        <v>59.838321293429651</v>
      </c>
      <c r="J648" s="235">
        <v>5110</v>
      </c>
      <c r="K648" s="408">
        <v>3</v>
      </c>
      <c r="L648" s="57">
        <v>5191</v>
      </c>
      <c r="M648" s="81">
        <v>5194</v>
      </c>
      <c r="N648" s="36">
        <v>5.8708414872798431E-2</v>
      </c>
      <c r="O648" s="36">
        <v>101.58512720156556</v>
      </c>
      <c r="P648" s="431">
        <v>101.64383561643835</v>
      </c>
      <c r="Q648"/>
    </row>
    <row r="649" spans="1:17" s="1" customFormat="1">
      <c r="A649" s="24">
        <v>13004000</v>
      </c>
      <c r="B649" s="46" t="s">
        <v>511</v>
      </c>
      <c r="C649" s="235">
        <v>2723</v>
      </c>
      <c r="D649" s="65">
        <v>243</v>
      </c>
      <c r="E649" s="57">
        <v>1178</v>
      </c>
      <c r="F649" s="57">
        <v>1421</v>
      </c>
      <c r="G649" s="369">
        <v>8.9239809034153499</v>
      </c>
      <c r="H649" s="695">
        <v>43.261109070877708</v>
      </c>
      <c r="I649" s="35">
        <v>52.185089974293064</v>
      </c>
      <c r="J649" s="235">
        <v>2489</v>
      </c>
      <c r="K649" s="408">
        <v>4</v>
      </c>
      <c r="L649" s="57">
        <v>2321</v>
      </c>
      <c r="M649" s="81">
        <v>2325</v>
      </c>
      <c r="N649" s="36">
        <v>0.16070711128967458</v>
      </c>
      <c r="O649" s="36">
        <v>93.250301325833675</v>
      </c>
      <c r="P649" s="431">
        <v>93.411008437123343</v>
      </c>
      <c r="Q649"/>
    </row>
    <row r="650" spans="1:17" s="1" customFormat="1">
      <c r="A650" s="24">
        <v>13071000</v>
      </c>
      <c r="B650" s="46" t="s">
        <v>27</v>
      </c>
      <c r="C650" s="235">
        <v>6306</v>
      </c>
      <c r="D650" s="65">
        <v>621</v>
      </c>
      <c r="E650" s="57">
        <v>2837</v>
      </c>
      <c r="F650" s="57">
        <v>3458</v>
      </c>
      <c r="G650" s="369">
        <v>9.8477640342530925</v>
      </c>
      <c r="H650" s="695">
        <v>44.988899460830957</v>
      </c>
      <c r="I650" s="35">
        <v>54.836663495084046</v>
      </c>
      <c r="J650" s="235">
        <v>6456</v>
      </c>
      <c r="K650" s="408">
        <v>40</v>
      </c>
      <c r="L650" s="57">
        <v>5932</v>
      </c>
      <c r="M650" s="81">
        <v>5972</v>
      </c>
      <c r="N650" s="36">
        <v>0.6195786864931847</v>
      </c>
      <c r="O650" s="36">
        <v>91.883519206939283</v>
      </c>
      <c r="P650" s="431">
        <v>92.503097893432468</v>
      </c>
      <c r="Q650"/>
    </row>
    <row r="651" spans="1:17" s="1" customFormat="1">
      <c r="A651" s="24">
        <v>13072000</v>
      </c>
      <c r="B651" s="46" t="s">
        <v>28</v>
      </c>
      <c r="C651" s="235">
        <v>5622</v>
      </c>
      <c r="D651" s="65">
        <v>453</v>
      </c>
      <c r="E651" s="57">
        <v>2663</v>
      </c>
      <c r="F651" s="57">
        <v>3116</v>
      </c>
      <c r="G651" s="369">
        <v>8.0576307363927437</v>
      </c>
      <c r="H651" s="695">
        <v>47.36748488082533</v>
      </c>
      <c r="I651" s="35">
        <v>55.425115617218069</v>
      </c>
      <c r="J651" s="235">
        <v>5590</v>
      </c>
      <c r="K651" s="408">
        <v>1</v>
      </c>
      <c r="L651" s="57">
        <v>5153</v>
      </c>
      <c r="M651" s="81">
        <v>5154</v>
      </c>
      <c r="N651" s="36">
        <v>1.7889087656529516E-2</v>
      </c>
      <c r="O651" s="36">
        <v>92.182468694096599</v>
      </c>
      <c r="P651" s="431">
        <v>92.200357781753127</v>
      </c>
      <c r="Q651"/>
    </row>
    <row r="652" spans="1:17" s="1" customFormat="1">
      <c r="A652" s="24">
        <v>13073000</v>
      </c>
      <c r="B652" s="46" t="s">
        <v>29</v>
      </c>
      <c r="C652" s="235">
        <v>5138</v>
      </c>
      <c r="D652" s="65">
        <v>577</v>
      </c>
      <c r="E652" s="57">
        <v>2304</v>
      </c>
      <c r="F652" s="57">
        <v>2881</v>
      </c>
      <c r="G652" s="369">
        <v>11.230050603347607</v>
      </c>
      <c r="H652" s="695">
        <v>44.842351109381084</v>
      </c>
      <c r="I652" s="35">
        <v>56.072401712728691</v>
      </c>
      <c r="J652" s="235">
        <v>5554</v>
      </c>
      <c r="K652" s="408">
        <v>5</v>
      </c>
      <c r="L652" s="57">
        <v>5166</v>
      </c>
      <c r="M652" s="81">
        <v>5171</v>
      </c>
      <c r="N652" s="36">
        <v>9.0025207057976231E-2</v>
      </c>
      <c r="O652" s="36">
        <v>93.01404393230105</v>
      </c>
      <c r="P652" s="431">
        <v>93.104069139359027</v>
      </c>
      <c r="Q652"/>
    </row>
    <row r="653" spans="1:17" s="8" customFormat="1">
      <c r="A653" s="24">
        <v>13074000</v>
      </c>
      <c r="B653" s="46" t="s">
        <v>512</v>
      </c>
      <c r="C653" s="235">
        <v>3961</v>
      </c>
      <c r="D653" s="65">
        <v>480</v>
      </c>
      <c r="E653" s="57">
        <v>1780</v>
      </c>
      <c r="F653" s="57">
        <v>2260</v>
      </c>
      <c r="G653" s="369">
        <v>12.118151981822772</v>
      </c>
      <c r="H653" s="695">
        <v>44.93814693259278</v>
      </c>
      <c r="I653" s="35">
        <v>57.056298914415549</v>
      </c>
      <c r="J653" s="235">
        <v>4077</v>
      </c>
      <c r="K653" s="408">
        <v>2</v>
      </c>
      <c r="L653" s="57">
        <v>3846</v>
      </c>
      <c r="M653" s="81">
        <v>3848</v>
      </c>
      <c r="N653" s="36">
        <v>4.905567819475104E-2</v>
      </c>
      <c r="O653" s="36">
        <v>94.334069168506247</v>
      </c>
      <c r="P653" s="431">
        <v>94.383124846701008</v>
      </c>
      <c r="Q653"/>
    </row>
    <row r="654" spans="1:17" s="1" customFormat="1">
      <c r="A654" s="24">
        <v>13075000</v>
      </c>
      <c r="B654" s="46" t="s">
        <v>30</v>
      </c>
      <c r="C654" s="235">
        <v>5719</v>
      </c>
      <c r="D654" s="65">
        <v>639</v>
      </c>
      <c r="E654" s="57">
        <v>2590</v>
      </c>
      <c r="F654" s="57">
        <v>3229</v>
      </c>
      <c r="G654" s="369">
        <v>11.17328204231509</v>
      </c>
      <c r="H654" s="695">
        <v>45.287637698898408</v>
      </c>
      <c r="I654" s="35">
        <v>56.460919741213502</v>
      </c>
      <c r="J654" s="235">
        <v>5867</v>
      </c>
      <c r="K654" s="408">
        <v>21</v>
      </c>
      <c r="L654" s="57">
        <v>5548</v>
      </c>
      <c r="M654" s="81">
        <v>5569</v>
      </c>
      <c r="N654" s="36">
        <v>0.35793420828362021</v>
      </c>
      <c r="O654" s="36">
        <v>94.562808931310713</v>
      </c>
      <c r="P654" s="431">
        <v>94.92074313959435</v>
      </c>
      <c r="Q654"/>
    </row>
    <row r="655" spans="1:17" s="1" customFormat="1">
      <c r="A655" s="24">
        <v>13076000</v>
      </c>
      <c r="B655" s="46" t="s">
        <v>31</v>
      </c>
      <c r="C655" s="235">
        <v>5409</v>
      </c>
      <c r="D655" s="65">
        <v>459</v>
      </c>
      <c r="E655" s="57">
        <v>2474</v>
      </c>
      <c r="F655" s="57">
        <v>2933</v>
      </c>
      <c r="G655" s="369">
        <v>8.4858569051580695</v>
      </c>
      <c r="H655" s="695">
        <v>45.738583841745239</v>
      </c>
      <c r="I655" s="35">
        <v>54.224440746903312</v>
      </c>
      <c r="J655" s="235">
        <v>5360</v>
      </c>
      <c r="K655" s="408">
        <v>27</v>
      </c>
      <c r="L655" s="57">
        <v>4775</v>
      </c>
      <c r="M655" s="81">
        <v>4802</v>
      </c>
      <c r="N655" s="36">
        <v>0.50373134328358204</v>
      </c>
      <c r="O655" s="36">
        <v>89.085820895522389</v>
      </c>
      <c r="P655" s="431">
        <v>89.589552238805965</v>
      </c>
      <c r="Q655"/>
    </row>
    <row r="656" spans="1:17" s="8" customFormat="1">
      <c r="A656" s="49">
        <v>13</v>
      </c>
      <c r="B656" s="62" t="s">
        <v>589</v>
      </c>
      <c r="C656" s="234">
        <v>40692</v>
      </c>
      <c r="D656" s="132">
        <v>4081</v>
      </c>
      <c r="E656" s="133">
        <v>18696</v>
      </c>
      <c r="F656" s="133">
        <v>22777</v>
      </c>
      <c r="G656" s="368">
        <v>10.028998328909859</v>
      </c>
      <c r="H656" s="696">
        <v>45.945148923621346</v>
      </c>
      <c r="I656" s="141">
        <v>55.974147252531218</v>
      </c>
      <c r="J656" s="234">
        <v>40503</v>
      </c>
      <c r="K656" s="701">
        <v>103</v>
      </c>
      <c r="L656" s="133">
        <v>37932</v>
      </c>
      <c r="M656" s="134">
        <v>38035</v>
      </c>
      <c r="N656" s="140">
        <v>0.25430215045799076</v>
      </c>
      <c r="O656" s="140">
        <v>93.652322050218501</v>
      </c>
      <c r="P656" s="432">
        <v>93.90662420067649</v>
      </c>
      <c r="Q656"/>
    </row>
    <row r="657" spans="1:17" s="1" customFormat="1">
      <c r="A657" s="24"/>
      <c r="B657" s="46"/>
      <c r="C657" s="235" t="s">
        <v>602</v>
      </c>
      <c r="D657" s="65" t="s">
        <v>602</v>
      </c>
      <c r="E657" s="57" t="s">
        <v>602</v>
      </c>
      <c r="F657" s="57" t="s">
        <v>602</v>
      </c>
      <c r="G657" s="369" t="s">
        <v>602</v>
      </c>
      <c r="H657" s="695" t="s">
        <v>602</v>
      </c>
      <c r="I657" s="35" t="s">
        <v>602</v>
      </c>
      <c r="J657" s="235" t="s">
        <v>602</v>
      </c>
      <c r="K657" s="408" t="s">
        <v>602</v>
      </c>
      <c r="L657" s="57" t="s">
        <v>602</v>
      </c>
      <c r="M657" s="81" t="s">
        <v>602</v>
      </c>
      <c r="N657" s="36" t="s">
        <v>602</v>
      </c>
      <c r="O657" s="36" t="s">
        <v>602</v>
      </c>
      <c r="P657" s="431" t="s">
        <v>602</v>
      </c>
      <c r="Q657"/>
    </row>
    <row r="658" spans="1:17" s="1" customFormat="1">
      <c r="A658" s="24">
        <v>14511000</v>
      </c>
      <c r="B658" s="46" t="s">
        <v>513</v>
      </c>
      <c r="C658" s="235">
        <v>6760</v>
      </c>
      <c r="D658" s="65">
        <v>453</v>
      </c>
      <c r="E658" s="57">
        <v>2688</v>
      </c>
      <c r="F658" s="57">
        <v>3141</v>
      </c>
      <c r="G658" s="369">
        <v>6.7011834319526633</v>
      </c>
      <c r="H658" s="695">
        <v>39.763313609467453</v>
      </c>
      <c r="I658" s="35">
        <v>46.464497041420117</v>
      </c>
      <c r="J658" s="235">
        <v>6243</v>
      </c>
      <c r="K658" s="408">
        <v>0</v>
      </c>
      <c r="L658" s="57">
        <v>5921</v>
      </c>
      <c r="M658" s="81">
        <v>5921</v>
      </c>
      <c r="N658" s="36">
        <v>0</v>
      </c>
      <c r="O658" s="36">
        <v>94.842223290084888</v>
      </c>
      <c r="P658" s="431">
        <v>94.842223290084888</v>
      </c>
      <c r="Q658"/>
    </row>
    <row r="659" spans="1:17" s="1" customFormat="1">
      <c r="A659" s="24">
        <v>14521000</v>
      </c>
      <c r="B659" s="46" t="s">
        <v>514</v>
      </c>
      <c r="C659" s="235">
        <v>8328</v>
      </c>
      <c r="D659" s="65">
        <v>295</v>
      </c>
      <c r="E659" s="57">
        <v>3608</v>
      </c>
      <c r="F659" s="57">
        <v>3903</v>
      </c>
      <c r="G659" s="369">
        <v>3.5422670509125842</v>
      </c>
      <c r="H659" s="695">
        <v>43.323727185398653</v>
      </c>
      <c r="I659" s="35">
        <v>46.865994236311238</v>
      </c>
      <c r="J659" s="235">
        <v>8587</v>
      </c>
      <c r="K659" s="408">
        <v>4</v>
      </c>
      <c r="L659" s="57">
        <v>8021</v>
      </c>
      <c r="M659" s="81">
        <v>8025</v>
      </c>
      <c r="N659" s="36">
        <v>4.6582042622569E-2</v>
      </c>
      <c r="O659" s="36">
        <v>93.408640968906482</v>
      </c>
      <c r="P659" s="431">
        <v>93.455223011529057</v>
      </c>
      <c r="Q659"/>
    </row>
    <row r="660" spans="1:17" s="1" customFormat="1">
      <c r="A660" s="24">
        <v>14522000</v>
      </c>
      <c r="B660" s="46" t="s">
        <v>515</v>
      </c>
      <c r="C660" s="235">
        <v>7700</v>
      </c>
      <c r="D660" s="65">
        <v>210</v>
      </c>
      <c r="E660" s="57">
        <v>3712</v>
      </c>
      <c r="F660" s="57">
        <v>3922</v>
      </c>
      <c r="G660" s="369">
        <v>2.7272727272727271</v>
      </c>
      <c r="H660" s="695">
        <v>48.20779220779221</v>
      </c>
      <c r="I660" s="35">
        <v>50.935064935064936</v>
      </c>
      <c r="J660" s="235">
        <v>7874</v>
      </c>
      <c r="K660" s="408">
        <v>1</v>
      </c>
      <c r="L660" s="57">
        <v>7493</v>
      </c>
      <c r="M660" s="81">
        <v>7494</v>
      </c>
      <c r="N660" s="36">
        <v>1.27000254000508E-2</v>
      </c>
      <c r="O660" s="36">
        <v>95.161290322580641</v>
      </c>
      <c r="P660" s="431">
        <v>95.173990347980691</v>
      </c>
      <c r="Q660"/>
    </row>
    <row r="661" spans="1:17" s="1" customFormat="1">
      <c r="A661" s="24">
        <v>14523000</v>
      </c>
      <c r="B661" s="46" t="s">
        <v>516</v>
      </c>
      <c r="C661" s="235">
        <v>5369</v>
      </c>
      <c r="D661" s="65">
        <v>43</v>
      </c>
      <c r="E661" s="57">
        <v>2469</v>
      </c>
      <c r="F661" s="57">
        <v>2512</v>
      </c>
      <c r="G661" s="369">
        <v>0.80089402123300435</v>
      </c>
      <c r="H661" s="695">
        <v>45.986217172657852</v>
      </c>
      <c r="I661" s="35">
        <v>46.787111193890858</v>
      </c>
      <c r="J661" s="235">
        <v>5277</v>
      </c>
      <c r="K661" s="408">
        <v>0</v>
      </c>
      <c r="L661" s="57">
        <v>4937</v>
      </c>
      <c r="M661" s="81">
        <v>4937</v>
      </c>
      <c r="N661" s="36">
        <v>0</v>
      </c>
      <c r="O661" s="36">
        <v>93.556945234034487</v>
      </c>
      <c r="P661" s="431">
        <v>93.556945234034487</v>
      </c>
      <c r="Q661"/>
    </row>
    <row r="662" spans="1:17" s="1" customFormat="1">
      <c r="A662" s="24">
        <v>14524000</v>
      </c>
      <c r="B662" s="46" t="s">
        <v>517</v>
      </c>
      <c r="C662" s="235">
        <v>7815</v>
      </c>
      <c r="D662" s="65">
        <v>239</v>
      </c>
      <c r="E662" s="57">
        <v>3713</v>
      </c>
      <c r="F662" s="57">
        <v>3952</v>
      </c>
      <c r="G662" s="369">
        <v>3.0582213691618683</v>
      </c>
      <c r="H662" s="695">
        <v>47.511196417146515</v>
      </c>
      <c r="I662" s="35">
        <v>50.569417786308378</v>
      </c>
      <c r="J662" s="235">
        <v>7657</v>
      </c>
      <c r="K662" s="408">
        <v>1</v>
      </c>
      <c r="L662" s="57">
        <v>7310</v>
      </c>
      <c r="M662" s="81">
        <v>7311</v>
      </c>
      <c r="N662" s="36">
        <v>1.3059945148230378E-2</v>
      </c>
      <c r="O662" s="36">
        <v>95.468199033564062</v>
      </c>
      <c r="P662" s="431">
        <v>95.48125897871229</v>
      </c>
      <c r="Q662"/>
    </row>
    <row r="663" spans="1:17" s="1" customFormat="1">
      <c r="A663" s="24">
        <v>14612000</v>
      </c>
      <c r="B663" s="46" t="s">
        <v>518</v>
      </c>
      <c r="C663" s="235">
        <v>18599</v>
      </c>
      <c r="D663" s="65">
        <v>1659</v>
      </c>
      <c r="E663" s="57">
        <v>8278</v>
      </c>
      <c r="F663" s="57">
        <v>9937</v>
      </c>
      <c r="G663" s="369">
        <v>8.9198343996989085</v>
      </c>
      <c r="H663" s="695">
        <v>44.507769234905105</v>
      </c>
      <c r="I663" s="35">
        <v>53.427603634604012</v>
      </c>
      <c r="J663" s="235">
        <v>16997</v>
      </c>
      <c r="K663" s="408">
        <v>7</v>
      </c>
      <c r="L663" s="57">
        <v>16706</v>
      </c>
      <c r="M663" s="81">
        <v>16713</v>
      </c>
      <c r="N663" s="36">
        <v>4.1183738306760018E-2</v>
      </c>
      <c r="O663" s="36">
        <v>98.287933164676119</v>
      </c>
      <c r="P663" s="431">
        <v>98.329116902982875</v>
      </c>
      <c r="Q663"/>
    </row>
    <row r="664" spans="1:17" s="1" customFormat="1">
      <c r="A664" s="24">
        <v>14625000</v>
      </c>
      <c r="B664" s="46" t="s">
        <v>519</v>
      </c>
      <c r="C664" s="235">
        <v>7980</v>
      </c>
      <c r="D664" s="65">
        <v>374</v>
      </c>
      <c r="E664" s="57">
        <v>3861</v>
      </c>
      <c r="F664" s="57">
        <v>4235</v>
      </c>
      <c r="G664" s="369">
        <v>4.6867167919799506</v>
      </c>
      <c r="H664" s="695">
        <v>48.383458646616539</v>
      </c>
      <c r="I664" s="35">
        <v>53.070175438596493</v>
      </c>
      <c r="J664" s="235">
        <v>8098</v>
      </c>
      <c r="K664" s="408">
        <v>0</v>
      </c>
      <c r="L664" s="57">
        <v>7771</v>
      </c>
      <c r="M664" s="81">
        <v>7771</v>
      </c>
      <c r="N664" s="36">
        <v>0</v>
      </c>
      <c r="O664" s="36">
        <v>95.961965917510497</v>
      </c>
      <c r="P664" s="431">
        <v>95.961965917510497</v>
      </c>
      <c r="Q664"/>
    </row>
    <row r="665" spans="1:17" s="1" customFormat="1">
      <c r="A665" s="24">
        <v>14626000</v>
      </c>
      <c r="B665" s="46" t="s">
        <v>520</v>
      </c>
      <c r="C665" s="235">
        <v>6183</v>
      </c>
      <c r="D665" s="65">
        <v>168</v>
      </c>
      <c r="E665" s="57">
        <v>2847</v>
      </c>
      <c r="F665" s="57">
        <v>3015</v>
      </c>
      <c r="G665" s="369">
        <v>2.7171276079573023</v>
      </c>
      <c r="H665" s="695">
        <v>46.045608927704997</v>
      </c>
      <c r="I665" s="35">
        <v>48.762736535662299</v>
      </c>
      <c r="J665" s="235">
        <v>6279</v>
      </c>
      <c r="K665" s="408">
        <v>2</v>
      </c>
      <c r="L665" s="57">
        <v>5928</v>
      </c>
      <c r="M665" s="81">
        <v>5930</v>
      </c>
      <c r="N665" s="36">
        <v>3.185220576524924E-2</v>
      </c>
      <c r="O665" s="36">
        <v>94.409937888198755</v>
      </c>
      <c r="P665" s="431">
        <v>94.441790093964002</v>
      </c>
      <c r="Q665"/>
    </row>
    <row r="666" spans="1:17" s="1" customFormat="1">
      <c r="A666" s="24">
        <v>14627000</v>
      </c>
      <c r="B666" s="46" t="s">
        <v>521</v>
      </c>
      <c r="C666" s="235">
        <v>6238</v>
      </c>
      <c r="D666" s="65">
        <v>312</v>
      </c>
      <c r="E666" s="57">
        <v>3000</v>
      </c>
      <c r="F666" s="57">
        <v>3312</v>
      </c>
      <c r="G666" s="369">
        <v>5.0016030779095866</v>
      </c>
      <c r="H666" s="695">
        <v>48.09233728759218</v>
      </c>
      <c r="I666" s="35">
        <v>53.093940365501766</v>
      </c>
      <c r="J666" s="235">
        <v>6518</v>
      </c>
      <c r="K666" s="408">
        <v>1</v>
      </c>
      <c r="L666" s="57">
        <v>6314</v>
      </c>
      <c r="M666" s="81">
        <v>6315</v>
      </c>
      <c r="N666" s="36">
        <v>1.5342129487572876E-2</v>
      </c>
      <c r="O666" s="36">
        <v>96.870205584535128</v>
      </c>
      <c r="P666" s="431">
        <v>96.885547714022707</v>
      </c>
      <c r="Q666"/>
    </row>
    <row r="667" spans="1:17" s="1" customFormat="1">
      <c r="A667" s="24">
        <v>14628000</v>
      </c>
      <c r="B667" s="46" t="s">
        <v>522</v>
      </c>
      <c r="C667" s="235">
        <v>6486</v>
      </c>
      <c r="D667" s="65">
        <v>482</v>
      </c>
      <c r="E667" s="57">
        <v>2827</v>
      </c>
      <c r="F667" s="57">
        <v>3309</v>
      </c>
      <c r="G667" s="369">
        <v>7.4313906876349058</v>
      </c>
      <c r="H667" s="695">
        <v>43.586185630588957</v>
      </c>
      <c r="I667" s="35">
        <v>51.017576318223867</v>
      </c>
      <c r="J667" s="235">
        <v>6832</v>
      </c>
      <c r="K667" s="408">
        <v>0</v>
      </c>
      <c r="L667" s="57">
        <v>6375</v>
      </c>
      <c r="M667" s="81">
        <v>6375</v>
      </c>
      <c r="N667" s="36">
        <v>0</v>
      </c>
      <c r="O667" s="36">
        <v>93.310889929742387</v>
      </c>
      <c r="P667" s="431">
        <v>93.310889929742387</v>
      </c>
      <c r="Q667"/>
    </row>
    <row r="668" spans="1:17" s="8" customFormat="1">
      <c r="A668" s="24">
        <v>14713000</v>
      </c>
      <c r="B668" s="46" t="s">
        <v>523</v>
      </c>
      <c r="C668" s="235">
        <v>19754</v>
      </c>
      <c r="D668" s="65">
        <v>2474</v>
      </c>
      <c r="E668" s="57">
        <v>6800</v>
      </c>
      <c r="F668" s="57">
        <v>9274</v>
      </c>
      <c r="G668" s="369">
        <v>12.524045762883468</v>
      </c>
      <c r="H668" s="695">
        <v>34.42340791738382</v>
      </c>
      <c r="I668" s="35">
        <v>46.947453680267287</v>
      </c>
      <c r="J668" s="235">
        <v>17002</v>
      </c>
      <c r="K668" s="408">
        <v>0</v>
      </c>
      <c r="L668" s="57">
        <v>15966</v>
      </c>
      <c r="M668" s="81">
        <v>15966</v>
      </c>
      <c r="N668" s="36">
        <v>0</v>
      </c>
      <c r="O668" s="36">
        <v>93.906599223620745</v>
      </c>
      <c r="P668" s="431">
        <v>93.906599223620745</v>
      </c>
      <c r="Q668"/>
    </row>
    <row r="669" spans="1:17" s="1" customFormat="1">
      <c r="A669" s="24">
        <v>14729000</v>
      </c>
      <c r="B669" s="46" t="s">
        <v>524</v>
      </c>
      <c r="C669" s="235">
        <v>6400</v>
      </c>
      <c r="D669" s="65">
        <v>154</v>
      </c>
      <c r="E669" s="57">
        <v>3448</v>
      </c>
      <c r="F669" s="57">
        <v>3602</v>
      </c>
      <c r="G669" s="369">
        <v>2.40625</v>
      </c>
      <c r="H669" s="695">
        <v>53.874999999999993</v>
      </c>
      <c r="I669" s="35">
        <v>56.281250000000007</v>
      </c>
      <c r="J669" s="235">
        <v>6613</v>
      </c>
      <c r="K669" s="408">
        <v>7</v>
      </c>
      <c r="L669" s="57">
        <v>6350</v>
      </c>
      <c r="M669" s="81">
        <v>6357</v>
      </c>
      <c r="N669" s="36">
        <v>0.10585210948132466</v>
      </c>
      <c r="O669" s="36">
        <v>96.022985029487373</v>
      </c>
      <c r="P669" s="431">
        <v>96.128837138968692</v>
      </c>
      <c r="Q669"/>
    </row>
    <row r="670" spans="1:17" s="1" customFormat="1">
      <c r="A670" s="24">
        <v>14730000</v>
      </c>
      <c r="B670" s="46" t="s">
        <v>525</v>
      </c>
      <c r="C670" s="235">
        <v>4967</v>
      </c>
      <c r="D670" s="65">
        <v>171</v>
      </c>
      <c r="E670" s="57">
        <v>2586</v>
      </c>
      <c r="F670" s="57">
        <v>2757</v>
      </c>
      <c r="G670" s="369">
        <v>3.4427219649687939</v>
      </c>
      <c r="H670" s="695">
        <v>52.063619891282464</v>
      </c>
      <c r="I670" s="35">
        <v>55.506341856251261</v>
      </c>
      <c r="J670" s="235">
        <v>4965</v>
      </c>
      <c r="K670" s="408">
        <v>0</v>
      </c>
      <c r="L670" s="57">
        <v>4715</v>
      </c>
      <c r="M670" s="81">
        <v>4715</v>
      </c>
      <c r="N670" s="36">
        <v>0</v>
      </c>
      <c r="O670" s="36">
        <v>94.964753272910372</v>
      </c>
      <c r="P670" s="431">
        <v>94.964753272910372</v>
      </c>
      <c r="Q670"/>
    </row>
    <row r="671" spans="1:17" s="8" customFormat="1">
      <c r="A671" s="49">
        <v>14</v>
      </c>
      <c r="B671" s="62" t="s">
        <v>594</v>
      </c>
      <c r="C671" s="234">
        <v>112579</v>
      </c>
      <c r="D671" s="132">
        <v>7034</v>
      </c>
      <c r="E671" s="133">
        <v>49837</v>
      </c>
      <c r="F671" s="133">
        <v>56871</v>
      </c>
      <c r="G671" s="368">
        <v>6.2480569200294909</v>
      </c>
      <c r="H671" s="696">
        <v>44.268469252702545</v>
      </c>
      <c r="I671" s="141">
        <v>50.516526172732036</v>
      </c>
      <c r="J671" s="234">
        <v>108942</v>
      </c>
      <c r="K671" s="701">
        <v>23</v>
      </c>
      <c r="L671" s="133">
        <v>103807</v>
      </c>
      <c r="M671" s="134">
        <v>103830</v>
      </c>
      <c r="N671" s="140">
        <v>2.1112151420021662E-2</v>
      </c>
      <c r="O671" s="140">
        <v>95.286482715573428</v>
      </c>
      <c r="P671" s="432">
        <v>95.307594866993455</v>
      </c>
      <c r="Q671"/>
    </row>
    <row r="672" spans="1:17" s="1" customFormat="1">
      <c r="A672" s="24"/>
      <c r="B672" s="46"/>
      <c r="C672" s="235" t="s">
        <v>602</v>
      </c>
      <c r="D672" s="65" t="s">
        <v>602</v>
      </c>
      <c r="E672" s="57" t="s">
        <v>602</v>
      </c>
      <c r="F672" s="57" t="s">
        <v>602</v>
      </c>
      <c r="G672" s="369" t="s">
        <v>602</v>
      </c>
      <c r="H672" s="695" t="s">
        <v>602</v>
      </c>
      <c r="I672" s="35" t="s">
        <v>602</v>
      </c>
      <c r="J672" s="235" t="s">
        <v>602</v>
      </c>
      <c r="K672" s="408" t="s">
        <v>602</v>
      </c>
      <c r="L672" s="57" t="s">
        <v>602</v>
      </c>
      <c r="M672" s="81" t="s">
        <v>602</v>
      </c>
      <c r="N672" s="36" t="s">
        <v>602</v>
      </c>
      <c r="O672" s="36" t="s">
        <v>602</v>
      </c>
      <c r="P672" s="431" t="s">
        <v>602</v>
      </c>
      <c r="Q672"/>
    </row>
    <row r="673" spans="1:17" s="1" customFormat="1">
      <c r="A673" s="24">
        <v>15001000</v>
      </c>
      <c r="B673" s="46" t="s">
        <v>526</v>
      </c>
      <c r="C673" s="235">
        <v>1877</v>
      </c>
      <c r="D673" s="65">
        <v>40</v>
      </c>
      <c r="E673" s="57">
        <v>941</v>
      </c>
      <c r="F673" s="57">
        <v>981</v>
      </c>
      <c r="G673" s="369">
        <v>2.1310602024507195</v>
      </c>
      <c r="H673" s="695">
        <v>50.133191262653163</v>
      </c>
      <c r="I673" s="35">
        <v>52.264251465103882</v>
      </c>
      <c r="J673" s="235">
        <v>1768</v>
      </c>
      <c r="K673" s="408">
        <v>0</v>
      </c>
      <c r="L673" s="57">
        <v>1674</v>
      </c>
      <c r="M673" s="81">
        <v>1674</v>
      </c>
      <c r="N673" s="36">
        <v>0</v>
      </c>
      <c r="O673" s="36">
        <v>94.68325791855203</v>
      </c>
      <c r="P673" s="431">
        <v>94.68325791855203</v>
      </c>
      <c r="Q673"/>
    </row>
    <row r="674" spans="1:17" s="1" customFormat="1">
      <c r="A674" s="24">
        <v>15002000</v>
      </c>
      <c r="B674" s="46" t="s">
        <v>527</v>
      </c>
      <c r="C674" s="235">
        <v>6790</v>
      </c>
      <c r="D674" s="65">
        <v>141</v>
      </c>
      <c r="E674" s="57">
        <v>3404</v>
      </c>
      <c r="F674" s="57">
        <v>3545</v>
      </c>
      <c r="G674" s="369">
        <v>2.0765832106038289</v>
      </c>
      <c r="H674" s="695">
        <v>50.132547864506627</v>
      </c>
      <c r="I674" s="35">
        <v>52.209131075110463</v>
      </c>
      <c r="J674" s="235">
        <v>6325</v>
      </c>
      <c r="K674" s="408">
        <v>0</v>
      </c>
      <c r="L674" s="57">
        <v>5750</v>
      </c>
      <c r="M674" s="81">
        <v>5750</v>
      </c>
      <c r="N674" s="36">
        <v>0</v>
      </c>
      <c r="O674" s="36">
        <v>90.909090909090907</v>
      </c>
      <c r="P674" s="431">
        <v>90.909090909090907</v>
      </c>
      <c r="Q674"/>
    </row>
    <row r="675" spans="1:17" s="1" customFormat="1">
      <c r="A675" s="24">
        <v>15003000</v>
      </c>
      <c r="B675" s="46" t="s">
        <v>528</v>
      </c>
      <c r="C675" s="235">
        <v>6828</v>
      </c>
      <c r="D675" s="65">
        <v>330</v>
      </c>
      <c r="E675" s="57">
        <v>3297</v>
      </c>
      <c r="F675" s="57">
        <v>3627</v>
      </c>
      <c r="G675" s="369">
        <v>4.8330404217926182</v>
      </c>
      <c r="H675" s="695">
        <v>48.286467486818978</v>
      </c>
      <c r="I675" s="35">
        <v>53.119507908611595</v>
      </c>
      <c r="J675" s="235">
        <v>6272</v>
      </c>
      <c r="K675" s="408">
        <v>2</v>
      </c>
      <c r="L675" s="57">
        <v>5699</v>
      </c>
      <c r="M675" s="81">
        <v>5701</v>
      </c>
      <c r="N675" s="36">
        <v>3.1887755102040817E-2</v>
      </c>
      <c r="O675" s="36">
        <v>90.864158163265301</v>
      </c>
      <c r="P675" s="431">
        <v>90.896045918367349</v>
      </c>
      <c r="Q675"/>
    </row>
    <row r="676" spans="1:17" s="1" customFormat="1">
      <c r="A676" s="24">
        <v>15081000</v>
      </c>
      <c r="B676" s="46" t="s">
        <v>529</v>
      </c>
      <c r="C676" s="235">
        <v>2179</v>
      </c>
      <c r="D676" s="65">
        <v>18</v>
      </c>
      <c r="E676" s="57">
        <v>1175</v>
      </c>
      <c r="F676" s="57">
        <v>1193</v>
      </c>
      <c r="G676" s="369">
        <v>0.82606700321248283</v>
      </c>
      <c r="H676" s="695">
        <v>53.923818265259293</v>
      </c>
      <c r="I676" s="35">
        <v>54.749885268471779</v>
      </c>
      <c r="J676" s="235">
        <v>2137</v>
      </c>
      <c r="K676" s="408">
        <v>3</v>
      </c>
      <c r="L676" s="57">
        <v>2018</v>
      </c>
      <c r="M676" s="81">
        <v>2021</v>
      </c>
      <c r="N676" s="36">
        <v>0.14038371548900327</v>
      </c>
      <c r="O676" s="36">
        <v>94.431445952269542</v>
      </c>
      <c r="P676" s="431">
        <v>94.57182966775855</v>
      </c>
      <c r="Q676"/>
    </row>
    <row r="677" spans="1:17" s="1" customFormat="1">
      <c r="A677" s="24">
        <v>15082000</v>
      </c>
      <c r="B677" s="46" t="s">
        <v>530</v>
      </c>
      <c r="C677" s="235">
        <v>3666</v>
      </c>
      <c r="D677" s="65">
        <v>21</v>
      </c>
      <c r="E677" s="57">
        <v>2097</v>
      </c>
      <c r="F677" s="57">
        <v>2118</v>
      </c>
      <c r="G677" s="369">
        <v>0.57283142389525366</v>
      </c>
      <c r="H677" s="695">
        <v>57.201309328968911</v>
      </c>
      <c r="I677" s="35">
        <v>57.774140752864156</v>
      </c>
      <c r="J677" s="235">
        <v>3544</v>
      </c>
      <c r="K677" s="408">
        <v>2</v>
      </c>
      <c r="L677" s="57">
        <v>3305</v>
      </c>
      <c r="M677" s="81">
        <v>3307</v>
      </c>
      <c r="N677" s="36">
        <v>5.6433408577878104E-2</v>
      </c>
      <c r="O677" s="36">
        <v>93.256207674943568</v>
      </c>
      <c r="P677" s="431">
        <v>93.312641083521441</v>
      </c>
      <c r="Q677"/>
    </row>
    <row r="678" spans="1:17" s="1" customFormat="1">
      <c r="A678" s="24">
        <v>15083000</v>
      </c>
      <c r="B678" s="46" t="s">
        <v>531</v>
      </c>
      <c r="C678" s="235">
        <v>4372</v>
      </c>
      <c r="D678" s="65">
        <v>32</v>
      </c>
      <c r="E678" s="57">
        <v>2582</v>
      </c>
      <c r="F678" s="57">
        <v>2614</v>
      </c>
      <c r="G678" s="369">
        <v>0.73193046660567251</v>
      </c>
      <c r="H678" s="695">
        <v>59.057639524245197</v>
      </c>
      <c r="I678" s="314">
        <v>59.789569990850865</v>
      </c>
      <c r="J678" s="235">
        <v>4529</v>
      </c>
      <c r="K678" s="408">
        <v>2</v>
      </c>
      <c r="L678" s="57">
        <v>4330</v>
      </c>
      <c r="M678" s="81">
        <v>4332</v>
      </c>
      <c r="N678" s="36">
        <v>4.4159858688452194E-2</v>
      </c>
      <c r="O678" s="36">
        <v>95.606094060499004</v>
      </c>
      <c r="P678" s="431">
        <v>95.650253919187449</v>
      </c>
      <c r="Q678"/>
    </row>
    <row r="679" spans="1:17" s="1" customFormat="1">
      <c r="A679" s="24">
        <v>15084000</v>
      </c>
      <c r="B679" s="46" t="s">
        <v>532</v>
      </c>
      <c r="C679" s="235">
        <v>4314</v>
      </c>
      <c r="D679" s="65">
        <v>4</v>
      </c>
      <c r="E679" s="57">
        <v>2525</v>
      </c>
      <c r="F679" s="57">
        <v>2529</v>
      </c>
      <c r="G679" s="369">
        <v>9.272137227630968E-2</v>
      </c>
      <c r="H679" s="695">
        <v>58.530366249420496</v>
      </c>
      <c r="I679" s="314">
        <v>58.623087621696804</v>
      </c>
      <c r="J679" s="235">
        <v>4120</v>
      </c>
      <c r="K679" s="408">
        <v>3</v>
      </c>
      <c r="L679" s="57">
        <v>3971</v>
      </c>
      <c r="M679" s="81">
        <v>3974</v>
      </c>
      <c r="N679" s="36">
        <v>7.281553398058252E-2</v>
      </c>
      <c r="O679" s="36">
        <v>96.383495145631073</v>
      </c>
      <c r="P679" s="431">
        <v>96.456310679611661</v>
      </c>
      <c r="Q679"/>
    </row>
    <row r="680" spans="1:17" s="1" customFormat="1">
      <c r="A680" s="24">
        <v>15085000</v>
      </c>
      <c r="B680" s="46" t="s">
        <v>533</v>
      </c>
      <c r="C680" s="235">
        <v>4875</v>
      </c>
      <c r="D680" s="65">
        <v>0</v>
      </c>
      <c r="E680" s="57">
        <v>2863</v>
      </c>
      <c r="F680" s="216">
        <v>2863</v>
      </c>
      <c r="G680" s="369">
        <v>0</v>
      </c>
      <c r="H680" s="695">
        <v>58.728205128205126</v>
      </c>
      <c r="I680" s="314">
        <v>58.7</v>
      </c>
      <c r="J680" s="235">
        <v>5044</v>
      </c>
      <c r="K680" s="408">
        <v>0</v>
      </c>
      <c r="L680" s="57">
        <v>4631</v>
      </c>
      <c r="M680" s="81">
        <v>4631</v>
      </c>
      <c r="N680" s="36">
        <v>0</v>
      </c>
      <c r="O680" s="36">
        <v>91.812053925455984</v>
      </c>
      <c r="P680" s="431">
        <v>91.812053925455984</v>
      </c>
      <c r="Q680"/>
    </row>
    <row r="681" spans="1:17" s="1" customFormat="1">
      <c r="A681" s="24">
        <v>15086000</v>
      </c>
      <c r="B681" s="46" t="s">
        <v>534</v>
      </c>
      <c r="C681" s="235">
        <v>2233</v>
      </c>
      <c r="D681" s="65">
        <v>25</v>
      </c>
      <c r="E681" s="57">
        <v>1313</v>
      </c>
      <c r="F681" s="57">
        <v>1338</v>
      </c>
      <c r="G681" s="369">
        <v>1.1195700850873265</v>
      </c>
      <c r="H681" s="695">
        <v>58.799820868786391</v>
      </c>
      <c r="I681" s="314">
        <v>59.919390953873709</v>
      </c>
      <c r="J681" s="235">
        <v>2260</v>
      </c>
      <c r="K681" s="408">
        <v>0</v>
      </c>
      <c r="L681" s="57">
        <v>2102</v>
      </c>
      <c r="M681" s="81">
        <v>2102</v>
      </c>
      <c r="N681" s="36">
        <v>0</v>
      </c>
      <c r="O681" s="36">
        <v>93.008849557522126</v>
      </c>
      <c r="P681" s="431">
        <v>93.008849557522126</v>
      </c>
      <c r="Q681"/>
    </row>
    <row r="682" spans="1:17" s="1" customFormat="1">
      <c r="A682" s="24">
        <v>15087000</v>
      </c>
      <c r="B682" s="46" t="s">
        <v>535</v>
      </c>
      <c r="C682" s="235">
        <v>2927</v>
      </c>
      <c r="D682" s="65">
        <v>22</v>
      </c>
      <c r="E682" s="57">
        <v>1648</v>
      </c>
      <c r="F682" s="57">
        <v>1670</v>
      </c>
      <c r="G682" s="369">
        <v>0.75162282200204988</v>
      </c>
      <c r="H682" s="695">
        <v>56.303382302699013</v>
      </c>
      <c r="I682" s="314">
        <v>57.055005124701061</v>
      </c>
      <c r="J682" s="235">
        <v>3088</v>
      </c>
      <c r="K682" s="408">
        <v>5</v>
      </c>
      <c r="L682" s="57">
        <v>2885</v>
      </c>
      <c r="M682" s="81">
        <v>2890</v>
      </c>
      <c r="N682" s="36">
        <v>0.16191709844559585</v>
      </c>
      <c r="O682" s="36">
        <v>93.426165803108802</v>
      </c>
      <c r="P682" s="431">
        <v>93.588082901554401</v>
      </c>
      <c r="Q682"/>
    </row>
    <row r="683" spans="1:17" s="1" customFormat="1">
      <c r="A683" s="24">
        <v>15088000</v>
      </c>
      <c r="B683" s="46" t="s">
        <v>536</v>
      </c>
      <c r="C683" s="235">
        <v>4473</v>
      </c>
      <c r="D683" s="65">
        <v>36</v>
      </c>
      <c r="E683" s="57">
        <v>2578</v>
      </c>
      <c r="F683" s="57">
        <v>2614</v>
      </c>
      <c r="G683" s="369">
        <v>0.8048289738430584</v>
      </c>
      <c r="H683" s="695">
        <v>57.634697071316786</v>
      </c>
      <c r="I683" s="314">
        <v>58.439526045159852</v>
      </c>
      <c r="J683" s="235">
        <v>4615</v>
      </c>
      <c r="K683" s="408">
        <v>4</v>
      </c>
      <c r="L683" s="57">
        <v>4264</v>
      </c>
      <c r="M683" s="81">
        <v>4268</v>
      </c>
      <c r="N683" s="36">
        <v>8.6673889490790898E-2</v>
      </c>
      <c r="O683" s="36">
        <v>92.394366197183103</v>
      </c>
      <c r="P683" s="431">
        <v>92.4810400866739</v>
      </c>
      <c r="Q683"/>
    </row>
    <row r="684" spans="1:17" s="8" customFormat="1">
      <c r="A684" s="24">
        <v>15089000</v>
      </c>
      <c r="B684" s="46" t="s">
        <v>537</v>
      </c>
      <c r="C684" s="235">
        <v>4473</v>
      </c>
      <c r="D684" s="65">
        <v>0</v>
      </c>
      <c r="E684" s="57">
        <v>2707</v>
      </c>
      <c r="F684" s="216">
        <v>2707</v>
      </c>
      <c r="G684" s="369">
        <v>0</v>
      </c>
      <c r="H684" s="695">
        <v>60.518667560921081</v>
      </c>
      <c r="I684" s="314">
        <v>60.5</v>
      </c>
      <c r="J684" s="235">
        <v>4454</v>
      </c>
      <c r="K684" s="408">
        <v>2</v>
      </c>
      <c r="L684" s="57">
        <v>4265</v>
      </c>
      <c r="M684" s="81">
        <v>4267</v>
      </c>
      <c r="N684" s="36">
        <v>4.4903457566232603E-2</v>
      </c>
      <c r="O684" s="36">
        <v>95.756623259991017</v>
      </c>
      <c r="P684" s="431">
        <v>95.801526717557252</v>
      </c>
      <c r="Q684"/>
    </row>
    <row r="685" spans="1:17" s="1" customFormat="1">
      <c r="A685" s="24">
        <v>15090000</v>
      </c>
      <c r="B685" s="46" t="s">
        <v>538</v>
      </c>
      <c r="C685" s="235">
        <v>2675</v>
      </c>
      <c r="D685" s="65">
        <v>15</v>
      </c>
      <c r="E685" s="57">
        <v>1444</v>
      </c>
      <c r="F685" s="57">
        <v>1459</v>
      </c>
      <c r="G685" s="369">
        <v>0.56074766355140182</v>
      </c>
      <c r="H685" s="695">
        <v>53.981308411214954</v>
      </c>
      <c r="I685" s="314">
        <v>54.542056074766357</v>
      </c>
      <c r="J685" s="235">
        <v>2770</v>
      </c>
      <c r="K685" s="408">
        <v>3</v>
      </c>
      <c r="L685" s="57">
        <v>2463</v>
      </c>
      <c r="M685" s="81">
        <v>2466</v>
      </c>
      <c r="N685" s="36">
        <v>0.10830324909747292</v>
      </c>
      <c r="O685" s="36">
        <v>88.91696750902527</v>
      </c>
      <c r="P685" s="431">
        <v>89.025270758122744</v>
      </c>
      <c r="Q685"/>
    </row>
    <row r="686" spans="1:17" s="1" customFormat="1">
      <c r="A686" s="24">
        <v>15091000</v>
      </c>
      <c r="B686" s="46" t="s">
        <v>539</v>
      </c>
      <c r="C686" s="235">
        <v>2738</v>
      </c>
      <c r="D686" s="65">
        <v>6</v>
      </c>
      <c r="E686" s="57">
        <v>1728</v>
      </c>
      <c r="F686" s="57">
        <v>1734</v>
      </c>
      <c r="G686" s="369">
        <v>0.21913805697589481</v>
      </c>
      <c r="H686" s="695">
        <v>63.111760409057702</v>
      </c>
      <c r="I686" s="314">
        <v>63.330898466033602</v>
      </c>
      <c r="J686" s="235">
        <v>2835</v>
      </c>
      <c r="K686" s="408">
        <v>2</v>
      </c>
      <c r="L686" s="57">
        <v>2707</v>
      </c>
      <c r="M686" s="81">
        <v>2709</v>
      </c>
      <c r="N686" s="36">
        <v>7.0546737213403876E-2</v>
      </c>
      <c r="O686" s="36">
        <v>95.485008818342152</v>
      </c>
      <c r="P686" s="431">
        <v>95.555555555555557</v>
      </c>
      <c r="Q686"/>
    </row>
    <row r="687" spans="1:17" s="8" customFormat="1">
      <c r="A687" s="49">
        <v>15</v>
      </c>
      <c r="B687" s="62" t="s">
        <v>595</v>
      </c>
      <c r="C687" s="234">
        <v>54420</v>
      </c>
      <c r="D687" s="132">
        <v>690</v>
      </c>
      <c r="E687" s="133">
        <v>30302</v>
      </c>
      <c r="F687" s="133">
        <v>30992</v>
      </c>
      <c r="G687" s="368">
        <v>1.2679162072767365</v>
      </c>
      <c r="H687" s="696">
        <v>55.681734656376335</v>
      </c>
      <c r="I687" s="314">
        <v>56.949650863653069</v>
      </c>
      <c r="J687" s="234">
        <v>53761</v>
      </c>
      <c r="K687" s="701">
        <v>28</v>
      </c>
      <c r="L687" s="133">
        <v>50064</v>
      </c>
      <c r="M687" s="134">
        <v>50092</v>
      </c>
      <c r="N687" s="140">
        <v>5.2082364539350084E-2</v>
      </c>
      <c r="O687" s="140">
        <v>93.12326779635795</v>
      </c>
      <c r="P687" s="432">
        <v>93.175350160897295</v>
      </c>
      <c r="Q687"/>
    </row>
    <row r="688" spans="1:17" s="1" customFormat="1">
      <c r="A688" s="24"/>
      <c r="B688" s="46"/>
      <c r="C688" s="235" t="s">
        <v>602</v>
      </c>
      <c r="D688" s="65" t="s">
        <v>602</v>
      </c>
      <c r="E688" s="57" t="s">
        <v>602</v>
      </c>
      <c r="F688" s="57" t="s">
        <v>602</v>
      </c>
      <c r="G688" s="409" t="s">
        <v>602</v>
      </c>
      <c r="H688" s="695" t="s">
        <v>602</v>
      </c>
      <c r="I688" s="314" t="s">
        <v>602</v>
      </c>
      <c r="J688" s="235" t="s">
        <v>602</v>
      </c>
      <c r="K688" s="408" t="s">
        <v>602</v>
      </c>
      <c r="L688" s="57" t="s">
        <v>602</v>
      </c>
      <c r="M688" s="81" t="s">
        <v>602</v>
      </c>
      <c r="N688" s="36" t="s">
        <v>602</v>
      </c>
      <c r="O688" s="36" t="s">
        <v>602</v>
      </c>
      <c r="P688" s="431" t="s">
        <v>602</v>
      </c>
      <c r="Q688"/>
    </row>
    <row r="689" spans="1:17" s="1" customFormat="1">
      <c r="A689" s="24">
        <v>16051000</v>
      </c>
      <c r="B689" s="46" t="s">
        <v>540</v>
      </c>
      <c r="C689" s="235">
        <v>6192</v>
      </c>
      <c r="D689" s="65">
        <v>356</v>
      </c>
      <c r="E689" s="57">
        <v>2626</v>
      </c>
      <c r="F689" s="57">
        <v>2982</v>
      </c>
      <c r="G689" s="369">
        <v>5.7493540051679588</v>
      </c>
      <c r="H689" s="695">
        <v>42.409560723514211</v>
      </c>
      <c r="I689" s="314">
        <v>48.15891472868217</v>
      </c>
      <c r="J689" s="235">
        <v>5832</v>
      </c>
      <c r="K689" s="408">
        <v>0</v>
      </c>
      <c r="L689" s="57">
        <v>5641</v>
      </c>
      <c r="M689" s="81">
        <v>5641</v>
      </c>
      <c r="N689" s="36">
        <v>0</v>
      </c>
      <c r="O689" s="36">
        <v>96.724965706447193</v>
      </c>
      <c r="P689" s="431">
        <v>96.724965706447193</v>
      </c>
      <c r="Q689"/>
    </row>
    <row r="690" spans="1:17" s="1" customFormat="1">
      <c r="A690" s="24">
        <v>16052000</v>
      </c>
      <c r="B690" s="46" t="s">
        <v>541</v>
      </c>
      <c r="C690" s="235">
        <v>2322</v>
      </c>
      <c r="D690" s="65">
        <v>7</v>
      </c>
      <c r="E690" s="57">
        <v>1208</v>
      </c>
      <c r="F690" s="57">
        <v>1215</v>
      </c>
      <c r="G690" s="369">
        <v>0.30146425495262708</v>
      </c>
      <c r="H690" s="695">
        <v>52.024117140396207</v>
      </c>
      <c r="I690" s="35">
        <v>52.325581395348841</v>
      </c>
      <c r="J690" s="235">
        <v>2283</v>
      </c>
      <c r="K690" s="408">
        <v>0</v>
      </c>
      <c r="L690" s="57">
        <v>2142</v>
      </c>
      <c r="M690" s="81">
        <v>2142</v>
      </c>
      <c r="N690" s="36">
        <v>0</v>
      </c>
      <c r="O690" s="36">
        <v>93.823915900131411</v>
      </c>
      <c r="P690" s="431">
        <v>93.823915900131411</v>
      </c>
      <c r="Q690"/>
    </row>
    <row r="691" spans="1:17" s="1" customFormat="1">
      <c r="A691" s="24">
        <v>16053000</v>
      </c>
      <c r="B691" s="46" t="s">
        <v>542</v>
      </c>
      <c r="C691" s="235">
        <v>3460</v>
      </c>
      <c r="D691" s="65">
        <v>222</v>
      </c>
      <c r="E691" s="57">
        <v>1789</v>
      </c>
      <c r="F691" s="57">
        <v>2011</v>
      </c>
      <c r="G691" s="369">
        <v>6.4161849710982652</v>
      </c>
      <c r="H691" s="695">
        <v>51.705202312138731</v>
      </c>
      <c r="I691" s="35">
        <v>58.121387283236992</v>
      </c>
      <c r="J691" s="235">
        <v>3034</v>
      </c>
      <c r="K691" s="408">
        <v>0</v>
      </c>
      <c r="L691" s="57">
        <v>3024</v>
      </c>
      <c r="M691" s="81">
        <v>3024</v>
      </c>
      <c r="N691" s="36">
        <v>0</v>
      </c>
      <c r="O691" s="36">
        <v>99.670402109426504</v>
      </c>
      <c r="P691" s="431">
        <v>99.670402109426504</v>
      </c>
      <c r="Q691"/>
    </row>
    <row r="692" spans="1:17" s="1" customFormat="1">
      <c r="A692" s="24">
        <v>16054000</v>
      </c>
      <c r="B692" s="46" t="s">
        <v>543</v>
      </c>
      <c r="C692" s="235">
        <v>781</v>
      </c>
      <c r="D692" s="65">
        <v>10</v>
      </c>
      <c r="E692" s="57">
        <v>359</v>
      </c>
      <c r="F692" s="57">
        <v>369</v>
      </c>
      <c r="G692" s="369">
        <v>1.2804097311139564</v>
      </c>
      <c r="H692" s="695">
        <v>45.966709346991038</v>
      </c>
      <c r="I692" s="35">
        <v>47.247119078104994</v>
      </c>
      <c r="J692" s="235">
        <v>777</v>
      </c>
      <c r="K692" s="408">
        <v>0</v>
      </c>
      <c r="L692" s="57">
        <v>728</v>
      </c>
      <c r="M692" s="81">
        <v>728</v>
      </c>
      <c r="N692" s="36">
        <v>0</v>
      </c>
      <c r="O692" s="36">
        <v>93.693693693693689</v>
      </c>
      <c r="P692" s="431">
        <v>93.693693693693689</v>
      </c>
      <c r="Q692"/>
    </row>
    <row r="693" spans="1:17" s="1" customFormat="1">
      <c r="A693" s="24">
        <v>16055000</v>
      </c>
      <c r="B693" s="46" t="s">
        <v>544</v>
      </c>
      <c r="C693" s="235">
        <v>1937</v>
      </c>
      <c r="D693" s="65">
        <v>117</v>
      </c>
      <c r="E693" s="57">
        <v>936</v>
      </c>
      <c r="F693" s="57">
        <v>1053</v>
      </c>
      <c r="G693" s="369">
        <v>6.0402684563758395</v>
      </c>
      <c r="H693" s="695">
        <v>48.322147651006716</v>
      </c>
      <c r="I693" s="35">
        <v>54.36241610738255</v>
      </c>
      <c r="J693" s="235">
        <v>1817</v>
      </c>
      <c r="K693" s="408">
        <v>0</v>
      </c>
      <c r="L693" s="57">
        <v>1821</v>
      </c>
      <c r="M693" s="81">
        <v>1821</v>
      </c>
      <c r="N693" s="36">
        <v>0</v>
      </c>
      <c r="O693" s="36">
        <v>100.22014309301046</v>
      </c>
      <c r="P693" s="431">
        <v>100.22014309301046</v>
      </c>
      <c r="Q693"/>
    </row>
    <row r="694" spans="1:17" s="1" customFormat="1">
      <c r="A694" s="24">
        <v>16056000</v>
      </c>
      <c r="B694" s="46" t="s">
        <v>545</v>
      </c>
      <c r="C694" s="235">
        <v>1104</v>
      </c>
      <c r="D694" s="65">
        <v>7</v>
      </c>
      <c r="E694" s="57">
        <v>513</v>
      </c>
      <c r="F694" s="57">
        <v>520</v>
      </c>
      <c r="G694" s="369">
        <v>0.63405797101449279</v>
      </c>
      <c r="H694" s="695">
        <v>46.467391304347828</v>
      </c>
      <c r="I694" s="35">
        <v>47.10144927536232</v>
      </c>
      <c r="J694" s="235">
        <v>1029</v>
      </c>
      <c r="K694" s="408">
        <v>0</v>
      </c>
      <c r="L694" s="57">
        <v>1001</v>
      </c>
      <c r="M694" s="81">
        <v>1001</v>
      </c>
      <c r="N694" s="36">
        <v>0</v>
      </c>
      <c r="O694" s="36">
        <v>97.278911564625844</v>
      </c>
      <c r="P694" s="431">
        <v>97.278911564625844</v>
      </c>
      <c r="Q694"/>
    </row>
    <row r="695" spans="1:17" s="1" customFormat="1">
      <c r="A695" s="24">
        <v>16061000</v>
      </c>
      <c r="B695" s="46" t="s">
        <v>546</v>
      </c>
      <c r="C695" s="235">
        <v>2913</v>
      </c>
      <c r="D695" s="65">
        <v>70</v>
      </c>
      <c r="E695" s="57">
        <v>1314</v>
      </c>
      <c r="F695" s="57">
        <v>1384</v>
      </c>
      <c r="G695" s="369">
        <v>2.4030209406110536</v>
      </c>
      <c r="H695" s="695">
        <v>45.1081359423275</v>
      </c>
      <c r="I695" s="35">
        <v>47.51115688293855</v>
      </c>
      <c r="J695" s="235">
        <v>2977</v>
      </c>
      <c r="K695" s="408">
        <v>0</v>
      </c>
      <c r="L695" s="57">
        <v>2930</v>
      </c>
      <c r="M695" s="81">
        <v>2930</v>
      </c>
      <c r="N695" s="36">
        <v>0</v>
      </c>
      <c r="O695" s="36">
        <v>98.421229425596238</v>
      </c>
      <c r="P695" s="431">
        <v>98.421229425596238</v>
      </c>
      <c r="Q695"/>
    </row>
    <row r="696" spans="1:17" s="1" customFormat="1">
      <c r="A696" s="24">
        <v>16062000</v>
      </c>
      <c r="B696" s="46" t="s">
        <v>66</v>
      </c>
      <c r="C696" s="235">
        <v>2179</v>
      </c>
      <c r="D696" s="65">
        <v>7</v>
      </c>
      <c r="E696" s="57">
        <v>1116</v>
      </c>
      <c r="F696" s="57">
        <v>1123</v>
      </c>
      <c r="G696" s="369">
        <v>0.32124827902707664</v>
      </c>
      <c r="H696" s="695">
        <v>51.216154199173936</v>
      </c>
      <c r="I696" s="35">
        <v>51.53740247820101</v>
      </c>
      <c r="J696" s="235">
        <v>2070</v>
      </c>
      <c r="K696" s="408">
        <v>0</v>
      </c>
      <c r="L696" s="57">
        <v>2011</v>
      </c>
      <c r="M696" s="81">
        <v>2011</v>
      </c>
      <c r="N696" s="36">
        <v>0</v>
      </c>
      <c r="O696" s="36">
        <v>97.149758454106276</v>
      </c>
      <c r="P696" s="431">
        <v>97.149758454106276</v>
      </c>
      <c r="Q696"/>
    </row>
    <row r="697" spans="1:17" s="1" customFormat="1">
      <c r="A697" s="24">
        <v>16063000</v>
      </c>
      <c r="B697" s="46" t="s">
        <v>65</v>
      </c>
      <c r="C697" s="235">
        <v>3199</v>
      </c>
      <c r="D697" s="65">
        <v>49</v>
      </c>
      <c r="E697" s="57">
        <v>1667</v>
      </c>
      <c r="F697" s="57">
        <v>1716</v>
      </c>
      <c r="G697" s="369">
        <v>1.5317286652078774</v>
      </c>
      <c r="H697" s="695">
        <v>52.110034385745543</v>
      </c>
      <c r="I697" s="35">
        <v>53.641763050953429</v>
      </c>
      <c r="J697" s="235">
        <v>3227</v>
      </c>
      <c r="K697" s="408">
        <v>0</v>
      </c>
      <c r="L697" s="57">
        <v>3113</v>
      </c>
      <c r="M697" s="81">
        <v>3113</v>
      </c>
      <c r="N697" s="36">
        <v>0</v>
      </c>
      <c r="O697" s="36">
        <v>96.467307096374341</v>
      </c>
      <c r="P697" s="431">
        <v>96.467307096374341</v>
      </c>
      <c r="Q697"/>
    </row>
    <row r="698" spans="1:17" s="1" customFormat="1">
      <c r="A698" s="24">
        <v>16064000</v>
      </c>
      <c r="B698" s="46" t="s">
        <v>64</v>
      </c>
      <c r="C698" s="235">
        <v>2746</v>
      </c>
      <c r="D698" s="65">
        <v>9</v>
      </c>
      <c r="E698" s="57">
        <v>1489</v>
      </c>
      <c r="F698" s="57">
        <v>1498</v>
      </c>
      <c r="G698" s="369">
        <v>0.32774945375091041</v>
      </c>
      <c r="H698" s="695">
        <v>54.224326292789513</v>
      </c>
      <c r="I698" s="35">
        <v>54.552075746540417</v>
      </c>
      <c r="J698" s="235">
        <v>2714</v>
      </c>
      <c r="K698" s="408">
        <v>0</v>
      </c>
      <c r="L698" s="57">
        <v>2626</v>
      </c>
      <c r="M698" s="81">
        <v>2626</v>
      </c>
      <c r="N698" s="36">
        <v>0</v>
      </c>
      <c r="O698" s="36">
        <v>96.757553426676495</v>
      </c>
      <c r="P698" s="431">
        <v>96.757553426676495</v>
      </c>
      <c r="Q698"/>
    </row>
    <row r="699" spans="1:17" s="1" customFormat="1">
      <c r="A699" s="24">
        <v>16065000</v>
      </c>
      <c r="B699" s="46" t="s">
        <v>63</v>
      </c>
      <c r="C699" s="235">
        <v>1752</v>
      </c>
      <c r="D699" s="65">
        <v>7</v>
      </c>
      <c r="E699" s="57">
        <v>907</v>
      </c>
      <c r="F699" s="57">
        <v>914</v>
      </c>
      <c r="G699" s="369">
        <v>0.3995433789954338</v>
      </c>
      <c r="H699" s="695">
        <v>51.769406392694059</v>
      </c>
      <c r="I699" s="35">
        <v>52.168949771689498</v>
      </c>
      <c r="J699" s="235">
        <v>1777</v>
      </c>
      <c r="K699" s="408">
        <v>0</v>
      </c>
      <c r="L699" s="57">
        <v>1673</v>
      </c>
      <c r="M699" s="81">
        <v>1673</v>
      </c>
      <c r="N699" s="36">
        <v>0</v>
      </c>
      <c r="O699" s="36">
        <v>94.14743950478335</v>
      </c>
      <c r="P699" s="431">
        <v>94.14743950478335</v>
      </c>
      <c r="Q699"/>
    </row>
    <row r="700" spans="1:17" s="1" customFormat="1">
      <c r="A700" s="24">
        <v>16066000</v>
      </c>
      <c r="B700" s="46" t="s">
        <v>62</v>
      </c>
      <c r="C700" s="235">
        <v>2974</v>
      </c>
      <c r="D700" s="65">
        <v>31</v>
      </c>
      <c r="E700" s="57">
        <v>1620</v>
      </c>
      <c r="F700" s="57">
        <v>1651</v>
      </c>
      <c r="G700" s="369">
        <v>1.0423671822461333</v>
      </c>
      <c r="H700" s="695">
        <v>54.472091459314051</v>
      </c>
      <c r="I700" s="35">
        <v>55.514458641560196</v>
      </c>
      <c r="J700" s="235">
        <v>3018</v>
      </c>
      <c r="K700" s="408">
        <v>0</v>
      </c>
      <c r="L700" s="57">
        <v>2953</v>
      </c>
      <c r="M700" s="81">
        <v>2953</v>
      </c>
      <c r="N700" s="36">
        <v>0</v>
      </c>
      <c r="O700" s="36">
        <v>97.846255798542074</v>
      </c>
      <c r="P700" s="431">
        <v>97.846255798542074</v>
      </c>
      <c r="Q700"/>
    </row>
    <row r="701" spans="1:17" s="1" customFormat="1">
      <c r="A701" s="24">
        <v>16067000</v>
      </c>
      <c r="B701" s="46" t="s">
        <v>61</v>
      </c>
      <c r="C701" s="235">
        <v>3510</v>
      </c>
      <c r="D701" s="65">
        <v>55</v>
      </c>
      <c r="E701" s="57">
        <v>1693</v>
      </c>
      <c r="F701" s="57">
        <v>1748</v>
      </c>
      <c r="G701" s="369">
        <v>1.566951566951567</v>
      </c>
      <c r="H701" s="695">
        <v>48.233618233618238</v>
      </c>
      <c r="I701" s="35">
        <v>49.800569800569797</v>
      </c>
      <c r="J701" s="235">
        <v>3418</v>
      </c>
      <c r="K701" s="408">
        <v>0</v>
      </c>
      <c r="L701" s="57">
        <v>3313</v>
      </c>
      <c r="M701" s="81">
        <v>3313</v>
      </c>
      <c r="N701" s="36">
        <v>0</v>
      </c>
      <c r="O701" s="36">
        <v>96.928028086600349</v>
      </c>
      <c r="P701" s="431">
        <v>96.928028086600349</v>
      </c>
      <c r="Q701"/>
    </row>
    <row r="702" spans="1:17" s="1" customFormat="1">
      <c r="A702" s="24">
        <v>16068000</v>
      </c>
      <c r="B702" s="46" t="s">
        <v>60</v>
      </c>
      <c r="C702" s="235">
        <v>1779</v>
      </c>
      <c r="D702" s="65">
        <v>11</v>
      </c>
      <c r="E702" s="57">
        <v>990</v>
      </c>
      <c r="F702" s="57">
        <v>1001</v>
      </c>
      <c r="G702" s="369">
        <v>0.61832490163012932</v>
      </c>
      <c r="H702" s="695">
        <v>55.649241146711638</v>
      </c>
      <c r="I702" s="35">
        <v>56.267566048341763</v>
      </c>
      <c r="J702" s="235">
        <v>1806</v>
      </c>
      <c r="K702" s="408">
        <v>0</v>
      </c>
      <c r="L702" s="57">
        <v>1751</v>
      </c>
      <c r="M702" s="81">
        <v>1751</v>
      </c>
      <c r="N702" s="36">
        <v>0</v>
      </c>
      <c r="O702" s="36">
        <v>96.95459579180509</v>
      </c>
      <c r="P702" s="431">
        <v>96.95459579180509</v>
      </c>
      <c r="Q702"/>
    </row>
    <row r="703" spans="1:17" s="1" customFormat="1">
      <c r="A703" s="24">
        <v>16069000</v>
      </c>
      <c r="B703" s="46" t="s">
        <v>59</v>
      </c>
      <c r="C703" s="235">
        <v>1524</v>
      </c>
      <c r="D703" s="65">
        <v>5</v>
      </c>
      <c r="E703" s="57">
        <v>803</v>
      </c>
      <c r="F703" s="57">
        <v>808</v>
      </c>
      <c r="G703" s="369">
        <v>0.32808398950131235</v>
      </c>
      <c r="H703" s="695">
        <v>52.690288713910761</v>
      </c>
      <c r="I703" s="35">
        <v>53.018372703412076</v>
      </c>
      <c r="J703" s="235">
        <v>1662</v>
      </c>
      <c r="K703" s="408">
        <v>0</v>
      </c>
      <c r="L703" s="57">
        <v>1578</v>
      </c>
      <c r="M703" s="81">
        <v>1578</v>
      </c>
      <c r="N703" s="36">
        <v>0</v>
      </c>
      <c r="O703" s="36">
        <v>94.945848375451263</v>
      </c>
      <c r="P703" s="431">
        <v>94.945848375451263</v>
      </c>
      <c r="Q703"/>
    </row>
    <row r="704" spans="1:17" s="1" customFormat="1">
      <c r="A704" s="24">
        <v>16070000</v>
      </c>
      <c r="B704" s="46" t="s">
        <v>58</v>
      </c>
      <c r="C704" s="235">
        <v>2741</v>
      </c>
      <c r="D704" s="65">
        <v>41</v>
      </c>
      <c r="E704" s="57">
        <v>1467</v>
      </c>
      <c r="F704" s="57">
        <v>1508</v>
      </c>
      <c r="G704" s="369">
        <v>1.4958044509303174</v>
      </c>
      <c r="H704" s="695">
        <v>53.520612914994523</v>
      </c>
      <c r="I704" s="35">
        <v>55.016417365924838</v>
      </c>
      <c r="J704" s="235">
        <v>2681</v>
      </c>
      <c r="K704" s="408">
        <v>0</v>
      </c>
      <c r="L704" s="57">
        <v>2542</v>
      </c>
      <c r="M704" s="81">
        <v>2542</v>
      </c>
      <c r="N704" s="36">
        <v>0</v>
      </c>
      <c r="O704" s="36">
        <v>94.815367400223792</v>
      </c>
      <c r="P704" s="431">
        <v>94.815367400223792</v>
      </c>
      <c r="Q704"/>
    </row>
    <row r="705" spans="1:17" s="1" customFormat="1">
      <c r="A705" s="24">
        <v>16071000</v>
      </c>
      <c r="B705" s="46" t="s">
        <v>57</v>
      </c>
      <c r="C705" s="235">
        <v>2220</v>
      </c>
      <c r="D705" s="65">
        <v>54</v>
      </c>
      <c r="E705" s="57">
        <v>1179</v>
      </c>
      <c r="F705" s="57">
        <v>1233</v>
      </c>
      <c r="G705" s="369">
        <v>2.4324324324324325</v>
      </c>
      <c r="H705" s="695">
        <v>53.108108108108112</v>
      </c>
      <c r="I705" s="35">
        <v>55.54054054054054</v>
      </c>
      <c r="J705" s="235">
        <v>2308</v>
      </c>
      <c r="K705" s="408">
        <v>0</v>
      </c>
      <c r="L705" s="57">
        <v>2155</v>
      </c>
      <c r="M705" s="81">
        <v>2155</v>
      </c>
      <c r="N705" s="36">
        <v>0</v>
      </c>
      <c r="O705" s="36">
        <v>93.370883882149045</v>
      </c>
      <c r="P705" s="431">
        <v>93.370883882149045</v>
      </c>
      <c r="Q705"/>
    </row>
    <row r="706" spans="1:17" s="1" customFormat="1">
      <c r="A706" s="24">
        <v>16072000</v>
      </c>
      <c r="B706" s="46" t="s">
        <v>56</v>
      </c>
      <c r="C706" s="235">
        <v>1253</v>
      </c>
      <c r="D706" s="65">
        <v>1</v>
      </c>
      <c r="E706" s="57">
        <v>680</v>
      </c>
      <c r="F706" s="57">
        <v>681</v>
      </c>
      <c r="G706" s="369">
        <v>7.9808459696727854E-2</v>
      </c>
      <c r="H706" s="695">
        <v>54.269752593774946</v>
      </c>
      <c r="I706" s="35">
        <v>54.349561053471675</v>
      </c>
      <c r="J706" s="235">
        <v>1232</v>
      </c>
      <c r="K706" s="408">
        <v>0</v>
      </c>
      <c r="L706" s="57">
        <v>1206</v>
      </c>
      <c r="M706" s="81">
        <v>1206</v>
      </c>
      <c r="N706" s="36">
        <v>0</v>
      </c>
      <c r="O706" s="36">
        <v>97.889610389610397</v>
      </c>
      <c r="P706" s="431">
        <v>97.889610389610397</v>
      </c>
      <c r="Q706"/>
    </row>
    <row r="707" spans="1:17" s="1" customFormat="1">
      <c r="A707" s="24">
        <v>16073000</v>
      </c>
      <c r="B707" s="46" t="s">
        <v>55</v>
      </c>
      <c r="C707" s="235">
        <v>2584</v>
      </c>
      <c r="D707" s="65">
        <v>14</v>
      </c>
      <c r="E707" s="57">
        <v>1395</v>
      </c>
      <c r="F707" s="57">
        <v>1409</v>
      </c>
      <c r="G707" s="369">
        <v>0.54179566563467496</v>
      </c>
      <c r="H707" s="695">
        <v>53.986068111455111</v>
      </c>
      <c r="I707" s="35">
        <v>54.527863777089777</v>
      </c>
      <c r="J707" s="235">
        <v>2531</v>
      </c>
      <c r="K707" s="408">
        <v>0</v>
      </c>
      <c r="L707" s="57">
        <v>2429</v>
      </c>
      <c r="M707" s="81">
        <v>2429</v>
      </c>
      <c r="N707" s="36">
        <v>0</v>
      </c>
      <c r="O707" s="36">
        <v>95.969972342947457</v>
      </c>
      <c r="P707" s="431">
        <v>95.969972342947457</v>
      </c>
      <c r="Q707"/>
    </row>
    <row r="708" spans="1:17" s="1" customFormat="1">
      <c r="A708" s="24">
        <v>16074000</v>
      </c>
      <c r="B708" s="46" t="s">
        <v>54</v>
      </c>
      <c r="C708" s="235">
        <v>2167</v>
      </c>
      <c r="D708" s="65">
        <v>58</v>
      </c>
      <c r="E708" s="57">
        <v>1140</v>
      </c>
      <c r="F708" s="57">
        <v>1198</v>
      </c>
      <c r="G708" s="369">
        <v>2.6765113059529302</v>
      </c>
      <c r="H708" s="695">
        <v>52.607291185971391</v>
      </c>
      <c r="I708" s="35">
        <v>55.28380249192432</v>
      </c>
      <c r="J708" s="235">
        <v>2218</v>
      </c>
      <c r="K708" s="408">
        <v>0</v>
      </c>
      <c r="L708" s="57">
        <v>2054</v>
      </c>
      <c r="M708" s="81">
        <v>2054</v>
      </c>
      <c r="N708" s="36">
        <v>0</v>
      </c>
      <c r="O708" s="36">
        <v>92.605951307484219</v>
      </c>
      <c r="P708" s="431">
        <v>92.605951307484219</v>
      </c>
      <c r="Q708"/>
    </row>
    <row r="709" spans="1:17" s="8" customFormat="1">
      <c r="A709" s="24">
        <v>16075000</v>
      </c>
      <c r="B709" s="46" t="s">
        <v>53</v>
      </c>
      <c r="C709" s="235">
        <v>1940</v>
      </c>
      <c r="D709" s="65">
        <v>17</v>
      </c>
      <c r="E709" s="57">
        <v>1023</v>
      </c>
      <c r="F709" s="57">
        <v>1040</v>
      </c>
      <c r="G709" s="369">
        <v>0.87628865979381443</v>
      </c>
      <c r="H709" s="695">
        <v>52.731958762886599</v>
      </c>
      <c r="I709" s="35">
        <v>53.608247422680414</v>
      </c>
      <c r="J709" s="235">
        <v>2053</v>
      </c>
      <c r="K709" s="408">
        <v>0</v>
      </c>
      <c r="L709" s="57">
        <v>1995</v>
      </c>
      <c r="M709" s="81">
        <v>1995</v>
      </c>
      <c r="N709" s="36">
        <v>0</v>
      </c>
      <c r="O709" s="36">
        <v>97.174866049683388</v>
      </c>
      <c r="P709" s="431">
        <v>97.174866049683388</v>
      </c>
      <c r="Q709"/>
    </row>
    <row r="710" spans="1:17" s="1" customFormat="1">
      <c r="A710" s="24">
        <v>16076000</v>
      </c>
      <c r="B710" s="46" t="s">
        <v>52</v>
      </c>
      <c r="C710" s="235">
        <v>2220</v>
      </c>
      <c r="D710" s="65">
        <v>6</v>
      </c>
      <c r="E710" s="57">
        <v>1338</v>
      </c>
      <c r="F710" s="57">
        <v>1344</v>
      </c>
      <c r="G710" s="369">
        <v>0.27027027027027029</v>
      </c>
      <c r="H710" s="695">
        <v>60.270270270270267</v>
      </c>
      <c r="I710" s="35">
        <v>60.54054054054054</v>
      </c>
      <c r="J710" s="235">
        <v>2252</v>
      </c>
      <c r="K710" s="408">
        <v>0</v>
      </c>
      <c r="L710" s="57">
        <v>2192</v>
      </c>
      <c r="M710" s="81">
        <v>2192</v>
      </c>
      <c r="N710" s="36">
        <v>0</v>
      </c>
      <c r="O710" s="36">
        <v>97.335701598579035</v>
      </c>
      <c r="P710" s="431">
        <v>97.335701598579035</v>
      </c>
      <c r="Q710"/>
    </row>
    <row r="711" spans="1:17" s="1" customFormat="1">
      <c r="A711" s="24">
        <v>16077000</v>
      </c>
      <c r="B711" s="46" t="s">
        <v>51</v>
      </c>
      <c r="C711" s="235">
        <v>1935</v>
      </c>
      <c r="D711" s="65">
        <v>21</v>
      </c>
      <c r="E711" s="57">
        <v>1042</v>
      </c>
      <c r="F711" s="57">
        <v>1063</v>
      </c>
      <c r="G711" s="369">
        <v>1.0852713178294573</v>
      </c>
      <c r="H711" s="695">
        <v>53.850129198966414</v>
      </c>
      <c r="I711" s="35">
        <v>54.935400516795866</v>
      </c>
      <c r="J711" s="235">
        <v>2010</v>
      </c>
      <c r="K711" s="408">
        <v>0</v>
      </c>
      <c r="L711" s="57">
        <v>1923</v>
      </c>
      <c r="M711" s="81">
        <v>1923</v>
      </c>
      <c r="N711" s="36">
        <v>0</v>
      </c>
      <c r="O711" s="36">
        <v>95.671641791044777</v>
      </c>
      <c r="P711" s="431">
        <v>95.671641791044777</v>
      </c>
      <c r="Q711"/>
    </row>
    <row r="712" spans="1:17" s="8" customFormat="1">
      <c r="A712" s="367">
        <v>16</v>
      </c>
      <c r="B712" s="194" t="s">
        <v>597</v>
      </c>
      <c r="C712" s="236">
        <v>55432</v>
      </c>
      <c r="D712" s="123">
        <v>1175</v>
      </c>
      <c r="E712" s="133">
        <v>28294</v>
      </c>
      <c r="F712" s="115">
        <v>29469</v>
      </c>
      <c r="G712" s="366">
        <v>2.1197142444797228</v>
      </c>
      <c r="H712" s="699">
        <v>51.042719007071724</v>
      </c>
      <c r="I712" s="158">
        <v>53.162433251551455</v>
      </c>
      <c r="J712" s="236">
        <v>54726</v>
      </c>
      <c r="K712" s="703">
        <v>0</v>
      </c>
      <c r="L712" s="133">
        <v>52801</v>
      </c>
      <c r="M712" s="116">
        <v>52801</v>
      </c>
      <c r="N712" s="161">
        <v>0</v>
      </c>
      <c r="O712" s="140">
        <v>96.482476336658991</v>
      </c>
      <c r="P712" s="434">
        <v>96.482476336658991</v>
      </c>
      <c r="Q712"/>
    </row>
    <row r="713" spans="1:17" s="1" customFormat="1" ht="12.75" customHeight="1">
      <c r="A713" s="89"/>
      <c r="B713"/>
      <c r="C713" s="26"/>
      <c r="E713" s="694"/>
      <c r="F713" s="26"/>
      <c r="G713" s="365"/>
      <c r="H713" s="365"/>
      <c r="I713" s="53"/>
      <c r="J713" s="26"/>
      <c r="K713" s="408" t="s">
        <v>602</v>
      </c>
      <c r="L713" s="694"/>
      <c r="M713" s="26"/>
      <c r="N713" s="53"/>
      <c r="O713" s="705"/>
      <c r="P713" s="26"/>
      <c r="Q713" s="26"/>
    </row>
    <row r="714" spans="1:17" s="8" customFormat="1" ht="12.75" customHeight="1">
      <c r="A714" s="364"/>
      <c r="B714" s="349" t="s">
        <v>584</v>
      </c>
      <c r="C714" s="155">
        <v>1861241</v>
      </c>
      <c r="D714" s="155">
        <v>96176</v>
      </c>
      <c r="E714" s="133">
        <v>439091</v>
      </c>
      <c r="F714" s="156">
        <v>535267</v>
      </c>
      <c r="G714" s="362">
        <v>5.1673050400243712</v>
      </c>
      <c r="H714" s="698">
        <v>23.591302792061857</v>
      </c>
      <c r="I714" s="157">
        <v>28.758607832086224</v>
      </c>
      <c r="J714" s="363">
        <v>1736692</v>
      </c>
      <c r="K714" s="155">
        <v>1168</v>
      </c>
      <c r="L714" s="156">
        <v>1603425</v>
      </c>
      <c r="M714" s="156">
        <v>1604593</v>
      </c>
      <c r="N714" s="179">
        <v>6.7254297250174469E-2</v>
      </c>
      <c r="O714" s="180">
        <v>92.326388329076195</v>
      </c>
      <c r="P714" s="704">
        <v>92.393642626326368</v>
      </c>
      <c r="Q714"/>
    </row>
    <row r="715" spans="1:17" s="8" customFormat="1" ht="12.75" customHeight="1">
      <c r="A715" s="49"/>
      <c r="B715" s="62" t="s">
        <v>598</v>
      </c>
      <c r="C715" s="132">
        <v>442794</v>
      </c>
      <c r="D715" s="132">
        <v>21108</v>
      </c>
      <c r="E715" s="133">
        <v>205986</v>
      </c>
      <c r="F715" s="133">
        <v>227094</v>
      </c>
      <c r="G715" s="368">
        <v>4.7670022629032918</v>
      </c>
      <c r="H715" s="696">
        <v>46.519600536592634</v>
      </c>
      <c r="I715" s="141">
        <v>51.286602799495931</v>
      </c>
      <c r="J715" s="234">
        <v>425368</v>
      </c>
      <c r="K715" s="132">
        <v>522</v>
      </c>
      <c r="L715" s="133">
        <v>400378</v>
      </c>
      <c r="M715" s="133">
        <v>400900</v>
      </c>
      <c r="N715" s="139">
        <v>0.12271727069267081</v>
      </c>
      <c r="O715" s="140">
        <v>94.125086983506051</v>
      </c>
      <c r="P715" s="432">
        <v>94.247804254198726</v>
      </c>
      <c r="Q715"/>
    </row>
    <row r="716" spans="1:17" s="8" customFormat="1" ht="12.75" customHeight="1">
      <c r="A716" s="367"/>
      <c r="B716" s="194" t="s">
        <v>583</v>
      </c>
      <c r="C716" s="123">
        <v>2304035</v>
      </c>
      <c r="D716" s="123">
        <v>117284</v>
      </c>
      <c r="E716" s="133">
        <v>645077</v>
      </c>
      <c r="F716" s="115">
        <v>762361</v>
      </c>
      <c r="G716" s="366">
        <v>5.0903740611579247</v>
      </c>
      <c r="H716" s="699">
        <v>27.997708368145453</v>
      </c>
      <c r="I716" s="158">
        <v>33.08808242930337</v>
      </c>
      <c r="J716" s="236">
        <v>2162060</v>
      </c>
      <c r="K716" s="123">
        <v>1690</v>
      </c>
      <c r="L716" s="133">
        <v>2003803</v>
      </c>
      <c r="M716" s="115">
        <v>2005493</v>
      </c>
      <c r="N716" s="160">
        <v>7.8166193352635915E-2</v>
      </c>
      <c r="O716" s="140">
        <v>92.680267892657923</v>
      </c>
      <c r="P716" s="434">
        <v>92.758434086010553</v>
      </c>
      <c r="Q716"/>
    </row>
    <row r="717" spans="1:17" ht="12.75" customHeight="1">
      <c r="A717" s="59"/>
      <c r="B717"/>
      <c r="C717" s="117"/>
      <c r="D717" s="117"/>
      <c r="E717" s="120"/>
      <c r="F717" s="117"/>
      <c r="G717" s="118"/>
      <c r="H717" s="118"/>
      <c r="I717" s="118"/>
      <c r="J717" s="117"/>
      <c r="K717" s="117"/>
      <c r="L717" s="120"/>
      <c r="M717" s="117"/>
      <c r="N717" s="118"/>
      <c r="O717" s="445"/>
      <c r="P717" s="118"/>
      <c r="Q717" s="118"/>
    </row>
    <row r="718" spans="1:17" ht="15" customHeight="1">
      <c r="A718" s="712" t="s">
        <v>798</v>
      </c>
      <c r="B718" s="712"/>
      <c r="C718" s="712"/>
      <c r="D718" s="712"/>
      <c r="E718" s="712"/>
      <c r="F718" s="712"/>
      <c r="G718" s="712"/>
      <c r="H718" s="712"/>
      <c r="I718" s="712"/>
      <c r="J718" s="712"/>
      <c r="K718" s="712"/>
    </row>
    <row r="719" spans="1:17" ht="15" customHeight="1">
      <c r="A719" s="633"/>
      <c r="B719" s="633"/>
      <c r="C719" s="633"/>
      <c r="D719" s="633"/>
      <c r="E719" s="633"/>
      <c r="F719" s="633"/>
      <c r="G719" s="633"/>
      <c r="H719" s="633"/>
      <c r="I719" s="633"/>
      <c r="J719" s="633"/>
      <c r="K719" s="633"/>
    </row>
    <row r="720" spans="1:17" ht="48" customHeight="1">
      <c r="A720" s="711" t="s">
        <v>784</v>
      </c>
      <c r="B720" s="711"/>
      <c r="C720" s="711"/>
      <c r="D720" s="711"/>
      <c r="E720" s="711"/>
      <c r="F720" s="711"/>
      <c r="G720" s="711"/>
      <c r="H720" s="711"/>
      <c r="I720" s="711"/>
      <c r="J720" s="711"/>
      <c r="K720" s="711"/>
      <c r="L720" s="711"/>
      <c r="M720" s="711"/>
    </row>
    <row r="721" spans="1:10" ht="15" customHeight="1">
      <c r="A721" s="571"/>
      <c r="B721"/>
      <c r="C721" s="571"/>
      <c r="D721" s="571"/>
      <c r="E721" s="571"/>
      <c r="F721" s="571"/>
      <c r="G721" s="571"/>
      <c r="H721" s="571"/>
      <c r="I721" s="571"/>
      <c r="J721" s="571"/>
    </row>
    <row r="722" spans="1:10" ht="12.75" customHeight="1">
      <c r="A722" s="37" t="s">
        <v>666</v>
      </c>
      <c r="B722" s="634"/>
      <c r="F722" s="28"/>
    </row>
    <row r="723" spans="1:10" ht="12.75" customHeight="1">
      <c r="B723" s="33"/>
      <c r="F723" s="28"/>
    </row>
    <row r="724" spans="1:10" ht="12.75" customHeight="1"/>
    <row r="725" spans="1:10" ht="12.75" customHeight="1"/>
    <row r="726" spans="1:10" ht="12.75" customHeight="1"/>
    <row r="727" spans="1:10" ht="12.75" customHeight="1"/>
    <row r="728" spans="1:10" ht="12.75" customHeight="1"/>
    <row r="729" spans="1:10" ht="12.75" customHeight="1"/>
    <row r="730" spans="1:10" ht="12.75" customHeight="1"/>
    <row r="731" spans="1:10" ht="12.75" customHeight="1"/>
    <row r="732" spans="1:10" ht="12.75" customHeight="1"/>
    <row r="733" spans="1:10" ht="12.75" customHeight="1"/>
    <row r="734" spans="1:10" ht="12.75" customHeight="1"/>
    <row r="735" spans="1:10" ht="12.75" customHeight="1"/>
    <row r="736" spans="1:10" ht="12.75" customHeight="1"/>
    <row r="737" spans="2:17" ht="12.75" customHeight="1"/>
    <row r="738" spans="2:17" ht="12.75" customHeight="1"/>
    <row r="739" spans="2:17" ht="12.75" customHeight="1"/>
    <row r="740" spans="2:17" ht="12.75" customHeight="1"/>
    <row r="741" spans="2:17" ht="12.75" customHeight="1"/>
    <row r="742" spans="2:17" ht="12.75" customHeight="1"/>
    <row r="743" spans="2:17" s="1" customFormat="1" ht="12.75" customHeight="1">
      <c r="B743" s="34"/>
      <c r="I743" s="28"/>
      <c r="J743" s="38"/>
      <c r="L743" s="38"/>
      <c r="M743" s="38"/>
      <c r="N743" s="462"/>
      <c r="O743" s="462"/>
      <c r="P743" s="38"/>
      <c r="Q743" s="38"/>
    </row>
    <row r="744" spans="2:17" s="1" customFormat="1" ht="12.75" customHeight="1">
      <c r="B744" s="34"/>
      <c r="I744" s="28"/>
      <c r="N744" s="28"/>
      <c r="O744" s="28"/>
    </row>
    <row r="745" spans="2:17" ht="12.75" customHeight="1">
      <c r="J745" s="1"/>
      <c r="L745" s="1"/>
      <c r="M745" s="1"/>
      <c r="N745" s="28"/>
      <c r="O745" s="28"/>
      <c r="P745" s="1"/>
      <c r="Q745" s="1"/>
    </row>
    <row r="746" spans="2:17" ht="12.75" customHeight="1"/>
    <row r="747" spans="2:17" ht="12.75" customHeight="1"/>
    <row r="748" spans="2:17" ht="12.75" customHeight="1"/>
    <row r="749" spans="2:17" ht="12.75" customHeight="1"/>
    <row r="750" spans="2:17" ht="12.75" customHeight="1"/>
    <row r="751" spans="2:17" ht="12.75" customHeight="1"/>
    <row r="752" spans="2:17"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spans="2:17" ht="12.75" customHeight="1"/>
    <row r="802" spans="2:17" ht="12.75" customHeight="1"/>
    <row r="803" spans="2:17" ht="12.75" customHeight="1"/>
    <row r="804" spans="2:17" ht="12.75" customHeight="1"/>
    <row r="805" spans="2:17" ht="12.75" customHeight="1"/>
    <row r="806" spans="2:17" ht="12.75" customHeight="1"/>
    <row r="807" spans="2:17" ht="12.75" customHeight="1"/>
    <row r="808" spans="2:17" ht="12.75" customHeight="1"/>
    <row r="809" spans="2:17" ht="12.75" customHeight="1"/>
    <row r="810" spans="2:17" ht="12.75" customHeight="1"/>
    <row r="811" spans="2:17" ht="12.75" customHeight="1"/>
    <row r="812" spans="2:17" s="1" customFormat="1" ht="12.75" customHeight="1">
      <c r="B812" s="34"/>
      <c r="I812" s="28"/>
      <c r="J812" s="38"/>
      <c r="L812" s="38"/>
      <c r="M812" s="38"/>
      <c r="N812" s="462"/>
      <c r="O812" s="462"/>
      <c r="P812" s="38"/>
      <c r="Q812" s="38"/>
    </row>
    <row r="813" spans="2:17" ht="12.75" customHeight="1">
      <c r="J813" s="1"/>
      <c r="L813" s="1"/>
      <c r="M813" s="1"/>
      <c r="N813" s="28"/>
      <c r="O813" s="28"/>
      <c r="P813" s="1"/>
      <c r="Q813" s="1"/>
    </row>
    <row r="814" spans="2:17" ht="12.75" customHeight="1"/>
    <row r="815" spans="2:17" ht="12.75" customHeight="1"/>
    <row r="816" spans="2:17" ht="12.75" customHeight="1"/>
    <row r="817" spans="2:17" ht="12.75" customHeight="1"/>
    <row r="818" spans="2:17" ht="12.75" customHeight="1"/>
    <row r="819" spans="2:17" s="1" customFormat="1" ht="12.75" customHeight="1">
      <c r="B819" s="34"/>
      <c r="I819" s="28"/>
      <c r="J819" s="38"/>
      <c r="L819" s="38"/>
      <c r="M819" s="38"/>
      <c r="N819" s="462"/>
      <c r="O819" s="462"/>
      <c r="P819" s="38"/>
      <c r="Q819" s="38"/>
    </row>
    <row r="820" spans="2:17" ht="12.75" customHeight="1">
      <c r="J820" s="1"/>
      <c r="L820" s="1"/>
      <c r="M820" s="1"/>
      <c r="N820" s="28"/>
      <c r="O820" s="28"/>
      <c r="P820" s="1"/>
      <c r="Q820" s="1"/>
    </row>
    <row r="821" spans="2:17" ht="12.75" customHeight="1"/>
    <row r="822" spans="2:17" ht="12.75" customHeight="1"/>
    <row r="823" spans="2:17" ht="12.75" customHeight="1"/>
    <row r="824" spans="2:17" ht="12.75" customHeight="1"/>
    <row r="825" spans="2:17" ht="12.75" customHeight="1"/>
    <row r="826" spans="2:17" ht="12.75" customHeight="1"/>
    <row r="827" spans="2:17" ht="12.75" customHeight="1"/>
    <row r="828" spans="2:17" ht="12.75" customHeight="1"/>
    <row r="829" spans="2:17" ht="12.75" customHeight="1"/>
    <row r="830" spans="2:17" ht="12.75" customHeight="1"/>
    <row r="831" spans="2:17" ht="12.75" customHeight="1"/>
    <row r="832" spans="2:17"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973" spans="11:16">
      <c r="K973" s="28"/>
      <c r="L973" s="28"/>
      <c r="M973" s="28"/>
      <c r="N973" s="28"/>
      <c r="O973" s="28"/>
      <c r="P973" s="1"/>
    </row>
    <row r="974" spans="11:16">
      <c r="K974" s="28"/>
      <c r="L974" s="28"/>
      <c r="M974" s="28"/>
    </row>
    <row r="975" spans="11:16">
      <c r="K975" s="28"/>
      <c r="L975" s="28"/>
      <c r="M975" s="28"/>
    </row>
  </sheetData>
  <autoFilter ref="A6:B716"/>
  <mergeCells count="15">
    <mergeCell ref="A720:M720"/>
    <mergeCell ref="A718:K718"/>
    <mergeCell ref="A3:B6"/>
    <mergeCell ref="C3:I3"/>
    <mergeCell ref="J3:P3"/>
    <mergeCell ref="C4:C5"/>
    <mergeCell ref="D4:F4"/>
    <mergeCell ref="G4:I4"/>
    <mergeCell ref="J4:J5"/>
    <mergeCell ref="K4:M4"/>
    <mergeCell ref="N4:P4"/>
    <mergeCell ref="C6:F6"/>
    <mergeCell ref="G6:I6"/>
    <mergeCell ref="J6:M6"/>
    <mergeCell ref="N6:P6"/>
  </mergeCells>
  <pageMargins left="0.25" right="0.25" top="0.75" bottom="0.75" header="0.3" footer="0.3"/>
  <pageSetup paperSize="9" scale="49" fitToWidth="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J719"/>
  <sheetViews>
    <sheetView zoomScaleNormal="100" workbookViewId="0"/>
  </sheetViews>
  <sheetFormatPr baseColWidth="10" defaultColWidth="11.42578125" defaultRowHeight="12.75"/>
  <cols>
    <col min="1" max="1" width="11.42578125" style="19"/>
    <col min="2" max="2" width="58.7109375" style="19" customWidth="1"/>
    <col min="3" max="10" width="11.42578125" style="19"/>
    <col min="11" max="16384" width="11.42578125" style="5"/>
  </cols>
  <sheetData>
    <row r="1" spans="1:9">
      <c r="A1" s="4" t="s">
        <v>779</v>
      </c>
      <c r="B1" s="4"/>
    </row>
    <row r="2" spans="1:9">
      <c r="A2" s="4"/>
      <c r="B2" s="4"/>
    </row>
    <row r="3" spans="1:9" ht="13.5" customHeight="1">
      <c r="A3" s="749" t="s">
        <v>652</v>
      </c>
      <c r="B3" s="750"/>
      <c r="C3" s="825" t="s">
        <v>771</v>
      </c>
      <c r="D3" s="761"/>
      <c r="E3" s="761"/>
      <c r="F3" s="761"/>
      <c r="G3" s="825" t="s">
        <v>771</v>
      </c>
      <c r="H3" s="761"/>
      <c r="I3" s="761"/>
    </row>
    <row r="4" spans="1:9" ht="31.5" customHeight="1">
      <c r="A4" s="751"/>
      <c r="B4" s="752"/>
      <c r="C4" s="532" t="s">
        <v>8</v>
      </c>
      <c r="D4" s="532" t="s">
        <v>9</v>
      </c>
      <c r="E4" s="532" t="s">
        <v>650</v>
      </c>
      <c r="F4" s="527" t="s">
        <v>6</v>
      </c>
      <c r="G4" s="528" t="s">
        <v>8</v>
      </c>
      <c r="H4" s="528" t="s">
        <v>9</v>
      </c>
      <c r="I4" s="528" t="s">
        <v>650</v>
      </c>
    </row>
    <row r="5" spans="1:9" ht="13.5" customHeight="1">
      <c r="A5" s="753"/>
      <c r="B5" s="754"/>
      <c r="C5" s="776" t="s">
        <v>3</v>
      </c>
      <c r="D5" s="777"/>
      <c r="E5" s="777"/>
      <c r="F5" s="778"/>
      <c r="G5" s="776" t="s">
        <v>4</v>
      </c>
      <c r="H5" s="777"/>
      <c r="I5" s="778"/>
    </row>
    <row r="6" spans="1:9" ht="12.75" customHeight="1">
      <c r="A6" s="316">
        <v>1001000</v>
      </c>
      <c r="B6" s="45" t="s">
        <v>34</v>
      </c>
      <c r="C6" s="65">
        <v>192</v>
      </c>
      <c r="D6" s="57">
        <v>425</v>
      </c>
      <c r="E6" s="57">
        <v>120</v>
      </c>
      <c r="F6" s="57">
        <v>737</v>
      </c>
      <c r="G6" s="203">
        <v>26.051560379918588</v>
      </c>
      <c r="H6" s="204">
        <v>57.66621438263229</v>
      </c>
      <c r="I6" s="210">
        <v>16.282225237449119</v>
      </c>
    </row>
    <row r="7" spans="1:9" ht="12.75" customHeight="1">
      <c r="A7" s="72">
        <v>1002000</v>
      </c>
      <c r="B7" s="46" t="s">
        <v>37</v>
      </c>
      <c r="C7" s="65">
        <v>579</v>
      </c>
      <c r="D7" s="57">
        <v>1132</v>
      </c>
      <c r="E7" s="57">
        <v>246</v>
      </c>
      <c r="F7" s="57">
        <v>1957</v>
      </c>
      <c r="G7" s="205">
        <v>29.586101175268269</v>
      </c>
      <c r="H7" s="206">
        <v>57.843638221768011</v>
      </c>
      <c r="I7" s="211">
        <v>12.570260602963719</v>
      </c>
    </row>
    <row r="8" spans="1:9" ht="12.75" customHeight="1">
      <c r="A8" s="72">
        <v>1003000</v>
      </c>
      <c r="B8" s="46" t="s">
        <v>38</v>
      </c>
      <c r="C8" s="65">
        <v>440</v>
      </c>
      <c r="D8" s="57">
        <v>822</v>
      </c>
      <c r="E8" s="57">
        <v>203</v>
      </c>
      <c r="F8" s="57">
        <v>1465</v>
      </c>
      <c r="G8" s="205">
        <v>30.034129692832764</v>
      </c>
      <c r="H8" s="206">
        <v>56.109215017064848</v>
      </c>
      <c r="I8" s="211">
        <v>13.856655290102388</v>
      </c>
    </row>
    <row r="9" spans="1:9" ht="12.75" customHeight="1">
      <c r="A9" s="72">
        <v>1004000</v>
      </c>
      <c r="B9" s="46" t="s">
        <v>39</v>
      </c>
      <c r="C9" s="65">
        <v>113</v>
      </c>
      <c r="D9" s="57">
        <v>318</v>
      </c>
      <c r="E9" s="57">
        <v>70</v>
      </c>
      <c r="F9" s="57">
        <v>501</v>
      </c>
      <c r="G9" s="205">
        <v>22.554890219560878</v>
      </c>
      <c r="H9" s="206">
        <v>63.473053892215567</v>
      </c>
      <c r="I9" s="211">
        <v>13.972055888223553</v>
      </c>
    </row>
    <row r="10" spans="1:9" ht="12.75" customHeight="1">
      <c r="A10" s="72">
        <v>1051000</v>
      </c>
      <c r="B10" s="46" t="s">
        <v>40</v>
      </c>
      <c r="C10" s="65">
        <v>124</v>
      </c>
      <c r="D10" s="57">
        <v>464</v>
      </c>
      <c r="E10" s="57">
        <v>113</v>
      </c>
      <c r="F10" s="57">
        <v>701</v>
      </c>
      <c r="G10" s="205">
        <v>17.689015691868757</v>
      </c>
      <c r="H10" s="206">
        <v>66.191155492154067</v>
      </c>
      <c r="I10" s="211">
        <v>16.119828815977176</v>
      </c>
    </row>
    <row r="11" spans="1:9" ht="12.75" customHeight="1">
      <c r="A11" s="72">
        <v>1053000</v>
      </c>
      <c r="B11" s="46" t="s">
        <v>262</v>
      </c>
      <c r="C11" s="65">
        <v>298</v>
      </c>
      <c r="D11" s="57">
        <v>822</v>
      </c>
      <c r="E11" s="57">
        <v>199</v>
      </c>
      <c r="F11" s="57">
        <v>1319</v>
      </c>
      <c r="G11" s="205">
        <v>22.592873388931007</v>
      </c>
      <c r="H11" s="206">
        <v>62.319939347990903</v>
      </c>
      <c r="I11" s="211">
        <v>15.087187263078089</v>
      </c>
    </row>
    <row r="12" spans="1:9" ht="12.75" customHeight="1">
      <c r="A12" s="72">
        <v>1054000</v>
      </c>
      <c r="B12" s="46" t="s">
        <v>41</v>
      </c>
      <c r="C12" s="65">
        <v>177</v>
      </c>
      <c r="D12" s="57">
        <v>619</v>
      </c>
      <c r="E12" s="57">
        <v>177</v>
      </c>
      <c r="F12" s="57">
        <v>973</v>
      </c>
      <c r="G12" s="205">
        <v>18.191161356628982</v>
      </c>
      <c r="H12" s="206">
        <v>63.617677286742037</v>
      </c>
      <c r="I12" s="211">
        <v>18.191161356628982</v>
      </c>
    </row>
    <row r="13" spans="1:9" ht="12.75" customHeight="1">
      <c r="A13" s="72">
        <v>1055000</v>
      </c>
      <c r="B13" s="46" t="s">
        <v>42</v>
      </c>
      <c r="C13" s="65">
        <v>224</v>
      </c>
      <c r="D13" s="57">
        <v>608</v>
      </c>
      <c r="E13" s="57">
        <v>176</v>
      </c>
      <c r="F13" s="57">
        <v>1008</v>
      </c>
      <c r="G13" s="205">
        <v>22.222222222222221</v>
      </c>
      <c r="H13" s="206">
        <v>60.317460317460316</v>
      </c>
      <c r="I13" s="211">
        <v>17.460317460317459</v>
      </c>
    </row>
    <row r="14" spans="1:9" ht="12.75" customHeight="1">
      <c r="A14" s="72">
        <v>1056000</v>
      </c>
      <c r="B14" s="46" t="s">
        <v>43</v>
      </c>
      <c r="C14" s="65">
        <v>443</v>
      </c>
      <c r="D14" s="57">
        <v>1246</v>
      </c>
      <c r="E14" s="57">
        <v>373</v>
      </c>
      <c r="F14" s="57">
        <v>2062</v>
      </c>
      <c r="G14" s="205">
        <v>21.483996120271581</v>
      </c>
      <c r="H14" s="206">
        <v>60.426770126091171</v>
      </c>
      <c r="I14" s="211">
        <v>18.089233753637245</v>
      </c>
    </row>
    <row r="15" spans="1:9" ht="12.75" customHeight="1">
      <c r="A15" s="72">
        <v>1057000</v>
      </c>
      <c r="B15" s="46" t="s">
        <v>44</v>
      </c>
      <c r="C15" s="65">
        <v>178</v>
      </c>
      <c r="D15" s="57">
        <v>433</v>
      </c>
      <c r="E15" s="57">
        <v>124</v>
      </c>
      <c r="F15" s="57">
        <v>735</v>
      </c>
      <c r="G15" s="205">
        <v>24.217687074829932</v>
      </c>
      <c r="H15" s="206">
        <v>58.911564625850339</v>
      </c>
      <c r="I15" s="211">
        <v>16.870748299319729</v>
      </c>
    </row>
    <row r="16" spans="1:9" ht="12.75" customHeight="1">
      <c r="A16" s="72">
        <v>1058000</v>
      </c>
      <c r="B16" s="46" t="s">
        <v>45</v>
      </c>
      <c r="C16" s="65">
        <v>379</v>
      </c>
      <c r="D16" s="57">
        <v>1040</v>
      </c>
      <c r="E16" s="57">
        <v>297</v>
      </c>
      <c r="F16" s="57">
        <v>1716</v>
      </c>
      <c r="G16" s="205">
        <v>22.086247086247088</v>
      </c>
      <c r="H16" s="206">
        <v>60.606060606060609</v>
      </c>
      <c r="I16" s="211">
        <v>17.307692307692307</v>
      </c>
    </row>
    <row r="17" spans="1:9" ht="12.75" customHeight="1">
      <c r="A17" s="72">
        <v>1059000</v>
      </c>
      <c r="B17" s="46" t="s">
        <v>46</v>
      </c>
      <c r="C17" s="65">
        <v>248</v>
      </c>
      <c r="D17" s="57">
        <v>823</v>
      </c>
      <c r="E17" s="57">
        <v>209</v>
      </c>
      <c r="F17" s="57">
        <v>1280</v>
      </c>
      <c r="G17" s="205">
        <v>19.375</v>
      </c>
      <c r="H17" s="206">
        <v>64.296875</v>
      </c>
      <c r="I17" s="211">
        <v>16.328125</v>
      </c>
    </row>
    <row r="18" spans="1:9" ht="12.75" customHeight="1">
      <c r="A18" s="72" t="s">
        <v>602</v>
      </c>
      <c r="B18" s="46"/>
      <c r="C18" s="65"/>
      <c r="D18" s="57"/>
      <c r="E18" s="57"/>
      <c r="F18" s="57"/>
      <c r="G18" s="205"/>
      <c r="H18" s="206"/>
      <c r="I18" s="211"/>
    </row>
    <row r="19" spans="1:9" s="4" customFormat="1" ht="12.75" customHeight="1">
      <c r="A19" s="317">
        <v>1060000</v>
      </c>
      <c r="B19" s="62" t="s">
        <v>676</v>
      </c>
      <c r="C19" s="132">
        <v>444</v>
      </c>
      <c r="D19" s="133">
        <v>1294</v>
      </c>
      <c r="E19" s="133">
        <v>294</v>
      </c>
      <c r="F19" s="133">
        <v>2032</v>
      </c>
      <c r="G19" s="208">
        <v>21.8503937007874</v>
      </c>
      <c r="H19" s="209">
        <v>63.681102362204726</v>
      </c>
      <c r="I19" s="213">
        <v>14.468503937007874</v>
      </c>
    </row>
    <row r="20" spans="1:9" ht="12.75" customHeight="1">
      <c r="A20" s="72">
        <v>1060000</v>
      </c>
      <c r="B20" s="46" t="s">
        <v>679</v>
      </c>
      <c r="C20" s="65">
        <v>282</v>
      </c>
      <c r="D20" s="57">
        <v>863</v>
      </c>
      <c r="E20" s="57">
        <v>204</v>
      </c>
      <c r="F20" s="57">
        <v>1349</v>
      </c>
      <c r="G20" s="205">
        <v>20.904373610081542</v>
      </c>
      <c r="H20" s="206">
        <v>63.973313565604151</v>
      </c>
      <c r="I20" s="211">
        <v>15.122312824314307</v>
      </c>
    </row>
    <row r="21" spans="1:9" ht="12.75" customHeight="1">
      <c r="A21" s="72">
        <v>1060063</v>
      </c>
      <c r="B21" s="46" t="s">
        <v>32</v>
      </c>
      <c r="C21" s="65">
        <v>162</v>
      </c>
      <c r="D21" s="57">
        <v>431</v>
      </c>
      <c r="E21" s="57">
        <v>90</v>
      </c>
      <c r="F21" s="57">
        <v>683</v>
      </c>
      <c r="G21" s="205">
        <v>23.718887262079065</v>
      </c>
      <c r="H21" s="206">
        <v>63.103953147877014</v>
      </c>
      <c r="I21" s="211">
        <v>13.177159590043924</v>
      </c>
    </row>
    <row r="22" spans="1:9" ht="12.75" customHeight="1">
      <c r="A22" s="72" t="s">
        <v>602</v>
      </c>
      <c r="B22" s="46"/>
      <c r="C22" s="65"/>
      <c r="D22" s="57"/>
      <c r="E22" s="57"/>
      <c r="F22" s="57"/>
      <c r="G22" s="205"/>
      <c r="H22" s="206"/>
      <c r="I22" s="211"/>
    </row>
    <row r="23" spans="1:9" ht="12.75" customHeight="1">
      <c r="A23" s="72">
        <v>1061000</v>
      </c>
      <c r="B23" s="46" t="s">
        <v>47</v>
      </c>
      <c r="C23" s="65">
        <v>124</v>
      </c>
      <c r="D23" s="57">
        <v>470</v>
      </c>
      <c r="E23" s="57">
        <v>125</v>
      </c>
      <c r="F23" s="57">
        <v>719</v>
      </c>
      <c r="G23" s="205">
        <v>17.246175243393601</v>
      </c>
      <c r="H23" s="206">
        <v>65.368567454798324</v>
      </c>
      <c r="I23" s="211">
        <v>17.385257301808068</v>
      </c>
    </row>
    <row r="24" spans="1:9" ht="12.75" customHeight="1">
      <c r="A24" s="72">
        <v>1062000</v>
      </c>
      <c r="B24" s="46" t="s">
        <v>48</v>
      </c>
      <c r="C24" s="65">
        <v>414</v>
      </c>
      <c r="D24" s="57">
        <v>1124</v>
      </c>
      <c r="E24" s="57">
        <v>285</v>
      </c>
      <c r="F24" s="57">
        <v>1823</v>
      </c>
      <c r="G24" s="205">
        <v>22.709818979703783</v>
      </c>
      <c r="H24" s="206">
        <v>61.656609983543611</v>
      </c>
      <c r="I24" s="211">
        <v>15.633571036752606</v>
      </c>
    </row>
    <row r="25" spans="1:9" s="4" customFormat="1" ht="12.75" customHeight="1">
      <c r="A25" s="317">
        <v>1</v>
      </c>
      <c r="B25" s="62" t="s">
        <v>596</v>
      </c>
      <c r="C25" s="132">
        <v>4377</v>
      </c>
      <c r="D25" s="133">
        <v>11640</v>
      </c>
      <c r="E25" s="133">
        <v>3011</v>
      </c>
      <c r="F25" s="133">
        <v>19028</v>
      </c>
      <c r="G25" s="208">
        <v>23.00294303132226</v>
      </c>
      <c r="H25" s="209">
        <v>61.1730081984444</v>
      </c>
      <c r="I25" s="213">
        <v>15.82404877023334</v>
      </c>
    </row>
    <row r="26" spans="1:9" ht="12.75" customHeight="1">
      <c r="A26" s="318" t="s">
        <v>602</v>
      </c>
      <c r="B26" s="46"/>
      <c r="C26" s="65"/>
      <c r="D26" s="57"/>
      <c r="E26" s="57"/>
      <c r="F26" s="57"/>
      <c r="G26" s="205"/>
      <c r="H26" s="206"/>
      <c r="I26" s="211"/>
    </row>
    <row r="27" spans="1:9" s="4" customFormat="1" ht="12.75" customHeight="1">
      <c r="A27" s="317">
        <v>2</v>
      </c>
      <c r="B27" s="62" t="s">
        <v>21</v>
      </c>
      <c r="C27" s="132">
        <v>3951</v>
      </c>
      <c r="D27" s="133">
        <v>8079</v>
      </c>
      <c r="E27" s="133">
        <v>1999</v>
      </c>
      <c r="F27" s="133">
        <v>14029</v>
      </c>
      <c r="G27" s="208">
        <v>28.163090740608737</v>
      </c>
      <c r="H27" s="209">
        <v>57.587853731556059</v>
      </c>
      <c r="I27" s="213">
        <v>14.249055527835198</v>
      </c>
    </row>
    <row r="28" spans="1:9" s="4" customFormat="1" ht="12.75" customHeight="1">
      <c r="A28" s="232" t="s">
        <v>602</v>
      </c>
      <c r="B28" s="46"/>
      <c r="C28" s="65"/>
      <c r="D28" s="57"/>
      <c r="E28" s="57"/>
      <c r="F28" s="57"/>
      <c r="G28" s="205"/>
      <c r="H28" s="206"/>
      <c r="I28" s="211"/>
    </row>
    <row r="29" spans="1:9" ht="12.75" customHeight="1">
      <c r="A29" s="72">
        <v>3101000</v>
      </c>
      <c r="B29" s="46" t="s">
        <v>50</v>
      </c>
      <c r="C29" s="65">
        <v>507</v>
      </c>
      <c r="D29" s="57">
        <v>1101</v>
      </c>
      <c r="E29" s="57">
        <v>317</v>
      </c>
      <c r="F29" s="57">
        <v>1925</v>
      </c>
      <c r="G29" s="205">
        <v>26.337662337662337</v>
      </c>
      <c r="H29" s="206">
        <v>57.194805194805198</v>
      </c>
      <c r="I29" s="211">
        <v>16.467532467532468</v>
      </c>
    </row>
    <row r="30" spans="1:9" s="4" customFormat="1" ht="12.75" customHeight="1">
      <c r="A30" s="72">
        <v>3102000</v>
      </c>
      <c r="B30" s="46" t="s">
        <v>67</v>
      </c>
      <c r="C30" s="65">
        <v>153</v>
      </c>
      <c r="D30" s="57">
        <v>460</v>
      </c>
      <c r="E30" s="57">
        <v>117</v>
      </c>
      <c r="F30" s="57">
        <v>730</v>
      </c>
      <c r="G30" s="205">
        <v>20.958904109589042</v>
      </c>
      <c r="H30" s="206">
        <v>63.013698630136986</v>
      </c>
      <c r="I30" s="211">
        <v>16.027397260273972</v>
      </c>
    </row>
    <row r="31" spans="1:9" ht="12.75" customHeight="1">
      <c r="A31" s="72">
        <v>3103000</v>
      </c>
      <c r="B31" s="46" t="s">
        <v>68</v>
      </c>
      <c r="C31" s="65">
        <v>263</v>
      </c>
      <c r="D31" s="57">
        <v>534</v>
      </c>
      <c r="E31" s="57">
        <v>124</v>
      </c>
      <c r="F31" s="57">
        <v>921</v>
      </c>
      <c r="G31" s="205">
        <v>28.555917480998914</v>
      </c>
      <c r="H31" s="206">
        <v>57.980456026058633</v>
      </c>
      <c r="I31" s="211">
        <v>13.463626492942455</v>
      </c>
    </row>
    <row r="32" spans="1:9" ht="12.75" customHeight="1">
      <c r="A32" s="72">
        <v>3151000</v>
      </c>
      <c r="B32" s="46" t="s">
        <v>69</v>
      </c>
      <c r="C32" s="65">
        <v>276</v>
      </c>
      <c r="D32" s="57">
        <v>687</v>
      </c>
      <c r="E32" s="57">
        <v>174</v>
      </c>
      <c r="F32" s="57">
        <v>1137</v>
      </c>
      <c r="G32" s="205">
        <v>24.274406332453825</v>
      </c>
      <c r="H32" s="206">
        <v>60.422163588390504</v>
      </c>
      <c r="I32" s="211">
        <v>15.303430079155673</v>
      </c>
    </row>
    <row r="33" spans="1:9" ht="12.75" customHeight="1">
      <c r="A33" s="72" t="s">
        <v>602</v>
      </c>
      <c r="B33" s="46"/>
      <c r="C33" s="65"/>
      <c r="D33" s="57"/>
      <c r="E33" s="57"/>
      <c r="F33" s="57"/>
      <c r="G33" s="205"/>
      <c r="H33" s="206"/>
      <c r="I33" s="211"/>
    </row>
    <row r="34" spans="1:9" ht="12.75" customHeight="1">
      <c r="A34" s="72">
        <v>3153000</v>
      </c>
      <c r="B34" s="46" t="s">
        <v>70</v>
      </c>
      <c r="C34" s="65">
        <v>113</v>
      </c>
      <c r="D34" s="57">
        <v>438</v>
      </c>
      <c r="E34" s="57">
        <v>147</v>
      </c>
      <c r="F34" s="57">
        <v>698</v>
      </c>
      <c r="G34" s="205">
        <v>16.189111747851001</v>
      </c>
      <c r="H34" s="206">
        <v>62.750716332378225</v>
      </c>
      <c r="I34" s="211">
        <v>21.060171919770774</v>
      </c>
    </row>
    <row r="35" spans="1:9" ht="12.75" customHeight="1">
      <c r="A35" s="72">
        <v>3154000</v>
      </c>
      <c r="B35" s="46" t="s">
        <v>71</v>
      </c>
      <c r="C35" s="65">
        <v>105</v>
      </c>
      <c r="D35" s="57">
        <v>308</v>
      </c>
      <c r="E35" s="57">
        <v>102</v>
      </c>
      <c r="F35" s="57">
        <v>515</v>
      </c>
      <c r="G35" s="205">
        <v>20.388349514563107</v>
      </c>
      <c r="H35" s="206">
        <v>59.805825242718448</v>
      </c>
      <c r="I35" s="211">
        <v>19.805825242718445</v>
      </c>
    </row>
    <row r="36" spans="1:9" ht="12.75" customHeight="1">
      <c r="A36" s="72">
        <v>3155000</v>
      </c>
      <c r="B36" s="46" t="s">
        <v>72</v>
      </c>
      <c r="C36" s="65">
        <v>136</v>
      </c>
      <c r="D36" s="57">
        <v>398</v>
      </c>
      <c r="E36" s="57">
        <v>162</v>
      </c>
      <c r="F36" s="57">
        <v>696</v>
      </c>
      <c r="G36" s="205">
        <v>19.540229885057471</v>
      </c>
      <c r="H36" s="206">
        <v>57.183908045977013</v>
      </c>
      <c r="I36" s="211">
        <v>23.275862068965516</v>
      </c>
    </row>
    <row r="37" spans="1:9" ht="12.75" customHeight="1">
      <c r="A37" s="72">
        <v>3157000</v>
      </c>
      <c r="B37" s="46" t="s">
        <v>73</v>
      </c>
      <c r="C37" s="65">
        <v>238</v>
      </c>
      <c r="D37" s="57">
        <v>552</v>
      </c>
      <c r="E37" s="57">
        <v>154</v>
      </c>
      <c r="F37" s="57">
        <v>944</v>
      </c>
      <c r="G37" s="205">
        <v>25.211864406779661</v>
      </c>
      <c r="H37" s="206">
        <v>58.474576271186443</v>
      </c>
      <c r="I37" s="211">
        <v>16.3135593220339</v>
      </c>
    </row>
    <row r="38" spans="1:9" ht="12.75" customHeight="1">
      <c r="A38" s="72">
        <v>3158000</v>
      </c>
      <c r="B38" s="46" t="s">
        <v>74</v>
      </c>
      <c r="C38" s="65">
        <v>207</v>
      </c>
      <c r="D38" s="57">
        <v>489</v>
      </c>
      <c r="E38" s="57">
        <v>124</v>
      </c>
      <c r="F38" s="57">
        <v>820</v>
      </c>
      <c r="G38" s="205">
        <v>25.243902439024389</v>
      </c>
      <c r="H38" s="206">
        <v>59.634146341463413</v>
      </c>
      <c r="I38" s="211">
        <v>15.121951219512194</v>
      </c>
    </row>
    <row r="39" spans="1:9" ht="12.75" customHeight="1">
      <c r="A39" s="72" t="s">
        <v>602</v>
      </c>
      <c r="B39" s="46"/>
      <c r="C39" s="65"/>
      <c r="D39" s="57"/>
      <c r="E39" s="57"/>
      <c r="F39" s="57"/>
      <c r="G39" s="205"/>
      <c r="H39" s="206"/>
      <c r="I39" s="211"/>
    </row>
    <row r="40" spans="1:9" s="4" customFormat="1" ht="12.75" customHeight="1">
      <c r="A40" s="317">
        <v>3159000</v>
      </c>
      <c r="B40" s="62" t="s">
        <v>675</v>
      </c>
      <c r="C40" s="132">
        <v>652</v>
      </c>
      <c r="D40" s="133">
        <v>1213</v>
      </c>
      <c r="E40" s="133">
        <v>422</v>
      </c>
      <c r="F40" s="133">
        <v>2287</v>
      </c>
      <c r="G40" s="208">
        <v>28.508963707914297</v>
      </c>
      <c r="H40" s="209">
        <v>53.038915609969393</v>
      </c>
      <c r="I40" s="213">
        <v>18.452120682116309</v>
      </c>
    </row>
    <row r="41" spans="1:9" s="4" customFormat="1" ht="12.75" customHeight="1">
      <c r="A41" s="72">
        <v>3159000</v>
      </c>
      <c r="B41" s="46" t="s">
        <v>680</v>
      </c>
      <c r="C41" s="65">
        <v>282</v>
      </c>
      <c r="D41" s="57">
        <v>636</v>
      </c>
      <c r="E41" s="57">
        <v>252</v>
      </c>
      <c r="F41" s="57">
        <v>1170</v>
      </c>
      <c r="G41" s="205">
        <v>24.102564102564102</v>
      </c>
      <c r="H41" s="206">
        <v>54.358974358974358</v>
      </c>
      <c r="I41" s="211">
        <v>21.53846153846154</v>
      </c>
    </row>
    <row r="42" spans="1:9" ht="12.75" customHeight="1">
      <c r="A42" s="72">
        <v>3159016</v>
      </c>
      <c r="B42" s="46" t="s">
        <v>681</v>
      </c>
      <c r="C42" s="65">
        <v>370</v>
      </c>
      <c r="D42" s="57">
        <v>577</v>
      </c>
      <c r="E42" s="57">
        <v>170</v>
      </c>
      <c r="F42" s="57">
        <v>1117</v>
      </c>
      <c r="G42" s="205">
        <v>33.124440465532679</v>
      </c>
      <c r="H42" s="206">
        <v>51.656222023276634</v>
      </c>
      <c r="I42" s="211">
        <v>15.219337511190689</v>
      </c>
    </row>
    <row r="43" spans="1:9" ht="12.75" customHeight="1">
      <c r="A43" s="319" t="s">
        <v>602</v>
      </c>
      <c r="B43" s="46"/>
      <c r="C43" s="65"/>
      <c r="D43" s="57"/>
      <c r="E43" s="57"/>
      <c r="F43" s="57"/>
      <c r="G43" s="205"/>
      <c r="H43" s="206"/>
      <c r="I43" s="211"/>
    </row>
    <row r="44" spans="1:9" s="4" customFormat="1" ht="12.75" customHeight="1">
      <c r="A44" s="317">
        <v>3241000</v>
      </c>
      <c r="B44" s="62" t="s">
        <v>674</v>
      </c>
      <c r="C44" s="132">
        <v>2370</v>
      </c>
      <c r="D44" s="133">
        <v>4794</v>
      </c>
      <c r="E44" s="133">
        <v>1283</v>
      </c>
      <c r="F44" s="133">
        <v>8447</v>
      </c>
      <c r="G44" s="208">
        <v>28.057298449153546</v>
      </c>
      <c r="H44" s="209">
        <v>56.753877116135904</v>
      </c>
      <c r="I44" s="213">
        <v>15.188824434710549</v>
      </c>
    </row>
    <row r="45" spans="1:9" ht="12.75" customHeight="1">
      <c r="A45" s="72">
        <v>3241000</v>
      </c>
      <c r="B45" s="46" t="s">
        <v>682</v>
      </c>
      <c r="C45" s="65">
        <v>756</v>
      </c>
      <c r="D45" s="57">
        <v>1789</v>
      </c>
      <c r="E45" s="57">
        <v>499</v>
      </c>
      <c r="F45" s="57">
        <v>3044</v>
      </c>
      <c r="G45" s="205">
        <v>24.83574244415243</v>
      </c>
      <c r="H45" s="206">
        <v>58.771353482260182</v>
      </c>
      <c r="I45" s="211">
        <v>16.392904073587385</v>
      </c>
    </row>
    <row r="46" spans="1:9" ht="12.75" customHeight="1">
      <c r="A46" s="72">
        <v>3241001</v>
      </c>
      <c r="B46" s="46" t="s">
        <v>683</v>
      </c>
      <c r="C46" s="65">
        <v>1271</v>
      </c>
      <c r="D46" s="57">
        <v>2305</v>
      </c>
      <c r="E46" s="57">
        <v>583</v>
      </c>
      <c r="F46" s="57">
        <v>4159</v>
      </c>
      <c r="G46" s="205">
        <v>30.560230824717479</v>
      </c>
      <c r="H46" s="206">
        <v>55.421976436643426</v>
      </c>
      <c r="I46" s="211">
        <v>14.017792738639097</v>
      </c>
    </row>
    <row r="47" spans="1:9" ht="12.75" customHeight="1">
      <c r="A47" s="72">
        <v>3241003</v>
      </c>
      <c r="B47" s="46" t="s">
        <v>665</v>
      </c>
      <c r="C47" s="65">
        <v>48</v>
      </c>
      <c r="D47" s="57">
        <v>121</v>
      </c>
      <c r="E47" s="57">
        <v>38</v>
      </c>
      <c r="F47" s="57">
        <v>207</v>
      </c>
      <c r="G47" s="205">
        <v>23.188405797101449</v>
      </c>
      <c r="H47" s="206">
        <v>58.454106280193237</v>
      </c>
      <c r="I47" s="211">
        <v>18.357487922705314</v>
      </c>
    </row>
    <row r="48" spans="1:9" ht="12.75" customHeight="1">
      <c r="A48" s="72">
        <v>3241009</v>
      </c>
      <c r="B48" s="46" t="s">
        <v>684</v>
      </c>
      <c r="C48" s="65">
        <v>63</v>
      </c>
      <c r="D48" s="57">
        <v>157</v>
      </c>
      <c r="E48" s="57">
        <v>47</v>
      </c>
      <c r="F48" s="57">
        <v>267</v>
      </c>
      <c r="G48" s="205">
        <v>23.59550561797753</v>
      </c>
      <c r="H48" s="206">
        <v>58.801498127340821</v>
      </c>
      <c r="I48" s="211">
        <v>17.602996254681649</v>
      </c>
    </row>
    <row r="49" spans="1:9" ht="12.75" customHeight="1">
      <c r="A49" s="72">
        <v>3241010</v>
      </c>
      <c r="B49" s="46" t="s">
        <v>685</v>
      </c>
      <c r="C49" s="65">
        <v>147</v>
      </c>
      <c r="D49" s="57">
        <v>248</v>
      </c>
      <c r="E49" s="57">
        <v>68</v>
      </c>
      <c r="F49" s="57">
        <v>463</v>
      </c>
      <c r="G49" s="205">
        <v>31.749460043196546</v>
      </c>
      <c r="H49" s="206">
        <v>53.563714902807774</v>
      </c>
      <c r="I49" s="211">
        <v>14.68682505399568</v>
      </c>
    </row>
    <row r="50" spans="1:9" s="4" customFormat="1" ht="12.75" customHeight="1">
      <c r="A50" s="72">
        <v>3241011</v>
      </c>
      <c r="B50" s="46" t="s">
        <v>686</v>
      </c>
      <c r="C50" s="65">
        <v>85</v>
      </c>
      <c r="D50" s="57">
        <v>174</v>
      </c>
      <c r="E50" s="57">
        <v>48</v>
      </c>
      <c r="F50" s="57">
        <v>307</v>
      </c>
      <c r="G50" s="205">
        <v>27.687296416938111</v>
      </c>
      <c r="H50" s="206">
        <v>56.677524429967427</v>
      </c>
      <c r="I50" s="211">
        <v>15.635179153094462</v>
      </c>
    </row>
    <row r="51" spans="1:9" ht="12.75" customHeight="1">
      <c r="A51" s="72" t="s">
        <v>602</v>
      </c>
      <c r="B51" s="46"/>
      <c r="C51" s="65"/>
      <c r="D51" s="57"/>
      <c r="E51" s="57"/>
      <c r="F51" s="57"/>
      <c r="G51" s="205"/>
      <c r="H51" s="206"/>
      <c r="I51" s="211"/>
    </row>
    <row r="52" spans="1:9" ht="12.75" customHeight="1">
      <c r="A52" s="72">
        <v>3251000</v>
      </c>
      <c r="B52" s="46" t="s">
        <v>75</v>
      </c>
      <c r="C52" s="65">
        <v>401</v>
      </c>
      <c r="D52" s="57">
        <v>817</v>
      </c>
      <c r="E52" s="57">
        <v>259</v>
      </c>
      <c r="F52" s="57">
        <v>1477</v>
      </c>
      <c r="G52" s="205">
        <v>27.149627623561273</v>
      </c>
      <c r="H52" s="206">
        <v>55.314827352742043</v>
      </c>
      <c r="I52" s="211">
        <v>17.535545023696681</v>
      </c>
    </row>
    <row r="53" spans="1:9" ht="12.75" customHeight="1">
      <c r="A53" s="72">
        <v>3252000</v>
      </c>
      <c r="B53" s="46" t="s">
        <v>76</v>
      </c>
      <c r="C53" s="65">
        <v>247</v>
      </c>
      <c r="D53" s="57">
        <v>487</v>
      </c>
      <c r="E53" s="57">
        <v>174</v>
      </c>
      <c r="F53" s="57">
        <v>908</v>
      </c>
      <c r="G53" s="205">
        <v>27.202643171806166</v>
      </c>
      <c r="H53" s="206">
        <v>53.634361233480178</v>
      </c>
      <c r="I53" s="211">
        <v>19.162995594713657</v>
      </c>
    </row>
    <row r="54" spans="1:9" s="4" customFormat="1" ht="12.75" customHeight="1">
      <c r="A54" s="72">
        <v>3254000</v>
      </c>
      <c r="B54" s="46" t="s">
        <v>645</v>
      </c>
      <c r="C54" s="65">
        <v>407</v>
      </c>
      <c r="D54" s="57">
        <v>1004</v>
      </c>
      <c r="E54" s="57">
        <v>322</v>
      </c>
      <c r="F54" s="57">
        <v>1733</v>
      </c>
      <c r="G54" s="205">
        <v>23.485285631852278</v>
      </c>
      <c r="H54" s="206">
        <v>57.934218118869012</v>
      </c>
      <c r="I54" s="211">
        <v>18.580496249278706</v>
      </c>
    </row>
    <row r="55" spans="1:9" s="4" customFormat="1" ht="12.75" customHeight="1">
      <c r="A55" s="72">
        <v>3255000</v>
      </c>
      <c r="B55" s="46" t="s">
        <v>77</v>
      </c>
      <c r="C55" s="65">
        <v>87</v>
      </c>
      <c r="D55" s="57">
        <v>218</v>
      </c>
      <c r="E55" s="57">
        <v>72</v>
      </c>
      <c r="F55" s="57">
        <v>377</v>
      </c>
      <c r="G55" s="205">
        <v>23.076923076923077</v>
      </c>
      <c r="H55" s="206">
        <v>57.824933687002655</v>
      </c>
      <c r="I55" s="211">
        <v>19.098143236074272</v>
      </c>
    </row>
    <row r="56" spans="1:9" ht="12.75" customHeight="1">
      <c r="A56" s="72">
        <v>3256000</v>
      </c>
      <c r="B56" s="46" t="s">
        <v>78</v>
      </c>
      <c r="C56" s="65">
        <v>178</v>
      </c>
      <c r="D56" s="57">
        <v>442</v>
      </c>
      <c r="E56" s="57">
        <v>103</v>
      </c>
      <c r="F56" s="57">
        <v>723</v>
      </c>
      <c r="G56" s="205">
        <v>24.619640387275243</v>
      </c>
      <c r="H56" s="206">
        <v>61.134163208852009</v>
      </c>
      <c r="I56" s="211">
        <v>14.246196403872752</v>
      </c>
    </row>
    <row r="57" spans="1:9" ht="12.75" customHeight="1">
      <c r="A57" s="72">
        <v>3257000</v>
      </c>
      <c r="B57" s="46" t="s">
        <v>79</v>
      </c>
      <c r="C57" s="65">
        <v>218</v>
      </c>
      <c r="D57" s="57">
        <v>548</v>
      </c>
      <c r="E57" s="57">
        <v>154</v>
      </c>
      <c r="F57" s="57">
        <v>920</v>
      </c>
      <c r="G57" s="205">
        <v>23.695652173913043</v>
      </c>
      <c r="H57" s="206">
        <v>59.565217391304351</v>
      </c>
      <c r="I57" s="211">
        <v>16.739130434782609</v>
      </c>
    </row>
    <row r="58" spans="1:9" ht="12.75" customHeight="1">
      <c r="A58" s="72" t="s">
        <v>602</v>
      </c>
      <c r="B58" s="46"/>
      <c r="C58" s="65"/>
      <c r="D58" s="57"/>
      <c r="E58" s="57"/>
      <c r="F58" s="57"/>
      <c r="G58" s="205"/>
      <c r="H58" s="206"/>
      <c r="I58" s="211"/>
    </row>
    <row r="59" spans="1:9" s="4" customFormat="1" ht="12.75" customHeight="1">
      <c r="A59" s="317">
        <v>3351000</v>
      </c>
      <c r="B59" s="62" t="s">
        <v>673</v>
      </c>
      <c r="C59" s="132">
        <v>276</v>
      </c>
      <c r="D59" s="133">
        <v>661</v>
      </c>
      <c r="E59" s="133">
        <v>170</v>
      </c>
      <c r="F59" s="133">
        <v>1107</v>
      </c>
      <c r="G59" s="208">
        <v>24.932249322493224</v>
      </c>
      <c r="H59" s="209">
        <v>59.710930442637761</v>
      </c>
      <c r="I59" s="213">
        <v>15.356820234869016</v>
      </c>
    </row>
    <row r="60" spans="1:9" ht="12.75" customHeight="1">
      <c r="A60" s="72">
        <v>3351000</v>
      </c>
      <c r="B60" s="46" t="s">
        <v>687</v>
      </c>
      <c r="C60" s="65">
        <v>153</v>
      </c>
      <c r="D60" s="57">
        <v>394</v>
      </c>
      <c r="E60" s="57">
        <v>93</v>
      </c>
      <c r="F60" s="57">
        <v>640</v>
      </c>
      <c r="G60" s="205">
        <v>23.90625</v>
      </c>
      <c r="H60" s="206">
        <v>61.5625</v>
      </c>
      <c r="I60" s="211">
        <v>14.53125</v>
      </c>
    </row>
    <row r="61" spans="1:9" ht="12.75" customHeight="1">
      <c r="A61" s="72">
        <v>3351006</v>
      </c>
      <c r="B61" s="46" t="s">
        <v>688</v>
      </c>
      <c r="C61" s="65">
        <v>123</v>
      </c>
      <c r="D61" s="57">
        <v>267</v>
      </c>
      <c r="E61" s="57">
        <v>77</v>
      </c>
      <c r="F61" s="57">
        <v>467</v>
      </c>
      <c r="G61" s="205">
        <v>26.338329764453963</v>
      </c>
      <c r="H61" s="206">
        <v>57.173447537473237</v>
      </c>
      <c r="I61" s="211">
        <v>16.488222698072803</v>
      </c>
    </row>
    <row r="62" spans="1:9" ht="12.75" customHeight="1">
      <c r="A62" s="72" t="s">
        <v>602</v>
      </c>
      <c r="B62" s="46"/>
      <c r="C62" s="65"/>
      <c r="D62" s="57"/>
      <c r="E62" s="57"/>
      <c r="F62" s="57"/>
      <c r="G62" s="205"/>
      <c r="H62" s="206"/>
      <c r="I62" s="211"/>
    </row>
    <row r="63" spans="1:9" ht="12.75" customHeight="1">
      <c r="A63" s="72">
        <v>3352000</v>
      </c>
      <c r="B63" s="46" t="s">
        <v>80</v>
      </c>
      <c r="C63" s="65">
        <v>348</v>
      </c>
      <c r="D63" s="57">
        <v>818</v>
      </c>
      <c r="E63" s="57">
        <v>268</v>
      </c>
      <c r="F63" s="57">
        <v>1434</v>
      </c>
      <c r="G63" s="205">
        <v>24.267782426778243</v>
      </c>
      <c r="H63" s="206">
        <v>57.043235704323571</v>
      </c>
      <c r="I63" s="211">
        <v>18.688981868898185</v>
      </c>
    </row>
    <row r="64" spans="1:9" ht="12.75" customHeight="1">
      <c r="A64" s="72">
        <v>3353000</v>
      </c>
      <c r="B64" s="46" t="s">
        <v>81</v>
      </c>
      <c r="C64" s="65">
        <v>503</v>
      </c>
      <c r="D64" s="57">
        <v>1200</v>
      </c>
      <c r="E64" s="57">
        <v>334</v>
      </c>
      <c r="F64" s="57">
        <v>2037</v>
      </c>
      <c r="G64" s="205">
        <v>24.693176239567993</v>
      </c>
      <c r="H64" s="206">
        <v>58.910162002945505</v>
      </c>
      <c r="I64" s="211">
        <v>16.396661757486498</v>
      </c>
    </row>
    <row r="65" spans="1:10" ht="12.75" customHeight="1">
      <c r="A65" s="72">
        <v>3354000</v>
      </c>
      <c r="B65" s="46" t="s">
        <v>82</v>
      </c>
      <c r="C65" s="65">
        <v>54</v>
      </c>
      <c r="D65" s="57">
        <v>145</v>
      </c>
      <c r="E65" s="57">
        <v>76</v>
      </c>
      <c r="F65" s="57">
        <v>275</v>
      </c>
      <c r="G65" s="205">
        <v>19.636363636363637</v>
      </c>
      <c r="H65" s="206">
        <v>52.727272727272727</v>
      </c>
      <c r="I65" s="211">
        <v>27.636363636363637</v>
      </c>
    </row>
    <row r="66" spans="1:10" s="4" customFormat="1" ht="12.75" customHeight="1">
      <c r="A66" s="72" t="s">
        <v>602</v>
      </c>
      <c r="B66" s="46"/>
      <c r="C66" s="65"/>
      <c r="D66" s="57"/>
      <c r="E66" s="57"/>
      <c r="F66" s="57"/>
      <c r="G66" s="205"/>
      <c r="H66" s="206"/>
      <c r="I66" s="211"/>
    </row>
    <row r="67" spans="1:10" s="4" customFormat="1" ht="12.75" customHeight="1">
      <c r="A67" s="317">
        <v>3355000</v>
      </c>
      <c r="B67" s="62" t="s">
        <v>672</v>
      </c>
      <c r="C67" s="132">
        <v>325</v>
      </c>
      <c r="D67" s="133">
        <v>791</v>
      </c>
      <c r="E67" s="133">
        <v>211</v>
      </c>
      <c r="F67" s="133">
        <v>1327</v>
      </c>
      <c r="G67" s="208">
        <v>24.491333835719669</v>
      </c>
      <c r="H67" s="209">
        <v>59.608138658628484</v>
      </c>
      <c r="I67" s="213">
        <v>15.900527505651846</v>
      </c>
    </row>
    <row r="68" spans="1:10" s="4" customFormat="1" ht="12.75" customHeight="1">
      <c r="A68" s="72">
        <v>3355000</v>
      </c>
      <c r="B68" s="46" t="s">
        <v>689</v>
      </c>
      <c r="C68" s="65">
        <v>148</v>
      </c>
      <c r="D68" s="57">
        <v>388</v>
      </c>
      <c r="E68" s="57">
        <v>112</v>
      </c>
      <c r="F68" s="57">
        <v>648</v>
      </c>
      <c r="G68" s="205">
        <v>22.839506172839506</v>
      </c>
      <c r="H68" s="206">
        <v>59.876543209876544</v>
      </c>
      <c r="I68" s="211">
        <v>17.283950617283949</v>
      </c>
    </row>
    <row r="69" spans="1:10" s="4" customFormat="1" ht="12.75" customHeight="1">
      <c r="A69" s="72">
        <v>3355022</v>
      </c>
      <c r="B69" s="46" t="s">
        <v>690</v>
      </c>
      <c r="C69" s="65">
        <v>177</v>
      </c>
      <c r="D69" s="57">
        <v>403</v>
      </c>
      <c r="E69" s="57">
        <v>99</v>
      </c>
      <c r="F69" s="57">
        <v>679</v>
      </c>
      <c r="G69" s="205">
        <v>26.067746686303387</v>
      </c>
      <c r="H69" s="206">
        <v>59.351988217967602</v>
      </c>
      <c r="I69" s="211">
        <v>14.580265095729013</v>
      </c>
    </row>
    <row r="70" spans="1:10" s="4" customFormat="1" ht="12.75" customHeight="1">
      <c r="A70" s="72" t="s">
        <v>602</v>
      </c>
      <c r="B70" s="46"/>
      <c r="C70" s="65"/>
      <c r="D70" s="57"/>
      <c r="E70" s="57"/>
      <c r="F70" s="57"/>
      <c r="G70" s="205"/>
      <c r="H70" s="206"/>
      <c r="I70" s="211"/>
    </row>
    <row r="71" spans="1:10" s="4" customFormat="1" ht="12.75" customHeight="1">
      <c r="A71" s="72">
        <v>3356000</v>
      </c>
      <c r="B71" s="46" t="s">
        <v>83</v>
      </c>
      <c r="C71" s="65">
        <v>174</v>
      </c>
      <c r="D71" s="57">
        <v>465</v>
      </c>
      <c r="E71" s="57">
        <v>138</v>
      </c>
      <c r="F71" s="57">
        <v>777</v>
      </c>
      <c r="G71" s="205">
        <v>22.393822393822393</v>
      </c>
      <c r="H71" s="206">
        <v>59.845559845559848</v>
      </c>
      <c r="I71" s="211">
        <v>17.760617760617759</v>
      </c>
    </row>
    <row r="72" spans="1:10" ht="12.75" customHeight="1">
      <c r="A72" s="72">
        <v>3357000</v>
      </c>
      <c r="B72" s="46" t="s">
        <v>84</v>
      </c>
      <c r="C72" s="65">
        <v>266</v>
      </c>
      <c r="D72" s="57">
        <v>520</v>
      </c>
      <c r="E72" s="57">
        <v>166</v>
      </c>
      <c r="F72" s="57">
        <v>952</v>
      </c>
      <c r="G72" s="205">
        <v>27.941176470588236</v>
      </c>
      <c r="H72" s="206">
        <v>54.621848739495796</v>
      </c>
      <c r="I72" s="211">
        <v>17.436974789915965</v>
      </c>
    </row>
    <row r="73" spans="1:10" ht="12.75" customHeight="1">
      <c r="A73" s="72">
        <v>3358000</v>
      </c>
      <c r="B73" s="46" t="s">
        <v>33</v>
      </c>
      <c r="C73" s="65">
        <v>188</v>
      </c>
      <c r="D73" s="57">
        <v>505</v>
      </c>
      <c r="E73" s="57">
        <v>156</v>
      </c>
      <c r="F73" s="57">
        <v>849</v>
      </c>
      <c r="G73" s="205">
        <v>22.143698468786809</v>
      </c>
      <c r="H73" s="206">
        <v>59.48174322732627</v>
      </c>
      <c r="I73" s="211">
        <v>18.374558303886925</v>
      </c>
    </row>
    <row r="74" spans="1:10" ht="12.75" customHeight="1">
      <c r="A74" s="72" t="s">
        <v>602</v>
      </c>
      <c r="B74" s="46"/>
      <c r="C74" s="65"/>
      <c r="D74" s="57"/>
      <c r="E74" s="57"/>
      <c r="F74" s="57"/>
      <c r="G74" s="205"/>
      <c r="H74" s="206"/>
      <c r="I74" s="211"/>
    </row>
    <row r="75" spans="1:10" s="4" customFormat="1" ht="12.75" customHeight="1">
      <c r="A75" s="317">
        <v>3359000</v>
      </c>
      <c r="B75" s="62" t="s">
        <v>671</v>
      </c>
      <c r="C75" s="132">
        <v>292</v>
      </c>
      <c r="D75" s="133">
        <v>792</v>
      </c>
      <c r="E75" s="133">
        <v>273</v>
      </c>
      <c r="F75" s="133">
        <v>1357</v>
      </c>
      <c r="G75" s="208">
        <v>21.518054532056006</v>
      </c>
      <c r="H75" s="209">
        <v>58.364038319823138</v>
      </c>
      <c r="I75" s="213">
        <v>20.117907148120853</v>
      </c>
    </row>
    <row r="76" spans="1:10" ht="12.75" customHeight="1">
      <c r="A76" s="72">
        <v>3359000</v>
      </c>
      <c r="B76" s="46" t="s">
        <v>691</v>
      </c>
      <c r="C76" s="65">
        <v>251</v>
      </c>
      <c r="D76" s="57">
        <v>651</v>
      </c>
      <c r="E76" s="57">
        <v>227</v>
      </c>
      <c r="F76" s="57">
        <v>1129</v>
      </c>
      <c r="G76" s="205">
        <v>22.232063773250665</v>
      </c>
      <c r="H76" s="206">
        <v>57.661647475642162</v>
      </c>
      <c r="I76" s="211">
        <v>20.106288751107176</v>
      </c>
      <c r="J76" s="68"/>
    </row>
    <row r="77" spans="1:10" ht="12.75" customHeight="1">
      <c r="A77" s="72">
        <v>3359010</v>
      </c>
      <c r="B77" s="46" t="s">
        <v>692</v>
      </c>
      <c r="C77" s="65">
        <v>41</v>
      </c>
      <c r="D77" s="57">
        <v>141</v>
      </c>
      <c r="E77" s="57">
        <v>46</v>
      </c>
      <c r="F77" s="57">
        <v>228</v>
      </c>
      <c r="G77" s="205">
        <v>17.982456140350877</v>
      </c>
      <c r="H77" s="206">
        <v>61.842105263157897</v>
      </c>
      <c r="I77" s="211">
        <v>20.17543859649123</v>
      </c>
    </row>
    <row r="78" spans="1:10" ht="12.75" customHeight="1">
      <c r="A78" s="72" t="s">
        <v>602</v>
      </c>
      <c r="B78" s="46"/>
      <c r="C78" s="65"/>
      <c r="D78" s="57"/>
      <c r="E78" s="57"/>
      <c r="F78" s="57"/>
      <c r="G78" s="205"/>
      <c r="H78" s="206"/>
      <c r="I78" s="211"/>
    </row>
    <row r="79" spans="1:10" ht="12.75" customHeight="1">
      <c r="A79" s="72">
        <v>3360000</v>
      </c>
      <c r="B79" s="46" t="s">
        <v>85</v>
      </c>
      <c r="C79" s="65">
        <v>115</v>
      </c>
      <c r="D79" s="57">
        <v>266</v>
      </c>
      <c r="E79" s="57">
        <v>82</v>
      </c>
      <c r="F79" s="57">
        <v>463</v>
      </c>
      <c r="G79" s="205">
        <v>24.838012958963283</v>
      </c>
      <c r="H79" s="206">
        <v>57.451403887688983</v>
      </c>
      <c r="I79" s="211">
        <v>17.710583153347731</v>
      </c>
    </row>
    <row r="80" spans="1:10" ht="12.75" customHeight="1">
      <c r="A80" s="72">
        <v>3361000</v>
      </c>
      <c r="B80" s="46" t="s">
        <v>86</v>
      </c>
      <c r="C80" s="65">
        <v>277</v>
      </c>
      <c r="D80" s="57">
        <v>546</v>
      </c>
      <c r="E80" s="57">
        <v>193</v>
      </c>
      <c r="F80" s="57">
        <v>1016</v>
      </c>
      <c r="G80" s="205">
        <v>27.263779527559056</v>
      </c>
      <c r="H80" s="206">
        <v>53.740157480314963</v>
      </c>
      <c r="I80" s="211">
        <v>18.996062992125985</v>
      </c>
    </row>
    <row r="81" spans="1:9" ht="12.75" customHeight="1">
      <c r="A81" s="72">
        <v>3401000</v>
      </c>
      <c r="B81" s="46" t="s">
        <v>87</v>
      </c>
      <c r="C81" s="65">
        <v>81</v>
      </c>
      <c r="D81" s="57">
        <v>215</v>
      </c>
      <c r="E81" s="57">
        <v>86</v>
      </c>
      <c r="F81" s="57">
        <v>382</v>
      </c>
      <c r="G81" s="205">
        <v>21.204188481675391</v>
      </c>
      <c r="H81" s="206">
        <v>56.282722513089006</v>
      </c>
      <c r="I81" s="211">
        <v>22.513089005235603</v>
      </c>
    </row>
    <row r="82" spans="1:9" s="4" customFormat="1" ht="12.75" customHeight="1">
      <c r="A82" s="72">
        <v>3402000</v>
      </c>
      <c r="B82" s="46" t="s">
        <v>88</v>
      </c>
      <c r="C82" s="65">
        <v>84</v>
      </c>
      <c r="D82" s="57">
        <v>196</v>
      </c>
      <c r="E82" s="57">
        <v>35</v>
      </c>
      <c r="F82" s="57">
        <v>315</v>
      </c>
      <c r="G82" s="205">
        <v>26.666666666666668</v>
      </c>
      <c r="H82" s="206">
        <v>62.222222222222221</v>
      </c>
      <c r="I82" s="211">
        <v>11.111111111111111</v>
      </c>
    </row>
    <row r="83" spans="1:9" ht="12.75" customHeight="1">
      <c r="A83" s="72">
        <v>3403000</v>
      </c>
      <c r="B83" s="46" t="s">
        <v>89</v>
      </c>
      <c r="C83" s="65">
        <v>347</v>
      </c>
      <c r="D83" s="57">
        <v>778</v>
      </c>
      <c r="E83" s="57">
        <v>204</v>
      </c>
      <c r="F83" s="57">
        <v>1329</v>
      </c>
      <c r="G83" s="205">
        <v>26.109857035364936</v>
      </c>
      <c r="H83" s="206">
        <v>58.540255831452221</v>
      </c>
      <c r="I83" s="211">
        <v>15.349887133182845</v>
      </c>
    </row>
    <row r="84" spans="1:9" ht="12.75" customHeight="1">
      <c r="A84" s="72">
        <v>3404000</v>
      </c>
      <c r="B84" s="46" t="s">
        <v>90</v>
      </c>
      <c r="C84" s="65">
        <v>458</v>
      </c>
      <c r="D84" s="57">
        <v>766</v>
      </c>
      <c r="E84" s="57">
        <v>188</v>
      </c>
      <c r="F84" s="57">
        <v>1412</v>
      </c>
      <c r="G84" s="205">
        <v>32.436260623229465</v>
      </c>
      <c r="H84" s="206">
        <v>54.24929178470255</v>
      </c>
      <c r="I84" s="211">
        <v>13.314447592067989</v>
      </c>
    </row>
    <row r="85" spans="1:9" ht="12.75" customHeight="1">
      <c r="A85" s="72">
        <v>3405000</v>
      </c>
      <c r="B85" s="46" t="s">
        <v>91</v>
      </c>
      <c r="C85" s="65">
        <v>106</v>
      </c>
      <c r="D85" s="57">
        <v>233</v>
      </c>
      <c r="E85" s="57">
        <v>70</v>
      </c>
      <c r="F85" s="57">
        <v>409</v>
      </c>
      <c r="G85" s="205">
        <v>25.916870415647921</v>
      </c>
      <c r="H85" s="206">
        <v>56.968215158924203</v>
      </c>
      <c r="I85" s="211">
        <v>17.114914425427873</v>
      </c>
    </row>
    <row r="86" spans="1:9" ht="12.75" customHeight="1">
      <c r="A86" s="72">
        <v>3451000</v>
      </c>
      <c r="B86" s="46" t="s">
        <v>92</v>
      </c>
      <c r="C86" s="65">
        <v>163</v>
      </c>
      <c r="D86" s="57">
        <v>404</v>
      </c>
      <c r="E86" s="57">
        <v>132</v>
      </c>
      <c r="F86" s="57">
        <v>699</v>
      </c>
      <c r="G86" s="205">
        <v>23.319027181688124</v>
      </c>
      <c r="H86" s="206">
        <v>57.796852646638051</v>
      </c>
      <c r="I86" s="211">
        <v>18.884120171673821</v>
      </c>
    </row>
    <row r="87" spans="1:9" ht="12.75" customHeight="1">
      <c r="A87" s="72">
        <v>3452000</v>
      </c>
      <c r="B87" s="46" t="s">
        <v>93</v>
      </c>
      <c r="C87" s="65">
        <v>275</v>
      </c>
      <c r="D87" s="57">
        <v>581</v>
      </c>
      <c r="E87" s="57">
        <v>174</v>
      </c>
      <c r="F87" s="57">
        <v>1030</v>
      </c>
      <c r="G87" s="205">
        <v>26.699029126213592</v>
      </c>
      <c r="H87" s="206">
        <v>56.407766990291265</v>
      </c>
      <c r="I87" s="211">
        <v>16.893203883495147</v>
      </c>
    </row>
    <row r="88" spans="1:9" ht="12.75" customHeight="1">
      <c r="A88" s="72">
        <v>3453000</v>
      </c>
      <c r="B88" s="46" t="s">
        <v>94</v>
      </c>
      <c r="C88" s="65">
        <v>248</v>
      </c>
      <c r="D88" s="57">
        <v>559</v>
      </c>
      <c r="E88" s="57">
        <v>157</v>
      </c>
      <c r="F88" s="57">
        <v>964</v>
      </c>
      <c r="G88" s="205">
        <v>25.726141078838175</v>
      </c>
      <c r="H88" s="206">
        <v>57.987551867219914</v>
      </c>
      <c r="I88" s="211">
        <v>16.286307053941908</v>
      </c>
    </row>
    <row r="89" spans="1:9" ht="12.75" customHeight="1">
      <c r="A89" s="72" t="s">
        <v>602</v>
      </c>
      <c r="B89" s="46"/>
      <c r="C89" s="65"/>
      <c r="D89" s="57"/>
      <c r="E89" s="57"/>
      <c r="F89" s="57"/>
      <c r="G89" s="205"/>
      <c r="H89" s="206"/>
      <c r="I89" s="211"/>
    </row>
    <row r="90" spans="1:9" s="4" customFormat="1" ht="12.75" customHeight="1">
      <c r="A90" s="317">
        <v>3454000</v>
      </c>
      <c r="B90" s="62" t="s">
        <v>670</v>
      </c>
      <c r="C90" s="132">
        <v>586</v>
      </c>
      <c r="D90" s="133">
        <v>1316</v>
      </c>
      <c r="E90" s="133">
        <v>307</v>
      </c>
      <c r="F90" s="133">
        <v>2209</v>
      </c>
      <c r="G90" s="208">
        <v>26.527840651878677</v>
      </c>
      <c r="H90" s="209">
        <v>59.574468085106382</v>
      </c>
      <c r="I90" s="213">
        <v>13.89769126301494</v>
      </c>
    </row>
    <row r="91" spans="1:9" ht="12.75" customHeight="1">
      <c r="A91" s="72">
        <v>3454000</v>
      </c>
      <c r="B91" s="46" t="s">
        <v>693</v>
      </c>
      <c r="C91" s="65">
        <v>479</v>
      </c>
      <c r="D91" s="57">
        <v>1055</v>
      </c>
      <c r="E91" s="57">
        <v>253</v>
      </c>
      <c r="F91" s="57">
        <v>1787</v>
      </c>
      <c r="G91" s="205">
        <v>26.804700615556801</v>
      </c>
      <c r="H91" s="206">
        <v>59.037493005036374</v>
      </c>
      <c r="I91" s="211">
        <v>14.157806379406827</v>
      </c>
    </row>
    <row r="92" spans="1:9" s="4" customFormat="1" ht="12.75" customHeight="1">
      <c r="A92" s="72">
        <v>3454032</v>
      </c>
      <c r="B92" s="46" t="s">
        <v>694</v>
      </c>
      <c r="C92" s="65">
        <v>107</v>
      </c>
      <c r="D92" s="57">
        <v>261</v>
      </c>
      <c r="E92" s="57">
        <v>54</v>
      </c>
      <c r="F92" s="57">
        <v>422</v>
      </c>
      <c r="G92" s="205">
        <v>25.355450236966824</v>
      </c>
      <c r="H92" s="206">
        <v>61.84834123222749</v>
      </c>
      <c r="I92" s="211">
        <v>12.796208530805687</v>
      </c>
    </row>
    <row r="93" spans="1:9" ht="12.75" customHeight="1">
      <c r="A93" s="72" t="s">
        <v>602</v>
      </c>
      <c r="B93" s="46"/>
      <c r="C93" s="65"/>
      <c r="D93" s="57"/>
      <c r="E93" s="57"/>
      <c r="F93" s="57"/>
      <c r="G93" s="205"/>
      <c r="H93" s="206"/>
      <c r="I93" s="211"/>
    </row>
    <row r="94" spans="1:9" ht="12.75" customHeight="1">
      <c r="A94" s="72">
        <v>3455000</v>
      </c>
      <c r="B94" s="46" t="s">
        <v>95</v>
      </c>
      <c r="C94" s="65">
        <v>164</v>
      </c>
      <c r="D94" s="57">
        <v>330</v>
      </c>
      <c r="E94" s="57">
        <v>95</v>
      </c>
      <c r="F94" s="57">
        <v>589</v>
      </c>
      <c r="G94" s="205">
        <v>27.843803056027166</v>
      </c>
      <c r="H94" s="206">
        <v>56.027164685908318</v>
      </c>
      <c r="I94" s="211">
        <v>16.129032258064516</v>
      </c>
    </row>
    <row r="95" spans="1:9" s="4" customFormat="1" ht="12.75" customHeight="1">
      <c r="A95" s="72">
        <v>3456000</v>
      </c>
      <c r="B95" s="46" t="s">
        <v>646</v>
      </c>
      <c r="C95" s="65">
        <v>232</v>
      </c>
      <c r="D95" s="57">
        <v>468</v>
      </c>
      <c r="E95" s="57">
        <v>117</v>
      </c>
      <c r="F95" s="57">
        <v>817</v>
      </c>
      <c r="G95" s="205">
        <v>28.39657282741738</v>
      </c>
      <c r="H95" s="206">
        <v>57.282741738066093</v>
      </c>
      <c r="I95" s="211">
        <v>14.320685434516523</v>
      </c>
    </row>
    <row r="96" spans="1:9" s="4" customFormat="1" ht="12.75" customHeight="1">
      <c r="A96" s="72">
        <v>3457000</v>
      </c>
      <c r="B96" s="46" t="s">
        <v>96</v>
      </c>
      <c r="C96" s="65">
        <v>199</v>
      </c>
      <c r="D96" s="57">
        <v>486</v>
      </c>
      <c r="E96" s="57">
        <v>119</v>
      </c>
      <c r="F96" s="57">
        <v>804</v>
      </c>
      <c r="G96" s="205">
        <v>24.751243781094526</v>
      </c>
      <c r="H96" s="206">
        <v>60.447761194029852</v>
      </c>
      <c r="I96" s="211">
        <v>14.800995024875622</v>
      </c>
    </row>
    <row r="97" spans="1:9" ht="12.75" customHeight="1">
      <c r="A97" s="72">
        <v>3458000</v>
      </c>
      <c r="B97" s="46" t="s">
        <v>97</v>
      </c>
      <c r="C97" s="65">
        <v>182</v>
      </c>
      <c r="D97" s="57">
        <v>420</v>
      </c>
      <c r="E97" s="57">
        <v>138</v>
      </c>
      <c r="F97" s="57">
        <v>740</v>
      </c>
      <c r="G97" s="205">
        <v>24.594594594594593</v>
      </c>
      <c r="H97" s="206">
        <v>56.756756756756758</v>
      </c>
      <c r="I97" s="211">
        <v>18.648648648648649</v>
      </c>
    </row>
    <row r="98" spans="1:9" ht="12.75" customHeight="1">
      <c r="A98" s="72">
        <v>3459000</v>
      </c>
      <c r="B98" s="46" t="s">
        <v>98</v>
      </c>
      <c r="C98" s="65">
        <v>521</v>
      </c>
      <c r="D98" s="57">
        <v>1341</v>
      </c>
      <c r="E98" s="57">
        <v>397</v>
      </c>
      <c r="F98" s="57">
        <v>2259</v>
      </c>
      <c r="G98" s="205">
        <v>23.063302346170872</v>
      </c>
      <c r="H98" s="206">
        <v>59.362549800796813</v>
      </c>
      <c r="I98" s="211">
        <v>17.574147853032315</v>
      </c>
    </row>
    <row r="99" spans="1:9" ht="12.75" customHeight="1">
      <c r="A99" s="72">
        <v>3460000</v>
      </c>
      <c r="B99" s="46" t="s">
        <v>99</v>
      </c>
      <c r="C99" s="65">
        <v>297</v>
      </c>
      <c r="D99" s="57">
        <v>534</v>
      </c>
      <c r="E99" s="57">
        <v>121</v>
      </c>
      <c r="F99" s="57">
        <v>952</v>
      </c>
      <c r="G99" s="205">
        <v>31.19747899159664</v>
      </c>
      <c r="H99" s="206">
        <v>56.092436974789919</v>
      </c>
      <c r="I99" s="211">
        <v>12.710084033613445</v>
      </c>
    </row>
    <row r="100" spans="1:9" s="4" customFormat="1" ht="12.75" customHeight="1">
      <c r="A100" s="72">
        <v>3461000</v>
      </c>
      <c r="B100" s="22" t="s">
        <v>100</v>
      </c>
      <c r="C100" s="65">
        <v>94</v>
      </c>
      <c r="D100" s="57">
        <v>316</v>
      </c>
      <c r="E100" s="57">
        <v>112</v>
      </c>
      <c r="F100" s="57">
        <v>522</v>
      </c>
      <c r="G100" s="205">
        <v>18.007662835249043</v>
      </c>
      <c r="H100" s="206">
        <v>60.536398467432953</v>
      </c>
      <c r="I100" s="211">
        <v>21.455938697318008</v>
      </c>
    </row>
    <row r="101" spans="1:9" ht="12.75" customHeight="1">
      <c r="A101" s="72">
        <v>3462000</v>
      </c>
      <c r="B101" s="46" t="s">
        <v>101</v>
      </c>
      <c r="C101" s="65">
        <v>42</v>
      </c>
      <c r="D101" s="57">
        <v>152</v>
      </c>
      <c r="E101" s="57">
        <v>50</v>
      </c>
      <c r="F101" s="57">
        <v>244</v>
      </c>
      <c r="G101" s="205">
        <v>17.21311475409836</v>
      </c>
      <c r="H101" s="206">
        <v>62.295081967213115</v>
      </c>
      <c r="I101" s="211">
        <v>20.491803278688526</v>
      </c>
    </row>
    <row r="102" spans="1:9" s="4" customFormat="1" ht="12.75" customHeight="1">
      <c r="A102" s="317">
        <v>3</v>
      </c>
      <c r="B102" s="62" t="s">
        <v>590</v>
      </c>
      <c r="C102" s="132">
        <v>13455</v>
      </c>
      <c r="D102" s="133">
        <v>30294</v>
      </c>
      <c r="E102" s="133">
        <v>8779</v>
      </c>
      <c r="F102" s="133">
        <v>52528</v>
      </c>
      <c r="G102" s="208">
        <v>25.614910143161744</v>
      </c>
      <c r="H102" s="209">
        <v>57.672098690222356</v>
      </c>
      <c r="I102" s="213">
        <v>16.7129911666159</v>
      </c>
    </row>
    <row r="103" spans="1:9" ht="12.75" customHeight="1">
      <c r="A103" s="72" t="s">
        <v>602</v>
      </c>
      <c r="B103" s="46"/>
      <c r="C103" s="65"/>
      <c r="D103" s="57"/>
      <c r="E103" s="57"/>
      <c r="F103" s="57"/>
      <c r="G103" s="205"/>
      <c r="H103" s="206"/>
      <c r="I103" s="211"/>
    </row>
    <row r="104" spans="1:9" ht="12.75" customHeight="1">
      <c r="A104" s="72">
        <v>4011000</v>
      </c>
      <c r="B104" s="22" t="s">
        <v>102</v>
      </c>
      <c r="C104" s="65">
        <v>1082</v>
      </c>
      <c r="D104" s="57">
        <v>2274</v>
      </c>
      <c r="E104" s="57">
        <v>625</v>
      </c>
      <c r="F104" s="57">
        <v>3981</v>
      </c>
      <c r="G104" s="205">
        <v>27.179100728460185</v>
      </c>
      <c r="H104" s="206">
        <v>57.12132629992464</v>
      </c>
      <c r="I104" s="211">
        <v>15.699572971615172</v>
      </c>
    </row>
    <row r="105" spans="1:9" ht="12.75" customHeight="1">
      <c r="A105" s="72">
        <v>4012000</v>
      </c>
      <c r="B105" s="46" t="s">
        <v>103</v>
      </c>
      <c r="C105" s="65">
        <v>190</v>
      </c>
      <c r="D105" s="57">
        <v>447</v>
      </c>
      <c r="E105" s="57">
        <v>126</v>
      </c>
      <c r="F105" s="57">
        <v>763</v>
      </c>
      <c r="G105" s="205">
        <v>24.901703800786368</v>
      </c>
      <c r="H105" s="206">
        <v>58.584534731323721</v>
      </c>
      <c r="I105" s="211">
        <v>16.513761467889907</v>
      </c>
    </row>
    <row r="106" spans="1:9" s="4" customFormat="1" ht="12.75" customHeight="1">
      <c r="A106" s="317">
        <v>4</v>
      </c>
      <c r="B106" s="62" t="s">
        <v>699</v>
      </c>
      <c r="C106" s="132">
        <v>1272</v>
      </c>
      <c r="D106" s="133">
        <v>2721</v>
      </c>
      <c r="E106" s="133">
        <v>751</v>
      </c>
      <c r="F106" s="133">
        <v>4744</v>
      </c>
      <c r="G106" s="208">
        <v>26.812816188870151</v>
      </c>
      <c r="H106" s="209">
        <v>57.356661045531197</v>
      </c>
      <c r="I106" s="213">
        <v>15.830522765598651</v>
      </c>
    </row>
    <row r="107" spans="1:9" ht="12.75" customHeight="1">
      <c r="A107" s="72" t="s">
        <v>602</v>
      </c>
      <c r="B107" s="46"/>
      <c r="C107" s="65"/>
      <c r="D107" s="57"/>
      <c r="E107" s="57"/>
      <c r="F107" s="57"/>
      <c r="G107" s="205"/>
      <c r="H107" s="206"/>
      <c r="I107" s="211"/>
    </row>
    <row r="108" spans="1:9" ht="12.75" customHeight="1">
      <c r="A108" s="72">
        <v>5111000</v>
      </c>
      <c r="B108" s="46" t="s">
        <v>104</v>
      </c>
      <c r="C108" s="65">
        <v>1431</v>
      </c>
      <c r="D108" s="57">
        <v>2592</v>
      </c>
      <c r="E108" s="57">
        <v>707</v>
      </c>
      <c r="F108" s="57">
        <v>4730</v>
      </c>
      <c r="G108" s="205">
        <v>30.253699788583511</v>
      </c>
      <c r="H108" s="206">
        <v>54.799154334038057</v>
      </c>
      <c r="I108" s="211">
        <v>14.947145877378436</v>
      </c>
    </row>
    <row r="109" spans="1:9" ht="12.75" customHeight="1">
      <c r="A109" s="72">
        <v>5112000</v>
      </c>
      <c r="B109" s="46" t="s">
        <v>105</v>
      </c>
      <c r="C109" s="65">
        <v>521</v>
      </c>
      <c r="D109" s="57">
        <v>1315</v>
      </c>
      <c r="E109" s="57">
        <v>376</v>
      </c>
      <c r="F109" s="57">
        <v>2212</v>
      </c>
      <c r="G109" s="205">
        <v>23.553345388788426</v>
      </c>
      <c r="H109" s="206">
        <v>59.448462929475589</v>
      </c>
      <c r="I109" s="211">
        <v>16.998191681735985</v>
      </c>
    </row>
    <row r="110" spans="1:9" s="4" customFormat="1" ht="12.75" customHeight="1">
      <c r="A110" s="72">
        <v>5113000</v>
      </c>
      <c r="B110" s="46" t="s">
        <v>106</v>
      </c>
      <c r="C110" s="65">
        <v>836</v>
      </c>
      <c r="D110" s="57">
        <v>1776</v>
      </c>
      <c r="E110" s="57">
        <v>490</v>
      </c>
      <c r="F110" s="57">
        <v>3102</v>
      </c>
      <c r="G110" s="205">
        <v>26.950354609929079</v>
      </c>
      <c r="H110" s="206">
        <v>57.253384912959383</v>
      </c>
      <c r="I110" s="211">
        <v>15.796260477111542</v>
      </c>
    </row>
    <row r="111" spans="1:9" ht="12.75" customHeight="1">
      <c r="A111" s="72">
        <v>5114000</v>
      </c>
      <c r="B111" s="46" t="s">
        <v>107</v>
      </c>
      <c r="C111" s="65">
        <v>355</v>
      </c>
      <c r="D111" s="57">
        <v>736</v>
      </c>
      <c r="E111" s="57">
        <v>202</v>
      </c>
      <c r="F111" s="57">
        <v>1293</v>
      </c>
      <c r="G111" s="205">
        <v>27.455529775715391</v>
      </c>
      <c r="H111" s="206">
        <v>56.921887084300074</v>
      </c>
      <c r="I111" s="211">
        <v>15.622583139984533</v>
      </c>
    </row>
    <row r="112" spans="1:9" ht="12.75" customHeight="1">
      <c r="A112" s="72">
        <v>5116000</v>
      </c>
      <c r="B112" s="46" t="s">
        <v>108</v>
      </c>
      <c r="C112" s="65">
        <v>402</v>
      </c>
      <c r="D112" s="57">
        <v>769</v>
      </c>
      <c r="E112" s="57">
        <v>266</v>
      </c>
      <c r="F112" s="57">
        <v>1437</v>
      </c>
      <c r="G112" s="205">
        <v>27.974947807933194</v>
      </c>
      <c r="H112" s="206">
        <v>53.514265831593598</v>
      </c>
      <c r="I112" s="211">
        <v>18.510786360473208</v>
      </c>
    </row>
    <row r="113" spans="1:9" ht="12.75" customHeight="1">
      <c r="A113" s="72">
        <v>5117000</v>
      </c>
      <c r="B113" s="46" t="s">
        <v>109</v>
      </c>
      <c r="C113" s="65">
        <v>232</v>
      </c>
      <c r="D113" s="57">
        <v>504</v>
      </c>
      <c r="E113" s="57">
        <v>146</v>
      </c>
      <c r="F113" s="57">
        <v>882</v>
      </c>
      <c r="G113" s="205">
        <v>26.303854875283445</v>
      </c>
      <c r="H113" s="206">
        <v>57.142857142857146</v>
      </c>
      <c r="I113" s="211">
        <v>16.553287981859409</v>
      </c>
    </row>
    <row r="114" spans="1:9" ht="12.75" customHeight="1">
      <c r="A114" s="72">
        <v>5119000</v>
      </c>
      <c r="B114" s="46" t="s">
        <v>110</v>
      </c>
      <c r="C114" s="65">
        <v>255</v>
      </c>
      <c r="D114" s="57">
        <v>553</v>
      </c>
      <c r="E114" s="57">
        <v>152</v>
      </c>
      <c r="F114" s="57">
        <v>960</v>
      </c>
      <c r="G114" s="205">
        <v>26.5625</v>
      </c>
      <c r="H114" s="206">
        <v>57.604166666666664</v>
      </c>
      <c r="I114" s="211">
        <v>15.833333333333334</v>
      </c>
    </row>
    <row r="115" spans="1:9" ht="12.75" customHeight="1">
      <c r="A115" s="72">
        <v>5120000</v>
      </c>
      <c r="B115" s="46" t="s">
        <v>111</v>
      </c>
      <c r="C115" s="65">
        <v>147</v>
      </c>
      <c r="D115" s="57">
        <v>406</v>
      </c>
      <c r="E115" s="57">
        <v>107</v>
      </c>
      <c r="F115" s="57">
        <v>660</v>
      </c>
      <c r="G115" s="205">
        <v>22.272727272727273</v>
      </c>
      <c r="H115" s="206">
        <v>61.515151515151516</v>
      </c>
      <c r="I115" s="211">
        <v>16.212121212121211</v>
      </c>
    </row>
    <row r="116" spans="1:9" ht="12.75" customHeight="1">
      <c r="A116" s="72">
        <v>5122000</v>
      </c>
      <c r="B116" s="46" t="s">
        <v>112</v>
      </c>
      <c r="C116" s="65">
        <v>263</v>
      </c>
      <c r="D116" s="57">
        <v>504</v>
      </c>
      <c r="E116" s="57">
        <v>169</v>
      </c>
      <c r="F116" s="57">
        <v>936</v>
      </c>
      <c r="G116" s="205">
        <v>28.0982905982906</v>
      </c>
      <c r="H116" s="206">
        <v>53.846153846153847</v>
      </c>
      <c r="I116" s="211">
        <v>18.055555555555557</v>
      </c>
    </row>
    <row r="117" spans="1:9" ht="12.75" customHeight="1">
      <c r="A117" s="72">
        <v>5124000</v>
      </c>
      <c r="B117" s="46" t="s">
        <v>113</v>
      </c>
      <c r="C117" s="65">
        <v>460</v>
      </c>
      <c r="D117" s="57">
        <v>997</v>
      </c>
      <c r="E117" s="57">
        <v>332</v>
      </c>
      <c r="F117" s="57">
        <v>1789</v>
      </c>
      <c r="G117" s="205">
        <v>25.712688652878704</v>
      </c>
      <c r="H117" s="206">
        <v>55.729457797652323</v>
      </c>
      <c r="I117" s="211">
        <v>18.557853549468977</v>
      </c>
    </row>
    <row r="118" spans="1:9" ht="12.75" customHeight="1">
      <c r="A118" s="72" t="s">
        <v>602</v>
      </c>
      <c r="B118" s="46"/>
      <c r="C118" s="65"/>
      <c r="D118" s="57"/>
      <c r="E118" s="57"/>
      <c r="F118" s="57"/>
      <c r="G118" s="205"/>
      <c r="H118" s="206"/>
      <c r="I118" s="211"/>
    </row>
    <row r="119" spans="1:9" s="4" customFormat="1" ht="12.75" customHeight="1">
      <c r="A119" s="317">
        <v>5154000</v>
      </c>
      <c r="B119" s="62" t="s">
        <v>549</v>
      </c>
      <c r="C119" s="132">
        <v>462</v>
      </c>
      <c r="D119" s="133">
        <v>936</v>
      </c>
      <c r="E119" s="133">
        <v>269</v>
      </c>
      <c r="F119" s="133">
        <v>1667</v>
      </c>
      <c r="G119" s="208">
        <v>27.714457108578284</v>
      </c>
      <c r="H119" s="209">
        <v>56.148770245950807</v>
      </c>
      <c r="I119" s="213">
        <v>16.136772645470906</v>
      </c>
    </row>
    <row r="120" spans="1:9" ht="12.75" customHeight="1">
      <c r="A120" s="72">
        <v>5154000</v>
      </c>
      <c r="B120" s="46" t="s">
        <v>114</v>
      </c>
      <c r="C120" s="65">
        <v>177</v>
      </c>
      <c r="D120" s="57">
        <v>408</v>
      </c>
      <c r="E120" s="57">
        <v>109</v>
      </c>
      <c r="F120" s="57">
        <v>694</v>
      </c>
      <c r="G120" s="205">
        <v>25.504322766570606</v>
      </c>
      <c r="H120" s="206">
        <v>58.789625360230545</v>
      </c>
      <c r="I120" s="211">
        <v>15.706051873198847</v>
      </c>
    </row>
    <row r="121" spans="1:9" s="4" customFormat="1" ht="12.75" customHeight="1">
      <c r="A121" s="72">
        <v>5154008</v>
      </c>
      <c r="B121" s="46" t="s">
        <v>115</v>
      </c>
      <c r="C121" s="65">
        <v>29</v>
      </c>
      <c r="D121" s="57">
        <v>95</v>
      </c>
      <c r="E121" s="57">
        <v>35</v>
      </c>
      <c r="F121" s="57">
        <v>159</v>
      </c>
      <c r="G121" s="205">
        <v>18.238993710691823</v>
      </c>
      <c r="H121" s="206">
        <v>59.748427672955977</v>
      </c>
      <c r="I121" s="211">
        <v>22.012578616352201</v>
      </c>
    </row>
    <row r="122" spans="1:9" s="4" customFormat="1" ht="12.75" customHeight="1">
      <c r="A122" s="72">
        <v>5154012</v>
      </c>
      <c r="B122" s="46" t="s">
        <v>116</v>
      </c>
      <c r="C122" s="65">
        <v>70</v>
      </c>
      <c r="D122" s="57">
        <v>99</v>
      </c>
      <c r="E122" s="57">
        <v>23</v>
      </c>
      <c r="F122" s="57">
        <v>192</v>
      </c>
      <c r="G122" s="205">
        <v>36.458333333333336</v>
      </c>
      <c r="H122" s="206">
        <v>51.5625</v>
      </c>
      <c r="I122" s="211">
        <v>11.979166666666666</v>
      </c>
    </row>
    <row r="123" spans="1:9" ht="12.75" customHeight="1">
      <c r="A123" s="72">
        <v>5154016</v>
      </c>
      <c r="B123" s="46" t="s">
        <v>117</v>
      </c>
      <c r="C123" s="65">
        <v>70</v>
      </c>
      <c r="D123" s="57">
        <v>115</v>
      </c>
      <c r="E123" s="57">
        <v>30</v>
      </c>
      <c r="F123" s="57">
        <v>215</v>
      </c>
      <c r="G123" s="205">
        <v>32.558139534883722</v>
      </c>
      <c r="H123" s="206">
        <v>53.488372093023258</v>
      </c>
      <c r="I123" s="211">
        <v>13.953488372093023</v>
      </c>
    </row>
    <row r="124" spans="1:9" ht="12.75" customHeight="1">
      <c r="A124" s="72">
        <v>5154032</v>
      </c>
      <c r="B124" s="46" t="s">
        <v>118</v>
      </c>
      <c r="C124" s="65">
        <v>65</v>
      </c>
      <c r="D124" s="57">
        <v>97</v>
      </c>
      <c r="E124" s="57">
        <v>22</v>
      </c>
      <c r="F124" s="57">
        <v>184</v>
      </c>
      <c r="G124" s="205">
        <v>35.326086956521742</v>
      </c>
      <c r="H124" s="206">
        <v>52.717391304347828</v>
      </c>
      <c r="I124" s="211">
        <v>11.956521739130435</v>
      </c>
    </row>
    <row r="125" spans="1:9" ht="12.75" customHeight="1">
      <c r="A125" s="72">
        <v>5154036</v>
      </c>
      <c r="B125" s="1" t="s">
        <v>119</v>
      </c>
      <c r="C125" s="65">
        <v>51</v>
      </c>
      <c r="D125" s="57">
        <v>122</v>
      </c>
      <c r="E125" s="57">
        <v>50</v>
      </c>
      <c r="F125" s="57">
        <v>223</v>
      </c>
      <c r="G125" s="205">
        <v>22.869955156950674</v>
      </c>
      <c r="H125" s="206">
        <v>54.708520179372201</v>
      </c>
      <c r="I125" s="211">
        <v>22.421524663677129</v>
      </c>
    </row>
    <row r="126" spans="1:9" ht="12.75" customHeight="1">
      <c r="A126" s="72" t="s">
        <v>602</v>
      </c>
      <c r="B126" s="46"/>
      <c r="C126" s="65"/>
      <c r="D126" s="57"/>
      <c r="E126" s="57"/>
      <c r="F126" s="57"/>
      <c r="G126" s="205"/>
      <c r="H126" s="206"/>
      <c r="I126" s="211"/>
    </row>
    <row r="127" spans="1:9" s="4" customFormat="1" ht="12.75" customHeight="1">
      <c r="A127" s="317">
        <v>5158000</v>
      </c>
      <c r="B127" s="62" t="s">
        <v>550</v>
      </c>
      <c r="C127" s="132">
        <v>737</v>
      </c>
      <c r="D127" s="133">
        <v>1540</v>
      </c>
      <c r="E127" s="133">
        <v>564</v>
      </c>
      <c r="F127" s="133">
        <v>2841</v>
      </c>
      <c r="G127" s="208">
        <v>25.941569869764166</v>
      </c>
      <c r="H127" s="209">
        <v>54.206265399507217</v>
      </c>
      <c r="I127" s="213">
        <v>19.852164730728617</v>
      </c>
    </row>
    <row r="128" spans="1:9" ht="12.75" customHeight="1">
      <c r="A128" s="72">
        <v>5158004</v>
      </c>
      <c r="B128" s="46" t="s">
        <v>120</v>
      </c>
      <c r="C128" s="65">
        <v>49</v>
      </c>
      <c r="D128" s="57">
        <v>123</v>
      </c>
      <c r="E128" s="57">
        <v>50</v>
      </c>
      <c r="F128" s="57">
        <v>222</v>
      </c>
      <c r="G128" s="205">
        <v>22.072072072072071</v>
      </c>
      <c r="H128" s="206">
        <v>55.405405405405403</v>
      </c>
      <c r="I128" s="211">
        <v>22.522522522522522</v>
      </c>
    </row>
    <row r="129" spans="1:9" s="4" customFormat="1" ht="12.75" customHeight="1">
      <c r="A129" s="72">
        <v>5158008</v>
      </c>
      <c r="B129" s="46" t="s">
        <v>121</v>
      </c>
      <c r="C129" s="65">
        <v>65</v>
      </c>
      <c r="D129" s="57">
        <v>117</v>
      </c>
      <c r="E129" s="57">
        <v>36</v>
      </c>
      <c r="F129" s="57">
        <v>218</v>
      </c>
      <c r="G129" s="205">
        <v>29.816513761467888</v>
      </c>
      <c r="H129" s="206">
        <v>53.669724770642205</v>
      </c>
      <c r="I129" s="211">
        <v>16.513761467889907</v>
      </c>
    </row>
    <row r="130" spans="1:9" ht="12.75" customHeight="1">
      <c r="A130" s="72">
        <v>5158012</v>
      </c>
      <c r="B130" s="46" t="s">
        <v>122</v>
      </c>
      <c r="C130" s="65">
        <v>25</v>
      </c>
      <c r="D130" s="57">
        <v>73</v>
      </c>
      <c r="E130" s="57">
        <v>27</v>
      </c>
      <c r="F130" s="57">
        <v>125</v>
      </c>
      <c r="G130" s="205">
        <v>20</v>
      </c>
      <c r="H130" s="206">
        <v>58.4</v>
      </c>
      <c r="I130" s="211">
        <v>21.6</v>
      </c>
    </row>
    <row r="131" spans="1:9" ht="12.75" customHeight="1">
      <c r="A131" s="72">
        <v>5158016</v>
      </c>
      <c r="B131" s="46" t="s">
        <v>123</v>
      </c>
      <c r="C131" s="65">
        <v>83</v>
      </c>
      <c r="D131" s="57">
        <v>158</v>
      </c>
      <c r="E131" s="57">
        <v>59</v>
      </c>
      <c r="F131" s="57">
        <v>300</v>
      </c>
      <c r="G131" s="205">
        <v>27.666666666666668</v>
      </c>
      <c r="H131" s="206">
        <v>52.666666666666664</v>
      </c>
      <c r="I131" s="211">
        <v>19.666666666666668</v>
      </c>
    </row>
    <row r="132" spans="1:9" ht="12.75" customHeight="1">
      <c r="A132" s="72">
        <v>5158020</v>
      </c>
      <c r="B132" s="46" t="s">
        <v>124</v>
      </c>
      <c r="C132" s="65">
        <v>99</v>
      </c>
      <c r="D132" s="57">
        <v>203</v>
      </c>
      <c r="E132" s="57">
        <v>64</v>
      </c>
      <c r="F132" s="57">
        <v>366</v>
      </c>
      <c r="G132" s="205">
        <v>27.049180327868854</v>
      </c>
      <c r="H132" s="206">
        <v>55.464480874316941</v>
      </c>
      <c r="I132" s="211">
        <v>17.486338797814209</v>
      </c>
    </row>
    <row r="133" spans="1:9" ht="12.75" customHeight="1">
      <c r="A133" s="72">
        <v>5158024</v>
      </c>
      <c r="B133" s="46" t="s">
        <v>125</v>
      </c>
      <c r="C133" s="65">
        <v>54</v>
      </c>
      <c r="D133" s="57">
        <v>116</v>
      </c>
      <c r="E133" s="57">
        <v>58</v>
      </c>
      <c r="F133" s="57">
        <v>228</v>
      </c>
      <c r="G133" s="205">
        <v>23.684210526315791</v>
      </c>
      <c r="H133" s="206">
        <v>50.877192982456137</v>
      </c>
      <c r="I133" s="211">
        <v>25.438596491228068</v>
      </c>
    </row>
    <row r="134" spans="1:9" ht="12.75" customHeight="1">
      <c r="A134" s="72">
        <v>5158026</v>
      </c>
      <c r="B134" s="46" t="s">
        <v>126</v>
      </c>
      <c r="C134" s="65">
        <v>97</v>
      </c>
      <c r="D134" s="57">
        <v>158</v>
      </c>
      <c r="E134" s="57">
        <v>41</v>
      </c>
      <c r="F134" s="57">
        <v>296</v>
      </c>
      <c r="G134" s="205">
        <v>32.770270270270274</v>
      </c>
      <c r="H134" s="206">
        <v>53.378378378378379</v>
      </c>
      <c r="I134" s="211">
        <v>13.851351351351351</v>
      </c>
    </row>
    <row r="135" spans="1:9" ht="12.75" customHeight="1">
      <c r="A135" s="72">
        <v>5158028</v>
      </c>
      <c r="B135" s="46" t="s">
        <v>127</v>
      </c>
      <c r="C135" s="65">
        <v>120</v>
      </c>
      <c r="D135" s="57">
        <v>278</v>
      </c>
      <c r="E135" s="57">
        <v>108</v>
      </c>
      <c r="F135" s="57">
        <v>506</v>
      </c>
      <c r="G135" s="205">
        <v>23.715415019762847</v>
      </c>
      <c r="H135" s="206">
        <v>54.940711462450594</v>
      </c>
      <c r="I135" s="211">
        <v>21.343873517786562</v>
      </c>
    </row>
    <row r="136" spans="1:9" s="4" customFormat="1" ht="12.75" customHeight="1">
      <c r="A136" s="72">
        <v>5158032</v>
      </c>
      <c r="B136" s="46" t="s">
        <v>128</v>
      </c>
      <c r="C136" s="65">
        <v>118</v>
      </c>
      <c r="D136" s="57">
        <v>252</v>
      </c>
      <c r="E136" s="57">
        <v>99</v>
      </c>
      <c r="F136" s="57">
        <v>469</v>
      </c>
      <c r="G136" s="205">
        <v>25.159914712153519</v>
      </c>
      <c r="H136" s="206">
        <v>53.731343283582092</v>
      </c>
      <c r="I136" s="211">
        <v>21.108742004264393</v>
      </c>
    </row>
    <row r="137" spans="1:9" ht="12.75" customHeight="1">
      <c r="A137" s="72">
        <v>5158036</v>
      </c>
      <c r="B137" s="46" t="s">
        <v>129</v>
      </c>
      <c r="C137" s="65">
        <v>27</v>
      </c>
      <c r="D137" s="57">
        <v>62</v>
      </c>
      <c r="E137" s="57">
        <v>22</v>
      </c>
      <c r="F137" s="57">
        <v>111</v>
      </c>
      <c r="G137" s="205">
        <v>24.324324324324323</v>
      </c>
      <c r="H137" s="206">
        <v>55.855855855855857</v>
      </c>
      <c r="I137" s="211">
        <v>19.81981981981982</v>
      </c>
    </row>
    <row r="138" spans="1:9" ht="12.75" customHeight="1">
      <c r="A138" s="72" t="s">
        <v>602</v>
      </c>
      <c r="B138" s="46"/>
      <c r="C138" s="65"/>
      <c r="D138" s="57"/>
      <c r="E138" s="57"/>
      <c r="F138" s="57"/>
      <c r="G138" s="205"/>
      <c r="H138" s="206"/>
      <c r="I138" s="211"/>
    </row>
    <row r="139" spans="1:9" s="4" customFormat="1" ht="12.75" customHeight="1">
      <c r="A139" s="317">
        <v>5162000</v>
      </c>
      <c r="B139" s="62" t="s">
        <v>701</v>
      </c>
      <c r="C139" s="132">
        <v>712</v>
      </c>
      <c r="D139" s="133">
        <v>1421</v>
      </c>
      <c r="E139" s="133">
        <v>549</v>
      </c>
      <c r="F139" s="133">
        <v>2682</v>
      </c>
      <c r="G139" s="208">
        <v>26.547352721849368</v>
      </c>
      <c r="H139" s="209">
        <v>52.982848620432513</v>
      </c>
      <c r="I139" s="213">
        <v>20.469798657718123</v>
      </c>
    </row>
    <row r="140" spans="1:9" ht="12.75" customHeight="1">
      <c r="A140" s="72">
        <v>5162000</v>
      </c>
      <c r="B140" s="46" t="s">
        <v>130</v>
      </c>
      <c r="C140" s="65">
        <v>101</v>
      </c>
      <c r="D140" s="57">
        <v>228</v>
      </c>
      <c r="E140" s="57">
        <v>78</v>
      </c>
      <c r="F140" s="57">
        <v>407</v>
      </c>
      <c r="G140" s="205">
        <v>24.815724815724817</v>
      </c>
      <c r="H140" s="206">
        <v>56.019656019656018</v>
      </c>
      <c r="I140" s="211">
        <v>19.164619164619165</v>
      </c>
    </row>
    <row r="141" spans="1:9" ht="12.75" customHeight="1">
      <c r="A141" s="72">
        <v>5162004</v>
      </c>
      <c r="B141" s="46" t="s">
        <v>131</v>
      </c>
      <c r="C141" s="65">
        <v>80</v>
      </c>
      <c r="D141" s="57">
        <v>194</v>
      </c>
      <c r="E141" s="57">
        <v>97</v>
      </c>
      <c r="F141" s="57">
        <v>371</v>
      </c>
      <c r="G141" s="205">
        <v>21.563342318059298</v>
      </c>
      <c r="H141" s="206">
        <v>52.291105121293803</v>
      </c>
      <c r="I141" s="211">
        <v>26.145552560646902</v>
      </c>
    </row>
    <row r="142" spans="1:9" ht="12.75" customHeight="1">
      <c r="A142" s="72">
        <v>5162008</v>
      </c>
      <c r="B142" s="46" t="s">
        <v>132</v>
      </c>
      <c r="C142" s="65">
        <v>75</v>
      </c>
      <c r="D142" s="57">
        <v>181</v>
      </c>
      <c r="E142" s="57">
        <v>69</v>
      </c>
      <c r="F142" s="57">
        <v>325</v>
      </c>
      <c r="G142" s="205">
        <v>23.076923076923077</v>
      </c>
      <c r="H142" s="206">
        <v>55.692307692307693</v>
      </c>
      <c r="I142" s="211">
        <v>21.23076923076923</v>
      </c>
    </row>
    <row r="143" spans="1:9" ht="12.75" customHeight="1">
      <c r="A143" s="72">
        <v>5162016</v>
      </c>
      <c r="B143" s="46" t="s">
        <v>133</v>
      </c>
      <c r="C143" s="65">
        <v>71</v>
      </c>
      <c r="D143" s="57">
        <v>128</v>
      </c>
      <c r="E143" s="57">
        <v>43</v>
      </c>
      <c r="F143" s="57">
        <v>242</v>
      </c>
      <c r="G143" s="205">
        <v>29.33884297520661</v>
      </c>
      <c r="H143" s="206">
        <v>52.892561983471076</v>
      </c>
      <c r="I143" s="211">
        <v>17.768595041322314</v>
      </c>
    </row>
    <row r="144" spans="1:9" ht="12.75" customHeight="1">
      <c r="A144" s="72">
        <v>5162022</v>
      </c>
      <c r="B144" s="46" t="s">
        <v>134</v>
      </c>
      <c r="C144" s="65">
        <v>107</v>
      </c>
      <c r="D144" s="57">
        <v>168</v>
      </c>
      <c r="E144" s="57">
        <v>60</v>
      </c>
      <c r="F144" s="57">
        <v>335</v>
      </c>
      <c r="G144" s="205">
        <v>31.940298507462686</v>
      </c>
      <c r="H144" s="206">
        <v>50.149253731343286</v>
      </c>
      <c r="I144" s="211">
        <v>17.910447761194028</v>
      </c>
    </row>
    <row r="145" spans="1:9" ht="12.75" customHeight="1">
      <c r="A145" s="72">
        <v>5162024</v>
      </c>
      <c r="B145" s="46" t="s">
        <v>135</v>
      </c>
      <c r="C145" s="65">
        <v>278</v>
      </c>
      <c r="D145" s="57">
        <v>522</v>
      </c>
      <c r="E145" s="57">
        <v>202</v>
      </c>
      <c r="F145" s="57">
        <v>1002</v>
      </c>
      <c r="G145" s="205">
        <v>27.744510978043913</v>
      </c>
      <c r="H145" s="206">
        <v>52.095808383233532</v>
      </c>
      <c r="I145" s="211">
        <v>20.159680638722556</v>
      </c>
    </row>
    <row r="146" spans="1:9" ht="12.75" customHeight="1">
      <c r="A146" s="72" t="s">
        <v>602</v>
      </c>
      <c r="B146" s="46"/>
      <c r="C146" s="65"/>
      <c r="D146" s="57"/>
      <c r="E146" s="57"/>
      <c r="F146" s="57"/>
      <c r="G146" s="205"/>
      <c r="H146" s="206"/>
      <c r="I146" s="211"/>
    </row>
    <row r="147" spans="1:9" s="4" customFormat="1" ht="12.75" customHeight="1">
      <c r="A147" s="317">
        <v>5166000</v>
      </c>
      <c r="B147" s="62" t="s">
        <v>551</v>
      </c>
      <c r="C147" s="132">
        <v>400</v>
      </c>
      <c r="D147" s="133">
        <v>986</v>
      </c>
      <c r="E147" s="133">
        <v>313</v>
      </c>
      <c r="F147" s="133">
        <v>1699</v>
      </c>
      <c r="G147" s="208">
        <v>23.543260741612713</v>
      </c>
      <c r="H147" s="209">
        <v>58.034137728075336</v>
      </c>
      <c r="I147" s="213">
        <v>18.422601530311947</v>
      </c>
    </row>
    <row r="148" spans="1:9" ht="12.75" customHeight="1">
      <c r="A148" s="72">
        <v>5166000</v>
      </c>
      <c r="B148" s="46" t="s">
        <v>136</v>
      </c>
      <c r="C148" s="65">
        <v>141</v>
      </c>
      <c r="D148" s="57">
        <v>335</v>
      </c>
      <c r="E148" s="57">
        <v>95</v>
      </c>
      <c r="F148" s="57">
        <v>571</v>
      </c>
      <c r="G148" s="205">
        <v>24.693520140105079</v>
      </c>
      <c r="H148" s="206">
        <v>58.669001751313488</v>
      </c>
      <c r="I148" s="211">
        <v>16.637478108581437</v>
      </c>
    </row>
    <row r="149" spans="1:9" ht="12.75" customHeight="1">
      <c r="A149" s="72">
        <v>5166012</v>
      </c>
      <c r="B149" s="46" t="s">
        <v>137</v>
      </c>
      <c r="C149" s="65">
        <v>43</v>
      </c>
      <c r="D149" s="57">
        <v>110</v>
      </c>
      <c r="E149" s="57">
        <v>40</v>
      </c>
      <c r="F149" s="57">
        <v>193</v>
      </c>
      <c r="G149" s="205">
        <v>22.279792746113991</v>
      </c>
      <c r="H149" s="206">
        <v>56.994818652849744</v>
      </c>
      <c r="I149" s="211">
        <v>20.725388601036268</v>
      </c>
    </row>
    <row r="150" spans="1:9" ht="12.75" customHeight="1">
      <c r="A150" s="72">
        <v>5166016</v>
      </c>
      <c r="B150" s="46" t="s">
        <v>22</v>
      </c>
      <c r="C150" s="65">
        <v>57</v>
      </c>
      <c r="D150" s="57">
        <v>130</v>
      </c>
      <c r="E150" s="57">
        <v>41</v>
      </c>
      <c r="F150" s="57">
        <v>228</v>
      </c>
      <c r="G150" s="205">
        <v>25</v>
      </c>
      <c r="H150" s="206">
        <v>57.017543859649123</v>
      </c>
      <c r="I150" s="211">
        <v>17.982456140350877</v>
      </c>
    </row>
    <row r="151" spans="1:9" ht="12.75" customHeight="1">
      <c r="A151" s="72">
        <v>5166032</v>
      </c>
      <c r="B151" s="46" t="s">
        <v>138</v>
      </c>
      <c r="C151" s="65">
        <v>75</v>
      </c>
      <c r="D151" s="57">
        <v>242</v>
      </c>
      <c r="E151" s="57">
        <v>90</v>
      </c>
      <c r="F151" s="57">
        <v>407</v>
      </c>
      <c r="G151" s="205">
        <v>18.427518427518429</v>
      </c>
      <c r="H151" s="206">
        <v>59.45945945945946</v>
      </c>
      <c r="I151" s="211">
        <v>22.113022113022112</v>
      </c>
    </row>
    <row r="152" spans="1:9" ht="12.75" customHeight="1">
      <c r="A152" s="72">
        <v>5166036</v>
      </c>
      <c r="B152" s="46" t="s">
        <v>139</v>
      </c>
      <c r="C152" s="65">
        <v>84</v>
      </c>
      <c r="D152" s="57">
        <v>169</v>
      </c>
      <c r="E152" s="57">
        <v>47</v>
      </c>
      <c r="F152" s="57">
        <v>300</v>
      </c>
      <c r="G152" s="205">
        <v>28</v>
      </c>
      <c r="H152" s="206">
        <v>56.333333333333336</v>
      </c>
      <c r="I152" s="211">
        <v>15.666666666666666</v>
      </c>
    </row>
    <row r="153" spans="1:9" ht="12.75" customHeight="1">
      <c r="A153" s="72" t="s">
        <v>602</v>
      </c>
      <c r="B153" s="46"/>
      <c r="C153" s="65"/>
      <c r="D153" s="57"/>
      <c r="E153" s="57"/>
      <c r="F153" s="57"/>
      <c r="G153" s="205"/>
      <c r="H153" s="206"/>
      <c r="I153" s="211"/>
    </row>
    <row r="154" spans="1:9" s="4" customFormat="1" ht="12.75" customHeight="1">
      <c r="A154" s="317">
        <v>5170000</v>
      </c>
      <c r="B154" s="62" t="s">
        <v>552</v>
      </c>
      <c r="C154" s="132">
        <v>460</v>
      </c>
      <c r="D154" s="133">
        <v>1438</v>
      </c>
      <c r="E154" s="133">
        <v>457</v>
      </c>
      <c r="F154" s="133">
        <v>2355</v>
      </c>
      <c r="G154" s="208">
        <v>19.532908704883226</v>
      </c>
      <c r="H154" s="209">
        <v>61.061571125265395</v>
      </c>
      <c r="I154" s="213">
        <v>19.405520169851378</v>
      </c>
    </row>
    <row r="155" spans="1:9" ht="12.75" customHeight="1">
      <c r="A155" s="72">
        <v>5170000</v>
      </c>
      <c r="B155" s="46" t="s">
        <v>140</v>
      </c>
      <c r="C155" s="65">
        <v>119</v>
      </c>
      <c r="D155" s="57">
        <v>349</v>
      </c>
      <c r="E155" s="57">
        <v>136</v>
      </c>
      <c r="F155" s="57">
        <v>604</v>
      </c>
      <c r="G155" s="205">
        <v>19.701986754966889</v>
      </c>
      <c r="H155" s="206">
        <v>57.781456953642383</v>
      </c>
      <c r="I155" s="211">
        <v>22.516556291390728</v>
      </c>
    </row>
    <row r="156" spans="1:9" ht="12.75" customHeight="1">
      <c r="A156" s="72">
        <v>5170008</v>
      </c>
      <c r="B156" s="46" t="s">
        <v>141</v>
      </c>
      <c r="C156" s="65">
        <v>92</v>
      </c>
      <c r="D156" s="57">
        <v>247</v>
      </c>
      <c r="E156" s="57">
        <v>56</v>
      </c>
      <c r="F156" s="57">
        <v>395</v>
      </c>
      <c r="G156" s="205">
        <v>23.291139240506329</v>
      </c>
      <c r="H156" s="206">
        <v>62.531645569620252</v>
      </c>
      <c r="I156" s="211">
        <v>14.177215189873417</v>
      </c>
    </row>
    <row r="157" spans="1:9" ht="12.75" customHeight="1">
      <c r="A157" s="72">
        <v>5170020</v>
      </c>
      <c r="B157" s="46" t="s">
        <v>142</v>
      </c>
      <c r="C157" s="65">
        <v>38</v>
      </c>
      <c r="D157" s="57">
        <v>121</v>
      </c>
      <c r="E157" s="57">
        <v>53</v>
      </c>
      <c r="F157" s="57">
        <v>212</v>
      </c>
      <c r="G157" s="205">
        <v>17.924528301886792</v>
      </c>
      <c r="H157" s="206">
        <v>57.075471698113205</v>
      </c>
      <c r="I157" s="211">
        <v>25</v>
      </c>
    </row>
    <row r="158" spans="1:9" s="4" customFormat="1" ht="12.75" customHeight="1">
      <c r="A158" s="72">
        <v>5170024</v>
      </c>
      <c r="B158" s="34" t="s">
        <v>143</v>
      </c>
      <c r="C158" s="65">
        <v>90</v>
      </c>
      <c r="D158" s="57">
        <v>295</v>
      </c>
      <c r="E158" s="57">
        <v>91</v>
      </c>
      <c r="F158" s="57">
        <v>476</v>
      </c>
      <c r="G158" s="205">
        <v>18.907563025210084</v>
      </c>
      <c r="H158" s="206">
        <v>61.974789915966383</v>
      </c>
      <c r="I158" s="211">
        <v>19.117647058823529</v>
      </c>
    </row>
    <row r="159" spans="1:9" ht="12.75" customHeight="1">
      <c r="A159" s="72">
        <v>5170032</v>
      </c>
      <c r="B159" s="46" t="s">
        <v>144</v>
      </c>
      <c r="C159" s="65">
        <v>16</v>
      </c>
      <c r="D159" s="57">
        <v>90</v>
      </c>
      <c r="E159" s="57">
        <v>32</v>
      </c>
      <c r="F159" s="57">
        <v>138</v>
      </c>
      <c r="G159" s="205">
        <v>11.594202898550725</v>
      </c>
      <c r="H159" s="206">
        <v>65.217391304347828</v>
      </c>
      <c r="I159" s="211">
        <v>23.188405797101449</v>
      </c>
    </row>
    <row r="160" spans="1:9" s="4" customFormat="1" ht="12.75" customHeight="1">
      <c r="A160" s="80">
        <v>5170044</v>
      </c>
      <c r="B160" s="46" t="s">
        <v>145</v>
      </c>
      <c r="C160" s="65">
        <v>27</v>
      </c>
      <c r="D160" s="57">
        <v>109</v>
      </c>
      <c r="E160" s="57">
        <v>36</v>
      </c>
      <c r="F160" s="57">
        <v>172</v>
      </c>
      <c r="G160" s="205">
        <v>15.697674418604651</v>
      </c>
      <c r="H160" s="206">
        <v>63.372093023255815</v>
      </c>
      <c r="I160" s="211">
        <v>20.930232558139537</v>
      </c>
    </row>
    <row r="161" spans="1:9" ht="12.75" customHeight="1">
      <c r="A161" s="72">
        <v>5170048</v>
      </c>
      <c r="B161" s="46" t="s">
        <v>146</v>
      </c>
      <c r="C161" s="65">
        <v>78</v>
      </c>
      <c r="D161" s="57">
        <v>227</v>
      </c>
      <c r="E161" s="57">
        <v>53</v>
      </c>
      <c r="F161" s="57">
        <v>358</v>
      </c>
      <c r="G161" s="205">
        <v>21.787709497206706</v>
      </c>
      <c r="H161" s="206">
        <v>63.407821229050278</v>
      </c>
      <c r="I161" s="211">
        <v>14.804469273743017</v>
      </c>
    </row>
    <row r="162" spans="1:9" ht="12.75" customHeight="1">
      <c r="A162" s="72" t="s">
        <v>602</v>
      </c>
      <c r="B162" s="46"/>
      <c r="C162" s="65"/>
      <c r="D162" s="57"/>
      <c r="E162" s="57"/>
      <c r="F162" s="57"/>
      <c r="G162" s="205"/>
      <c r="H162" s="206"/>
      <c r="I162" s="211"/>
    </row>
    <row r="163" spans="1:9" s="19" customFormat="1" ht="12.75" customHeight="1">
      <c r="A163" s="72">
        <v>5314000</v>
      </c>
      <c r="B163" s="46" t="s">
        <v>147</v>
      </c>
      <c r="C163" s="65">
        <v>711</v>
      </c>
      <c r="D163" s="57">
        <v>1405</v>
      </c>
      <c r="E163" s="57">
        <v>399</v>
      </c>
      <c r="F163" s="57">
        <v>2515</v>
      </c>
      <c r="G163" s="205">
        <v>28.270377733598409</v>
      </c>
      <c r="H163" s="206">
        <v>55.864811133200796</v>
      </c>
      <c r="I163" s="211">
        <v>15.864811133200796</v>
      </c>
    </row>
    <row r="164" spans="1:9" ht="12.75" customHeight="1">
      <c r="A164" s="72">
        <v>5315000</v>
      </c>
      <c r="B164" s="46" t="s">
        <v>148</v>
      </c>
      <c r="C164" s="65">
        <v>2310</v>
      </c>
      <c r="D164" s="57">
        <v>4793</v>
      </c>
      <c r="E164" s="57">
        <v>1279</v>
      </c>
      <c r="F164" s="57">
        <v>8382</v>
      </c>
      <c r="G164" s="205">
        <v>27.559055118110237</v>
      </c>
      <c r="H164" s="206">
        <v>57.182056788356</v>
      </c>
      <c r="I164" s="211">
        <v>15.258888093533763</v>
      </c>
    </row>
    <row r="165" spans="1:9" ht="12.75" customHeight="1">
      <c r="A165" s="72">
        <v>5316000</v>
      </c>
      <c r="B165" s="46" t="s">
        <v>149</v>
      </c>
      <c r="C165" s="65">
        <v>272</v>
      </c>
      <c r="D165" s="57">
        <v>602</v>
      </c>
      <c r="E165" s="57">
        <v>189</v>
      </c>
      <c r="F165" s="57">
        <v>1063</v>
      </c>
      <c r="G165" s="205">
        <v>25.587958607714018</v>
      </c>
      <c r="H165" s="206">
        <v>56.63217309501411</v>
      </c>
      <c r="I165" s="211">
        <v>17.779868297271872</v>
      </c>
    </row>
    <row r="166" spans="1:9" ht="12.75" customHeight="1">
      <c r="A166" s="72" t="s">
        <v>602</v>
      </c>
      <c r="B166" s="46"/>
      <c r="C166" s="65"/>
      <c r="D166" s="57"/>
      <c r="E166" s="57"/>
      <c r="F166" s="57"/>
      <c r="G166" s="205"/>
      <c r="H166" s="206"/>
      <c r="I166" s="211"/>
    </row>
    <row r="167" spans="1:9" s="4" customFormat="1" ht="12.75" customHeight="1">
      <c r="A167" s="317">
        <v>5334000</v>
      </c>
      <c r="B167" s="62" t="s">
        <v>553</v>
      </c>
      <c r="C167" s="132">
        <v>940</v>
      </c>
      <c r="D167" s="133">
        <v>2118</v>
      </c>
      <c r="E167" s="133">
        <v>663</v>
      </c>
      <c r="F167" s="133">
        <v>3721</v>
      </c>
      <c r="G167" s="208">
        <v>25.26202633700618</v>
      </c>
      <c r="H167" s="209">
        <v>56.920182746573502</v>
      </c>
      <c r="I167" s="213">
        <v>17.817790916420318</v>
      </c>
    </row>
    <row r="168" spans="1:9" ht="12.75" customHeight="1">
      <c r="A168" s="72">
        <v>5334000</v>
      </c>
      <c r="B168" s="46" t="s">
        <v>724</v>
      </c>
      <c r="C168" s="65">
        <v>137</v>
      </c>
      <c r="D168" s="57">
        <v>210</v>
      </c>
      <c r="E168" s="57">
        <v>79</v>
      </c>
      <c r="F168" s="57">
        <v>426</v>
      </c>
      <c r="G168" s="205">
        <v>32.159624413145536</v>
      </c>
      <c r="H168" s="206">
        <v>49.29577464788732</v>
      </c>
      <c r="I168" s="211">
        <v>18.544600938967136</v>
      </c>
    </row>
    <row r="169" spans="1:9" s="4" customFormat="1" ht="12.75" customHeight="1">
      <c r="A169" s="72">
        <v>5334002</v>
      </c>
      <c r="B169" s="46" t="s">
        <v>150</v>
      </c>
      <c r="C169" s="65">
        <v>447</v>
      </c>
      <c r="D169" s="57">
        <v>1083</v>
      </c>
      <c r="E169" s="57">
        <v>330</v>
      </c>
      <c r="F169" s="57">
        <v>1860</v>
      </c>
      <c r="G169" s="205">
        <v>24.032258064516128</v>
      </c>
      <c r="H169" s="206">
        <v>58.225806451612904</v>
      </c>
      <c r="I169" s="211">
        <v>17.741935483870968</v>
      </c>
    </row>
    <row r="170" spans="1:9" ht="12.75" customHeight="1">
      <c r="A170" s="72">
        <v>5334004</v>
      </c>
      <c r="B170" s="46" t="s">
        <v>151</v>
      </c>
      <c r="C170" s="65">
        <v>64</v>
      </c>
      <c r="D170" s="57">
        <v>150</v>
      </c>
      <c r="E170" s="57">
        <v>48</v>
      </c>
      <c r="F170" s="57">
        <v>262</v>
      </c>
      <c r="G170" s="205">
        <v>24.427480916030536</v>
      </c>
      <c r="H170" s="206">
        <v>57.251908396946568</v>
      </c>
      <c r="I170" s="211">
        <v>18.320610687022899</v>
      </c>
    </row>
    <row r="171" spans="1:9" s="4" customFormat="1" ht="12.75" customHeight="1">
      <c r="A171" s="72">
        <v>5334012</v>
      </c>
      <c r="B171" s="46" t="s">
        <v>152</v>
      </c>
      <c r="C171" s="65">
        <v>108</v>
      </c>
      <c r="D171" s="57">
        <v>189</v>
      </c>
      <c r="E171" s="57">
        <v>52</v>
      </c>
      <c r="F171" s="57">
        <v>349</v>
      </c>
      <c r="G171" s="205">
        <v>30.945558739255013</v>
      </c>
      <c r="H171" s="206">
        <v>54.154727793696274</v>
      </c>
      <c r="I171" s="211">
        <v>14.899713467048711</v>
      </c>
    </row>
    <row r="172" spans="1:9" ht="12.75" customHeight="1">
      <c r="A172" s="72">
        <v>5334016</v>
      </c>
      <c r="B172" s="46" t="s">
        <v>153</v>
      </c>
      <c r="C172" s="65">
        <v>59</v>
      </c>
      <c r="D172" s="57">
        <v>170</v>
      </c>
      <c r="E172" s="57">
        <v>51</v>
      </c>
      <c r="F172" s="57">
        <v>280</v>
      </c>
      <c r="G172" s="205">
        <v>21.071428571428573</v>
      </c>
      <c r="H172" s="206">
        <v>60.714285714285715</v>
      </c>
      <c r="I172" s="211">
        <v>18.214285714285715</v>
      </c>
    </row>
    <row r="173" spans="1:9" ht="12.75" customHeight="1">
      <c r="A173" s="72">
        <v>5334032</v>
      </c>
      <c r="B173" s="46" t="s">
        <v>154</v>
      </c>
      <c r="C173" s="65">
        <v>70</v>
      </c>
      <c r="D173" s="57">
        <v>194</v>
      </c>
      <c r="E173" s="57">
        <v>63</v>
      </c>
      <c r="F173" s="57">
        <v>327</v>
      </c>
      <c r="G173" s="205">
        <v>21.406727828746178</v>
      </c>
      <c r="H173" s="206">
        <v>59.327217125382262</v>
      </c>
      <c r="I173" s="211">
        <v>19.26605504587156</v>
      </c>
    </row>
    <row r="174" spans="1:9" ht="12.75" customHeight="1">
      <c r="A174" s="72">
        <v>5334036</v>
      </c>
      <c r="B174" s="46" t="s">
        <v>155</v>
      </c>
      <c r="C174" s="65">
        <v>55</v>
      </c>
      <c r="D174" s="57">
        <v>122</v>
      </c>
      <c r="E174" s="57">
        <v>40</v>
      </c>
      <c r="F174" s="57">
        <v>217</v>
      </c>
      <c r="G174" s="205">
        <v>25.345622119815669</v>
      </c>
      <c r="H174" s="206">
        <v>56.221198156682028</v>
      </c>
      <c r="I174" s="211">
        <v>18.433179723502302</v>
      </c>
    </row>
    <row r="175" spans="1:9" ht="12.75" customHeight="1">
      <c r="A175" s="72" t="s">
        <v>602</v>
      </c>
      <c r="B175" s="46"/>
      <c r="C175" s="65"/>
      <c r="D175" s="57"/>
      <c r="E175" s="57"/>
      <c r="F175" s="57"/>
      <c r="G175" s="205"/>
      <c r="H175" s="206"/>
      <c r="I175" s="211"/>
    </row>
    <row r="176" spans="1:9" s="4" customFormat="1" ht="12.75" customHeight="1">
      <c r="A176" s="317">
        <v>5358000</v>
      </c>
      <c r="B176" s="62" t="s">
        <v>554</v>
      </c>
      <c r="C176" s="132">
        <v>414</v>
      </c>
      <c r="D176" s="133">
        <v>933</v>
      </c>
      <c r="E176" s="133">
        <v>278</v>
      </c>
      <c r="F176" s="133">
        <v>1625</v>
      </c>
      <c r="G176" s="208">
        <v>25.476923076923075</v>
      </c>
      <c r="H176" s="209">
        <v>57.415384615384617</v>
      </c>
      <c r="I176" s="213">
        <v>17.107692307692307</v>
      </c>
    </row>
    <row r="177" spans="1:9" ht="12.75" customHeight="1">
      <c r="A177" s="72">
        <v>5358000</v>
      </c>
      <c r="B177" s="46" t="s">
        <v>156</v>
      </c>
      <c r="C177" s="65">
        <v>277</v>
      </c>
      <c r="D177" s="57">
        <v>625</v>
      </c>
      <c r="E177" s="57">
        <v>181</v>
      </c>
      <c r="F177" s="57">
        <v>1083</v>
      </c>
      <c r="G177" s="205">
        <v>25.577100646352722</v>
      </c>
      <c r="H177" s="206">
        <v>57.710064635272389</v>
      </c>
      <c r="I177" s="211">
        <v>16.712834718374886</v>
      </c>
    </row>
    <row r="178" spans="1:9" ht="12.75" customHeight="1">
      <c r="A178" s="72">
        <v>5358008</v>
      </c>
      <c r="B178" s="1" t="s">
        <v>157</v>
      </c>
      <c r="C178" s="65">
        <v>137</v>
      </c>
      <c r="D178" s="57">
        <v>308</v>
      </c>
      <c r="E178" s="57">
        <v>97</v>
      </c>
      <c r="F178" s="57">
        <v>542</v>
      </c>
      <c r="G178" s="205">
        <v>25.276752767527675</v>
      </c>
      <c r="H178" s="206">
        <v>56.82656826568266</v>
      </c>
      <c r="I178" s="211">
        <v>17.896678966789668</v>
      </c>
    </row>
    <row r="179" spans="1:9" ht="12.75" customHeight="1">
      <c r="A179" s="72" t="s">
        <v>602</v>
      </c>
      <c r="B179" s="46"/>
      <c r="C179" s="65"/>
      <c r="D179" s="57"/>
      <c r="E179" s="57"/>
      <c r="F179" s="57"/>
      <c r="G179" s="205"/>
      <c r="H179" s="206"/>
      <c r="I179" s="211"/>
    </row>
    <row r="180" spans="1:9" s="4" customFormat="1" ht="12.75" customHeight="1">
      <c r="A180" s="317">
        <v>5362000</v>
      </c>
      <c r="B180" s="62" t="s">
        <v>555</v>
      </c>
      <c r="C180" s="132">
        <v>773</v>
      </c>
      <c r="D180" s="133">
        <v>1761</v>
      </c>
      <c r="E180" s="133">
        <v>514</v>
      </c>
      <c r="F180" s="133">
        <v>3048</v>
      </c>
      <c r="G180" s="208">
        <v>25.360892388451443</v>
      </c>
      <c r="H180" s="209">
        <v>57.775590551181104</v>
      </c>
      <c r="I180" s="213">
        <v>16.863517060367453</v>
      </c>
    </row>
    <row r="181" spans="1:9" ht="12.75" customHeight="1">
      <c r="A181" s="72">
        <v>5362004</v>
      </c>
      <c r="B181" s="46" t="s">
        <v>23</v>
      </c>
      <c r="C181" s="65">
        <v>36</v>
      </c>
      <c r="D181" s="57">
        <v>74</v>
      </c>
      <c r="E181" s="57">
        <v>19</v>
      </c>
      <c r="F181" s="57">
        <v>129</v>
      </c>
      <c r="G181" s="205">
        <v>27.906976744186046</v>
      </c>
      <c r="H181" s="206">
        <v>57.36434108527132</v>
      </c>
      <c r="I181" s="211">
        <v>14.728682170542635</v>
      </c>
    </row>
    <row r="182" spans="1:9" ht="12.75" customHeight="1">
      <c r="A182" s="72">
        <v>5362008</v>
      </c>
      <c r="B182" s="46" t="s">
        <v>158</v>
      </c>
      <c r="C182" s="65">
        <v>77</v>
      </c>
      <c r="D182" s="57">
        <v>195</v>
      </c>
      <c r="E182" s="57">
        <v>69</v>
      </c>
      <c r="F182" s="57">
        <v>341</v>
      </c>
      <c r="G182" s="205">
        <v>22.580645161290324</v>
      </c>
      <c r="H182" s="206">
        <v>57.184750733137832</v>
      </c>
      <c r="I182" s="211">
        <v>20.234604105571847</v>
      </c>
    </row>
    <row r="183" spans="1:9" ht="12.75" customHeight="1">
      <c r="A183" s="72">
        <v>5362012</v>
      </c>
      <c r="B183" s="46" t="s">
        <v>159</v>
      </c>
      <c r="C183" s="65">
        <v>89</v>
      </c>
      <c r="D183" s="57">
        <v>164</v>
      </c>
      <c r="E183" s="57">
        <v>51</v>
      </c>
      <c r="F183" s="57">
        <v>304</v>
      </c>
      <c r="G183" s="205">
        <v>29.276315789473685</v>
      </c>
      <c r="H183" s="206">
        <v>53.94736842105263</v>
      </c>
      <c r="I183" s="211">
        <v>16.776315789473685</v>
      </c>
    </row>
    <row r="184" spans="1:9" ht="12.75" customHeight="1">
      <c r="A184" s="72">
        <v>5362016</v>
      </c>
      <c r="B184" s="46" t="s">
        <v>24</v>
      </c>
      <c r="C184" s="65">
        <v>20</v>
      </c>
      <c r="D184" s="57">
        <v>84</v>
      </c>
      <c r="E184" s="57">
        <v>20</v>
      </c>
      <c r="F184" s="57">
        <v>124</v>
      </c>
      <c r="G184" s="205">
        <v>16.129032258064516</v>
      </c>
      <c r="H184" s="206">
        <v>67.741935483870961</v>
      </c>
      <c r="I184" s="211">
        <v>16.129032258064516</v>
      </c>
    </row>
    <row r="185" spans="1:9" s="4" customFormat="1" ht="12.75" customHeight="1">
      <c r="A185" s="72">
        <v>5362020</v>
      </c>
      <c r="B185" s="46" t="s">
        <v>160</v>
      </c>
      <c r="C185" s="65">
        <v>91</v>
      </c>
      <c r="D185" s="57">
        <v>170</v>
      </c>
      <c r="E185" s="57">
        <v>61</v>
      </c>
      <c r="F185" s="57">
        <v>322</v>
      </c>
      <c r="G185" s="205">
        <v>28.260869565217391</v>
      </c>
      <c r="H185" s="206">
        <v>52.795031055900623</v>
      </c>
      <c r="I185" s="211">
        <v>18.944099378881987</v>
      </c>
    </row>
    <row r="186" spans="1:9" ht="12.75" customHeight="1">
      <c r="A186" s="72">
        <v>5362024</v>
      </c>
      <c r="B186" s="46" t="s">
        <v>161</v>
      </c>
      <c r="C186" s="65">
        <v>95</v>
      </c>
      <c r="D186" s="57">
        <v>212</v>
      </c>
      <c r="E186" s="57">
        <v>61</v>
      </c>
      <c r="F186" s="57">
        <v>368</v>
      </c>
      <c r="G186" s="205">
        <v>25.815217391304348</v>
      </c>
      <c r="H186" s="206">
        <v>57.608695652173914</v>
      </c>
      <c r="I186" s="211">
        <v>16.576086956521738</v>
      </c>
    </row>
    <row r="187" spans="1:9" ht="12.75" customHeight="1">
      <c r="A187" s="72">
        <v>5362028</v>
      </c>
      <c r="B187" s="46" t="s">
        <v>162</v>
      </c>
      <c r="C187" s="65">
        <v>137</v>
      </c>
      <c r="D187" s="57">
        <v>262</v>
      </c>
      <c r="E187" s="57">
        <v>57</v>
      </c>
      <c r="F187" s="57">
        <v>456</v>
      </c>
      <c r="G187" s="205">
        <v>30.043859649122808</v>
      </c>
      <c r="H187" s="206">
        <v>57.456140350877192</v>
      </c>
      <c r="I187" s="211">
        <v>12.5</v>
      </c>
    </row>
    <row r="188" spans="1:9" ht="12.75" customHeight="1">
      <c r="A188" s="72">
        <v>5362032</v>
      </c>
      <c r="B188" s="46" t="s">
        <v>163</v>
      </c>
      <c r="C188" s="65">
        <v>87</v>
      </c>
      <c r="D188" s="57">
        <v>243</v>
      </c>
      <c r="E188" s="57">
        <v>66</v>
      </c>
      <c r="F188" s="57">
        <v>396</v>
      </c>
      <c r="G188" s="205">
        <v>21.969696969696969</v>
      </c>
      <c r="H188" s="206">
        <v>61.363636363636367</v>
      </c>
      <c r="I188" s="211">
        <v>16.666666666666668</v>
      </c>
    </row>
    <row r="189" spans="1:9" ht="12.75" customHeight="1">
      <c r="A189" s="72">
        <v>5362036</v>
      </c>
      <c r="B189" s="46" t="s">
        <v>164</v>
      </c>
      <c r="C189" s="65">
        <v>74</v>
      </c>
      <c r="D189" s="57">
        <v>208</v>
      </c>
      <c r="E189" s="57">
        <v>68</v>
      </c>
      <c r="F189" s="57">
        <v>350</v>
      </c>
      <c r="G189" s="205">
        <v>21.142857142857142</v>
      </c>
      <c r="H189" s="206">
        <v>59.428571428571431</v>
      </c>
      <c r="I189" s="211">
        <v>19.428571428571427</v>
      </c>
    </row>
    <row r="190" spans="1:9" ht="12.75" customHeight="1">
      <c r="A190" s="72">
        <v>5362040</v>
      </c>
      <c r="B190" s="46" t="s">
        <v>165</v>
      </c>
      <c r="C190" s="65">
        <v>67</v>
      </c>
      <c r="D190" s="57">
        <v>149</v>
      </c>
      <c r="E190" s="57">
        <v>42</v>
      </c>
      <c r="F190" s="57">
        <v>258</v>
      </c>
      <c r="G190" s="205">
        <v>25.968992248062015</v>
      </c>
      <c r="H190" s="206">
        <v>57.751937984496124</v>
      </c>
      <c r="I190" s="211">
        <v>16.279069767441861</v>
      </c>
    </row>
    <row r="191" spans="1:9" ht="12.75" customHeight="1">
      <c r="A191" s="72" t="s">
        <v>602</v>
      </c>
      <c r="B191" s="46"/>
      <c r="C191" s="65"/>
      <c r="D191" s="57"/>
      <c r="E191" s="57"/>
      <c r="F191" s="57"/>
      <c r="G191" s="205"/>
      <c r="H191" s="206"/>
      <c r="I191" s="211"/>
    </row>
    <row r="192" spans="1:9" ht="12.75" customHeight="1">
      <c r="A192" s="72">
        <v>5366000</v>
      </c>
      <c r="B192" s="46" t="s">
        <v>166</v>
      </c>
      <c r="C192" s="65">
        <v>360</v>
      </c>
      <c r="D192" s="57">
        <v>664</v>
      </c>
      <c r="E192" s="57">
        <v>210</v>
      </c>
      <c r="F192" s="57">
        <v>1234</v>
      </c>
      <c r="G192" s="205">
        <v>29.173419773095624</v>
      </c>
      <c r="H192" s="206">
        <v>53.808752025931931</v>
      </c>
      <c r="I192" s="211">
        <v>17.017828200972449</v>
      </c>
    </row>
    <row r="193" spans="1:9" ht="12.75" customHeight="1">
      <c r="A193" s="72" t="s">
        <v>602</v>
      </c>
      <c r="B193" s="46"/>
      <c r="C193" s="65"/>
      <c r="D193" s="57"/>
      <c r="E193" s="57"/>
      <c r="F193" s="57"/>
      <c r="G193" s="205"/>
      <c r="H193" s="206"/>
      <c r="I193" s="211"/>
    </row>
    <row r="194" spans="1:9" s="4" customFormat="1" ht="12.75" customHeight="1">
      <c r="A194" s="317">
        <v>5370000</v>
      </c>
      <c r="B194" s="62" t="s">
        <v>556</v>
      </c>
      <c r="C194" s="132">
        <v>397</v>
      </c>
      <c r="D194" s="133">
        <v>801</v>
      </c>
      <c r="E194" s="133">
        <v>256</v>
      </c>
      <c r="F194" s="133">
        <v>1454</v>
      </c>
      <c r="G194" s="208">
        <v>27.303988995873453</v>
      </c>
      <c r="H194" s="209">
        <v>55.089408528198071</v>
      </c>
      <c r="I194" s="213">
        <v>17.606602475928472</v>
      </c>
    </row>
    <row r="195" spans="1:9" ht="12.75" customHeight="1">
      <c r="A195" s="72">
        <v>5370000</v>
      </c>
      <c r="B195" s="46" t="s">
        <v>167</v>
      </c>
      <c r="C195" s="65">
        <v>158</v>
      </c>
      <c r="D195" s="57">
        <v>335</v>
      </c>
      <c r="E195" s="57">
        <v>101</v>
      </c>
      <c r="F195" s="57">
        <v>594</v>
      </c>
      <c r="G195" s="205">
        <v>26.599326599326599</v>
      </c>
      <c r="H195" s="206">
        <v>56.397306397306394</v>
      </c>
      <c r="I195" s="211">
        <v>17.003367003367003</v>
      </c>
    </row>
    <row r="196" spans="1:9" s="4" customFormat="1" ht="12.75" customHeight="1">
      <c r="A196" s="72">
        <v>5370004</v>
      </c>
      <c r="B196" s="46" t="s">
        <v>168</v>
      </c>
      <c r="C196" s="65">
        <v>63</v>
      </c>
      <c r="D196" s="57">
        <v>124</v>
      </c>
      <c r="E196" s="57">
        <v>40</v>
      </c>
      <c r="F196" s="57">
        <v>227</v>
      </c>
      <c r="G196" s="205">
        <v>27.753303964757709</v>
      </c>
      <c r="H196" s="206">
        <v>54.625550660792953</v>
      </c>
      <c r="I196" s="211">
        <v>17.621145374449338</v>
      </c>
    </row>
    <row r="197" spans="1:9" ht="12.75" customHeight="1">
      <c r="A197" s="72">
        <v>5370012</v>
      </c>
      <c r="B197" s="46" t="s">
        <v>169</v>
      </c>
      <c r="C197" s="65">
        <v>54</v>
      </c>
      <c r="D197" s="57">
        <v>81</v>
      </c>
      <c r="E197" s="57">
        <v>38</v>
      </c>
      <c r="F197" s="57">
        <v>173</v>
      </c>
      <c r="G197" s="205">
        <v>31.213872832369944</v>
      </c>
      <c r="H197" s="206">
        <v>46.820809248554916</v>
      </c>
      <c r="I197" s="211">
        <v>21.965317919075144</v>
      </c>
    </row>
    <row r="198" spans="1:9" ht="12.75" customHeight="1">
      <c r="A198" s="72">
        <v>5370016</v>
      </c>
      <c r="B198" s="46" t="s">
        <v>170</v>
      </c>
      <c r="C198" s="65">
        <v>62</v>
      </c>
      <c r="D198" s="57">
        <v>144</v>
      </c>
      <c r="E198" s="57">
        <v>34</v>
      </c>
      <c r="F198" s="57">
        <v>240</v>
      </c>
      <c r="G198" s="205">
        <v>25.833333333333332</v>
      </c>
      <c r="H198" s="206">
        <v>60</v>
      </c>
      <c r="I198" s="211">
        <v>14.166666666666666</v>
      </c>
    </row>
    <row r="199" spans="1:9" ht="12.75" customHeight="1">
      <c r="A199" s="72">
        <v>5370020</v>
      </c>
      <c r="B199" s="46" t="s">
        <v>171</v>
      </c>
      <c r="C199" s="65">
        <v>60</v>
      </c>
      <c r="D199" s="57">
        <v>117</v>
      </c>
      <c r="E199" s="57">
        <v>43</v>
      </c>
      <c r="F199" s="57">
        <v>220</v>
      </c>
      <c r="G199" s="205">
        <v>27.272727272727273</v>
      </c>
      <c r="H199" s="206">
        <v>53.18181818181818</v>
      </c>
      <c r="I199" s="211">
        <v>19.545454545454547</v>
      </c>
    </row>
    <row r="200" spans="1:9" ht="12.75" customHeight="1">
      <c r="A200" s="72" t="s">
        <v>602</v>
      </c>
      <c r="B200" s="46"/>
      <c r="C200" s="65"/>
      <c r="D200" s="57"/>
      <c r="E200" s="57"/>
      <c r="F200" s="57"/>
      <c r="G200" s="205"/>
      <c r="H200" s="206"/>
      <c r="I200" s="211"/>
    </row>
    <row r="201" spans="1:9" s="4" customFormat="1" ht="12.75" customHeight="1">
      <c r="A201" s="317">
        <v>5374000</v>
      </c>
      <c r="B201" s="62" t="s">
        <v>726</v>
      </c>
      <c r="C201" s="132">
        <v>351</v>
      </c>
      <c r="D201" s="133">
        <v>928</v>
      </c>
      <c r="E201" s="133">
        <v>233</v>
      </c>
      <c r="F201" s="133">
        <v>1512</v>
      </c>
      <c r="G201" s="208">
        <v>23.214285714285715</v>
      </c>
      <c r="H201" s="209">
        <v>61.375661375661373</v>
      </c>
      <c r="I201" s="213">
        <v>15.41005291005291</v>
      </c>
    </row>
    <row r="202" spans="1:9" ht="12.75" customHeight="1">
      <c r="A202" s="72">
        <v>5374000</v>
      </c>
      <c r="B202" s="46" t="s">
        <v>172</v>
      </c>
      <c r="C202" s="65">
        <v>192</v>
      </c>
      <c r="D202" s="57">
        <v>518</v>
      </c>
      <c r="E202" s="57">
        <v>138</v>
      </c>
      <c r="F202" s="57">
        <v>848</v>
      </c>
      <c r="G202" s="205">
        <v>22.641509433962263</v>
      </c>
      <c r="H202" s="206">
        <v>61.084905660377359</v>
      </c>
      <c r="I202" s="211">
        <v>16.273584905660378</v>
      </c>
    </row>
    <row r="203" spans="1:9" ht="12.75" customHeight="1">
      <c r="A203" s="72">
        <v>5374012</v>
      </c>
      <c r="B203" s="46" t="s">
        <v>173</v>
      </c>
      <c r="C203" s="65">
        <v>67</v>
      </c>
      <c r="D203" s="57">
        <v>165</v>
      </c>
      <c r="E203" s="57">
        <v>33</v>
      </c>
      <c r="F203" s="57">
        <v>265</v>
      </c>
      <c r="G203" s="205">
        <v>25.283018867924529</v>
      </c>
      <c r="H203" s="206">
        <v>62.264150943396224</v>
      </c>
      <c r="I203" s="211">
        <v>12.452830188679245</v>
      </c>
    </row>
    <row r="204" spans="1:9" ht="12.75" customHeight="1">
      <c r="A204" s="72">
        <v>5374036</v>
      </c>
      <c r="B204" s="46" t="s">
        <v>174</v>
      </c>
      <c r="C204" s="65">
        <v>30</v>
      </c>
      <c r="D204" s="57">
        <v>66</v>
      </c>
      <c r="E204" s="57">
        <v>18</v>
      </c>
      <c r="F204" s="57">
        <v>114</v>
      </c>
      <c r="G204" s="205">
        <v>26.315789473684209</v>
      </c>
      <c r="H204" s="206">
        <v>57.89473684210526</v>
      </c>
      <c r="I204" s="211">
        <v>15.789473684210526</v>
      </c>
    </row>
    <row r="205" spans="1:9" s="4" customFormat="1" ht="12.75" customHeight="1">
      <c r="A205" s="72">
        <v>5374048</v>
      </c>
      <c r="B205" s="46" t="s">
        <v>175</v>
      </c>
      <c r="C205" s="65">
        <v>36</v>
      </c>
      <c r="D205" s="57">
        <v>83</v>
      </c>
      <c r="E205" s="57">
        <v>19</v>
      </c>
      <c r="F205" s="57">
        <v>138</v>
      </c>
      <c r="G205" s="205">
        <v>26.086956521739129</v>
      </c>
      <c r="H205" s="206">
        <v>60.144927536231883</v>
      </c>
      <c r="I205" s="211">
        <v>13.768115942028986</v>
      </c>
    </row>
    <row r="206" spans="1:9" ht="12.75" customHeight="1">
      <c r="A206" s="72">
        <v>5374052</v>
      </c>
      <c r="B206" s="46" t="s">
        <v>176</v>
      </c>
      <c r="C206" s="65">
        <v>26</v>
      </c>
      <c r="D206" s="57">
        <v>96</v>
      </c>
      <c r="E206" s="57">
        <v>25</v>
      </c>
      <c r="F206" s="57">
        <v>147</v>
      </c>
      <c r="G206" s="205">
        <v>17.687074829931973</v>
      </c>
      <c r="H206" s="206">
        <v>65.306122448979593</v>
      </c>
      <c r="I206" s="211">
        <v>17.006802721088434</v>
      </c>
    </row>
    <row r="207" spans="1:9" ht="12.75" customHeight="1">
      <c r="A207" s="72" t="s">
        <v>602</v>
      </c>
      <c r="B207" s="46"/>
      <c r="C207" s="65"/>
      <c r="D207" s="57"/>
      <c r="E207" s="57"/>
      <c r="F207" s="57"/>
      <c r="G207" s="205"/>
      <c r="H207" s="206"/>
      <c r="I207" s="211"/>
    </row>
    <row r="208" spans="1:9" s="4" customFormat="1" ht="12.75" customHeight="1">
      <c r="A208" s="317">
        <v>5378000</v>
      </c>
      <c r="B208" s="62" t="s">
        <v>702</v>
      </c>
      <c r="C208" s="132">
        <v>361</v>
      </c>
      <c r="D208" s="133">
        <v>1047</v>
      </c>
      <c r="E208" s="133">
        <v>316</v>
      </c>
      <c r="F208" s="133">
        <v>1724</v>
      </c>
      <c r="G208" s="208">
        <v>20.939675174013921</v>
      </c>
      <c r="H208" s="209">
        <v>60.730858468677496</v>
      </c>
      <c r="I208" s="213">
        <v>18.329466357308586</v>
      </c>
    </row>
    <row r="209" spans="1:9" ht="12.75" customHeight="1">
      <c r="A209" s="72">
        <v>5378000</v>
      </c>
      <c r="B209" s="46" t="s">
        <v>177</v>
      </c>
      <c r="C209" s="65">
        <v>77</v>
      </c>
      <c r="D209" s="57">
        <v>193</v>
      </c>
      <c r="E209" s="57">
        <v>60</v>
      </c>
      <c r="F209" s="57">
        <v>330</v>
      </c>
      <c r="G209" s="205">
        <v>23.333333333333332</v>
      </c>
      <c r="H209" s="206">
        <v>58.484848484848484</v>
      </c>
      <c r="I209" s="211">
        <v>18.181818181818183</v>
      </c>
    </row>
    <row r="210" spans="1:9" ht="12.75" customHeight="1">
      <c r="A210" s="72">
        <v>5378004</v>
      </c>
      <c r="B210" s="46" t="s">
        <v>178</v>
      </c>
      <c r="C210" s="65">
        <v>163</v>
      </c>
      <c r="D210" s="57">
        <v>445</v>
      </c>
      <c r="E210" s="57">
        <v>124</v>
      </c>
      <c r="F210" s="57">
        <v>732</v>
      </c>
      <c r="G210" s="205">
        <v>22.26775956284153</v>
      </c>
      <c r="H210" s="206">
        <v>60.792349726775953</v>
      </c>
      <c r="I210" s="211">
        <v>16.939890710382514</v>
      </c>
    </row>
    <row r="211" spans="1:9" s="4" customFormat="1" ht="12.75" customHeight="1">
      <c r="A211" s="72">
        <v>5378016</v>
      </c>
      <c r="B211" s="46" t="s">
        <v>179</v>
      </c>
      <c r="C211" s="65">
        <v>33</v>
      </c>
      <c r="D211" s="57">
        <v>81</v>
      </c>
      <c r="E211" s="57">
        <v>26</v>
      </c>
      <c r="F211" s="57">
        <v>140</v>
      </c>
      <c r="G211" s="205">
        <v>23.571428571428573</v>
      </c>
      <c r="H211" s="206">
        <v>57.857142857142854</v>
      </c>
      <c r="I211" s="211">
        <v>18.571428571428573</v>
      </c>
    </row>
    <row r="212" spans="1:9" ht="12.75" customHeight="1">
      <c r="A212" s="72">
        <v>5378024</v>
      </c>
      <c r="B212" s="46" t="s">
        <v>180</v>
      </c>
      <c r="C212" s="65">
        <v>25</v>
      </c>
      <c r="D212" s="57">
        <v>114</v>
      </c>
      <c r="E212" s="57">
        <v>41</v>
      </c>
      <c r="F212" s="57">
        <v>180</v>
      </c>
      <c r="G212" s="205">
        <v>13.888888888888889</v>
      </c>
      <c r="H212" s="206">
        <v>63.333333333333336</v>
      </c>
      <c r="I212" s="211">
        <v>22.777777777777779</v>
      </c>
    </row>
    <row r="213" spans="1:9" ht="12.75" customHeight="1">
      <c r="A213" s="72">
        <v>5378028</v>
      </c>
      <c r="B213" s="46" t="s">
        <v>181</v>
      </c>
      <c r="C213" s="65">
        <v>32</v>
      </c>
      <c r="D213" s="57">
        <v>110</v>
      </c>
      <c r="E213" s="57">
        <v>33</v>
      </c>
      <c r="F213" s="57">
        <v>175</v>
      </c>
      <c r="G213" s="205">
        <v>18.285714285714285</v>
      </c>
      <c r="H213" s="206">
        <v>62.857142857142854</v>
      </c>
      <c r="I213" s="211">
        <v>18.857142857142858</v>
      </c>
    </row>
    <row r="214" spans="1:9" ht="12.75" customHeight="1">
      <c r="A214" s="72">
        <v>5378032</v>
      </c>
      <c r="B214" s="46" t="s">
        <v>182</v>
      </c>
      <c r="C214" s="65">
        <v>31</v>
      </c>
      <c r="D214" s="57">
        <v>104</v>
      </c>
      <c r="E214" s="57">
        <v>32</v>
      </c>
      <c r="F214" s="57">
        <v>167</v>
      </c>
      <c r="G214" s="205">
        <v>18.562874251497007</v>
      </c>
      <c r="H214" s="206">
        <v>62.275449101796404</v>
      </c>
      <c r="I214" s="211">
        <v>19.161676646706585</v>
      </c>
    </row>
    <row r="215" spans="1:9" ht="12.75" customHeight="1">
      <c r="A215" s="72" t="s">
        <v>602</v>
      </c>
      <c r="B215" s="46"/>
      <c r="C215" s="65"/>
      <c r="D215" s="57"/>
      <c r="E215" s="57"/>
      <c r="F215" s="57"/>
      <c r="G215" s="205"/>
      <c r="H215" s="206"/>
      <c r="I215" s="211"/>
    </row>
    <row r="216" spans="1:9" s="4" customFormat="1" ht="12.75" customHeight="1">
      <c r="A216" s="317">
        <v>5382000</v>
      </c>
      <c r="B216" s="62" t="s">
        <v>557</v>
      </c>
      <c r="C216" s="132">
        <v>854</v>
      </c>
      <c r="D216" s="133">
        <v>2145</v>
      </c>
      <c r="E216" s="133">
        <v>707</v>
      </c>
      <c r="F216" s="133">
        <v>3706</v>
      </c>
      <c r="G216" s="208">
        <v>23.043712898003239</v>
      </c>
      <c r="H216" s="209">
        <v>57.87911494873179</v>
      </c>
      <c r="I216" s="213">
        <v>19.077172153264975</v>
      </c>
    </row>
    <row r="217" spans="1:9" ht="12.75" customHeight="1">
      <c r="A217" s="72">
        <v>5382000</v>
      </c>
      <c r="B217" s="46" t="s">
        <v>183</v>
      </c>
      <c r="C217" s="65">
        <v>196</v>
      </c>
      <c r="D217" s="57">
        <v>476</v>
      </c>
      <c r="E217" s="57">
        <v>151</v>
      </c>
      <c r="F217" s="57">
        <v>823</v>
      </c>
      <c r="G217" s="205">
        <v>23.815309842041312</v>
      </c>
      <c r="H217" s="206">
        <v>57.837181044957475</v>
      </c>
      <c r="I217" s="211">
        <v>18.347509113001216</v>
      </c>
    </row>
    <row r="218" spans="1:9" ht="12.75" customHeight="1">
      <c r="A218" s="320">
        <v>5382008</v>
      </c>
      <c r="B218" s="46" t="s">
        <v>184</v>
      </c>
      <c r="C218" s="65">
        <v>27</v>
      </c>
      <c r="D218" s="57">
        <v>89</v>
      </c>
      <c r="E218" s="57">
        <v>31</v>
      </c>
      <c r="F218" s="57">
        <v>147</v>
      </c>
      <c r="G218" s="205">
        <v>18.367346938775512</v>
      </c>
      <c r="H218" s="206">
        <v>60.544217687074827</v>
      </c>
      <c r="I218" s="211">
        <v>21.088435374149661</v>
      </c>
    </row>
    <row r="219" spans="1:9" ht="12.75" customHeight="1">
      <c r="A219" s="72">
        <v>5382012</v>
      </c>
      <c r="B219" s="46" t="s">
        <v>185</v>
      </c>
      <c r="C219" s="65">
        <v>62</v>
      </c>
      <c r="D219" s="57">
        <v>204</v>
      </c>
      <c r="E219" s="57">
        <v>56</v>
      </c>
      <c r="F219" s="57">
        <v>322</v>
      </c>
      <c r="G219" s="205">
        <v>19.254658385093169</v>
      </c>
      <c r="H219" s="206">
        <v>63.354037267080749</v>
      </c>
      <c r="I219" s="211">
        <v>17.391304347826086</v>
      </c>
    </row>
    <row r="220" spans="1:9" ht="12.75" customHeight="1">
      <c r="A220" s="72">
        <v>5382020</v>
      </c>
      <c r="B220" s="46" t="s">
        <v>186</v>
      </c>
      <c r="C220" s="65">
        <v>81</v>
      </c>
      <c r="D220" s="57">
        <v>165</v>
      </c>
      <c r="E220" s="57">
        <v>52</v>
      </c>
      <c r="F220" s="57">
        <v>298</v>
      </c>
      <c r="G220" s="205">
        <v>27.181208053691275</v>
      </c>
      <c r="H220" s="206">
        <v>55.369127516778526</v>
      </c>
      <c r="I220" s="211">
        <v>17.449664429530202</v>
      </c>
    </row>
    <row r="221" spans="1:9" ht="12.75" customHeight="1">
      <c r="A221" s="72">
        <v>5382024</v>
      </c>
      <c r="B221" s="46" t="s">
        <v>187</v>
      </c>
      <c r="C221" s="65">
        <v>61</v>
      </c>
      <c r="D221" s="57">
        <v>136</v>
      </c>
      <c r="E221" s="57">
        <v>44</v>
      </c>
      <c r="F221" s="57">
        <v>241</v>
      </c>
      <c r="G221" s="205">
        <v>25.311203319502074</v>
      </c>
      <c r="H221" s="206">
        <v>56.431535269709542</v>
      </c>
      <c r="I221" s="211">
        <v>18.257261410788381</v>
      </c>
    </row>
    <row r="222" spans="1:9" s="4" customFormat="1" ht="12.75" customHeight="1">
      <c r="A222" s="72">
        <v>5382028</v>
      </c>
      <c r="B222" s="46" t="s">
        <v>188</v>
      </c>
      <c r="C222" s="65">
        <v>17</v>
      </c>
      <c r="D222" s="57">
        <v>81</v>
      </c>
      <c r="E222" s="57">
        <v>46</v>
      </c>
      <c r="F222" s="57">
        <v>144</v>
      </c>
      <c r="G222" s="205">
        <v>11.805555555555555</v>
      </c>
      <c r="H222" s="206">
        <v>56.25</v>
      </c>
      <c r="I222" s="211">
        <v>31.944444444444443</v>
      </c>
    </row>
    <row r="223" spans="1:9" ht="12.75" customHeight="1">
      <c r="A223" s="72">
        <v>5382032</v>
      </c>
      <c r="B223" s="46" t="s">
        <v>189</v>
      </c>
      <c r="C223" s="65">
        <v>56</v>
      </c>
      <c r="D223" s="57">
        <v>91</v>
      </c>
      <c r="E223" s="57">
        <v>32</v>
      </c>
      <c r="F223" s="57">
        <v>179</v>
      </c>
      <c r="G223" s="205">
        <v>31.284916201117319</v>
      </c>
      <c r="H223" s="206">
        <v>50.837988826815639</v>
      </c>
      <c r="I223" s="211">
        <v>17.877094972067038</v>
      </c>
    </row>
    <row r="224" spans="1:9" s="4" customFormat="1" ht="12.75" customHeight="1">
      <c r="A224" s="72">
        <v>5382044</v>
      </c>
      <c r="B224" s="46" t="s">
        <v>190</v>
      </c>
      <c r="C224" s="65">
        <v>71</v>
      </c>
      <c r="D224" s="57">
        <v>159</v>
      </c>
      <c r="E224" s="57">
        <v>62</v>
      </c>
      <c r="F224" s="57">
        <v>292</v>
      </c>
      <c r="G224" s="205">
        <v>24.315068493150687</v>
      </c>
      <c r="H224" s="206">
        <v>54.452054794520549</v>
      </c>
      <c r="I224" s="211">
        <v>21.232876712328768</v>
      </c>
    </row>
    <row r="225" spans="1:9" ht="12.75" customHeight="1">
      <c r="A225" s="72">
        <v>5382048</v>
      </c>
      <c r="B225" s="46" t="s">
        <v>191</v>
      </c>
      <c r="C225" s="65">
        <v>38</v>
      </c>
      <c r="D225" s="57">
        <v>90</v>
      </c>
      <c r="E225" s="57">
        <v>36</v>
      </c>
      <c r="F225" s="57">
        <v>164</v>
      </c>
      <c r="G225" s="205">
        <v>23.170731707317074</v>
      </c>
      <c r="H225" s="206">
        <v>54.878048780487802</v>
      </c>
      <c r="I225" s="211">
        <v>21.951219512195124</v>
      </c>
    </row>
    <row r="226" spans="1:9" ht="12.75" customHeight="1">
      <c r="A226" s="72">
        <v>5382056</v>
      </c>
      <c r="B226" s="46" t="s">
        <v>192</v>
      </c>
      <c r="C226" s="65">
        <v>83</v>
      </c>
      <c r="D226" s="57">
        <v>199</v>
      </c>
      <c r="E226" s="57">
        <v>61</v>
      </c>
      <c r="F226" s="57">
        <v>343</v>
      </c>
      <c r="G226" s="205">
        <v>24.198250728862973</v>
      </c>
      <c r="H226" s="206">
        <v>58.017492711370259</v>
      </c>
      <c r="I226" s="211">
        <v>17.784256559766764</v>
      </c>
    </row>
    <row r="227" spans="1:9" ht="12.75" customHeight="1">
      <c r="A227" s="72">
        <v>5382060</v>
      </c>
      <c r="B227" s="46" t="s">
        <v>193</v>
      </c>
      <c r="C227" s="65">
        <v>64</v>
      </c>
      <c r="D227" s="57">
        <v>148</v>
      </c>
      <c r="E227" s="57">
        <v>44</v>
      </c>
      <c r="F227" s="57">
        <v>256</v>
      </c>
      <c r="G227" s="205">
        <v>25</v>
      </c>
      <c r="H227" s="206">
        <v>57.8125</v>
      </c>
      <c r="I227" s="211">
        <v>17.1875</v>
      </c>
    </row>
    <row r="228" spans="1:9" ht="12.75" customHeight="1">
      <c r="A228" s="72">
        <v>5382068</v>
      </c>
      <c r="B228" s="46" t="s">
        <v>194</v>
      </c>
      <c r="C228" s="65">
        <v>98</v>
      </c>
      <c r="D228" s="57">
        <v>307</v>
      </c>
      <c r="E228" s="57">
        <v>92</v>
      </c>
      <c r="F228" s="57">
        <v>497</v>
      </c>
      <c r="G228" s="205">
        <v>19.718309859154928</v>
      </c>
      <c r="H228" s="206">
        <v>61.770623742454731</v>
      </c>
      <c r="I228" s="211">
        <v>18.511066398390341</v>
      </c>
    </row>
    <row r="229" spans="1:9" ht="12.75" customHeight="1">
      <c r="A229" s="72" t="s">
        <v>602</v>
      </c>
      <c r="B229" s="46"/>
      <c r="C229" s="65"/>
      <c r="D229" s="57"/>
      <c r="E229" s="57"/>
      <c r="F229" s="57"/>
      <c r="G229" s="205"/>
      <c r="H229" s="206"/>
      <c r="I229" s="211"/>
    </row>
    <row r="230" spans="1:9" ht="12.75" customHeight="1">
      <c r="A230" s="321">
        <v>5512000</v>
      </c>
      <c r="B230" s="46" t="s">
        <v>195</v>
      </c>
      <c r="C230" s="65">
        <v>111</v>
      </c>
      <c r="D230" s="57">
        <v>382</v>
      </c>
      <c r="E230" s="57">
        <v>91</v>
      </c>
      <c r="F230" s="57">
        <v>584</v>
      </c>
      <c r="G230" s="205">
        <v>19.006849315068493</v>
      </c>
      <c r="H230" s="206">
        <v>65.410958904109592</v>
      </c>
      <c r="I230" s="211">
        <v>15.582191780821917</v>
      </c>
    </row>
    <row r="231" spans="1:9" ht="12.75" customHeight="1">
      <c r="A231" s="72">
        <v>5513000</v>
      </c>
      <c r="B231" s="46" t="s">
        <v>196</v>
      </c>
      <c r="C231" s="65">
        <v>281</v>
      </c>
      <c r="D231" s="57">
        <v>818</v>
      </c>
      <c r="E231" s="57">
        <v>213</v>
      </c>
      <c r="F231" s="57">
        <v>1312</v>
      </c>
      <c r="G231" s="205">
        <v>21.417682926829269</v>
      </c>
      <c r="H231" s="206">
        <v>62.347560975609753</v>
      </c>
      <c r="I231" s="211">
        <v>16.234756097560975</v>
      </c>
    </row>
    <row r="232" spans="1:9" s="4" customFormat="1" ht="12.75" customHeight="1">
      <c r="A232" s="72">
        <v>5515000</v>
      </c>
      <c r="B232" s="46" t="s">
        <v>197</v>
      </c>
      <c r="C232" s="65">
        <v>704</v>
      </c>
      <c r="D232" s="57">
        <v>1210</v>
      </c>
      <c r="E232" s="57">
        <v>284</v>
      </c>
      <c r="F232" s="57">
        <v>2198</v>
      </c>
      <c r="G232" s="205">
        <v>32.029117379435853</v>
      </c>
      <c r="H232" s="206">
        <v>55.050045495905366</v>
      </c>
      <c r="I232" s="211">
        <v>12.92083712465878</v>
      </c>
    </row>
    <row r="233" spans="1:9" ht="12.75" customHeight="1">
      <c r="A233" s="72" t="s">
        <v>602</v>
      </c>
      <c r="B233" s="46"/>
      <c r="C233" s="65"/>
      <c r="D233" s="57"/>
      <c r="E233" s="57"/>
      <c r="F233" s="57"/>
      <c r="G233" s="205"/>
      <c r="H233" s="206"/>
      <c r="I233" s="211"/>
    </row>
    <row r="234" spans="1:9" s="4" customFormat="1" ht="12.75" customHeight="1">
      <c r="A234" s="317">
        <v>5554000</v>
      </c>
      <c r="B234" s="62" t="s">
        <v>558</v>
      </c>
      <c r="C234" s="132">
        <v>682</v>
      </c>
      <c r="D234" s="133">
        <v>1612</v>
      </c>
      <c r="E234" s="133">
        <v>387</v>
      </c>
      <c r="F234" s="133">
        <v>2681</v>
      </c>
      <c r="G234" s="208">
        <v>25.438269302499066</v>
      </c>
      <c r="H234" s="209">
        <v>60.126818351361429</v>
      </c>
      <c r="I234" s="213">
        <v>14.4349123461395</v>
      </c>
    </row>
    <row r="235" spans="1:9" ht="12.75" customHeight="1">
      <c r="A235" s="72">
        <v>5554000</v>
      </c>
      <c r="B235" s="46" t="s">
        <v>198</v>
      </c>
      <c r="C235" s="65">
        <v>260</v>
      </c>
      <c r="D235" s="57">
        <v>715</v>
      </c>
      <c r="E235" s="57">
        <v>174</v>
      </c>
      <c r="F235" s="57">
        <v>1149</v>
      </c>
      <c r="G235" s="205">
        <v>22.628372497824195</v>
      </c>
      <c r="H235" s="206">
        <v>62.228024369016538</v>
      </c>
      <c r="I235" s="211">
        <v>15.143603133159269</v>
      </c>
    </row>
    <row r="236" spans="1:9" ht="12.75" customHeight="1">
      <c r="A236" s="72">
        <v>5554004</v>
      </c>
      <c r="B236" s="46" t="s">
        <v>199</v>
      </c>
      <c r="C236" s="65">
        <v>104</v>
      </c>
      <c r="D236" s="57">
        <v>170</v>
      </c>
      <c r="E236" s="57">
        <v>38</v>
      </c>
      <c r="F236" s="57">
        <v>312</v>
      </c>
      <c r="G236" s="205">
        <v>33.333333333333336</v>
      </c>
      <c r="H236" s="206">
        <v>54.487179487179489</v>
      </c>
      <c r="I236" s="211">
        <v>12.179487179487179</v>
      </c>
    </row>
    <row r="237" spans="1:9" ht="12.75" customHeight="1">
      <c r="A237" s="72">
        <v>5554008</v>
      </c>
      <c r="B237" s="46" t="s">
        <v>200</v>
      </c>
      <c r="C237" s="65">
        <v>118</v>
      </c>
      <c r="D237" s="57">
        <v>308</v>
      </c>
      <c r="E237" s="57">
        <v>75</v>
      </c>
      <c r="F237" s="57">
        <v>501</v>
      </c>
      <c r="G237" s="205">
        <v>23.552894211576845</v>
      </c>
      <c r="H237" s="206">
        <v>61.477045908183634</v>
      </c>
      <c r="I237" s="211">
        <v>14.970059880239521</v>
      </c>
    </row>
    <row r="238" spans="1:9" s="4" customFormat="1" ht="12.75" customHeight="1">
      <c r="A238" s="72">
        <v>5554012</v>
      </c>
      <c r="B238" s="46" t="s">
        <v>201</v>
      </c>
      <c r="C238" s="65">
        <v>98</v>
      </c>
      <c r="D238" s="57">
        <v>215</v>
      </c>
      <c r="E238" s="57">
        <v>48</v>
      </c>
      <c r="F238" s="57">
        <v>361</v>
      </c>
      <c r="G238" s="205">
        <v>27.146814404432131</v>
      </c>
      <c r="H238" s="206">
        <v>59.556786703601105</v>
      </c>
      <c r="I238" s="211">
        <v>13.296398891966758</v>
      </c>
    </row>
    <row r="239" spans="1:9" ht="12.75" customHeight="1">
      <c r="A239" s="72">
        <v>5554020</v>
      </c>
      <c r="B239" s="46" t="s">
        <v>202</v>
      </c>
      <c r="C239" s="65">
        <v>102</v>
      </c>
      <c r="D239" s="57">
        <v>204</v>
      </c>
      <c r="E239" s="57">
        <v>52</v>
      </c>
      <c r="F239" s="57">
        <v>358</v>
      </c>
      <c r="G239" s="205">
        <v>28.491620111731844</v>
      </c>
      <c r="H239" s="206">
        <v>56.983240223463689</v>
      </c>
      <c r="I239" s="211">
        <v>14.525139664804469</v>
      </c>
    </row>
    <row r="240" spans="1:9" ht="12.75" customHeight="1">
      <c r="A240" s="72" t="s">
        <v>602</v>
      </c>
      <c r="B240" s="46"/>
      <c r="C240" s="65"/>
      <c r="D240" s="57"/>
      <c r="E240" s="57"/>
      <c r="F240" s="57"/>
      <c r="G240" s="205"/>
      <c r="H240" s="206"/>
      <c r="I240" s="211"/>
    </row>
    <row r="241" spans="1:9" s="4" customFormat="1" ht="12.75" customHeight="1">
      <c r="A241" s="317">
        <v>5558000</v>
      </c>
      <c r="B241" s="62" t="s">
        <v>559</v>
      </c>
      <c r="C241" s="132">
        <v>417</v>
      </c>
      <c r="D241" s="133">
        <v>858</v>
      </c>
      <c r="E241" s="133">
        <v>247</v>
      </c>
      <c r="F241" s="133">
        <v>1522</v>
      </c>
      <c r="G241" s="208">
        <v>27.398160315374508</v>
      </c>
      <c r="H241" s="209">
        <v>56.373193166885677</v>
      </c>
      <c r="I241" s="213">
        <v>16.228646517739815</v>
      </c>
    </row>
    <row r="242" spans="1:9" ht="12.75" customHeight="1">
      <c r="A242" s="72">
        <v>5558000</v>
      </c>
      <c r="B242" s="46" t="s">
        <v>203</v>
      </c>
      <c r="C242" s="65">
        <v>291</v>
      </c>
      <c r="D242" s="57">
        <v>563</v>
      </c>
      <c r="E242" s="57">
        <v>155</v>
      </c>
      <c r="F242" s="57">
        <v>1009</v>
      </c>
      <c r="G242" s="205">
        <v>28.840436075322103</v>
      </c>
      <c r="H242" s="206">
        <v>55.797819623389493</v>
      </c>
      <c r="I242" s="211">
        <v>15.361744301288404</v>
      </c>
    </row>
    <row r="243" spans="1:9" ht="12.75" customHeight="1">
      <c r="A243" s="72">
        <v>5558012</v>
      </c>
      <c r="B243" s="46" t="s">
        <v>204</v>
      </c>
      <c r="C243" s="65">
        <v>50</v>
      </c>
      <c r="D243" s="57">
        <v>139</v>
      </c>
      <c r="E243" s="57">
        <v>48</v>
      </c>
      <c r="F243" s="57">
        <v>237</v>
      </c>
      <c r="G243" s="205">
        <v>21.09704641350211</v>
      </c>
      <c r="H243" s="206">
        <v>58.649789029535867</v>
      </c>
      <c r="I243" s="211">
        <v>20.253164556962027</v>
      </c>
    </row>
    <row r="244" spans="1:9" ht="12.75" customHeight="1">
      <c r="A244" s="72">
        <v>5558016</v>
      </c>
      <c r="B244" s="1" t="s">
        <v>205</v>
      </c>
      <c r="C244" s="65">
        <v>76</v>
      </c>
      <c r="D244" s="57">
        <v>156</v>
      </c>
      <c r="E244" s="57">
        <v>44</v>
      </c>
      <c r="F244" s="57">
        <v>276</v>
      </c>
      <c r="G244" s="205">
        <v>27.536231884057973</v>
      </c>
      <c r="H244" s="206">
        <v>56.521739130434781</v>
      </c>
      <c r="I244" s="211">
        <v>15.942028985507246</v>
      </c>
    </row>
    <row r="245" spans="1:9" s="4" customFormat="1" ht="12.75" customHeight="1">
      <c r="A245" s="72" t="s">
        <v>602</v>
      </c>
      <c r="B245" s="46"/>
      <c r="C245" s="65"/>
      <c r="D245" s="57"/>
      <c r="E245" s="57"/>
      <c r="F245" s="57"/>
      <c r="G245" s="205"/>
      <c r="H245" s="206"/>
      <c r="I245" s="211"/>
    </row>
    <row r="246" spans="1:9" s="4" customFormat="1" ht="12.75" customHeight="1">
      <c r="A246" s="317">
        <v>5562000</v>
      </c>
      <c r="B246" s="62" t="s">
        <v>560</v>
      </c>
      <c r="C246" s="132">
        <v>806</v>
      </c>
      <c r="D246" s="133">
        <v>1892</v>
      </c>
      <c r="E246" s="133">
        <v>610</v>
      </c>
      <c r="F246" s="133">
        <v>3308</v>
      </c>
      <c r="G246" s="208">
        <v>24.365175332527208</v>
      </c>
      <c r="H246" s="209">
        <v>57.194679564691654</v>
      </c>
      <c r="I246" s="213">
        <v>18.440145102781138</v>
      </c>
    </row>
    <row r="247" spans="1:9" s="4" customFormat="1" ht="12.75" customHeight="1">
      <c r="A247" s="72">
        <v>5562004</v>
      </c>
      <c r="B247" s="46" t="s">
        <v>206</v>
      </c>
      <c r="C247" s="65">
        <v>102</v>
      </c>
      <c r="D247" s="57">
        <v>231</v>
      </c>
      <c r="E247" s="57">
        <v>66</v>
      </c>
      <c r="F247" s="57">
        <v>399</v>
      </c>
      <c r="G247" s="205">
        <v>25.563909774436091</v>
      </c>
      <c r="H247" s="206">
        <v>57.89473684210526</v>
      </c>
      <c r="I247" s="211">
        <v>16.541353383458645</v>
      </c>
    </row>
    <row r="248" spans="1:9" ht="12.75" customHeight="1">
      <c r="A248" s="72">
        <v>5562008</v>
      </c>
      <c r="B248" s="46" t="s">
        <v>207</v>
      </c>
      <c r="C248" s="65">
        <v>58</v>
      </c>
      <c r="D248" s="57">
        <v>111</v>
      </c>
      <c r="E248" s="57">
        <v>27</v>
      </c>
      <c r="F248" s="57">
        <v>196</v>
      </c>
      <c r="G248" s="205">
        <v>29.591836734693878</v>
      </c>
      <c r="H248" s="206">
        <v>56.632653061224488</v>
      </c>
      <c r="I248" s="211">
        <v>13.775510204081632</v>
      </c>
    </row>
    <row r="249" spans="1:9" ht="12.75" customHeight="1">
      <c r="A249" s="72">
        <v>5562012</v>
      </c>
      <c r="B249" s="46" t="s">
        <v>208</v>
      </c>
      <c r="C249" s="65">
        <v>83</v>
      </c>
      <c r="D249" s="57">
        <v>214</v>
      </c>
      <c r="E249" s="57">
        <v>81</v>
      </c>
      <c r="F249" s="57">
        <v>378</v>
      </c>
      <c r="G249" s="205">
        <v>21.957671957671959</v>
      </c>
      <c r="H249" s="206">
        <v>56.613756613756614</v>
      </c>
      <c r="I249" s="211">
        <v>21.428571428571427</v>
      </c>
    </row>
    <row r="250" spans="1:9" ht="12.75" customHeight="1">
      <c r="A250" s="72">
        <v>5562014</v>
      </c>
      <c r="B250" s="46" t="s">
        <v>209</v>
      </c>
      <c r="C250" s="65">
        <v>96</v>
      </c>
      <c r="D250" s="57">
        <v>201</v>
      </c>
      <c r="E250" s="57">
        <v>77</v>
      </c>
      <c r="F250" s="57">
        <v>374</v>
      </c>
      <c r="G250" s="205">
        <v>25.668449197860962</v>
      </c>
      <c r="H250" s="206">
        <v>53.743315508021389</v>
      </c>
      <c r="I250" s="211">
        <v>20.588235294117649</v>
      </c>
    </row>
    <row r="251" spans="1:9" ht="12.75" customHeight="1">
      <c r="A251" s="72">
        <v>5562016</v>
      </c>
      <c r="B251" s="46" t="s">
        <v>210</v>
      </c>
      <c r="C251" s="65">
        <v>51</v>
      </c>
      <c r="D251" s="57">
        <v>113</v>
      </c>
      <c r="E251" s="57">
        <v>38</v>
      </c>
      <c r="F251" s="57">
        <v>202</v>
      </c>
      <c r="G251" s="205">
        <v>25.247524752475247</v>
      </c>
      <c r="H251" s="206">
        <v>55.940594059405939</v>
      </c>
      <c r="I251" s="211">
        <v>18.811881188118811</v>
      </c>
    </row>
    <row r="252" spans="1:9" ht="12.75" customHeight="1">
      <c r="A252" s="72">
        <v>5562020</v>
      </c>
      <c r="B252" s="46" t="s">
        <v>211</v>
      </c>
      <c r="C252" s="65">
        <v>63</v>
      </c>
      <c r="D252" s="57">
        <v>202</v>
      </c>
      <c r="E252" s="57">
        <v>56</v>
      </c>
      <c r="F252" s="57">
        <v>321</v>
      </c>
      <c r="G252" s="205">
        <v>19.626168224299064</v>
      </c>
      <c r="H252" s="206">
        <v>62.928348909657323</v>
      </c>
      <c r="I252" s="211">
        <v>17.445482866043612</v>
      </c>
    </row>
    <row r="253" spans="1:9" ht="12.75" customHeight="1">
      <c r="A253" s="72">
        <v>5562024</v>
      </c>
      <c r="B253" s="46" t="s">
        <v>212</v>
      </c>
      <c r="C253" s="65">
        <v>91</v>
      </c>
      <c r="D253" s="57">
        <v>251</v>
      </c>
      <c r="E253" s="57">
        <v>91</v>
      </c>
      <c r="F253" s="57">
        <v>433</v>
      </c>
      <c r="G253" s="205">
        <v>21.016166281755197</v>
      </c>
      <c r="H253" s="206">
        <v>57.967667436489606</v>
      </c>
      <c r="I253" s="211">
        <v>21.016166281755197</v>
      </c>
    </row>
    <row r="254" spans="1:9" ht="12.75" customHeight="1">
      <c r="A254" s="72">
        <v>5562028</v>
      </c>
      <c r="B254" s="46" t="s">
        <v>213</v>
      </c>
      <c r="C254" s="65">
        <v>39</v>
      </c>
      <c r="D254" s="57">
        <v>86</v>
      </c>
      <c r="E254" s="57">
        <v>25</v>
      </c>
      <c r="F254" s="57">
        <v>150</v>
      </c>
      <c r="G254" s="205">
        <v>26</v>
      </c>
      <c r="H254" s="206">
        <v>57.333333333333336</v>
      </c>
      <c r="I254" s="211">
        <v>16.666666666666668</v>
      </c>
    </row>
    <row r="255" spans="1:9" ht="12.75" customHeight="1">
      <c r="A255" s="72">
        <v>5562032</v>
      </c>
      <c r="B255" s="46" t="s">
        <v>214</v>
      </c>
      <c r="C255" s="65">
        <v>181</v>
      </c>
      <c r="D255" s="57">
        <v>393</v>
      </c>
      <c r="E255" s="57">
        <v>120</v>
      </c>
      <c r="F255" s="57">
        <v>694</v>
      </c>
      <c r="G255" s="205">
        <v>26.080691642651296</v>
      </c>
      <c r="H255" s="206">
        <v>56.628242074927954</v>
      </c>
      <c r="I255" s="211">
        <v>17.291066282420751</v>
      </c>
    </row>
    <row r="256" spans="1:9" s="4" customFormat="1" ht="12.75" customHeight="1">
      <c r="A256" s="72">
        <v>5562036</v>
      </c>
      <c r="B256" s="46" t="s">
        <v>215</v>
      </c>
      <c r="C256" s="65">
        <v>42</v>
      </c>
      <c r="D256" s="57">
        <v>90</v>
      </c>
      <c r="E256" s="57">
        <v>29</v>
      </c>
      <c r="F256" s="57">
        <v>161</v>
      </c>
      <c r="G256" s="205">
        <v>26.086956521739129</v>
      </c>
      <c r="H256" s="206">
        <v>55.900621118012424</v>
      </c>
      <c r="I256" s="211">
        <v>18.012422360248447</v>
      </c>
    </row>
    <row r="257" spans="1:9" ht="12.75" customHeight="1">
      <c r="A257" s="72" t="s">
        <v>602</v>
      </c>
      <c r="B257" s="46"/>
      <c r="C257" s="65"/>
      <c r="D257" s="57"/>
      <c r="E257" s="57"/>
      <c r="F257" s="57"/>
      <c r="G257" s="205"/>
      <c r="H257" s="206"/>
      <c r="I257" s="211"/>
    </row>
    <row r="258" spans="1:9" s="4" customFormat="1" ht="12.75" customHeight="1">
      <c r="A258" s="317">
        <v>5566000</v>
      </c>
      <c r="B258" s="62" t="s">
        <v>561</v>
      </c>
      <c r="C258" s="132">
        <v>827</v>
      </c>
      <c r="D258" s="133">
        <v>1731</v>
      </c>
      <c r="E258" s="133">
        <v>439</v>
      </c>
      <c r="F258" s="133">
        <v>2997</v>
      </c>
      <c r="G258" s="208">
        <v>27.594260927594259</v>
      </c>
      <c r="H258" s="209">
        <v>57.757757757757759</v>
      </c>
      <c r="I258" s="213">
        <v>14.647981314647982</v>
      </c>
    </row>
    <row r="259" spans="1:9" ht="12.75" customHeight="1">
      <c r="A259" s="72">
        <v>5566000</v>
      </c>
      <c r="B259" s="46" t="s">
        <v>216</v>
      </c>
      <c r="C259" s="65">
        <v>471</v>
      </c>
      <c r="D259" s="57">
        <v>1011</v>
      </c>
      <c r="E259" s="57">
        <v>247</v>
      </c>
      <c r="F259" s="57">
        <v>1729</v>
      </c>
      <c r="G259" s="205">
        <v>27.241179872758821</v>
      </c>
      <c r="H259" s="206">
        <v>58.473105841526895</v>
      </c>
      <c r="I259" s="211">
        <v>14.285714285714286</v>
      </c>
    </row>
    <row r="260" spans="1:9" s="4" customFormat="1" ht="12.75" customHeight="1">
      <c r="A260" s="72">
        <v>5566008</v>
      </c>
      <c r="B260" s="46" t="s">
        <v>217</v>
      </c>
      <c r="C260" s="65">
        <v>37</v>
      </c>
      <c r="D260" s="57">
        <v>131</v>
      </c>
      <c r="E260" s="57">
        <v>40</v>
      </c>
      <c r="F260" s="57">
        <v>208</v>
      </c>
      <c r="G260" s="205">
        <v>17.78846153846154</v>
      </c>
      <c r="H260" s="206">
        <v>62.980769230769234</v>
      </c>
      <c r="I260" s="211">
        <v>19.23076923076923</v>
      </c>
    </row>
    <row r="261" spans="1:9" ht="12.75" customHeight="1">
      <c r="A261" s="72">
        <v>5566012</v>
      </c>
      <c r="B261" s="46" t="s">
        <v>218</v>
      </c>
      <c r="C261" s="65">
        <v>92</v>
      </c>
      <c r="D261" s="57">
        <v>138</v>
      </c>
      <c r="E261" s="57">
        <v>28</v>
      </c>
      <c r="F261" s="57">
        <v>258</v>
      </c>
      <c r="G261" s="205">
        <v>35.65891472868217</v>
      </c>
      <c r="H261" s="206">
        <v>53.488372093023258</v>
      </c>
      <c r="I261" s="211">
        <v>10.852713178294573</v>
      </c>
    </row>
    <row r="262" spans="1:9" ht="12.75" customHeight="1">
      <c r="A262" s="72">
        <v>5566028</v>
      </c>
      <c r="B262" s="46" t="s">
        <v>219</v>
      </c>
      <c r="C262" s="65">
        <v>88</v>
      </c>
      <c r="D262" s="57">
        <v>173</v>
      </c>
      <c r="E262" s="57">
        <v>41</v>
      </c>
      <c r="F262" s="57">
        <v>302</v>
      </c>
      <c r="G262" s="205">
        <v>29.139072847682119</v>
      </c>
      <c r="H262" s="206">
        <v>57.284768211920529</v>
      </c>
      <c r="I262" s="211">
        <v>13.576158940397351</v>
      </c>
    </row>
    <row r="263" spans="1:9" ht="12.75" customHeight="1">
      <c r="A263" s="72">
        <v>5566076</v>
      </c>
      <c r="B263" s="46" t="s">
        <v>220</v>
      </c>
      <c r="C263" s="65">
        <v>139</v>
      </c>
      <c r="D263" s="57">
        <v>278</v>
      </c>
      <c r="E263" s="57">
        <v>83</v>
      </c>
      <c r="F263" s="57">
        <v>500</v>
      </c>
      <c r="G263" s="205">
        <v>27.8</v>
      </c>
      <c r="H263" s="206">
        <v>55.6</v>
      </c>
      <c r="I263" s="211">
        <v>16.600000000000001</v>
      </c>
    </row>
    <row r="264" spans="1:9" ht="12.75" customHeight="1">
      <c r="A264" s="72" t="s">
        <v>602</v>
      </c>
      <c r="B264" s="46"/>
      <c r="C264" s="65"/>
      <c r="D264" s="57"/>
      <c r="E264" s="57"/>
      <c r="F264" s="57"/>
      <c r="G264" s="205"/>
      <c r="H264" s="206"/>
      <c r="I264" s="211"/>
    </row>
    <row r="265" spans="1:9" s="4" customFormat="1" ht="12.75" customHeight="1">
      <c r="A265" s="317">
        <v>5570000</v>
      </c>
      <c r="B265" s="62" t="s">
        <v>562</v>
      </c>
      <c r="C265" s="132">
        <v>381</v>
      </c>
      <c r="D265" s="133">
        <v>1041</v>
      </c>
      <c r="E265" s="133">
        <v>298</v>
      </c>
      <c r="F265" s="133">
        <v>1720</v>
      </c>
      <c r="G265" s="208">
        <v>22.151162790697676</v>
      </c>
      <c r="H265" s="209">
        <v>60.52325581395349</v>
      </c>
      <c r="I265" s="213">
        <v>17.325581395348838</v>
      </c>
    </row>
    <row r="266" spans="1:9" ht="12.75" customHeight="1">
      <c r="A266" s="72">
        <v>5570000</v>
      </c>
      <c r="B266" s="46" t="s">
        <v>221</v>
      </c>
      <c r="C266" s="65">
        <v>227</v>
      </c>
      <c r="D266" s="57">
        <v>622</v>
      </c>
      <c r="E266" s="57">
        <v>173</v>
      </c>
      <c r="F266" s="57">
        <v>1022</v>
      </c>
      <c r="G266" s="205">
        <v>22.211350293542075</v>
      </c>
      <c r="H266" s="206">
        <v>60.861056751467707</v>
      </c>
      <c r="I266" s="211">
        <v>16.927592954990214</v>
      </c>
    </row>
    <row r="267" spans="1:9" s="4" customFormat="1" ht="12.75" customHeight="1">
      <c r="A267" s="215">
        <v>5570004</v>
      </c>
      <c r="B267" s="46" t="s">
        <v>222</v>
      </c>
      <c r="C267" s="65">
        <v>68</v>
      </c>
      <c r="D267" s="57">
        <v>199</v>
      </c>
      <c r="E267" s="57">
        <v>60</v>
      </c>
      <c r="F267" s="57">
        <v>327</v>
      </c>
      <c r="G267" s="205">
        <v>20.795107033639145</v>
      </c>
      <c r="H267" s="206">
        <v>60.85626911314985</v>
      </c>
      <c r="I267" s="211">
        <v>18.348623853211009</v>
      </c>
    </row>
    <row r="268" spans="1:9" ht="12.75" customHeight="1">
      <c r="A268" s="72">
        <v>5570008</v>
      </c>
      <c r="B268" s="46" t="s">
        <v>223</v>
      </c>
      <c r="C268" s="65">
        <v>50</v>
      </c>
      <c r="D268" s="57">
        <v>126</v>
      </c>
      <c r="E268" s="57">
        <v>44</v>
      </c>
      <c r="F268" s="57">
        <v>220</v>
      </c>
      <c r="G268" s="205">
        <v>22.727272727272727</v>
      </c>
      <c r="H268" s="206">
        <v>57.272727272727273</v>
      </c>
      <c r="I268" s="211">
        <v>20</v>
      </c>
    </row>
    <row r="269" spans="1:9" ht="12.75" customHeight="1">
      <c r="A269" s="72">
        <v>5570028</v>
      </c>
      <c r="B269" s="46" t="s">
        <v>224</v>
      </c>
      <c r="C269" s="65">
        <v>36</v>
      </c>
      <c r="D269" s="57">
        <v>94</v>
      </c>
      <c r="E269" s="57">
        <v>21</v>
      </c>
      <c r="F269" s="57">
        <v>151</v>
      </c>
      <c r="G269" s="205">
        <v>23.841059602649008</v>
      </c>
      <c r="H269" s="206">
        <v>62.251655629139073</v>
      </c>
      <c r="I269" s="211">
        <v>13.907284768211921</v>
      </c>
    </row>
    <row r="270" spans="1:9" s="4" customFormat="1" ht="12.75" customHeight="1">
      <c r="A270" s="72" t="s">
        <v>602</v>
      </c>
      <c r="B270" s="46"/>
      <c r="C270" s="65"/>
      <c r="D270" s="57"/>
      <c r="E270" s="57"/>
      <c r="F270" s="57"/>
      <c r="G270" s="205"/>
      <c r="H270" s="206"/>
      <c r="I270" s="211"/>
    </row>
    <row r="271" spans="1:9" s="4" customFormat="1" ht="12.75" customHeight="1">
      <c r="A271" s="72">
        <v>5711000</v>
      </c>
      <c r="B271" s="46" t="s">
        <v>225</v>
      </c>
      <c r="C271" s="65">
        <v>819</v>
      </c>
      <c r="D271" s="57">
        <v>1368</v>
      </c>
      <c r="E271" s="57">
        <v>360</v>
      </c>
      <c r="F271" s="57">
        <v>2547</v>
      </c>
      <c r="G271" s="205">
        <v>32.155477031802121</v>
      </c>
      <c r="H271" s="206">
        <v>53.710247349823319</v>
      </c>
      <c r="I271" s="211">
        <v>14.134275618374557</v>
      </c>
    </row>
    <row r="272" spans="1:9" ht="12.75" customHeight="1">
      <c r="A272" s="72" t="s">
        <v>602</v>
      </c>
      <c r="B272" s="46"/>
      <c r="C272" s="65"/>
      <c r="D272" s="57"/>
      <c r="E272" s="57"/>
      <c r="F272" s="57"/>
      <c r="G272" s="205"/>
      <c r="H272" s="206"/>
      <c r="I272" s="211"/>
    </row>
    <row r="273" spans="1:9" s="4" customFormat="1" ht="12.75" customHeight="1">
      <c r="A273" s="317">
        <v>5754000</v>
      </c>
      <c r="B273" s="62" t="s">
        <v>563</v>
      </c>
      <c r="C273" s="132">
        <v>744</v>
      </c>
      <c r="D273" s="133">
        <v>1405</v>
      </c>
      <c r="E273" s="133">
        <v>331</v>
      </c>
      <c r="F273" s="133">
        <v>2480</v>
      </c>
      <c r="G273" s="208">
        <v>30</v>
      </c>
      <c r="H273" s="209">
        <v>56.653225806451616</v>
      </c>
      <c r="I273" s="213">
        <v>13.346774193548388</v>
      </c>
    </row>
    <row r="274" spans="1:9" ht="12.75" customHeight="1">
      <c r="A274" s="72">
        <v>5754000</v>
      </c>
      <c r="B274" s="46" t="s">
        <v>226</v>
      </c>
      <c r="C274" s="65">
        <v>376</v>
      </c>
      <c r="D274" s="57">
        <v>724</v>
      </c>
      <c r="E274" s="57">
        <v>166</v>
      </c>
      <c r="F274" s="57">
        <v>1266</v>
      </c>
      <c r="G274" s="205">
        <v>29.699842022116904</v>
      </c>
      <c r="H274" s="206">
        <v>57.187993680884674</v>
      </c>
      <c r="I274" s="211">
        <v>13.11216429699842</v>
      </c>
    </row>
    <row r="275" spans="1:9" ht="12.75" customHeight="1">
      <c r="A275" s="72">
        <v>5754008</v>
      </c>
      <c r="B275" s="46" t="s">
        <v>227</v>
      </c>
      <c r="C275" s="65">
        <v>211</v>
      </c>
      <c r="D275" s="57">
        <v>394</v>
      </c>
      <c r="E275" s="57">
        <v>105</v>
      </c>
      <c r="F275" s="57">
        <v>710</v>
      </c>
      <c r="G275" s="205">
        <v>29.718309859154928</v>
      </c>
      <c r="H275" s="206">
        <v>55.492957746478872</v>
      </c>
      <c r="I275" s="211">
        <v>14.788732394366198</v>
      </c>
    </row>
    <row r="276" spans="1:9" ht="12.75" customHeight="1">
      <c r="A276" s="72">
        <v>5754028</v>
      </c>
      <c r="B276" s="46" t="s">
        <v>25</v>
      </c>
      <c r="C276" s="65">
        <v>108</v>
      </c>
      <c r="D276" s="57">
        <v>182</v>
      </c>
      <c r="E276" s="57">
        <v>35</v>
      </c>
      <c r="F276" s="57">
        <v>325</v>
      </c>
      <c r="G276" s="205">
        <v>33.230769230769234</v>
      </c>
      <c r="H276" s="206">
        <v>56</v>
      </c>
      <c r="I276" s="211">
        <v>10.76923076923077</v>
      </c>
    </row>
    <row r="277" spans="1:9" s="4" customFormat="1" ht="12.75" customHeight="1">
      <c r="A277" s="72">
        <v>5754044</v>
      </c>
      <c r="B277" s="46" t="s">
        <v>26</v>
      </c>
      <c r="C277" s="65">
        <v>49</v>
      </c>
      <c r="D277" s="57">
        <v>105</v>
      </c>
      <c r="E277" s="57">
        <v>25</v>
      </c>
      <c r="F277" s="57">
        <v>179</v>
      </c>
      <c r="G277" s="205">
        <v>27.374301675977655</v>
      </c>
      <c r="H277" s="206">
        <v>58.659217877094974</v>
      </c>
      <c r="I277" s="211">
        <v>13.966480446927374</v>
      </c>
    </row>
    <row r="278" spans="1:9" ht="12.75" customHeight="1">
      <c r="A278" s="72" t="s">
        <v>602</v>
      </c>
      <c r="B278" s="46"/>
      <c r="C278" s="65"/>
      <c r="D278" s="57"/>
      <c r="E278" s="57"/>
      <c r="F278" s="57"/>
      <c r="G278" s="205"/>
      <c r="H278" s="206"/>
      <c r="I278" s="211"/>
    </row>
    <row r="279" spans="1:9" s="4" customFormat="1" ht="12.75" customHeight="1">
      <c r="A279" s="317">
        <v>5758000</v>
      </c>
      <c r="B279" s="62" t="s">
        <v>564</v>
      </c>
      <c r="C279" s="132">
        <v>402</v>
      </c>
      <c r="D279" s="133">
        <v>838</v>
      </c>
      <c r="E279" s="133">
        <v>281</v>
      </c>
      <c r="F279" s="133">
        <v>1521</v>
      </c>
      <c r="G279" s="208">
        <v>26.429980276134124</v>
      </c>
      <c r="H279" s="209">
        <v>55.095332018408939</v>
      </c>
      <c r="I279" s="213">
        <v>18.474687705456937</v>
      </c>
    </row>
    <row r="280" spans="1:9" ht="12.75" customHeight="1">
      <c r="A280" s="72">
        <v>5758000</v>
      </c>
      <c r="B280" s="46" t="s">
        <v>228</v>
      </c>
      <c r="C280" s="65">
        <v>134</v>
      </c>
      <c r="D280" s="57">
        <v>326</v>
      </c>
      <c r="E280" s="57">
        <v>121</v>
      </c>
      <c r="F280" s="57">
        <v>581</v>
      </c>
      <c r="G280" s="205">
        <v>23.06368330464716</v>
      </c>
      <c r="H280" s="206">
        <v>56.110154905335627</v>
      </c>
      <c r="I280" s="211">
        <v>20.826161790017213</v>
      </c>
    </row>
    <row r="281" spans="1:9" ht="12.75" customHeight="1">
      <c r="A281" s="72">
        <v>5758004</v>
      </c>
      <c r="B281" s="46" t="s">
        <v>229</v>
      </c>
      <c r="C281" s="65">
        <v>76</v>
      </c>
      <c r="D281" s="57">
        <v>146</v>
      </c>
      <c r="E281" s="57">
        <v>46</v>
      </c>
      <c r="F281" s="57">
        <v>268</v>
      </c>
      <c r="G281" s="205">
        <v>28.35820895522388</v>
      </c>
      <c r="H281" s="206">
        <v>54.477611940298509</v>
      </c>
      <c r="I281" s="211">
        <v>17.164179104477611</v>
      </c>
    </row>
    <row r="282" spans="1:9" ht="12.75" customHeight="1">
      <c r="A282" s="72">
        <v>5758012</v>
      </c>
      <c r="B282" s="46" t="s">
        <v>230</v>
      </c>
      <c r="C282" s="65">
        <v>145</v>
      </c>
      <c r="D282" s="57">
        <v>229</v>
      </c>
      <c r="E282" s="57">
        <v>74</v>
      </c>
      <c r="F282" s="57">
        <v>448</v>
      </c>
      <c r="G282" s="205">
        <v>32.366071428571431</v>
      </c>
      <c r="H282" s="206">
        <v>51.116071428571431</v>
      </c>
      <c r="I282" s="211">
        <v>16.517857142857142</v>
      </c>
    </row>
    <row r="283" spans="1:9" ht="12.75" customHeight="1">
      <c r="A283" s="72">
        <v>5758024</v>
      </c>
      <c r="B283" s="46" t="s">
        <v>231</v>
      </c>
      <c r="C283" s="65">
        <v>47</v>
      </c>
      <c r="D283" s="57">
        <v>137</v>
      </c>
      <c r="E283" s="57">
        <v>40</v>
      </c>
      <c r="F283" s="57">
        <v>224</v>
      </c>
      <c r="G283" s="205">
        <v>20.982142857142858</v>
      </c>
      <c r="H283" s="206">
        <v>61.160714285714285</v>
      </c>
      <c r="I283" s="211">
        <v>17.857142857142858</v>
      </c>
    </row>
    <row r="284" spans="1:9" ht="12.75" customHeight="1">
      <c r="A284" s="72" t="s">
        <v>602</v>
      </c>
      <c r="B284" s="46"/>
      <c r="C284" s="65"/>
      <c r="D284" s="57"/>
      <c r="E284" s="57"/>
      <c r="F284" s="57"/>
      <c r="G284" s="205"/>
      <c r="H284" s="206"/>
      <c r="I284" s="211"/>
    </row>
    <row r="285" spans="1:9" ht="12.75" customHeight="1">
      <c r="A285" s="72">
        <v>5762000</v>
      </c>
      <c r="B285" s="46" t="s">
        <v>232</v>
      </c>
      <c r="C285" s="65">
        <v>216</v>
      </c>
      <c r="D285" s="57">
        <v>457</v>
      </c>
      <c r="E285" s="57">
        <v>185</v>
      </c>
      <c r="F285" s="57">
        <v>858</v>
      </c>
      <c r="G285" s="205">
        <v>25.174825174825173</v>
      </c>
      <c r="H285" s="206">
        <v>53.263403263403262</v>
      </c>
      <c r="I285" s="211">
        <v>21.561771561771561</v>
      </c>
    </row>
    <row r="286" spans="1:9" ht="12.75" customHeight="1">
      <c r="A286" s="72" t="s">
        <v>602</v>
      </c>
      <c r="B286" s="46"/>
      <c r="C286" s="65"/>
      <c r="D286" s="57"/>
      <c r="E286" s="57"/>
      <c r="F286" s="57"/>
      <c r="G286" s="205"/>
      <c r="H286" s="206"/>
      <c r="I286" s="211"/>
    </row>
    <row r="287" spans="1:9" s="4" customFormat="1" ht="12.75" customHeight="1">
      <c r="A287" s="317">
        <v>5766000</v>
      </c>
      <c r="B287" s="62" t="s">
        <v>565</v>
      </c>
      <c r="C287" s="132">
        <v>722</v>
      </c>
      <c r="D287" s="133">
        <v>1340</v>
      </c>
      <c r="E287" s="133">
        <v>426</v>
      </c>
      <c r="F287" s="133">
        <v>2488</v>
      </c>
      <c r="G287" s="208">
        <v>29.019292604501608</v>
      </c>
      <c r="H287" s="209">
        <v>53.858520900321544</v>
      </c>
      <c r="I287" s="213">
        <v>17.122186495176848</v>
      </c>
    </row>
    <row r="288" spans="1:9" ht="12.75" customHeight="1">
      <c r="A288" s="72">
        <v>5766000</v>
      </c>
      <c r="B288" s="46" t="s">
        <v>233</v>
      </c>
      <c r="C288" s="65">
        <v>282</v>
      </c>
      <c r="D288" s="57">
        <v>543</v>
      </c>
      <c r="E288" s="57">
        <v>188</v>
      </c>
      <c r="F288" s="57">
        <v>1013</v>
      </c>
      <c r="G288" s="205">
        <v>27.838104639684108</v>
      </c>
      <c r="H288" s="206">
        <v>53.603158933859824</v>
      </c>
      <c r="I288" s="211">
        <v>18.558736426456072</v>
      </c>
    </row>
    <row r="289" spans="1:9" ht="12.75" customHeight="1">
      <c r="A289" s="72">
        <v>5766008</v>
      </c>
      <c r="B289" s="46" t="s">
        <v>234</v>
      </c>
      <c r="C289" s="65">
        <v>100</v>
      </c>
      <c r="D289" s="57">
        <v>181</v>
      </c>
      <c r="E289" s="57">
        <v>59</v>
      </c>
      <c r="F289" s="57">
        <v>340</v>
      </c>
      <c r="G289" s="205">
        <v>29.411764705882351</v>
      </c>
      <c r="H289" s="206">
        <v>53.235294117647058</v>
      </c>
      <c r="I289" s="211">
        <v>17.352941176470587</v>
      </c>
    </row>
    <row r="290" spans="1:9" s="4" customFormat="1" ht="12.75" customHeight="1">
      <c r="A290" s="72">
        <v>5766020</v>
      </c>
      <c r="B290" s="46" t="s">
        <v>235</v>
      </c>
      <c r="C290" s="65">
        <v>189</v>
      </c>
      <c r="D290" s="57">
        <v>342</v>
      </c>
      <c r="E290" s="57">
        <v>103</v>
      </c>
      <c r="F290" s="57">
        <v>634</v>
      </c>
      <c r="G290" s="205">
        <v>29.810725552050474</v>
      </c>
      <c r="H290" s="206">
        <v>53.943217665615144</v>
      </c>
      <c r="I290" s="211">
        <v>16.246056782334385</v>
      </c>
    </row>
    <row r="291" spans="1:9" ht="12.75" customHeight="1">
      <c r="A291" s="72">
        <v>5766040</v>
      </c>
      <c r="B291" s="46" t="s">
        <v>236</v>
      </c>
      <c r="C291" s="65">
        <v>60</v>
      </c>
      <c r="D291" s="57">
        <v>118</v>
      </c>
      <c r="E291" s="57">
        <v>35</v>
      </c>
      <c r="F291" s="57">
        <v>213</v>
      </c>
      <c r="G291" s="205">
        <v>28.169014084507044</v>
      </c>
      <c r="H291" s="206">
        <v>55.399061032863848</v>
      </c>
      <c r="I291" s="211">
        <v>16.431924882629108</v>
      </c>
    </row>
    <row r="292" spans="1:9" ht="12.75" customHeight="1">
      <c r="A292" s="72">
        <v>5766044</v>
      </c>
      <c r="B292" s="46" t="s">
        <v>237</v>
      </c>
      <c r="C292" s="65">
        <v>91</v>
      </c>
      <c r="D292" s="57">
        <v>156</v>
      </c>
      <c r="E292" s="57">
        <v>41</v>
      </c>
      <c r="F292" s="57">
        <v>288</v>
      </c>
      <c r="G292" s="205">
        <v>31.597222222222221</v>
      </c>
      <c r="H292" s="206">
        <v>54.166666666666664</v>
      </c>
      <c r="I292" s="211">
        <v>14.236111111111111</v>
      </c>
    </row>
    <row r="293" spans="1:9" ht="12.75" customHeight="1">
      <c r="A293" s="72" t="s">
        <v>602</v>
      </c>
      <c r="B293" s="46"/>
      <c r="C293" s="65"/>
      <c r="D293" s="57"/>
      <c r="E293" s="57"/>
      <c r="F293" s="57"/>
      <c r="G293" s="205"/>
      <c r="H293" s="206"/>
      <c r="I293" s="211"/>
    </row>
    <row r="294" spans="1:9" s="4" customFormat="1" ht="12.75" customHeight="1">
      <c r="A294" s="317">
        <v>5770000</v>
      </c>
      <c r="B294" s="62" t="s">
        <v>566</v>
      </c>
      <c r="C294" s="132">
        <v>410</v>
      </c>
      <c r="D294" s="133">
        <v>970</v>
      </c>
      <c r="E294" s="133">
        <v>369</v>
      </c>
      <c r="F294" s="133">
        <v>1749</v>
      </c>
      <c r="G294" s="208">
        <v>23.441966838193252</v>
      </c>
      <c r="H294" s="209">
        <v>55.460263007432822</v>
      </c>
      <c r="I294" s="213">
        <v>21.097770154373929</v>
      </c>
    </row>
    <row r="295" spans="1:9" ht="12.75" customHeight="1">
      <c r="A295" s="72">
        <v>5770000</v>
      </c>
      <c r="B295" s="46" t="s">
        <v>238</v>
      </c>
      <c r="C295" s="65">
        <v>184</v>
      </c>
      <c r="D295" s="57">
        <v>447</v>
      </c>
      <c r="E295" s="57">
        <v>182</v>
      </c>
      <c r="F295" s="57">
        <v>813</v>
      </c>
      <c r="G295" s="205">
        <v>22.632226322263222</v>
      </c>
      <c r="H295" s="206">
        <v>54.981549815498155</v>
      </c>
      <c r="I295" s="211">
        <v>22.386223862238623</v>
      </c>
    </row>
    <row r="296" spans="1:9" ht="12.75" customHeight="1">
      <c r="A296" s="72">
        <v>5770004</v>
      </c>
      <c r="B296" s="46" t="s">
        <v>239</v>
      </c>
      <c r="C296" s="65">
        <v>58</v>
      </c>
      <c r="D296" s="57">
        <v>143</v>
      </c>
      <c r="E296" s="57">
        <v>46</v>
      </c>
      <c r="F296" s="57">
        <v>247</v>
      </c>
      <c r="G296" s="205">
        <v>23.481781376518217</v>
      </c>
      <c r="H296" s="206">
        <v>57.89473684210526</v>
      </c>
      <c r="I296" s="211">
        <v>18.623481781376519</v>
      </c>
    </row>
    <row r="297" spans="1:9" s="4" customFormat="1" ht="12.75" customHeight="1">
      <c r="A297" s="72">
        <v>5770024</v>
      </c>
      <c r="B297" s="46" t="s">
        <v>240</v>
      </c>
      <c r="C297" s="65">
        <v>130</v>
      </c>
      <c r="D297" s="57">
        <v>277</v>
      </c>
      <c r="E297" s="57">
        <v>110</v>
      </c>
      <c r="F297" s="57">
        <v>517</v>
      </c>
      <c r="G297" s="205">
        <v>25.145067698259187</v>
      </c>
      <c r="H297" s="206">
        <v>53.578336557059963</v>
      </c>
      <c r="I297" s="211">
        <v>21.276595744680851</v>
      </c>
    </row>
    <row r="298" spans="1:9" ht="12.75" customHeight="1">
      <c r="A298" s="72">
        <v>5770032</v>
      </c>
      <c r="B298" s="46" t="s">
        <v>241</v>
      </c>
      <c r="C298" s="65">
        <v>38</v>
      </c>
      <c r="D298" s="57">
        <v>103</v>
      </c>
      <c r="E298" s="57">
        <v>31</v>
      </c>
      <c r="F298" s="57">
        <v>172</v>
      </c>
      <c r="G298" s="205">
        <v>22.093023255813954</v>
      </c>
      <c r="H298" s="206">
        <v>59.883720930232556</v>
      </c>
      <c r="I298" s="211">
        <v>18.023255813953487</v>
      </c>
    </row>
    <row r="299" spans="1:9" ht="12.75" customHeight="1">
      <c r="A299" s="72" t="s">
        <v>602</v>
      </c>
      <c r="B299" s="46"/>
      <c r="C299" s="65"/>
      <c r="D299" s="57"/>
      <c r="E299" s="57"/>
      <c r="F299" s="57"/>
      <c r="G299" s="205"/>
      <c r="H299" s="206"/>
      <c r="I299" s="211"/>
    </row>
    <row r="300" spans="1:9" s="4" customFormat="1" ht="12.75" customHeight="1">
      <c r="A300" s="317">
        <v>5774000</v>
      </c>
      <c r="B300" s="62" t="s">
        <v>567</v>
      </c>
      <c r="C300" s="132">
        <v>663</v>
      </c>
      <c r="D300" s="133">
        <v>1320</v>
      </c>
      <c r="E300" s="133">
        <v>358</v>
      </c>
      <c r="F300" s="133">
        <v>2341</v>
      </c>
      <c r="G300" s="208">
        <v>28.32123024348569</v>
      </c>
      <c r="H300" s="209">
        <v>56.386159760785986</v>
      </c>
      <c r="I300" s="213">
        <v>15.292609995728322</v>
      </c>
    </row>
    <row r="301" spans="1:9" ht="12.75" customHeight="1">
      <c r="A301" s="72">
        <v>5774000</v>
      </c>
      <c r="B301" s="46" t="s">
        <v>242</v>
      </c>
      <c r="C301" s="65">
        <v>311</v>
      </c>
      <c r="D301" s="57">
        <v>706</v>
      </c>
      <c r="E301" s="57">
        <v>188</v>
      </c>
      <c r="F301" s="57">
        <v>1205</v>
      </c>
      <c r="G301" s="205">
        <v>25.809128630705395</v>
      </c>
      <c r="H301" s="206">
        <v>58.589211618257259</v>
      </c>
      <c r="I301" s="211">
        <v>15.601659751037344</v>
      </c>
    </row>
    <row r="302" spans="1:9" ht="12.75" customHeight="1">
      <c r="A302" s="72">
        <v>5774032</v>
      </c>
      <c r="B302" s="46" t="s">
        <v>243</v>
      </c>
      <c r="C302" s="65">
        <v>352</v>
      </c>
      <c r="D302" s="57">
        <v>614</v>
      </c>
      <c r="E302" s="57">
        <v>170</v>
      </c>
      <c r="F302" s="57">
        <v>1136</v>
      </c>
      <c r="G302" s="205">
        <v>30.985915492957748</v>
      </c>
      <c r="H302" s="206">
        <v>54.049295774647888</v>
      </c>
      <c r="I302" s="211">
        <v>14.964788732394366</v>
      </c>
    </row>
    <row r="303" spans="1:9" ht="12.75" customHeight="1">
      <c r="A303" s="72" t="s">
        <v>602</v>
      </c>
      <c r="B303" s="46"/>
      <c r="C303" s="65"/>
      <c r="D303" s="57"/>
      <c r="E303" s="57"/>
      <c r="F303" s="57"/>
      <c r="G303" s="205"/>
      <c r="H303" s="206"/>
      <c r="I303" s="211"/>
    </row>
    <row r="304" spans="1:9" ht="12.75" customHeight="1">
      <c r="A304" s="72">
        <v>5911000</v>
      </c>
      <c r="B304" s="46" t="s">
        <v>244</v>
      </c>
      <c r="C304" s="65">
        <v>448</v>
      </c>
      <c r="D304" s="57">
        <v>1016</v>
      </c>
      <c r="E304" s="57">
        <v>349</v>
      </c>
      <c r="F304" s="57">
        <v>1813</v>
      </c>
      <c r="G304" s="205">
        <v>24.710424710424711</v>
      </c>
      <c r="H304" s="206">
        <v>56.039713182570324</v>
      </c>
      <c r="I304" s="211">
        <v>19.249862107004965</v>
      </c>
    </row>
    <row r="305" spans="1:9" ht="12.75" customHeight="1">
      <c r="A305" s="72">
        <v>5913000</v>
      </c>
      <c r="B305" s="46" t="s">
        <v>245</v>
      </c>
      <c r="C305" s="65">
        <v>973</v>
      </c>
      <c r="D305" s="57">
        <v>2137</v>
      </c>
      <c r="E305" s="57">
        <v>587</v>
      </c>
      <c r="F305" s="57">
        <v>3697</v>
      </c>
      <c r="G305" s="205">
        <v>26.3186367324858</v>
      </c>
      <c r="H305" s="206">
        <v>57.803624560454423</v>
      </c>
      <c r="I305" s="211">
        <v>15.877738707059779</v>
      </c>
    </row>
    <row r="306" spans="1:9" ht="12.75" customHeight="1">
      <c r="A306" s="72">
        <v>5914000</v>
      </c>
      <c r="B306" s="46" t="s">
        <v>246</v>
      </c>
      <c r="C306" s="65">
        <v>265</v>
      </c>
      <c r="D306" s="57">
        <v>608</v>
      </c>
      <c r="E306" s="57">
        <v>196</v>
      </c>
      <c r="F306" s="57">
        <v>1069</v>
      </c>
      <c r="G306" s="205">
        <v>24.789522918615528</v>
      </c>
      <c r="H306" s="206">
        <v>56.875584658559404</v>
      </c>
      <c r="I306" s="211">
        <v>18.334892422825071</v>
      </c>
    </row>
    <row r="307" spans="1:9" ht="12.75" customHeight="1">
      <c r="A307" s="72">
        <v>5915000</v>
      </c>
      <c r="B307" s="46" t="s">
        <v>247</v>
      </c>
      <c r="C307" s="65">
        <v>294</v>
      </c>
      <c r="D307" s="57">
        <v>616</v>
      </c>
      <c r="E307" s="57">
        <v>172</v>
      </c>
      <c r="F307" s="57">
        <v>1082</v>
      </c>
      <c r="G307" s="205">
        <v>27.171903881700555</v>
      </c>
      <c r="H307" s="206">
        <v>56.931608133086876</v>
      </c>
      <c r="I307" s="211">
        <v>15.89648798521257</v>
      </c>
    </row>
    <row r="308" spans="1:9" ht="12.75" customHeight="1">
      <c r="A308" s="72">
        <v>5916000</v>
      </c>
      <c r="B308" s="22" t="s">
        <v>248</v>
      </c>
      <c r="C308" s="65">
        <v>287</v>
      </c>
      <c r="D308" s="57">
        <v>540</v>
      </c>
      <c r="E308" s="57">
        <v>133</v>
      </c>
      <c r="F308" s="57">
        <v>960</v>
      </c>
      <c r="G308" s="205">
        <v>29.895833333333332</v>
      </c>
      <c r="H308" s="206">
        <v>56.25</v>
      </c>
      <c r="I308" s="211">
        <v>13.854166666666666</v>
      </c>
    </row>
    <row r="309" spans="1:9" ht="12.75" customHeight="1">
      <c r="A309" s="72" t="s">
        <v>602</v>
      </c>
      <c r="B309" s="46"/>
      <c r="C309" s="65"/>
      <c r="D309" s="57"/>
      <c r="E309" s="57"/>
      <c r="F309" s="57"/>
      <c r="G309" s="205"/>
      <c r="H309" s="206"/>
      <c r="I309" s="211"/>
    </row>
    <row r="310" spans="1:9" s="4" customFormat="1" ht="12.75" customHeight="1">
      <c r="A310" s="317">
        <v>5954000</v>
      </c>
      <c r="B310" s="62" t="s">
        <v>568</v>
      </c>
      <c r="C310" s="132">
        <v>413</v>
      </c>
      <c r="D310" s="133">
        <v>1063</v>
      </c>
      <c r="E310" s="133">
        <v>334</v>
      </c>
      <c r="F310" s="133">
        <v>1810</v>
      </c>
      <c r="G310" s="208">
        <v>22.817679558011051</v>
      </c>
      <c r="H310" s="209">
        <v>58.729281767955804</v>
      </c>
      <c r="I310" s="213">
        <v>18.453038674033149</v>
      </c>
    </row>
    <row r="311" spans="1:9" ht="12.75" customHeight="1">
      <c r="A311" s="72">
        <v>5954008</v>
      </c>
      <c r="B311" s="46" t="s">
        <v>700</v>
      </c>
      <c r="C311" s="65">
        <v>45</v>
      </c>
      <c r="D311" s="57">
        <v>117</v>
      </c>
      <c r="E311" s="57">
        <v>38</v>
      </c>
      <c r="F311" s="57">
        <v>200</v>
      </c>
      <c r="G311" s="205">
        <v>22.5</v>
      </c>
      <c r="H311" s="206">
        <v>58.5</v>
      </c>
      <c r="I311" s="211">
        <v>19</v>
      </c>
    </row>
    <row r="312" spans="1:9" s="4" customFormat="1" ht="12.75" customHeight="1">
      <c r="A312" s="322">
        <v>5954012</v>
      </c>
      <c r="B312" s="46" t="s">
        <v>249</v>
      </c>
      <c r="C312" s="65">
        <v>47</v>
      </c>
      <c r="D312" s="57">
        <v>110</v>
      </c>
      <c r="E312" s="57">
        <v>35</v>
      </c>
      <c r="F312" s="57">
        <v>192</v>
      </c>
      <c r="G312" s="205">
        <v>24.479166666666668</v>
      </c>
      <c r="H312" s="206">
        <v>57.291666666666664</v>
      </c>
      <c r="I312" s="211">
        <v>18.229166666666668</v>
      </c>
    </row>
    <row r="313" spans="1:9" ht="12.75" customHeight="1">
      <c r="A313" s="72">
        <v>5954016</v>
      </c>
      <c r="B313" s="46" t="s">
        <v>250</v>
      </c>
      <c r="C313" s="65">
        <v>44</v>
      </c>
      <c r="D313" s="57">
        <v>147</v>
      </c>
      <c r="E313" s="57">
        <v>45</v>
      </c>
      <c r="F313" s="57">
        <v>236</v>
      </c>
      <c r="G313" s="205">
        <v>18.64406779661017</v>
      </c>
      <c r="H313" s="206">
        <v>62.288135593220339</v>
      </c>
      <c r="I313" s="211">
        <v>19.067796610169491</v>
      </c>
    </row>
    <row r="314" spans="1:9" ht="12.75" customHeight="1">
      <c r="A314" s="72">
        <v>5954020</v>
      </c>
      <c r="B314" s="46" t="s">
        <v>251</v>
      </c>
      <c r="C314" s="65">
        <v>20</v>
      </c>
      <c r="D314" s="57">
        <v>74</v>
      </c>
      <c r="E314" s="57">
        <v>24</v>
      </c>
      <c r="F314" s="57">
        <v>118</v>
      </c>
      <c r="G314" s="205">
        <v>16.949152542372882</v>
      </c>
      <c r="H314" s="206">
        <v>62.711864406779661</v>
      </c>
      <c r="I314" s="211">
        <v>20.338983050847457</v>
      </c>
    </row>
    <row r="315" spans="1:9" s="4" customFormat="1" ht="12.75" customHeight="1">
      <c r="A315" s="72">
        <v>5954024</v>
      </c>
      <c r="B315" s="46" t="s">
        <v>252</v>
      </c>
      <c r="C315" s="65">
        <v>36</v>
      </c>
      <c r="D315" s="57">
        <v>97</v>
      </c>
      <c r="E315" s="57">
        <v>23</v>
      </c>
      <c r="F315" s="57">
        <v>156</v>
      </c>
      <c r="G315" s="205">
        <v>23.076923076923077</v>
      </c>
      <c r="H315" s="206">
        <v>62.179487179487182</v>
      </c>
      <c r="I315" s="211">
        <v>14.743589743589743</v>
      </c>
    </row>
    <row r="316" spans="1:9" ht="12.75" customHeight="1">
      <c r="A316" s="72">
        <v>5954028</v>
      </c>
      <c r="B316" s="46" t="s">
        <v>253</v>
      </c>
      <c r="C316" s="65">
        <v>29</v>
      </c>
      <c r="D316" s="57">
        <v>88</v>
      </c>
      <c r="E316" s="57">
        <v>29</v>
      </c>
      <c r="F316" s="57">
        <v>146</v>
      </c>
      <c r="G316" s="205">
        <v>19.863013698630137</v>
      </c>
      <c r="H316" s="206">
        <v>60.273972602739725</v>
      </c>
      <c r="I316" s="211">
        <v>19.863013698630137</v>
      </c>
    </row>
    <row r="317" spans="1:9" ht="12.75" customHeight="1">
      <c r="A317" s="72">
        <v>5954032</v>
      </c>
      <c r="B317" s="46" t="s">
        <v>254</v>
      </c>
      <c r="C317" s="65">
        <v>30</v>
      </c>
      <c r="D317" s="57">
        <v>74</v>
      </c>
      <c r="E317" s="57">
        <v>32</v>
      </c>
      <c r="F317" s="57">
        <v>136</v>
      </c>
      <c r="G317" s="205">
        <v>22.058823529411764</v>
      </c>
      <c r="H317" s="206">
        <v>54.411764705882355</v>
      </c>
      <c r="I317" s="211">
        <v>23.529411764705884</v>
      </c>
    </row>
    <row r="318" spans="1:9" s="4" customFormat="1" ht="12.75" customHeight="1">
      <c r="A318" s="72">
        <v>5954036</v>
      </c>
      <c r="B318" s="46" t="s">
        <v>255</v>
      </c>
      <c r="C318" s="65">
        <v>162</v>
      </c>
      <c r="D318" s="57">
        <v>356</v>
      </c>
      <c r="E318" s="57">
        <v>108</v>
      </c>
      <c r="F318" s="57">
        <v>626</v>
      </c>
      <c r="G318" s="205">
        <v>25.878594249201278</v>
      </c>
      <c r="H318" s="206">
        <v>56.869009584664539</v>
      </c>
      <c r="I318" s="211">
        <v>17.252396166134186</v>
      </c>
    </row>
    <row r="319" spans="1:9" ht="12.75" customHeight="1">
      <c r="A319" s="72" t="s">
        <v>602</v>
      </c>
      <c r="B319" s="46"/>
      <c r="C319" s="65"/>
      <c r="D319" s="57"/>
      <c r="E319" s="57"/>
      <c r="F319" s="57"/>
      <c r="G319" s="205"/>
      <c r="H319" s="206"/>
      <c r="I319" s="211"/>
    </row>
    <row r="320" spans="1:9" s="4" customFormat="1" ht="12.75" customHeight="1">
      <c r="A320" s="317">
        <v>5958000</v>
      </c>
      <c r="B320" s="62" t="s">
        <v>569</v>
      </c>
      <c r="C320" s="132">
        <v>374</v>
      </c>
      <c r="D320" s="133">
        <v>901</v>
      </c>
      <c r="E320" s="133">
        <v>284</v>
      </c>
      <c r="F320" s="133">
        <v>1559</v>
      </c>
      <c r="G320" s="208">
        <v>23.989737010904427</v>
      </c>
      <c r="H320" s="209">
        <v>57.793457344451575</v>
      </c>
      <c r="I320" s="213">
        <v>18.216805644644001</v>
      </c>
    </row>
    <row r="321" spans="1:9" ht="12.75" customHeight="1">
      <c r="A321" s="72">
        <v>5958000</v>
      </c>
      <c r="B321" s="34" t="s">
        <v>256</v>
      </c>
      <c r="C321" s="65">
        <v>221</v>
      </c>
      <c r="D321" s="57">
        <v>469</v>
      </c>
      <c r="E321" s="57">
        <v>150</v>
      </c>
      <c r="F321" s="57">
        <v>840</v>
      </c>
      <c r="G321" s="205">
        <v>26.30952380952381</v>
      </c>
      <c r="H321" s="206">
        <v>55.833333333333336</v>
      </c>
      <c r="I321" s="211">
        <v>17.857142857142858</v>
      </c>
    </row>
    <row r="322" spans="1:9" ht="12.75" customHeight="1">
      <c r="A322" s="72">
        <v>5958004</v>
      </c>
      <c r="B322" s="46" t="s">
        <v>257</v>
      </c>
      <c r="C322" s="65">
        <v>93</v>
      </c>
      <c r="D322" s="57">
        <v>242</v>
      </c>
      <c r="E322" s="57">
        <v>83</v>
      </c>
      <c r="F322" s="57">
        <v>418</v>
      </c>
      <c r="G322" s="205">
        <v>22.248803827751196</v>
      </c>
      <c r="H322" s="206">
        <v>57.89473684210526</v>
      </c>
      <c r="I322" s="211">
        <v>19.85645933014354</v>
      </c>
    </row>
    <row r="323" spans="1:9" ht="12.75" customHeight="1">
      <c r="A323" s="72">
        <v>5958040</v>
      </c>
      <c r="B323" s="46" t="s">
        <v>258</v>
      </c>
      <c r="C323" s="65">
        <v>29</v>
      </c>
      <c r="D323" s="57">
        <v>83</v>
      </c>
      <c r="E323" s="57">
        <v>18</v>
      </c>
      <c r="F323" s="57">
        <v>130</v>
      </c>
      <c r="G323" s="205">
        <v>22.307692307692307</v>
      </c>
      <c r="H323" s="206">
        <v>63.846153846153847</v>
      </c>
      <c r="I323" s="211">
        <v>13.846153846153847</v>
      </c>
    </row>
    <row r="324" spans="1:9" s="4" customFormat="1" ht="12.75" customHeight="1">
      <c r="A324" s="72">
        <v>5958044</v>
      </c>
      <c r="B324" s="46" t="s">
        <v>259</v>
      </c>
      <c r="C324" s="65">
        <v>31</v>
      </c>
      <c r="D324" s="57">
        <v>107</v>
      </c>
      <c r="E324" s="57">
        <v>33</v>
      </c>
      <c r="F324" s="57">
        <v>171</v>
      </c>
      <c r="G324" s="205">
        <v>18.128654970760234</v>
      </c>
      <c r="H324" s="206">
        <v>62.57309941520468</v>
      </c>
      <c r="I324" s="211">
        <v>19.298245614035089</v>
      </c>
    </row>
    <row r="325" spans="1:9" ht="12.75" customHeight="1">
      <c r="A325" s="72" t="s">
        <v>602</v>
      </c>
      <c r="B325" s="46"/>
      <c r="C325" s="65"/>
      <c r="D325" s="57"/>
      <c r="E325" s="57"/>
      <c r="F325" s="57"/>
      <c r="G325" s="205"/>
      <c r="H325" s="206"/>
      <c r="I325" s="211"/>
    </row>
    <row r="326" spans="1:9" s="4" customFormat="1" ht="12.75" customHeight="1">
      <c r="A326" s="317">
        <v>5962000</v>
      </c>
      <c r="B326" s="62" t="s">
        <v>727</v>
      </c>
      <c r="C326" s="132">
        <v>575</v>
      </c>
      <c r="D326" s="133">
        <v>1265</v>
      </c>
      <c r="E326" s="133">
        <v>446</v>
      </c>
      <c r="F326" s="133">
        <v>2286</v>
      </c>
      <c r="G326" s="208">
        <v>25.15310586176728</v>
      </c>
      <c r="H326" s="209">
        <v>55.336832895888016</v>
      </c>
      <c r="I326" s="213">
        <v>19.510061242344708</v>
      </c>
    </row>
    <row r="327" spans="1:9" ht="12.75" customHeight="1">
      <c r="A327" s="72">
        <v>5962000</v>
      </c>
      <c r="B327" s="46" t="s">
        <v>260</v>
      </c>
      <c r="C327" s="65">
        <v>122</v>
      </c>
      <c r="D327" s="57">
        <v>282</v>
      </c>
      <c r="E327" s="57">
        <v>93</v>
      </c>
      <c r="F327" s="57">
        <v>497</v>
      </c>
      <c r="G327" s="205">
        <v>24.547283702213278</v>
      </c>
      <c r="H327" s="206">
        <v>56.740442655935617</v>
      </c>
      <c r="I327" s="211">
        <v>18.712273641851105</v>
      </c>
    </row>
    <row r="328" spans="1:9" ht="12.75" customHeight="1">
      <c r="A328" s="72">
        <v>5962004</v>
      </c>
      <c r="B328" s="46" t="s">
        <v>261</v>
      </c>
      <c r="C328" s="65">
        <v>21</v>
      </c>
      <c r="D328" s="57">
        <v>38</v>
      </c>
      <c r="E328" s="57">
        <v>20</v>
      </c>
      <c r="F328" s="57">
        <v>79</v>
      </c>
      <c r="G328" s="205">
        <v>26.582278481012658</v>
      </c>
      <c r="H328" s="206">
        <v>48.101265822784811</v>
      </c>
      <c r="I328" s="211">
        <v>25.316455696202532</v>
      </c>
    </row>
    <row r="329" spans="1:9" ht="12.75" customHeight="1">
      <c r="A329" s="72">
        <v>5962016</v>
      </c>
      <c r="B329" s="46" t="s">
        <v>263</v>
      </c>
      <c r="C329" s="65">
        <v>47</v>
      </c>
      <c r="D329" s="57">
        <v>108</v>
      </c>
      <c r="E329" s="57">
        <v>32</v>
      </c>
      <c r="F329" s="57">
        <v>187</v>
      </c>
      <c r="G329" s="205">
        <v>25.133689839572192</v>
      </c>
      <c r="H329" s="206">
        <v>57.754010695187169</v>
      </c>
      <c r="I329" s="211">
        <v>17.112299465240643</v>
      </c>
    </row>
    <row r="330" spans="1:9" ht="12.75" customHeight="1">
      <c r="A330" s="72">
        <v>5962024</v>
      </c>
      <c r="B330" s="46" t="s">
        <v>264</v>
      </c>
      <c r="C330" s="65">
        <v>127</v>
      </c>
      <c r="D330" s="57">
        <v>312</v>
      </c>
      <c r="E330" s="57">
        <v>111</v>
      </c>
      <c r="F330" s="57">
        <v>550</v>
      </c>
      <c r="G330" s="205">
        <v>23.09090909090909</v>
      </c>
      <c r="H330" s="206">
        <v>56.727272727272727</v>
      </c>
      <c r="I330" s="211">
        <v>20.181818181818183</v>
      </c>
    </row>
    <row r="331" spans="1:9" s="4" customFormat="1" ht="12.75" customHeight="1">
      <c r="A331" s="72">
        <v>5962032</v>
      </c>
      <c r="B331" s="46" t="s">
        <v>265</v>
      </c>
      <c r="C331" s="65">
        <v>131</v>
      </c>
      <c r="D331" s="57">
        <v>239</v>
      </c>
      <c r="E331" s="57">
        <v>85</v>
      </c>
      <c r="F331" s="57">
        <v>455</v>
      </c>
      <c r="G331" s="205">
        <v>28.791208791208792</v>
      </c>
      <c r="H331" s="206">
        <v>52.527472527472526</v>
      </c>
      <c r="I331" s="211">
        <v>18.681318681318682</v>
      </c>
    </row>
    <row r="332" spans="1:9" ht="12.75" customHeight="1">
      <c r="A332" s="72">
        <v>5962040</v>
      </c>
      <c r="B332" s="46" t="s">
        <v>266</v>
      </c>
      <c r="C332" s="65">
        <v>59</v>
      </c>
      <c r="D332" s="57">
        <v>160</v>
      </c>
      <c r="E332" s="57">
        <v>64</v>
      </c>
      <c r="F332" s="57">
        <v>283</v>
      </c>
      <c r="G332" s="205">
        <v>20.848056537102472</v>
      </c>
      <c r="H332" s="206">
        <v>56.53710247349823</v>
      </c>
      <c r="I332" s="211">
        <v>22.614840989399294</v>
      </c>
    </row>
    <row r="333" spans="1:9" ht="12.75" customHeight="1">
      <c r="A333" s="72">
        <v>5962052</v>
      </c>
      <c r="B333" s="46" t="s">
        <v>267</v>
      </c>
      <c r="C333" s="65">
        <v>43</v>
      </c>
      <c r="D333" s="57">
        <v>81</v>
      </c>
      <c r="E333" s="57">
        <v>21</v>
      </c>
      <c r="F333" s="57">
        <v>145</v>
      </c>
      <c r="G333" s="205">
        <v>29.655172413793103</v>
      </c>
      <c r="H333" s="206">
        <v>55.862068965517238</v>
      </c>
      <c r="I333" s="211">
        <v>14.482758620689655</v>
      </c>
    </row>
    <row r="334" spans="1:9" ht="12.75" customHeight="1">
      <c r="A334" s="72">
        <v>5962060</v>
      </c>
      <c r="B334" s="46" t="s">
        <v>268</v>
      </c>
      <c r="C334" s="65">
        <v>25</v>
      </c>
      <c r="D334" s="57">
        <v>45</v>
      </c>
      <c r="E334" s="57">
        <v>20</v>
      </c>
      <c r="F334" s="57">
        <v>90</v>
      </c>
      <c r="G334" s="205">
        <v>27.777777777777779</v>
      </c>
      <c r="H334" s="206">
        <v>50</v>
      </c>
      <c r="I334" s="211">
        <v>22.222222222222221</v>
      </c>
    </row>
    <row r="335" spans="1:9" ht="12.75" customHeight="1">
      <c r="A335" s="72" t="s">
        <v>602</v>
      </c>
      <c r="B335" s="46"/>
      <c r="C335" s="65"/>
      <c r="D335" s="57"/>
      <c r="E335" s="57"/>
      <c r="F335" s="57"/>
      <c r="G335" s="205"/>
      <c r="H335" s="206"/>
      <c r="I335" s="211"/>
    </row>
    <row r="336" spans="1:9" ht="12.75" customHeight="1">
      <c r="A336" s="72">
        <v>5966000</v>
      </c>
      <c r="B336" s="46" t="s">
        <v>269</v>
      </c>
      <c r="C336" s="65">
        <v>236</v>
      </c>
      <c r="D336" s="57">
        <v>552</v>
      </c>
      <c r="E336" s="57">
        <v>145</v>
      </c>
      <c r="F336" s="57">
        <v>933</v>
      </c>
      <c r="G336" s="205">
        <v>25.294748124330116</v>
      </c>
      <c r="H336" s="206">
        <v>59.163987138263664</v>
      </c>
      <c r="I336" s="211">
        <v>15.541264737406216</v>
      </c>
    </row>
    <row r="337" spans="1:9" ht="12.75" customHeight="1">
      <c r="A337" s="72" t="s">
        <v>602</v>
      </c>
      <c r="B337" s="46"/>
      <c r="C337" s="65"/>
      <c r="D337" s="57"/>
      <c r="E337" s="57"/>
      <c r="F337" s="57"/>
      <c r="G337" s="205"/>
      <c r="H337" s="206"/>
      <c r="I337" s="211"/>
    </row>
    <row r="338" spans="1:9" s="4" customFormat="1" ht="12.75" customHeight="1">
      <c r="A338" s="317">
        <v>5970000</v>
      </c>
      <c r="B338" s="62" t="s">
        <v>570</v>
      </c>
      <c r="C338" s="132">
        <v>407</v>
      </c>
      <c r="D338" s="133">
        <v>980</v>
      </c>
      <c r="E338" s="133">
        <v>312</v>
      </c>
      <c r="F338" s="133">
        <v>1699</v>
      </c>
      <c r="G338" s="208">
        <v>23.955267804590935</v>
      </c>
      <c r="H338" s="209">
        <v>57.68098881695115</v>
      </c>
      <c r="I338" s="213">
        <v>18.363743378457915</v>
      </c>
    </row>
    <row r="339" spans="1:9" ht="12.75" customHeight="1">
      <c r="A339" s="72">
        <v>5970000</v>
      </c>
      <c r="B339" s="46" t="s">
        <v>270</v>
      </c>
      <c r="C339" s="65">
        <v>239</v>
      </c>
      <c r="D339" s="57">
        <v>623</v>
      </c>
      <c r="E339" s="57">
        <v>200</v>
      </c>
      <c r="F339" s="57">
        <v>1062</v>
      </c>
      <c r="G339" s="205">
        <v>22.504708097928436</v>
      </c>
      <c r="H339" s="206">
        <v>58.662900188323917</v>
      </c>
      <c r="I339" s="211">
        <v>18.832391713747647</v>
      </c>
    </row>
    <row r="340" spans="1:9" ht="12.75" customHeight="1">
      <c r="A340" s="72">
        <v>5970040</v>
      </c>
      <c r="B340" s="46" t="s">
        <v>271</v>
      </c>
      <c r="C340" s="65">
        <v>168</v>
      </c>
      <c r="D340" s="57">
        <v>357</v>
      </c>
      <c r="E340" s="57">
        <v>112</v>
      </c>
      <c r="F340" s="57">
        <v>637</v>
      </c>
      <c r="G340" s="205">
        <v>26.373626373626372</v>
      </c>
      <c r="H340" s="206">
        <v>56.043956043956044</v>
      </c>
      <c r="I340" s="211">
        <v>17.582417582417584</v>
      </c>
    </row>
    <row r="341" spans="1:9" ht="12.75" customHeight="1">
      <c r="A341" s="72" t="s">
        <v>602</v>
      </c>
      <c r="B341" s="46"/>
      <c r="C341" s="65"/>
      <c r="D341" s="57"/>
      <c r="E341" s="57"/>
      <c r="F341" s="57"/>
      <c r="G341" s="205"/>
      <c r="H341" s="206"/>
      <c r="I341" s="211"/>
    </row>
    <row r="342" spans="1:9" s="4" customFormat="1" ht="12.75" customHeight="1">
      <c r="A342" s="317">
        <v>5974000</v>
      </c>
      <c r="B342" s="62" t="s">
        <v>571</v>
      </c>
      <c r="C342" s="132">
        <v>451</v>
      </c>
      <c r="D342" s="133">
        <v>1079</v>
      </c>
      <c r="E342" s="133">
        <v>354</v>
      </c>
      <c r="F342" s="133">
        <v>1884</v>
      </c>
      <c r="G342" s="208">
        <v>23.938428874734608</v>
      </c>
      <c r="H342" s="209">
        <v>57.27176220806794</v>
      </c>
      <c r="I342" s="213">
        <v>18.789808917197451</v>
      </c>
    </row>
    <row r="343" spans="1:9" ht="12.75" customHeight="1">
      <c r="A343" s="72">
        <v>5974000</v>
      </c>
      <c r="B343" s="46" t="s">
        <v>272</v>
      </c>
      <c r="C343" s="65">
        <v>207</v>
      </c>
      <c r="D343" s="57">
        <v>544</v>
      </c>
      <c r="E343" s="57">
        <v>193</v>
      </c>
      <c r="F343" s="57">
        <v>944</v>
      </c>
      <c r="G343" s="205">
        <v>21.927966101694917</v>
      </c>
      <c r="H343" s="206">
        <v>57.627118644067799</v>
      </c>
      <c r="I343" s="211">
        <v>20.444915254237287</v>
      </c>
    </row>
    <row r="344" spans="1:9" ht="12.75" customHeight="1">
      <c r="A344" s="72">
        <v>5974028</v>
      </c>
      <c r="B344" s="46" t="s">
        <v>273</v>
      </c>
      <c r="C344" s="65">
        <v>125</v>
      </c>
      <c r="D344" s="57">
        <v>268</v>
      </c>
      <c r="E344" s="57">
        <v>67</v>
      </c>
      <c r="F344" s="57">
        <v>460</v>
      </c>
      <c r="G344" s="205">
        <v>27.173913043478262</v>
      </c>
      <c r="H344" s="206">
        <v>58.260869565217391</v>
      </c>
      <c r="I344" s="211">
        <v>14.565217391304348</v>
      </c>
    </row>
    <row r="345" spans="1:9" s="4" customFormat="1" ht="12.75" customHeight="1">
      <c r="A345" s="72">
        <v>5974040</v>
      </c>
      <c r="B345" s="46" t="s">
        <v>274</v>
      </c>
      <c r="C345" s="65">
        <v>82</v>
      </c>
      <c r="D345" s="57">
        <v>185</v>
      </c>
      <c r="E345" s="57">
        <v>69</v>
      </c>
      <c r="F345" s="57">
        <v>336</v>
      </c>
      <c r="G345" s="205">
        <v>24.404761904761905</v>
      </c>
      <c r="H345" s="206">
        <v>55.05952380952381</v>
      </c>
      <c r="I345" s="211">
        <v>20.535714285714285</v>
      </c>
    </row>
    <row r="346" spans="1:9" ht="12.75" customHeight="1">
      <c r="A346" s="72">
        <v>5974044</v>
      </c>
      <c r="B346" s="46" t="s">
        <v>275</v>
      </c>
      <c r="C346" s="65">
        <v>37</v>
      </c>
      <c r="D346" s="57">
        <v>82</v>
      </c>
      <c r="E346" s="57">
        <v>25</v>
      </c>
      <c r="F346" s="57">
        <v>144</v>
      </c>
      <c r="G346" s="205">
        <v>25.694444444444443</v>
      </c>
      <c r="H346" s="206">
        <v>56.944444444444443</v>
      </c>
      <c r="I346" s="211">
        <v>17.361111111111111</v>
      </c>
    </row>
    <row r="347" spans="1:9" ht="12.75" customHeight="1">
      <c r="A347" s="72" t="s">
        <v>602</v>
      </c>
      <c r="B347" s="46"/>
      <c r="C347" s="65"/>
      <c r="D347" s="57"/>
      <c r="E347" s="57"/>
      <c r="F347" s="57"/>
      <c r="G347" s="205"/>
      <c r="H347" s="206"/>
      <c r="I347" s="211"/>
    </row>
    <row r="348" spans="1:9" s="4" customFormat="1" ht="12.75" customHeight="1">
      <c r="A348" s="317">
        <v>5978000</v>
      </c>
      <c r="B348" s="62" t="s">
        <v>703</v>
      </c>
      <c r="C348" s="132">
        <v>520</v>
      </c>
      <c r="D348" s="133">
        <v>1256</v>
      </c>
      <c r="E348" s="133">
        <v>387</v>
      </c>
      <c r="F348" s="133">
        <v>2163</v>
      </c>
      <c r="G348" s="208">
        <v>24.040684234858993</v>
      </c>
      <c r="H348" s="209">
        <v>58.067498844197871</v>
      </c>
      <c r="I348" s="213">
        <v>17.891816920943135</v>
      </c>
    </row>
    <row r="349" spans="1:9" ht="12.75" customHeight="1">
      <c r="A349" s="72">
        <v>5978000</v>
      </c>
      <c r="B349" s="46" t="s">
        <v>276</v>
      </c>
      <c r="C349" s="65">
        <v>80</v>
      </c>
      <c r="D349" s="57">
        <v>184</v>
      </c>
      <c r="E349" s="57">
        <v>48</v>
      </c>
      <c r="F349" s="57">
        <v>312</v>
      </c>
      <c r="G349" s="205">
        <v>25.641025641025642</v>
      </c>
      <c r="H349" s="206">
        <v>58.974358974358971</v>
      </c>
      <c r="I349" s="211">
        <v>15.384615384615385</v>
      </c>
    </row>
    <row r="350" spans="1:9" s="4" customFormat="1" ht="12.75" customHeight="1">
      <c r="A350" s="72">
        <v>5978004</v>
      </c>
      <c r="B350" s="46" t="s">
        <v>277</v>
      </c>
      <c r="C350" s="65">
        <v>41</v>
      </c>
      <c r="D350" s="57">
        <v>150</v>
      </c>
      <c r="E350" s="57">
        <v>48</v>
      </c>
      <c r="F350" s="57">
        <v>239</v>
      </c>
      <c r="G350" s="205">
        <v>17.15481171548117</v>
      </c>
      <c r="H350" s="206">
        <v>62.761506276150627</v>
      </c>
      <c r="I350" s="211">
        <v>20.0836820083682</v>
      </c>
    </row>
    <row r="351" spans="1:9" ht="12.75" customHeight="1">
      <c r="A351" s="72">
        <v>5978020</v>
      </c>
      <c r="B351" s="46" t="s">
        <v>278</v>
      </c>
      <c r="C351" s="65">
        <v>42</v>
      </c>
      <c r="D351" s="57">
        <v>123</v>
      </c>
      <c r="E351" s="57">
        <v>51</v>
      </c>
      <c r="F351" s="57">
        <v>216</v>
      </c>
      <c r="G351" s="205">
        <v>19.444444444444443</v>
      </c>
      <c r="H351" s="206">
        <v>56.944444444444443</v>
      </c>
      <c r="I351" s="211">
        <v>23.611111111111111</v>
      </c>
    </row>
    <row r="352" spans="1:9" ht="12.75" customHeight="1">
      <c r="A352" s="72">
        <v>5978024</v>
      </c>
      <c r="B352" s="46" t="s">
        <v>279</v>
      </c>
      <c r="C352" s="65">
        <v>139</v>
      </c>
      <c r="D352" s="57">
        <v>289</v>
      </c>
      <c r="E352" s="57">
        <v>75</v>
      </c>
      <c r="F352" s="57">
        <v>503</v>
      </c>
      <c r="G352" s="205">
        <v>27.634194831013918</v>
      </c>
      <c r="H352" s="206">
        <v>57.455268389662031</v>
      </c>
      <c r="I352" s="211">
        <v>14.910536779324056</v>
      </c>
    </row>
    <row r="353" spans="1:9" ht="12.75" customHeight="1">
      <c r="A353" s="72">
        <v>5978028</v>
      </c>
      <c r="B353" s="46" t="s">
        <v>280</v>
      </c>
      <c r="C353" s="65">
        <v>72</v>
      </c>
      <c r="D353" s="57">
        <v>137</v>
      </c>
      <c r="E353" s="57">
        <v>40</v>
      </c>
      <c r="F353" s="57">
        <v>249</v>
      </c>
      <c r="G353" s="205">
        <v>28.91566265060241</v>
      </c>
      <c r="H353" s="206">
        <v>55.020080321285143</v>
      </c>
      <c r="I353" s="211">
        <v>16.064257028112451</v>
      </c>
    </row>
    <row r="354" spans="1:9" ht="12.75" customHeight="1">
      <c r="A354" s="72">
        <v>5978032</v>
      </c>
      <c r="B354" s="46" t="s">
        <v>281</v>
      </c>
      <c r="C354" s="65">
        <v>27</v>
      </c>
      <c r="D354" s="57">
        <v>78</v>
      </c>
      <c r="E354" s="57">
        <v>32</v>
      </c>
      <c r="F354" s="57">
        <v>137</v>
      </c>
      <c r="G354" s="205">
        <v>19.708029197080293</v>
      </c>
      <c r="H354" s="206">
        <v>56.934306569343065</v>
      </c>
      <c r="I354" s="211">
        <v>23.357664233576642</v>
      </c>
    </row>
    <row r="355" spans="1:9" ht="12.75" customHeight="1">
      <c r="A355" s="72">
        <v>5978036</v>
      </c>
      <c r="B355" s="22" t="s">
        <v>282</v>
      </c>
      <c r="C355" s="65">
        <v>79</v>
      </c>
      <c r="D355" s="57">
        <v>200</v>
      </c>
      <c r="E355" s="57">
        <v>63</v>
      </c>
      <c r="F355" s="57">
        <v>342</v>
      </c>
      <c r="G355" s="205">
        <v>23.099415204678362</v>
      </c>
      <c r="H355" s="206">
        <v>58.479532163742689</v>
      </c>
      <c r="I355" s="211">
        <v>18.421052631578949</v>
      </c>
    </row>
    <row r="356" spans="1:9" ht="12.75" customHeight="1">
      <c r="A356" s="72">
        <v>5978040</v>
      </c>
      <c r="B356" s="46" t="s">
        <v>283</v>
      </c>
      <c r="C356" s="65">
        <v>40</v>
      </c>
      <c r="D356" s="57">
        <v>95</v>
      </c>
      <c r="E356" s="57">
        <v>30</v>
      </c>
      <c r="F356" s="57">
        <v>165</v>
      </c>
      <c r="G356" s="205">
        <v>24.242424242424242</v>
      </c>
      <c r="H356" s="206">
        <v>57.575757575757578</v>
      </c>
      <c r="I356" s="211">
        <v>18.181818181818183</v>
      </c>
    </row>
    <row r="357" spans="1:9" s="4" customFormat="1" ht="12.75" customHeight="1">
      <c r="A357" s="317">
        <v>5</v>
      </c>
      <c r="B357" s="62" t="s">
        <v>591</v>
      </c>
      <c r="C357" s="132">
        <v>28844</v>
      </c>
      <c r="D357" s="133">
        <v>62925</v>
      </c>
      <c r="E357" s="133">
        <v>18721</v>
      </c>
      <c r="F357" s="133">
        <v>110490</v>
      </c>
      <c r="G357" s="208">
        <v>26.105529912209249</v>
      </c>
      <c r="H357" s="209">
        <v>56.950855281020907</v>
      </c>
      <c r="I357" s="213">
        <v>16.943614806769844</v>
      </c>
    </row>
    <row r="358" spans="1:9" s="4" customFormat="1" ht="12.75" customHeight="1">
      <c r="A358" s="72" t="s">
        <v>602</v>
      </c>
      <c r="B358" s="46"/>
      <c r="C358" s="65"/>
      <c r="D358" s="57"/>
      <c r="E358" s="57"/>
      <c r="F358" s="57"/>
      <c r="G358" s="205"/>
      <c r="H358" s="206"/>
      <c r="I358" s="211"/>
    </row>
    <row r="359" spans="1:9" s="4" customFormat="1" ht="12.75" customHeight="1">
      <c r="A359" s="72">
        <v>6411000</v>
      </c>
      <c r="B359" s="46" t="s">
        <v>284</v>
      </c>
      <c r="C359" s="65">
        <v>641</v>
      </c>
      <c r="D359" s="57">
        <v>842</v>
      </c>
      <c r="E359" s="57">
        <v>229</v>
      </c>
      <c r="F359" s="57">
        <v>1712</v>
      </c>
      <c r="G359" s="205">
        <v>37.441588785046726</v>
      </c>
      <c r="H359" s="206">
        <v>49.182242990654203</v>
      </c>
      <c r="I359" s="211">
        <v>13.376168224299066</v>
      </c>
    </row>
    <row r="360" spans="1:9" s="4" customFormat="1" ht="12.75" customHeight="1">
      <c r="A360" s="72">
        <v>6412000</v>
      </c>
      <c r="B360" s="46" t="s">
        <v>285</v>
      </c>
      <c r="C360" s="65">
        <v>2948</v>
      </c>
      <c r="D360" s="57">
        <v>5350</v>
      </c>
      <c r="E360" s="57">
        <v>1264</v>
      </c>
      <c r="F360" s="57">
        <v>9562</v>
      </c>
      <c r="G360" s="205">
        <v>30.830370215436101</v>
      </c>
      <c r="H360" s="206">
        <v>55.950637941853167</v>
      </c>
      <c r="I360" s="211">
        <v>13.21899184271073</v>
      </c>
    </row>
    <row r="361" spans="1:9" ht="12.75" customHeight="1">
      <c r="A361" s="72">
        <v>6413000</v>
      </c>
      <c r="B361" s="46" t="s">
        <v>286</v>
      </c>
      <c r="C361" s="65">
        <v>336</v>
      </c>
      <c r="D361" s="57">
        <v>677</v>
      </c>
      <c r="E361" s="57">
        <v>206</v>
      </c>
      <c r="F361" s="57">
        <v>1219</v>
      </c>
      <c r="G361" s="205">
        <v>27.563576702214931</v>
      </c>
      <c r="H361" s="206">
        <v>55.537325676784249</v>
      </c>
      <c r="I361" s="211">
        <v>16.89909762100082</v>
      </c>
    </row>
    <row r="362" spans="1:9" ht="12.75" customHeight="1">
      <c r="A362" s="72">
        <v>6414000</v>
      </c>
      <c r="B362" s="46" t="s">
        <v>287</v>
      </c>
      <c r="C362" s="65">
        <v>673</v>
      </c>
      <c r="D362" s="57">
        <v>1410</v>
      </c>
      <c r="E362" s="57">
        <v>371</v>
      </c>
      <c r="F362" s="57">
        <v>2454</v>
      </c>
      <c r="G362" s="205">
        <v>27.424612876935615</v>
      </c>
      <c r="H362" s="206">
        <v>57.457212713936428</v>
      </c>
      <c r="I362" s="211">
        <v>15.118174409127954</v>
      </c>
    </row>
    <row r="363" spans="1:9" ht="12.75" customHeight="1">
      <c r="A363" s="72">
        <v>6431000</v>
      </c>
      <c r="B363" s="46" t="s">
        <v>288</v>
      </c>
      <c r="C363" s="65">
        <v>402</v>
      </c>
      <c r="D363" s="57">
        <v>1067</v>
      </c>
      <c r="E363" s="57">
        <v>327</v>
      </c>
      <c r="F363" s="57">
        <v>1796</v>
      </c>
      <c r="G363" s="205">
        <v>22.383073496659243</v>
      </c>
      <c r="H363" s="206">
        <v>59.409799554565701</v>
      </c>
      <c r="I363" s="211">
        <v>18.207126948775056</v>
      </c>
    </row>
    <row r="364" spans="1:9" ht="12.75" customHeight="1">
      <c r="A364" s="72">
        <v>6432000</v>
      </c>
      <c r="B364" s="46" t="s">
        <v>289</v>
      </c>
      <c r="C364" s="65">
        <v>494</v>
      </c>
      <c r="D364" s="57">
        <v>1273</v>
      </c>
      <c r="E364" s="57">
        <v>376</v>
      </c>
      <c r="F364" s="57">
        <v>2143</v>
      </c>
      <c r="G364" s="205">
        <v>23.051796546896874</v>
      </c>
      <c r="H364" s="206">
        <v>59.402706486234251</v>
      </c>
      <c r="I364" s="211">
        <v>17.545496966868875</v>
      </c>
    </row>
    <row r="365" spans="1:9" ht="12.75" customHeight="1">
      <c r="A365" s="72" t="s">
        <v>602</v>
      </c>
      <c r="B365" s="46"/>
      <c r="C365" s="65"/>
      <c r="D365" s="57"/>
      <c r="E365" s="57"/>
      <c r="F365" s="57"/>
      <c r="G365" s="205"/>
      <c r="H365" s="206"/>
      <c r="I365" s="211"/>
    </row>
    <row r="366" spans="1:9" s="4" customFormat="1" ht="12.75" customHeight="1">
      <c r="A366" s="317">
        <v>6433000</v>
      </c>
      <c r="B366" s="62" t="s">
        <v>572</v>
      </c>
      <c r="C366" s="132">
        <v>462</v>
      </c>
      <c r="D366" s="133">
        <v>1182</v>
      </c>
      <c r="E366" s="133">
        <v>310</v>
      </c>
      <c r="F366" s="133">
        <v>1954</v>
      </c>
      <c r="G366" s="208">
        <v>23.643807574206754</v>
      </c>
      <c r="H366" s="209">
        <v>60.491299897645852</v>
      </c>
      <c r="I366" s="213">
        <v>15.86489252814739</v>
      </c>
    </row>
    <row r="367" spans="1:9" ht="12.75" customHeight="1">
      <c r="A367" s="72">
        <v>6433000</v>
      </c>
      <c r="B367" s="46" t="s">
        <v>290</v>
      </c>
      <c r="C367" s="65">
        <v>359</v>
      </c>
      <c r="D367" s="57">
        <v>896</v>
      </c>
      <c r="E367" s="57">
        <v>239</v>
      </c>
      <c r="F367" s="57">
        <v>1494</v>
      </c>
      <c r="G367" s="205">
        <v>24.029451137884873</v>
      </c>
      <c r="H367" s="206">
        <v>59.973226238286479</v>
      </c>
      <c r="I367" s="211">
        <v>15.997322623828648</v>
      </c>
    </row>
    <row r="368" spans="1:9" ht="12.75" customHeight="1">
      <c r="A368" s="72">
        <v>6433012</v>
      </c>
      <c r="B368" s="46" t="s">
        <v>291</v>
      </c>
      <c r="C368" s="65">
        <v>103</v>
      </c>
      <c r="D368" s="57">
        <v>286</v>
      </c>
      <c r="E368" s="57">
        <v>71</v>
      </c>
      <c r="F368" s="57">
        <v>460</v>
      </c>
      <c r="G368" s="205">
        <v>22.391304347826086</v>
      </c>
      <c r="H368" s="206">
        <v>62.173913043478258</v>
      </c>
      <c r="I368" s="211">
        <v>15.434782608695652</v>
      </c>
    </row>
    <row r="369" spans="1:9" s="4" customFormat="1" ht="12.75" customHeight="1">
      <c r="A369" s="72" t="s">
        <v>602</v>
      </c>
      <c r="B369" s="46"/>
      <c r="C369" s="65"/>
      <c r="D369" s="57"/>
      <c r="E369" s="57"/>
      <c r="F369" s="57"/>
      <c r="G369" s="205"/>
      <c r="H369" s="206"/>
      <c r="I369" s="211"/>
    </row>
    <row r="370" spans="1:9" s="4" customFormat="1" ht="12.75" customHeight="1">
      <c r="A370" s="317">
        <v>6434000</v>
      </c>
      <c r="B370" s="62" t="s">
        <v>573</v>
      </c>
      <c r="C370" s="132">
        <v>454</v>
      </c>
      <c r="D370" s="133">
        <v>1189</v>
      </c>
      <c r="E370" s="133">
        <v>326</v>
      </c>
      <c r="F370" s="133">
        <v>1969</v>
      </c>
      <c r="G370" s="208">
        <v>23.057389537836464</v>
      </c>
      <c r="H370" s="209">
        <v>60.385982732351451</v>
      </c>
      <c r="I370" s="213">
        <v>16.556627729812089</v>
      </c>
    </row>
    <row r="371" spans="1:9" s="4" customFormat="1" ht="12.75" customHeight="1">
      <c r="A371" s="72">
        <v>6434000</v>
      </c>
      <c r="B371" s="46" t="s">
        <v>292</v>
      </c>
      <c r="C371" s="65">
        <v>299</v>
      </c>
      <c r="D371" s="57">
        <v>863</v>
      </c>
      <c r="E371" s="57">
        <v>246</v>
      </c>
      <c r="F371" s="57">
        <v>1408</v>
      </c>
      <c r="G371" s="205">
        <v>21.235795454545453</v>
      </c>
      <c r="H371" s="206">
        <v>61.292613636363633</v>
      </c>
      <c r="I371" s="211">
        <v>17.47159090909091</v>
      </c>
    </row>
    <row r="372" spans="1:9" ht="12.75" customHeight="1">
      <c r="A372" s="72">
        <v>6434001</v>
      </c>
      <c r="B372" s="46" t="s">
        <v>293</v>
      </c>
      <c r="C372" s="65">
        <v>155</v>
      </c>
      <c r="D372" s="57">
        <v>326</v>
      </c>
      <c r="E372" s="57">
        <v>80</v>
      </c>
      <c r="F372" s="57">
        <v>561</v>
      </c>
      <c r="G372" s="205">
        <v>27.629233511586452</v>
      </c>
      <c r="H372" s="206">
        <v>58.110516934046345</v>
      </c>
      <c r="I372" s="211">
        <v>14.260249554367201</v>
      </c>
    </row>
    <row r="373" spans="1:9" ht="12.75" customHeight="1">
      <c r="A373" s="72" t="s">
        <v>602</v>
      </c>
      <c r="B373" s="46"/>
      <c r="C373" s="65"/>
      <c r="D373" s="57"/>
      <c r="E373" s="57"/>
      <c r="F373" s="57"/>
      <c r="G373" s="205"/>
      <c r="H373" s="206"/>
      <c r="I373" s="211"/>
    </row>
    <row r="374" spans="1:9" s="4" customFormat="1" ht="12.75" customHeight="1">
      <c r="A374" s="317">
        <v>6435000</v>
      </c>
      <c r="B374" s="62" t="s">
        <v>786</v>
      </c>
      <c r="C374" s="132">
        <v>707</v>
      </c>
      <c r="D374" s="133">
        <v>1637</v>
      </c>
      <c r="E374" s="133">
        <v>481</v>
      </c>
      <c r="F374" s="133">
        <v>2825</v>
      </c>
      <c r="G374" s="208">
        <v>25.026548672566371</v>
      </c>
      <c r="H374" s="209">
        <v>57.946902654867259</v>
      </c>
      <c r="I374" s="213">
        <v>17.026548672566371</v>
      </c>
    </row>
    <row r="375" spans="1:9" ht="12.75" customHeight="1">
      <c r="A375" s="72">
        <v>6435000</v>
      </c>
      <c r="B375" s="46" t="s">
        <v>787</v>
      </c>
      <c r="C375" s="65">
        <v>498</v>
      </c>
      <c r="D375" s="57">
        <v>1264</v>
      </c>
      <c r="E375" s="57">
        <v>382</v>
      </c>
      <c r="F375" s="57">
        <v>2144</v>
      </c>
      <c r="G375" s="205">
        <v>23.227611940298509</v>
      </c>
      <c r="H375" s="206">
        <v>58.955223880597018</v>
      </c>
      <c r="I375" s="211">
        <v>17.817164179104477</v>
      </c>
    </row>
    <row r="376" spans="1:9" s="4" customFormat="1" ht="12.75" customHeight="1">
      <c r="A376" s="72">
        <v>6435014</v>
      </c>
      <c r="B376" s="46" t="s">
        <v>294</v>
      </c>
      <c r="C376" s="65">
        <v>209</v>
      </c>
      <c r="D376" s="57">
        <v>373</v>
      </c>
      <c r="E376" s="57">
        <v>99</v>
      </c>
      <c r="F376" s="57">
        <v>681</v>
      </c>
      <c r="G376" s="205">
        <v>30.690161527165934</v>
      </c>
      <c r="H376" s="206">
        <v>54.772393538913363</v>
      </c>
      <c r="I376" s="211">
        <v>14.537444933920705</v>
      </c>
    </row>
    <row r="377" spans="1:9" ht="12.75" customHeight="1">
      <c r="A377" s="72" t="s">
        <v>602</v>
      </c>
      <c r="B377" s="46"/>
      <c r="C377" s="65"/>
      <c r="D377" s="57"/>
      <c r="E377" s="57"/>
      <c r="F377" s="57"/>
      <c r="G377" s="205"/>
      <c r="H377" s="206"/>
      <c r="I377" s="211"/>
    </row>
    <row r="378" spans="1:9" ht="12.75" customHeight="1">
      <c r="A378" s="72">
        <v>6436000</v>
      </c>
      <c r="B378" s="46" t="s">
        <v>295</v>
      </c>
      <c r="C378" s="65">
        <v>534</v>
      </c>
      <c r="D378" s="57">
        <v>1277</v>
      </c>
      <c r="E378" s="57">
        <v>374</v>
      </c>
      <c r="F378" s="57">
        <v>2185</v>
      </c>
      <c r="G378" s="205">
        <v>24.439359267734552</v>
      </c>
      <c r="H378" s="206">
        <v>58.443935926773456</v>
      </c>
      <c r="I378" s="211">
        <v>17.116704805491992</v>
      </c>
    </row>
    <row r="379" spans="1:9" ht="12.75" customHeight="1">
      <c r="A379" s="72">
        <v>6437000</v>
      </c>
      <c r="B379" s="46" t="s">
        <v>296</v>
      </c>
      <c r="C379" s="65">
        <v>120</v>
      </c>
      <c r="D379" s="57">
        <v>339</v>
      </c>
      <c r="E379" s="57">
        <v>106</v>
      </c>
      <c r="F379" s="57">
        <v>565</v>
      </c>
      <c r="G379" s="205">
        <v>21.238938053097346</v>
      </c>
      <c r="H379" s="206">
        <v>60</v>
      </c>
      <c r="I379" s="211">
        <v>18.761061946902654</v>
      </c>
    </row>
    <row r="380" spans="1:9" s="4" customFormat="1" ht="12.75" customHeight="1">
      <c r="A380" s="72">
        <v>6438000</v>
      </c>
      <c r="B380" s="46" t="s">
        <v>297</v>
      </c>
      <c r="C380" s="65">
        <v>699</v>
      </c>
      <c r="D380" s="57">
        <v>1472</v>
      </c>
      <c r="E380" s="57">
        <v>507</v>
      </c>
      <c r="F380" s="57">
        <v>2678</v>
      </c>
      <c r="G380" s="205">
        <v>26.101568334578044</v>
      </c>
      <c r="H380" s="206">
        <v>54.966392830470504</v>
      </c>
      <c r="I380" s="211">
        <v>18.932038834951456</v>
      </c>
    </row>
    <row r="381" spans="1:9" ht="12.75" customHeight="1">
      <c r="A381" s="72">
        <v>6439000</v>
      </c>
      <c r="B381" s="46" t="s">
        <v>298</v>
      </c>
      <c r="C381" s="65">
        <v>265</v>
      </c>
      <c r="D381" s="57">
        <v>782</v>
      </c>
      <c r="E381" s="57">
        <v>241</v>
      </c>
      <c r="F381" s="57">
        <v>1288</v>
      </c>
      <c r="G381" s="205">
        <v>20.574534161490682</v>
      </c>
      <c r="H381" s="206">
        <v>60.714285714285715</v>
      </c>
      <c r="I381" s="211">
        <v>18.711180124223603</v>
      </c>
    </row>
    <row r="382" spans="1:9" ht="12.75" customHeight="1">
      <c r="A382" s="72">
        <v>6440000</v>
      </c>
      <c r="B382" s="46" t="s">
        <v>299</v>
      </c>
      <c r="C382" s="65">
        <v>383</v>
      </c>
      <c r="D382" s="57">
        <v>1115</v>
      </c>
      <c r="E382" s="57">
        <v>387</v>
      </c>
      <c r="F382" s="57">
        <v>1885</v>
      </c>
      <c r="G382" s="205">
        <v>20.318302387267906</v>
      </c>
      <c r="H382" s="206">
        <v>59.151193633952253</v>
      </c>
      <c r="I382" s="211">
        <v>20.530503978779841</v>
      </c>
    </row>
    <row r="383" spans="1:9" ht="12.75" customHeight="1">
      <c r="A383" s="72" t="s">
        <v>602</v>
      </c>
      <c r="B383" s="46"/>
      <c r="C383" s="65"/>
      <c r="D383" s="57"/>
      <c r="E383" s="57"/>
      <c r="F383" s="57"/>
      <c r="G383" s="205"/>
      <c r="H383" s="206"/>
      <c r="I383" s="211"/>
    </row>
    <row r="384" spans="1:9" s="4" customFormat="1" ht="12.75" customHeight="1">
      <c r="A384" s="317">
        <v>6531000</v>
      </c>
      <c r="B384" s="62" t="s">
        <v>574</v>
      </c>
      <c r="C384" s="132">
        <v>440</v>
      </c>
      <c r="D384" s="133">
        <v>965</v>
      </c>
      <c r="E384" s="133">
        <v>292</v>
      </c>
      <c r="F384" s="133">
        <v>1697</v>
      </c>
      <c r="G384" s="208">
        <v>25.928108426635237</v>
      </c>
      <c r="H384" s="209">
        <v>56.865055981143193</v>
      </c>
      <c r="I384" s="213">
        <v>17.206835592221566</v>
      </c>
    </row>
    <row r="385" spans="1:9" ht="12.75" customHeight="1">
      <c r="A385" s="72">
        <v>6531000</v>
      </c>
      <c r="B385" s="46" t="s">
        <v>300</v>
      </c>
      <c r="C385" s="65">
        <v>242</v>
      </c>
      <c r="D385" s="57">
        <v>641</v>
      </c>
      <c r="E385" s="57">
        <v>206</v>
      </c>
      <c r="F385" s="57">
        <v>1089</v>
      </c>
      <c r="G385" s="205">
        <v>22.222222222222221</v>
      </c>
      <c r="H385" s="206">
        <v>58.861340679522499</v>
      </c>
      <c r="I385" s="211">
        <v>18.91643709825528</v>
      </c>
    </row>
    <row r="386" spans="1:9" ht="12.75" customHeight="1">
      <c r="A386" s="72">
        <v>6531005</v>
      </c>
      <c r="B386" s="46" t="s">
        <v>301</v>
      </c>
      <c r="C386" s="65">
        <v>198</v>
      </c>
      <c r="D386" s="57">
        <v>324</v>
      </c>
      <c r="E386" s="57">
        <v>86</v>
      </c>
      <c r="F386" s="57">
        <v>608</v>
      </c>
      <c r="G386" s="205">
        <v>32.565789473684212</v>
      </c>
      <c r="H386" s="206">
        <v>53.289473684210527</v>
      </c>
      <c r="I386" s="211">
        <v>14.144736842105264</v>
      </c>
    </row>
    <row r="387" spans="1:9" ht="12.75" customHeight="1">
      <c r="A387" s="72" t="s">
        <v>602</v>
      </c>
      <c r="B387" s="46"/>
      <c r="C387" s="65"/>
      <c r="D387" s="57"/>
      <c r="E387" s="57"/>
      <c r="F387" s="57"/>
      <c r="G387" s="205"/>
      <c r="H387" s="206"/>
      <c r="I387" s="211"/>
    </row>
    <row r="388" spans="1:9" s="4" customFormat="1" ht="12.75" customHeight="1">
      <c r="A388" s="317">
        <v>6532000</v>
      </c>
      <c r="B388" s="62" t="s">
        <v>575</v>
      </c>
      <c r="C388" s="132">
        <v>397</v>
      </c>
      <c r="D388" s="133">
        <v>966</v>
      </c>
      <c r="E388" s="133">
        <v>256</v>
      </c>
      <c r="F388" s="133">
        <v>1619</v>
      </c>
      <c r="G388" s="208">
        <v>24.521309450277951</v>
      </c>
      <c r="H388" s="209">
        <v>59.666460778258184</v>
      </c>
      <c r="I388" s="213">
        <v>15.812229771463867</v>
      </c>
    </row>
    <row r="389" spans="1:9" ht="12.75" customHeight="1">
      <c r="A389" s="72">
        <v>6532000</v>
      </c>
      <c r="B389" s="46" t="s">
        <v>302</v>
      </c>
      <c r="C389" s="65">
        <v>281</v>
      </c>
      <c r="D389" s="57">
        <v>755</v>
      </c>
      <c r="E389" s="57">
        <v>210</v>
      </c>
      <c r="F389" s="57">
        <v>1246</v>
      </c>
      <c r="G389" s="205">
        <v>22.552166934189405</v>
      </c>
      <c r="H389" s="206">
        <v>60.593900481540928</v>
      </c>
      <c r="I389" s="211">
        <v>16.853932584269664</v>
      </c>
    </row>
    <row r="390" spans="1:9" ht="12.75" customHeight="1">
      <c r="A390" s="72">
        <v>6532023</v>
      </c>
      <c r="B390" s="46" t="s">
        <v>303</v>
      </c>
      <c r="C390" s="65">
        <v>116</v>
      </c>
      <c r="D390" s="57">
        <v>211</v>
      </c>
      <c r="E390" s="57">
        <v>46</v>
      </c>
      <c r="F390" s="57">
        <v>373</v>
      </c>
      <c r="G390" s="205">
        <v>31.099195710455763</v>
      </c>
      <c r="H390" s="206">
        <v>56.568364611260051</v>
      </c>
      <c r="I390" s="211">
        <v>12.332439678284182</v>
      </c>
    </row>
    <row r="391" spans="1:9" ht="12.75" customHeight="1">
      <c r="A391" s="72" t="s">
        <v>602</v>
      </c>
      <c r="B391" s="46"/>
      <c r="C391" s="65"/>
      <c r="D391" s="57"/>
      <c r="E391" s="57"/>
      <c r="F391" s="57"/>
      <c r="G391" s="205"/>
      <c r="H391" s="206"/>
      <c r="I391" s="211"/>
    </row>
    <row r="392" spans="1:9" ht="12.75" customHeight="1">
      <c r="A392" s="72">
        <v>6533000</v>
      </c>
      <c r="B392" s="46" t="s">
        <v>304</v>
      </c>
      <c r="C392" s="65">
        <v>260</v>
      </c>
      <c r="D392" s="57">
        <v>656</v>
      </c>
      <c r="E392" s="57">
        <v>255</v>
      </c>
      <c r="F392" s="57">
        <v>1171</v>
      </c>
      <c r="G392" s="205">
        <v>22.20324508966695</v>
      </c>
      <c r="H392" s="206">
        <v>56.020495303159692</v>
      </c>
      <c r="I392" s="211">
        <v>21.776259607173355</v>
      </c>
    </row>
    <row r="393" spans="1:9" s="4" customFormat="1" ht="12.75" customHeight="1">
      <c r="A393" s="72" t="s">
        <v>602</v>
      </c>
      <c r="B393" s="46"/>
      <c r="C393" s="65"/>
      <c r="D393" s="57"/>
      <c r="E393" s="57"/>
      <c r="F393" s="57"/>
      <c r="G393" s="205"/>
      <c r="H393" s="206"/>
      <c r="I393" s="211"/>
    </row>
    <row r="394" spans="1:9" s="4" customFormat="1" ht="12.75" customHeight="1">
      <c r="A394" s="317">
        <v>6534000</v>
      </c>
      <c r="B394" s="62" t="s">
        <v>576</v>
      </c>
      <c r="C394" s="132">
        <v>461</v>
      </c>
      <c r="D394" s="133">
        <v>1022</v>
      </c>
      <c r="E394" s="133">
        <v>293</v>
      </c>
      <c r="F394" s="133">
        <v>1776</v>
      </c>
      <c r="G394" s="208">
        <v>25.957207207207208</v>
      </c>
      <c r="H394" s="209">
        <v>57.545045045045043</v>
      </c>
      <c r="I394" s="213">
        <v>16.497747747747749</v>
      </c>
    </row>
    <row r="395" spans="1:9" s="4" customFormat="1" ht="12.75" customHeight="1">
      <c r="A395" s="72">
        <v>6534000</v>
      </c>
      <c r="B395" s="46" t="s">
        <v>305</v>
      </c>
      <c r="C395" s="65">
        <v>240</v>
      </c>
      <c r="D395" s="57">
        <v>682</v>
      </c>
      <c r="E395" s="57">
        <v>206</v>
      </c>
      <c r="F395" s="57">
        <v>1128</v>
      </c>
      <c r="G395" s="205">
        <v>21.276595744680851</v>
      </c>
      <c r="H395" s="206">
        <v>60.460992907801419</v>
      </c>
      <c r="I395" s="211">
        <v>18.26241134751773</v>
      </c>
    </row>
    <row r="396" spans="1:9" ht="12.75" customHeight="1">
      <c r="A396" s="72">
        <v>6534014</v>
      </c>
      <c r="B396" s="46" t="s">
        <v>306</v>
      </c>
      <c r="C396" s="65">
        <v>221</v>
      </c>
      <c r="D396" s="57">
        <v>340</v>
      </c>
      <c r="E396" s="57">
        <v>87</v>
      </c>
      <c r="F396" s="57">
        <v>648</v>
      </c>
      <c r="G396" s="205">
        <v>34.104938271604937</v>
      </c>
      <c r="H396" s="206">
        <v>52.469135802469133</v>
      </c>
      <c r="I396" s="211">
        <v>13.425925925925926</v>
      </c>
    </row>
    <row r="397" spans="1:9" s="4" customFormat="1" ht="12.75" customHeight="1">
      <c r="A397" s="72" t="s">
        <v>602</v>
      </c>
      <c r="B397" s="46"/>
      <c r="C397" s="65"/>
      <c r="D397" s="57"/>
      <c r="E397" s="57"/>
      <c r="F397" s="57"/>
      <c r="G397" s="205"/>
      <c r="H397" s="206"/>
      <c r="I397" s="211"/>
    </row>
    <row r="398" spans="1:9" s="4" customFormat="1" ht="12.75" customHeight="1">
      <c r="A398" s="72">
        <v>6535000</v>
      </c>
      <c r="B398" s="46" t="s">
        <v>307</v>
      </c>
      <c r="C398" s="65">
        <v>88</v>
      </c>
      <c r="D398" s="57">
        <v>337</v>
      </c>
      <c r="E398" s="57">
        <v>131</v>
      </c>
      <c r="F398" s="57">
        <v>556</v>
      </c>
      <c r="G398" s="205">
        <v>15.827338129496402</v>
      </c>
      <c r="H398" s="206">
        <v>60.611510791366904</v>
      </c>
      <c r="I398" s="211">
        <v>23.561151079136689</v>
      </c>
    </row>
    <row r="399" spans="1:9" ht="12.75" customHeight="1">
      <c r="A399" s="72">
        <v>6611000</v>
      </c>
      <c r="B399" s="46" t="s">
        <v>599</v>
      </c>
      <c r="C399" s="65">
        <v>522</v>
      </c>
      <c r="D399" s="57">
        <v>882</v>
      </c>
      <c r="E399" s="57">
        <v>222</v>
      </c>
      <c r="F399" s="57">
        <v>1626</v>
      </c>
      <c r="G399" s="205">
        <v>32.103321033210335</v>
      </c>
      <c r="H399" s="206">
        <v>54.243542435424352</v>
      </c>
      <c r="I399" s="211">
        <v>13.653136531365314</v>
      </c>
    </row>
    <row r="400" spans="1:9" ht="12.75" customHeight="1">
      <c r="A400" s="72" t="s">
        <v>602</v>
      </c>
      <c r="B400" s="46"/>
      <c r="C400" s="65"/>
      <c r="D400" s="57"/>
      <c r="E400" s="57"/>
      <c r="F400" s="57"/>
      <c r="G400" s="205"/>
      <c r="H400" s="206"/>
      <c r="I400" s="211"/>
    </row>
    <row r="401" spans="1:9" s="4" customFormat="1" ht="12.75" customHeight="1">
      <c r="A401" s="317">
        <v>6631000</v>
      </c>
      <c r="B401" s="62" t="s">
        <v>577</v>
      </c>
      <c r="C401" s="132">
        <v>352</v>
      </c>
      <c r="D401" s="133">
        <v>769</v>
      </c>
      <c r="E401" s="133">
        <v>195</v>
      </c>
      <c r="F401" s="133">
        <v>1316</v>
      </c>
      <c r="G401" s="208">
        <v>26.747720364741642</v>
      </c>
      <c r="H401" s="209">
        <v>58.434650455927049</v>
      </c>
      <c r="I401" s="213">
        <v>14.817629179331307</v>
      </c>
    </row>
    <row r="402" spans="1:9" ht="12.75" customHeight="1">
      <c r="A402" s="72">
        <v>6631000</v>
      </c>
      <c r="B402" s="46" t="s">
        <v>308</v>
      </c>
      <c r="C402" s="65">
        <v>189</v>
      </c>
      <c r="D402" s="57">
        <v>500</v>
      </c>
      <c r="E402" s="57">
        <v>143</v>
      </c>
      <c r="F402" s="57">
        <v>832</v>
      </c>
      <c r="G402" s="205">
        <v>22.716346153846153</v>
      </c>
      <c r="H402" s="206">
        <v>60.096153846153847</v>
      </c>
      <c r="I402" s="211">
        <v>17.1875</v>
      </c>
    </row>
    <row r="403" spans="1:9" ht="12.75" customHeight="1">
      <c r="A403" s="72">
        <v>6631009</v>
      </c>
      <c r="B403" s="46" t="s">
        <v>309</v>
      </c>
      <c r="C403" s="65">
        <v>163</v>
      </c>
      <c r="D403" s="57">
        <v>269</v>
      </c>
      <c r="E403" s="57">
        <v>52</v>
      </c>
      <c r="F403" s="57">
        <v>484</v>
      </c>
      <c r="G403" s="205">
        <v>33.67768595041322</v>
      </c>
      <c r="H403" s="206">
        <v>55.578512396694215</v>
      </c>
      <c r="I403" s="211">
        <v>10.743801652892563</v>
      </c>
    </row>
    <row r="404" spans="1:9" ht="12.75" customHeight="1">
      <c r="A404" s="72" t="s">
        <v>602</v>
      </c>
      <c r="B404" s="46"/>
      <c r="C404" s="65"/>
      <c r="D404" s="57"/>
      <c r="E404" s="57"/>
      <c r="F404" s="57"/>
      <c r="G404" s="205"/>
      <c r="H404" s="206"/>
      <c r="I404" s="211"/>
    </row>
    <row r="405" spans="1:9" ht="12.75" customHeight="1">
      <c r="A405" s="72">
        <v>6632000</v>
      </c>
      <c r="B405" s="46" t="s">
        <v>310</v>
      </c>
      <c r="C405" s="65">
        <v>181</v>
      </c>
      <c r="D405" s="57">
        <v>405</v>
      </c>
      <c r="E405" s="57">
        <v>123</v>
      </c>
      <c r="F405" s="57">
        <v>709</v>
      </c>
      <c r="G405" s="205">
        <v>25.52891396332863</v>
      </c>
      <c r="H405" s="206">
        <v>57.122708039492245</v>
      </c>
      <c r="I405" s="211">
        <v>17.348377997179124</v>
      </c>
    </row>
    <row r="406" spans="1:9" s="4" customFormat="1" ht="12.75" customHeight="1">
      <c r="A406" s="72">
        <v>6633000</v>
      </c>
      <c r="B406" s="46" t="s">
        <v>311</v>
      </c>
      <c r="C406" s="65">
        <v>281</v>
      </c>
      <c r="D406" s="57">
        <v>797</v>
      </c>
      <c r="E406" s="57">
        <v>206</v>
      </c>
      <c r="F406" s="57">
        <v>1284</v>
      </c>
      <c r="G406" s="205">
        <v>21.884735202492212</v>
      </c>
      <c r="H406" s="206">
        <v>62.071651090342677</v>
      </c>
      <c r="I406" s="211">
        <v>16.043613707165107</v>
      </c>
    </row>
    <row r="407" spans="1:9" ht="12.75" customHeight="1">
      <c r="A407" s="72">
        <v>6634000</v>
      </c>
      <c r="B407" s="46" t="s">
        <v>312</v>
      </c>
      <c r="C407" s="65">
        <v>265</v>
      </c>
      <c r="D407" s="57">
        <v>677</v>
      </c>
      <c r="E407" s="57">
        <v>197</v>
      </c>
      <c r="F407" s="57">
        <v>1139</v>
      </c>
      <c r="G407" s="205">
        <v>23.266022827041265</v>
      </c>
      <c r="H407" s="206">
        <v>59.438103599648812</v>
      </c>
      <c r="I407" s="211">
        <v>17.295873573309922</v>
      </c>
    </row>
    <row r="408" spans="1:9" ht="12.75" customHeight="1">
      <c r="A408" s="72">
        <v>6635000</v>
      </c>
      <c r="B408" s="46" t="s">
        <v>313</v>
      </c>
      <c r="C408" s="65">
        <v>254</v>
      </c>
      <c r="D408" s="57">
        <v>563</v>
      </c>
      <c r="E408" s="57">
        <v>151</v>
      </c>
      <c r="F408" s="57">
        <v>968</v>
      </c>
      <c r="G408" s="205">
        <v>26.239669421487605</v>
      </c>
      <c r="H408" s="206">
        <v>58.16115702479339</v>
      </c>
      <c r="I408" s="211">
        <v>15.599173553719009</v>
      </c>
    </row>
    <row r="409" spans="1:9" ht="12.75" customHeight="1">
      <c r="A409" s="72">
        <v>6636000</v>
      </c>
      <c r="B409" s="46" t="s">
        <v>314</v>
      </c>
      <c r="C409" s="65">
        <v>152</v>
      </c>
      <c r="D409" s="57">
        <v>352</v>
      </c>
      <c r="E409" s="57">
        <v>127</v>
      </c>
      <c r="F409" s="57">
        <v>631</v>
      </c>
      <c r="G409" s="205">
        <v>24.088748019017434</v>
      </c>
      <c r="H409" s="206">
        <v>55.784469096671948</v>
      </c>
      <c r="I409" s="211">
        <v>20.126782884310618</v>
      </c>
    </row>
    <row r="410" spans="1:9" s="4" customFormat="1" ht="12.75" customHeight="1">
      <c r="A410" s="317">
        <v>6</v>
      </c>
      <c r="B410" s="62" t="s">
        <v>588</v>
      </c>
      <c r="C410" s="132">
        <v>12771</v>
      </c>
      <c r="D410" s="133">
        <v>28003</v>
      </c>
      <c r="E410" s="133">
        <v>7953</v>
      </c>
      <c r="F410" s="133">
        <v>48727</v>
      </c>
      <c r="G410" s="208">
        <v>26.20928848482361</v>
      </c>
      <c r="H410" s="209">
        <v>57.469164939356006</v>
      </c>
      <c r="I410" s="213">
        <v>16.321546575820388</v>
      </c>
    </row>
    <row r="411" spans="1:9" ht="12.75" customHeight="1">
      <c r="A411" s="72" t="s">
        <v>602</v>
      </c>
      <c r="B411" s="46"/>
      <c r="C411" s="65"/>
      <c r="D411" s="57"/>
      <c r="E411" s="57"/>
      <c r="F411" s="57"/>
      <c r="G411" s="205"/>
      <c r="H411" s="206"/>
      <c r="I411" s="211"/>
    </row>
    <row r="412" spans="1:9" ht="12.75" customHeight="1">
      <c r="A412" s="72">
        <v>7111000</v>
      </c>
      <c r="B412" s="46" t="s">
        <v>315</v>
      </c>
      <c r="C412" s="65">
        <v>211</v>
      </c>
      <c r="D412" s="57">
        <v>452</v>
      </c>
      <c r="E412" s="57">
        <v>103</v>
      </c>
      <c r="F412" s="57">
        <v>766</v>
      </c>
      <c r="G412" s="205">
        <v>27.545691906005221</v>
      </c>
      <c r="H412" s="206">
        <v>59.007832898172325</v>
      </c>
      <c r="I412" s="211">
        <v>13.446475195822455</v>
      </c>
    </row>
    <row r="413" spans="1:9" ht="12.75" customHeight="1">
      <c r="A413" s="72">
        <v>7131000</v>
      </c>
      <c r="B413" s="46" t="s">
        <v>316</v>
      </c>
      <c r="C413" s="65">
        <v>200</v>
      </c>
      <c r="D413" s="57">
        <v>533</v>
      </c>
      <c r="E413" s="57">
        <v>153</v>
      </c>
      <c r="F413" s="57">
        <v>886</v>
      </c>
      <c r="G413" s="205">
        <v>22.573363431151243</v>
      </c>
      <c r="H413" s="206">
        <v>60.158013544018061</v>
      </c>
      <c r="I413" s="211">
        <v>17.268623024830699</v>
      </c>
    </row>
    <row r="414" spans="1:9" s="4" customFormat="1" ht="12.75" customHeight="1">
      <c r="A414" s="72">
        <v>7132000</v>
      </c>
      <c r="B414" s="46" t="s">
        <v>317</v>
      </c>
      <c r="C414" s="65">
        <v>286</v>
      </c>
      <c r="D414" s="57">
        <v>540</v>
      </c>
      <c r="E414" s="57">
        <v>147</v>
      </c>
      <c r="F414" s="57">
        <v>973</v>
      </c>
      <c r="G414" s="205">
        <v>29.393627954779035</v>
      </c>
      <c r="H414" s="206">
        <v>55.498458376156215</v>
      </c>
      <c r="I414" s="211">
        <v>15.107913669064748</v>
      </c>
    </row>
    <row r="415" spans="1:9" ht="12.75" customHeight="1">
      <c r="A415" s="72" t="s">
        <v>602</v>
      </c>
      <c r="B415" s="46"/>
      <c r="C415" s="65"/>
      <c r="D415" s="57"/>
      <c r="E415" s="57"/>
      <c r="F415" s="57"/>
      <c r="G415" s="205"/>
      <c r="H415" s="206"/>
      <c r="I415" s="211"/>
    </row>
    <row r="416" spans="1:9" s="4" customFormat="1" ht="12.75" customHeight="1">
      <c r="A416" s="317">
        <v>7133000</v>
      </c>
      <c r="B416" s="62" t="s">
        <v>578</v>
      </c>
      <c r="C416" s="132">
        <v>276</v>
      </c>
      <c r="D416" s="133">
        <v>726</v>
      </c>
      <c r="E416" s="133">
        <v>220</v>
      </c>
      <c r="F416" s="133">
        <v>1222</v>
      </c>
      <c r="G416" s="208">
        <v>22.585924713584287</v>
      </c>
      <c r="H416" s="209">
        <v>59.410801963993457</v>
      </c>
      <c r="I416" s="213">
        <v>18.00327332242226</v>
      </c>
    </row>
    <row r="417" spans="1:9" ht="12.75" customHeight="1">
      <c r="A417" s="72">
        <v>7133000</v>
      </c>
      <c r="B417" s="46" t="s">
        <v>318</v>
      </c>
      <c r="C417" s="65">
        <v>142</v>
      </c>
      <c r="D417" s="57">
        <v>456</v>
      </c>
      <c r="E417" s="57">
        <v>162</v>
      </c>
      <c r="F417" s="57">
        <v>760</v>
      </c>
      <c r="G417" s="205">
        <v>18.684210526315791</v>
      </c>
      <c r="H417" s="206">
        <v>60</v>
      </c>
      <c r="I417" s="211">
        <v>21.315789473684209</v>
      </c>
    </row>
    <row r="418" spans="1:9" ht="12.75" customHeight="1">
      <c r="A418" s="72">
        <v>7133006</v>
      </c>
      <c r="B418" s="46" t="s">
        <v>319</v>
      </c>
      <c r="C418" s="65">
        <v>134</v>
      </c>
      <c r="D418" s="57">
        <v>270</v>
      </c>
      <c r="E418" s="57">
        <v>58</v>
      </c>
      <c r="F418" s="57">
        <v>462</v>
      </c>
      <c r="G418" s="205">
        <v>29.004329004329005</v>
      </c>
      <c r="H418" s="206">
        <v>58.441558441558442</v>
      </c>
      <c r="I418" s="211">
        <v>12.554112554112555</v>
      </c>
    </row>
    <row r="419" spans="1:9" ht="12.75" customHeight="1">
      <c r="A419" s="72" t="s">
        <v>602</v>
      </c>
      <c r="B419" s="46"/>
      <c r="C419" s="65"/>
      <c r="D419" s="57"/>
      <c r="E419" s="57"/>
      <c r="F419" s="57"/>
      <c r="G419" s="205"/>
      <c r="H419" s="206"/>
      <c r="I419" s="211"/>
    </row>
    <row r="420" spans="1:9" s="4" customFormat="1" ht="12.75" customHeight="1">
      <c r="A420" s="317">
        <v>7134000</v>
      </c>
      <c r="B420" s="62" t="s">
        <v>579</v>
      </c>
      <c r="C420" s="132">
        <v>88</v>
      </c>
      <c r="D420" s="133">
        <v>311</v>
      </c>
      <c r="E420" s="133">
        <v>98</v>
      </c>
      <c r="F420" s="133">
        <v>497</v>
      </c>
      <c r="G420" s="208">
        <v>17.706237424547282</v>
      </c>
      <c r="H420" s="209">
        <v>62.575452716297789</v>
      </c>
      <c r="I420" s="213">
        <v>19.718309859154928</v>
      </c>
    </row>
    <row r="421" spans="1:9" ht="12.75" customHeight="1">
      <c r="A421" s="72">
        <v>7134000</v>
      </c>
      <c r="B421" s="46" t="s">
        <v>320</v>
      </c>
      <c r="C421" s="65">
        <v>51</v>
      </c>
      <c r="D421" s="57">
        <v>185</v>
      </c>
      <c r="E421" s="57">
        <v>68</v>
      </c>
      <c r="F421" s="57">
        <v>304</v>
      </c>
      <c r="G421" s="205">
        <v>16.776315789473685</v>
      </c>
      <c r="H421" s="206">
        <v>60.85526315789474</v>
      </c>
      <c r="I421" s="211">
        <v>22.368421052631579</v>
      </c>
    </row>
    <row r="422" spans="1:9" ht="12.75" customHeight="1">
      <c r="A422" s="72">
        <v>7134045</v>
      </c>
      <c r="B422" s="46" t="s">
        <v>321</v>
      </c>
      <c r="C422" s="65">
        <v>37</v>
      </c>
      <c r="D422" s="57">
        <v>126</v>
      </c>
      <c r="E422" s="57">
        <v>30</v>
      </c>
      <c r="F422" s="57">
        <v>193</v>
      </c>
      <c r="G422" s="205">
        <v>19.17098445595855</v>
      </c>
      <c r="H422" s="206">
        <v>65.284974093264253</v>
      </c>
      <c r="I422" s="211">
        <v>15.544041450777202</v>
      </c>
    </row>
    <row r="423" spans="1:9" ht="12.75" customHeight="1">
      <c r="A423" s="72" t="s">
        <v>602</v>
      </c>
      <c r="B423" s="46"/>
      <c r="C423" s="65"/>
      <c r="D423" s="57"/>
      <c r="E423" s="57"/>
      <c r="F423" s="57"/>
      <c r="G423" s="205"/>
      <c r="H423" s="206"/>
      <c r="I423" s="211"/>
    </row>
    <row r="424" spans="1:9" ht="12.75" customHeight="1">
      <c r="A424" s="72">
        <v>7135000</v>
      </c>
      <c r="B424" s="46" t="s">
        <v>322</v>
      </c>
      <c r="C424" s="65">
        <v>88</v>
      </c>
      <c r="D424" s="57">
        <v>293</v>
      </c>
      <c r="E424" s="57">
        <v>81</v>
      </c>
      <c r="F424" s="57">
        <v>462</v>
      </c>
      <c r="G424" s="205">
        <v>19.047619047619047</v>
      </c>
      <c r="H424" s="206">
        <v>63.419913419913421</v>
      </c>
      <c r="I424" s="211">
        <v>17.532467532467532</v>
      </c>
    </row>
    <row r="425" spans="1:9" ht="12.75" customHeight="1">
      <c r="A425" s="72" t="s">
        <v>602</v>
      </c>
      <c r="B425" s="46"/>
      <c r="C425" s="65"/>
      <c r="D425" s="57"/>
      <c r="E425" s="57"/>
      <c r="F425" s="57"/>
      <c r="G425" s="205"/>
      <c r="H425" s="206"/>
      <c r="I425" s="211"/>
    </row>
    <row r="426" spans="1:9" s="4" customFormat="1" ht="12.75" customHeight="1">
      <c r="A426" s="317">
        <v>7137000</v>
      </c>
      <c r="B426" s="62" t="s">
        <v>580</v>
      </c>
      <c r="C426" s="132">
        <v>373</v>
      </c>
      <c r="D426" s="133">
        <v>1038</v>
      </c>
      <c r="E426" s="133">
        <v>215</v>
      </c>
      <c r="F426" s="133">
        <v>1626</v>
      </c>
      <c r="G426" s="208">
        <v>22.939729397293974</v>
      </c>
      <c r="H426" s="209">
        <v>63.837638376383765</v>
      </c>
      <c r="I426" s="213">
        <v>13.222632226322263</v>
      </c>
    </row>
    <row r="427" spans="1:9" ht="12.75" customHeight="1">
      <c r="A427" s="72">
        <v>7137000</v>
      </c>
      <c r="B427" s="46" t="s">
        <v>323</v>
      </c>
      <c r="C427" s="65">
        <v>266</v>
      </c>
      <c r="D427" s="57">
        <v>779</v>
      </c>
      <c r="E427" s="57">
        <v>159</v>
      </c>
      <c r="F427" s="57">
        <v>1204</v>
      </c>
      <c r="G427" s="205">
        <v>22.093023255813954</v>
      </c>
      <c r="H427" s="206">
        <v>64.700996677740861</v>
      </c>
      <c r="I427" s="211">
        <v>13.205980066445182</v>
      </c>
    </row>
    <row r="428" spans="1:9" ht="12.75" customHeight="1">
      <c r="A428" s="72">
        <v>7137003</v>
      </c>
      <c r="B428" s="46" t="s">
        <v>324</v>
      </c>
      <c r="C428" s="65">
        <v>76</v>
      </c>
      <c r="D428" s="57">
        <v>166</v>
      </c>
      <c r="E428" s="57">
        <v>33</v>
      </c>
      <c r="F428" s="57">
        <v>275</v>
      </c>
      <c r="G428" s="205">
        <v>27.636363636363637</v>
      </c>
      <c r="H428" s="206">
        <v>60.363636363636367</v>
      </c>
      <c r="I428" s="211">
        <v>12</v>
      </c>
    </row>
    <row r="429" spans="1:9" ht="12.75" customHeight="1">
      <c r="A429" s="72">
        <v>7137068</v>
      </c>
      <c r="B429" s="46" t="s">
        <v>325</v>
      </c>
      <c r="C429" s="65">
        <v>31</v>
      </c>
      <c r="D429" s="57">
        <v>93</v>
      </c>
      <c r="E429" s="57">
        <v>23</v>
      </c>
      <c r="F429" s="57">
        <v>147</v>
      </c>
      <c r="G429" s="205">
        <v>21.088435374149661</v>
      </c>
      <c r="H429" s="206">
        <v>63.265306122448976</v>
      </c>
      <c r="I429" s="211">
        <v>15.646258503401361</v>
      </c>
    </row>
    <row r="430" spans="1:9" ht="12.75" customHeight="1">
      <c r="A430" s="72" t="s">
        <v>602</v>
      </c>
      <c r="B430" s="46"/>
      <c r="C430" s="65"/>
      <c r="D430" s="57"/>
      <c r="E430" s="57"/>
      <c r="F430" s="57"/>
      <c r="G430" s="205"/>
      <c r="H430" s="206"/>
      <c r="I430" s="211"/>
    </row>
    <row r="431" spans="1:9" s="4" customFormat="1" ht="12.75" customHeight="1">
      <c r="A431" s="317">
        <v>7138000</v>
      </c>
      <c r="B431" s="62" t="s">
        <v>581</v>
      </c>
      <c r="C431" s="132">
        <v>317</v>
      </c>
      <c r="D431" s="133">
        <v>748</v>
      </c>
      <c r="E431" s="133">
        <v>208</v>
      </c>
      <c r="F431" s="133">
        <v>1273</v>
      </c>
      <c r="G431" s="208">
        <v>24.901806755695208</v>
      </c>
      <c r="H431" s="209">
        <v>58.758837391987434</v>
      </c>
      <c r="I431" s="213">
        <v>16.339355852317361</v>
      </c>
    </row>
    <row r="432" spans="1:9" ht="12.75" customHeight="1">
      <c r="A432" s="72">
        <v>7138000</v>
      </c>
      <c r="B432" s="46" t="s">
        <v>326</v>
      </c>
      <c r="C432" s="65">
        <v>169</v>
      </c>
      <c r="D432" s="57">
        <v>447</v>
      </c>
      <c r="E432" s="57">
        <v>138</v>
      </c>
      <c r="F432" s="57">
        <v>754</v>
      </c>
      <c r="G432" s="205">
        <v>22.413793103448278</v>
      </c>
      <c r="H432" s="206">
        <v>59.283819628647215</v>
      </c>
      <c r="I432" s="211">
        <v>18.302387267904511</v>
      </c>
    </row>
    <row r="433" spans="1:9" s="4" customFormat="1" ht="12.75" customHeight="1">
      <c r="A433" s="72">
        <v>7138045</v>
      </c>
      <c r="B433" s="46" t="s">
        <v>327</v>
      </c>
      <c r="C433" s="65">
        <v>148</v>
      </c>
      <c r="D433" s="57">
        <v>301</v>
      </c>
      <c r="E433" s="57">
        <v>70</v>
      </c>
      <c r="F433" s="57">
        <v>519</v>
      </c>
      <c r="G433" s="205">
        <v>28.516377649325626</v>
      </c>
      <c r="H433" s="206">
        <v>57.996146435452793</v>
      </c>
      <c r="I433" s="211">
        <v>13.48747591522158</v>
      </c>
    </row>
    <row r="434" spans="1:9" ht="12.75" customHeight="1">
      <c r="A434" s="72" t="s">
        <v>602</v>
      </c>
      <c r="B434" s="46"/>
      <c r="C434" s="65"/>
      <c r="D434" s="57"/>
      <c r="E434" s="57"/>
      <c r="F434" s="57"/>
      <c r="G434" s="205"/>
      <c r="H434" s="206"/>
      <c r="I434" s="211"/>
    </row>
    <row r="435" spans="1:9" ht="12.75" customHeight="1">
      <c r="A435" s="72">
        <v>7140000</v>
      </c>
      <c r="B435" s="46" t="s">
        <v>328</v>
      </c>
      <c r="C435" s="65">
        <v>175</v>
      </c>
      <c r="D435" s="57">
        <v>412</v>
      </c>
      <c r="E435" s="57">
        <v>132</v>
      </c>
      <c r="F435" s="57">
        <v>719</v>
      </c>
      <c r="G435" s="205">
        <v>24.339360222531294</v>
      </c>
      <c r="H435" s="206">
        <v>57.301808066759385</v>
      </c>
      <c r="I435" s="211">
        <v>18.358831710709318</v>
      </c>
    </row>
    <row r="436" spans="1:9" ht="12.75" customHeight="1">
      <c r="A436" s="72">
        <v>7141000</v>
      </c>
      <c r="B436" s="46" t="s">
        <v>329</v>
      </c>
      <c r="C436" s="65">
        <v>185</v>
      </c>
      <c r="D436" s="57">
        <v>518</v>
      </c>
      <c r="E436" s="57">
        <v>180</v>
      </c>
      <c r="F436" s="57">
        <v>883</v>
      </c>
      <c r="G436" s="205">
        <v>20.951302378255946</v>
      </c>
      <c r="H436" s="206">
        <v>58.663646659116651</v>
      </c>
      <c r="I436" s="211">
        <v>20.385050962627407</v>
      </c>
    </row>
    <row r="437" spans="1:9" ht="12.75" customHeight="1">
      <c r="A437" s="72">
        <v>7143000</v>
      </c>
      <c r="B437" s="46" t="s">
        <v>330</v>
      </c>
      <c r="C437" s="65">
        <v>382</v>
      </c>
      <c r="D437" s="57">
        <v>869</v>
      </c>
      <c r="E437" s="57">
        <v>271</v>
      </c>
      <c r="F437" s="57">
        <v>1522</v>
      </c>
      <c r="G437" s="205">
        <v>25.09855453350854</v>
      </c>
      <c r="H437" s="206">
        <v>57.095926412614979</v>
      </c>
      <c r="I437" s="211">
        <v>17.805519053876477</v>
      </c>
    </row>
    <row r="438" spans="1:9" s="4" customFormat="1" ht="12.75" customHeight="1">
      <c r="A438" s="72">
        <v>7211000</v>
      </c>
      <c r="B438" s="46" t="s">
        <v>331</v>
      </c>
      <c r="C438" s="65">
        <v>325</v>
      </c>
      <c r="D438" s="57">
        <v>492</v>
      </c>
      <c r="E438" s="57">
        <v>146</v>
      </c>
      <c r="F438" s="57">
        <v>963</v>
      </c>
      <c r="G438" s="205">
        <v>33.74870197300104</v>
      </c>
      <c r="H438" s="206">
        <v>51.090342679127723</v>
      </c>
      <c r="I438" s="211">
        <v>15.160955347871235</v>
      </c>
    </row>
    <row r="439" spans="1:9" ht="12.75" customHeight="1">
      <c r="A439" s="72">
        <v>7231000</v>
      </c>
      <c r="B439" s="46" t="s">
        <v>332</v>
      </c>
      <c r="C439" s="65">
        <v>192</v>
      </c>
      <c r="D439" s="57">
        <v>572</v>
      </c>
      <c r="E439" s="57">
        <v>149</v>
      </c>
      <c r="F439" s="57">
        <v>913</v>
      </c>
      <c r="G439" s="205">
        <v>21.029572836801751</v>
      </c>
      <c r="H439" s="206">
        <v>62.650602409638552</v>
      </c>
      <c r="I439" s="211">
        <v>16.319824753559693</v>
      </c>
    </row>
    <row r="440" spans="1:9" ht="12.75" customHeight="1">
      <c r="A440" s="72">
        <v>7232000</v>
      </c>
      <c r="B440" s="46" t="s">
        <v>333</v>
      </c>
      <c r="C440" s="65">
        <v>179</v>
      </c>
      <c r="D440" s="57">
        <v>443</v>
      </c>
      <c r="E440" s="57">
        <v>150</v>
      </c>
      <c r="F440" s="57">
        <v>772</v>
      </c>
      <c r="G440" s="205">
        <v>23.186528497409327</v>
      </c>
      <c r="H440" s="206">
        <v>57.383419689119172</v>
      </c>
      <c r="I440" s="211">
        <v>19.430051813471504</v>
      </c>
    </row>
    <row r="441" spans="1:9" ht="12.75" customHeight="1">
      <c r="A441" s="72">
        <v>7233000</v>
      </c>
      <c r="B441" s="46" t="s">
        <v>334</v>
      </c>
      <c r="C441" s="65">
        <v>80</v>
      </c>
      <c r="D441" s="57">
        <v>216</v>
      </c>
      <c r="E441" s="57">
        <v>94</v>
      </c>
      <c r="F441" s="57">
        <v>390</v>
      </c>
      <c r="G441" s="205">
        <v>20.512820512820515</v>
      </c>
      <c r="H441" s="206">
        <v>55.384615384615387</v>
      </c>
      <c r="I441" s="211">
        <v>24.102564102564102</v>
      </c>
    </row>
    <row r="442" spans="1:9" ht="12.75" customHeight="1">
      <c r="A442" s="72">
        <v>7235000</v>
      </c>
      <c r="B442" s="46" t="s">
        <v>335</v>
      </c>
      <c r="C442" s="65">
        <v>319</v>
      </c>
      <c r="D442" s="57">
        <v>785</v>
      </c>
      <c r="E442" s="57">
        <v>177</v>
      </c>
      <c r="F442" s="57">
        <v>1281</v>
      </c>
      <c r="G442" s="205">
        <v>24.902419984387198</v>
      </c>
      <c r="H442" s="206">
        <v>61.280249804839968</v>
      </c>
      <c r="I442" s="211">
        <v>13.817330210772834</v>
      </c>
    </row>
    <row r="443" spans="1:9" ht="12.75" customHeight="1">
      <c r="A443" s="72">
        <v>7311000</v>
      </c>
      <c r="B443" s="46" t="s">
        <v>336</v>
      </c>
      <c r="C443" s="65">
        <v>84</v>
      </c>
      <c r="D443" s="57">
        <v>172</v>
      </c>
      <c r="E443" s="57">
        <v>60</v>
      </c>
      <c r="F443" s="57">
        <v>316</v>
      </c>
      <c r="G443" s="205">
        <v>26.582278481012658</v>
      </c>
      <c r="H443" s="206">
        <v>54.430379746835442</v>
      </c>
      <c r="I443" s="211">
        <v>18.9873417721519</v>
      </c>
    </row>
    <row r="444" spans="1:9" s="4" customFormat="1" ht="12.75" customHeight="1">
      <c r="A444" s="72">
        <v>7312000</v>
      </c>
      <c r="B444" s="46" t="s">
        <v>337</v>
      </c>
      <c r="C444" s="65">
        <v>161</v>
      </c>
      <c r="D444" s="57">
        <v>446</v>
      </c>
      <c r="E444" s="57">
        <v>114</v>
      </c>
      <c r="F444" s="57">
        <v>721</v>
      </c>
      <c r="G444" s="205">
        <v>22.33009708737864</v>
      </c>
      <c r="H444" s="206">
        <v>61.858529819694866</v>
      </c>
      <c r="I444" s="211">
        <v>15.811373092926491</v>
      </c>
    </row>
    <row r="445" spans="1:9" ht="12.75" customHeight="1">
      <c r="A445" s="72">
        <v>7313000</v>
      </c>
      <c r="B445" s="46" t="s">
        <v>706</v>
      </c>
      <c r="C445" s="65">
        <v>116</v>
      </c>
      <c r="D445" s="57">
        <v>211</v>
      </c>
      <c r="E445" s="57">
        <v>69</v>
      </c>
      <c r="F445" s="57">
        <v>396</v>
      </c>
      <c r="G445" s="205">
        <v>29.292929292929294</v>
      </c>
      <c r="H445" s="206">
        <v>53.282828282828284</v>
      </c>
      <c r="I445" s="211">
        <v>17.424242424242426</v>
      </c>
    </row>
    <row r="446" spans="1:9" ht="12.75" customHeight="1">
      <c r="A446" s="72">
        <v>7314000</v>
      </c>
      <c r="B446" s="46" t="s">
        <v>705</v>
      </c>
      <c r="C446" s="65">
        <v>385</v>
      </c>
      <c r="D446" s="57">
        <v>801</v>
      </c>
      <c r="E446" s="57">
        <v>195</v>
      </c>
      <c r="F446" s="57">
        <v>1381</v>
      </c>
      <c r="G446" s="205">
        <v>27.878349022447502</v>
      </c>
      <c r="H446" s="206">
        <v>58.001448225923241</v>
      </c>
      <c r="I446" s="211">
        <v>14.120202751629254</v>
      </c>
    </row>
    <row r="447" spans="1:9" s="4" customFormat="1" ht="12.75" customHeight="1">
      <c r="A447" s="72">
        <v>7315000</v>
      </c>
      <c r="B447" s="46" t="s">
        <v>338</v>
      </c>
      <c r="C447" s="65">
        <v>537</v>
      </c>
      <c r="D447" s="57">
        <v>996</v>
      </c>
      <c r="E447" s="57">
        <v>212</v>
      </c>
      <c r="F447" s="57">
        <v>1745</v>
      </c>
      <c r="G447" s="205">
        <v>30.773638968481375</v>
      </c>
      <c r="H447" s="206">
        <v>57.077363896848141</v>
      </c>
      <c r="I447" s="211">
        <v>12.148997134670488</v>
      </c>
    </row>
    <row r="448" spans="1:9" ht="12.75" customHeight="1">
      <c r="A448" s="320">
        <v>7316000</v>
      </c>
      <c r="B448" s="46" t="s">
        <v>339</v>
      </c>
      <c r="C448" s="65">
        <v>86</v>
      </c>
      <c r="D448" s="57">
        <v>196</v>
      </c>
      <c r="E448" s="57">
        <v>76</v>
      </c>
      <c r="F448" s="57">
        <v>358</v>
      </c>
      <c r="G448" s="205">
        <v>24.022346368715084</v>
      </c>
      <c r="H448" s="206">
        <v>54.74860335195531</v>
      </c>
      <c r="I448" s="211">
        <v>21.229050279329609</v>
      </c>
    </row>
    <row r="449" spans="1:9" ht="12.75" customHeight="1">
      <c r="A449" s="72">
        <v>7317000</v>
      </c>
      <c r="B449" s="46" t="s">
        <v>340</v>
      </c>
      <c r="C449" s="65">
        <v>51</v>
      </c>
      <c r="D449" s="57">
        <v>145</v>
      </c>
      <c r="E449" s="57">
        <v>50</v>
      </c>
      <c r="F449" s="57">
        <v>246</v>
      </c>
      <c r="G449" s="205">
        <v>20.73170731707317</v>
      </c>
      <c r="H449" s="206">
        <v>58.943089430894311</v>
      </c>
      <c r="I449" s="211">
        <v>20.325203252032519</v>
      </c>
    </row>
    <row r="450" spans="1:9" s="4" customFormat="1" ht="12.75" customHeight="1">
      <c r="A450" s="72">
        <v>7318000</v>
      </c>
      <c r="B450" s="46" t="s">
        <v>341</v>
      </c>
      <c r="C450" s="65">
        <v>105</v>
      </c>
      <c r="D450" s="57">
        <v>274</v>
      </c>
      <c r="E450" s="57">
        <v>63</v>
      </c>
      <c r="F450" s="57">
        <v>442</v>
      </c>
      <c r="G450" s="205">
        <v>23.755656108597286</v>
      </c>
      <c r="H450" s="206">
        <v>61.990950226244344</v>
      </c>
      <c r="I450" s="211">
        <v>14.253393665158372</v>
      </c>
    </row>
    <row r="451" spans="1:9" ht="12.75" customHeight="1">
      <c r="A451" s="72">
        <v>7319000</v>
      </c>
      <c r="B451" s="46" t="s">
        <v>342</v>
      </c>
      <c r="C451" s="65">
        <v>115</v>
      </c>
      <c r="D451" s="57">
        <v>265</v>
      </c>
      <c r="E451" s="57">
        <v>94</v>
      </c>
      <c r="F451" s="57">
        <v>474</v>
      </c>
      <c r="G451" s="205">
        <v>24.261603375527425</v>
      </c>
      <c r="H451" s="206">
        <v>55.907172995780591</v>
      </c>
      <c r="I451" s="211">
        <v>19.831223628691983</v>
      </c>
    </row>
    <row r="452" spans="1:9" ht="12.75" customHeight="1">
      <c r="A452" s="72">
        <v>7320000</v>
      </c>
      <c r="B452" s="46" t="s">
        <v>343</v>
      </c>
      <c r="C452" s="65">
        <v>53</v>
      </c>
      <c r="D452" s="57">
        <v>128</v>
      </c>
      <c r="E452" s="57">
        <v>52</v>
      </c>
      <c r="F452" s="57">
        <v>233</v>
      </c>
      <c r="G452" s="205">
        <v>22.746781115879827</v>
      </c>
      <c r="H452" s="206">
        <v>54.935622317596568</v>
      </c>
      <c r="I452" s="211">
        <v>22.317596566523605</v>
      </c>
    </row>
    <row r="453" spans="1:9" ht="12.75" customHeight="1">
      <c r="A453" s="72">
        <v>7331000</v>
      </c>
      <c r="B453" s="46" t="s">
        <v>344</v>
      </c>
      <c r="C453" s="65">
        <v>186</v>
      </c>
      <c r="D453" s="57">
        <v>570</v>
      </c>
      <c r="E453" s="57">
        <v>168</v>
      </c>
      <c r="F453" s="57">
        <v>924</v>
      </c>
      <c r="G453" s="205">
        <v>20.129870129870131</v>
      </c>
      <c r="H453" s="206">
        <v>61.688311688311686</v>
      </c>
      <c r="I453" s="211">
        <v>18.181818181818183</v>
      </c>
    </row>
    <row r="454" spans="1:9" s="4" customFormat="1" ht="12.75" customHeight="1">
      <c r="A454" s="72">
        <v>7332000</v>
      </c>
      <c r="B454" s="46" t="s">
        <v>345</v>
      </c>
      <c r="C454" s="65">
        <v>226</v>
      </c>
      <c r="D454" s="57">
        <v>554</v>
      </c>
      <c r="E454" s="57">
        <v>172</v>
      </c>
      <c r="F454" s="57">
        <v>952</v>
      </c>
      <c r="G454" s="205">
        <v>23.739495798319329</v>
      </c>
      <c r="H454" s="206">
        <v>58.193277310924373</v>
      </c>
      <c r="I454" s="211">
        <v>18.067226890756302</v>
      </c>
    </row>
    <row r="455" spans="1:9" ht="12.75" customHeight="1">
      <c r="A455" s="72">
        <v>7333000</v>
      </c>
      <c r="B455" s="46" t="s">
        <v>346</v>
      </c>
      <c r="C455" s="65">
        <v>117</v>
      </c>
      <c r="D455" s="57">
        <v>300</v>
      </c>
      <c r="E455" s="57">
        <v>113</v>
      </c>
      <c r="F455" s="57">
        <v>530</v>
      </c>
      <c r="G455" s="205">
        <v>22.075471698113208</v>
      </c>
      <c r="H455" s="206">
        <v>56.60377358490566</v>
      </c>
      <c r="I455" s="211">
        <v>21.320754716981131</v>
      </c>
    </row>
    <row r="456" spans="1:9" ht="12.75" customHeight="1">
      <c r="A456" s="72">
        <v>7334000</v>
      </c>
      <c r="B456" s="46" t="s">
        <v>347</v>
      </c>
      <c r="C456" s="65">
        <v>266</v>
      </c>
      <c r="D456" s="57">
        <v>633</v>
      </c>
      <c r="E456" s="57">
        <v>161</v>
      </c>
      <c r="F456" s="57">
        <v>1060</v>
      </c>
      <c r="G456" s="205">
        <v>25.09433962264151</v>
      </c>
      <c r="H456" s="206">
        <v>59.716981132075475</v>
      </c>
      <c r="I456" s="211">
        <v>15.188679245283019</v>
      </c>
    </row>
    <row r="457" spans="1:9" ht="12.75" customHeight="1">
      <c r="A457" s="72">
        <v>7335000</v>
      </c>
      <c r="B457" s="46" t="s">
        <v>348</v>
      </c>
      <c r="C457" s="65">
        <v>193</v>
      </c>
      <c r="D457" s="57">
        <v>480</v>
      </c>
      <c r="E457" s="57">
        <v>142</v>
      </c>
      <c r="F457" s="57">
        <v>815</v>
      </c>
      <c r="G457" s="205">
        <v>23.680981595092025</v>
      </c>
      <c r="H457" s="206">
        <v>58.895705521472394</v>
      </c>
      <c r="I457" s="211">
        <v>17.423312883435582</v>
      </c>
    </row>
    <row r="458" spans="1:9" ht="12.75" customHeight="1">
      <c r="A458" s="72">
        <v>7336000</v>
      </c>
      <c r="B458" s="46" t="s">
        <v>349</v>
      </c>
      <c r="C458" s="65">
        <v>84</v>
      </c>
      <c r="D458" s="57">
        <v>261</v>
      </c>
      <c r="E458" s="57">
        <v>113</v>
      </c>
      <c r="F458" s="57">
        <v>458</v>
      </c>
      <c r="G458" s="205">
        <v>18.34061135371179</v>
      </c>
      <c r="H458" s="206">
        <v>56.986899563318779</v>
      </c>
      <c r="I458" s="211">
        <v>24.672489082969431</v>
      </c>
    </row>
    <row r="459" spans="1:9" ht="12.75" customHeight="1">
      <c r="A459" s="72">
        <v>7337000</v>
      </c>
      <c r="B459" s="46" t="s">
        <v>350</v>
      </c>
      <c r="C459" s="65">
        <v>187</v>
      </c>
      <c r="D459" s="57">
        <v>459</v>
      </c>
      <c r="E459" s="57">
        <v>165</v>
      </c>
      <c r="F459" s="57">
        <v>811</v>
      </c>
      <c r="G459" s="205">
        <v>23.057953144266339</v>
      </c>
      <c r="H459" s="206">
        <v>56.596794081381013</v>
      </c>
      <c r="I459" s="211">
        <v>20.345252774352652</v>
      </c>
    </row>
    <row r="460" spans="1:9" ht="12.75" customHeight="1">
      <c r="A460" s="72">
        <v>7338000</v>
      </c>
      <c r="B460" s="46" t="s">
        <v>351</v>
      </c>
      <c r="C460" s="65">
        <v>314</v>
      </c>
      <c r="D460" s="57">
        <v>682</v>
      </c>
      <c r="E460" s="57">
        <v>202</v>
      </c>
      <c r="F460" s="57">
        <v>1198</v>
      </c>
      <c r="G460" s="205">
        <v>26.210350584307179</v>
      </c>
      <c r="H460" s="206">
        <v>56.928213689482469</v>
      </c>
      <c r="I460" s="211">
        <v>16.861435726210349</v>
      </c>
    </row>
    <row r="461" spans="1:9" ht="12.75" customHeight="1">
      <c r="A461" s="72">
        <v>7339000</v>
      </c>
      <c r="B461" s="46" t="s">
        <v>352</v>
      </c>
      <c r="C461" s="65">
        <v>499</v>
      </c>
      <c r="D461" s="57">
        <v>1040</v>
      </c>
      <c r="E461" s="57">
        <v>321</v>
      </c>
      <c r="F461" s="57">
        <v>1860</v>
      </c>
      <c r="G461" s="205">
        <v>26.827956989247312</v>
      </c>
      <c r="H461" s="206">
        <v>55.913978494623656</v>
      </c>
      <c r="I461" s="211">
        <v>17.258064516129032</v>
      </c>
    </row>
    <row r="462" spans="1:9" s="4" customFormat="1" ht="12.75" customHeight="1">
      <c r="A462" s="72">
        <v>7340000</v>
      </c>
      <c r="B462" s="46" t="s">
        <v>353</v>
      </c>
      <c r="C462" s="65">
        <v>130</v>
      </c>
      <c r="D462" s="57">
        <v>414</v>
      </c>
      <c r="E462" s="57">
        <v>141</v>
      </c>
      <c r="F462" s="57">
        <v>685</v>
      </c>
      <c r="G462" s="205">
        <v>18.978102189781023</v>
      </c>
      <c r="H462" s="206">
        <v>60.43795620437956</v>
      </c>
      <c r="I462" s="211">
        <v>20.583941605839417</v>
      </c>
    </row>
    <row r="463" spans="1:9" s="4" customFormat="1" ht="12.75" customHeight="1">
      <c r="A463" s="317">
        <v>7</v>
      </c>
      <c r="B463" s="62" t="s">
        <v>592</v>
      </c>
      <c r="C463" s="132">
        <v>7571</v>
      </c>
      <c r="D463" s="133">
        <v>17975</v>
      </c>
      <c r="E463" s="133">
        <v>5207</v>
      </c>
      <c r="F463" s="133">
        <v>30753</v>
      </c>
      <c r="G463" s="208">
        <v>24.618736383442265</v>
      </c>
      <c r="H463" s="209">
        <v>58.449582154586544</v>
      </c>
      <c r="I463" s="213">
        <v>16.931681461971191</v>
      </c>
    </row>
    <row r="464" spans="1:9" ht="12.75" customHeight="1">
      <c r="A464" s="72" t="s">
        <v>602</v>
      </c>
      <c r="B464" s="46"/>
      <c r="C464" s="65"/>
      <c r="D464" s="57"/>
      <c r="E464" s="57"/>
      <c r="F464" s="57"/>
      <c r="G464" s="205"/>
      <c r="H464" s="206"/>
      <c r="I464" s="211"/>
    </row>
    <row r="465" spans="1:9" ht="12.75" customHeight="1">
      <c r="A465" s="72">
        <v>8111000</v>
      </c>
      <c r="B465" s="46" t="s">
        <v>354</v>
      </c>
      <c r="C465" s="65">
        <v>2554</v>
      </c>
      <c r="D465" s="57">
        <v>3357</v>
      </c>
      <c r="E465" s="57">
        <v>859</v>
      </c>
      <c r="F465" s="57">
        <v>6770</v>
      </c>
      <c r="G465" s="205">
        <v>37.725258493353031</v>
      </c>
      <c r="H465" s="206">
        <v>49.586410635155097</v>
      </c>
      <c r="I465" s="211">
        <v>12.688330871491877</v>
      </c>
    </row>
    <row r="466" spans="1:9" ht="12.75" customHeight="1">
      <c r="A466" s="72">
        <v>8115000</v>
      </c>
      <c r="B466" s="46" t="s">
        <v>355</v>
      </c>
      <c r="C466" s="65">
        <v>962</v>
      </c>
      <c r="D466" s="57">
        <v>1910</v>
      </c>
      <c r="E466" s="57">
        <v>526</v>
      </c>
      <c r="F466" s="57">
        <v>3398</v>
      </c>
      <c r="G466" s="205">
        <v>28.310771041789287</v>
      </c>
      <c r="H466" s="206">
        <v>56.209535020600356</v>
      </c>
      <c r="I466" s="211">
        <v>15.479693937610358</v>
      </c>
    </row>
    <row r="467" spans="1:9" ht="12.75" customHeight="1">
      <c r="A467" s="72">
        <v>8116000</v>
      </c>
      <c r="B467" s="46" t="s">
        <v>356</v>
      </c>
      <c r="C467" s="65">
        <v>1217</v>
      </c>
      <c r="D467" s="57">
        <v>2283</v>
      </c>
      <c r="E467" s="57">
        <v>636</v>
      </c>
      <c r="F467" s="57">
        <v>4136</v>
      </c>
      <c r="G467" s="205">
        <v>29.424564796905223</v>
      </c>
      <c r="H467" s="206">
        <v>55.198259187620891</v>
      </c>
      <c r="I467" s="211">
        <v>15.377176015473887</v>
      </c>
    </row>
    <row r="468" spans="1:9" s="4" customFormat="1" ht="12.75" customHeight="1">
      <c r="A468" s="72">
        <v>8117000</v>
      </c>
      <c r="B468" s="46" t="s">
        <v>357</v>
      </c>
      <c r="C468" s="65">
        <v>399</v>
      </c>
      <c r="D468" s="57">
        <v>1048</v>
      </c>
      <c r="E468" s="57">
        <v>290</v>
      </c>
      <c r="F468" s="57">
        <v>1737</v>
      </c>
      <c r="G468" s="205">
        <v>22.9706390328152</v>
      </c>
      <c r="H468" s="206">
        <v>60.333909038572251</v>
      </c>
      <c r="I468" s="211">
        <v>16.695451928612549</v>
      </c>
    </row>
    <row r="469" spans="1:9" ht="12.75" customHeight="1">
      <c r="A469" s="72">
        <v>8118000</v>
      </c>
      <c r="B469" s="46" t="s">
        <v>358</v>
      </c>
      <c r="C469" s="65">
        <v>1403</v>
      </c>
      <c r="D469" s="57">
        <v>2597</v>
      </c>
      <c r="E469" s="57">
        <v>660</v>
      </c>
      <c r="F469" s="57">
        <v>4660</v>
      </c>
      <c r="G469" s="205">
        <v>30.107296137339056</v>
      </c>
      <c r="H469" s="206">
        <v>55.72961373390558</v>
      </c>
      <c r="I469" s="211">
        <v>14.163090128755364</v>
      </c>
    </row>
    <row r="470" spans="1:9" ht="12.75" customHeight="1">
      <c r="A470" s="72">
        <v>8119000</v>
      </c>
      <c r="B470" s="46" t="s">
        <v>359</v>
      </c>
      <c r="C470" s="65">
        <v>945</v>
      </c>
      <c r="D470" s="57">
        <v>1830</v>
      </c>
      <c r="E470" s="57">
        <v>564</v>
      </c>
      <c r="F470" s="57">
        <v>3339</v>
      </c>
      <c r="G470" s="205">
        <v>28.30188679245283</v>
      </c>
      <c r="H470" s="206">
        <v>54.806828391734051</v>
      </c>
      <c r="I470" s="211">
        <v>16.891284815813119</v>
      </c>
    </row>
    <row r="471" spans="1:9" ht="12.75" customHeight="1">
      <c r="A471" s="72">
        <v>8121000</v>
      </c>
      <c r="B471" s="46" t="s">
        <v>360</v>
      </c>
      <c r="C471" s="65">
        <v>352</v>
      </c>
      <c r="D471" s="57">
        <v>467</v>
      </c>
      <c r="E471" s="57">
        <v>156</v>
      </c>
      <c r="F471" s="57">
        <v>975</v>
      </c>
      <c r="G471" s="205">
        <v>36.102564102564102</v>
      </c>
      <c r="H471" s="206">
        <v>47.897435897435898</v>
      </c>
      <c r="I471" s="211">
        <v>16</v>
      </c>
    </row>
    <row r="472" spans="1:9" ht="12.75" customHeight="1">
      <c r="A472" s="72">
        <v>8125000</v>
      </c>
      <c r="B472" s="46" t="s">
        <v>361</v>
      </c>
      <c r="C472" s="65">
        <v>732</v>
      </c>
      <c r="D472" s="57">
        <v>1536</v>
      </c>
      <c r="E472" s="57">
        <v>378</v>
      </c>
      <c r="F472" s="57">
        <v>2646</v>
      </c>
      <c r="G472" s="205">
        <v>27.664399092970523</v>
      </c>
      <c r="H472" s="206">
        <v>58.049886621315196</v>
      </c>
      <c r="I472" s="211">
        <v>14.285714285714286</v>
      </c>
    </row>
    <row r="473" spans="1:9" ht="12.75" customHeight="1">
      <c r="A473" s="72">
        <v>8126000</v>
      </c>
      <c r="B473" s="46" t="s">
        <v>362</v>
      </c>
      <c r="C473" s="65">
        <v>157</v>
      </c>
      <c r="D473" s="57">
        <v>379</v>
      </c>
      <c r="E473" s="57">
        <v>106</v>
      </c>
      <c r="F473" s="57">
        <v>642</v>
      </c>
      <c r="G473" s="205">
        <v>24.454828660436139</v>
      </c>
      <c r="H473" s="206">
        <v>59.034267912772584</v>
      </c>
      <c r="I473" s="211">
        <v>16.510903426791277</v>
      </c>
    </row>
    <row r="474" spans="1:9" s="4" customFormat="1" ht="12.75" customHeight="1">
      <c r="A474" s="72">
        <v>8127000</v>
      </c>
      <c r="B474" s="46" t="s">
        <v>363</v>
      </c>
      <c r="C474" s="65">
        <v>350</v>
      </c>
      <c r="D474" s="57">
        <v>706</v>
      </c>
      <c r="E474" s="57">
        <v>182</v>
      </c>
      <c r="F474" s="57">
        <v>1238</v>
      </c>
      <c r="G474" s="205">
        <v>28.27140549273021</v>
      </c>
      <c r="H474" s="206">
        <v>57.027463651050084</v>
      </c>
      <c r="I474" s="211">
        <v>14.701130856219709</v>
      </c>
    </row>
    <row r="475" spans="1:9" s="4" customFormat="1" ht="12.75" customHeight="1">
      <c r="A475" s="72">
        <v>8128000</v>
      </c>
      <c r="B475" s="46" t="s">
        <v>364</v>
      </c>
      <c r="C475" s="65">
        <v>209</v>
      </c>
      <c r="D475" s="57">
        <v>567</v>
      </c>
      <c r="E475" s="57">
        <v>145</v>
      </c>
      <c r="F475" s="57">
        <v>921</v>
      </c>
      <c r="G475" s="205">
        <v>22.692725298588492</v>
      </c>
      <c r="H475" s="206">
        <v>61.563517915309447</v>
      </c>
      <c r="I475" s="211">
        <v>15.743756786102063</v>
      </c>
    </row>
    <row r="476" spans="1:9" ht="12.75" customHeight="1">
      <c r="A476" s="72">
        <v>8135000</v>
      </c>
      <c r="B476" s="46" t="s">
        <v>365</v>
      </c>
      <c r="C476" s="65">
        <v>228</v>
      </c>
      <c r="D476" s="57">
        <v>515</v>
      </c>
      <c r="E476" s="57">
        <v>164</v>
      </c>
      <c r="F476" s="57">
        <v>907</v>
      </c>
      <c r="G476" s="205">
        <v>25.13781697905182</v>
      </c>
      <c r="H476" s="206">
        <v>56.780595369349506</v>
      </c>
      <c r="I476" s="211">
        <v>18.081587651598678</v>
      </c>
    </row>
    <row r="477" spans="1:9" ht="12.75" customHeight="1">
      <c r="A477" s="72">
        <v>8136000</v>
      </c>
      <c r="B477" s="46" t="s">
        <v>366</v>
      </c>
      <c r="C477" s="65">
        <v>522</v>
      </c>
      <c r="D477" s="57">
        <v>1276</v>
      </c>
      <c r="E477" s="57">
        <v>375</v>
      </c>
      <c r="F477" s="57">
        <v>2173</v>
      </c>
      <c r="G477" s="205">
        <v>24.022089277496548</v>
      </c>
      <c r="H477" s="206">
        <v>58.720662678324899</v>
      </c>
      <c r="I477" s="211">
        <v>17.257248044178557</v>
      </c>
    </row>
    <row r="478" spans="1:9" ht="12.75" customHeight="1">
      <c r="A478" s="72">
        <v>8211000</v>
      </c>
      <c r="B478" s="46" t="s">
        <v>367</v>
      </c>
      <c r="C478" s="65">
        <v>101</v>
      </c>
      <c r="D478" s="57">
        <v>212</v>
      </c>
      <c r="E478" s="57">
        <v>68</v>
      </c>
      <c r="F478" s="57">
        <v>381</v>
      </c>
      <c r="G478" s="205">
        <v>26.509186351706038</v>
      </c>
      <c r="H478" s="206">
        <v>55.643044619422575</v>
      </c>
      <c r="I478" s="211">
        <v>17.84776902887139</v>
      </c>
    </row>
    <row r="479" spans="1:9" ht="12.75" customHeight="1">
      <c r="A479" s="72">
        <v>8212000</v>
      </c>
      <c r="B479" s="46" t="s">
        <v>368</v>
      </c>
      <c r="C479" s="65">
        <v>1090</v>
      </c>
      <c r="D479" s="57">
        <v>1502</v>
      </c>
      <c r="E479" s="57">
        <v>282</v>
      </c>
      <c r="F479" s="57">
        <v>2874</v>
      </c>
      <c r="G479" s="205">
        <v>37.92623521224774</v>
      </c>
      <c r="H479" s="206">
        <v>52.261656228253308</v>
      </c>
      <c r="I479" s="211">
        <v>9.8121085594989559</v>
      </c>
    </row>
    <row r="480" spans="1:9" ht="12.75" customHeight="1">
      <c r="A480" s="72">
        <v>8215000</v>
      </c>
      <c r="B480" s="46" t="s">
        <v>369</v>
      </c>
      <c r="C480" s="65">
        <v>936</v>
      </c>
      <c r="D480" s="57">
        <v>2076</v>
      </c>
      <c r="E480" s="57">
        <v>565</v>
      </c>
      <c r="F480" s="57">
        <v>3577</v>
      </c>
      <c r="G480" s="205">
        <v>26.167179200447301</v>
      </c>
      <c r="H480" s="206">
        <v>58.037461559966452</v>
      </c>
      <c r="I480" s="211">
        <v>15.795359239586245</v>
      </c>
    </row>
    <row r="481" spans="1:9" ht="12.75" customHeight="1">
      <c r="A481" s="72">
        <v>8216000</v>
      </c>
      <c r="B481" s="46" t="s">
        <v>370</v>
      </c>
      <c r="C481" s="65">
        <v>486</v>
      </c>
      <c r="D481" s="57">
        <v>946</v>
      </c>
      <c r="E481" s="57">
        <v>284</v>
      </c>
      <c r="F481" s="57">
        <v>1716</v>
      </c>
      <c r="G481" s="205">
        <v>28.321678321678323</v>
      </c>
      <c r="H481" s="206">
        <v>55.128205128205131</v>
      </c>
      <c r="I481" s="211">
        <v>16.550116550116549</v>
      </c>
    </row>
    <row r="482" spans="1:9" s="4" customFormat="1" ht="12.75" customHeight="1">
      <c r="A482" s="72">
        <v>8221000</v>
      </c>
      <c r="B482" s="46" t="s">
        <v>371</v>
      </c>
      <c r="C482" s="65">
        <v>539</v>
      </c>
      <c r="D482" s="57">
        <v>794</v>
      </c>
      <c r="E482" s="57">
        <v>163</v>
      </c>
      <c r="F482" s="57">
        <v>1496</v>
      </c>
      <c r="G482" s="205">
        <v>36.029411764705884</v>
      </c>
      <c r="H482" s="206">
        <v>53.074866310160431</v>
      </c>
      <c r="I482" s="211">
        <v>10.895721925133691</v>
      </c>
    </row>
    <row r="483" spans="1:9" s="4" customFormat="1" ht="12.75" customHeight="1">
      <c r="A483" s="72">
        <v>8222000</v>
      </c>
      <c r="B483" s="46" t="s">
        <v>372</v>
      </c>
      <c r="C483" s="65">
        <v>702</v>
      </c>
      <c r="D483" s="57">
        <v>1379</v>
      </c>
      <c r="E483" s="57">
        <v>372</v>
      </c>
      <c r="F483" s="57">
        <v>2453</v>
      </c>
      <c r="G483" s="205">
        <v>28.618018752547901</v>
      </c>
      <c r="H483" s="206">
        <v>56.216877293110478</v>
      </c>
      <c r="I483" s="211">
        <v>15.165103954341623</v>
      </c>
    </row>
    <row r="484" spans="1:9" ht="12.75" customHeight="1">
      <c r="A484" s="72">
        <v>8225000</v>
      </c>
      <c r="B484" s="46" t="s">
        <v>373</v>
      </c>
      <c r="C484" s="65">
        <v>167</v>
      </c>
      <c r="D484" s="57">
        <v>546</v>
      </c>
      <c r="E484" s="57">
        <v>151</v>
      </c>
      <c r="F484" s="57">
        <v>864</v>
      </c>
      <c r="G484" s="205">
        <v>19.328703703703702</v>
      </c>
      <c r="H484" s="206">
        <v>63.194444444444443</v>
      </c>
      <c r="I484" s="211">
        <v>17.476851851851851</v>
      </c>
    </row>
    <row r="485" spans="1:9" ht="12.75" customHeight="1">
      <c r="A485" s="72">
        <v>8226000</v>
      </c>
      <c r="B485" s="46" t="s">
        <v>374</v>
      </c>
      <c r="C485" s="65">
        <v>1256</v>
      </c>
      <c r="D485" s="57">
        <v>2608</v>
      </c>
      <c r="E485" s="57">
        <v>721</v>
      </c>
      <c r="F485" s="57">
        <v>4585</v>
      </c>
      <c r="G485" s="205">
        <v>27.393675027262812</v>
      </c>
      <c r="H485" s="206">
        <v>56.881134133042529</v>
      </c>
      <c r="I485" s="211">
        <v>15.725190839694656</v>
      </c>
    </row>
    <row r="486" spans="1:9" ht="12.75" customHeight="1">
      <c r="A486" s="72">
        <v>8231000</v>
      </c>
      <c r="B486" s="46" t="s">
        <v>375</v>
      </c>
      <c r="C486" s="65">
        <v>258</v>
      </c>
      <c r="D486" s="57">
        <v>541</v>
      </c>
      <c r="E486" s="57">
        <v>154</v>
      </c>
      <c r="F486" s="57">
        <v>953</v>
      </c>
      <c r="G486" s="205">
        <v>27.072402938090242</v>
      </c>
      <c r="H486" s="206">
        <v>56.768100734522562</v>
      </c>
      <c r="I486" s="211">
        <v>16.159496327387199</v>
      </c>
    </row>
    <row r="487" spans="1:9" ht="12.75" customHeight="1">
      <c r="A487" s="72">
        <v>8235000</v>
      </c>
      <c r="B487" s="46" t="s">
        <v>376</v>
      </c>
      <c r="C487" s="65">
        <v>223</v>
      </c>
      <c r="D487" s="57">
        <v>635</v>
      </c>
      <c r="E487" s="57">
        <v>180</v>
      </c>
      <c r="F487" s="57">
        <v>1038</v>
      </c>
      <c r="G487" s="205">
        <v>21.483622350674374</v>
      </c>
      <c r="H487" s="206">
        <v>61.175337186897877</v>
      </c>
      <c r="I487" s="211">
        <v>17.341040462427745</v>
      </c>
    </row>
    <row r="488" spans="1:9" ht="12.75" customHeight="1">
      <c r="A488" s="72">
        <v>8236000</v>
      </c>
      <c r="B488" s="46" t="s">
        <v>377</v>
      </c>
      <c r="C488" s="65">
        <v>324</v>
      </c>
      <c r="D488" s="57">
        <v>822</v>
      </c>
      <c r="E488" s="57">
        <v>264</v>
      </c>
      <c r="F488" s="57">
        <v>1410</v>
      </c>
      <c r="G488" s="205">
        <v>22.978723404255319</v>
      </c>
      <c r="H488" s="206">
        <v>58.297872340425535</v>
      </c>
      <c r="I488" s="211">
        <v>18.723404255319149</v>
      </c>
    </row>
    <row r="489" spans="1:9" ht="12.75" customHeight="1">
      <c r="A489" s="72">
        <v>8237000</v>
      </c>
      <c r="B489" s="46" t="s">
        <v>378</v>
      </c>
      <c r="C489" s="65">
        <v>134</v>
      </c>
      <c r="D489" s="57">
        <v>483</v>
      </c>
      <c r="E489" s="57">
        <v>124</v>
      </c>
      <c r="F489" s="57">
        <v>741</v>
      </c>
      <c r="G489" s="205">
        <v>18.083670715249664</v>
      </c>
      <c r="H489" s="206">
        <v>65.18218623481782</v>
      </c>
      <c r="I489" s="211">
        <v>16.734143049932523</v>
      </c>
    </row>
    <row r="490" spans="1:9" ht="12.75" customHeight="1">
      <c r="A490" s="72">
        <v>8311000</v>
      </c>
      <c r="B490" s="46" t="s">
        <v>379</v>
      </c>
      <c r="C490" s="65">
        <v>889</v>
      </c>
      <c r="D490" s="57">
        <v>1398</v>
      </c>
      <c r="E490" s="57">
        <v>301</v>
      </c>
      <c r="F490" s="57">
        <v>2588</v>
      </c>
      <c r="G490" s="205">
        <v>34.350850077279752</v>
      </c>
      <c r="H490" s="206">
        <v>54.018547140649147</v>
      </c>
      <c r="I490" s="211">
        <v>11.630602782071097</v>
      </c>
    </row>
    <row r="491" spans="1:9" s="4" customFormat="1" ht="12.75" customHeight="1">
      <c r="A491" s="72">
        <v>8315000</v>
      </c>
      <c r="B491" s="46" t="s">
        <v>380</v>
      </c>
      <c r="C491" s="65">
        <v>548</v>
      </c>
      <c r="D491" s="57">
        <v>1179</v>
      </c>
      <c r="E491" s="57">
        <v>321</v>
      </c>
      <c r="F491" s="57">
        <v>2048</v>
      </c>
      <c r="G491" s="205">
        <v>26.7578125</v>
      </c>
      <c r="H491" s="206">
        <v>57.568359375</v>
      </c>
      <c r="I491" s="211">
        <v>15.673828125</v>
      </c>
    </row>
    <row r="492" spans="1:9" ht="12.75" customHeight="1">
      <c r="A492" s="72">
        <v>8316000</v>
      </c>
      <c r="B492" s="46" t="s">
        <v>381</v>
      </c>
      <c r="C492" s="65">
        <v>336</v>
      </c>
      <c r="D492" s="57">
        <v>795</v>
      </c>
      <c r="E492" s="57">
        <v>225</v>
      </c>
      <c r="F492" s="57">
        <v>1356</v>
      </c>
      <c r="G492" s="205">
        <v>24.778761061946902</v>
      </c>
      <c r="H492" s="206">
        <v>58.628318584070797</v>
      </c>
      <c r="I492" s="211">
        <v>16.592920353982301</v>
      </c>
    </row>
    <row r="493" spans="1:9" s="4" customFormat="1" ht="12.75" customHeight="1">
      <c r="A493" s="72">
        <v>8317000</v>
      </c>
      <c r="B493" s="46" t="s">
        <v>382</v>
      </c>
      <c r="C493" s="65">
        <v>865</v>
      </c>
      <c r="D493" s="57">
        <v>2051</v>
      </c>
      <c r="E493" s="57">
        <v>490</v>
      </c>
      <c r="F493" s="57">
        <v>3406</v>
      </c>
      <c r="G493" s="205">
        <v>25.396359365825013</v>
      </c>
      <c r="H493" s="206">
        <v>60.217263652378158</v>
      </c>
      <c r="I493" s="211">
        <v>14.386376981796829</v>
      </c>
    </row>
    <row r="494" spans="1:9" s="4" customFormat="1" ht="12.75" customHeight="1">
      <c r="A494" s="72">
        <v>8325000</v>
      </c>
      <c r="B494" s="46" t="s">
        <v>383</v>
      </c>
      <c r="C494" s="65">
        <v>243</v>
      </c>
      <c r="D494" s="57">
        <v>562</v>
      </c>
      <c r="E494" s="57">
        <v>124</v>
      </c>
      <c r="F494" s="57">
        <v>929</v>
      </c>
      <c r="G494" s="205">
        <v>26.157158234660926</v>
      </c>
      <c r="H494" s="206">
        <v>60.495156081808396</v>
      </c>
      <c r="I494" s="211">
        <v>13.347685683530678</v>
      </c>
    </row>
    <row r="495" spans="1:9" s="4" customFormat="1" ht="12.75" customHeight="1">
      <c r="A495" s="72" t="s">
        <v>602</v>
      </c>
      <c r="B495" s="46"/>
      <c r="C495" s="65"/>
      <c r="D495" s="57"/>
      <c r="E495" s="57"/>
      <c r="F495" s="57"/>
      <c r="G495" s="205"/>
      <c r="H495" s="206"/>
      <c r="I495" s="211"/>
    </row>
    <row r="496" spans="1:9" s="4" customFormat="1" ht="12.75" customHeight="1">
      <c r="A496" s="317">
        <v>8326000</v>
      </c>
      <c r="B496" s="62" t="s">
        <v>669</v>
      </c>
      <c r="C496" s="132">
        <v>437</v>
      </c>
      <c r="D496" s="133">
        <v>873</v>
      </c>
      <c r="E496" s="133">
        <v>219</v>
      </c>
      <c r="F496" s="133">
        <v>1529</v>
      </c>
      <c r="G496" s="208">
        <v>28.580771746239371</v>
      </c>
      <c r="H496" s="209">
        <v>57.096141268803137</v>
      </c>
      <c r="I496" s="213">
        <v>14.323086984957488</v>
      </c>
    </row>
    <row r="497" spans="1:9" s="4" customFormat="1" ht="12.75" customHeight="1">
      <c r="A497" s="72">
        <v>8326000</v>
      </c>
      <c r="B497" s="46" t="s">
        <v>695</v>
      </c>
      <c r="C497" s="65">
        <v>179</v>
      </c>
      <c r="D497" s="57">
        <v>494</v>
      </c>
      <c r="E497" s="57">
        <v>126</v>
      </c>
      <c r="F497" s="57">
        <v>799</v>
      </c>
      <c r="G497" s="205">
        <v>22.403003754693366</v>
      </c>
      <c r="H497" s="206">
        <v>61.827284105131412</v>
      </c>
      <c r="I497" s="211">
        <v>15.769712140175219</v>
      </c>
    </row>
    <row r="498" spans="1:9" ht="12.75" customHeight="1">
      <c r="A498" s="72">
        <v>8326074</v>
      </c>
      <c r="B498" s="46" t="s">
        <v>696</v>
      </c>
      <c r="C498" s="65">
        <v>258</v>
      </c>
      <c r="D498" s="57">
        <v>379</v>
      </c>
      <c r="E498" s="57">
        <v>93</v>
      </c>
      <c r="F498" s="57">
        <v>730</v>
      </c>
      <c r="G498" s="205">
        <v>35.342465753424655</v>
      </c>
      <c r="H498" s="206">
        <v>51.917808219178085</v>
      </c>
      <c r="I498" s="211">
        <v>12.739726027397261</v>
      </c>
    </row>
    <row r="499" spans="1:9" ht="12.75" customHeight="1">
      <c r="A499" s="72" t="s">
        <v>602</v>
      </c>
      <c r="B499" s="46"/>
      <c r="C499" s="65"/>
      <c r="D499" s="57"/>
      <c r="E499" s="57"/>
      <c r="F499" s="57"/>
      <c r="G499" s="205"/>
      <c r="H499" s="206"/>
      <c r="I499" s="211"/>
    </row>
    <row r="500" spans="1:9" ht="12.75" customHeight="1">
      <c r="A500" s="72">
        <v>8327000</v>
      </c>
      <c r="B500" s="46" t="s">
        <v>384</v>
      </c>
      <c r="C500" s="65">
        <v>290</v>
      </c>
      <c r="D500" s="57">
        <v>584</v>
      </c>
      <c r="E500" s="57">
        <v>137</v>
      </c>
      <c r="F500" s="57">
        <v>1011</v>
      </c>
      <c r="G500" s="205">
        <v>28.684470820969338</v>
      </c>
      <c r="H500" s="206">
        <v>57.764589515331352</v>
      </c>
      <c r="I500" s="211">
        <v>13.550939663699308</v>
      </c>
    </row>
    <row r="501" spans="1:9" ht="12.75" customHeight="1">
      <c r="A501" s="72" t="s">
        <v>602</v>
      </c>
      <c r="B501" s="46"/>
      <c r="C501" s="65"/>
      <c r="D501" s="57"/>
      <c r="E501" s="57"/>
      <c r="F501" s="57"/>
      <c r="G501" s="205"/>
      <c r="H501" s="206"/>
      <c r="I501" s="211"/>
    </row>
    <row r="502" spans="1:9" s="4" customFormat="1" ht="12.75" customHeight="1">
      <c r="A502" s="317">
        <v>8335000</v>
      </c>
      <c r="B502" s="62" t="s">
        <v>668</v>
      </c>
      <c r="C502" s="132">
        <v>636</v>
      </c>
      <c r="D502" s="133">
        <v>1275</v>
      </c>
      <c r="E502" s="133">
        <v>306</v>
      </c>
      <c r="F502" s="133">
        <v>2217</v>
      </c>
      <c r="G502" s="208">
        <v>28.687415426251693</v>
      </c>
      <c r="H502" s="209">
        <v>57.510148849797019</v>
      </c>
      <c r="I502" s="213">
        <v>13.802435723951286</v>
      </c>
    </row>
    <row r="503" spans="1:9" ht="12.75" customHeight="1">
      <c r="A503" s="72">
        <v>8335000</v>
      </c>
      <c r="B503" s="46" t="s">
        <v>697</v>
      </c>
      <c r="C503" s="65">
        <v>373</v>
      </c>
      <c r="D503" s="57">
        <v>861</v>
      </c>
      <c r="E503" s="57">
        <v>213</v>
      </c>
      <c r="F503" s="57">
        <v>1447</v>
      </c>
      <c r="G503" s="205">
        <v>25.777470628887354</v>
      </c>
      <c r="H503" s="206">
        <v>59.502418797512092</v>
      </c>
      <c r="I503" s="211">
        <v>14.720110573600554</v>
      </c>
    </row>
    <row r="504" spans="1:9" s="4" customFormat="1" ht="12.75" customHeight="1">
      <c r="A504" s="72">
        <v>8335043</v>
      </c>
      <c r="B504" s="46" t="s">
        <v>698</v>
      </c>
      <c r="C504" s="65">
        <v>263</v>
      </c>
      <c r="D504" s="57">
        <v>414</v>
      </c>
      <c r="E504" s="57">
        <v>93</v>
      </c>
      <c r="F504" s="57">
        <v>770</v>
      </c>
      <c r="G504" s="205">
        <v>34.155844155844157</v>
      </c>
      <c r="H504" s="206">
        <v>53.766233766233768</v>
      </c>
      <c r="I504" s="211">
        <v>12.077922077922079</v>
      </c>
    </row>
    <row r="505" spans="1:9" ht="12.75" customHeight="1">
      <c r="A505" s="72" t="s">
        <v>602</v>
      </c>
      <c r="B505" s="46"/>
      <c r="C505" s="65"/>
      <c r="D505" s="57"/>
      <c r="E505" s="57"/>
      <c r="F505" s="57"/>
      <c r="G505" s="205"/>
      <c r="H505" s="206"/>
      <c r="I505" s="211"/>
    </row>
    <row r="506" spans="1:9" ht="12.75" customHeight="1">
      <c r="A506" s="72">
        <v>8336000</v>
      </c>
      <c r="B506" s="46" t="s">
        <v>385</v>
      </c>
      <c r="C506" s="65">
        <v>407</v>
      </c>
      <c r="D506" s="57">
        <v>990</v>
      </c>
      <c r="E506" s="57">
        <v>310</v>
      </c>
      <c r="F506" s="57">
        <v>1707</v>
      </c>
      <c r="G506" s="205">
        <v>23.842999414176919</v>
      </c>
      <c r="H506" s="206">
        <v>57.996485061511422</v>
      </c>
      <c r="I506" s="211">
        <v>18.160515524311659</v>
      </c>
    </row>
    <row r="507" spans="1:9" ht="12.75" customHeight="1">
      <c r="A507" s="72">
        <v>8337000</v>
      </c>
      <c r="B507" s="46" t="s">
        <v>386</v>
      </c>
      <c r="C507" s="65">
        <v>395</v>
      </c>
      <c r="D507" s="57">
        <v>684</v>
      </c>
      <c r="E507" s="57">
        <v>214</v>
      </c>
      <c r="F507" s="57">
        <v>1293</v>
      </c>
      <c r="G507" s="205">
        <v>30.549110595514307</v>
      </c>
      <c r="H507" s="206">
        <v>52.900232018561482</v>
      </c>
      <c r="I507" s="211">
        <v>16.550657385924207</v>
      </c>
    </row>
    <row r="508" spans="1:9" ht="12.75" customHeight="1">
      <c r="A508" s="72">
        <v>8415000</v>
      </c>
      <c r="B508" s="46" t="s">
        <v>387</v>
      </c>
      <c r="C508" s="65">
        <v>535</v>
      </c>
      <c r="D508" s="57">
        <v>1289</v>
      </c>
      <c r="E508" s="57">
        <v>360</v>
      </c>
      <c r="F508" s="57">
        <v>2184</v>
      </c>
      <c r="G508" s="205">
        <v>24.496336996336996</v>
      </c>
      <c r="H508" s="206">
        <v>59.020146520146518</v>
      </c>
      <c r="I508" s="211">
        <v>16.483516483516482</v>
      </c>
    </row>
    <row r="509" spans="1:9" s="4" customFormat="1" ht="12.75" customHeight="1">
      <c r="A509" s="72">
        <v>8416000</v>
      </c>
      <c r="B509" s="46" t="s">
        <v>388</v>
      </c>
      <c r="C509" s="65">
        <v>563</v>
      </c>
      <c r="D509" s="57">
        <v>1241</v>
      </c>
      <c r="E509" s="57">
        <v>353</v>
      </c>
      <c r="F509" s="57">
        <v>2157</v>
      </c>
      <c r="G509" s="205">
        <v>26.101066295781177</v>
      </c>
      <c r="H509" s="206">
        <v>57.53361149745016</v>
      </c>
      <c r="I509" s="211">
        <v>16.36532220676866</v>
      </c>
    </row>
    <row r="510" spans="1:9" ht="12.75" customHeight="1">
      <c r="A510" s="72">
        <v>8417000</v>
      </c>
      <c r="B510" s="46" t="s">
        <v>389</v>
      </c>
      <c r="C510" s="65">
        <v>246</v>
      </c>
      <c r="D510" s="57">
        <v>707</v>
      </c>
      <c r="E510" s="57">
        <v>157</v>
      </c>
      <c r="F510" s="57">
        <v>1110</v>
      </c>
      <c r="G510" s="205">
        <v>22.162162162162161</v>
      </c>
      <c r="H510" s="206">
        <v>63.693693693693696</v>
      </c>
      <c r="I510" s="211">
        <v>14.144144144144144</v>
      </c>
    </row>
    <row r="511" spans="1:9" ht="12.75" customHeight="1">
      <c r="A511" s="72">
        <v>8421000</v>
      </c>
      <c r="B511" s="46" t="s">
        <v>390</v>
      </c>
      <c r="C511" s="65">
        <v>444</v>
      </c>
      <c r="D511" s="57">
        <v>569</v>
      </c>
      <c r="E511" s="57">
        <v>146</v>
      </c>
      <c r="F511" s="57">
        <v>1159</v>
      </c>
      <c r="G511" s="205">
        <v>38.30888697152718</v>
      </c>
      <c r="H511" s="206">
        <v>49.094046591889558</v>
      </c>
      <c r="I511" s="211">
        <v>12.597066436583262</v>
      </c>
    </row>
    <row r="512" spans="1:9" ht="12.75" customHeight="1">
      <c r="A512" s="72">
        <v>8425000</v>
      </c>
      <c r="B512" s="46" t="s">
        <v>391</v>
      </c>
      <c r="C512" s="65">
        <v>353</v>
      </c>
      <c r="D512" s="57">
        <v>828</v>
      </c>
      <c r="E512" s="57">
        <v>196</v>
      </c>
      <c r="F512" s="57">
        <v>1377</v>
      </c>
      <c r="G512" s="205">
        <v>25.635439360929556</v>
      </c>
      <c r="H512" s="206">
        <v>60.130718954248366</v>
      </c>
      <c r="I512" s="211">
        <v>14.233841684822076</v>
      </c>
    </row>
    <row r="513" spans="1:9" ht="12.75" customHeight="1">
      <c r="A513" s="72">
        <v>8426000</v>
      </c>
      <c r="B513" s="46" t="s">
        <v>392</v>
      </c>
      <c r="C513" s="65">
        <v>419</v>
      </c>
      <c r="D513" s="57">
        <v>954</v>
      </c>
      <c r="E513" s="57">
        <v>217</v>
      </c>
      <c r="F513" s="57">
        <v>1590</v>
      </c>
      <c r="G513" s="205">
        <v>26.352201257861637</v>
      </c>
      <c r="H513" s="206">
        <v>60</v>
      </c>
      <c r="I513" s="211">
        <v>13.647798742138365</v>
      </c>
    </row>
    <row r="514" spans="1:9" ht="12.75" customHeight="1">
      <c r="A514" s="72">
        <v>8435000</v>
      </c>
      <c r="B514" s="46" t="s">
        <v>393</v>
      </c>
      <c r="C514" s="65">
        <v>481</v>
      </c>
      <c r="D514" s="57">
        <v>989</v>
      </c>
      <c r="E514" s="57">
        <v>239</v>
      </c>
      <c r="F514" s="57">
        <v>1709</v>
      </c>
      <c r="G514" s="205">
        <v>28.145114101813927</v>
      </c>
      <c r="H514" s="206">
        <v>57.870099473376243</v>
      </c>
      <c r="I514" s="211">
        <v>13.98478642480983</v>
      </c>
    </row>
    <row r="515" spans="1:9" s="4" customFormat="1" ht="12.75" customHeight="1">
      <c r="A515" s="72">
        <v>8436000</v>
      </c>
      <c r="B515" s="46" t="s">
        <v>394</v>
      </c>
      <c r="C515" s="65">
        <v>572</v>
      </c>
      <c r="D515" s="57">
        <v>1209</v>
      </c>
      <c r="E515" s="57">
        <v>363</v>
      </c>
      <c r="F515" s="57">
        <v>2144</v>
      </c>
      <c r="G515" s="205">
        <v>26.67910447761194</v>
      </c>
      <c r="H515" s="206">
        <v>56.389925373134325</v>
      </c>
      <c r="I515" s="211">
        <v>16.930970149253731</v>
      </c>
    </row>
    <row r="516" spans="1:9" ht="12.75" customHeight="1">
      <c r="A516" s="72">
        <v>8437000</v>
      </c>
      <c r="B516" s="46" t="s">
        <v>395</v>
      </c>
      <c r="C516" s="65">
        <v>226</v>
      </c>
      <c r="D516" s="57">
        <v>535</v>
      </c>
      <c r="E516" s="57">
        <v>111</v>
      </c>
      <c r="F516" s="57">
        <v>872</v>
      </c>
      <c r="G516" s="205">
        <v>25.917431192660551</v>
      </c>
      <c r="H516" s="206">
        <v>61.353211009174309</v>
      </c>
      <c r="I516" s="211">
        <v>12.729357798165138</v>
      </c>
    </row>
    <row r="517" spans="1:9" s="4" customFormat="1" ht="12.75" customHeight="1">
      <c r="A517" s="317">
        <v>8</v>
      </c>
      <c r="B517" s="62" t="s">
        <v>585</v>
      </c>
      <c r="C517" s="132">
        <v>25131</v>
      </c>
      <c r="D517" s="133">
        <v>49727</v>
      </c>
      <c r="E517" s="133">
        <v>13158</v>
      </c>
      <c r="F517" s="133">
        <v>88016</v>
      </c>
      <c r="G517" s="208">
        <v>28.552763133975642</v>
      </c>
      <c r="H517" s="209">
        <v>56.497682239592798</v>
      </c>
      <c r="I517" s="213">
        <v>14.949554626431558</v>
      </c>
    </row>
    <row r="518" spans="1:9" ht="12.75" customHeight="1">
      <c r="A518" s="72" t="s">
        <v>602</v>
      </c>
      <c r="B518" s="46"/>
      <c r="C518" s="65"/>
      <c r="D518" s="57"/>
      <c r="E518" s="57"/>
      <c r="F518" s="57"/>
      <c r="G518" s="205"/>
      <c r="H518" s="206"/>
      <c r="I518" s="211"/>
    </row>
    <row r="519" spans="1:9" ht="12.75" customHeight="1">
      <c r="A519" s="72">
        <v>9161000</v>
      </c>
      <c r="B519" s="46" t="s">
        <v>396</v>
      </c>
      <c r="C519" s="65">
        <v>367</v>
      </c>
      <c r="D519" s="57">
        <v>476</v>
      </c>
      <c r="E519" s="57">
        <v>79</v>
      </c>
      <c r="F519" s="57">
        <v>922</v>
      </c>
      <c r="G519" s="205">
        <v>39.804772234273322</v>
      </c>
      <c r="H519" s="206">
        <v>51.626898047722342</v>
      </c>
      <c r="I519" s="211">
        <v>8.568329718004339</v>
      </c>
    </row>
    <row r="520" spans="1:9" ht="12.75" customHeight="1">
      <c r="A520" s="72">
        <v>9162000</v>
      </c>
      <c r="B520" s="46" t="s">
        <v>397</v>
      </c>
      <c r="C520" s="65">
        <v>4688</v>
      </c>
      <c r="D520" s="57">
        <v>7662</v>
      </c>
      <c r="E520" s="57">
        <v>1650</v>
      </c>
      <c r="F520" s="57">
        <v>14000</v>
      </c>
      <c r="G520" s="205">
        <v>33.485714285714288</v>
      </c>
      <c r="H520" s="206">
        <v>54.728571428571428</v>
      </c>
      <c r="I520" s="211">
        <v>11.785714285714286</v>
      </c>
    </row>
    <row r="521" spans="1:9" s="4" customFormat="1" ht="12.75" customHeight="1">
      <c r="A521" s="72">
        <v>9163000</v>
      </c>
      <c r="B521" s="46" t="s">
        <v>398</v>
      </c>
      <c r="C521" s="65">
        <v>182</v>
      </c>
      <c r="D521" s="57">
        <v>255</v>
      </c>
      <c r="E521" s="57">
        <v>48</v>
      </c>
      <c r="F521" s="57">
        <v>485</v>
      </c>
      <c r="G521" s="205">
        <v>37.52577319587629</v>
      </c>
      <c r="H521" s="206">
        <v>52.577319587628864</v>
      </c>
      <c r="I521" s="211">
        <v>9.8969072164948457</v>
      </c>
    </row>
    <row r="522" spans="1:9" ht="12.75" customHeight="1">
      <c r="A522" s="72">
        <v>9171000</v>
      </c>
      <c r="B522" s="46" t="s">
        <v>399</v>
      </c>
      <c r="C522" s="65">
        <v>195</v>
      </c>
      <c r="D522" s="57">
        <v>391</v>
      </c>
      <c r="E522" s="57">
        <v>99</v>
      </c>
      <c r="F522" s="57">
        <v>685</v>
      </c>
      <c r="G522" s="205">
        <v>28.467153284671532</v>
      </c>
      <c r="H522" s="206">
        <v>57.080291970802918</v>
      </c>
      <c r="I522" s="211">
        <v>14.452554744525548</v>
      </c>
    </row>
    <row r="523" spans="1:9" s="4" customFormat="1" ht="12.75" customHeight="1">
      <c r="A523" s="72">
        <v>9172000</v>
      </c>
      <c r="B523" s="46" t="s">
        <v>400</v>
      </c>
      <c r="C523" s="65">
        <v>173</v>
      </c>
      <c r="D523" s="57">
        <v>282</v>
      </c>
      <c r="E523" s="57">
        <v>56</v>
      </c>
      <c r="F523" s="57">
        <v>511</v>
      </c>
      <c r="G523" s="205">
        <v>33.855185909980428</v>
      </c>
      <c r="H523" s="206">
        <v>55.18590998043053</v>
      </c>
      <c r="I523" s="211">
        <v>10.95890410958904</v>
      </c>
    </row>
    <row r="524" spans="1:9" s="4" customFormat="1" ht="12.75" customHeight="1">
      <c r="A524" s="72">
        <v>9173000</v>
      </c>
      <c r="B524" s="46" t="s">
        <v>401</v>
      </c>
      <c r="C524" s="65">
        <v>214</v>
      </c>
      <c r="D524" s="57">
        <v>456</v>
      </c>
      <c r="E524" s="57">
        <v>122</v>
      </c>
      <c r="F524" s="57">
        <v>792</v>
      </c>
      <c r="G524" s="205">
        <v>27.020202020202021</v>
      </c>
      <c r="H524" s="206">
        <v>57.575757575757578</v>
      </c>
      <c r="I524" s="211">
        <v>15.404040404040405</v>
      </c>
    </row>
    <row r="525" spans="1:9" ht="12.75" customHeight="1">
      <c r="A525" s="72">
        <v>9174000</v>
      </c>
      <c r="B525" s="46" t="s">
        <v>402</v>
      </c>
      <c r="C525" s="65">
        <v>408</v>
      </c>
      <c r="D525" s="57">
        <v>723</v>
      </c>
      <c r="E525" s="57">
        <v>166</v>
      </c>
      <c r="F525" s="57">
        <v>1297</v>
      </c>
      <c r="G525" s="205">
        <v>31.457208943716267</v>
      </c>
      <c r="H525" s="206">
        <v>55.744024672320741</v>
      </c>
      <c r="I525" s="211">
        <v>12.798766383962992</v>
      </c>
    </row>
    <row r="526" spans="1:9" ht="12.75" customHeight="1">
      <c r="A526" s="72">
        <v>9175000</v>
      </c>
      <c r="B526" s="46" t="s">
        <v>403</v>
      </c>
      <c r="C526" s="65">
        <v>419</v>
      </c>
      <c r="D526" s="57">
        <v>652</v>
      </c>
      <c r="E526" s="57">
        <v>155</v>
      </c>
      <c r="F526" s="57">
        <v>1226</v>
      </c>
      <c r="G526" s="205">
        <v>34.176182707993476</v>
      </c>
      <c r="H526" s="206">
        <v>53.181076672104403</v>
      </c>
      <c r="I526" s="211">
        <v>12.642740619902121</v>
      </c>
    </row>
    <row r="527" spans="1:9" s="4" customFormat="1" ht="12.75" customHeight="1">
      <c r="A527" s="72">
        <v>9176000</v>
      </c>
      <c r="B527" s="46" t="s">
        <v>404</v>
      </c>
      <c r="C527" s="65">
        <v>253</v>
      </c>
      <c r="D527" s="57">
        <v>504</v>
      </c>
      <c r="E527" s="57">
        <v>124</v>
      </c>
      <c r="F527" s="57">
        <v>881</v>
      </c>
      <c r="G527" s="205">
        <v>28.717366628830874</v>
      </c>
      <c r="H527" s="206">
        <v>57.207718501702608</v>
      </c>
      <c r="I527" s="211">
        <v>14.074914869466514</v>
      </c>
    </row>
    <row r="528" spans="1:9" ht="12.75" customHeight="1">
      <c r="A528" s="72">
        <v>9177000</v>
      </c>
      <c r="B528" s="46" t="s">
        <v>405</v>
      </c>
      <c r="C528" s="65">
        <v>310</v>
      </c>
      <c r="D528" s="57">
        <v>548</v>
      </c>
      <c r="E528" s="57">
        <v>132</v>
      </c>
      <c r="F528" s="57">
        <v>990</v>
      </c>
      <c r="G528" s="205">
        <v>31.313131313131311</v>
      </c>
      <c r="H528" s="206">
        <v>55.353535353535356</v>
      </c>
      <c r="I528" s="211">
        <v>13.333333333333334</v>
      </c>
    </row>
    <row r="529" spans="1:9" ht="12.75" customHeight="1">
      <c r="A529" s="72">
        <v>9178000</v>
      </c>
      <c r="B529" s="46" t="s">
        <v>406</v>
      </c>
      <c r="C529" s="65">
        <v>425</v>
      </c>
      <c r="D529" s="57">
        <v>742</v>
      </c>
      <c r="E529" s="57">
        <v>180</v>
      </c>
      <c r="F529" s="57">
        <v>1347</v>
      </c>
      <c r="G529" s="205">
        <v>31.551596139569412</v>
      </c>
      <c r="H529" s="206">
        <v>55.085374907201185</v>
      </c>
      <c r="I529" s="211">
        <v>13.363028953229399</v>
      </c>
    </row>
    <row r="530" spans="1:9" ht="12.75" customHeight="1">
      <c r="A530" s="72">
        <v>9179000</v>
      </c>
      <c r="B530" s="46" t="s">
        <v>407</v>
      </c>
      <c r="C530" s="65">
        <v>551</v>
      </c>
      <c r="D530" s="57">
        <v>1037</v>
      </c>
      <c r="E530" s="57">
        <v>315</v>
      </c>
      <c r="F530" s="57">
        <v>1903</v>
      </c>
      <c r="G530" s="205">
        <v>28.954282711508146</v>
      </c>
      <c r="H530" s="206">
        <v>54.492905937992646</v>
      </c>
      <c r="I530" s="211">
        <v>16.552811350499212</v>
      </c>
    </row>
    <row r="531" spans="1:9" ht="12.75" customHeight="1">
      <c r="A531" s="72">
        <v>9180000</v>
      </c>
      <c r="B531" s="46" t="s">
        <v>408</v>
      </c>
      <c r="C531" s="65">
        <v>136</v>
      </c>
      <c r="D531" s="57">
        <v>274</v>
      </c>
      <c r="E531" s="57">
        <v>71</v>
      </c>
      <c r="F531" s="57">
        <v>481</v>
      </c>
      <c r="G531" s="205">
        <v>28.274428274428274</v>
      </c>
      <c r="H531" s="206">
        <v>56.964656964656967</v>
      </c>
      <c r="I531" s="211">
        <v>14.76091476091476</v>
      </c>
    </row>
    <row r="532" spans="1:9" ht="12.75" customHeight="1">
      <c r="A532" s="72">
        <v>9181000</v>
      </c>
      <c r="B532" s="46" t="s">
        <v>409</v>
      </c>
      <c r="C532" s="65">
        <v>219</v>
      </c>
      <c r="D532" s="57">
        <v>416</v>
      </c>
      <c r="E532" s="57">
        <v>111</v>
      </c>
      <c r="F532" s="57">
        <v>746</v>
      </c>
      <c r="G532" s="205">
        <v>29.35656836461126</v>
      </c>
      <c r="H532" s="206">
        <v>55.76407506702413</v>
      </c>
      <c r="I532" s="211">
        <v>14.879356568364612</v>
      </c>
    </row>
    <row r="533" spans="1:9" ht="12.75" customHeight="1">
      <c r="A533" s="72">
        <v>9182000</v>
      </c>
      <c r="B533" s="46" t="s">
        <v>410</v>
      </c>
      <c r="C533" s="65">
        <v>202</v>
      </c>
      <c r="D533" s="57">
        <v>360</v>
      </c>
      <c r="E533" s="57">
        <v>101</v>
      </c>
      <c r="F533" s="57">
        <v>663</v>
      </c>
      <c r="G533" s="205">
        <v>30.467571644042231</v>
      </c>
      <c r="H533" s="206">
        <v>54.298642533936651</v>
      </c>
      <c r="I533" s="211">
        <v>15.233785822021115</v>
      </c>
    </row>
    <row r="534" spans="1:9" s="4" customFormat="1" ht="12.75" customHeight="1">
      <c r="A534" s="72">
        <v>9183000</v>
      </c>
      <c r="B534" s="46" t="s">
        <v>719</v>
      </c>
      <c r="C534" s="65">
        <v>237</v>
      </c>
      <c r="D534" s="57">
        <v>394</v>
      </c>
      <c r="E534" s="57">
        <v>97</v>
      </c>
      <c r="F534" s="57">
        <v>728</v>
      </c>
      <c r="G534" s="205">
        <v>32.554945054945058</v>
      </c>
      <c r="H534" s="206">
        <v>54.120879120879124</v>
      </c>
      <c r="I534" s="211">
        <v>13.324175824175825</v>
      </c>
    </row>
    <row r="535" spans="1:9" ht="12.75" customHeight="1">
      <c r="A535" s="72">
        <v>9184000</v>
      </c>
      <c r="B535" s="46" t="s">
        <v>411</v>
      </c>
      <c r="C535" s="65">
        <v>1072</v>
      </c>
      <c r="D535" s="57">
        <v>1849</v>
      </c>
      <c r="E535" s="57">
        <v>396</v>
      </c>
      <c r="F535" s="57">
        <v>3317</v>
      </c>
      <c r="G535" s="205">
        <v>32.318359963822729</v>
      </c>
      <c r="H535" s="206">
        <v>55.743141392824839</v>
      </c>
      <c r="I535" s="211">
        <v>11.938498643352426</v>
      </c>
    </row>
    <row r="536" spans="1:9" s="4" customFormat="1" ht="12.75" customHeight="1">
      <c r="A536" s="72">
        <v>9185000</v>
      </c>
      <c r="B536" s="46" t="s">
        <v>412</v>
      </c>
      <c r="C536" s="65">
        <v>207</v>
      </c>
      <c r="D536" s="57">
        <v>348</v>
      </c>
      <c r="E536" s="57">
        <v>82</v>
      </c>
      <c r="F536" s="57">
        <v>637</v>
      </c>
      <c r="G536" s="205">
        <v>32.49607535321821</v>
      </c>
      <c r="H536" s="206">
        <v>54.631083202511775</v>
      </c>
      <c r="I536" s="211">
        <v>12.872841444270016</v>
      </c>
    </row>
    <row r="537" spans="1:9" s="4" customFormat="1" ht="12.75" customHeight="1">
      <c r="A537" s="80">
        <v>9186000</v>
      </c>
      <c r="B537" s="46" t="s">
        <v>720</v>
      </c>
      <c r="C537" s="65">
        <v>234</v>
      </c>
      <c r="D537" s="57">
        <v>463</v>
      </c>
      <c r="E537" s="57">
        <v>107</v>
      </c>
      <c r="F537" s="57">
        <v>804</v>
      </c>
      <c r="G537" s="205">
        <v>29.104477611940297</v>
      </c>
      <c r="H537" s="206">
        <v>57.587064676616919</v>
      </c>
      <c r="I537" s="211">
        <v>13.308457711442786</v>
      </c>
    </row>
    <row r="538" spans="1:9" ht="12.75" customHeight="1">
      <c r="A538" s="72">
        <v>9187000</v>
      </c>
      <c r="B538" s="46" t="s">
        <v>413</v>
      </c>
      <c r="C538" s="65">
        <v>551</v>
      </c>
      <c r="D538" s="57">
        <v>956</v>
      </c>
      <c r="E538" s="57">
        <v>198</v>
      </c>
      <c r="F538" s="57">
        <v>1705</v>
      </c>
      <c r="G538" s="205">
        <v>32.316715542521997</v>
      </c>
      <c r="H538" s="206">
        <v>56.070381231671554</v>
      </c>
      <c r="I538" s="211">
        <v>11.612903225806452</v>
      </c>
    </row>
    <row r="539" spans="1:9" ht="12.75" customHeight="1">
      <c r="A539" s="72">
        <v>9188000</v>
      </c>
      <c r="B539" s="46" t="s">
        <v>414</v>
      </c>
      <c r="C539" s="65">
        <v>361</v>
      </c>
      <c r="D539" s="57">
        <v>645</v>
      </c>
      <c r="E539" s="57">
        <v>167</v>
      </c>
      <c r="F539" s="57">
        <v>1173</v>
      </c>
      <c r="G539" s="205">
        <v>30.775788576300084</v>
      </c>
      <c r="H539" s="206">
        <v>54.987212276214834</v>
      </c>
      <c r="I539" s="211">
        <v>14.236999147485081</v>
      </c>
    </row>
    <row r="540" spans="1:9" ht="12.75" customHeight="1">
      <c r="A540" s="72">
        <v>9189000</v>
      </c>
      <c r="B540" s="46" t="s">
        <v>415</v>
      </c>
      <c r="C540" s="65">
        <v>315</v>
      </c>
      <c r="D540" s="57">
        <v>551</v>
      </c>
      <c r="E540" s="57">
        <v>147</v>
      </c>
      <c r="F540" s="57">
        <v>1013</v>
      </c>
      <c r="G540" s="205">
        <v>31.095755182625865</v>
      </c>
      <c r="H540" s="206">
        <v>54.392892398815398</v>
      </c>
      <c r="I540" s="211">
        <v>14.511352418558737</v>
      </c>
    </row>
    <row r="541" spans="1:9" ht="12.75" customHeight="1">
      <c r="A541" s="72">
        <v>9190000</v>
      </c>
      <c r="B541" s="46" t="s">
        <v>416</v>
      </c>
      <c r="C541" s="65">
        <v>300</v>
      </c>
      <c r="D541" s="57">
        <v>563</v>
      </c>
      <c r="E541" s="57">
        <v>165</v>
      </c>
      <c r="F541" s="57">
        <v>1028</v>
      </c>
      <c r="G541" s="205">
        <v>29.182879377431906</v>
      </c>
      <c r="H541" s="206">
        <v>54.766536964980546</v>
      </c>
      <c r="I541" s="211">
        <v>16.050583657587548</v>
      </c>
    </row>
    <row r="542" spans="1:9" ht="12.75" customHeight="1">
      <c r="A542" s="72">
        <v>9261000</v>
      </c>
      <c r="B542" s="46" t="s">
        <v>417</v>
      </c>
      <c r="C542" s="65">
        <v>221</v>
      </c>
      <c r="D542" s="57">
        <v>246</v>
      </c>
      <c r="E542" s="57">
        <v>60</v>
      </c>
      <c r="F542" s="57">
        <v>527</v>
      </c>
      <c r="G542" s="205">
        <v>41.935483870967744</v>
      </c>
      <c r="H542" s="206">
        <v>46.679316888045541</v>
      </c>
      <c r="I542" s="211">
        <v>11.385199240986717</v>
      </c>
    </row>
    <row r="543" spans="1:9" ht="12.75" customHeight="1">
      <c r="A543" s="72">
        <v>9262000</v>
      </c>
      <c r="B543" s="46" t="s">
        <v>418</v>
      </c>
      <c r="C543" s="65">
        <v>103</v>
      </c>
      <c r="D543" s="57">
        <v>143</v>
      </c>
      <c r="E543" s="57">
        <v>54</v>
      </c>
      <c r="F543" s="57">
        <v>300</v>
      </c>
      <c r="G543" s="205">
        <v>34.333333333333336</v>
      </c>
      <c r="H543" s="206">
        <v>47.666666666666664</v>
      </c>
      <c r="I543" s="211">
        <v>18</v>
      </c>
    </row>
    <row r="544" spans="1:9" ht="12.75" customHeight="1">
      <c r="A544" s="72">
        <v>9263000</v>
      </c>
      <c r="B544" s="46" t="s">
        <v>419</v>
      </c>
      <c r="C544" s="65">
        <v>93</v>
      </c>
      <c r="D544" s="57">
        <v>163</v>
      </c>
      <c r="E544" s="57">
        <v>49</v>
      </c>
      <c r="F544" s="57">
        <v>305</v>
      </c>
      <c r="G544" s="205">
        <v>30.491803278688526</v>
      </c>
      <c r="H544" s="206">
        <v>53.442622950819676</v>
      </c>
      <c r="I544" s="211">
        <v>16.065573770491802</v>
      </c>
    </row>
    <row r="545" spans="1:9" ht="12.75" customHeight="1">
      <c r="A545" s="72">
        <v>9271000</v>
      </c>
      <c r="B545" s="46" t="s">
        <v>420</v>
      </c>
      <c r="C545" s="65">
        <v>164</v>
      </c>
      <c r="D545" s="57">
        <v>336</v>
      </c>
      <c r="E545" s="57">
        <v>72</v>
      </c>
      <c r="F545" s="57">
        <v>572</v>
      </c>
      <c r="G545" s="205">
        <v>28.67132867132867</v>
      </c>
      <c r="H545" s="206">
        <v>58.74125874125874</v>
      </c>
      <c r="I545" s="211">
        <v>12.587412587412587</v>
      </c>
    </row>
    <row r="546" spans="1:9" ht="12.75" customHeight="1">
      <c r="A546" s="72">
        <v>9272000</v>
      </c>
      <c r="B546" s="46" t="s">
        <v>421</v>
      </c>
      <c r="C546" s="65">
        <v>64</v>
      </c>
      <c r="D546" s="57">
        <v>258</v>
      </c>
      <c r="E546" s="57">
        <v>49</v>
      </c>
      <c r="F546" s="57">
        <v>371</v>
      </c>
      <c r="G546" s="205">
        <v>17.250673854447438</v>
      </c>
      <c r="H546" s="206">
        <v>69.541778975741238</v>
      </c>
      <c r="I546" s="211">
        <v>13.20754716981132</v>
      </c>
    </row>
    <row r="547" spans="1:9" s="4" customFormat="1" ht="12.75" customHeight="1">
      <c r="A547" s="72">
        <v>9273000</v>
      </c>
      <c r="B547" s="46" t="s">
        <v>422</v>
      </c>
      <c r="C547" s="65">
        <v>201</v>
      </c>
      <c r="D547" s="57">
        <v>335</v>
      </c>
      <c r="E547" s="57">
        <v>123</v>
      </c>
      <c r="F547" s="57">
        <v>659</v>
      </c>
      <c r="G547" s="205">
        <v>30.500758725341427</v>
      </c>
      <c r="H547" s="206">
        <v>50.834597875569045</v>
      </c>
      <c r="I547" s="211">
        <v>18.664643399089531</v>
      </c>
    </row>
    <row r="548" spans="1:9" ht="12.75" customHeight="1">
      <c r="A548" s="72">
        <v>9274000</v>
      </c>
      <c r="B548" s="46" t="s">
        <v>423</v>
      </c>
      <c r="C548" s="65">
        <v>390</v>
      </c>
      <c r="D548" s="57">
        <v>589</v>
      </c>
      <c r="E548" s="57">
        <v>142</v>
      </c>
      <c r="F548" s="57">
        <v>1121</v>
      </c>
      <c r="G548" s="205">
        <v>34.790365744870648</v>
      </c>
      <c r="H548" s="206">
        <v>52.542372881355931</v>
      </c>
      <c r="I548" s="211">
        <v>12.667261373773417</v>
      </c>
    </row>
    <row r="549" spans="1:9" ht="12.75" customHeight="1">
      <c r="A549" s="72">
        <v>9275000</v>
      </c>
      <c r="B549" s="46" t="s">
        <v>424</v>
      </c>
      <c r="C549" s="65">
        <v>228</v>
      </c>
      <c r="D549" s="57">
        <v>591</v>
      </c>
      <c r="E549" s="57">
        <v>153</v>
      </c>
      <c r="F549" s="57">
        <v>972</v>
      </c>
      <c r="G549" s="205">
        <v>23.456790123456791</v>
      </c>
      <c r="H549" s="206">
        <v>60.802469135802468</v>
      </c>
      <c r="I549" s="211">
        <v>15.74074074074074</v>
      </c>
    </row>
    <row r="550" spans="1:9" ht="12.75" customHeight="1">
      <c r="A550" s="72">
        <v>9276000</v>
      </c>
      <c r="B550" s="46" t="s">
        <v>425</v>
      </c>
      <c r="C550" s="65">
        <v>74</v>
      </c>
      <c r="D550" s="57">
        <v>197</v>
      </c>
      <c r="E550" s="57">
        <v>41</v>
      </c>
      <c r="F550" s="57">
        <v>312</v>
      </c>
      <c r="G550" s="205">
        <v>23.717948717948719</v>
      </c>
      <c r="H550" s="206">
        <v>63.141025641025642</v>
      </c>
      <c r="I550" s="211">
        <v>13.141025641025641</v>
      </c>
    </row>
    <row r="551" spans="1:9" s="4" customFormat="1" ht="12.75" customHeight="1">
      <c r="A551" s="72">
        <v>9277000</v>
      </c>
      <c r="B551" s="46" t="s">
        <v>426</v>
      </c>
      <c r="C551" s="65">
        <v>225</v>
      </c>
      <c r="D551" s="57">
        <v>347</v>
      </c>
      <c r="E551" s="57">
        <v>79</v>
      </c>
      <c r="F551" s="57">
        <v>651</v>
      </c>
      <c r="G551" s="205">
        <v>34.562211981566819</v>
      </c>
      <c r="H551" s="206">
        <v>53.302611367127497</v>
      </c>
      <c r="I551" s="211">
        <v>12.135176651305683</v>
      </c>
    </row>
    <row r="552" spans="1:9" ht="12.75" customHeight="1">
      <c r="A552" s="72">
        <v>9278000</v>
      </c>
      <c r="B552" s="46" t="s">
        <v>427</v>
      </c>
      <c r="C552" s="65">
        <v>158</v>
      </c>
      <c r="D552" s="57">
        <v>298</v>
      </c>
      <c r="E552" s="57">
        <v>77</v>
      </c>
      <c r="F552" s="57">
        <v>533</v>
      </c>
      <c r="G552" s="205">
        <v>29.643527204502814</v>
      </c>
      <c r="H552" s="206">
        <v>55.909943714821765</v>
      </c>
      <c r="I552" s="211">
        <v>14.446529080675422</v>
      </c>
    </row>
    <row r="553" spans="1:9" ht="12.75" customHeight="1">
      <c r="A553" s="72">
        <v>9279000</v>
      </c>
      <c r="B553" s="46" t="s">
        <v>428</v>
      </c>
      <c r="C553" s="65">
        <v>178</v>
      </c>
      <c r="D553" s="57">
        <v>243</v>
      </c>
      <c r="E553" s="57">
        <v>77</v>
      </c>
      <c r="F553" s="57">
        <v>498</v>
      </c>
      <c r="G553" s="205">
        <v>35.742971887550198</v>
      </c>
      <c r="H553" s="206">
        <v>48.795180722891565</v>
      </c>
      <c r="I553" s="211">
        <v>15.461847389558233</v>
      </c>
    </row>
    <row r="554" spans="1:9" ht="12.75" customHeight="1">
      <c r="A554" s="320">
        <v>9361000</v>
      </c>
      <c r="B554" s="46" t="s">
        <v>429</v>
      </c>
      <c r="C554" s="65">
        <v>61</v>
      </c>
      <c r="D554" s="57">
        <v>145</v>
      </c>
      <c r="E554" s="57">
        <v>34</v>
      </c>
      <c r="F554" s="57">
        <v>240</v>
      </c>
      <c r="G554" s="205">
        <v>25.416666666666668</v>
      </c>
      <c r="H554" s="206">
        <v>60.416666666666664</v>
      </c>
      <c r="I554" s="211">
        <v>14.166666666666666</v>
      </c>
    </row>
    <row r="555" spans="1:9" ht="12.75" customHeight="1">
      <c r="A555" s="320">
        <v>9362000</v>
      </c>
      <c r="B555" s="46" t="s">
        <v>430</v>
      </c>
      <c r="C555" s="65">
        <v>408</v>
      </c>
      <c r="D555" s="57">
        <v>462</v>
      </c>
      <c r="E555" s="57">
        <v>116</v>
      </c>
      <c r="F555" s="57">
        <v>986</v>
      </c>
      <c r="G555" s="205">
        <v>41.379310344827587</v>
      </c>
      <c r="H555" s="206">
        <v>46.855983772819471</v>
      </c>
      <c r="I555" s="211">
        <v>11.764705882352942</v>
      </c>
    </row>
    <row r="556" spans="1:9" ht="12.75" customHeight="1">
      <c r="A556" s="72">
        <v>9363000</v>
      </c>
      <c r="B556" s="46" t="s">
        <v>431</v>
      </c>
      <c r="C556" s="65">
        <v>81</v>
      </c>
      <c r="D556" s="57">
        <v>128</v>
      </c>
      <c r="E556" s="57">
        <v>31</v>
      </c>
      <c r="F556" s="57">
        <v>240</v>
      </c>
      <c r="G556" s="205">
        <v>33.75</v>
      </c>
      <c r="H556" s="206">
        <v>53.333333333333336</v>
      </c>
      <c r="I556" s="211">
        <v>12.916666666666666</v>
      </c>
    </row>
    <row r="557" spans="1:9" s="4" customFormat="1" ht="12.75" customHeight="1">
      <c r="A557" s="72">
        <v>9371000</v>
      </c>
      <c r="B557" s="46" t="s">
        <v>432</v>
      </c>
      <c r="C557" s="65">
        <v>112</v>
      </c>
      <c r="D557" s="57">
        <v>304</v>
      </c>
      <c r="E557" s="57">
        <v>114</v>
      </c>
      <c r="F557" s="57">
        <v>530</v>
      </c>
      <c r="G557" s="205">
        <v>21.132075471698112</v>
      </c>
      <c r="H557" s="206">
        <v>57.358490566037737</v>
      </c>
      <c r="I557" s="211">
        <v>21.509433962264151</v>
      </c>
    </row>
    <row r="558" spans="1:9" ht="12.75" customHeight="1">
      <c r="A558" s="72">
        <v>9372000</v>
      </c>
      <c r="B558" s="46" t="s">
        <v>433</v>
      </c>
      <c r="C558" s="65">
        <v>159</v>
      </c>
      <c r="D558" s="57">
        <v>343</v>
      </c>
      <c r="E558" s="57">
        <v>84</v>
      </c>
      <c r="F558" s="57">
        <v>586</v>
      </c>
      <c r="G558" s="205">
        <v>27.133105802047783</v>
      </c>
      <c r="H558" s="206">
        <v>58.532423208191126</v>
      </c>
      <c r="I558" s="211">
        <v>14.334470989761092</v>
      </c>
    </row>
    <row r="559" spans="1:9" ht="12.75" customHeight="1">
      <c r="A559" s="72">
        <v>9373000</v>
      </c>
      <c r="B559" s="46" t="s">
        <v>434</v>
      </c>
      <c r="C559" s="65">
        <v>247</v>
      </c>
      <c r="D559" s="57">
        <v>416</v>
      </c>
      <c r="E559" s="57">
        <v>93</v>
      </c>
      <c r="F559" s="57">
        <v>756</v>
      </c>
      <c r="G559" s="205">
        <v>32.671957671957671</v>
      </c>
      <c r="H559" s="206">
        <v>55.026455026455025</v>
      </c>
      <c r="I559" s="211">
        <v>12.301587301587302</v>
      </c>
    </row>
    <row r="560" spans="1:9" s="4" customFormat="1" ht="12.75" customHeight="1">
      <c r="A560" s="72">
        <v>9374000</v>
      </c>
      <c r="B560" s="46" t="s">
        <v>723</v>
      </c>
      <c r="C560" s="65">
        <v>147</v>
      </c>
      <c r="D560" s="57">
        <v>314</v>
      </c>
      <c r="E560" s="57">
        <v>83</v>
      </c>
      <c r="F560" s="57">
        <v>544</v>
      </c>
      <c r="G560" s="205">
        <v>27.022058823529413</v>
      </c>
      <c r="H560" s="206">
        <v>57.720588235294116</v>
      </c>
      <c r="I560" s="211">
        <v>15.257352941176471</v>
      </c>
    </row>
    <row r="561" spans="1:9" s="4" customFormat="1" ht="12.75" customHeight="1">
      <c r="A561" s="72">
        <v>9375000</v>
      </c>
      <c r="B561" s="46" t="s">
        <v>435</v>
      </c>
      <c r="C561" s="65">
        <v>378</v>
      </c>
      <c r="D561" s="57">
        <v>681</v>
      </c>
      <c r="E561" s="57">
        <v>156</v>
      </c>
      <c r="F561" s="57">
        <v>1215</v>
      </c>
      <c r="G561" s="205">
        <v>31.111111111111111</v>
      </c>
      <c r="H561" s="206">
        <v>56.049382716049379</v>
      </c>
      <c r="I561" s="211">
        <v>12.839506172839506</v>
      </c>
    </row>
    <row r="562" spans="1:9" s="4" customFormat="1" ht="12.75" customHeight="1">
      <c r="A562" s="72">
        <v>9376000</v>
      </c>
      <c r="B562" s="46" t="s">
        <v>436</v>
      </c>
      <c r="C562" s="65">
        <v>229</v>
      </c>
      <c r="D562" s="57">
        <v>425</v>
      </c>
      <c r="E562" s="57">
        <v>112</v>
      </c>
      <c r="F562" s="57">
        <v>766</v>
      </c>
      <c r="G562" s="205">
        <v>29.895561357702348</v>
      </c>
      <c r="H562" s="206">
        <v>55.483028720626635</v>
      </c>
      <c r="I562" s="211">
        <v>14.621409921671018</v>
      </c>
    </row>
    <row r="563" spans="1:9" ht="12.75" customHeight="1">
      <c r="A563" s="72">
        <v>9377000</v>
      </c>
      <c r="B563" s="46" t="s">
        <v>437</v>
      </c>
      <c r="C563" s="65">
        <v>124</v>
      </c>
      <c r="D563" s="57">
        <v>226</v>
      </c>
      <c r="E563" s="57">
        <v>61</v>
      </c>
      <c r="F563" s="57">
        <v>411</v>
      </c>
      <c r="G563" s="205">
        <v>30.170316301703163</v>
      </c>
      <c r="H563" s="206">
        <v>54.987834549878343</v>
      </c>
      <c r="I563" s="211">
        <v>14.841849148418492</v>
      </c>
    </row>
    <row r="564" spans="1:9" ht="12.75" customHeight="1">
      <c r="A564" s="72">
        <v>9461000</v>
      </c>
      <c r="B564" s="46" t="s">
        <v>438</v>
      </c>
      <c r="C564" s="65">
        <v>135</v>
      </c>
      <c r="D564" s="57">
        <v>253</v>
      </c>
      <c r="E564" s="57">
        <v>71</v>
      </c>
      <c r="F564" s="57">
        <v>459</v>
      </c>
      <c r="G564" s="205">
        <v>29.411764705882351</v>
      </c>
      <c r="H564" s="206">
        <v>55.119825708061001</v>
      </c>
      <c r="I564" s="211">
        <v>15.468409586056644</v>
      </c>
    </row>
    <row r="565" spans="1:9" ht="12.75" customHeight="1">
      <c r="A565" s="72">
        <v>9462000</v>
      </c>
      <c r="B565" s="46" t="s">
        <v>439</v>
      </c>
      <c r="C565" s="65">
        <v>167</v>
      </c>
      <c r="D565" s="57">
        <v>192</v>
      </c>
      <c r="E565" s="57">
        <v>53</v>
      </c>
      <c r="F565" s="57">
        <v>412</v>
      </c>
      <c r="G565" s="205">
        <v>40.533980582524272</v>
      </c>
      <c r="H565" s="206">
        <v>46.601941747572816</v>
      </c>
      <c r="I565" s="211">
        <v>12.864077669902912</v>
      </c>
    </row>
    <row r="566" spans="1:9" ht="12.75" customHeight="1">
      <c r="A566" s="72">
        <v>9463000</v>
      </c>
      <c r="B566" s="46" t="s">
        <v>440</v>
      </c>
      <c r="C566" s="65">
        <v>76</v>
      </c>
      <c r="D566" s="57">
        <v>158</v>
      </c>
      <c r="E566" s="57">
        <v>47</v>
      </c>
      <c r="F566" s="57">
        <v>281</v>
      </c>
      <c r="G566" s="205">
        <v>27.046263345195729</v>
      </c>
      <c r="H566" s="206">
        <v>56.227758007117437</v>
      </c>
      <c r="I566" s="211">
        <v>16.725978647686834</v>
      </c>
    </row>
    <row r="567" spans="1:9" ht="12.75" customHeight="1">
      <c r="A567" s="72">
        <v>9464000</v>
      </c>
      <c r="B567" s="46" t="s">
        <v>441</v>
      </c>
      <c r="C567" s="65">
        <v>118</v>
      </c>
      <c r="D567" s="57">
        <v>146</v>
      </c>
      <c r="E567" s="57">
        <v>39</v>
      </c>
      <c r="F567" s="57">
        <v>303</v>
      </c>
      <c r="G567" s="205">
        <v>38.943894389438945</v>
      </c>
      <c r="H567" s="206">
        <v>48.184818481848183</v>
      </c>
      <c r="I567" s="211">
        <v>12.871287128712872</v>
      </c>
    </row>
    <row r="568" spans="1:9" ht="12.75" customHeight="1">
      <c r="A568" s="72">
        <v>9471000</v>
      </c>
      <c r="B568" s="46" t="s">
        <v>442</v>
      </c>
      <c r="C568" s="65">
        <v>301</v>
      </c>
      <c r="D568" s="57">
        <v>600</v>
      </c>
      <c r="E568" s="57">
        <v>145</v>
      </c>
      <c r="F568" s="57">
        <v>1046</v>
      </c>
      <c r="G568" s="205">
        <v>28.776290630975144</v>
      </c>
      <c r="H568" s="206">
        <v>57.361376673040155</v>
      </c>
      <c r="I568" s="211">
        <v>13.862332695984703</v>
      </c>
    </row>
    <row r="569" spans="1:9" ht="12.75" customHeight="1">
      <c r="A569" s="72">
        <v>9472000</v>
      </c>
      <c r="B569" s="46" t="s">
        <v>443</v>
      </c>
      <c r="C569" s="65">
        <v>169</v>
      </c>
      <c r="D569" s="57">
        <v>405</v>
      </c>
      <c r="E569" s="57">
        <v>87</v>
      </c>
      <c r="F569" s="57">
        <v>661</v>
      </c>
      <c r="G569" s="205">
        <v>25.567322239031771</v>
      </c>
      <c r="H569" s="206">
        <v>61.270801815431163</v>
      </c>
      <c r="I569" s="211">
        <v>13.161875945537066</v>
      </c>
    </row>
    <row r="570" spans="1:9" ht="12.75" customHeight="1">
      <c r="A570" s="72">
        <v>9473000</v>
      </c>
      <c r="B570" s="46" t="s">
        <v>444</v>
      </c>
      <c r="C570" s="65">
        <v>121</v>
      </c>
      <c r="D570" s="57">
        <v>309</v>
      </c>
      <c r="E570" s="57">
        <v>108</v>
      </c>
      <c r="F570" s="57">
        <v>538</v>
      </c>
      <c r="G570" s="205">
        <v>22.490706319702603</v>
      </c>
      <c r="H570" s="206">
        <v>57.434944237918216</v>
      </c>
      <c r="I570" s="211">
        <v>20.074349442379184</v>
      </c>
    </row>
    <row r="571" spans="1:9" ht="12.75" customHeight="1">
      <c r="A571" s="72">
        <v>9474000</v>
      </c>
      <c r="B571" s="46" t="s">
        <v>445</v>
      </c>
      <c r="C571" s="65">
        <v>198</v>
      </c>
      <c r="D571" s="57">
        <v>409</v>
      </c>
      <c r="E571" s="57">
        <v>121</v>
      </c>
      <c r="F571" s="57">
        <v>728</v>
      </c>
      <c r="G571" s="205">
        <v>27.197802197802197</v>
      </c>
      <c r="H571" s="206">
        <v>56.181318681318679</v>
      </c>
      <c r="I571" s="211">
        <v>16.62087912087912</v>
      </c>
    </row>
    <row r="572" spans="1:9" ht="12.75" customHeight="1">
      <c r="A572" s="72">
        <v>9475000</v>
      </c>
      <c r="B572" s="46" t="s">
        <v>446</v>
      </c>
      <c r="C572" s="65">
        <v>113</v>
      </c>
      <c r="D572" s="57">
        <v>344</v>
      </c>
      <c r="E572" s="57">
        <v>94</v>
      </c>
      <c r="F572" s="57">
        <v>551</v>
      </c>
      <c r="G572" s="205">
        <v>20.508166969147005</v>
      </c>
      <c r="H572" s="206">
        <v>62.431941923774957</v>
      </c>
      <c r="I572" s="211">
        <v>17.059891107078041</v>
      </c>
    </row>
    <row r="573" spans="1:9" s="4" customFormat="1" ht="12.75" customHeight="1">
      <c r="A573" s="72">
        <v>9476000</v>
      </c>
      <c r="B573" s="46" t="s">
        <v>447</v>
      </c>
      <c r="C573" s="65">
        <v>86</v>
      </c>
      <c r="D573" s="57">
        <v>218</v>
      </c>
      <c r="E573" s="57">
        <v>76</v>
      </c>
      <c r="F573" s="57">
        <v>380</v>
      </c>
      <c r="G573" s="205">
        <v>22.631578947368421</v>
      </c>
      <c r="H573" s="206">
        <v>57.368421052631582</v>
      </c>
      <c r="I573" s="211">
        <v>20</v>
      </c>
    </row>
    <row r="574" spans="1:9" ht="12.75" customHeight="1">
      <c r="A574" s="72">
        <v>9477000</v>
      </c>
      <c r="B574" s="46" t="s">
        <v>448</v>
      </c>
      <c r="C574" s="65">
        <v>142</v>
      </c>
      <c r="D574" s="57">
        <v>264</v>
      </c>
      <c r="E574" s="57">
        <v>89</v>
      </c>
      <c r="F574" s="57">
        <v>495</v>
      </c>
      <c r="G574" s="205">
        <v>28.686868686868689</v>
      </c>
      <c r="H574" s="206">
        <v>53.333333333333336</v>
      </c>
      <c r="I574" s="211">
        <v>17.979797979797979</v>
      </c>
    </row>
    <row r="575" spans="1:9" ht="12.75" customHeight="1">
      <c r="A575" s="72">
        <v>9478000</v>
      </c>
      <c r="B575" s="46" t="s">
        <v>449</v>
      </c>
      <c r="C575" s="65">
        <v>139</v>
      </c>
      <c r="D575" s="57">
        <v>272</v>
      </c>
      <c r="E575" s="57">
        <v>75</v>
      </c>
      <c r="F575" s="57">
        <v>486</v>
      </c>
      <c r="G575" s="205">
        <v>28.600823045267489</v>
      </c>
      <c r="H575" s="206">
        <v>55.967078189300409</v>
      </c>
      <c r="I575" s="211">
        <v>15.432098765432098</v>
      </c>
    </row>
    <row r="576" spans="1:9" ht="12.75" customHeight="1">
      <c r="A576" s="72">
        <v>9479000</v>
      </c>
      <c r="B576" s="46" t="s">
        <v>722</v>
      </c>
      <c r="C576" s="65">
        <v>115</v>
      </c>
      <c r="D576" s="57">
        <v>247</v>
      </c>
      <c r="E576" s="57">
        <v>80</v>
      </c>
      <c r="F576" s="57">
        <v>442</v>
      </c>
      <c r="G576" s="205">
        <v>26.018099547511312</v>
      </c>
      <c r="H576" s="206">
        <v>55.882352941176471</v>
      </c>
      <c r="I576" s="211">
        <v>18.099547511312217</v>
      </c>
    </row>
    <row r="577" spans="1:9" ht="12.75" customHeight="1">
      <c r="A577" s="72">
        <v>9561000</v>
      </c>
      <c r="B577" s="46" t="s">
        <v>450</v>
      </c>
      <c r="C577" s="65">
        <v>83</v>
      </c>
      <c r="D577" s="57">
        <v>153</v>
      </c>
      <c r="E577" s="57">
        <v>28</v>
      </c>
      <c r="F577" s="57">
        <v>264</v>
      </c>
      <c r="G577" s="205">
        <v>31.439393939393938</v>
      </c>
      <c r="H577" s="206">
        <v>57.954545454545453</v>
      </c>
      <c r="I577" s="211">
        <v>10.606060606060606</v>
      </c>
    </row>
    <row r="578" spans="1:9" ht="12.75" customHeight="1">
      <c r="A578" s="72">
        <v>9562000</v>
      </c>
      <c r="B578" s="46" t="s">
        <v>451</v>
      </c>
      <c r="C578" s="65">
        <v>377</v>
      </c>
      <c r="D578" s="57">
        <v>532</v>
      </c>
      <c r="E578" s="57">
        <v>178</v>
      </c>
      <c r="F578" s="57">
        <v>1087</v>
      </c>
      <c r="G578" s="205">
        <v>34.682612695492182</v>
      </c>
      <c r="H578" s="206">
        <v>48.942042318307266</v>
      </c>
      <c r="I578" s="211">
        <v>16.375344986200552</v>
      </c>
    </row>
    <row r="579" spans="1:9" s="4" customFormat="1" ht="12.75" customHeight="1">
      <c r="A579" s="72">
        <v>9563000</v>
      </c>
      <c r="B579" s="46" t="s">
        <v>452</v>
      </c>
      <c r="C579" s="65">
        <v>296</v>
      </c>
      <c r="D579" s="57">
        <v>480</v>
      </c>
      <c r="E579" s="57">
        <v>115</v>
      </c>
      <c r="F579" s="57">
        <v>891</v>
      </c>
      <c r="G579" s="205">
        <v>33.221099887766556</v>
      </c>
      <c r="H579" s="206">
        <v>53.872053872053876</v>
      </c>
      <c r="I579" s="211">
        <v>12.906846240179574</v>
      </c>
    </row>
    <row r="580" spans="1:9" ht="12.75" customHeight="1">
      <c r="A580" s="72">
        <v>9564000</v>
      </c>
      <c r="B580" s="46" t="s">
        <v>453</v>
      </c>
      <c r="C580" s="65">
        <v>1732</v>
      </c>
      <c r="D580" s="57">
        <v>2230</v>
      </c>
      <c r="E580" s="57">
        <v>528</v>
      </c>
      <c r="F580" s="57">
        <v>4490</v>
      </c>
      <c r="G580" s="205">
        <v>38.574610244988861</v>
      </c>
      <c r="H580" s="206">
        <v>49.665924276169264</v>
      </c>
      <c r="I580" s="211">
        <v>11.759465478841872</v>
      </c>
    </row>
    <row r="581" spans="1:9" ht="12.75" customHeight="1">
      <c r="A581" s="72">
        <v>9565000</v>
      </c>
      <c r="B581" s="46" t="s">
        <v>454</v>
      </c>
      <c r="C581" s="65">
        <v>75</v>
      </c>
      <c r="D581" s="57">
        <v>128</v>
      </c>
      <c r="E581" s="57">
        <v>24</v>
      </c>
      <c r="F581" s="57">
        <v>227</v>
      </c>
      <c r="G581" s="205">
        <v>33.039647577092509</v>
      </c>
      <c r="H581" s="206">
        <v>56.387665198237883</v>
      </c>
      <c r="I581" s="211">
        <v>10.572687224669604</v>
      </c>
    </row>
    <row r="582" spans="1:9" ht="12.75" customHeight="1">
      <c r="A582" s="72">
        <v>9571000</v>
      </c>
      <c r="B582" s="46" t="s">
        <v>455</v>
      </c>
      <c r="C582" s="65">
        <v>369</v>
      </c>
      <c r="D582" s="57">
        <v>704</v>
      </c>
      <c r="E582" s="57">
        <v>153</v>
      </c>
      <c r="F582" s="57">
        <v>1226</v>
      </c>
      <c r="G582" s="205">
        <v>30.097879282218596</v>
      </c>
      <c r="H582" s="206">
        <v>57.422512234910279</v>
      </c>
      <c r="I582" s="211">
        <v>12.479608482871125</v>
      </c>
    </row>
    <row r="583" spans="1:9" ht="12.75" customHeight="1">
      <c r="A583" s="72">
        <v>9572000</v>
      </c>
      <c r="B583" s="46" t="s">
        <v>456</v>
      </c>
      <c r="C583" s="65">
        <v>367</v>
      </c>
      <c r="D583" s="57">
        <v>620</v>
      </c>
      <c r="E583" s="57">
        <v>157</v>
      </c>
      <c r="F583" s="57">
        <v>1144</v>
      </c>
      <c r="G583" s="205">
        <v>32.08041958041958</v>
      </c>
      <c r="H583" s="206">
        <v>54.195804195804193</v>
      </c>
      <c r="I583" s="211">
        <v>13.723776223776223</v>
      </c>
    </row>
    <row r="584" spans="1:9" ht="12.75" customHeight="1">
      <c r="A584" s="72">
        <v>9573000</v>
      </c>
      <c r="B584" s="46" t="s">
        <v>457</v>
      </c>
      <c r="C584" s="65">
        <v>335</v>
      </c>
      <c r="D584" s="57">
        <v>460</v>
      </c>
      <c r="E584" s="57">
        <v>147</v>
      </c>
      <c r="F584" s="57">
        <v>942</v>
      </c>
      <c r="G584" s="205">
        <v>35.562632696390658</v>
      </c>
      <c r="H584" s="206">
        <v>48.832271762208066</v>
      </c>
      <c r="I584" s="211">
        <v>15.605095541401274</v>
      </c>
    </row>
    <row r="585" spans="1:9" ht="12.75" customHeight="1">
      <c r="A585" s="72">
        <v>9574000</v>
      </c>
      <c r="B585" s="46" t="s">
        <v>458</v>
      </c>
      <c r="C585" s="65">
        <v>464</v>
      </c>
      <c r="D585" s="57">
        <v>798</v>
      </c>
      <c r="E585" s="57">
        <v>228</v>
      </c>
      <c r="F585" s="57">
        <v>1490</v>
      </c>
      <c r="G585" s="205">
        <v>31.140939597315437</v>
      </c>
      <c r="H585" s="206">
        <v>53.557046979865774</v>
      </c>
      <c r="I585" s="211">
        <v>15.302013422818792</v>
      </c>
    </row>
    <row r="586" spans="1:9" ht="12.75" customHeight="1">
      <c r="A586" s="72">
        <v>9575000</v>
      </c>
      <c r="B586" s="46" t="s">
        <v>721</v>
      </c>
      <c r="C586" s="65">
        <v>194</v>
      </c>
      <c r="D586" s="57">
        <v>430</v>
      </c>
      <c r="E586" s="57">
        <v>116</v>
      </c>
      <c r="F586" s="57">
        <v>740</v>
      </c>
      <c r="G586" s="205">
        <v>26.216216216216218</v>
      </c>
      <c r="H586" s="206">
        <v>58.108108108108105</v>
      </c>
      <c r="I586" s="211">
        <v>15.675675675675675</v>
      </c>
    </row>
    <row r="587" spans="1:9" ht="12.75" customHeight="1">
      <c r="A587" s="72">
        <v>9576000</v>
      </c>
      <c r="B587" s="46" t="s">
        <v>459</v>
      </c>
      <c r="C587" s="65">
        <v>298</v>
      </c>
      <c r="D587" s="57">
        <v>582</v>
      </c>
      <c r="E587" s="57">
        <v>114</v>
      </c>
      <c r="F587" s="57">
        <v>994</v>
      </c>
      <c r="G587" s="205">
        <v>29.979879275653925</v>
      </c>
      <c r="H587" s="206">
        <v>58.551307847082498</v>
      </c>
      <c r="I587" s="211">
        <v>11.468812877263581</v>
      </c>
    </row>
    <row r="588" spans="1:9" ht="12.75" customHeight="1">
      <c r="A588" s="72">
        <v>9577000</v>
      </c>
      <c r="B588" s="46" t="s">
        <v>460</v>
      </c>
      <c r="C588" s="65">
        <v>148</v>
      </c>
      <c r="D588" s="57">
        <v>387</v>
      </c>
      <c r="E588" s="57">
        <v>76</v>
      </c>
      <c r="F588" s="57">
        <v>611</v>
      </c>
      <c r="G588" s="205">
        <v>24.222585924713584</v>
      </c>
      <c r="H588" s="206">
        <v>63.338788870703766</v>
      </c>
      <c r="I588" s="211">
        <v>12.438625204582651</v>
      </c>
    </row>
    <row r="589" spans="1:9" ht="12.75" customHeight="1">
      <c r="A589" s="72">
        <v>9661000</v>
      </c>
      <c r="B589" s="46" t="s">
        <v>461</v>
      </c>
      <c r="C589" s="65">
        <v>191</v>
      </c>
      <c r="D589" s="57">
        <v>236</v>
      </c>
      <c r="E589" s="57">
        <v>49</v>
      </c>
      <c r="F589" s="57">
        <v>476</v>
      </c>
      <c r="G589" s="205">
        <v>40.12605042016807</v>
      </c>
      <c r="H589" s="206">
        <v>49.579831932773111</v>
      </c>
      <c r="I589" s="211">
        <v>10.294117647058824</v>
      </c>
    </row>
    <row r="590" spans="1:9" ht="12.75" customHeight="1">
      <c r="A590" s="72">
        <v>9662000</v>
      </c>
      <c r="B590" s="46" t="s">
        <v>462</v>
      </c>
      <c r="C590" s="65">
        <v>94</v>
      </c>
      <c r="D590" s="57">
        <v>186</v>
      </c>
      <c r="E590" s="57">
        <v>45</v>
      </c>
      <c r="F590" s="57">
        <v>325</v>
      </c>
      <c r="G590" s="205">
        <v>28.923076923076923</v>
      </c>
      <c r="H590" s="206">
        <v>57.230769230769234</v>
      </c>
      <c r="I590" s="211">
        <v>13.846153846153847</v>
      </c>
    </row>
    <row r="591" spans="1:9" s="4" customFormat="1" ht="12.75" customHeight="1">
      <c r="A591" s="72">
        <v>9663000</v>
      </c>
      <c r="B591" s="46" t="s">
        <v>463</v>
      </c>
      <c r="C591" s="65">
        <v>297</v>
      </c>
      <c r="D591" s="57">
        <v>443</v>
      </c>
      <c r="E591" s="57">
        <v>109</v>
      </c>
      <c r="F591" s="57">
        <v>849</v>
      </c>
      <c r="G591" s="205">
        <v>34.982332155477032</v>
      </c>
      <c r="H591" s="206">
        <v>52.179034157832746</v>
      </c>
      <c r="I591" s="211">
        <v>12.838633686690224</v>
      </c>
    </row>
    <row r="592" spans="1:9" ht="12.75" customHeight="1">
      <c r="A592" s="72">
        <v>9671000</v>
      </c>
      <c r="B592" s="46" t="s">
        <v>464</v>
      </c>
      <c r="C592" s="65">
        <v>343</v>
      </c>
      <c r="D592" s="57">
        <v>636</v>
      </c>
      <c r="E592" s="57">
        <v>177</v>
      </c>
      <c r="F592" s="57">
        <v>1156</v>
      </c>
      <c r="G592" s="205">
        <v>29.67128027681661</v>
      </c>
      <c r="H592" s="206">
        <v>55.017301038062286</v>
      </c>
      <c r="I592" s="211">
        <v>15.311418685121108</v>
      </c>
    </row>
    <row r="593" spans="1:9" ht="12.75" customHeight="1">
      <c r="A593" s="72">
        <v>9672000</v>
      </c>
      <c r="B593" s="46" t="s">
        <v>465</v>
      </c>
      <c r="C593" s="65">
        <v>132</v>
      </c>
      <c r="D593" s="57">
        <v>382</v>
      </c>
      <c r="E593" s="57">
        <v>103</v>
      </c>
      <c r="F593" s="57">
        <v>617</v>
      </c>
      <c r="G593" s="205">
        <v>21.393841166936792</v>
      </c>
      <c r="H593" s="206">
        <v>61.912479740680716</v>
      </c>
      <c r="I593" s="211">
        <v>16.693679092382496</v>
      </c>
    </row>
    <row r="594" spans="1:9" ht="12.75" customHeight="1">
      <c r="A594" s="72">
        <v>9673000</v>
      </c>
      <c r="B594" s="46" t="s">
        <v>466</v>
      </c>
      <c r="C594" s="65">
        <v>166</v>
      </c>
      <c r="D594" s="57">
        <v>351</v>
      </c>
      <c r="E594" s="57">
        <v>110</v>
      </c>
      <c r="F594" s="57">
        <v>627</v>
      </c>
      <c r="G594" s="205">
        <v>26.475279106858054</v>
      </c>
      <c r="H594" s="206">
        <v>55.980861244019138</v>
      </c>
      <c r="I594" s="211">
        <v>17.543859649122808</v>
      </c>
    </row>
    <row r="595" spans="1:9" s="4" customFormat="1" ht="12.75" customHeight="1">
      <c r="A595" s="72">
        <v>9674000</v>
      </c>
      <c r="B595" s="46" t="s">
        <v>467</v>
      </c>
      <c r="C595" s="65">
        <v>141</v>
      </c>
      <c r="D595" s="57">
        <v>291</v>
      </c>
      <c r="E595" s="57">
        <v>98</v>
      </c>
      <c r="F595" s="57">
        <v>530</v>
      </c>
      <c r="G595" s="205">
        <v>26.60377358490566</v>
      </c>
      <c r="H595" s="206">
        <v>54.905660377358494</v>
      </c>
      <c r="I595" s="211">
        <v>18.490566037735849</v>
      </c>
    </row>
    <row r="596" spans="1:9" ht="12.75" customHeight="1">
      <c r="A596" s="72">
        <v>9675000</v>
      </c>
      <c r="B596" s="46" t="s">
        <v>468</v>
      </c>
      <c r="C596" s="65">
        <v>169</v>
      </c>
      <c r="D596" s="57">
        <v>373</v>
      </c>
      <c r="E596" s="57">
        <v>88</v>
      </c>
      <c r="F596" s="57">
        <v>630</v>
      </c>
      <c r="G596" s="205">
        <v>26.825396825396826</v>
      </c>
      <c r="H596" s="206">
        <v>59.206349206349209</v>
      </c>
      <c r="I596" s="211">
        <v>13.968253968253968</v>
      </c>
    </row>
    <row r="597" spans="1:9" ht="12.75" customHeight="1">
      <c r="A597" s="72">
        <v>9676000</v>
      </c>
      <c r="B597" s="46" t="s">
        <v>469</v>
      </c>
      <c r="C597" s="65">
        <v>230</v>
      </c>
      <c r="D597" s="57">
        <v>502</v>
      </c>
      <c r="E597" s="57">
        <v>139</v>
      </c>
      <c r="F597" s="57">
        <v>871</v>
      </c>
      <c r="G597" s="205">
        <v>26.40642939150402</v>
      </c>
      <c r="H597" s="206">
        <v>57.634902411021812</v>
      </c>
      <c r="I597" s="211">
        <v>15.958668197474168</v>
      </c>
    </row>
    <row r="598" spans="1:9" ht="12.75" customHeight="1">
      <c r="A598" s="72">
        <v>9677000</v>
      </c>
      <c r="B598" s="46" t="s">
        <v>470</v>
      </c>
      <c r="C598" s="65">
        <v>201</v>
      </c>
      <c r="D598" s="57">
        <v>538</v>
      </c>
      <c r="E598" s="57">
        <v>110</v>
      </c>
      <c r="F598" s="57">
        <v>849</v>
      </c>
      <c r="G598" s="205">
        <v>23.674911660777386</v>
      </c>
      <c r="H598" s="206">
        <v>63.368669022379272</v>
      </c>
      <c r="I598" s="211">
        <v>12.956419316843345</v>
      </c>
    </row>
    <row r="599" spans="1:9" ht="12.75" customHeight="1">
      <c r="A599" s="72">
        <v>9678000</v>
      </c>
      <c r="B599" s="46" t="s">
        <v>471</v>
      </c>
      <c r="C599" s="65">
        <v>216</v>
      </c>
      <c r="D599" s="57">
        <v>453</v>
      </c>
      <c r="E599" s="57">
        <v>125</v>
      </c>
      <c r="F599" s="57">
        <v>794</v>
      </c>
      <c r="G599" s="205">
        <v>27.204030226700251</v>
      </c>
      <c r="H599" s="206">
        <v>57.052896725440803</v>
      </c>
      <c r="I599" s="211">
        <v>15.743073047858942</v>
      </c>
    </row>
    <row r="600" spans="1:9" ht="12.75" customHeight="1">
      <c r="A600" s="72">
        <v>9679000</v>
      </c>
      <c r="B600" s="46" t="s">
        <v>472</v>
      </c>
      <c r="C600" s="65">
        <v>367</v>
      </c>
      <c r="D600" s="57">
        <v>696</v>
      </c>
      <c r="E600" s="57">
        <v>154</v>
      </c>
      <c r="F600" s="57">
        <v>1217</v>
      </c>
      <c r="G600" s="205">
        <v>30.156121610517665</v>
      </c>
      <c r="H600" s="206">
        <v>57.189811010682007</v>
      </c>
      <c r="I600" s="211">
        <v>12.654067378800329</v>
      </c>
    </row>
    <row r="601" spans="1:9" s="4" customFormat="1" ht="12.75" customHeight="1">
      <c r="A601" s="72">
        <v>9761000</v>
      </c>
      <c r="B601" s="46" t="s">
        <v>473</v>
      </c>
      <c r="C601" s="65">
        <v>803</v>
      </c>
      <c r="D601" s="57">
        <v>1039</v>
      </c>
      <c r="E601" s="57">
        <v>235</v>
      </c>
      <c r="F601" s="57">
        <v>2077</v>
      </c>
      <c r="G601" s="205">
        <v>38.661531054405394</v>
      </c>
      <c r="H601" s="206">
        <v>50.024073182474723</v>
      </c>
      <c r="I601" s="211">
        <v>11.314395763119885</v>
      </c>
    </row>
    <row r="602" spans="1:9" ht="12.75" customHeight="1">
      <c r="A602" s="72">
        <v>9762000</v>
      </c>
      <c r="B602" s="46" t="s">
        <v>474</v>
      </c>
      <c r="C602" s="65">
        <v>68</v>
      </c>
      <c r="D602" s="57">
        <v>120</v>
      </c>
      <c r="E602" s="57">
        <v>31</v>
      </c>
      <c r="F602" s="57">
        <v>219</v>
      </c>
      <c r="G602" s="205">
        <v>31.050228310502284</v>
      </c>
      <c r="H602" s="206">
        <v>54.794520547945204</v>
      </c>
      <c r="I602" s="211">
        <v>14.155251141552512</v>
      </c>
    </row>
    <row r="603" spans="1:9" ht="12.75" customHeight="1">
      <c r="A603" s="72">
        <v>9763000</v>
      </c>
      <c r="B603" s="46" t="s">
        <v>475</v>
      </c>
      <c r="C603" s="65">
        <v>134</v>
      </c>
      <c r="D603" s="57">
        <v>228</v>
      </c>
      <c r="E603" s="57">
        <v>63</v>
      </c>
      <c r="F603" s="57">
        <v>425</v>
      </c>
      <c r="G603" s="205">
        <v>31.529411764705884</v>
      </c>
      <c r="H603" s="206">
        <v>53.647058823529413</v>
      </c>
      <c r="I603" s="211">
        <v>14.823529411764707</v>
      </c>
    </row>
    <row r="604" spans="1:9" ht="12.75" customHeight="1">
      <c r="A604" s="72">
        <v>9764000</v>
      </c>
      <c r="B604" s="46" t="s">
        <v>476</v>
      </c>
      <c r="C604" s="65">
        <v>91</v>
      </c>
      <c r="D604" s="57">
        <v>140</v>
      </c>
      <c r="E604" s="57">
        <v>48</v>
      </c>
      <c r="F604" s="57">
        <v>279</v>
      </c>
      <c r="G604" s="205">
        <v>32.616487455197131</v>
      </c>
      <c r="H604" s="206">
        <v>50.179211469534053</v>
      </c>
      <c r="I604" s="211">
        <v>17.204301075268816</v>
      </c>
    </row>
    <row r="605" spans="1:9" ht="12.75" customHeight="1">
      <c r="A605" s="72">
        <v>9771000</v>
      </c>
      <c r="B605" s="46" t="s">
        <v>477</v>
      </c>
      <c r="C605" s="65">
        <v>290</v>
      </c>
      <c r="D605" s="57">
        <v>526</v>
      </c>
      <c r="E605" s="57">
        <v>128</v>
      </c>
      <c r="F605" s="57">
        <v>944</v>
      </c>
      <c r="G605" s="205">
        <v>30.720338983050848</v>
      </c>
      <c r="H605" s="206">
        <v>55.720338983050844</v>
      </c>
      <c r="I605" s="211">
        <v>13.559322033898304</v>
      </c>
    </row>
    <row r="606" spans="1:9" ht="12.75" customHeight="1">
      <c r="A606" s="72">
        <v>9772000</v>
      </c>
      <c r="B606" s="46" t="s">
        <v>478</v>
      </c>
      <c r="C606" s="65">
        <v>538</v>
      </c>
      <c r="D606" s="57">
        <v>927</v>
      </c>
      <c r="E606" s="57">
        <v>250</v>
      </c>
      <c r="F606" s="57">
        <v>1715</v>
      </c>
      <c r="G606" s="205">
        <v>31.370262390670554</v>
      </c>
      <c r="H606" s="206">
        <v>54.052478134110785</v>
      </c>
      <c r="I606" s="211">
        <v>14.577259475218659</v>
      </c>
    </row>
    <row r="607" spans="1:9" ht="12.75" customHeight="1">
      <c r="A607" s="72">
        <v>9773000</v>
      </c>
      <c r="B607" s="46" t="s">
        <v>718</v>
      </c>
      <c r="C607" s="65">
        <v>158</v>
      </c>
      <c r="D607" s="57">
        <v>305</v>
      </c>
      <c r="E607" s="57">
        <v>75</v>
      </c>
      <c r="F607" s="57">
        <v>538</v>
      </c>
      <c r="G607" s="205">
        <v>29.368029739776951</v>
      </c>
      <c r="H607" s="206">
        <v>56.691449814126393</v>
      </c>
      <c r="I607" s="211">
        <v>13.940520446096654</v>
      </c>
    </row>
    <row r="608" spans="1:9" ht="12.75" customHeight="1">
      <c r="A608" s="72">
        <v>9774000</v>
      </c>
      <c r="B608" s="46" t="s">
        <v>479</v>
      </c>
      <c r="C608" s="65">
        <v>217</v>
      </c>
      <c r="D608" s="57">
        <v>423</v>
      </c>
      <c r="E608" s="57">
        <v>129</v>
      </c>
      <c r="F608" s="57">
        <v>769</v>
      </c>
      <c r="G608" s="205">
        <v>28.218465539661899</v>
      </c>
      <c r="H608" s="206">
        <v>55.006501950585175</v>
      </c>
      <c r="I608" s="211">
        <v>16.775032509752926</v>
      </c>
    </row>
    <row r="609" spans="1:9" ht="12.75" customHeight="1">
      <c r="A609" s="72">
        <v>9775000</v>
      </c>
      <c r="B609" s="46" t="s">
        <v>480</v>
      </c>
      <c r="C609" s="65">
        <v>355</v>
      </c>
      <c r="D609" s="57">
        <v>694</v>
      </c>
      <c r="E609" s="57">
        <v>164</v>
      </c>
      <c r="F609" s="57">
        <v>1213</v>
      </c>
      <c r="G609" s="205">
        <v>29.266281945589448</v>
      </c>
      <c r="H609" s="206">
        <v>57.213520197856553</v>
      </c>
      <c r="I609" s="211">
        <v>13.520197856553999</v>
      </c>
    </row>
    <row r="610" spans="1:9" ht="12.75" customHeight="1">
      <c r="A610" s="72">
        <v>9776000</v>
      </c>
      <c r="B610" s="46" t="s">
        <v>481</v>
      </c>
      <c r="C610" s="65">
        <v>160</v>
      </c>
      <c r="D610" s="57">
        <v>275</v>
      </c>
      <c r="E610" s="57">
        <v>68</v>
      </c>
      <c r="F610" s="57">
        <v>503</v>
      </c>
      <c r="G610" s="205">
        <v>31.809145129224653</v>
      </c>
      <c r="H610" s="206">
        <v>54.671968190854869</v>
      </c>
      <c r="I610" s="211">
        <v>13.518886679920477</v>
      </c>
    </row>
    <row r="611" spans="1:9" ht="12.75" customHeight="1">
      <c r="A611" s="72">
        <v>9777000</v>
      </c>
      <c r="B611" s="46" t="s">
        <v>482</v>
      </c>
      <c r="C611" s="65">
        <v>244</v>
      </c>
      <c r="D611" s="57">
        <v>477</v>
      </c>
      <c r="E611" s="57">
        <v>123</v>
      </c>
      <c r="F611" s="57">
        <v>844</v>
      </c>
      <c r="G611" s="205">
        <v>28.90995260663507</v>
      </c>
      <c r="H611" s="206">
        <v>56.51658767772512</v>
      </c>
      <c r="I611" s="211">
        <v>14.57345971563981</v>
      </c>
    </row>
    <row r="612" spans="1:9" ht="12.75" customHeight="1">
      <c r="A612" s="72">
        <v>9778000</v>
      </c>
      <c r="B612" s="46" t="s">
        <v>483</v>
      </c>
      <c r="C612" s="65">
        <v>232</v>
      </c>
      <c r="D612" s="57">
        <v>498</v>
      </c>
      <c r="E612" s="57">
        <v>103</v>
      </c>
      <c r="F612" s="57">
        <v>833</v>
      </c>
      <c r="G612" s="205">
        <v>27.851140456182474</v>
      </c>
      <c r="H612" s="206">
        <v>59.783913565426168</v>
      </c>
      <c r="I612" s="211">
        <v>12.364945978391356</v>
      </c>
    </row>
    <row r="613" spans="1:9" ht="12.75" customHeight="1">
      <c r="A613" s="72">
        <v>9779000</v>
      </c>
      <c r="B613" s="46" t="s">
        <v>484</v>
      </c>
      <c r="C613" s="65">
        <v>279</v>
      </c>
      <c r="D613" s="57">
        <v>425</v>
      </c>
      <c r="E613" s="57">
        <v>117</v>
      </c>
      <c r="F613" s="57">
        <v>821</v>
      </c>
      <c r="G613" s="205">
        <v>33.982947624847746</v>
      </c>
      <c r="H613" s="206">
        <v>51.766138855054812</v>
      </c>
      <c r="I613" s="211">
        <v>14.250913520097441</v>
      </c>
    </row>
    <row r="614" spans="1:9" ht="12.75" customHeight="1">
      <c r="A614" s="72">
        <v>9780000</v>
      </c>
      <c r="B614" s="46" t="s">
        <v>485</v>
      </c>
      <c r="C614" s="65">
        <v>253</v>
      </c>
      <c r="D614" s="57">
        <v>457</v>
      </c>
      <c r="E614" s="57">
        <v>152</v>
      </c>
      <c r="F614" s="57">
        <v>862</v>
      </c>
      <c r="G614" s="205">
        <v>29.350348027842227</v>
      </c>
      <c r="H614" s="206">
        <v>53.016241299303942</v>
      </c>
      <c r="I614" s="211">
        <v>17.633410672853827</v>
      </c>
    </row>
    <row r="615" spans="1:9" s="4" customFormat="1" ht="12.75" customHeight="1">
      <c r="A615" s="317">
        <v>9</v>
      </c>
      <c r="B615" s="62" t="s">
        <v>586</v>
      </c>
      <c r="C615" s="132">
        <v>29051</v>
      </c>
      <c r="D615" s="133">
        <v>50679</v>
      </c>
      <c r="E615" s="133">
        <v>12570</v>
      </c>
      <c r="F615" s="133">
        <v>92300</v>
      </c>
      <c r="G615" s="208">
        <v>31.474539544962081</v>
      </c>
      <c r="H615" s="209">
        <v>54.906825568797402</v>
      </c>
      <c r="I615" s="213">
        <v>13.618634886240519</v>
      </c>
    </row>
    <row r="616" spans="1:9" ht="12.75" customHeight="1">
      <c r="A616" s="72" t="s">
        <v>602</v>
      </c>
      <c r="B616" s="46"/>
      <c r="C616" s="65"/>
      <c r="D616" s="57"/>
      <c r="E616" s="57"/>
      <c r="F616" s="57"/>
      <c r="G616" s="205"/>
      <c r="H616" s="206"/>
      <c r="I616" s="211"/>
    </row>
    <row r="617" spans="1:9" ht="12.75" customHeight="1">
      <c r="A617" s="72">
        <v>10041000</v>
      </c>
      <c r="B617" s="46" t="s">
        <v>486</v>
      </c>
      <c r="C617" s="65">
        <v>623</v>
      </c>
      <c r="D617" s="57">
        <v>1181</v>
      </c>
      <c r="E617" s="57">
        <v>310</v>
      </c>
      <c r="F617" s="57">
        <v>2114</v>
      </c>
      <c r="G617" s="205">
        <v>29.47019867549669</v>
      </c>
      <c r="H617" s="206">
        <v>55.865657521286657</v>
      </c>
      <c r="I617" s="211">
        <v>14.664143803216652</v>
      </c>
    </row>
    <row r="618" spans="1:9" ht="12.75" customHeight="1">
      <c r="A618" s="72">
        <v>10042000</v>
      </c>
      <c r="B618" s="46" t="s">
        <v>487</v>
      </c>
      <c r="C618" s="65">
        <v>214</v>
      </c>
      <c r="D618" s="57">
        <v>470</v>
      </c>
      <c r="E618" s="57">
        <v>103</v>
      </c>
      <c r="F618" s="57">
        <v>787</v>
      </c>
      <c r="G618" s="205">
        <v>27.19186785260483</v>
      </c>
      <c r="H618" s="206">
        <v>59.720457433290981</v>
      </c>
      <c r="I618" s="211">
        <v>13.087674714104192</v>
      </c>
    </row>
    <row r="619" spans="1:9" ht="12.75" customHeight="1">
      <c r="A619" s="72">
        <v>10043000</v>
      </c>
      <c r="B619" s="46" t="s">
        <v>488</v>
      </c>
      <c r="C619" s="65">
        <v>196</v>
      </c>
      <c r="D619" s="57">
        <v>381</v>
      </c>
      <c r="E619" s="57">
        <v>107</v>
      </c>
      <c r="F619" s="57">
        <v>684</v>
      </c>
      <c r="G619" s="205">
        <v>28.654970760233919</v>
      </c>
      <c r="H619" s="206">
        <v>55.701754385964911</v>
      </c>
      <c r="I619" s="211">
        <v>15.64327485380117</v>
      </c>
    </row>
    <row r="620" spans="1:9" s="4" customFormat="1" ht="12.75" customHeight="1">
      <c r="A620" s="72">
        <v>10044000</v>
      </c>
      <c r="B620" s="46" t="s">
        <v>489</v>
      </c>
      <c r="C620" s="65">
        <v>343</v>
      </c>
      <c r="D620" s="57">
        <v>707</v>
      </c>
      <c r="E620" s="57">
        <v>201</v>
      </c>
      <c r="F620" s="57">
        <v>1251</v>
      </c>
      <c r="G620" s="205">
        <v>27.418065547561952</v>
      </c>
      <c r="H620" s="206">
        <v>56.514788169464431</v>
      </c>
      <c r="I620" s="211">
        <v>16.067146282973621</v>
      </c>
    </row>
    <row r="621" spans="1:9" ht="12.75" customHeight="1">
      <c r="A621" s="72">
        <v>10045000</v>
      </c>
      <c r="B621" s="46" t="s">
        <v>490</v>
      </c>
      <c r="C621" s="65">
        <v>257</v>
      </c>
      <c r="D621" s="57">
        <v>566</v>
      </c>
      <c r="E621" s="57">
        <v>188</v>
      </c>
      <c r="F621" s="57">
        <v>1011</v>
      </c>
      <c r="G621" s="205">
        <v>25.420375865479723</v>
      </c>
      <c r="H621" s="206">
        <v>55.984174085064289</v>
      </c>
      <c r="I621" s="211">
        <v>18.595450049455984</v>
      </c>
    </row>
    <row r="622" spans="1:9" ht="12.75" customHeight="1">
      <c r="A622" s="72">
        <v>10046000</v>
      </c>
      <c r="B622" s="46" t="s">
        <v>717</v>
      </c>
      <c r="C622" s="65">
        <v>177</v>
      </c>
      <c r="D622" s="57">
        <v>344</v>
      </c>
      <c r="E622" s="57">
        <v>107</v>
      </c>
      <c r="F622" s="57">
        <v>628</v>
      </c>
      <c r="G622" s="205">
        <v>28.184713375796179</v>
      </c>
      <c r="H622" s="206">
        <v>54.777070063694268</v>
      </c>
      <c r="I622" s="211">
        <v>17.038216560509554</v>
      </c>
    </row>
    <row r="623" spans="1:9" s="4" customFormat="1" ht="12.75" customHeight="1">
      <c r="A623" s="317">
        <v>10</v>
      </c>
      <c r="B623" s="62" t="s">
        <v>593</v>
      </c>
      <c r="C623" s="132">
        <v>1810</v>
      </c>
      <c r="D623" s="133">
        <v>3649</v>
      </c>
      <c r="E623" s="133">
        <v>1016</v>
      </c>
      <c r="F623" s="133">
        <v>6475</v>
      </c>
      <c r="G623" s="208">
        <v>27.953667953667953</v>
      </c>
      <c r="H623" s="209">
        <v>56.355212355212352</v>
      </c>
      <c r="I623" s="213">
        <v>15.691119691119692</v>
      </c>
    </row>
    <row r="624" spans="1:9" ht="12.75" customHeight="1">
      <c r="A624" s="72" t="s">
        <v>602</v>
      </c>
      <c r="B624" s="46"/>
      <c r="C624" s="65"/>
      <c r="D624" s="57"/>
      <c r="E624" s="57"/>
      <c r="F624" s="57"/>
      <c r="G624" s="205"/>
      <c r="H624" s="206"/>
      <c r="I624" s="211"/>
    </row>
    <row r="625" spans="1:9" s="4" customFormat="1" ht="12.75" customHeight="1">
      <c r="A625" s="317">
        <v>11</v>
      </c>
      <c r="B625" s="62" t="s">
        <v>491</v>
      </c>
      <c r="C625" s="132">
        <v>6240</v>
      </c>
      <c r="D625" s="133">
        <v>18005</v>
      </c>
      <c r="E625" s="133">
        <v>4598</v>
      </c>
      <c r="F625" s="133">
        <v>28843</v>
      </c>
      <c r="G625" s="208">
        <v>21.634365357279062</v>
      </c>
      <c r="H625" s="209">
        <v>62.424158374648961</v>
      </c>
      <c r="I625" s="213">
        <v>15.941476268071975</v>
      </c>
    </row>
    <row r="626" spans="1:9" s="4" customFormat="1" ht="12.75" customHeight="1">
      <c r="A626" s="72" t="s">
        <v>602</v>
      </c>
      <c r="B626" s="46"/>
      <c r="C626" s="65"/>
      <c r="D626" s="57"/>
      <c r="E626" s="57"/>
      <c r="F626" s="57"/>
      <c r="G626" s="205"/>
      <c r="H626" s="206"/>
      <c r="I626" s="211"/>
    </row>
    <row r="627" spans="1:9" s="4" customFormat="1" ht="12.75" customHeight="1">
      <c r="A627" s="72">
        <v>12051000</v>
      </c>
      <c r="B627" s="46" t="s">
        <v>492</v>
      </c>
      <c r="C627" s="65">
        <v>136</v>
      </c>
      <c r="D627" s="57">
        <v>306</v>
      </c>
      <c r="E627" s="57">
        <v>132</v>
      </c>
      <c r="F627" s="57">
        <v>574</v>
      </c>
      <c r="G627" s="205">
        <v>23.693379790940767</v>
      </c>
      <c r="H627" s="206">
        <v>53.310104529616723</v>
      </c>
      <c r="I627" s="211">
        <v>22.99651567944251</v>
      </c>
    </row>
    <row r="628" spans="1:9" ht="12.75" customHeight="1">
      <c r="A628" s="72">
        <v>12052000</v>
      </c>
      <c r="B628" s="46" t="s">
        <v>493</v>
      </c>
      <c r="C628" s="65">
        <v>131</v>
      </c>
      <c r="D628" s="57">
        <v>449</v>
      </c>
      <c r="E628" s="57">
        <v>194</v>
      </c>
      <c r="F628" s="57">
        <v>774</v>
      </c>
      <c r="G628" s="205">
        <v>16.925064599483203</v>
      </c>
      <c r="H628" s="206">
        <v>58.010335917312659</v>
      </c>
      <c r="I628" s="211">
        <v>25.064599483204134</v>
      </c>
    </row>
    <row r="629" spans="1:9" ht="12.75" customHeight="1">
      <c r="A629" s="72">
        <v>12053000</v>
      </c>
      <c r="B629" s="46" t="s">
        <v>494</v>
      </c>
      <c r="C629" s="65">
        <v>70</v>
      </c>
      <c r="D629" s="57">
        <v>277</v>
      </c>
      <c r="E629" s="57">
        <v>150</v>
      </c>
      <c r="F629" s="57">
        <v>497</v>
      </c>
      <c r="G629" s="205">
        <v>14.084507042253522</v>
      </c>
      <c r="H629" s="206">
        <v>55.734406438631794</v>
      </c>
      <c r="I629" s="211">
        <v>30.18108651911469</v>
      </c>
    </row>
    <row r="630" spans="1:9" s="4" customFormat="1" ht="12.75" customHeight="1">
      <c r="A630" s="72">
        <v>12054000</v>
      </c>
      <c r="B630" s="46" t="s">
        <v>495</v>
      </c>
      <c r="C630" s="65">
        <v>422</v>
      </c>
      <c r="D630" s="57">
        <v>1038</v>
      </c>
      <c r="E630" s="57">
        <v>312</v>
      </c>
      <c r="F630" s="57">
        <v>1772</v>
      </c>
      <c r="G630" s="205">
        <v>23.814898419864559</v>
      </c>
      <c r="H630" s="206">
        <v>58.57787810383747</v>
      </c>
      <c r="I630" s="211">
        <v>17.607223476297968</v>
      </c>
    </row>
    <row r="631" spans="1:9" ht="12.75" customHeight="1">
      <c r="A631" s="72">
        <v>12060000</v>
      </c>
      <c r="B631" s="46" t="s">
        <v>496</v>
      </c>
      <c r="C631" s="65">
        <v>246</v>
      </c>
      <c r="D631" s="57">
        <v>885</v>
      </c>
      <c r="E631" s="57">
        <v>305</v>
      </c>
      <c r="F631" s="57">
        <v>1436</v>
      </c>
      <c r="G631" s="205">
        <v>17.130919220055709</v>
      </c>
      <c r="H631" s="206">
        <v>61.629526462395546</v>
      </c>
      <c r="I631" s="211">
        <v>21.239554317548748</v>
      </c>
    </row>
    <row r="632" spans="1:9" ht="12.75" customHeight="1">
      <c r="A632" s="72">
        <v>12061000</v>
      </c>
      <c r="B632" s="46" t="s">
        <v>497</v>
      </c>
      <c r="C632" s="65">
        <v>229</v>
      </c>
      <c r="D632" s="57">
        <v>842</v>
      </c>
      <c r="E632" s="57">
        <v>316</v>
      </c>
      <c r="F632" s="57">
        <v>1387</v>
      </c>
      <c r="G632" s="205">
        <v>16.510454217736122</v>
      </c>
      <c r="H632" s="206">
        <v>60.706560922855083</v>
      </c>
      <c r="I632" s="211">
        <v>22.782984859408796</v>
      </c>
    </row>
    <row r="633" spans="1:9" ht="12.75" customHeight="1">
      <c r="A633" s="72">
        <v>12062000</v>
      </c>
      <c r="B633" s="46" t="s">
        <v>498</v>
      </c>
      <c r="C633" s="65">
        <v>119</v>
      </c>
      <c r="D633" s="57">
        <v>456</v>
      </c>
      <c r="E633" s="57">
        <v>196</v>
      </c>
      <c r="F633" s="57">
        <v>771</v>
      </c>
      <c r="G633" s="205">
        <v>15.434500648508431</v>
      </c>
      <c r="H633" s="206">
        <v>59.143968871595334</v>
      </c>
      <c r="I633" s="211">
        <v>25.421530479896237</v>
      </c>
    </row>
    <row r="634" spans="1:9" s="4" customFormat="1" ht="12.75" customHeight="1">
      <c r="A634" s="72">
        <v>12063000</v>
      </c>
      <c r="B634" s="46" t="s">
        <v>499</v>
      </c>
      <c r="C634" s="65">
        <v>223</v>
      </c>
      <c r="D634" s="57">
        <v>750</v>
      </c>
      <c r="E634" s="57">
        <v>280</v>
      </c>
      <c r="F634" s="57">
        <v>1253</v>
      </c>
      <c r="G634" s="205">
        <v>17.797286512370313</v>
      </c>
      <c r="H634" s="206">
        <v>59.856344772545889</v>
      </c>
      <c r="I634" s="211">
        <v>22.346368715083798</v>
      </c>
    </row>
    <row r="635" spans="1:9" s="4" customFormat="1" ht="12.75" customHeight="1">
      <c r="A635" s="72">
        <v>12064000</v>
      </c>
      <c r="B635" s="46" t="s">
        <v>500</v>
      </c>
      <c r="C635" s="65">
        <v>254</v>
      </c>
      <c r="D635" s="57">
        <v>978</v>
      </c>
      <c r="E635" s="57">
        <v>318</v>
      </c>
      <c r="F635" s="57">
        <v>1550</v>
      </c>
      <c r="G635" s="205">
        <v>16.387096774193548</v>
      </c>
      <c r="H635" s="206">
        <v>63.096774193548384</v>
      </c>
      <c r="I635" s="211">
        <v>20.516129032258064</v>
      </c>
    </row>
    <row r="636" spans="1:9" s="4" customFormat="1" ht="12.75" customHeight="1">
      <c r="A636" s="72">
        <v>12065000</v>
      </c>
      <c r="B636" s="46" t="s">
        <v>501</v>
      </c>
      <c r="C636" s="65">
        <v>293</v>
      </c>
      <c r="D636" s="57">
        <v>1009</v>
      </c>
      <c r="E636" s="57">
        <v>301</v>
      </c>
      <c r="F636" s="57">
        <v>1603</v>
      </c>
      <c r="G636" s="205">
        <v>18.278228321896446</v>
      </c>
      <c r="H636" s="206">
        <v>62.944479101684344</v>
      </c>
      <c r="I636" s="211">
        <v>18.777292576419214</v>
      </c>
    </row>
    <row r="637" spans="1:9" ht="12.75" customHeight="1">
      <c r="A637" s="72">
        <v>12066000</v>
      </c>
      <c r="B637" s="46" t="s">
        <v>502</v>
      </c>
      <c r="C637" s="65">
        <v>148</v>
      </c>
      <c r="D637" s="57">
        <v>477</v>
      </c>
      <c r="E637" s="57">
        <v>179</v>
      </c>
      <c r="F637" s="57">
        <v>804</v>
      </c>
      <c r="G637" s="205">
        <v>18.407960199004975</v>
      </c>
      <c r="H637" s="206">
        <v>59.328358208955223</v>
      </c>
      <c r="I637" s="211">
        <v>22.263681592039802</v>
      </c>
    </row>
    <row r="638" spans="1:9" ht="12.75" customHeight="1">
      <c r="A638" s="72">
        <v>12067000</v>
      </c>
      <c r="B638" s="46" t="s">
        <v>503</v>
      </c>
      <c r="C638" s="65">
        <v>279</v>
      </c>
      <c r="D638" s="57">
        <v>830</v>
      </c>
      <c r="E638" s="57">
        <v>325</v>
      </c>
      <c r="F638" s="57">
        <v>1434</v>
      </c>
      <c r="G638" s="205">
        <v>19.456066945606693</v>
      </c>
      <c r="H638" s="206">
        <v>57.880055788005578</v>
      </c>
      <c r="I638" s="211">
        <v>22.663877266387725</v>
      </c>
    </row>
    <row r="639" spans="1:9" ht="12.75" customHeight="1">
      <c r="A639" s="72">
        <v>12068000</v>
      </c>
      <c r="B639" s="46" t="s">
        <v>504</v>
      </c>
      <c r="C639" s="65">
        <v>158</v>
      </c>
      <c r="D639" s="57">
        <v>436</v>
      </c>
      <c r="E639" s="57">
        <v>206</v>
      </c>
      <c r="F639" s="57">
        <v>800</v>
      </c>
      <c r="G639" s="205">
        <v>19.75</v>
      </c>
      <c r="H639" s="206">
        <v>54.5</v>
      </c>
      <c r="I639" s="211">
        <v>25.75</v>
      </c>
    </row>
    <row r="640" spans="1:9" ht="12.75" customHeight="1">
      <c r="A640" s="72">
        <v>12069000</v>
      </c>
      <c r="B640" s="46" t="s">
        <v>505</v>
      </c>
      <c r="C640" s="65">
        <v>347</v>
      </c>
      <c r="D640" s="57">
        <v>1047</v>
      </c>
      <c r="E640" s="57">
        <v>420</v>
      </c>
      <c r="F640" s="57">
        <v>1814</v>
      </c>
      <c r="G640" s="205">
        <v>19.128996692392501</v>
      </c>
      <c r="H640" s="206">
        <v>57.717750826901877</v>
      </c>
      <c r="I640" s="211">
        <v>23.153252480705621</v>
      </c>
    </row>
    <row r="641" spans="1:9" ht="12.75" customHeight="1">
      <c r="A641" s="72">
        <v>12070000</v>
      </c>
      <c r="B641" s="46" t="s">
        <v>506</v>
      </c>
      <c r="C641" s="65">
        <v>101</v>
      </c>
      <c r="D641" s="57">
        <v>300</v>
      </c>
      <c r="E641" s="57">
        <v>160</v>
      </c>
      <c r="F641" s="57">
        <v>561</v>
      </c>
      <c r="G641" s="205">
        <v>18.003565062388592</v>
      </c>
      <c r="H641" s="206">
        <v>53.475935828877006</v>
      </c>
      <c r="I641" s="211">
        <v>28.520499108734402</v>
      </c>
    </row>
    <row r="642" spans="1:9" ht="12.75" customHeight="1">
      <c r="A642" s="72">
        <v>12071000</v>
      </c>
      <c r="B642" s="46" t="s">
        <v>507</v>
      </c>
      <c r="C642" s="65">
        <v>142</v>
      </c>
      <c r="D642" s="57">
        <v>501</v>
      </c>
      <c r="E642" s="57">
        <v>208</v>
      </c>
      <c r="F642" s="57">
        <v>851</v>
      </c>
      <c r="G642" s="205">
        <v>16.686251468860164</v>
      </c>
      <c r="H642" s="206">
        <v>58.871915393654525</v>
      </c>
      <c r="I642" s="211">
        <v>24.441833137485311</v>
      </c>
    </row>
    <row r="643" spans="1:9" ht="12.75" customHeight="1">
      <c r="A643" s="72">
        <v>12072000</v>
      </c>
      <c r="B643" s="46" t="s">
        <v>508</v>
      </c>
      <c r="C643" s="65">
        <v>201</v>
      </c>
      <c r="D643" s="57">
        <v>686</v>
      </c>
      <c r="E643" s="57">
        <v>237</v>
      </c>
      <c r="F643" s="57">
        <v>1124</v>
      </c>
      <c r="G643" s="205">
        <v>17.882562277580071</v>
      </c>
      <c r="H643" s="206">
        <v>61.032028469750891</v>
      </c>
      <c r="I643" s="211">
        <v>21.085409252669038</v>
      </c>
    </row>
    <row r="644" spans="1:9" ht="12.75" customHeight="1">
      <c r="A644" s="72">
        <v>12073000</v>
      </c>
      <c r="B644" s="46" t="s">
        <v>509</v>
      </c>
      <c r="C644" s="65">
        <v>154</v>
      </c>
      <c r="D644" s="57">
        <v>544</v>
      </c>
      <c r="E644" s="57">
        <v>228</v>
      </c>
      <c r="F644" s="57">
        <v>926</v>
      </c>
      <c r="G644" s="205">
        <v>16.630669546436284</v>
      </c>
      <c r="H644" s="206">
        <v>58.747300215982719</v>
      </c>
      <c r="I644" s="211">
        <v>24.622030237580994</v>
      </c>
    </row>
    <row r="645" spans="1:9" s="4" customFormat="1" ht="12.75" customHeight="1">
      <c r="A645" s="317">
        <v>12</v>
      </c>
      <c r="B645" s="62" t="s">
        <v>587</v>
      </c>
      <c r="C645" s="132">
        <v>3653</v>
      </c>
      <c r="D645" s="133">
        <v>11811</v>
      </c>
      <c r="E645" s="133">
        <v>4467</v>
      </c>
      <c r="F645" s="133">
        <v>19931</v>
      </c>
      <c r="G645" s="208">
        <v>18.328232401786163</v>
      </c>
      <c r="H645" s="209">
        <v>59.259445085545131</v>
      </c>
      <c r="I645" s="213">
        <v>22.412322512668705</v>
      </c>
    </row>
    <row r="646" spans="1:9" ht="12.75" customHeight="1">
      <c r="A646" s="72" t="s">
        <v>602</v>
      </c>
      <c r="B646" s="46"/>
      <c r="C646" s="65"/>
      <c r="D646" s="57"/>
      <c r="E646" s="57"/>
      <c r="F646" s="57"/>
      <c r="G646" s="205"/>
      <c r="H646" s="206"/>
      <c r="I646" s="211"/>
    </row>
    <row r="647" spans="1:9" ht="12.75" customHeight="1">
      <c r="A647" s="72">
        <v>13003000</v>
      </c>
      <c r="B647" s="46" t="s">
        <v>510</v>
      </c>
      <c r="C647" s="65">
        <v>495</v>
      </c>
      <c r="D647" s="57">
        <v>912</v>
      </c>
      <c r="E647" s="57">
        <v>301</v>
      </c>
      <c r="F647" s="57">
        <v>1708</v>
      </c>
      <c r="G647" s="205">
        <v>28.981264637002344</v>
      </c>
      <c r="H647" s="206">
        <v>53.395784543325526</v>
      </c>
      <c r="I647" s="211">
        <v>17.622950819672131</v>
      </c>
    </row>
    <row r="648" spans="1:9" ht="12.75" customHeight="1">
      <c r="A648" s="72">
        <v>13004000</v>
      </c>
      <c r="B648" s="46" t="s">
        <v>511</v>
      </c>
      <c r="C648" s="65">
        <v>176</v>
      </c>
      <c r="D648" s="57">
        <v>422</v>
      </c>
      <c r="E648" s="57">
        <v>161</v>
      </c>
      <c r="F648" s="57">
        <v>759</v>
      </c>
      <c r="G648" s="205">
        <v>23.188405797101449</v>
      </c>
      <c r="H648" s="206">
        <v>55.599472990777336</v>
      </c>
      <c r="I648" s="211">
        <v>21.212121212121211</v>
      </c>
    </row>
    <row r="649" spans="1:9" s="4" customFormat="1" ht="12.75" customHeight="1">
      <c r="A649" s="72">
        <v>13071000</v>
      </c>
      <c r="B649" s="46" t="s">
        <v>27</v>
      </c>
      <c r="C649" s="65">
        <v>299</v>
      </c>
      <c r="D649" s="57">
        <v>1093</v>
      </c>
      <c r="E649" s="57">
        <v>548</v>
      </c>
      <c r="F649" s="57">
        <v>1940</v>
      </c>
      <c r="G649" s="205">
        <v>15.412371134020619</v>
      </c>
      <c r="H649" s="206">
        <v>56.340206185567013</v>
      </c>
      <c r="I649" s="211">
        <v>28.24742268041237</v>
      </c>
    </row>
    <row r="650" spans="1:9" ht="12.75" customHeight="1">
      <c r="A650" s="72">
        <v>13072000</v>
      </c>
      <c r="B650" s="46" t="s">
        <v>28</v>
      </c>
      <c r="C650" s="65">
        <v>274</v>
      </c>
      <c r="D650" s="57">
        <v>957</v>
      </c>
      <c r="E650" s="57">
        <v>434</v>
      </c>
      <c r="F650" s="57">
        <v>1665</v>
      </c>
      <c r="G650" s="205">
        <v>16.456456456456458</v>
      </c>
      <c r="H650" s="206">
        <v>57.477477477477478</v>
      </c>
      <c r="I650" s="211">
        <v>26.066066066066067</v>
      </c>
    </row>
    <row r="651" spans="1:9" ht="12.75" customHeight="1">
      <c r="A651" s="72">
        <v>13073000</v>
      </c>
      <c r="B651" s="46" t="s">
        <v>29</v>
      </c>
      <c r="C651" s="65">
        <v>269</v>
      </c>
      <c r="D651" s="57">
        <v>953</v>
      </c>
      <c r="E651" s="57">
        <v>414</v>
      </c>
      <c r="F651" s="57">
        <v>1636</v>
      </c>
      <c r="G651" s="205">
        <v>16.442542787286065</v>
      </c>
      <c r="H651" s="206">
        <v>58.251833740831295</v>
      </c>
      <c r="I651" s="211">
        <v>25.30562347188264</v>
      </c>
    </row>
    <row r="652" spans="1:9" ht="12.75" customHeight="1">
      <c r="A652" s="72">
        <v>13074000</v>
      </c>
      <c r="B652" s="46" t="s">
        <v>512</v>
      </c>
      <c r="C652" s="65">
        <v>204</v>
      </c>
      <c r="D652" s="57">
        <v>639</v>
      </c>
      <c r="E652" s="57">
        <v>319</v>
      </c>
      <c r="F652" s="57">
        <v>1162</v>
      </c>
      <c r="G652" s="205">
        <v>17.555938037865747</v>
      </c>
      <c r="H652" s="206">
        <v>54.991394148020653</v>
      </c>
      <c r="I652" s="211">
        <v>27.452667814113596</v>
      </c>
    </row>
    <row r="653" spans="1:9" s="4" customFormat="1" ht="12.75" customHeight="1">
      <c r="A653" s="72">
        <v>13075000</v>
      </c>
      <c r="B653" s="46" t="s">
        <v>30</v>
      </c>
      <c r="C653" s="65">
        <v>271</v>
      </c>
      <c r="D653" s="57">
        <v>980</v>
      </c>
      <c r="E653" s="57">
        <v>408</v>
      </c>
      <c r="F653" s="57">
        <v>1659</v>
      </c>
      <c r="G653" s="205">
        <v>16.335141651597347</v>
      </c>
      <c r="H653" s="206">
        <v>59.071729957805907</v>
      </c>
      <c r="I653" s="211">
        <v>24.593128390596746</v>
      </c>
    </row>
    <row r="654" spans="1:9" ht="12.75" customHeight="1">
      <c r="A654" s="72">
        <v>13076000</v>
      </c>
      <c r="B654" s="46" t="s">
        <v>31</v>
      </c>
      <c r="C654" s="65">
        <v>287</v>
      </c>
      <c r="D654" s="57">
        <v>848</v>
      </c>
      <c r="E654" s="57">
        <v>402</v>
      </c>
      <c r="F654" s="57">
        <v>1537</v>
      </c>
      <c r="G654" s="205">
        <v>18.672739102147041</v>
      </c>
      <c r="H654" s="206">
        <v>55.172413793103445</v>
      </c>
      <c r="I654" s="211">
        <v>26.154847104749511</v>
      </c>
    </row>
    <row r="655" spans="1:9" s="4" customFormat="1" ht="12.75" customHeight="1">
      <c r="A655" s="317">
        <v>13</v>
      </c>
      <c r="B655" s="62" t="s">
        <v>589</v>
      </c>
      <c r="C655" s="132">
        <v>2275</v>
      </c>
      <c r="D655" s="133">
        <v>6804</v>
      </c>
      <c r="E655" s="133">
        <v>2987</v>
      </c>
      <c r="F655" s="133">
        <v>12066</v>
      </c>
      <c r="G655" s="208">
        <v>18.854632852643793</v>
      </c>
      <c r="H655" s="209">
        <v>56.389855793137741</v>
      </c>
      <c r="I655" s="213">
        <v>24.755511354218466</v>
      </c>
    </row>
    <row r="656" spans="1:9" ht="12.75" customHeight="1">
      <c r="A656" s="72" t="s">
        <v>602</v>
      </c>
      <c r="B656" s="46"/>
      <c r="C656" s="65"/>
      <c r="D656" s="57"/>
      <c r="E656" s="57"/>
      <c r="F656" s="57"/>
      <c r="G656" s="205"/>
      <c r="H656" s="206"/>
      <c r="I656" s="211"/>
    </row>
    <row r="657" spans="1:9" ht="12.75" customHeight="1">
      <c r="A657" s="72">
        <v>14511000</v>
      </c>
      <c r="B657" s="46" t="s">
        <v>513</v>
      </c>
      <c r="C657" s="65">
        <v>314</v>
      </c>
      <c r="D657" s="57">
        <v>1087</v>
      </c>
      <c r="E657" s="57">
        <v>443</v>
      </c>
      <c r="F657" s="57">
        <v>1844</v>
      </c>
      <c r="G657" s="205">
        <v>17.02819956616052</v>
      </c>
      <c r="H657" s="206">
        <v>58.947939262472886</v>
      </c>
      <c r="I657" s="211">
        <v>24.023861171366594</v>
      </c>
    </row>
    <row r="658" spans="1:9" ht="12.75" customHeight="1">
      <c r="A658" s="72">
        <v>14521000</v>
      </c>
      <c r="B658" s="46" t="s">
        <v>514</v>
      </c>
      <c r="C658" s="65">
        <v>524</v>
      </c>
      <c r="D658" s="57">
        <v>1370</v>
      </c>
      <c r="E658" s="57">
        <v>601</v>
      </c>
      <c r="F658" s="57">
        <v>2495</v>
      </c>
      <c r="G658" s="205">
        <v>21.002004008016034</v>
      </c>
      <c r="H658" s="206">
        <v>54.90981963927856</v>
      </c>
      <c r="I658" s="211">
        <v>24.08817635270541</v>
      </c>
    </row>
    <row r="659" spans="1:9" ht="12.75" customHeight="1">
      <c r="A659" s="72">
        <v>14522000</v>
      </c>
      <c r="B659" s="46" t="s">
        <v>515</v>
      </c>
      <c r="C659" s="65">
        <v>429</v>
      </c>
      <c r="D659" s="57">
        <v>1422</v>
      </c>
      <c r="E659" s="57">
        <v>595</v>
      </c>
      <c r="F659" s="57">
        <v>2446</v>
      </c>
      <c r="G659" s="205">
        <v>17.538838920686835</v>
      </c>
      <c r="H659" s="206">
        <v>58.135731807031888</v>
      </c>
      <c r="I659" s="211">
        <v>24.325429272281276</v>
      </c>
    </row>
    <row r="660" spans="1:9" ht="12.75" customHeight="1">
      <c r="A660" s="72">
        <v>14523000</v>
      </c>
      <c r="B660" s="46" t="s">
        <v>516</v>
      </c>
      <c r="C660" s="65">
        <v>257</v>
      </c>
      <c r="D660" s="57">
        <v>852</v>
      </c>
      <c r="E660" s="57">
        <v>415</v>
      </c>
      <c r="F660" s="57">
        <v>1524</v>
      </c>
      <c r="G660" s="205">
        <v>16.863517060367453</v>
      </c>
      <c r="H660" s="206">
        <v>55.905511811023622</v>
      </c>
      <c r="I660" s="211">
        <v>27.230971128608925</v>
      </c>
    </row>
    <row r="661" spans="1:9" s="4" customFormat="1" ht="12.75" customHeight="1">
      <c r="A661" s="72">
        <v>14524000</v>
      </c>
      <c r="B661" s="46" t="s">
        <v>517</v>
      </c>
      <c r="C661" s="65">
        <v>426</v>
      </c>
      <c r="D661" s="57">
        <v>1337</v>
      </c>
      <c r="E661" s="57">
        <v>582</v>
      </c>
      <c r="F661" s="57">
        <v>2345</v>
      </c>
      <c r="G661" s="205">
        <v>18.166311300639659</v>
      </c>
      <c r="H661" s="206">
        <v>57.014925373134325</v>
      </c>
      <c r="I661" s="211">
        <v>24.818763326226012</v>
      </c>
    </row>
    <row r="662" spans="1:9" ht="12.75" customHeight="1">
      <c r="A662" s="72">
        <v>14612000</v>
      </c>
      <c r="B662" s="46" t="s">
        <v>518</v>
      </c>
      <c r="C662" s="65">
        <v>1376</v>
      </c>
      <c r="D662" s="57">
        <v>3258</v>
      </c>
      <c r="E662" s="57">
        <v>900</v>
      </c>
      <c r="F662" s="57">
        <v>5534</v>
      </c>
      <c r="G662" s="205">
        <v>24.864474159739789</v>
      </c>
      <c r="H662" s="206">
        <v>58.872425009035055</v>
      </c>
      <c r="I662" s="211">
        <v>16.263100831225152</v>
      </c>
    </row>
    <row r="663" spans="1:9" ht="12.75" customHeight="1">
      <c r="A663" s="72">
        <v>14625000</v>
      </c>
      <c r="B663" s="46" t="s">
        <v>519</v>
      </c>
      <c r="C663" s="65">
        <v>411</v>
      </c>
      <c r="D663" s="57">
        <v>1450</v>
      </c>
      <c r="E663" s="57">
        <v>602</v>
      </c>
      <c r="F663" s="57">
        <v>2463</v>
      </c>
      <c r="G663" s="205">
        <v>16.686967113276491</v>
      </c>
      <c r="H663" s="206">
        <v>58.87129516849371</v>
      </c>
      <c r="I663" s="211">
        <v>24.441737718229803</v>
      </c>
    </row>
    <row r="664" spans="1:9" ht="12.75" customHeight="1">
      <c r="A664" s="72">
        <v>14626000</v>
      </c>
      <c r="B664" s="46" t="s">
        <v>520</v>
      </c>
      <c r="C664" s="65">
        <v>259</v>
      </c>
      <c r="D664" s="57">
        <v>1178</v>
      </c>
      <c r="E664" s="57">
        <v>530</v>
      </c>
      <c r="F664" s="57">
        <v>1967</v>
      </c>
      <c r="G664" s="205">
        <v>13.167259786476869</v>
      </c>
      <c r="H664" s="206">
        <v>59.888154550076258</v>
      </c>
      <c r="I664" s="211">
        <v>26.944585663446873</v>
      </c>
    </row>
    <row r="665" spans="1:9" ht="12.75" customHeight="1">
      <c r="A665" s="72">
        <v>14627000</v>
      </c>
      <c r="B665" s="46" t="s">
        <v>521</v>
      </c>
      <c r="C665" s="65">
        <v>282</v>
      </c>
      <c r="D665" s="57">
        <v>1228</v>
      </c>
      <c r="E665" s="57">
        <v>470</v>
      </c>
      <c r="F665" s="57">
        <v>1980</v>
      </c>
      <c r="G665" s="205">
        <v>14.242424242424242</v>
      </c>
      <c r="H665" s="206">
        <v>62.020202020202021</v>
      </c>
      <c r="I665" s="211">
        <v>23.737373737373737</v>
      </c>
    </row>
    <row r="666" spans="1:9" ht="12.75" customHeight="1">
      <c r="A666" s="72">
        <v>14628000</v>
      </c>
      <c r="B666" s="46" t="s">
        <v>522</v>
      </c>
      <c r="C666" s="65">
        <v>359</v>
      </c>
      <c r="D666" s="57">
        <v>1153</v>
      </c>
      <c r="E666" s="57">
        <v>475</v>
      </c>
      <c r="F666" s="57">
        <v>1987</v>
      </c>
      <c r="G666" s="205">
        <v>18.067438349270258</v>
      </c>
      <c r="H666" s="206">
        <v>58.027176648213384</v>
      </c>
      <c r="I666" s="211">
        <v>23.905385002516358</v>
      </c>
    </row>
    <row r="667" spans="1:9" ht="12.75" customHeight="1">
      <c r="A667" s="72">
        <v>14713000</v>
      </c>
      <c r="B667" s="46" t="s">
        <v>523</v>
      </c>
      <c r="C667" s="65">
        <v>1209</v>
      </c>
      <c r="D667" s="57">
        <v>2840</v>
      </c>
      <c r="E667" s="57">
        <v>826</v>
      </c>
      <c r="F667" s="57">
        <v>4875</v>
      </c>
      <c r="G667" s="205">
        <v>24.8</v>
      </c>
      <c r="H667" s="206">
        <v>58.256410256410255</v>
      </c>
      <c r="I667" s="211">
        <v>16.943589743589744</v>
      </c>
    </row>
    <row r="668" spans="1:9" s="4" customFormat="1" ht="12.75" customHeight="1">
      <c r="A668" s="72">
        <v>14729000</v>
      </c>
      <c r="B668" s="46" t="s">
        <v>524</v>
      </c>
      <c r="C668" s="65">
        <v>394</v>
      </c>
      <c r="D668" s="57">
        <v>1177</v>
      </c>
      <c r="E668" s="57">
        <v>507</v>
      </c>
      <c r="F668" s="57">
        <v>2078</v>
      </c>
      <c r="G668" s="205">
        <v>18.960538979788257</v>
      </c>
      <c r="H668" s="206">
        <v>56.641000962463906</v>
      </c>
      <c r="I668" s="211">
        <v>24.398460057747833</v>
      </c>
    </row>
    <row r="669" spans="1:9" ht="12.75" customHeight="1">
      <c r="A669" s="72">
        <v>14730000</v>
      </c>
      <c r="B669" s="46" t="s">
        <v>525</v>
      </c>
      <c r="C669" s="65">
        <v>262</v>
      </c>
      <c r="D669" s="57">
        <v>932</v>
      </c>
      <c r="E669" s="57">
        <v>397</v>
      </c>
      <c r="F669" s="57">
        <v>1591</v>
      </c>
      <c r="G669" s="205">
        <v>16.467630421118795</v>
      </c>
      <c r="H669" s="206">
        <v>58.579509742300438</v>
      </c>
      <c r="I669" s="211">
        <v>24.952859836580767</v>
      </c>
    </row>
    <row r="670" spans="1:9" s="4" customFormat="1" ht="12.75" customHeight="1">
      <c r="A670" s="317">
        <v>14</v>
      </c>
      <c r="B670" s="62" t="s">
        <v>594</v>
      </c>
      <c r="C670" s="132">
        <v>6502</v>
      </c>
      <c r="D670" s="133">
        <v>19284</v>
      </c>
      <c r="E670" s="133">
        <v>7343</v>
      </c>
      <c r="F670" s="133">
        <v>33129</v>
      </c>
      <c r="G670" s="208">
        <v>19.626309275861029</v>
      </c>
      <c r="H670" s="209">
        <v>58.208820067010777</v>
      </c>
      <c r="I670" s="213">
        <v>22.164870657128194</v>
      </c>
    </row>
    <row r="671" spans="1:9" ht="12.75" customHeight="1">
      <c r="A671" s="72" t="s">
        <v>602</v>
      </c>
      <c r="B671" s="46"/>
      <c r="C671" s="65"/>
      <c r="D671" s="57"/>
      <c r="E671" s="57"/>
      <c r="F671" s="57"/>
      <c r="G671" s="205"/>
      <c r="H671" s="206"/>
      <c r="I671" s="211"/>
    </row>
    <row r="672" spans="1:9" ht="12.75" customHeight="1">
      <c r="A672" s="72">
        <v>15001000</v>
      </c>
      <c r="B672" s="46" t="s">
        <v>526</v>
      </c>
      <c r="C672" s="65">
        <v>106</v>
      </c>
      <c r="D672" s="57">
        <v>293</v>
      </c>
      <c r="E672" s="57">
        <v>173</v>
      </c>
      <c r="F672" s="57">
        <v>572</v>
      </c>
      <c r="G672" s="205">
        <v>18.53146853146853</v>
      </c>
      <c r="H672" s="206">
        <v>51.223776223776227</v>
      </c>
      <c r="I672" s="211">
        <v>30.244755244755243</v>
      </c>
    </row>
    <row r="673" spans="1:9" ht="12.75" customHeight="1">
      <c r="A673" s="72">
        <v>15002000</v>
      </c>
      <c r="B673" s="46" t="s">
        <v>527</v>
      </c>
      <c r="C673" s="65">
        <v>528</v>
      </c>
      <c r="D673" s="57">
        <v>1135</v>
      </c>
      <c r="E673" s="57">
        <v>427</v>
      </c>
      <c r="F673" s="57">
        <v>2090</v>
      </c>
      <c r="G673" s="205">
        <v>25.263157894736842</v>
      </c>
      <c r="H673" s="206">
        <v>54.306220095693782</v>
      </c>
      <c r="I673" s="211">
        <v>20.43062200956938</v>
      </c>
    </row>
    <row r="674" spans="1:9" ht="12.75" customHeight="1">
      <c r="A674" s="72">
        <v>15003000</v>
      </c>
      <c r="B674" s="46" t="s">
        <v>528</v>
      </c>
      <c r="C674" s="65">
        <v>509</v>
      </c>
      <c r="D674" s="57">
        <v>1067</v>
      </c>
      <c r="E674" s="57">
        <v>407</v>
      </c>
      <c r="F674" s="57">
        <v>1983</v>
      </c>
      <c r="G674" s="205">
        <v>25.66817952597075</v>
      </c>
      <c r="H674" s="206">
        <v>53.807362581946549</v>
      </c>
      <c r="I674" s="211">
        <v>20.524457892082705</v>
      </c>
    </row>
    <row r="675" spans="1:9" ht="12.75" customHeight="1">
      <c r="A675" s="72">
        <v>15081000</v>
      </c>
      <c r="B675" s="46" t="s">
        <v>529</v>
      </c>
      <c r="C675" s="65">
        <v>173</v>
      </c>
      <c r="D675" s="57">
        <v>377</v>
      </c>
      <c r="E675" s="57">
        <v>176</v>
      </c>
      <c r="F675" s="57">
        <v>726</v>
      </c>
      <c r="G675" s="205">
        <v>23.829201101928376</v>
      </c>
      <c r="H675" s="206">
        <v>51.928374655647382</v>
      </c>
      <c r="I675" s="211">
        <v>24.242424242424242</v>
      </c>
    </row>
    <row r="676" spans="1:9" ht="12.75" customHeight="1">
      <c r="A676" s="72">
        <v>15082000</v>
      </c>
      <c r="B676" s="46" t="s">
        <v>530</v>
      </c>
      <c r="C676" s="65">
        <v>215</v>
      </c>
      <c r="D676" s="57">
        <v>652</v>
      </c>
      <c r="E676" s="57">
        <v>306</v>
      </c>
      <c r="F676" s="57">
        <v>1173</v>
      </c>
      <c r="G676" s="205">
        <v>18.329070758738279</v>
      </c>
      <c r="H676" s="206">
        <v>55.583972719522592</v>
      </c>
      <c r="I676" s="211">
        <v>26.086956521739129</v>
      </c>
    </row>
    <row r="677" spans="1:9" ht="12.75" customHeight="1">
      <c r="A677" s="72">
        <v>15083000</v>
      </c>
      <c r="B677" s="46" t="s">
        <v>531</v>
      </c>
      <c r="C677" s="65">
        <v>319</v>
      </c>
      <c r="D677" s="57">
        <v>844</v>
      </c>
      <c r="E677" s="57">
        <v>388</v>
      </c>
      <c r="F677" s="57">
        <v>1551</v>
      </c>
      <c r="G677" s="205">
        <v>20.567375886524822</v>
      </c>
      <c r="H677" s="206">
        <v>54.416505480335267</v>
      </c>
      <c r="I677" s="211">
        <v>25.016118633139911</v>
      </c>
    </row>
    <row r="678" spans="1:9" ht="12.75" customHeight="1">
      <c r="A678" s="72">
        <v>15084000</v>
      </c>
      <c r="B678" s="46" t="s">
        <v>532</v>
      </c>
      <c r="C678" s="65">
        <v>267</v>
      </c>
      <c r="D678" s="57">
        <v>806</v>
      </c>
      <c r="E678" s="57">
        <v>422</v>
      </c>
      <c r="F678" s="57">
        <v>1495</v>
      </c>
      <c r="G678" s="205">
        <v>17.859531772575252</v>
      </c>
      <c r="H678" s="206">
        <v>53.913043478260867</v>
      </c>
      <c r="I678" s="211">
        <v>28.22742474916388</v>
      </c>
    </row>
    <row r="679" spans="1:9" ht="12.75" customHeight="1">
      <c r="A679" s="72">
        <v>15085000</v>
      </c>
      <c r="B679" s="46" t="s">
        <v>533</v>
      </c>
      <c r="C679" s="65">
        <v>395</v>
      </c>
      <c r="D679" s="57">
        <v>927</v>
      </c>
      <c r="E679" s="57">
        <v>453</v>
      </c>
      <c r="F679" s="57">
        <v>1775</v>
      </c>
      <c r="G679" s="205">
        <v>22.253521126760564</v>
      </c>
      <c r="H679" s="206">
        <v>52.225352112676056</v>
      </c>
      <c r="I679" s="211">
        <v>25.52112676056338</v>
      </c>
    </row>
    <row r="680" spans="1:9" ht="12.75" customHeight="1">
      <c r="A680" s="72">
        <v>15086000</v>
      </c>
      <c r="B680" s="46" t="s">
        <v>534</v>
      </c>
      <c r="C680" s="65">
        <v>131</v>
      </c>
      <c r="D680" s="57">
        <v>396</v>
      </c>
      <c r="E680" s="57">
        <v>193</v>
      </c>
      <c r="F680" s="57">
        <v>720</v>
      </c>
      <c r="G680" s="205">
        <v>18.194444444444443</v>
      </c>
      <c r="H680" s="206">
        <v>55</v>
      </c>
      <c r="I680" s="211">
        <v>26.805555555555557</v>
      </c>
    </row>
    <row r="681" spans="1:9" ht="12.75" customHeight="1">
      <c r="A681" s="72">
        <v>15087000</v>
      </c>
      <c r="B681" s="46" t="s">
        <v>535</v>
      </c>
      <c r="C681" s="65">
        <v>184</v>
      </c>
      <c r="D681" s="57">
        <v>472</v>
      </c>
      <c r="E681" s="57">
        <v>305</v>
      </c>
      <c r="F681" s="57">
        <v>961</v>
      </c>
      <c r="G681" s="205">
        <v>19.146722164412072</v>
      </c>
      <c r="H681" s="206">
        <v>49.115504682622266</v>
      </c>
      <c r="I681" s="211">
        <v>31.737773152965662</v>
      </c>
    </row>
    <row r="682" spans="1:9" ht="12.75" customHeight="1">
      <c r="A682" s="72">
        <v>15088000</v>
      </c>
      <c r="B682" s="46" t="s">
        <v>536</v>
      </c>
      <c r="C682" s="65">
        <v>262</v>
      </c>
      <c r="D682" s="57">
        <v>793</v>
      </c>
      <c r="E682" s="57">
        <v>383</v>
      </c>
      <c r="F682" s="57">
        <v>1438</v>
      </c>
      <c r="G682" s="205">
        <v>18.219749652294855</v>
      </c>
      <c r="H682" s="206">
        <v>55.146036161335189</v>
      </c>
      <c r="I682" s="211">
        <v>26.63421418636996</v>
      </c>
    </row>
    <row r="683" spans="1:9" s="4" customFormat="1" ht="12.75" customHeight="1">
      <c r="A683" s="72">
        <v>15089000</v>
      </c>
      <c r="B683" s="46" t="s">
        <v>537</v>
      </c>
      <c r="C683" s="65">
        <v>343</v>
      </c>
      <c r="D683" s="57">
        <v>864</v>
      </c>
      <c r="E683" s="57">
        <v>427</v>
      </c>
      <c r="F683" s="57">
        <v>1634</v>
      </c>
      <c r="G683" s="205">
        <v>20.991432068543453</v>
      </c>
      <c r="H683" s="206">
        <v>52.876376988984092</v>
      </c>
      <c r="I683" s="211">
        <v>26.132190942472459</v>
      </c>
    </row>
    <row r="684" spans="1:9" ht="12.75" customHeight="1">
      <c r="A684" s="72">
        <v>15090000</v>
      </c>
      <c r="B684" s="46" t="s">
        <v>538</v>
      </c>
      <c r="C684" s="65">
        <v>133</v>
      </c>
      <c r="D684" s="57">
        <v>441</v>
      </c>
      <c r="E684" s="57">
        <v>283</v>
      </c>
      <c r="F684" s="57">
        <v>857</v>
      </c>
      <c r="G684" s="205">
        <v>15.519253208868145</v>
      </c>
      <c r="H684" s="206">
        <v>51.4585764294049</v>
      </c>
      <c r="I684" s="211">
        <v>33.022170361726957</v>
      </c>
    </row>
    <row r="685" spans="1:9" ht="12.75" customHeight="1">
      <c r="A685" s="72">
        <v>15091000</v>
      </c>
      <c r="B685" s="46" t="s">
        <v>539</v>
      </c>
      <c r="C685" s="65">
        <v>190</v>
      </c>
      <c r="D685" s="57">
        <v>534</v>
      </c>
      <c r="E685" s="57">
        <v>273</v>
      </c>
      <c r="F685" s="57">
        <v>997</v>
      </c>
      <c r="G685" s="205">
        <v>19.057171514543629</v>
      </c>
      <c r="H685" s="206">
        <v>53.560682046138417</v>
      </c>
      <c r="I685" s="211">
        <v>27.382146439317953</v>
      </c>
    </row>
    <row r="686" spans="1:9" s="4" customFormat="1" ht="12.75" customHeight="1">
      <c r="A686" s="317">
        <v>15</v>
      </c>
      <c r="B686" s="62" t="s">
        <v>595</v>
      </c>
      <c r="C686" s="132">
        <v>3755</v>
      </c>
      <c r="D686" s="133">
        <v>9601</v>
      </c>
      <c r="E686" s="133">
        <v>4616</v>
      </c>
      <c r="F686" s="133">
        <v>17972</v>
      </c>
      <c r="G686" s="208">
        <v>20.893612285777877</v>
      </c>
      <c r="H686" s="209">
        <v>53.421989761851769</v>
      </c>
      <c r="I686" s="213">
        <v>25.684397952370354</v>
      </c>
    </row>
    <row r="687" spans="1:9" ht="12.75" customHeight="1">
      <c r="A687" s="72" t="s">
        <v>602</v>
      </c>
      <c r="B687" s="46"/>
      <c r="C687" s="65"/>
      <c r="D687" s="57"/>
      <c r="E687" s="57"/>
      <c r="F687" s="57"/>
      <c r="G687" s="205"/>
      <c r="H687" s="206"/>
      <c r="I687" s="211"/>
    </row>
    <row r="688" spans="1:9" ht="12.75" customHeight="1">
      <c r="A688" s="72">
        <v>16051000</v>
      </c>
      <c r="B688" s="46" t="s">
        <v>540</v>
      </c>
      <c r="C688" s="65">
        <v>450</v>
      </c>
      <c r="D688" s="57">
        <v>768</v>
      </c>
      <c r="E688" s="57">
        <v>316</v>
      </c>
      <c r="F688" s="57">
        <v>1534</v>
      </c>
      <c r="G688" s="205">
        <v>29.335071707953063</v>
      </c>
      <c r="H688" s="206">
        <v>50.065189048239894</v>
      </c>
      <c r="I688" s="211">
        <v>20.59973924380704</v>
      </c>
    </row>
    <row r="689" spans="1:9" s="4" customFormat="1" ht="12.75" customHeight="1">
      <c r="A689" s="72">
        <v>16052000</v>
      </c>
      <c r="B689" s="46" t="s">
        <v>541</v>
      </c>
      <c r="C689" s="65">
        <v>144</v>
      </c>
      <c r="D689" s="57">
        <v>347</v>
      </c>
      <c r="E689" s="57">
        <v>134</v>
      </c>
      <c r="F689" s="57">
        <v>625</v>
      </c>
      <c r="G689" s="205">
        <v>23.04</v>
      </c>
      <c r="H689" s="206">
        <v>55.52</v>
      </c>
      <c r="I689" s="211">
        <v>21.44</v>
      </c>
    </row>
    <row r="690" spans="1:9" ht="12.75" customHeight="1">
      <c r="A690" s="72">
        <v>16053000</v>
      </c>
      <c r="B690" s="46" t="s">
        <v>542</v>
      </c>
      <c r="C690" s="65">
        <v>244</v>
      </c>
      <c r="D690" s="57">
        <v>560</v>
      </c>
      <c r="E690" s="57">
        <v>154</v>
      </c>
      <c r="F690" s="57">
        <v>958</v>
      </c>
      <c r="G690" s="205">
        <v>25.469728601252609</v>
      </c>
      <c r="H690" s="206">
        <v>58.455114822546975</v>
      </c>
      <c r="I690" s="211">
        <v>16.075156576200417</v>
      </c>
    </row>
    <row r="691" spans="1:9" ht="12.75" customHeight="1">
      <c r="A691" s="72">
        <v>16054000</v>
      </c>
      <c r="B691" s="46" t="s">
        <v>543</v>
      </c>
      <c r="C691" s="65">
        <v>44</v>
      </c>
      <c r="D691" s="57">
        <v>103</v>
      </c>
      <c r="E691" s="57">
        <v>57</v>
      </c>
      <c r="F691" s="57">
        <v>204</v>
      </c>
      <c r="G691" s="205">
        <v>21.568627450980394</v>
      </c>
      <c r="H691" s="206">
        <v>50.490196078431374</v>
      </c>
      <c r="I691" s="211">
        <v>27.941176470588236</v>
      </c>
    </row>
    <row r="692" spans="1:9" ht="12.75" customHeight="1">
      <c r="A692" s="72">
        <v>16055000</v>
      </c>
      <c r="B692" s="46" t="s">
        <v>544</v>
      </c>
      <c r="C692" s="65">
        <v>105</v>
      </c>
      <c r="D692" s="57">
        <v>277</v>
      </c>
      <c r="E692" s="57">
        <v>101</v>
      </c>
      <c r="F692" s="57">
        <v>483</v>
      </c>
      <c r="G692" s="205">
        <v>21.739130434782609</v>
      </c>
      <c r="H692" s="206">
        <v>57.34989648033126</v>
      </c>
      <c r="I692" s="211">
        <v>20.910973084886127</v>
      </c>
    </row>
    <row r="693" spans="1:9" ht="12.75" customHeight="1">
      <c r="A693" s="72">
        <v>16056000</v>
      </c>
      <c r="B693" s="46" t="s">
        <v>545</v>
      </c>
      <c r="C693" s="65">
        <v>55</v>
      </c>
      <c r="D693" s="57">
        <v>180</v>
      </c>
      <c r="E693" s="57">
        <v>57</v>
      </c>
      <c r="F693" s="57">
        <v>292</v>
      </c>
      <c r="G693" s="205">
        <v>18.835616438356166</v>
      </c>
      <c r="H693" s="206">
        <v>61.643835616438359</v>
      </c>
      <c r="I693" s="211">
        <v>19.520547945205479</v>
      </c>
    </row>
    <row r="694" spans="1:9" ht="12.75" customHeight="1">
      <c r="A694" s="72">
        <v>16061000</v>
      </c>
      <c r="B694" s="46" t="s">
        <v>546</v>
      </c>
      <c r="C694" s="65">
        <v>150</v>
      </c>
      <c r="D694" s="57">
        <v>428</v>
      </c>
      <c r="E694" s="57">
        <v>164</v>
      </c>
      <c r="F694" s="57">
        <v>742</v>
      </c>
      <c r="G694" s="205">
        <v>20.215633423180591</v>
      </c>
      <c r="H694" s="206">
        <v>57.681940700808624</v>
      </c>
      <c r="I694" s="211">
        <v>22.102425876010781</v>
      </c>
    </row>
    <row r="695" spans="1:9" s="4" customFormat="1" ht="12.75" customHeight="1">
      <c r="A695" s="72">
        <v>16062000</v>
      </c>
      <c r="B695" s="46" t="s">
        <v>66</v>
      </c>
      <c r="C695" s="65">
        <v>132</v>
      </c>
      <c r="D695" s="57">
        <v>307</v>
      </c>
      <c r="E695" s="57">
        <v>122</v>
      </c>
      <c r="F695" s="57">
        <v>561</v>
      </c>
      <c r="G695" s="205">
        <v>23.529411764705884</v>
      </c>
      <c r="H695" s="206">
        <v>54.723707664884138</v>
      </c>
      <c r="I695" s="211">
        <v>21.746880570409981</v>
      </c>
    </row>
    <row r="696" spans="1:9" ht="12.75" customHeight="1">
      <c r="A696" s="72">
        <v>16063000</v>
      </c>
      <c r="B696" s="46" t="s">
        <v>65</v>
      </c>
      <c r="C696" s="65">
        <v>199</v>
      </c>
      <c r="D696" s="57">
        <v>446</v>
      </c>
      <c r="E696" s="57">
        <v>190</v>
      </c>
      <c r="F696" s="57">
        <v>835</v>
      </c>
      <c r="G696" s="205">
        <v>23.832335329341316</v>
      </c>
      <c r="H696" s="206">
        <v>53.41317365269461</v>
      </c>
      <c r="I696" s="211">
        <v>22.754491017964071</v>
      </c>
    </row>
    <row r="697" spans="1:9" ht="12.75" customHeight="1">
      <c r="A697" s="72">
        <v>16064000</v>
      </c>
      <c r="B697" s="46" t="s">
        <v>64</v>
      </c>
      <c r="C697" s="65">
        <v>147</v>
      </c>
      <c r="D697" s="57">
        <v>424</v>
      </c>
      <c r="E697" s="57">
        <v>188</v>
      </c>
      <c r="F697" s="57">
        <v>759</v>
      </c>
      <c r="G697" s="205">
        <v>19.367588932806324</v>
      </c>
      <c r="H697" s="206">
        <v>55.862977602108039</v>
      </c>
      <c r="I697" s="211">
        <v>24.76943346508564</v>
      </c>
    </row>
    <row r="698" spans="1:9" ht="12.75" customHeight="1">
      <c r="A698" s="72">
        <v>16065000</v>
      </c>
      <c r="B698" s="46" t="s">
        <v>63</v>
      </c>
      <c r="C698" s="65">
        <v>81</v>
      </c>
      <c r="D698" s="57">
        <v>262</v>
      </c>
      <c r="E698" s="57">
        <v>119</v>
      </c>
      <c r="F698" s="57">
        <v>462</v>
      </c>
      <c r="G698" s="205">
        <v>17.532467532467532</v>
      </c>
      <c r="H698" s="206">
        <v>56.709956709956707</v>
      </c>
      <c r="I698" s="211">
        <v>25.757575757575758</v>
      </c>
    </row>
    <row r="699" spans="1:9" ht="12.75" customHeight="1">
      <c r="A699" s="72">
        <v>16066000</v>
      </c>
      <c r="B699" s="46" t="s">
        <v>62</v>
      </c>
      <c r="C699" s="65">
        <v>158</v>
      </c>
      <c r="D699" s="57">
        <v>444</v>
      </c>
      <c r="E699" s="57">
        <v>224</v>
      </c>
      <c r="F699" s="57">
        <v>826</v>
      </c>
      <c r="G699" s="205">
        <v>19.128329297820823</v>
      </c>
      <c r="H699" s="206">
        <v>53.753026634382564</v>
      </c>
      <c r="I699" s="211">
        <v>27.118644067796609</v>
      </c>
    </row>
    <row r="700" spans="1:9" s="4" customFormat="1" ht="12.75" customHeight="1">
      <c r="A700" s="72">
        <v>16067000</v>
      </c>
      <c r="B700" s="46" t="s">
        <v>61</v>
      </c>
      <c r="C700" s="65">
        <v>204</v>
      </c>
      <c r="D700" s="57">
        <v>480</v>
      </c>
      <c r="E700" s="57">
        <v>213</v>
      </c>
      <c r="F700" s="57">
        <v>897</v>
      </c>
      <c r="G700" s="205">
        <v>22.742474916387959</v>
      </c>
      <c r="H700" s="206">
        <v>53.511705685618729</v>
      </c>
      <c r="I700" s="211">
        <v>23.745819397993312</v>
      </c>
    </row>
    <row r="701" spans="1:9" ht="12.75" customHeight="1">
      <c r="A701" s="72">
        <v>16068000</v>
      </c>
      <c r="B701" s="46" t="s">
        <v>60</v>
      </c>
      <c r="C701" s="65">
        <v>116</v>
      </c>
      <c r="D701" s="57">
        <v>244</v>
      </c>
      <c r="E701" s="57">
        <v>112</v>
      </c>
      <c r="F701" s="57">
        <v>472</v>
      </c>
      <c r="G701" s="205">
        <v>24.576271186440678</v>
      </c>
      <c r="H701" s="206">
        <v>51.694915254237287</v>
      </c>
      <c r="I701" s="211">
        <v>23.728813559322035</v>
      </c>
    </row>
    <row r="702" spans="1:9" ht="12.75" customHeight="1">
      <c r="A702" s="72">
        <v>16069000</v>
      </c>
      <c r="B702" s="46" t="s">
        <v>59</v>
      </c>
      <c r="C702" s="65">
        <v>105</v>
      </c>
      <c r="D702" s="57">
        <v>200</v>
      </c>
      <c r="E702" s="57">
        <v>101</v>
      </c>
      <c r="F702" s="57">
        <v>406</v>
      </c>
      <c r="G702" s="205">
        <v>25.862068965517242</v>
      </c>
      <c r="H702" s="206">
        <v>49.261083743842363</v>
      </c>
      <c r="I702" s="211">
        <v>24.876847290640395</v>
      </c>
    </row>
    <row r="703" spans="1:9" ht="12.75" customHeight="1">
      <c r="A703" s="72">
        <v>16070000</v>
      </c>
      <c r="B703" s="46" t="s">
        <v>58</v>
      </c>
      <c r="C703" s="65">
        <v>153</v>
      </c>
      <c r="D703" s="57">
        <v>422</v>
      </c>
      <c r="E703" s="57">
        <v>159</v>
      </c>
      <c r="F703" s="57">
        <v>734</v>
      </c>
      <c r="G703" s="205">
        <v>20.844686648501362</v>
      </c>
      <c r="H703" s="206">
        <v>57.493188010899182</v>
      </c>
      <c r="I703" s="211">
        <v>21.662125340599456</v>
      </c>
    </row>
    <row r="704" spans="1:9" ht="12.75" customHeight="1">
      <c r="A704" s="72">
        <v>16071000</v>
      </c>
      <c r="B704" s="46" t="s">
        <v>57</v>
      </c>
      <c r="C704" s="65">
        <v>114</v>
      </c>
      <c r="D704" s="57">
        <v>341</v>
      </c>
      <c r="E704" s="57">
        <v>153</v>
      </c>
      <c r="F704" s="57">
        <v>608</v>
      </c>
      <c r="G704" s="205">
        <v>18.75</v>
      </c>
      <c r="H704" s="206">
        <v>56.085526315789473</v>
      </c>
      <c r="I704" s="211">
        <v>25.164473684210527</v>
      </c>
    </row>
    <row r="705" spans="1:9" ht="12.75" customHeight="1">
      <c r="A705" s="72">
        <v>16072000</v>
      </c>
      <c r="B705" s="46" t="s">
        <v>56</v>
      </c>
      <c r="C705" s="65">
        <v>80</v>
      </c>
      <c r="D705" s="57">
        <v>172</v>
      </c>
      <c r="E705" s="57">
        <v>90</v>
      </c>
      <c r="F705" s="57">
        <v>342</v>
      </c>
      <c r="G705" s="205">
        <v>23.391812865497077</v>
      </c>
      <c r="H705" s="206">
        <v>50.292397660818715</v>
      </c>
      <c r="I705" s="211">
        <v>26.315789473684209</v>
      </c>
    </row>
    <row r="706" spans="1:9" ht="12.75" customHeight="1">
      <c r="A706" s="72">
        <v>16073000</v>
      </c>
      <c r="B706" s="46" t="s">
        <v>55</v>
      </c>
      <c r="C706" s="65">
        <v>150</v>
      </c>
      <c r="D706" s="57">
        <v>354</v>
      </c>
      <c r="E706" s="57">
        <v>179</v>
      </c>
      <c r="F706" s="57">
        <v>683</v>
      </c>
      <c r="G706" s="205">
        <v>21.961932650073205</v>
      </c>
      <c r="H706" s="206">
        <v>51.83016105417277</v>
      </c>
      <c r="I706" s="211">
        <v>26.207906295754025</v>
      </c>
    </row>
    <row r="707" spans="1:9" ht="12.75" customHeight="1">
      <c r="A707" s="72">
        <v>16074000</v>
      </c>
      <c r="B707" s="46" t="s">
        <v>54</v>
      </c>
      <c r="C707" s="65">
        <v>117</v>
      </c>
      <c r="D707" s="57">
        <v>317</v>
      </c>
      <c r="E707" s="57">
        <v>162</v>
      </c>
      <c r="F707" s="57">
        <v>596</v>
      </c>
      <c r="G707" s="205">
        <v>19.630872483221477</v>
      </c>
      <c r="H707" s="206">
        <v>53.187919463087248</v>
      </c>
      <c r="I707" s="211">
        <v>27.181208053691275</v>
      </c>
    </row>
    <row r="708" spans="1:9" ht="12.75" customHeight="1">
      <c r="A708" s="72">
        <v>16075000</v>
      </c>
      <c r="B708" s="46" t="s">
        <v>53</v>
      </c>
      <c r="C708" s="65">
        <v>101</v>
      </c>
      <c r="D708" s="57">
        <v>293</v>
      </c>
      <c r="E708" s="57">
        <v>148</v>
      </c>
      <c r="F708" s="57">
        <v>542</v>
      </c>
      <c r="G708" s="205">
        <v>18.634686346863468</v>
      </c>
      <c r="H708" s="206">
        <v>54.059040590405907</v>
      </c>
      <c r="I708" s="211">
        <v>27.306273062730629</v>
      </c>
    </row>
    <row r="709" spans="1:9" ht="12.75" customHeight="1">
      <c r="A709" s="72">
        <v>16076000</v>
      </c>
      <c r="B709" s="46" t="s">
        <v>52</v>
      </c>
      <c r="C709" s="65">
        <v>163</v>
      </c>
      <c r="D709" s="57">
        <v>379</v>
      </c>
      <c r="E709" s="57">
        <v>183</v>
      </c>
      <c r="F709" s="57">
        <v>725</v>
      </c>
      <c r="G709" s="205">
        <v>22.482758620689655</v>
      </c>
      <c r="H709" s="206">
        <v>52.275862068965516</v>
      </c>
      <c r="I709" s="211">
        <v>25.241379310344829</v>
      </c>
    </row>
    <row r="710" spans="1:9" ht="12.75" customHeight="1">
      <c r="A710" s="72">
        <v>16077000</v>
      </c>
      <c r="B710" s="46" t="s">
        <v>51</v>
      </c>
      <c r="C710" s="65">
        <v>139</v>
      </c>
      <c r="D710" s="57">
        <v>317</v>
      </c>
      <c r="E710" s="57">
        <v>124</v>
      </c>
      <c r="F710" s="57">
        <v>580</v>
      </c>
      <c r="G710" s="205">
        <v>23.96551724137931</v>
      </c>
      <c r="H710" s="206">
        <v>54.655172413793103</v>
      </c>
      <c r="I710" s="211">
        <v>21.379310344827587</v>
      </c>
    </row>
    <row r="711" spans="1:9" s="4" customFormat="1" ht="12.75" customHeight="1">
      <c r="A711" s="371">
        <v>16</v>
      </c>
      <c r="B711" s="194" t="s">
        <v>597</v>
      </c>
      <c r="C711" s="123">
        <v>3351</v>
      </c>
      <c r="D711" s="115">
        <v>8065</v>
      </c>
      <c r="E711" s="115">
        <v>3450</v>
      </c>
      <c r="F711" s="115">
        <v>14866</v>
      </c>
      <c r="G711" s="400">
        <v>22.54136956814207</v>
      </c>
      <c r="H711" s="399">
        <v>54.251311718014257</v>
      </c>
      <c r="I711" s="398">
        <v>23.207318713843669</v>
      </c>
    </row>
    <row r="712" spans="1:9" ht="12.75" customHeight="1">
      <c r="A712" s="59"/>
      <c r="B712" s="59"/>
      <c r="G712" s="74"/>
      <c r="H712" s="74"/>
      <c r="I712" s="74"/>
    </row>
    <row r="713" spans="1:9" ht="12.75" customHeight="1">
      <c r="A713" s="90"/>
      <c r="B713" s="199" t="s">
        <v>584</v>
      </c>
      <c r="C713" s="146">
        <v>128233</v>
      </c>
      <c r="D713" s="147">
        <v>265692</v>
      </c>
      <c r="E713" s="147">
        <v>73165</v>
      </c>
      <c r="F713" s="147">
        <v>467090</v>
      </c>
      <c r="G713" s="170">
        <v>27.453595666787987</v>
      </c>
      <c r="H713" s="171">
        <v>56.882399537562357</v>
      </c>
      <c r="I713" s="172">
        <v>15.66400479564966</v>
      </c>
    </row>
    <row r="714" spans="1:9" ht="12.75" customHeight="1">
      <c r="A714" s="82"/>
      <c r="B714" s="200" t="s">
        <v>598</v>
      </c>
      <c r="C714" s="149">
        <v>25776</v>
      </c>
      <c r="D714" s="150">
        <v>73570</v>
      </c>
      <c r="E714" s="150">
        <v>27461</v>
      </c>
      <c r="F714" s="150">
        <v>126807</v>
      </c>
      <c r="G714" s="173">
        <v>20.326953559346094</v>
      </c>
      <c r="H714" s="174">
        <v>58.017301883965395</v>
      </c>
      <c r="I714" s="175">
        <v>21.655744556688511</v>
      </c>
    </row>
    <row r="715" spans="1:9" ht="12.75" customHeight="1">
      <c r="A715" s="91"/>
      <c r="B715" s="201" t="s">
        <v>583</v>
      </c>
      <c r="C715" s="152">
        <v>154009</v>
      </c>
      <c r="D715" s="153">
        <v>339262</v>
      </c>
      <c r="E715" s="153">
        <v>100626</v>
      </c>
      <c r="F715" s="153">
        <v>593897</v>
      </c>
      <c r="G715" s="176">
        <v>25.931937692899609</v>
      </c>
      <c r="H715" s="177">
        <v>57.124720279779154</v>
      </c>
      <c r="I715" s="178">
        <v>16.943342027321236</v>
      </c>
    </row>
    <row r="716" spans="1:9" ht="12.75" customHeight="1">
      <c r="A716" s="29"/>
      <c r="B716" s="69"/>
      <c r="G716" s="60"/>
      <c r="H716" s="60"/>
      <c r="I716" s="60"/>
    </row>
    <row r="717" spans="1:9">
      <c r="A717" s="1"/>
    </row>
    <row r="718" spans="1:9">
      <c r="A718" s="37" t="s">
        <v>666</v>
      </c>
    </row>
    <row r="719" spans="1:9">
      <c r="A719" s="37"/>
    </row>
  </sheetData>
  <autoFilter ref="A5:B715"/>
  <mergeCells count="5">
    <mergeCell ref="A3:B5"/>
    <mergeCell ref="C3:F3"/>
    <mergeCell ref="G3:I3"/>
    <mergeCell ref="C5:F5"/>
    <mergeCell ref="G5:I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8"/>
  <sheetViews>
    <sheetView zoomScaleNormal="100" workbookViewId="0"/>
  </sheetViews>
  <sheetFormatPr baseColWidth="10" defaultRowHeight="12.75"/>
  <cols>
    <col min="2" max="2" width="58.7109375" customWidth="1"/>
    <col min="3" max="3" width="13.42578125" customWidth="1"/>
  </cols>
  <sheetData>
    <row r="1" spans="1:7" ht="12.75" customHeight="1">
      <c r="A1" s="4" t="s">
        <v>777</v>
      </c>
      <c r="B1" s="19"/>
      <c r="C1" s="19"/>
    </row>
    <row r="2" spans="1:7" ht="12.75" customHeight="1">
      <c r="A2" s="4"/>
      <c r="B2" s="19"/>
      <c r="C2" s="19"/>
    </row>
    <row r="3" spans="1:7" ht="24.75" customHeight="1">
      <c r="A3" s="749" t="s">
        <v>652</v>
      </c>
      <c r="B3" s="750"/>
      <c r="C3" s="96" t="s">
        <v>773</v>
      </c>
    </row>
    <row r="4" spans="1:7">
      <c r="A4" s="753"/>
      <c r="B4" s="754"/>
      <c r="C4" s="229" t="s">
        <v>3</v>
      </c>
    </row>
    <row r="5" spans="1:7">
      <c r="A5" s="316">
        <v>1001000</v>
      </c>
      <c r="B5" s="45" t="s">
        <v>34</v>
      </c>
      <c r="C5" s="378">
        <v>66</v>
      </c>
      <c r="G5" s="221"/>
    </row>
    <row r="6" spans="1:7">
      <c r="A6" s="72">
        <v>1002000</v>
      </c>
      <c r="B6" s="46" t="s">
        <v>37</v>
      </c>
      <c r="C6" s="379">
        <v>129</v>
      </c>
      <c r="G6" s="221"/>
    </row>
    <row r="7" spans="1:7">
      <c r="A7" s="72">
        <v>1003000</v>
      </c>
      <c r="B7" s="46" t="s">
        <v>38</v>
      </c>
      <c r="C7" s="379">
        <v>221</v>
      </c>
      <c r="G7" s="221"/>
    </row>
    <row r="8" spans="1:7">
      <c r="A8" s="72">
        <v>1004000</v>
      </c>
      <c r="B8" s="46" t="s">
        <v>39</v>
      </c>
      <c r="C8" s="379">
        <v>84</v>
      </c>
      <c r="G8" s="221"/>
    </row>
    <row r="9" spans="1:7">
      <c r="A9" s="72">
        <v>1051000</v>
      </c>
      <c r="B9" s="46" t="s">
        <v>40</v>
      </c>
      <c r="C9" s="379">
        <v>33</v>
      </c>
      <c r="G9" s="221"/>
    </row>
    <row r="10" spans="1:7">
      <c r="A10" s="72">
        <v>1053000</v>
      </c>
      <c r="B10" s="46" t="s">
        <v>262</v>
      </c>
      <c r="C10" s="379">
        <v>101</v>
      </c>
      <c r="G10" s="221"/>
    </row>
    <row r="11" spans="1:7">
      <c r="A11" s="72">
        <v>1054000</v>
      </c>
      <c r="B11" s="46" t="s">
        <v>41</v>
      </c>
      <c r="C11" s="379">
        <v>51</v>
      </c>
      <c r="G11" s="221"/>
    </row>
    <row r="12" spans="1:7">
      <c r="A12" s="72">
        <v>1055000</v>
      </c>
      <c r="B12" s="46" t="s">
        <v>42</v>
      </c>
      <c r="C12" s="379">
        <v>108</v>
      </c>
      <c r="G12" s="221"/>
    </row>
    <row r="13" spans="1:7">
      <c r="A13" s="72">
        <v>1056000</v>
      </c>
      <c r="B13" s="46" t="s">
        <v>43</v>
      </c>
      <c r="C13" s="379">
        <v>223</v>
      </c>
      <c r="G13" s="221"/>
    </row>
    <row r="14" spans="1:7">
      <c r="A14" s="72">
        <v>1057000</v>
      </c>
      <c r="B14" s="46" t="s">
        <v>44</v>
      </c>
      <c r="C14" s="379">
        <v>89</v>
      </c>
      <c r="G14" s="221"/>
    </row>
    <row r="15" spans="1:7">
      <c r="A15" s="72">
        <v>1058000</v>
      </c>
      <c r="B15" s="46" t="s">
        <v>45</v>
      </c>
      <c r="C15" s="379">
        <v>130</v>
      </c>
      <c r="G15" s="221"/>
    </row>
    <row r="16" spans="1:7">
      <c r="A16" s="72">
        <v>1059000</v>
      </c>
      <c r="B16" s="46" t="s">
        <v>46</v>
      </c>
      <c r="C16" s="379">
        <v>28</v>
      </c>
      <c r="G16" s="221"/>
    </row>
    <row r="17" spans="1:7">
      <c r="A17" s="72" t="s">
        <v>602</v>
      </c>
      <c r="B17" s="46"/>
      <c r="C17" s="379" t="s">
        <v>602</v>
      </c>
      <c r="G17" s="221"/>
    </row>
    <row r="18" spans="1:7">
      <c r="A18" s="317">
        <v>1060000</v>
      </c>
      <c r="B18" s="62" t="s">
        <v>676</v>
      </c>
      <c r="C18" s="380">
        <v>173</v>
      </c>
      <c r="G18" s="221"/>
    </row>
    <row r="19" spans="1:7">
      <c r="A19" s="72">
        <v>1060000</v>
      </c>
      <c r="B19" s="46" t="s">
        <v>679</v>
      </c>
      <c r="C19" s="379">
        <v>173</v>
      </c>
      <c r="G19" s="221"/>
    </row>
    <row r="20" spans="1:7">
      <c r="A20" s="72">
        <v>1060063</v>
      </c>
      <c r="B20" s="46" t="s">
        <v>32</v>
      </c>
      <c r="C20" s="379">
        <v>0</v>
      </c>
      <c r="G20" s="221"/>
    </row>
    <row r="21" spans="1:7">
      <c r="A21" s="72" t="s">
        <v>602</v>
      </c>
      <c r="B21" s="46"/>
      <c r="C21" s="379" t="s">
        <v>602</v>
      </c>
      <c r="G21" s="221"/>
    </row>
    <row r="22" spans="1:7">
      <c r="A22" s="72">
        <v>1061000</v>
      </c>
      <c r="B22" s="46" t="s">
        <v>47</v>
      </c>
      <c r="C22" s="379">
        <v>53</v>
      </c>
      <c r="G22" s="221"/>
    </row>
    <row r="23" spans="1:7">
      <c r="A23" s="72">
        <v>1062000</v>
      </c>
      <c r="B23" s="46" t="s">
        <v>48</v>
      </c>
      <c r="C23" s="379">
        <v>164</v>
      </c>
      <c r="G23" s="221"/>
    </row>
    <row r="24" spans="1:7">
      <c r="A24" s="317">
        <v>1</v>
      </c>
      <c r="B24" s="62" t="s">
        <v>596</v>
      </c>
      <c r="C24" s="381">
        <v>1653</v>
      </c>
      <c r="G24" s="221"/>
    </row>
    <row r="25" spans="1:7">
      <c r="A25" s="318" t="s">
        <v>602</v>
      </c>
      <c r="B25" s="46"/>
      <c r="C25" s="381" t="s">
        <v>602</v>
      </c>
      <c r="G25" s="221"/>
    </row>
    <row r="26" spans="1:7">
      <c r="A26" s="317">
        <v>2</v>
      </c>
      <c r="B26" s="62" t="s">
        <v>21</v>
      </c>
      <c r="C26" s="382">
        <v>954</v>
      </c>
      <c r="G26" s="221"/>
    </row>
    <row r="27" spans="1:7">
      <c r="A27" s="232" t="s">
        <v>602</v>
      </c>
      <c r="B27" s="46"/>
      <c r="C27" s="382" t="s">
        <v>602</v>
      </c>
      <c r="G27" s="221"/>
    </row>
    <row r="28" spans="1:7">
      <c r="A28" s="72">
        <v>3101000</v>
      </c>
      <c r="B28" s="46" t="s">
        <v>50</v>
      </c>
      <c r="C28" s="379">
        <v>240</v>
      </c>
      <c r="G28" s="221"/>
    </row>
    <row r="29" spans="1:7">
      <c r="A29" s="72">
        <v>3102000</v>
      </c>
      <c r="B29" s="46" t="s">
        <v>67</v>
      </c>
      <c r="C29" s="379">
        <v>43</v>
      </c>
      <c r="G29" s="221"/>
    </row>
    <row r="30" spans="1:7">
      <c r="A30" s="72">
        <v>3103000</v>
      </c>
      <c r="B30" s="46" t="s">
        <v>68</v>
      </c>
      <c r="C30" s="379">
        <v>77</v>
      </c>
      <c r="G30" s="221"/>
    </row>
    <row r="31" spans="1:7">
      <c r="A31" s="72">
        <v>3151000</v>
      </c>
      <c r="B31" s="46" t="s">
        <v>69</v>
      </c>
      <c r="C31" s="379">
        <v>113</v>
      </c>
      <c r="G31" s="221"/>
    </row>
    <row r="32" spans="1:7">
      <c r="A32" s="72" t="s">
        <v>602</v>
      </c>
      <c r="B32" s="46"/>
      <c r="C32" s="379" t="s">
        <v>602</v>
      </c>
      <c r="G32" s="221"/>
    </row>
    <row r="33" spans="1:7">
      <c r="A33" s="72">
        <v>3153000</v>
      </c>
      <c r="B33" s="46" t="s">
        <v>70</v>
      </c>
      <c r="C33" s="380">
        <v>105</v>
      </c>
      <c r="G33" s="221"/>
    </row>
    <row r="34" spans="1:7">
      <c r="A34" s="72">
        <v>3154000</v>
      </c>
      <c r="B34" s="46" t="s">
        <v>71</v>
      </c>
      <c r="C34" s="379">
        <v>41</v>
      </c>
      <c r="G34" s="221"/>
    </row>
    <row r="35" spans="1:7">
      <c r="A35" s="72">
        <v>3155000</v>
      </c>
      <c r="B35" s="46" t="s">
        <v>72</v>
      </c>
      <c r="C35" s="379">
        <v>72</v>
      </c>
      <c r="G35" s="221"/>
    </row>
    <row r="36" spans="1:7">
      <c r="A36" s="72">
        <v>3157000</v>
      </c>
      <c r="B36" s="46" t="s">
        <v>73</v>
      </c>
      <c r="C36" s="379">
        <v>54</v>
      </c>
      <c r="G36" s="221"/>
    </row>
    <row r="37" spans="1:7">
      <c r="A37" s="72">
        <v>3158000</v>
      </c>
      <c r="B37" s="46" t="s">
        <v>74</v>
      </c>
      <c r="C37" s="379">
        <v>33</v>
      </c>
      <c r="G37" s="221"/>
    </row>
    <row r="38" spans="1:7">
      <c r="A38" s="72" t="s">
        <v>602</v>
      </c>
      <c r="B38" s="46"/>
      <c r="C38" s="379" t="s">
        <v>602</v>
      </c>
      <c r="G38" s="221"/>
    </row>
    <row r="39" spans="1:7">
      <c r="A39" s="317">
        <v>3159000</v>
      </c>
      <c r="B39" s="62" t="s">
        <v>675</v>
      </c>
      <c r="C39" s="379">
        <v>230</v>
      </c>
      <c r="G39" s="221"/>
    </row>
    <row r="40" spans="1:7">
      <c r="A40" s="72">
        <v>3159000</v>
      </c>
      <c r="B40" s="46" t="s">
        <v>680</v>
      </c>
      <c r="C40" s="379">
        <v>154</v>
      </c>
      <c r="G40" s="221"/>
    </row>
    <row r="41" spans="1:7">
      <c r="A41" s="72">
        <v>3159016</v>
      </c>
      <c r="B41" s="46" t="s">
        <v>681</v>
      </c>
      <c r="C41" s="379">
        <v>76</v>
      </c>
      <c r="G41" s="221"/>
    </row>
    <row r="42" spans="1:7">
      <c r="A42" s="319" t="s">
        <v>602</v>
      </c>
      <c r="B42" s="46"/>
      <c r="C42" s="379" t="s">
        <v>602</v>
      </c>
      <c r="G42" s="221"/>
    </row>
    <row r="43" spans="1:7">
      <c r="A43" s="317">
        <v>3241000</v>
      </c>
      <c r="B43" s="62" t="s">
        <v>674</v>
      </c>
      <c r="C43" s="380">
        <v>770</v>
      </c>
      <c r="G43" s="221"/>
    </row>
    <row r="44" spans="1:7" ht="12.75" customHeight="1">
      <c r="A44" s="72">
        <v>3241000</v>
      </c>
      <c r="B44" s="46" t="s">
        <v>682</v>
      </c>
      <c r="C44" s="379">
        <v>295</v>
      </c>
      <c r="G44" s="221"/>
    </row>
    <row r="45" spans="1:7">
      <c r="A45" s="72">
        <v>3241001</v>
      </c>
      <c r="B45" s="46" t="s">
        <v>683</v>
      </c>
      <c r="C45" s="379">
        <v>350</v>
      </c>
      <c r="G45" s="221"/>
    </row>
    <row r="46" spans="1:7">
      <c r="A46" s="72">
        <v>3241003</v>
      </c>
      <c r="B46" s="46" t="s">
        <v>665</v>
      </c>
      <c r="C46" s="379">
        <v>23</v>
      </c>
      <c r="G46" s="221"/>
    </row>
    <row r="47" spans="1:7">
      <c r="A47" s="72">
        <v>3241009</v>
      </c>
      <c r="B47" s="46" t="s">
        <v>684</v>
      </c>
      <c r="C47" s="379">
        <v>41</v>
      </c>
      <c r="G47" s="221"/>
    </row>
    <row r="48" spans="1:7">
      <c r="A48" s="72">
        <v>3241010</v>
      </c>
      <c r="B48" s="46" t="s">
        <v>685</v>
      </c>
      <c r="C48" s="379">
        <v>11</v>
      </c>
      <c r="G48" s="221"/>
    </row>
    <row r="49" spans="1:7">
      <c r="A49" s="72">
        <v>3241011</v>
      </c>
      <c r="B49" s="46" t="s">
        <v>686</v>
      </c>
      <c r="C49" s="379">
        <v>50</v>
      </c>
      <c r="G49" s="221"/>
    </row>
    <row r="50" spans="1:7">
      <c r="A50" s="72" t="s">
        <v>602</v>
      </c>
      <c r="B50" s="46"/>
      <c r="C50" s="379" t="s">
        <v>602</v>
      </c>
      <c r="G50" s="221"/>
    </row>
    <row r="51" spans="1:7">
      <c r="A51" s="72">
        <v>3251000</v>
      </c>
      <c r="B51" s="46" t="s">
        <v>75</v>
      </c>
      <c r="C51" s="379">
        <v>185</v>
      </c>
      <c r="G51" s="221"/>
    </row>
    <row r="52" spans="1:7">
      <c r="A52" s="72">
        <v>3252000</v>
      </c>
      <c r="B52" s="46" t="s">
        <v>76</v>
      </c>
      <c r="C52" s="379">
        <v>89</v>
      </c>
      <c r="G52" s="221"/>
    </row>
    <row r="53" spans="1:7">
      <c r="A53" s="72">
        <v>3254000</v>
      </c>
      <c r="B53" s="46" t="s">
        <v>645</v>
      </c>
      <c r="C53" s="379">
        <v>92</v>
      </c>
      <c r="G53" s="221"/>
    </row>
    <row r="54" spans="1:7">
      <c r="A54" s="72">
        <v>3255000</v>
      </c>
      <c r="B54" s="46" t="s">
        <v>77</v>
      </c>
      <c r="C54" s="379">
        <v>50</v>
      </c>
      <c r="G54" s="221"/>
    </row>
    <row r="55" spans="1:7">
      <c r="A55" s="72">
        <v>3256000</v>
      </c>
      <c r="B55" s="46" t="s">
        <v>78</v>
      </c>
      <c r="C55" s="379">
        <v>63</v>
      </c>
      <c r="G55" s="221"/>
    </row>
    <row r="56" spans="1:7">
      <c r="A56" s="72">
        <v>3257000</v>
      </c>
      <c r="B56" s="46" t="s">
        <v>79</v>
      </c>
      <c r="C56" s="379">
        <v>148</v>
      </c>
      <c r="G56" s="221"/>
    </row>
    <row r="57" spans="1:7">
      <c r="A57" s="72" t="s">
        <v>602</v>
      </c>
      <c r="B57" s="46"/>
      <c r="C57" s="379" t="s">
        <v>602</v>
      </c>
      <c r="G57" s="221"/>
    </row>
    <row r="58" spans="1:7">
      <c r="A58" s="317">
        <v>3351000</v>
      </c>
      <c r="B58" s="62" t="s">
        <v>673</v>
      </c>
      <c r="C58" s="380">
        <v>100</v>
      </c>
      <c r="G58" s="221"/>
    </row>
    <row r="59" spans="1:7">
      <c r="A59" s="72">
        <v>3351000</v>
      </c>
      <c r="B59" s="46" t="s">
        <v>687</v>
      </c>
      <c r="C59" s="379">
        <v>75</v>
      </c>
      <c r="G59" s="221"/>
    </row>
    <row r="60" spans="1:7">
      <c r="A60" s="72">
        <v>3351006</v>
      </c>
      <c r="B60" s="46" t="s">
        <v>688</v>
      </c>
      <c r="C60" s="379">
        <v>25</v>
      </c>
      <c r="G60" s="221"/>
    </row>
    <row r="61" spans="1:7">
      <c r="A61" s="72" t="s">
        <v>602</v>
      </c>
      <c r="B61" s="46"/>
      <c r="C61" s="379" t="s">
        <v>602</v>
      </c>
      <c r="G61" s="221"/>
    </row>
    <row r="62" spans="1:7">
      <c r="A62" s="72">
        <v>3352000</v>
      </c>
      <c r="B62" s="46" t="s">
        <v>80</v>
      </c>
      <c r="C62" s="379">
        <v>103</v>
      </c>
      <c r="G62" s="221"/>
    </row>
    <row r="63" spans="1:7">
      <c r="A63" s="72">
        <v>3353000</v>
      </c>
      <c r="B63" s="46" t="s">
        <v>81</v>
      </c>
      <c r="C63" s="379">
        <v>148</v>
      </c>
      <c r="G63" s="221"/>
    </row>
    <row r="64" spans="1:7">
      <c r="A64" s="72">
        <v>3354000</v>
      </c>
      <c r="B64" s="46" t="s">
        <v>82</v>
      </c>
      <c r="C64" s="379">
        <v>27</v>
      </c>
      <c r="G64" s="221"/>
    </row>
    <row r="65" spans="1:7">
      <c r="A65" s="72" t="s">
        <v>602</v>
      </c>
      <c r="B65" s="46"/>
      <c r="C65" s="379" t="s">
        <v>602</v>
      </c>
      <c r="G65" s="221"/>
    </row>
    <row r="66" spans="1:7">
      <c r="A66" s="317">
        <v>3355000</v>
      </c>
      <c r="B66" s="62" t="s">
        <v>672</v>
      </c>
      <c r="C66" s="380">
        <v>220</v>
      </c>
      <c r="G66" s="221"/>
    </row>
    <row r="67" spans="1:7">
      <c r="A67" s="72">
        <v>3355000</v>
      </c>
      <c r="B67" s="46" t="s">
        <v>689</v>
      </c>
      <c r="C67" s="379">
        <v>137</v>
      </c>
      <c r="G67" s="221"/>
    </row>
    <row r="68" spans="1:7">
      <c r="A68" s="72">
        <v>3355022</v>
      </c>
      <c r="B68" s="46" t="s">
        <v>690</v>
      </c>
      <c r="C68" s="379">
        <v>83</v>
      </c>
      <c r="G68" s="221"/>
    </row>
    <row r="69" spans="1:7">
      <c r="A69" s="72" t="s">
        <v>602</v>
      </c>
      <c r="B69" s="46"/>
      <c r="C69" s="379" t="s">
        <v>602</v>
      </c>
      <c r="G69" s="221"/>
    </row>
    <row r="70" spans="1:7">
      <c r="A70" s="72">
        <v>3356000</v>
      </c>
      <c r="B70" s="46" t="s">
        <v>83</v>
      </c>
      <c r="C70" s="379">
        <v>63</v>
      </c>
      <c r="G70" s="221"/>
    </row>
    <row r="71" spans="1:7">
      <c r="A71" s="72">
        <v>3357000</v>
      </c>
      <c r="B71" s="46" t="s">
        <v>84</v>
      </c>
      <c r="C71" s="379">
        <v>53</v>
      </c>
      <c r="G71" s="221"/>
    </row>
    <row r="72" spans="1:7">
      <c r="A72" s="72">
        <v>3358000</v>
      </c>
      <c r="B72" s="46" t="s">
        <v>33</v>
      </c>
      <c r="C72" s="379">
        <v>124</v>
      </c>
      <c r="G72" s="221"/>
    </row>
    <row r="73" spans="1:7">
      <c r="A73" s="72" t="s">
        <v>602</v>
      </c>
      <c r="B73" s="46"/>
      <c r="C73" s="379" t="s">
        <v>602</v>
      </c>
      <c r="G73" s="221"/>
    </row>
    <row r="74" spans="1:7">
      <c r="A74" s="317">
        <v>3359000</v>
      </c>
      <c r="B74" s="62" t="s">
        <v>671</v>
      </c>
      <c r="C74" s="380">
        <v>185</v>
      </c>
      <c r="G74" s="221"/>
    </row>
    <row r="75" spans="1:7">
      <c r="A75" s="72">
        <v>3359000</v>
      </c>
      <c r="B75" s="46" t="s">
        <v>691</v>
      </c>
      <c r="C75" s="379">
        <v>150</v>
      </c>
      <c r="G75" s="221"/>
    </row>
    <row r="76" spans="1:7">
      <c r="A76" s="72">
        <v>3359010</v>
      </c>
      <c r="B76" s="46" t="s">
        <v>692</v>
      </c>
      <c r="C76" s="379">
        <v>35</v>
      </c>
      <c r="G76" s="221"/>
    </row>
    <row r="77" spans="1:7">
      <c r="A77" s="72" t="s">
        <v>602</v>
      </c>
      <c r="B77" s="46"/>
      <c r="C77" s="379" t="s">
        <v>602</v>
      </c>
      <c r="G77" s="221"/>
    </row>
    <row r="78" spans="1:7">
      <c r="A78" s="72">
        <v>3360000</v>
      </c>
      <c r="B78" s="46" t="s">
        <v>85</v>
      </c>
      <c r="C78" s="379">
        <v>95</v>
      </c>
      <c r="G78" s="221"/>
    </row>
    <row r="79" spans="1:7">
      <c r="A79" s="72">
        <v>3361000</v>
      </c>
      <c r="B79" s="46" t="s">
        <v>86</v>
      </c>
      <c r="C79" s="379">
        <v>78</v>
      </c>
      <c r="G79" s="221"/>
    </row>
    <row r="80" spans="1:7">
      <c r="A80" s="72">
        <v>3401000</v>
      </c>
      <c r="B80" s="46" t="s">
        <v>87</v>
      </c>
      <c r="C80" s="379">
        <v>48</v>
      </c>
      <c r="G80" s="221"/>
    </row>
    <row r="81" spans="1:7">
      <c r="A81" s="72">
        <v>3402000</v>
      </c>
      <c r="B81" s="46" t="s">
        <v>88</v>
      </c>
      <c r="C81" s="379">
        <v>11</v>
      </c>
      <c r="G81" s="221"/>
    </row>
    <row r="82" spans="1:7">
      <c r="A82" s="72">
        <v>3403000</v>
      </c>
      <c r="B82" s="46" t="s">
        <v>89</v>
      </c>
      <c r="C82" s="379">
        <v>144</v>
      </c>
      <c r="G82" s="221"/>
    </row>
    <row r="83" spans="1:7">
      <c r="A83" s="72">
        <v>3404000</v>
      </c>
      <c r="B83" s="46" t="s">
        <v>90</v>
      </c>
      <c r="C83" s="379">
        <v>110</v>
      </c>
      <c r="G83" s="221"/>
    </row>
    <row r="84" spans="1:7">
      <c r="A84" s="72">
        <v>3405000</v>
      </c>
      <c r="B84" s="46" t="s">
        <v>91</v>
      </c>
      <c r="C84" s="379">
        <v>47</v>
      </c>
      <c r="G84" s="221"/>
    </row>
    <row r="85" spans="1:7">
      <c r="A85" s="72">
        <v>3451000</v>
      </c>
      <c r="B85" s="46" t="s">
        <v>92</v>
      </c>
      <c r="C85" s="379">
        <v>116</v>
      </c>
      <c r="G85" s="221"/>
    </row>
    <row r="86" spans="1:7">
      <c r="A86" s="72">
        <v>3452000</v>
      </c>
      <c r="B86" s="46" t="s">
        <v>93</v>
      </c>
      <c r="C86" s="379">
        <v>121</v>
      </c>
      <c r="G86" s="221"/>
    </row>
    <row r="87" spans="1:7">
      <c r="A87" s="72">
        <v>3453000</v>
      </c>
      <c r="B87" s="46" t="s">
        <v>94</v>
      </c>
      <c r="C87" s="379">
        <v>203</v>
      </c>
      <c r="G87" s="221"/>
    </row>
    <row r="88" spans="1:7">
      <c r="A88" s="72" t="s">
        <v>602</v>
      </c>
      <c r="B88" s="46"/>
      <c r="C88" s="379" t="s">
        <v>602</v>
      </c>
      <c r="G88" s="221"/>
    </row>
    <row r="89" spans="1:7">
      <c r="A89" s="317">
        <v>3454000</v>
      </c>
      <c r="B89" s="62" t="s">
        <v>670</v>
      </c>
      <c r="C89" s="380">
        <v>265</v>
      </c>
      <c r="G89" s="221"/>
    </row>
    <row r="90" spans="1:7">
      <c r="A90" s="72">
        <v>3454000</v>
      </c>
      <c r="B90" s="46" t="s">
        <v>693</v>
      </c>
      <c r="C90" s="379">
        <v>224</v>
      </c>
      <c r="G90" s="221"/>
    </row>
    <row r="91" spans="1:7">
      <c r="A91" s="72">
        <v>3454032</v>
      </c>
      <c r="B91" s="46" t="s">
        <v>694</v>
      </c>
      <c r="C91" s="379">
        <v>41</v>
      </c>
      <c r="G91" s="221"/>
    </row>
    <row r="92" spans="1:7">
      <c r="A92" s="72" t="s">
        <v>602</v>
      </c>
      <c r="B92" s="46"/>
      <c r="C92" s="379" t="s">
        <v>602</v>
      </c>
      <c r="G92" s="221"/>
    </row>
    <row r="93" spans="1:7">
      <c r="A93" s="72">
        <v>3455000</v>
      </c>
      <c r="B93" s="46" t="s">
        <v>95</v>
      </c>
      <c r="C93" s="379">
        <v>56</v>
      </c>
      <c r="G93" s="221"/>
    </row>
    <row r="94" spans="1:7">
      <c r="A94" s="72">
        <v>3456000</v>
      </c>
      <c r="B94" s="46" t="s">
        <v>646</v>
      </c>
      <c r="C94" s="379">
        <v>173</v>
      </c>
      <c r="G94" s="221"/>
    </row>
    <row r="95" spans="1:7">
      <c r="A95" s="72">
        <v>3457000</v>
      </c>
      <c r="B95" s="46" t="s">
        <v>96</v>
      </c>
      <c r="C95" s="379">
        <v>104</v>
      </c>
      <c r="G95" s="221"/>
    </row>
    <row r="96" spans="1:7">
      <c r="A96" s="72">
        <v>3458000</v>
      </c>
      <c r="B96" s="46" t="s">
        <v>97</v>
      </c>
      <c r="C96" s="379">
        <v>71</v>
      </c>
      <c r="G96" s="221"/>
    </row>
    <row r="97" spans="1:7">
      <c r="A97" s="72">
        <v>3459000</v>
      </c>
      <c r="B97" s="46" t="s">
        <v>98</v>
      </c>
      <c r="C97" s="379">
        <v>686</v>
      </c>
      <c r="G97" s="221"/>
    </row>
    <row r="98" spans="1:7">
      <c r="A98" s="72">
        <v>3460000</v>
      </c>
      <c r="B98" s="46" t="s">
        <v>99</v>
      </c>
      <c r="C98" s="379">
        <v>169</v>
      </c>
      <c r="G98" s="221"/>
    </row>
    <row r="99" spans="1:7">
      <c r="A99" s="72">
        <v>3461000</v>
      </c>
      <c r="B99" s="22" t="s">
        <v>100</v>
      </c>
      <c r="C99" s="379">
        <v>61</v>
      </c>
      <c r="G99" s="221"/>
    </row>
    <row r="100" spans="1:7">
      <c r="A100" s="72">
        <v>3462000</v>
      </c>
      <c r="B100" s="46" t="s">
        <v>101</v>
      </c>
      <c r="C100" s="379">
        <v>41</v>
      </c>
      <c r="G100" s="221"/>
    </row>
    <row r="101" spans="1:7">
      <c r="A101" s="317">
        <v>3</v>
      </c>
      <c r="B101" s="62" t="s">
        <v>590</v>
      </c>
      <c r="C101" s="381">
        <v>6027</v>
      </c>
      <c r="G101" s="221"/>
    </row>
    <row r="102" spans="1:7">
      <c r="A102" s="72" t="s">
        <v>602</v>
      </c>
      <c r="B102" s="46"/>
      <c r="C102" s="379" t="s">
        <v>602</v>
      </c>
      <c r="G102" s="221"/>
    </row>
    <row r="103" spans="1:7">
      <c r="A103" s="72">
        <v>4011000</v>
      </c>
      <c r="B103" s="22" t="s">
        <v>102</v>
      </c>
      <c r="C103" s="379">
        <v>262</v>
      </c>
      <c r="G103" s="221"/>
    </row>
    <row r="104" spans="1:7">
      <c r="A104" s="72">
        <v>4012000</v>
      </c>
      <c r="B104" s="46" t="s">
        <v>103</v>
      </c>
      <c r="C104" s="379">
        <v>40</v>
      </c>
      <c r="G104" s="221"/>
    </row>
    <row r="105" spans="1:7">
      <c r="A105" s="317">
        <v>4</v>
      </c>
      <c r="B105" s="62" t="s">
        <v>699</v>
      </c>
      <c r="C105" s="381">
        <v>302</v>
      </c>
      <c r="G105" s="221"/>
    </row>
    <row r="106" spans="1:7">
      <c r="A106" s="72" t="s">
        <v>602</v>
      </c>
      <c r="B106" s="46"/>
      <c r="C106" s="379" t="s">
        <v>602</v>
      </c>
      <c r="G106" s="221"/>
    </row>
    <row r="107" spans="1:7">
      <c r="A107" s="72">
        <v>5111000</v>
      </c>
      <c r="B107" s="46" t="s">
        <v>104</v>
      </c>
      <c r="C107" s="379">
        <v>788</v>
      </c>
      <c r="G107" s="221"/>
    </row>
    <row r="108" spans="1:7">
      <c r="A108" s="72">
        <v>5112000</v>
      </c>
      <c r="B108" s="46" t="s">
        <v>105</v>
      </c>
      <c r="C108" s="379">
        <v>404</v>
      </c>
      <c r="G108" s="221"/>
    </row>
    <row r="109" spans="1:7">
      <c r="A109" s="72">
        <v>5113000</v>
      </c>
      <c r="B109" s="46" t="s">
        <v>106</v>
      </c>
      <c r="C109" s="379">
        <v>611</v>
      </c>
      <c r="G109" s="221"/>
    </row>
    <row r="110" spans="1:7">
      <c r="A110" s="72">
        <v>5114000</v>
      </c>
      <c r="B110" s="46" t="s">
        <v>107</v>
      </c>
      <c r="C110" s="379">
        <v>131</v>
      </c>
      <c r="G110" s="221"/>
    </row>
    <row r="111" spans="1:7">
      <c r="A111" s="72">
        <v>5116000</v>
      </c>
      <c r="B111" s="46" t="s">
        <v>108</v>
      </c>
      <c r="C111" s="379">
        <v>64</v>
      </c>
      <c r="G111" s="221"/>
    </row>
    <row r="112" spans="1:7">
      <c r="A112" s="72">
        <v>5117000</v>
      </c>
      <c r="B112" s="46" t="s">
        <v>109</v>
      </c>
      <c r="C112" s="379">
        <v>189</v>
      </c>
      <c r="G112" s="221"/>
    </row>
    <row r="113" spans="1:7">
      <c r="A113" s="72">
        <v>5119000</v>
      </c>
      <c r="B113" s="46" t="s">
        <v>110</v>
      </c>
      <c r="C113" s="379">
        <v>145</v>
      </c>
      <c r="G113" s="221"/>
    </row>
    <row r="114" spans="1:7">
      <c r="A114" s="72">
        <v>5120000</v>
      </c>
      <c r="B114" s="46" t="s">
        <v>111</v>
      </c>
      <c r="C114" s="379">
        <v>79</v>
      </c>
      <c r="G114" s="221"/>
    </row>
    <row r="115" spans="1:7">
      <c r="A115" s="72">
        <v>5122000</v>
      </c>
      <c r="B115" s="46" t="s">
        <v>112</v>
      </c>
      <c r="C115" s="379">
        <v>157</v>
      </c>
      <c r="G115" s="221"/>
    </row>
    <row r="116" spans="1:7">
      <c r="A116" s="72">
        <v>5124000</v>
      </c>
      <c r="B116" s="46" t="s">
        <v>113</v>
      </c>
      <c r="C116" s="379">
        <v>148</v>
      </c>
      <c r="G116" s="221"/>
    </row>
    <row r="117" spans="1:7">
      <c r="A117" s="72" t="s">
        <v>602</v>
      </c>
      <c r="B117" s="46"/>
      <c r="C117" s="379" t="s">
        <v>602</v>
      </c>
      <c r="G117" s="221"/>
    </row>
    <row r="118" spans="1:7">
      <c r="A118" s="317">
        <v>5154000</v>
      </c>
      <c r="B118" s="62" t="s">
        <v>549</v>
      </c>
      <c r="C118" s="380">
        <v>323</v>
      </c>
      <c r="G118" s="221"/>
    </row>
    <row r="119" spans="1:7">
      <c r="A119" s="72">
        <v>5154000</v>
      </c>
      <c r="B119" s="46" t="s">
        <v>114</v>
      </c>
      <c r="C119" s="379">
        <v>143</v>
      </c>
      <c r="G119" s="221"/>
    </row>
    <row r="120" spans="1:7">
      <c r="A120" s="72">
        <v>5154008</v>
      </c>
      <c r="B120" s="46" t="s">
        <v>115</v>
      </c>
      <c r="C120" s="379">
        <v>25</v>
      </c>
      <c r="G120" s="221"/>
    </row>
    <row r="121" spans="1:7">
      <c r="A121" s="72">
        <v>5154012</v>
      </c>
      <c r="B121" s="46" t="s">
        <v>116</v>
      </c>
      <c r="C121" s="379">
        <v>45</v>
      </c>
      <c r="G121" s="221"/>
    </row>
    <row r="122" spans="1:7">
      <c r="A122" s="72">
        <v>5154016</v>
      </c>
      <c r="B122" s="46" t="s">
        <v>117</v>
      </c>
      <c r="C122" s="379">
        <v>22</v>
      </c>
      <c r="G122" s="221"/>
    </row>
    <row r="123" spans="1:7">
      <c r="A123" s="72">
        <v>5154032</v>
      </c>
      <c r="B123" s="46" t="s">
        <v>118</v>
      </c>
      <c r="C123" s="379">
        <v>37</v>
      </c>
      <c r="G123" s="221"/>
    </row>
    <row r="124" spans="1:7">
      <c r="A124" s="72">
        <v>5154036</v>
      </c>
      <c r="B124" s="1" t="s">
        <v>119</v>
      </c>
      <c r="C124" s="379">
        <v>51</v>
      </c>
      <c r="G124" s="221"/>
    </row>
    <row r="125" spans="1:7">
      <c r="A125" s="72" t="s">
        <v>602</v>
      </c>
      <c r="B125" s="46"/>
      <c r="C125" s="379" t="s">
        <v>602</v>
      </c>
      <c r="G125" s="221"/>
    </row>
    <row r="126" spans="1:7">
      <c r="A126" s="317">
        <v>5158000</v>
      </c>
      <c r="B126" s="62" t="s">
        <v>550</v>
      </c>
      <c r="C126" s="383">
        <v>385</v>
      </c>
      <c r="G126" s="221"/>
    </row>
    <row r="127" spans="1:7">
      <c r="A127" s="72">
        <v>5158004</v>
      </c>
      <c r="B127" s="46" t="s">
        <v>120</v>
      </c>
      <c r="C127" s="379">
        <v>59</v>
      </c>
      <c r="G127" s="221"/>
    </row>
    <row r="128" spans="1:7">
      <c r="A128" s="72">
        <v>5158008</v>
      </c>
      <c r="B128" s="46" t="s">
        <v>121</v>
      </c>
      <c r="C128" s="379">
        <v>23</v>
      </c>
      <c r="G128" s="221"/>
    </row>
    <row r="129" spans="1:7">
      <c r="A129" s="72">
        <v>5158012</v>
      </c>
      <c r="B129" s="46" t="s">
        <v>122</v>
      </c>
      <c r="C129" s="379">
        <v>18</v>
      </c>
      <c r="G129" s="221"/>
    </row>
    <row r="130" spans="1:7">
      <c r="A130" s="72">
        <v>5158016</v>
      </c>
      <c r="B130" s="46" t="s">
        <v>123</v>
      </c>
      <c r="C130" s="379">
        <v>51</v>
      </c>
      <c r="G130" s="221"/>
    </row>
    <row r="131" spans="1:7">
      <c r="A131" s="72">
        <v>5158020</v>
      </c>
      <c r="B131" s="46" t="s">
        <v>124</v>
      </c>
      <c r="C131" s="379">
        <v>31</v>
      </c>
      <c r="G131" s="221"/>
    </row>
    <row r="132" spans="1:7">
      <c r="A132" s="72">
        <v>5158024</v>
      </c>
      <c r="B132" s="46" t="s">
        <v>125</v>
      </c>
      <c r="C132" s="379">
        <v>31</v>
      </c>
      <c r="G132" s="221"/>
    </row>
    <row r="133" spans="1:7">
      <c r="A133" s="72">
        <v>5158026</v>
      </c>
      <c r="B133" s="46" t="s">
        <v>126</v>
      </c>
      <c r="C133" s="379">
        <v>41</v>
      </c>
      <c r="G133" s="221"/>
    </row>
    <row r="134" spans="1:7">
      <c r="A134" s="72">
        <v>5158028</v>
      </c>
      <c r="B134" s="46" t="s">
        <v>127</v>
      </c>
      <c r="C134" s="379">
        <v>78</v>
      </c>
      <c r="G134" s="221"/>
    </row>
    <row r="135" spans="1:7">
      <c r="A135" s="72">
        <v>5158032</v>
      </c>
      <c r="B135" s="46" t="s">
        <v>128</v>
      </c>
      <c r="C135" s="379">
        <v>47</v>
      </c>
      <c r="G135" s="221"/>
    </row>
    <row r="136" spans="1:7">
      <c r="A136" s="72">
        <v>5158036</v>
      </c>
      <c r="B136" s="46" t="s">
        <v>129</v>
      </c>
      <c r="C136" s="379">
        <v>6</v>
      </c>
      <c r="G136" s="221"/>
    </row>
    <row r="137" spans="1:7">
      <c r="A137" s="72" t="s">
        <v>602</v>
      </c>
      <c r="B137" s="46"/>
      <c r="C137" s="379" t="s">
        <v>602</v>
      </c>
      <c r="G137" s="221"/>
    </row>
    <row r="138" spans="1:7">
      <c r="A138" s="317">
        <v>5162000</v>
      </c>
      <c r="B138" s="62" t="s">
        <v>701</v>
      </c>
      <c r="C138" s="380">
        <v>370</v>
      </c>
      <c r="G138" s="221"/>
    </row>
    <row r="139" spans="1:7">
      <c r="A139" s="72">
        <v>5162000</v>
      </c>
      <c r="B139" s="46" t="s">
        <v>130</v>
      </c>
      <c r="C139" s="379">
        <v>58</v>
      </c>
      <c r="G139" s="221"/>
    </row>
    <row r="140" spans="1:7">
      <c r="A140" s="72">
        <v>5162004</v>
      </c>
      <c r="B140" s="46" t="s">
        <v>131</v>
      </c>
      <c r="C140" s="379">
        <v>42</v>
      </c>
      <c r="G140" s="221"/>
    </row>
    <row r="141" spans="1:7">
      <c r="A141" s="72">
        <v>5162008</v>
      </c>
      <c r="B141" s="46" t="s">
        <v>132</v>
      </c>
      <c r="C141" s="379">
        <v>27</v>
      </c>
      <c r="G141" s="221"/>
    </row>
    <row r="142" spans="1:7">
      <c r="A142" s="72">
        <v>5162016</v>
      </c>
      <c r="B142" s="46" t="s">
        <v>133</v>
      </c>
      <c r="C142" s="379">
        <v>41</v>
      </c>
      <c r="G142" s="221"/>
    </row>
    <row r="143" spans="1:7">
      <c r="A143" s="72">
        <v>5162022</v>
      </c>
      <c r="B143" s="46" t="s">
        <v>134</v>
      </c>
      <c r="C143" s="379">
        <v>57</v>
      </c>
      <c r="G143" s="221"/>
    </row>
    <row r="144" spans="1:7">
      <c r="A144" s="72">
        <v>5162024</v>
      </c>
      <c r="B144" s="46" t="s">
        <v>135</v>
      </c>
      <c r="C144" s="379">
        <v>145</v>
      </c>
      <c r="G144" s="221"/>
    </row>
    <row r="145" spans="1:7">
      <c r="A145" s="72" t="s">
        <v>602</v>
      </c>
      <c r="B145" s="46"/>
      <c r="C145" s="379" t="s">
        <v>602</v>
      </c>
      <c r="G145" s="221"/>
    </row>
    <row r="146" spans="1:7">
      <c r="A146" s="317">
        <v>5166000</v>
      </c>
      <c r="B146" s="62" t="s">
        <v>551</v>
      </c>
      <c r="C146" s="380">
        <v>182</v>
      </c>
      <c r="G146" s="221"/>
    </row>
    <row r="147" spans="1:7">
      <c r="A147" s="72">
        <v>5166000</v>
      </c>
      <c r="B147" s="46" t="s">
        <v>136</v>
      </c>
      <c r="C147" s="379">
        <v>57</v>
      </c>
      <c r="G147" s="221"/>
    </row>
    <row r="148" spans="1:7">
      <c r="A148" s="72">
        <v>5166012</v>
      </c>
      <c r="B148" s="46" t="s">
        <v>137</v>
      </c>
      <c r="C148" s="379">
        <v>21</v>
      </c>
      <c r="G148" s="221"/>
    </row>
    <row r="149" spans="1:7">
      <c r="A149" s="72">
        <v>5166016</v>
      </c>
      <c r="B149" s="46" t="s">
        <v>22</v>
      </c>
      <c r="C149" s="379">
        <v>20</v>
      </c>
      <c r="G149" s="221"/>
    </row>
    <row r="150" spans="1:7">
      <c r="A150" s="72">
        <v>5166032</v>
      </c>
      <c r="B150" s="46" t="s">
        <v>138</v>
      </c>
      <c r="C150" s="379">
        <v>42</v>
      </c>
      <c r="G150" s="221"/>
    </row>
    <row r="151" spans="1:7">
      <c r="A151" s="72">
        <v>5166036</v>
      </c>
      <c r="B151" s="46" t="s">
        <v>139</v>
      </c>
      <c r="C151" s="379">
        <v>42</v>
      </c>
      <c r="G151" s="221"/>
    </row>
    <row r="152" spans="1:7">
      <c r="A152" s="72" t="s">
        <v>602</v>
      </c>
      <c r="B152" s="46"/>
      <c r="C152" s="379" t="s">
        <v>602</v>
      </c>
      <c r="G152" s="221"/>
    </row>
    <row r="153" spans="1:7">
      <c r="A153" s="317">
        <v>5170000</v>
      </c>
      <c r="B153" s="62" t="s">
        <v>552</v>
      </c>
      <c r="C153" s="380">
        <v>430</v>
      </c>
      <c r="G153" s="221"/>
    </row>
    <row r="154" spans="1:7">
      <c r="A154" s="72">
        <v>5170000</v>
      </c>
      <c r="B154" s="46" t="s">
        <v>140</v>
      </c>
      <c r="C154" s="379">
        <v>130</v>
      </c>
      <c r="G154" s="221"/>
    </row>
    <row r="155" spans="1:7">
      <c r="A155" s="72">
        <v>5170008</v>
      </c>
      <c r="B155" s="46" t="s">
        <v>141</v>
      </c>
      <c r="C155" s="379">
        <v>34</v>
      </c>
      <c r="G155" s="221"/>
    </row>
    <row r="156" spans="1:7">
      <c r="A156" s="72">
        <v>5170020</v>
      </c>
      <c r="B156" s="46" t="s">
        <v>142</v>
      </c>
      <c r="C156" s="379">
        <v>27</v>
      </c>
      <c r="G156" s="221"/>
    </row>
    <row r="157" spans="1:7">
      <c r="A157" s="72">
        <v>5170024</v>
      </c>
      <c r="B157" s="34" t="s">
        <v>143</v>
      </c>
      <c r="C157" s="379">
        <v>124</v>
      </c>
      <c r="G157" s="221"/>
    </row>
    <row r="158" spans="1:7">
      <c r="A158" s="72">
        <v>5170032</v>
      </c>
      <c r="B158" s="46" t="s">
        <v>144</v>
      </c>
      <c r="C158" s="379">
        <v>35</v>
      </c>
      <c r="G158" s="221"/>
    </row>
    <row r="159" spans="1:7">
      <c r="A159" s="80">
        <v>5170044</v>
      </c>
      <c r="B159" s="46" t="s">
        <v>145</v>
      </c>
      <c r="C159" s="379">
        <v>23</v>
      </c>
      <c r="G159" s="221"/>
    </row>
    <row r="160" spans="1:7">
      <c r="A160" s="72">
        <v>5170048</v>
      </c>
      <c r="B160" s="46" t="s">
        <v>146</v>
      </c>
      <c r="C160" s="379">
        <v>57</v>
      </c>
      <c r="G160" s="221"/>
    </row>
    <row r="161" spans="1:7">
      <c r="A161" s="72" t="s">
        <v>602</v>
      </c>
      <c r="B161" s="46"/>
      <c r="C161" s="379" t="s">
        <v>602</v>
      </c>
      <c r="G161" s="221"/>
    </row>
    <row r="162" spans="1:7">
      <c r="A162" s="72">
        <v>5314000</v>
      </c>
      <c r="B162" s="46" t="s">
        <v>147</v>
      </c>
      <c r="C162" s="379">
        <v>273</v>
      </c>
      <c r="G162" s="221"/>
    </row>
    <row r="163" spans="1:7">
      <c r="A163" s="72">
        <v>5315000</v>
      </c>
      <c r="B163" s="46" t="s">
        <v>148</v>
      </c>
      <c r="C163" s="379">
        <v>675</v>
      </c>
      <c r="G163" s="221"/>
    </row>
    <row r="164" spans="1:7">
      <c r="A164" s="72">
        <v>5316000</v>
      </c>
      <c r="B164" s="46" t="s">
        <v>149</v>
      </c>
      <c r="C164" s="379">
        <v>124</v>
      </c>
      <c r="G164" s="221"/>
    </row>
    <row r="165" spans="1:7">
      <c r="A165" s="72" t="s">
        <v>602</v>
      </c>
      <c r="B165" s="46"/>
      <c r="C165" s="379" t="s">
        <v>602</v>
      </c>
      <c r="G165" s="221"/>
    </row>
    <row r="166" spans="1:7" ht="12.75" customHeight="1">
      <c r="A166" s="317">
        <v>5334000</v>
      </c>
      <c r="B166" s="62" t="s">
        <v>553</v>
      </c>
      <c r="C166" s="380">
        <v>324</v>
      </c>
      <c r="G166" s="221"/>
    </row>
    <row r="167" spans="1:7">
      <c r="A167" s="72">
        <v>5334000</v>
      </c>
      <c r="B167" s="46" t="s">
        <v>724</v>
      </c>
      <c r="C167" s="379">
        <v>19</v>
      </c>
      <c r="G167" s="221"/>
    </row>
    <row r="168" spans="1:7">
      <c r="A168" s="72">
        <v>5334002</v>
      </c>
      <c r="B168" s="46" t="s">
        <v>150</v>
      </c>
      <c r="C168" s="379">
        <v>128</v>
      </c>
      <c r="G168" s="221"/>
    </row>
    <row r="169" spans="1:7">
      <c r="A169" s="72">
        <v>5334004</v>
      </c>
      <c r="B169" s="46" t="s">
        <v>151</v>
      </c>
      <c r="C169" s="379">
        <v>23</v>
      </c>
      <c r="G169" s="221"/>
    </row>
    <row r="170" spans="1:7">
      <c r="A170" s="72">
        <v>5334012</v>
      </c>
      <c r="B170" s="46" t="s">
        <v>152</v>
      </c>
      <c r="C170" s="379">
        <v>51</v>
      </c>
      <c r="G170" s="221"/>
    </row>
    <row r="171" spans="1:7">
      <c r="A171" s="72">
        <v>5334016</v>
      </c>
      <c r="B171" s="46" t="s">
        <v>153</v>
      </c>
      <c r="C171" s="379">
        <v>33</v>
      </c>
      <c r="G171" s="221"/>
    </row>
    <row r="172" spans="1:7">
      <c r="A172" s="72">
        <v>5334032</v>
      </c>
      <c r="B172" s="46" t="s">
        <v>154</v>
      </c>
      <c r="C172" s="379">
        <v>30</v>
      </c>
      <c r="G172" s="221"/>
    </row>
    <row r="173" spans="1:7">
      <c r="A173" s="72">
        <v>5334036</v>
      </c>
      <c r="B173" s="46" t="s">
        <v>155</v>
      </c>
      <c r="C173" s="379">
        <v>40</v>
      </c>
      <c r="G173" s="221"/>
    </row>
    <row r="174" spans="1:7">
      <c r="A174" s="72" t="s">
        <v>602</v>
      </c>
      <c r="B174" s="46"/>
      <c r="C174" s="379" t="s">
        <v>602</v>
      </c>
      <c r="G174" s="221"/>
    </row>
    <row r="175" spans="1:7">
      <c r="A175" s="317">
        <v>5358000</v>
      </c>
      <c r="B175" s="62" t="s">
        <v>554</v>
      </c>
      <c r="C175" s="380">
        <v>102</v>
      </c>
      <c r="G175" s="221"/>
    </row>
    <row r="176" spans="1:7">
      <c r="A176" s="72">
        <v>5358000</v>
      </c>
      <c r="B176" s="46" t="s">
        <v>156</v>
      </c>
      <c r="C176" s="379">
        <v>58</v>
      </c>
      <c r="G176" s="221"/>
    </row>
    <row r="177" spans="1:7">
      <c r="A177" s="72">
        <v>5358008</v>
      </c>
      <c r="B177" s="1" t="s">
        <v>157</v>
      </c>
      <c r="C177" s="379">
        <v>44</v>
      </c>
      <c r="G177" s="221"/>
    </row>
    <row r="178" spans="1:7">
      <c r="A178" s="72" t="s">
        <v>602</v>
      </c>
      <c r="B178" s="46"/>
      <c r="C178" s="379" t="s">
        <v>602</v>
      </c>
      <c r="G178" s="221"/>
    </row>
    <row r="179" spans="1:7">
      <c r="A179" s="317">
        <v>5362000</v>
      </c>
      <c r="B179" s="62" t="s">
        <v>555</v>
      </c>
      <c r="C179" s="383">
        <v>411</v>
      </c>
      <c r="G179" s="221"/>
    </row>
    <row r="180" spans="1:7">
      <c r="A180" s="72">
        <v>5362004</v>
      </c>
      <c r="B180" s="46" t="s">
        <v>23</v>
      </c>
      <c r="C180" s="379">
        <v>19</v>
      </c>
      <c r="G180" s="221"/>
    </row>
    <row r="181" spans="1:7">
      <c r="A181" s="72">
        <v>5362008</v>
      </c>
      <c r="B181" s="46" t="s">
        <v>158</v>
      </c>
      <c r="C181" s="379">
        <v>44</v>
      </c>
      <c r="G181" s="221"/>
    </row>
    <row r="182" spans="1:7">
      <c r="A182" s="72">
        <v>5362012</v>
      </c>
      <c r="B182" s="46" t="s">
        <v>159</v>
      </c>
      <c r="C182" s="379">
        <v>48</v>
      </c>
      <c r="G182" s="221"/>
    </row>
    <row r="183" spans="1:7">
      <c r="A183" s="72">
        <v>5362016</v>
      </c>
      <c r="B183" s="46" t="s">
        <v>24</v>
      </c>
      <c r="C183" s="379">
        <v>26</v>
      </c>
      <c r="G183" s="221"/>
    </row>
    <row r="184" spans="1:7">
      <c r="A184" s="72">
        <v>5362020</v>
      </c>
      <c r="B184" s="46" t="s">
        <v>160</v>
      </c>
      <c r="C184" s="379">
        <v>51</v>
      </c>
      <c r="G184" s="221"/>
    </row>
    <row r="185" spans="1:7">
      <c r="A185" s="72">
        <v>5362024</v>
      </c>
      <c r="B185" s="46" t="s">
        <v>161</v>
      </c>
      <c r="C185" s="379">
        <v>38</v>
      </c>
      <c r="G185" s="221"/>
    </row>
    <row r="186" spans="1:7">
      <c r="A186" s="72">
        <v>5362028</v>
      </c>
      <c r="B186" s="46" t="s">
        <v>162</v>
      </c>
      <c r="C186" s="379">
        <v>33</v>
      </c>
      <c r="G186" s="221"/>
    </row>
    <row r="187" spans="1:7">
      <c r="A187" s="72">
        <v>5362032</v>
      </c>
      <c r="B187" s="46" t="s">
        <v>163</v>
      </c>
      <c r="C187" s="379">
        <v>61</v>
      </c>
      <c r="G187" s="221"/>
    </row>
    <row r="188" spans="1:7">
      <c r="A188" s="72">
        <v>5362036</v>
      </c>
      <c r="B188" s="46" t="s">
        <v>164</v>
      </c>
      <c r="C188" s="379">
        <v>61</v>
      </c>
      <c r="G188" s="221"/>
    </row>
    <row r="189" spans="1:7">
      <c r="A189" s="72">
        <v>5362040</v>
      </c>
      <c r="B189" s="46" t="s">
        <v>165</v>
      </c>
      <c r="C189" s="379">
        <v>30</v>
      </c>
      <c r="G189" s="221"/>
    </row>
    <row r="190" spans="1:7">
      <c r="A190" s="72" t="s">
        <v>602</v>
      </c>
      <c r="B190" s="46"/>
      <c r="C190" s="379" t="s">
        <v>602</v>
      </c>
      <c r="G190" s="221"/>
    </row>
    <row r="191" spans="1:7">
      <c r="A191" s="72">
        <v>5366000</v>
      </c>
      <c r="B191" s="46" t="s">
        <v>166</v>
      </c>
      <c r="C191" s="379">
        <v>76</v>
      </c>
      <c r="G191" s="221"/>
    </row>
    <row r="192" spans="1:7">
      <c r="A192" s="72" t="s">
        <v>602</v>
      </c>
      <c r="B192" s="46"/>
      <c r="C192" s="379" t="s">
        <v>602</v>
      </c>
      <c r="G192" s="221"/>
    </row>
    <row r="193" spans="1:7">
      <c r="A193" s="317">
        <v>5370000</v>
      </c>
      <c r="B193" s="62" t="s">
        <v>556</v>
      </c>
      <c r="C193" s="380">
        <v>116</v>
      </c>
      <c r="G193" s="221"/>
    </row>
    <row r="194" spans="1:7">
      <c r="A194" s="72">
        <v>5370000</v>
      </c>
      <c r="B194" s="46" t="s">
        <v>167</v>
      </c>
      <c r="C194" s="379">
        <v>29</v>
      </c>
      <c r="G194" s="221"/>
    </row>
    <row r="195" spans="1:7">
      <c r="A195" s="72">
        <v>5370004</v>
      </c>
      <c r="B195" s="46" t="s">
        <v>168</v>
      </c>
      <c r="C195" s="379">
        <v>24</v>
      </c>
      <c r="G195" s="221"/>
    </row>
    <row r="196" spans="1:7">
      <c r="A196" s="72">
        <v>5370012</v>
      </c>
      <c r="B196" s="46" t="s">
        <v>169</v>
      </c>
      <c r="C196" s="379">
        <v>24</v>
      </c>
      <c r="G196" s="221"/>
    </row>
    <row r="197" spans="1:7">
      <c r="A197" s="72">
        <v>5370016</v>
      </c>
      <c r="B197" s="46" t="s">
        <v>170</v>
      </c>
      <c r="C197" s="379">
        <v>15</v>
      </c>
      <c r="G197" s="221"/>
    </row>
    <row r="198" spans="1:7">
      <c r="A198" s="72">
        <v>5370020</v>
      </c>
      <c r="B198" s="46" t="s">
        <v>171</v>
      </c>
      <c r="C198" s="379">
        <v>24</v>
      </c>
      <c r="G198" s="221"/>
    </row>
    <row r="199" spans="1:7">
      <c r="A199" s="72" t="s">
        <v>602</v>
      </c>
      <c r="B199" s="46"/>
      <c r="C199" s="379" t="s">
        <v>602</v>
      </c>
      <c r="G199" s="221"/>
    </row>
    <row r="200" spans="1:7">
      <c r="A200" s="317">
        <v>5374000</v>
      </c>
      <c r="B200" s="62" t="s">
        <v>726</v>
      </c>
      <c r="C200" s="380">
        <v>209</v>
      </c>
      <c r="G200" s="221"/>
    </row>
    <row r="201" spans="1:7">
      <c r="A201" s="72">
        <v>5374000</v>
      </c>
      <c r="B201" s="46" t="s">
        <v>172</v>
      </c>
      <c r="C201" s="379">
        <v>124</v>
      </c>
      <c r="G201" s="221"/>
    </row>
    <row r="202" spans="1:7">
      <c r="A202" s="72">
        <v>5374012</v>
      </c>
      <c r="B202" s="46" t="s">
        <v>173</v>
      </c>
      <c r="C202" s="379">
        <v>27</v>
      </c>
      <c r="G202" s="221"/>
    </row>
    <row r="203" spans="1:7">
      <c r="A203" s="72">
        <v>5374036</v>
      </c>
      <c r="B203" s="46" t="s">
        <v>174</v>
      </c>
      <c r="C203" s="379">
        <v>7</v>
      </c>
      <c r="G203" s="221"/>
    </row>
    <row r="204" spans="1:7">
      <c r="A204" s="72">
        <v>5374048</v>
      </c>
      <c r="B204" s="46" t="s">
        <v>175</v>
      </c>
      <c r="C204" s="379">
        <v>34</v>
      </c>
      <c r="G204" s="221"/>
    </row>
    <row r="205" spans="1:7">
      <c r="A205" s="72">
        <v>5374052</v>
      </c>
      <c r="B205" s="46" t="s">
        <v>176</v>
      </c>
      <c r="C205" s="379">
        <v>17</v>
      </c>
      <c r="G205" s="221"/>
    </row>
    <row r="206" spans="1:7">
      <c r="A206" s="72" t="s">
        <v>602</v>
      </c>
      <c r="B206" s="46"/>
      <c r="C206" s="379" t="s">
        <v>602</v>
      </c>
      <c r="G206" s="221"/>
    </row>
    <row r="207" spans="1:7" ht="25.5">
      <c r="A207" s="317">
        <v>5378000</v>
      </c>
      <c r="B207" s="62" t="s">
        <v>702</v>
      </c>
      <c r="C207" s="380">
        <v>174</v>
      </c>
      <c r="G207" s="221"/>
    </row>
    <row r="208" spans="1:7">
      <c r="A208" s="72">
        <v>5378000</v>
      </c>
      <c r="B208" s="46" t="s">
        <v>177</v>
      </c>
      <c r="C208" s="379">
        <v>36</v>
      </c>
      <c r="G208" s="221"/>
    </row>
    <row r="209" spans="1:7">
      <c r="A209" s="72">
        <v>5378004</v>
      </c>
      <c r="B209" s="46" t="s">
        <v>178</v>
      </c>
      <c r="C209" s="379">
        <v>35</v>
      </c>
      <c r="G209" s="221"/>
    </row>
    <row r="210" spans="1:7">
      <c r="A210" s="72">
        <v>5378016</v>
      </c>
      <c r="B210" s="46" t="s">
        <v>179</v>
      </c>
      <c r="C210" s="379">
        <v>13</v>
      </c>
      <c r="G210" s="221"/>
    </row>
    <row r="211" spans="1:7">
      <c r="A211" s="72">
        <v>5378024</v>
      </c>
      <c r="B211" s="46" t="s">
        <v>180</v>
      </c>
      <c r="C211" s="379">
        <v>31</v>
      </c>
      <c r="G211" s="221"/>
    </row>
    <row r="212" spans="1:7">
      <c r="A212" s="72">
        <v>5378028</v>
      </c>
      <c r="B212" s="46" t="s">
        <v>181</v>
      </c>
      <c r="C212" s="379">
        <v>36</v>
      </c>
      <c r="G212" s="221"/>
    </row>
    <row r="213" spans="1:7">
      <c r="A213" s="72">
        <v>5378032</v>
      </c>
      <c r="B213" s="46" t="s">
        <v>182</v>
      </c>
      <c r="C213" s="379">
        <v>23</v>
      </c>
      <c r="G213" s="221"/>
    </row>
    <row r="214" spans="1:7">
      <c r="A214" s="72" t="s">
        <v>602</v>
      </c>
      <c r="B214" s="46"/>
      <c r="C214" s="379" t="s">
        <v>602</v>
      </c>
      <c r="G214" s="221"/>
    </row>
    <row r="215" spans="1:7">
      <c r="A215" s="317">
        <v>5382000</v>
      </c>
      <c r="B215" s="62" t="s">
        <v>557</v>
      </c>
      <c r="C215" s="380">
        <v>443</v>
      </c>
      <c r="G215" s="221"/>
    </row>
    <row r="216" spans="1:7">
      <c r="A216" s="72">
        <v>5382000</v>
      </c>
      <c r="B216" s="46" t="s">
        <v>183</v>
      </c>
      <c r="C216" s="379">
        <v>94</v>
      </c>
      <c r="G216" s="221"/>
    </row>
    <row r="217" spans="1:7">
      <c r="A217" s="320">
        <v>5382008</v>
      </c>
      <c r="B217" s="46" t="s">
        <v>184</v>
      </c>
      <c r="C217" s="379">
        <v>18</v>
      </c>
      <c r="G217" s="221"/>
    </row>
    <row r="218" spans="1:7">
      <c r="A218" s="72">
        <v>5382012</v>
      </c>
      <c r="B218" s="46" t="s">
        <v>185</v>
      </c>
      <c r="C218" s="379">
        <v>23</v>
      </c>
      <c r="G218" s="221"/>
    </row>
    <row r="219" spans="1:7">
      <c r="A219" s="72">
        <v>5382020</v>
      </c>
      <c r="B219" s="46" t="s">
        <v>186</v>
      </c>
      <c r="C219" s="379">
        <v>38</v>
      </c>
      <c r="G219" s="221"/>
    </row>
    <row r="220" spans="1:7">
      <c r="A220" s="72">
        <v>5382024</v>
      </c>
      <c r="B220" s="46" t="s">
        <v>187</v>
      </c>
      <c r="C220" s="379">
        <v>33</v>
      </c>
      <c r="G220" s="221"/>
    </row>
    <row r="221" spans="1:7">
      <c r="A221" s="72">
        <v>5382028</v>
      </c>
      <c r="B221" s="46" t="s">
        <v>188</v>
      </c>
      <c r="C221" s="379">
        <v>28</v>
      </c>
      <c r="G221" s="221"/>
    </row>
    <row r="222" spans="1:7">
      <c r="A222" s="72">
        <v>5382032</v>
      </c>
      <c r="B222" s="46" t="s">
        <v>189</v>
      </c>
      <c r="C222" s="379">
        <v>26</v>
      </c>
      <c r="G222" s="221"/>
    </row>
    <row r="223" spans="1:7">
      <c r="A223" s="72">
        <v>5382044</v>
      </c>
      <c r="B223" s="46" t="s">
        <v>190</v>
      </c>
      <c r="C223" s="379">
        <v>16</v>
      </c>
      <c r="G223" s="221"/>
    </row>
    <row r="224" spans="1:7">
      <c r="A224" s="72">
        <v>5382048</v>
      </c>
      <c r="B224" s="46" t="s">
        <v>191</v>
      </c>
      <c r="C224" s="379">
        <v>33</v>
      </c>
      <c r="G224" s="221"/>
    </row>
    <row r="225" spans="1:7">
      <c r="A225" s="72">
        <v>5382056</v>
      </c>
      <c r="B225" s="46" t="s">
        <v>192</v>
      </c>
      <c r="C225" s="379">
        <v>41</v>
      </c>
      <c r="G225" s="221"/>
    </row>
    <row r="226" spans="1:7">
      <c r="A226" s="72">
        <v>5382060</v>
      </c>
      <c r="B226" s="46" t="s">
        <v>193</v>
      </c>
      <c r="C226" s="379">
        <v>42</v>
      </c>
      <c r="G226" s="221"/>
    </row>
    <row r="227" spans="1:7">
      <c r="A227" s="72">
        <v>5382068</v>
      </c>
      <c r="B227" s="46" t="s">
        <v>194</v>
      </c>
      <c r="C227" s="379">
        <v>51</v>
      </c>
      <c r="G227" s="221"/>
    </row>
    <row r="228" spans="1:7">
      <c r="A228" s="72" t="s">
        <v>602</v>
      </c>
      <c r="B228" s="46"/>
      <c r="C228" s="379" t="s">
        <v>602</v>
      </c>
      <c r="G228" s="221"/>
    </row>
    <row r="229" spans="1:7">
      <c r="A229" s="321">
        <v>5512000</v>
      </c>
      <c r="B229" s="46" t="s">
        <v>195</v>
      </c>
      <c r="C229" s="379">
        <v>95</v>
      </c>
      <c r="G229" s="221"/>
    </row>
    <row r="230" spans="1:7">
      <c r="A230" s="72">
        <v>5513000</v>
      </c>
      <c r="B230" s="46" t="s">
        <v>196</v>
      </c>
      <c r="C230" s="379">
        <v>68</v>
      </c>
      <c r="G230" s="221"/>
    </row>
    <row r="231" spans="1:7">
      <c r="A231" s="72">
        <v>5515000</v>
      </c>
      <c r="B231" s="46" t="s">
        <v>197</v>
      </c>
      <c r="C231" s="379">
        <v>288</v>
      </c>
      <c r="G231" s="221"/>
    </row>
    <row r="232" spans="1:7">
      <c r="A232" s="72" t="s">
        <v>602</v>
      </c>
      <c r="B232" s="46"/>
      <c r="C232" s="379" t="s">
        <v>602</v>
      </c>
      <c r="G232" s="221"/>
    </row>
    <row r="233" spans="1:7">
      <c r="A233" s="317">
        <v>5554000</v>
      </c>
      <c r="B233" s="62" t="s">
        <v>558</v>
      </c>
      <c r="C233" s="380">
        <v>402</v>
      </c>
      <c r="G233" s="221"/>
    </row>
    <row r="234" spans="1:7">
      <c r="A234" s="72">
        <v>5554000</v>
      </c>
      <c r="B234" s="46" t="s">
        <v>198</v>
      </c>
      <c r="C234" s="379">
        <v>201</v>
      </c>
      <c r="G234" s="221"/>
    </row>
    <row r="235" spans="1:7">
      <c r="A235" s="72">
        <v>5554004</v>
      </c>
      <c r="B235" s="46" t="s">
        <v>199</v>
      </c>
      <c r="C235" s="379">
        <v>40</v>
      </c>
      <c r="G235" s="221"/>
    </row>
    <row r="236" spans="1:7">
      <c r="A236" s="72">
        <v>5554008</v>
      </c>
      <c r="B236" s="46" t="s">
        <v>200</v>
      </c>
      <c r="C236" s="379">
        <v>64</v>
      </c>
      <c r="G236" s="221"/>
    </row>
    <row r="237" spans="1:7">
      <c r="A237" s="72">
        <v>5554012</v>
      </c>
      <c r="B237" s="46" t="s">
        <v>201</v>
      </c>
      <c r="C237" s="379">
        <v>37</v>
      </c>
      <c r="G237" s="221"/>
    </row>
    <row r="238" spans="1:7">
      <c r="A238" s="72">
        <v>5554020</v>
      </c>
      <c r="B238" s="46" t="s">
        <v>202</v>
      </c>
      <c r="C238" s="379">
        <v>60</v>
      </c>
      <c r="G238" s="221"/>
    </row>
    <row r="239" spans="1:7">
      <c r="A239" s="72" t="s">
        <v>602</v>
      </c>
      <c r="B239" s="46"/>
      <c r="C239" s="379" t="s">
        <v>602</v>
      </c>
      <c r="G239" s="221"/>
    </row>
    <row r="240" spans="1:7">
      <c r="A240" s="317">
        <v>5558000</v>
      </c>
      <c r="B240" s="62" t="s">
        <v>559</v>
      </c>
      <c r="C240" s="380">
        <v>145</v>
      </c>
      <c r="G240" s="221"/>
    </row>
    <row r="241" spans="1:7">
      <c r="A241" s="72">
        <v>5558000</v>
      </c>
      <c r="B241" s="46" t="s">
        <v>203</v>
      </c>
      <c r="C241" s="379">
        <v>74</v>
      </c>
      <c r="G241" s="221"/>
    </row>
    <row r="242" spans="1:7">
      <c r="A242" s="72">
        <v>5558012</v>
      </c>
      <c r="B242" s="46" t="s">
        <v>204</v>
      </c>
      <c r="C242" s="379">
        <v>22</v>
      </c>
      <c r="G242" s="221"/>
    </row>
    <row r="243" spans="1:7">
      <c r="A243" s="72">
        <v>5558016</v>
      </c>
      <c r="B243" s="1" t="s">
        <v>205</v>
      </c>
      <c r="C243" s="379">
        <v>49</v>
      </c>
      <c r="G243" s="221"/>
    </row>
    <row r="244" spans="1:7">
      <c r="A244" s="72" t="s">
        <v>602</v>
      </c>
      <c r="B244" s="46"/>
      <c r="C244" s="379" t="s">
        <v>602</v>
      </c>
      <c r="G244" s="221"/>
    </row>
    <row r="245" spans="1:7">
      <c r="A245" s="317">
        <v>5562000</v>
      </c>
      <c r="B245" s="62" t="s">
        <v>560</v>
      </c>
      <c r="C245" s="383">
        <v>424</v>
      </c>
      <c r="G245" s="221"/>
    </row>
    <row r="246" spans="1:7">
      <c r="A246" s="72">
        <v>5562004</v>
      </c>
      <c r="B246" s="46" t="s">
        <v>206</v>
      </c>
      <c r="C246" s="379">
        <v>36</v>
      </c>
      <c r="G246" s="221"/>
    </row>
    <row r="247" spans="1:7">
      <c r="A247" s="72">
        <v>5562008</v>
      </c>
      <c r="B247" s="46" t="s">
        <v>207</v>
      </c>
      <c r="C247" s="379">
        <v>21</v>
      </c>
      <c r="G247" s="221"/>
    </row>
    <row r="248" spans="1:7">
      <c r="A248" s="72">
        <v>5562012</v>
      </c>
      <c r="B248" s="46" t="s">
        <v>208</v>
      </c>
      <c r="C248" s="379">
        <v>44</v>
      </c>
      <c r="G248" s="221"/>
    </row>
    <row r="249" spans="1:7">
      <c r="A249" s="72">
        <v>5562014</v>
      </c>
      <c r="B249" s="46" t="s">
        <v>209</v>
      </c>
      <c r="C249" s="379">
        <v>46</v>
      </c>
      <c r="G249" s="221"/>
    </row>
    <row r="250" spans="1:7">
      <c r="A250" s="72">
        <v>5562016</v>
      </c>
      <c r="B250" s="46" t="s">
        <v>210</v>
      </c>
      <c r="C250" s="379">
        <v>28</v>
      </c>
      <c r="G250" s="221"/>
    </row>
    <row r="251" spans="1:7">
      <c r="A251" s="72">
        <v>5562020</v>
      </c>
      <c r="B251" s="46" t="s">
        <v>211</v>
      </c>
      <c r="C251" s="379">
        <v>39</v>
      </c>
      <c r="G251" s="221"/>
    </row>
    <row r="252" spans="1:7">
      <c r="A252" s="72">
        <v>5562024</v>
      </c>
      <c r="B252" s="46" t="s">
        <v>212</v>
      </c>
      <c r="C252" s="379">
        <v>53</v>
      </c>
      <c r="G252" s="221"/>
    </row>
    <row r="253" spans="1:7">
      <c r="A253" s="72">
        <v>5562028</v>
      </c>
      <c r="B253" s="46" t="s">
        <v>213</v>
      </c>
      <c r="C253" s="379">
        <v>25</v>
      </c>
      <c r="G253" s="221"/>
    </row>
    <row r="254" spans="1:7">
      <c r="A254" s="72">
        <v>5562032</v>
      </c>
      <c r="B254" s="46" t="s">
        <v>214</v>
      </c>
      <c r="C254" s="379">
        <v>119</v>
      </c>
      <c r="G254" s="221"/>
    </row>
    <row r="255" spans="1:7">
      <c r="A255" s="72">
        <v>5562036</v>
      </c>
      <c r="B255" s="46" t="s">
        <v>215</v>
      </c>
      <c r="C255" s="379">
        <v>13</v>
      </c>
      <c r="G255" s="221"/>
    </row>
    <row r="256" spans="1:7">
      <c r="A256" s="72" t="s">
        <v>602</v>
      </c>
      <c r="B256" s="46"/>
      <c r="C256" s="379" t="s">
        <v>602</v>
      </c>
      <c r="G256" s="221"/>
    </row>
    <row r="257" spans="1:7">
      <c r="A257" s="317">
        <v>5566000</v>
      </c>
      <c r="B257" s="62" t="s">
        <v>561</v>
      </c>
      <c r="C257" s="380">
        <v>458</v>
      </c>
      <c r="G257" s="221"/>
    </row>
    <row r="258" spans="1:7">
      <c r="A258" s="72">
        <v>5566000</v>
      </c>
      <c r="B258" s="46" t="s">
        <v>216</v>
      </c>
      <c r="C258" s="379">
        <v>220</v>
      </c>
      <c r="G258" s="221"/>
    </row>
    <row r="259" spans="1:7">
      <c r="A259" s="72">
        <v>5566008</v>
      </c>
      <c r="B259" s="46" t="s">
        <v>217</v>
      </c>
      <c r="C259" s="379">
        <v>40</v>
      </c>
      <c r="G259" s="221"/>
    </row>
    <row r="260" spans="1:7">
      <c r="A260" s="72">
        <v>5566012</v>
      </c>
      <c r="B260" s="46" t="s">
        <v>218</v>
      </c>
      <c r="C260" s="379">
        <v>44</v>
      </c>
      <c r="G260" s="221"/>
    </row>
    <row r="261" spans="1:7">
      <c r="A261" s="72">
        <v>5566028</v>
      </c>
      <c r="B261" s="46" t="s">
        <v>219</v>
      </c>
      <c r="C261" s="379">
        <v>66</v>
      </c>
      <c r="G261" s="221"/>
    </row>
    <row r="262" spans="1:7">
      <c r="A262" s="72">
        <v>5566076</v>
      </c>
      <c r="B262" s="46" t="s">
        <v>220</v>
      </c>
      <c r="C262" s="379">
        <v>88</v>
      </c>
      <c r="G262" s="221"/>
    </row>
    <row r="263" spans="1:7">
      <c r="A263" s="72" t="s">
        <v>602</v>
      </c>
      <c r="B263" s="46"/>
      <c r="C263" s="379" t="s">
        <v>602</v>
      </c>
      <c r="G263" s="221"/>
    </row>
    <row r="264" spans="1:7">
      <c r="A264" s="317">
        <v>5570000</v>
      </c>
      <c r="B264" s="62" t="s">
        <v>562</v>
      </c>
      <c r="C264" s="380">
        <v>258</v>
      </c>
      <c r="G264" s="221"/>
    </row>
    <row r="265" spans="1:7">
      <c r="A265" s="72">
        <v>5570000</v>
      </c>
      <c r="B265" s="46" t="s">
        <v>221</v>
      </c>
      <c r="C265" s="379">
        <v>156</v>
      </c>
      <c r="G265" s="221"/>
    </row>
    <row r="266" spans="1:7">
      <c r="A266" s="215">
        <v>5570004</v>
      </c>
      <c r="B266" s="46" t="s">
        <v>222</v>
      </c>
      <c r="C266" s="379">
        <v>36</v>
      </c>
      <c r="G266" s="221"/>
    </row>
    <row r="267" spans="1:7">
      <c r="A267" s="72">
        <v>5570008</v>
      </c>
      <c r="B267" s="46" t="s">
        <v>223</v>
      </c>
      <c r="C267" s="379">
        <v>32</v>
      </c>
      <c r="G267" s="221"/>
    </row>
    <row r="268" spans="1:7">
      <c r="A268" s="72">
        <v>5570028</v>
      </c>
      <c r="B268" s="46" t="s">
        <v>224</v>
      </c>
      <c r="C268" s="379">
        <v>34</v>
      </c>
      <c r="G268" s="221"/>
    </row>
    <row r="269" spans="1:7">
      <c r="A269" s="72" t="s">
        <v>602</v>
      </c>
      <c r="B269" s="46"/>
      <c r="C269" s="379" t="s">
        <v>602</v>
      </c>
      <c r="G269" s="221"/>
    </row>
    <row r="270" spans="1:7">
      <c r="A270" s="72">
        <v>5711000</v>
      </c>
      <c r="B270" s="46" t="s">
        <v>225</v>
      </c>
      <c r="C270" s="379">
        <v>227</v>
      </c>
      <c r="G270" s="221"/>
    </row>
    <row r="271" spans="1:7">
      <c r="A271" s="72" t="s">
        <v>602</v>
      </c>
      <c r="B271" s="46"/>
      <c r="C271" s="379" t="s">
        <v>602</v>
      </c>
      <c r="G271" s="221"/>
    </row>
    <row r="272" spans="1:7">
      <c r="A272" s="317">
        <v>5754000</v>
      </c>
      <c r="B272" s="62" t="s">
        <v>563</v>
      </c>
      <c r="C272" s="380">
        <v>302</v>
      </c>
      <c r="G272" s="221"/>
    </row>
    <row r="273" spans="1:7">
      <c r="A273" s="72">
        <v>5754000</v>
      </c>
      <c r="B273" s="46" t="s">
        <v>226</v>
      </c>
      <c r="C273" s="379">
        <v>153</v>
      </c>
      <c r="G273" s="221"/>
    </row>
    <row r="274" spans="1:7">
      <c r="A274" s="72">
        <v>5754008</v>
      </c>
      <c r="B274" s="46" t="s">
        <v>227</v>
      </c>
      <c r="C274" s="379">
        <v>70</v>
      </c>
      <c r="G274" s="221"/>
    </row>
    <row r="275" spans="1:7">
      <c r="A275" s="72">
        <v>5754028</v>
      </c>
      <c r="B275" s="46" t="s">
        <v>25</v>
      </c>
      <c r="C275" s="379">
        <v>50</v>
      </c>
      <c r="G275" s="221"/>
    </row>
    <row r="276" spans="1:7">
      <c r="A276" s="72">
        <v>5754044</v>
      </c>
      <c r="B276" s="46" t="s">
        <v>26</v>
      </c>
      <c r="C276" s="379">
        <v>29</v>
      </c>
      <c r="G276" s="221"/>
    </row>
    <row r="277" spans="1:7">
      <c r="A277" s="72" t="s">
        <v>602</v>
      </c>
      <c r="B277" s="46"/>
      <c r="C277" s="379" t="s">
        <v>602</v>
      </c>
      <c r="G277" s="221"/>
    </row>
    <row r="278" spans="1:7">
      <c r="A278" s="317">
        <v>5758000</v>
      </c>
      <c r="B278" s="62" t="s">
        <v>564</v>
      </c>
      <c r="C278" s="380">
        <v>160</v>
      </c>
      <c r="G278" s="221"/>
    </row>
    <row r="279" spans="1:7">
      <c r="A279" s="72">
        <v>5758000</v>
      </c>
      <c r="B279" s="46" t="s">
        <v>228</v>
      </c>
      <c r="C279" s="379">
        <v>75</v>
      </c>
      <c r="G279" s="221"/>
    </row>
    <row r="280" spans="1:7">
      <c r="A280" s="72">
        <v>5758004</v>
      </c>
      <c r="B280" s="46" t="s">
        <v>229</v>
      </c>
      <c r="C280" s="379">
        <v>20</v>
      </c>
      <c r="G280" s="221"/>
    </row>
    <row r="281" spans="1:7">
      <c r="A281" s="72">
        <v>5758012</v>
      </c>
      <c r="B281" s="46" t="s">
        <v>230</v>
      </c>
      <c r="C281" s="379">
        <v>41</v>
      </c>
      <c r="G281" s="221"/>
    </row>
    <row r="282" spans="1:7">
      <c r="A282" s="72">
        <v>5758024</v>
      </c>
      <c r="B282" s="46" t="s">
        <v>231</v>
      </c>
      <c r="C282" s="379">
        <v>24</v>
      </c>
      <c r="G282" s="221"/>
    </row>
    <row r="283" spans="1:7">
      <c r="A283" s="72" t="s">
        <v>602</v>
      </c>
      <c r="B283" s="46"/>
      <c r="C283" s="379" t="s">
        <v>602</v>
      </c>
      <c r="G283" s="221"/>
    </row>
    <row r="284" spans="1:7">
      <c r="A284" s="72">
        <v>5762000</v>
      </c>
      <c r="B284" s="46" t="s">
        <v>232</v>
      </c>
      <c r="C284" s="379">
        <v>54</v>
      </c>
      <c r="G284" s="221"/>
    </row>
    <row r="285" spans="1:7">
      <c r="A285" s="72" t="s">
        <v>602</v>
      </c>
      <c r="B285" s="46"/>
      <c r="C285" s="379" t="s">
        <v>602</v>
      </c>
      <c r="G285" s="221"/>
    </row>
    <row r="286" spans="1:7">
      <c r="A286" s="317">
        <v>5766000</v>
      </c>
      <c r="B286" s="62" t="s">
        <v>565</v>
      </c>
      <c r="C286" s="380">
        <v>228</v>
      </c>
      <c r="G286" s="221"/>
    </row>
    <row r="287" spans="1:7">
      <c r="A287" s="72">
        <v>5766000</v>
      </c>
      <c r="B287" s="46" t="s">
        <v>233</v>
      </c>
      <c r="C287" s="379">
        <v>93</v>
      </c>
      <c r="G287" s="221"/>
    </row>
    <row r="288" spans="1:7">
      <c r="A288" s="72">
        <v>5766008</v>
      </c>
      <c r="B288" s="46" t="s">
        <v>234</v>
      </c>
      <c r="C288" s="379">
        <v>58</v>
      </c>
      <c r="G288" s="221"/>
    </row>
    <row r="289" spans="1:7">
      <c r="A289" s="72">
        <v>5766020</v>
      </c>
      <c r="B289" s="46" t="s">
        <v>235</v>
      </c>
      <c r="C289" s="379">
        <v>40</v>
      </c>
      <c r="G289" s="221"/>
    </row>
    <row r="290" spans="1:7">
      <c r="A290" s="72">
        <v>5766040</v>
      </c>
      <c r="B290" s="46" t="s">
        <v>236</v>
      </c>
      <c r="C290" s="379">
        <v>20</v>
      </c>
      <c r="G290" s="221"/>
    </row>
    <row r="291" spans="1:7">
      <c r="A291" s="72">
        <v>5766044</v>
      </c>
      <c r="B291" s="46" t="s">
        <v>237</v>
      </c>
      <c r="C291" s="379">
        <v>17</v>
      </c>
      <c r="G291" s="221"/>
    </row>
    <row r="292" spans="1:7">
      <c r="A292" s="72" t="s">
        <v>602</v>
      </c>
      <c r="B292" s="46"/>
      <c r="C292" s="379" t="s">
        <v>602</v>
      </c>
      <c r="G292" s="221"/>
    </row>
    <row r="293" spans="1:7" ht="25.5">
      <c r="A293" s="317">
        <v>5770000</v>
      </c>
      <c r="B293" s="62" t="s">
        <v>566</v>
      </c>
      <c r="C293" s="380">
        <v>307</v>
      </c>
      <c r="G293" s="221"/>
    </row>
    <row r="294" spans="1:7">
      <c r="A294" s="72">
        <v>5770000</v>
      </c>
      <c r="B294" s="46" t="s">
        <v>238</v>
      </c>
      <c r="C294" s="379">
        <v>140</v>
      </c>
      <c r="G294" s="221"/>
    </row>
    <row r="295" spans="1:7">
      <c r="A295" s="72">
        <v>5770004</v>
      </c>
      <c r="B295" s="46" t="s">
        <v>239</v>
      </c>
      <c r="C295" s="379">
        <v>35</v>
      </c>
      <c r="G295" s="221"/>
    </row>
    <row r="296" spans="1:7">
      <c r="A296" s="72">
        <v>5770024</v>
      </c>
      <c r="B296" s="46" t="s">
        <v>240</v>
      </c>
      <c r="C296" s="379">
        <v>82</v>
      </c>
      <c r="G296" s="221"/>
    </row>
    <row r="297" spans="1:7">
      <c r="A297" s="72">
        <v>5770032</v>
      </c>
      <c r="B297" s="46" t="s">
        <v>241</v>
      </c>
      <c r="C297" s="379">
        <v>50</v>
      </c>
      <c r="G297" s="221"/>
    </row>
    <row r="298" spans="1:7">
      <c r="A298" s="72" t="s">
        <v>602</v>
      </c>
      <c r="B298" s="46"/>
      <c r="C298" s="379" t="s">
        <v>602</v>
      </c>
      <c r="G298" s="221"/>
    </row>
    <row r="299" spans="1:7">
      <c r="A299" s="317">
        <v>5774000</v>
      </c>
      <c r="B299" s="62" t="s">
        <v>567</v>
      </c>
      <c r="C299" s="380">
        <v>258</v>
      </c>
      <c r="G299" s="221"/>
    </row>
    <row r="300" spans="1:7">
      <c r="A300" s="72">
        <v>5774000</v>
      </c>
      <c r="B300" s="46" t="s">
        <v>242</v>
      </c>
      <c r="C300" s="379">
        <v>102</v>
      </c>
      <c r="G300" s="221"/>
    </row>
    <row r="301" spans="1:7">
      <c r="A301" s="72">
        <v>5774032</v>
      </c>
      <c r="B301" s="46" t="s">
        <v>243</v>
      </c>
      <c r="C301" s="379">
        <v>156</v>
      </c>
      <c r="G301" s="221"/>
    </row>
    <row r="302" spans="1:7">
      <c r="A302" s="72" t="s">
        <v>602</v>
      </c>
      <c r="B302" s="46"/>
      <c r="C302" s="379" t="s">
        <v>602</v>
      </c>
      <c r="G302" s="221"/>
    </row>
    <row r="303" spans="1:7">
      <c r="A303" s="72">
        <v>5911000</v>
      </c>
      <c r="B303" s="46" t="s">
        <v>244</v>
      </c>
      <c r="C303" s="379">
        <v>546</v>
      </c>
      <c r="G303" s="221"/>
    </row>
    <row r="304" spans="1:7">
      <c r="A304" s="72">
        <v>5913000</v>
      </c>
      <c r="B304" s="46" t="s">
        <v>245</v>
      </c>
      <c r="C304" s="379">
        <v>782</v>
      </c>
      <c r="G304" s="221"/>
    </row>
    <row r="305" spans="1:7">
      <c r="A305" s="72">
        <v>5914000</v>
      </c>
      <c r="B305" s="46" t="s">
        <v>246</v>
      </c>
      <c r="C305" s="379">
        <v>86</v>
      </c>
      <c r="G305" s="221"/>
    </row>
    <row r="306" spans="1:7">
      <c r="A306" s="72">
        <v>5915000</v>
      </c>
      <c r="B306" s="46" t="s">
        <v>247</v>
      </c>
      <c r="C306" s="379">
        <v>101</v>
      </c>
      <c r="G306" s="221"/>
    </row>
    <row r="307" spans="1:7">
      <c r="A307" s="72">
        <v>5916000</v>
      </c>
      <c r="B307" s="22" t="s">
        <v>248</v>
      </c>
      <c r="C307" s="379">
        <v>87</v>
      </c>
      <c r="G307" s="221"/>
    </row>
    <row r="308" spans="1:7">
      <c r="A308" s="72" t="s">
        <v>602</v>
      </c>
      <c r="B308" s="46"/>
      <c r="C308" s="379" t="s">
        <v>602</v>
      </c>
      <c r="G308" s="221"/>
    </row>
    <row r="309" spans="1:7">
      <c r="A309" s="317">
        <v>5954000</v>
      </c>
      <c r="B309" s="62" t="s">
        <v>568</v>
      </c>
      <c r="C309" s="381">
        <v>210</v>
      </c>
      <c r="G309" s="221"/>
    </row>
    <row r="310" spans="1:7">
      <c r="A310" s="72">
        <v>5954008</v>
      </c>
      <c r="B310" s="46" t="s">
        <v>700</v>
      </c>
      <c r="C310" s="379">
        <v>26</v>
      </c>
      <c r="G310" s="221"/>
    </row>
    <row r="311" spans="1:7">
      <c r="A311" s="322">
        <v>5954012</v>
      </c>
      <c r="B311" s="46" t="s">
        <v>249</v>
      </c>
      <c r="C311" s="379">
        <v>22</v>
      </c>
      <c r="G311" s="221"/>
    </row>
    <row r="312" spans="1:7">
      <c r="A312" s="72">
        <v>5954016</v>
      </c>
      <c r="B312" s="46" t="s">
        <v>250</v>
      </c>
      <c r="C312" s="379">
        <v>47</v>
      </c>
      <c r="G312" s="221"/>
    </row>
    <row r="313" spans="1:7">
      <c r="A313" s="72">
        <v>5954020</v>
      </c>
      <c r="B313" s="46" t="s">
        <v>251</v>
      </c>
      <c r="C313" s="379">
        <v>15</v>
      </c>
      <c r="G313" s="221"/>
    </row>
    <row r="314" spans="1:7">
      <c r="A314" s="72">
        <v>5954024</v>
      </c>
      <c r="B314" s="46" t="s">
        <v>252</v>
      </c>
      <c r="C314" s="379">
        <v>24</v>
      </c>
      <c r="G314" s="221"/>
    </row>
    <row r="315" spans="1:7">
      <c r="A315" s="72">
        <v>5954028</v>
      </c>
      <c r="B315" s="46" t="s">
        <v>253</v>
      </c>
      <c r="C315" s="379">
        <v>17</v>
      </c>
      <c r="G315" s="221"/>
    </row>
    <row r="316" spans="1:7">
      <c r="A316" s="72">
        <v>5954032</v>
      </c>
      <c r="B316" s="46" t="s">
        <v>254</v>
      </c>
      <c r="C316" s="379">
        <v>7</v>
      </c>
      <c r="G316" s="221"/>
    </row>
    <row r="317" spans="1:7">
      <c r="A317" s="72">
        <v>5954036</v>
      </c>
      <c r="B317" s="46" t="s">
        <v>255</v>
      </c>
      <c r="C317" s="379">
        <v>52</v>
      </c>
      <c r="G317" s="221"/>
    </row>
    <row r="318" spans="1:7">
      <c r="A318" s="72" t="s">
        <v>602</v>
      </c>
      <c r="B318" s="46"/>
      <c r="C318" s="379" t="s">
        <v>602</v>
      </c>
      <c r="G318" s="221"/>
    </row>
    <row r="319" spans="1:7">
      <c r="A319" s="317">
        <v>5958000</v>
      </c>
      <c r="B319" s="62" t="s">
        <v>569</v>
      </c>
      <c r="C319" s="380">
        <v>136</v>
      </c>
      <c r="G319" s="221"/>
    </row>
    <row r="320" spans="1:7">
      <c r="A320" s="72">
        <v>5958000</v>
      </c>
      <c r="B320" s="34" t="s">
        <v>256</v>
      </c>
      <c r="C320" s="379">
        <v>60</v>
      </c>
      <c r="G320" s="221"/>
    </row>
    <row r="321" spans="1:7">
      <c r="A321" s="72">
        <v>5958004</v>
      </c>
      <c r="B321" s="46" t="s">
        <v>257</v>
      </c>
      <c r="C321" s="379">
        <v>53</v>
      </c>
      <c r="G321" s="221"/>
    </row>
    <row r="322" spans="1:7">
      <c r="A322" s="72">
        <v>5958040</v>
      </c>
      <c r="B322" s="46" t="s">
        <v>258</v>
      </c>
      <c r="C322" s="379">
        <v>6</v>
      </c>
      <c r="G322" s="221"/>
    </row>
    <row r="323" spans="1:7">
      <c r="A323" s="72">
        <v>5958044</v>
      </c>
      <c r="B323" s="46" t="s">
        <v>259</v>
      </c>
      <c r="C323" s="379">
        <v>17</v>
      </c>
      <c r="G323" s="221"/>
    </row>
    <row r="324" spans="1:7">
      <c r="A324" s="72" t="s">
        <v>602</v>
      </c>
      <c r="B324" s="46"/>
      <c r="C324" s="379" t="s">
        <v>602</v>
      </c>
      <c r="G324" s="221"/>
    </row>
    <row r="325" spans="1:7">
      <c r="A325" s="317">
        <v>5962000</v>
      </c>
      <c r="B325" s="62" t="s">
        <v>727</v>
      </c>
      <c r="C325" s="382">
        <v>322</v>
      </c>
      <c r="G325" s="221"/>
    </row>
    <row r="326" spans="1:7">
      <c r="A326" s="72">
        <v>5962000</v>
      </c>
      <c r="B326" s="46" t="s">
        <v>260</v>
      </c>
      <c r="C326" s="379">
        <v>52</v>
      </c>
      <c r="G326" s="221"/>
    </row>
    <row r="327" spans="1:7">
      <c r="A327" s="72">
        <v>5962004</v>
      </c>
      <c r="B327" s="46" t="s">
        <v>261</v>
      </c>
      <c r="C327" s="379">
        <v>10</v>
      </c>
      <c r="G327" s="221"/>
    </row>
    <row r="328" spans="1:7">
      <c r="A328" s="72">
        <v>5962016</v>
      </c>
      <c r="B328" s="46" t="s">
        <v>263</v>
      </c>
      <c r="C328" s="379">
        <v>46</v>
      </c>
      <c r="G328" s="221"/>
    </row>
    <row r="329" spans="1:7">
      <c r="A329" s="72">
        <v>5962024</v>
      </c>
      <c r="B329" s="46" t="s">
        <v>264</v>
      </c>
      <c r="C329" s="379">
        <v>60</v>
      </c>
      <c r="G329" s="221"/>
    </row>
    <row r="330" spans="1:7">
      <c r="A330" s="72">
        <v>5962032</v>
      </c>
      <c r="B330" s="46" t="s">
        <v>265</v>
      </c>
      <c r="C330" s="379">
        <v>57</v>
      </c>
      <c r="G330" s="221"/>
    </row>
    <row r="331" spans="1:7">
      <c r="A331" s="72">
        <v>5962040</v>
      </c>
      <c r="B331" s="46" t="s">
        <v>266</v>
      </c>
      <c r="C331" s="379">
        <v>91</v>
      </c>
      <c r="G331" s="221"/>
    </row>
    <row r="332" spans="1:7">
      <c r="A332" s="72">
        <v>5962052</v>
      </c>
      <c r="B332" s="46" t="s">
        <v>267</v>
      </c>
      <c r="C332" s="379">
        <v>3</v>
      </c>
      <c r="G332" s="221"/>
    </row>
    <row r="333" spans="1:7">
      <c r="A333" s="72">
        <v>5962060</v>
      </c>
      <c r="B333" s="46" t="s">
        <v>268</v>
      </c>
      <c r="C333" s="379">
        <v>3</v>
      </c>
      <c r="G333" s="221"/>
    </row>
    <row r="334" spans="1:7">
      <c r="A334" s="72" t="s">
        <v>602</v>
      </c>
      <c r="B334" s="46"/>
      <c r="C334" s="379" t="s">
        <v>602</v>
      </c>
      <c r="G334" s="221"/>
    </row>
    <row r="335" spans="1:7">
      <c r="A335" s="72">
        <v>5966000</v>
      </c>
      <c r="B335" s="46" t="s">
        <v>269</v>
      </c>
      <c r="C335" s="379">
        <v>58</v>
      </c>
      <c r="G335" s="221"/>
    </row>
    <row r="336" spans="1:7">
      <c r="A336" s="72" t="s">
        <v>602</v>
      </c>
      <c r="B336" s="46"/>
      <c r="C336" s="379" t="s">
        <v>602</v>
      </c>
      <c r="G336" s="221"/>
    </row>
    <row r="337" spans="1:7" ht="25.5">
      <c r="A337" s="317">
        <v>5970000</v>
      </c>
      <c r="B337" s="62" t="s">
        <v>570</v>
      </c>
      <c r="C337" s="380">
        <v>257</v>
      </c>
      <c r="G337" s="221"/>
    </row>
    <row r="338" spans="1:7">
      <c r="A338" s="72">
        <v>5970000</v>
      </c>
      <c r="B338" s="46" t="s">
        <v>270</v>
      </c>
      <c r="C338" s="379">
        <v>162</v>
      </c>
      <c r="G338" s="221"/>
    </row>
    <row r="339" spans="1:7">
      <c r="A339" s="72">
        <v>5970040</v>
      </c>
      <c r="B339" s="46" t="s">
        <v>271</v>
      </c>
      <c r="C339" s="379">
        <v>95</v>
      </c>
      <c r="G339" s="221"/>
    </row>
    <row r="340" spans="1:7">
      <c r="A340" s="72" t="s">
        <v>602</v>
      </c>
      <c r="B340" s="46"/>
      <c r="C340" s="379" t="s">
        <v>602</v>
      </c>
      <c r="G340" s="221"/>
    </row>
    <row r="341" spans="1:7">
      <c r="A341" s="317">
        <v>5974000</v>
      </c>
      <c r="B341" s="62" t="s">
        <v>571</v>
      </c>
      <c r="C341" s="380">
        <v>367</v>
      </c>
      <c r="G341" s="221"/>
    </row>
    <row r="342" spans="1:7">
      <c r="A342" s="72">
        <v>5974000</v>
      </c>
      <c r="B342" s="46" t="s">
        <v>272</v>
      </c>
      <c r="C342" s="379">
        <v>257</v>
      </c>
      <c r="G342" s="221"/>
    </row>
    <row r="343" spans="1:7">
      <c r="A343" s="72">
        <v>5974028</v>
      </c>
      <c r="B343" s="46" t="s">
        <v>273</v>
      </c>
      <c r="C343" s="379">
        <v>52</v>
      </c>
      <c r="G343" s="221"/>
    </row>
    <row r="344" spans="1:7">
      <c r="A344" s="72">
        <v>5974040</v>
      </c>
      <c r="B344" s="46" t="s">
        <v>274</v>
      </c>
      <c r="C344" s="379">
        <v>51</v>
      </c>
      <c r="G344" s="221"/>
    </row>
    <row r="345" spans="1:7">
      <c r="A345" s="72">
        <v>5974044</v>
      </c>
      <c r="B345" s="46" t="s">
        <v>275</v>
      </c>
      <c r="C345" s="379">
        <v>7</v>
      </c>
      <c r="G345" s="221"/>
    </row>
    <row r="346" spans="1:7">
      <c r="A346" s="72" t="s">
        <v>602</v>
      </c>
      <c r="B346" s="46"/>
      <c r="C346" s="379" t="s">
        <v>602</v>
      </c>
      <c r="G346" s="221"/>
    </row>
    <row r="347" spans="1:7">
      <c r="A347" s="317">
        <v>5978000</v>
      </c>
      <c r="B347" s="62" t="s">
        <v>703</v>
      </c>
      <c r="C347" s="380">
        <v>312</v>
      </c>
      <c r="G347" s="221"/>
    </row>
    <row r="348" spans="1:7">
      <c r="A348" s="72">
        <v>5978000</v>
      </c>
      <c r="B348" s="46" t="s">
        <v>276</v>
      </c>
      <c r="C348" s="379">
        <v>38</v>
      </c>
      <c r="G348" s="221"/>
    </row>
    <row r="349" spans="1:7">
      <c r="A349" s="72">
        <v>5978004</v>
      </c>
      <c r="B349" s="46" t="s">
        <v>277</v>
      </c>
      <c r="C349" s="379">
        <v>48</v>
      </c>
      <c r="G349" s="221"/>
    </row>
    <row r="350" spans="1:7">
      <c r="A350" s="72">
        <v>5978020</v>
      </c>
      <c r="B350" s="46" t="s">
        <v>278</v>
      </c>
      <c r="C350" s="379">
        <v>65</v>
      </c>
      <c r="G350" s="221"/>
    </row>
    <row r="351" spans="1:7">
      <c r="A351" s="72">
        <v>5978024</v>
      </c>
      <c r="B351" s="46" t="s">
        <v>279</v>
      </c>
      <c r="C351" s="379">
        <v>30</v>
      </c>
      <c r="G351" s="221"/>
    </row>
    <row r="352" spans="1:7">
      <c r="A352" s="72">
        <v>5978028</v>
      </c>
      <c r="B352" s="46" t="s">
        <v>280</v>
      </c>
      <c r="C352" s="379">
        <v>32</v>
      </c>
      <c r="G352" s="221"/>
    </row>
    <row r="353" spans="1:7">
      <c r="A353" s="72">
        <v>5978032</v>
      </c>
      <c r="B353" s="46" t="s">
        <v>281</v>
      </c>
      <c r="C353" s="379">
        <v>37</v>
      </c>
      <c r="G353" s="221"/>
    </row>
    <row r="354" spans="1:7">
      <c r="A354" s="72">
        <v>5978036</v>
      </c>
      <c r="B354" s="22" t="s">
        <v>282</v>
      </c>
      <c r="C354" s="379">
        <v>36</v>
      </c>
      <c r="G354" s="221"/>
    </row>
    <row r="355" spans="1:7">
      <c r="A355" s="72">
        <v>5978040</v>
      </c>
      <c r="B355" s="46" t="s">
        <v>283</v>
      </c>
      <c r="C355" s="379">
        <v>26</v>
      </c>
      <c r="G355" s="221"/>
    </row>
    <row r="356" spans="1:7">
      <c r="A356" s="317">
        <v>5</v>
      </c>
      <c r="B356" s="62" t="s">
        <v>591</v>
      </c>
      <c r="C356" s="381">
        <v>14271</v>
      </c>
      <c r="G356" s="221"/>
    </row>
    <row r="357" spans="1:7">
      <c r="A357" s="72" t="s">
        <v>602</v>
      </c>
      <c r="B357" s="46"/>
      <c r="C357" s="379" t="s">
        <v>602</v>
      </c>
      <c r="G357" s="221"/>
    </row>
    <row r="358" spans="1:7">
      <c r="A358" s="72">
        <v>6411000</v>
      </c>
      <c r="B358" s="46" t="s">
        <v>284</v>
      </c>
      <c r="C358" s="379">
        <v>108</v>
      </c>
      <c r="G358" s="221"/>
    </row>
    <row r="359" spans="1:7">
      <c r="A359" s="72">
        <v>6412000</v>
      </c>
      <c r="B359" s="46" t="s">
        <v>285</v>
      </c>
      <c r="C359" s="379">
        <v>494</v>
      </c>
      <c r="G359" s="221"/>
    </row>
    <row r="360" spans="1:7">
      <c r="A360" s="72">
        <v>6413000</v>
      </c>
      <c r="B360" s="46" t="s">
        <v>286</v>
      </c>
      <c r="C360" s="379">
        <v>76</v>
      </c>
      <c r="G360" s="221"/>
    </row>
    <row r="361" spans="1:7">
      <c r="A361" s="72">
        <v>6414000</v>
      </c>
      <c r="B361" s="46" t="s">
        <v>287</v>
      </c>
      <c r="C361" s="379">
        <v>135</v>
      </c>
      <c r="G361" s="221"/>
    </row>
    <row r="362" spans="1:7">
      <c r="A362" s="72">
        <v>6431000</v>
      </c>
      <c r="B362" s="46" t="s">
        <v>288</v>
      </c>
      <c r="C362" s="379">
        <v>202</v>
      </c>
      <c r="G362" s="221"/>
    </row>
    <row r="363" spans="1:7">
      <c r="A363" s="72">
        <v>6432000</v>
      </c>
      <c r="B363" s="46" t="s">
        <v>289</v>
      </c>
      <c r="C363" s="379">
        <v>93</v>
      </c>
      <c r="G363" s="221"/>
    </row>
    <row r="364" spans="1:7">
      <c r="A364" s="72" t="s">
        <v>602</v>
      </c>
      <c r="B364" s="46"/>
      <c r="C364" s="379" t="s">
        <v>602</v>
      </c>
      <c r="G364" s="221"/>
    </row>
    <row r="365" spans="1:7">
      <c r="A365" s="317">
        <v>6433000</v>
      </c>
      <c r="B365" s="62" t="s">
        <v>572</v>
      </c>
      <c r="C365" s="380">
        <v>94</v>
      </c>
      <c r="G365" s="221"/>
    </row>
    <row r="366" spans="1:7">
      <c r="A366" s="72">
        <v>6433000</v>
      </c>
      <c r="B366" s="46" t="s">
        <v>290</v>
      </c>
      <c r="C366" s="379">
        <v>69</v>
      </c>
      <c r="G366" s="221"/>
    </row>
    <row r="367" spans="1:7">
      <c r="A367" s="72">
        <v>6433012</v>
      </c>
      <c r="B367" s="46" t="s">
        <v>291</v>
      </c>
      <c r="C367" s="379">
        <v>25</v>
      </c>
      <c r="G367" s="221"/>
    </row>
    <row r="368" spans="1:7">
      <c r="A368" s="72" t="s">
        <v>602</v>
      </c>
      <c r="B368" s="46"/>
      <c r="C368" s="379" t="s">
        <v>602</v>
      </c>
      <c r="G368" s="221"/>
    </row>
    <row r="369" spans="1:7">
      <c r="A369" s="317">
        <v>6434000</v>
      </c>
      <c r="B369" s="62" t="s">
        <v>573</v>
      </c>
      <c r="C369" s="380">
        <v>96</v>
      </c>
      <c r="G369" s="221"/>
    </row>
    <row r="370" spans="1:7">
      <c r="A370" s="72">
        <v>6434000</v>
      </c>
      <c r="B370" s="46" t="s">
        <v>292</v>
      </c>
      <c r="C370" s="379">
        <v>67</v>
      </c>
      <c r="G370" s="221"/>
    </row>
    <row r="371" spans="1:7">
      <c r="A371" s="72">
        <v>6434001</v>
      </c>
      <c r="B371" s="46" t="s">
        <v>293</v>
      </c>
      <c r="C371" s="379">
        <v>29</v>
      </c>
      <c r="G371" s="221"/>
    </row>
    <row r="372" spans="1:7">
      <c r="A372" s="72" t="s">
        <v>602</v>
      </c>
      <c r="B372" s="46"/>
      <c r="C372" s="379" t="s">
        <v>602</v>
      </c>
      <c r="G372" s="221"/>
    </row>
    <row r="373" spans="1:7">
      <c r="A373" s="317">
        <v>6435000</v>
      </c>
      <c r="B373" s="62" t="s">
        <v>786</v>
      </c>
      <c r="C373" s="380">
        <v>173</v>
      </c>
      <c r="G373" s="221"/>
    </row>
    <row r="374" spans="1:7">
      <c r="A374" s="72">
        <v>6435000</v>
      </c>
      <c r="B374" s="46" t="s">
        <v>787</v>
      </c>
      <c r="C374" s="379">
        <v>120</v>
      </c>
      <c r="G374" s="221"/>
    </row>
    <row r="375" spans="1:7">
      <c r="A375" s="72">
        <v>6435014</v>
      </c>
      <c r="B375" s="46" t="s">
        <v>294</v>
      </c>
      <c r="C375" s="379">
        <v>53</v>
      </c>
      <c r="G375" s="221"/>
    </row>
    <row r="376" spans="1:7">
      <c r="A376" s="72" t="s">
        <v>602</v>
      </c>
      <c r="B376" s="46"/>
      <c r="C376" s="379" t="s">
        <v>602</v>
      </c>
      <c r="G376" s="221"/>
    </row>
    <row r="377" spans="1:7">
      <c r="A377" s="72">
        <v>6436000</v>
      </c>
      <c r="B377" s="46" t="s">
        <v>295</v>
      </c>
      <c r="C377" s="379">
        <v>128</v>
      </c>
      <c r="G377" s="221"/>
    </row>
    <row r="378" spans="1:7">
      <c r="A378" s="72">
        <v>6437000</v>
      </c>
      <c r="B378" s="46" t="s">
        <v>296</v>
      </c>
      <c r="C378" s="379">
        <v>43</v>
      </c>
      <c r="G378" s="221"/>
    </row>
    <row r="379" spans="1:7">
      <c r="A379" s="72">
        <v>6438000</v>
      </c>
      <c r="B379" s="46" t="s">
        <v>297</v>
      </c>
      <c r="C379" s="379">
        <v>140</v>
      </c>
      <c r="G379" s="221"/>
    </row>
    <row r="380" spans="1:7">
      <c r="A380" s="72">
        <v>6439000</v>
      </c>
      <c r="B380" s="46" t="s">
        <v>298</v>
      </c>
      <c r="C380" s="379">
        <v>104</v>
      </c>
      <c r="G380" s="221"/>
    </row>
    <row r="381" spans="1:7">
      <c r="A381" s="72">
        <v>6440000</v>
      </c>
      <c r="B381" s="46" t="s">
        <v>299</v>
      </c>
      <c r="C381" s="379">
        <v>113</v>
      </c>
      <c r="G381" s="221"/>
    </row>
    <row r="382" spans="1:7">
      <c r="A382" s="72" t="s">
        <v>602</v>
      </c>
      <c r="B382" s="46"/>
      <c r="C382" s="379" t="s">
        <v>602</v>
      </c>
      <c r="G382" s="221"/>
    </row>
    <row r="383" spans="1:7">
      <c r="A383" s="317">
        <v>6531000</v>
      </c>
      <c r="B383" s="62" t="s">
        <v>574</v>
      </c>
      <c r="C383" s="380">
        <v>134</v>
      </c>
      <c r="G383" s="221"/>
    </row>
    <row r="384" spans="1:7">
      <c r="A384" s="72">
        <v>6531000</v>
      </c>
      <c r="B384" s="46" t="s">
        <v>300</v>
      </c>
      <c r="C384" s="379">
        <v>92</v>
      </c>
      <c r="G384" s="221"/>
    </row>
    <row r="385" spans="1:7">
      <c r="A385" s="72">
        <v>6531005</v>
      </c>
      <c r="B385" s="46" t="s">
        <v>301</v>
      </c>
      <c r="C385" s="379">
        <v>42</v>
      </c>
      <c r="G385" s="221"/>
    </row>
    <row r="386" spans="1:7">
      <c r="A386" s="72" t="s">
        <v>602</v>
      </c>
      <c r="B386" s="46"/>
      <c r="C386" s="379" t="s">
        <v>602</v>
      </c>
      <c r="G386" s="221"/>
    </row>
    <row r="387" spans="1:7">
      <c r="A387" s="317">
        <v>6532000</v>
      </c>
      <c r="B387" s="62" t="s">
        <v>575</v>
      </c>
      <c r="C387" s="380">
        <v>74</v>
      </c>
      <c r="G387" s="221"/>
    </row>
    <row r="388" spans="1:7">
      <c r="A388" s="72">
        <v>6532000</v>
      </c>
      <c r="B388" s="46" t="s">
        <v>302</v>
      </c>
      <c r="C388" s="379">
        <v>61</v>
      </c>
      <c r="G388" s="221"/>
    </row>
    <row r="389" spans="1:7">
      <c r="A389" s="72">
        <v>6532023</v>
      </c>
      <c r="B389" s="46" t="s">
        <v>303</v>
      </c>
      <c r="C389" s="379">
        <v>13</v>
      </c>
      <c r="G389" s="221"/>
    </row>
    <row r="390" spans="1:7">
      <c r="A390" s="72" t="s">
        <v>602</v>
      </c>
      <c r="B390" s="46"/>
      <c r="C390" s="379" t="s">
        <v>602</v>
      </c>
      <c r="G390" s="221"/>
    </row>
    <row r="391" spans="1:7">
      <c r="A391" s="72">
        <v>6533000</v>
      </c>
      <c r="B391" s="46" t="s">
        <v>304</v>
      </c>
      <c r="C391" s="379">
        <v>31</v>
      </c>
      <c r="G391" s="221"/>
    </row>
    <row r="392" spans="1:7">
      <c r="A392" s="72" t="s">
        <v>602</v>
      </c>
      <c r="B392" s="46"/>
      <c r="C392" s="379" t="s">
        <v>602</v>
      </c>
      <c r="G392" s="221"/>
    </row>
    <row r="393" spans="1:7">
      <c r="A393" s="317">
        <v>6534000</v>
      </c>
      <c r="B393" s="62" t="s">
        <v>576</v>
      </c>
      <c r="C393" s="380">
        <v>96</v>
      </c>
      <c r="G393" s="221"/>
    </row>
    <row r="394" spans="1:7">
      <c r="A394" s="72">
        <v>6534000</v>
      </c>
      <c r="B394" s="46" t="s">
        <v>305</v>
      </c>
      <c r="C394" s="379">
        <v>40</v>
      </c>
      <c r="G394" s="221"/>
    </row>
    <row r="395" spans="1:7">
      <c r="A395" s="72">
        <v>6534014</v>
      </c>
      <c r="B395" s="46" t="s">
        <v>306</v>
      </c>
      <c r="C395" s="379">
        <v>56</v>
      </c>
      <c r="G395" s="221"/>
    </row>
    <row r="396" spans="1:7">
      <c r="A396" s="72" t="s">
        <v>602</v>
      </c>
      <c r="B396" s="46"/>
      <c r="C396" s="379" t="s">
        <v>602</v>
      </c>
      <c r="G396" s="221"/>
    </row>
    <row r="397" spans="1:7">
      <c r="A397" s="72">
        <v>6535000</v>
      </c>
      <c r="B397" s="46" t="s">
        <v>307</v>
      </c>
      <c r="C397" s="379">
        <v>42</v>
      </c>
      <c r="G397" s="221"/>
    </row>
    <row r="398" spans="1:7">
      <c r="A398" s="72">
        <v>6611000</v>
      </c>
      <c r="B398" s="46" t="s">
        <v>599</v>
      </c>
      <c r="C398" s="379">
        <v>86</v>
      </c>
      <c r="G398" s="221"/>
    </row>
    <row r="399" spans="1:7">
      <c r="A399" s="72" t="s">
        <v>602</v>
      </c>
      <c r="B399" s="46"/>
      <c r="C399" s="379" t="s">
        <v>602</v>
      </c>
      <c r="G399" s="221"/>
    </row>
    <row r="400" spans="1:7">
      <c r="A400" s="317">
        <v>6631000</v>
      </c>
      <c r="B400" s="62" t="s">
        <v>577</v>
      </c>
      <c r="C400" s="380">
        <v>132</v>
      </c>
      <c r="G400" s="221"/>
    </row>
    <row r="401" spans="1:7">
      <c r="A401" s="72">
        <v>6631000</v>
      </c>
      <c r="B401" s="46" t="s">
        <v>308</v>
      </c>
      <c r="C401" s="379">
        <v>110</v>
      </c>
      <c r="G401" s="221"/>
    </row>
    <row r="402" spans="1:7">
      <c r="A402" s="72">
        <v>6631009</v>
      </c>
      <c r="B402" s="46" t="s">
        <v>309</v>
      </c>
      <c r="C402" s="379">
        <v>22</v>
      </c>
      <c r="G402" s="221"/>
    </row>
    <row r="403" spans="1:7">
      <c r="A403" s="72" t="s">
        <v>602</v>
      </c>
      <c r="B403" s="46"/>
      <c r="C403" s="379" t="s">
        <v>602</v>
      </c>
      <c r="G403" s="221"/>
    </row>
    <row r="404" spans="1:7">
      <c r="A404" s="72">
        <v>6632000</v>
      </c>
      <c r="B404" s="46" t="s">
        <v>310</v>
      </c>
      <c r="C404" s="379">
        <v>80</v>
      </c>
      <c r="G404" s="221"/>
    </row>
    <row r="405" spans="1:7">
      <c r="A405" s="72">
        <v>6633000</v>
      </c>
      <c r="B405" s="46" t="s">
        <v>311</v>
      </c>
      <c r="C405" s="379">
        <v>123</v>
      </c>
      <c r="G405" s="221"/>
    </row>
    <row r="406" spans="1:7">
      <c r="A406" s="72">
        <v>6634000</v>
      </c>
      <c r="B406" s="46" t="s">
        <v>312</v>
      </c>
      <c r="C406" s="379">
        <v>76</v>
      </c>
      <c r="G406" s="221"/>
    </row>
    <row r="407" spans="1:7">
      <c r="A407" s="72">
        <v>6635000</v>
      </c>
      <c r="B407" s="46" t="s">
        <v>313</v>
      </c>
      <c r="C407" s="379">
        <v>55</v>
      </c>
      <c r="G407" s="221"/>
    </row>
    <row r="408" spans="1:7">
      <c r="A408" s="72">
        <v>6636000</v>
      </c>
      <c r="B408" s="46" t="s">
        <v>314</v>
      </c>
      <c r="C408" s="379">
        <v>38</v>
      </c>
      <c r="G408" s="221"/>
    </row>
    <row r="409" spans="1:7">
      <c r="A409" s="317">
        <v>6</v>
      </c>
      <c r="B409" s="62" t="s">
        <v>588</v>
      </c>
      <c r="C409" s="380">
        <v>2966</v>
      </c>
      <c r="G409" s="221"/>
    </row>
    <row r="410" spans="1:7">
      <c r="A410" s="72" t="s">
        <v>602</v>
      </c>
      <c r="B410" s="46"/>
      <c r="C410" s="379" t="s">
        <v>602</v>
      </c>
      <c r="G410" s="221"/>
    </row>
    <row r="411" spans="1:7">
      <c r="A411" s="72">
        <v>7111000</v>
      </c>
      <c r="B411" s="46" t="s">
        <v>315</v>
      </c>
      <c r="C411" s="379">
        <v>35</v>
      </c>
      <c r="G411" s="221"/>
    </row>
    <row r="412" spans="1:7">
      <c r="A412" s="72">
        <v>7131000</v>
      </c>
      <c r="B412" s="46" t="s">
        <v>316</v>
      </c>
      <c r="C412" s="379">
        <v>32</v>
      </c>
      <c r="G412" s="221"/>
    </row>
    <row r="413" spans="1:7">
      <c r="A413" s="72">
        <v>7132000</v>
      </c>
      <c r="B413" s="46" t="s">
        <v>317</v>
      </c>
      <c r="C413" s="379">
        <v>72</v>
      </c>
      <c r="G413" s="221"/>
    </row>
    <row r="414" spans="1:7">
      <c r="A414" s="72" t="s">
        <v>602</v>
      </c>
      <c r="B414" s="46"/>
      <c r="C414" s="379" t="s">
        <v>602</v>
      </c>
      <c r="G414" s="221"/>
    </row>
    <row r="415" spans="1:7" ht="12.75" customHeight="1">
      <c r="A415" s="317">
        <v>7133000</v>
      </c>
      <c r="B415" s="62" t="s">
        <v>578</v>
      </c>
      <c r="C415" s="380">
        <v>31</v>
      </c>
      <c r="G415" s="221"/>
    </row>
    <row r="416" spans="1:7">
      <c r="A416" s="72">
        <v>7133000</v>
      </c>
      <c r="B416" s="46" t="s">
        <v>318</v>
      </c>
      <c r="C416" s="379">
        <v>25</v>
      </c>
      <c r="G416" s="221"/>
    </row>
    <row r="417" spans="1:7">
      <c r="A417" s="72">
        <v>7133006</v>
      </c>
      <c r="B417" s="46" t="s">
        <v>319</v>
      </c>
      <c r="C417" s="379">
        <v>6</v>
      </c>
      <c r="G417" s="221"/>
    </row>
    <row r="418" spans="1:7">
      <c r="A418" s="72" t="s">
        <v>602</v>
      </c>
      <c r="B418" s="46"/>
      <c r="C418" s="379" t="s">
        <v>602</v>
      </c>
      <c r="G418" s="221"/>
    </row>
    <row r="419" spans="1:7">
      <c r="A419" s="317">
        <v>7134000</v>
      </c>
      <c r="B419" s="62" t="s">
        <v>579</v>
      </c>
      <c r="C419" s="380">
        <v>10</v>
      </c>
      <c r="G419" s="221"/>
    </row>
    <row r="420" spans="1:7">
      <c r="A420" s="72">
        <v>7134000</v>
      </c>
      <c r="B420" s="46" t="s">
        <v>320</v>
      </c>
      <c r="C420" s="379">
        <v>9</v>
      </c>
      <c r="G420" s="221"/>
    </row>
    <row r="421" spans="1:7">
      <c r="A421" s="72">
        <v>7134045</v>
      </c>
      <c r="B421" s="46" t="s">
        <v>321</v>
      </c>
      <c r="C421" s="379">
        <v>1</v>
      </c>
      <c r="G421" s="221"/>
    </row>
    <row r="422" spans="1:7">
      <c r="A422" s="72" t="s">
        <v>602</v>
      </c>
      <c r="B422" s="46"/>
      <c r="C422" s="379" t="s">
        <v>602</v>
      </c>
      <c r="G422" s="221"/>
    </row>
    <row r="423" spans="1:7">
      <c r="A423" s="72">
        <v>7135000</v>
      </c>
      <c r="B423" s="46" t="s">
        <v>322</v>
      </c>
      <c r="C423" s="379">
        <v>20</v>
      </c>
      <c r="G423" s="221"/>
    </row>
    <row r="424" spans="1:7">
      <c r="A424" s="72" t="s">
        <v>602</v>
      </c>
      <c r="B424" s="46"/>
      <c r="C424" s="379" t="s">
        <v>602</v>
      </c>
      <c r="G424" s="221"/>
    </row>
    <row r="425" spans="1:7" ht="12.75" customHeight="1">
      <c r="A425" s="317">
        <v>7137000</v>
      </c>
      <c r="B425" s="62" t="s">
        <v>580</v>
      </c>
      <c r="C425" s="380">
        <v>64</v>
      </c>
      <c r="G425" s="221"/>
    </row>
    <row r="426" spans="1:7">
      <c r="A426" s="72">
        <v>7137000</v>
      </c>
      <c r="B426" s="46" t="s">
        <v>323</v>
      </c>
      <c r="C426" s="379">
        <v>48</v>
      </c>
      <c r="G426" s="221"/>
    </row>
    <row r="427" spans="1:7">
      <c r="A427" s="72">
        <v>7137003</v>
      </c>
      <c r="B427" s="46" t="s">
        <v>324</v>
      </c>
      <c r="C427" s="379">
        <v>6</v>
      </c>
      <c r="G427" s="221"/>
    </row>
    <row r="428" spans="1:7">
      <c r="A428" s="72">
        <v>7137068</v>
      </c>
      <c r="B428" s="46" t="s">
        <v>325</v>
      </c>
      <c r="C428" s="379">
        <v>10</v>
      </c>
      <c r="G428" s="221"/>
    </row>
    <row r="429" spans="1:7">
      <c r="A429" s="72" t="s">
        <v>602</v>
      </c>
      <c r="B429" s="46"/>
      <c r="C429" s="379" t="s">
        <v>602</v>
      </c>
      <c r="G429" s="221"/>
    </row>
    <row r="430" spans="1:7">
      <c r="A430" s="317">
        <v>7138000</v>
      </c>
      <c r="B430" s="62" t="s">
        <v>581</v>
      </c>
      <c r="C430" s="380">
        <v>43</v>
      </c>
      <c r="G430" s="221"/>
    </row>
    <row r="431" spans="1:7">
      <c r="A431" s="72">
        <v>7138000</v>
      </c>
      <c r="B431" s="46" t="s">
        <v>326</v>
      </c>
      <c r="C431" s="379">
        <v>28</v>
      </c>
      <c r="G431" s="221"/>
    </row>
    <row r="432" spans="1:7">
      <c r="A432" s="72">
        <v>7138045</v>
      </c>
      <c r="B432" s="46" t="s">
        <v>327</v>
      </c>
      <c r="C432" s="379">
        <v>15</v>
      </c>
      <c r="G432" s="221"/>
    </row>
    <row r="433" spans="1:7">
      <c r="A433" s="72" t="s">
        <v>602</v>
      </c>
      <c r="B433" s="46"/>
      <c r="C433" s="379" t="s">
        <v>602</v>
      </c>
      <c r="G433" s="221"/>
    </row>
    <row r="434" spans="1:7">
      <c r="A434" s="72">
        <v>7140000</v>
      </c>
      <c r="B434" s="46" t="s">
        <v>328</v>
      </c>
      <c r="C434" s="379">
        <v>42</v>
      </c>
      <c r="G434" s="221"/>
    </row>
    <row r="435" spans="1:7">
      <c r="A435" s="72">
        <v>7141000</v>
      </c>
      <c r="B435" s="46" t="s">
        <v>329</v>
      </c>
      <c r="C435" s="379">
        <v>26</v>
      </c>
      <c r="G435" s="221"/>
    </row>
    <row r="436" spans="1:7">
      <c r="A436" s="72">
        <v>7143000</v>
      </c>
      <c r="B436" s="46" t="s">
        <v>330</v>
      </c>
      <c r="C436" s="379">
        <v>22</v>
      </c>
      <c r="G436" s="221"/>
    </row>
    <row r="437" spans="1:7">
      <c r="A437" s="72">
        <v>7211000</v>
      </c>
      <c r="B437" s="46" t="s">
        <v>331</v>
      </c>
      <c r="C437" s="379">
        <v>129</v>
      </c>
      <c r="G437" s="221"/>
    </row>
    <row r="438" spans="1:7">
      <c r="A438" s="72">
        <v>7231000</v>
      </c>
      <c r="B438" s="46" t="s">
        <v>332</v>
      </c>
      <c r="C438" s="379">
        <v>40</v>
      </c>
      <c r="G438" s="221"/>
    </row>
    <row r="439" spans="1:7">
      <c r="A439" s="72">
        <v>7232000</v>
      </c>
      <c r="B439" s="46" t="s">
        <v>333</v>
      </c>
      <c r="C439" s="379">
        <v>50</v>
      </c>
      <c r="G439" s="221"/>
    </row>
    <row r="440" spans="1:7">
      <c r="A440" s="72">
        <v>7233000</v>
      </c>
      <c r="B440" s="46" t="s">
        <v>334</v>
      </c>
      <c r="C440" s="379">
        <v>33</v>
      </c>
      <c r="G440" s="221"/>
    </row>
    <row r="441" spans="1:7">
      <c r="A441" s="72">
        <v>7235000</v>
      </c>
      <c r="B441" s="46" t="s">
        <v>335</v>
      </c>
      <c r="C441" s="379">
        <v>75</v>
      </c>
      <c r="G441" s="221"/>
    </row>
    <row r="442" spans="1:7">
      <c r="A442" s="72">
        <v>7311000</v>
      </c>
      <c r="B442" s="46" t="s">
        <v>336</v>
      </c>
      <c r="C442" s="379">
        <v>22</v>
      </c>
      <c r="G442" s="221"/>
    </row>
    <row r="443" spans="1:7">
      <c r="A443" s="72">
        <v>7312000</v>
      </c>
      <c r="B443" s="46" t="s">
        <v>337</v>
      </c>
      <c r="C443" s="379">
        <v>31</v>
      </c>
      <c r="G443" s="221"/>
    </row>
    <row r="444" spans="1:7">
      <c r="A444" s="72">
        <v>7313000</v>
      </c>
      <c r="B444" s="46" t="s">
        <v>706</v>
      </c>
      <c r="C444" s="379">
        <v>26</v>
      </c>
      <c r="G444" s="221"/>
    </row>
    <row r="445" spans="1:7">
      <c r="A445" s="72">
        <v>7314000</v>
      </c>
      <c r="B445" s="46" t="s">
        <v>705</v>
      </c>
      <c r="C445" s="379">
        <v>82</v>
      </c>
      <c r="G445" s="221"/>
    </row>
    <row r="446" spans="1:7">
      <c r="A446" s="72">
        <v>7315000</v>
      </c>
      <c r="B446" s="46" t="s">
        <v>338</v>
      </c>
      <c r="C446" s="379">
        <v>75</v>
      </c>
      <c r="G446" s="221"/>
    </row>
    <row r="447" spans="1:7">
      <c r="A447" s="320">
        <v>7316000</v>
      </c>
      <c r="B447" s="46" t="s">
        <v>339</v>
      </c>
      <c r="C447" s="379">
        <v>17</v>
      </c>
      <c r="G447" s="221"/>
    </row>
    <row r="448" spans="1:7">
      <c r="A448" s="72">
        <v>7317000</v>
      </c>
      <c r="B448" s="46" t="s">
        <v>340</v>
      </c>
      <c r="C448" s="379">
        <v>16</v>
      </c>
      <c r="G448" s="221"/>
    </row>
    <row r="449" spans="1:7">
      <c r="A449" s="72">
        <v>7318000</v>
      </c>
      <c r="B449" s="46" t="s">
        <v>341</v>
      </c>
      <c r="C449" s="379">
        <v>51</v>
      </c>
      <c r="G449" s="221"/>
    </row>
    <row r="450" spans="1:7">
      <c r="A450" s="72">
        <v>7319000</v>
      </c>
      <c r="B450" s="46" t="s">
        <v>342</v>
      </c>
      <c r="C450" s="379">
        <v>51</v>
      </c>
      <c r="G450" s="221"/>
    </row>
    <row r="451" spans="1:7">
      <c r="A451" s="72">
        <v>7320000</v>
      </c>
      <c r="B451" s="46" t="s">
        <v>343</v>
      </c>
      <c r="C451" s="379">
        <v>11</v>
      </c>
      <c r="G451" s="221"/>
    </row>
    <row r="452" spans="1:7">
      <c r="A452" s="72">
        <v>7331000</v>
      </c>
      <c r="B452" s="46" t="s">
        <v>344</v>
      </c>
      <c r="C452" s="379">
        <v>37</v>
      </c>
      <c r="G452" s="221"/>
    </row>
    <row r="453" spans="1:7">
      <c r="A453" s="72">
        <v>7332000</v>
      </c>
      <c r="B453" s="46" t="s">
        <v>345</v>
      </c>
      <c r="C453" s="379">
        <v>29</v>
      </c>
      <c r="G453" s="221"/>
    </row>
    <row r="454" spans="1:7">
      <c r="A454" s="72">
        <v>7333000</v>
      </c>
      <c r="B454" s="46" t="s">
        <v>346</v>
      </c>
      <c r="C454" s="379">
        <v>21</v>
      </c>
      <c r="G454" s="221"/>
    </row>
    <row r="455" spans="1:7">
      <c r="A455" s="72">
        <v>7334000</v>
      </c>
      <c r="B455" s="46" t="s">
        <v>347</v>
      </c>
      <c r="C455" s="379">
        <v>38</v>
      </c>
      <c r="G455" s="221"/>
    </row>
    <row r="456" spans="1:7">
      <c r="A456" s="72">
        <v>7335000</v>
      </c>
      <c r="B456" s="46" t="s">
        <v>348</v>
      </c>
      <c r="C456" s="379">
        <v>27</v>
      </c>
      <c r="G456" s="221"/>
    </row>
    <row r="457" spans="1:7">
      <c r="A457" s="72">
        <v>7336000</v>
      </c>
      <c r="B457" s="46" t="s">
        <v>349</v>
      </c>
      <c r="C457" s="379">
        <v>31</v>
      </c>
      <c r="G457" s="221"/>
    </row>
    <row r="458" spans="1:7">
      <c r="A458" s="72">
        <v>7337000</v>
      </c>
      <c r="B458" s="46" t="s">
        <v>350</v>
      </c>
      <c r="C458" s="379">
        <v>62</v>
      </c>
      <c r="G458" s="221"/>
    </row>
    <row r="459" spans="1:7">
      <c r="A459" s="72">
        <v>7338000</v>
      </c>
      <c r="B459" s="46" t="s">
        <v>351</v>
      </c>
      <c r="C459" s="379">
        <v>70</v>
      </c>
      <c r="G459" s="221"/>
    </row>
    <row r="460" spans="1:7">
      <c r="A460" s="72">
        <v>7339000</v>
      </c>
      <c r="B460" s="46" t="s">
        <v>352</v>
      </c>
      <c r="C460" s="379">
        <v>72</v>
      </c>
      <c r="G460" s="221"/>
    </row>
    <row r="461" spans="1:7">
      <c r="A461" s="72">
        <v>7340000</v>
      </c>
      <c r="B461" s="46" t="s">
        <v>353</v>
      </c>
      <c r="C461" s="379">
        <v>26</v>
      </c>
      <c r="G461" s="221"/>
    </row>
    <row r="462" spans="1:7">
      <c r="A462" s="317">
        <v>7</v>
      </c>
      <c r="B462" s="62" t="s">
        <v>592</v>
      </c>
      <c r="C462" s="380">
        <v>1519</v>
      </c>
      <c r="G462" s="221"/>
    </row>
    <row r="463" spans="1:7">
      <c r="A463" s="72" t="s">
        <v>602</v>
      </c>
      <c r="B463" s="46"/>
      <c r="C463" s="379" t="s">
        <v>602</v>
      </c>
      <c r="G463" s="221"/>
    </row>
    <row r="464" spans="1:7">
      <c r="A464" s="72">
        <v>8111000</v>
      </c>
      <c r="B464" s="46" t="s">
        <v>354</v>
      </c>
      <c r="C464" s="379">
        <v>233</v>
      </c>
      <c r="G464" s="221"/>
    </row>
    <row r="465" spans="1:7">
      <c r="A465" s="72">
        <v>8115000</v>
      </c>
      <c r="B465" s="46" t="s">
        <v>355</v>
      </c>
      <c r="C465" s="379">
        <v>231</v>
      </c>
      <c r="G465" s="221"/>
    </row>
    <row r="466" spans="1:7">
      <c r="A466" s="72">
        <v>8116000</v>
      </c>
      <c r="B466" s="46" t="s">
        <v>356</v>
      </c>
      <c r="C466" s="379">
        <v>465</v>
      </c>
      <c r="G466" s="221"/>
    </row>
    <row r="467" spans="1:7">
      <c r="A467" s="72">
        <v>8117000</v>
      </c>
      <c r="B467" s="46" t="s">
        <v>357</v>
      </c>
      <c r="C467" s="379">
        <v>118</v>
      </c>
      <c r="G467" s="221"/>
    </row>
    <row r="468" spans="1:7">
      <c r="A468" s="72">
        <v>8118000</v>
      </c>
      <c r="B468" s="46" t="s">
        <v>358</v>
      </c>
      <c r="C468" s="379">
        <v>319</v>
      </c>
      <c r="G468" s="221"/>
    </row>
    <row r="469" spans="1:7">
      <c r="A469" s="72">
        <v>8119000</v>
      </c>
      <c r="B469" s="46" t="s">
        <v>359</v>
      </c>
      <c r="C469" s="379">
        <v>361</v>
      </c>
      <c r="G469" s="221"/>
    </row>
    <row r="470" spans="1:7">
      <c r="A470" s="72">
        <v>8121000</v>
      </c>
      <c r="B470" s="46" t="s">
        <v>360</v>
      </c>
      <c r="C470" s="379">
        <v>49</v>
      </c>
      <c r="G470" s="221"/>
    </row>
    <row r="471" spans="1:7">
      <c r="A471" s="72">
        <v>8125000</v>
      </c>
      <c r="B471" s="46" t="s">
        <v>361</v>
      </c>
      <c r="C471" s="379">
        <v>137</v>
      </c>
      <c r="G471" s="221"/>
    </row>
    <row r="472" spans="1:7">
      <c r="A472" s="72">
        <v>8126000</v>
      </c>
      <c r="B472" s="46" t="s">
        <v>362</v>
      </c>
      <c r="C472" s="379">
        <v>124</v>
      </c>
      <c r="G472" s="221"/>
    </row>
    <row r="473" spans="1:7">
      <c r="A473" s="72">
        <v>8127000</v>
      </c>
      <c r="B473" s="46" t="s">
        <v>363</v>
      </c>
      <c r="C473" s="379">
        <v>57</v>
      </c>
      <c r="G473" s="221"/>
    </row>
    <row r="474" spans="1:7">
      <c r="A474" s="72">
        <v>8128000</v>
      </c>
      <c r="B474" s="46" t="s">
        <v>364</v>
      </c>
      <c r="C474" s="379">
        <v>78</v>
      </c>
      <c r="G474" s="221"/>
    </row>
    <row r="475" spans="1:7">
      <c r="A475" s="72">
        <v>8135000</v>
      </c>
      <c r="B475" s="46" t="s">
        <v>365</v>
      </c>
      <c r="C475" s="379">
        <v>98</v>
      </c>
      <c r="G475" s="221"/>
    </row>
    <row r="476" spans="1:7">
      <c r="A476" s="72">
        <v>8136000</v>
      </c>
      <c r="B476" s="46" t="s">
        <v>366</v>
      </c>
      <c r="C476" s="379">
        <v>227</v>
      </c>
      <c r="G476" s="221"/>
    </row>
    <row r="477" spans="1:7">
      <c r="A477" s="72">
        <v>8211000</v>
      </c>
      <c r="B477" s="46" t="s">
        <v>367</v>
      </c>
      <c r="C477" s="379">
        <v>35</v>
      </c>
      <c r="G477" s="221"/>
    </row>
    <row r="478" spans="1:7">
      <c r="A478" s="72">
        <v>8212000</v>
      </c>
      <c r="B478" s="46" t="s">
        <v>368</v>
      </c>
      <c r="C478" s="379">
        <v>230</v>
      </c>
      <c r="G478" s="221"/>
    </row>
    <row r="479" spans="1:7">
      <c r="A479" s="72">
        <v>8215000</v>
      </c>
      <c r="B479" s="46" t="s">
        <v>369</v>
      </c>
      <c r="C479" s="379">
        <v>256</v>
      </c>
      <c r="G479" s="221"/>
    </row>
    <row r="480" spans="1:7">
      <c r="A480" s="72">
        <v>8216000</v>
      </c>
      <c r="B480" s="46" t="s">
        <v>370</v>
      </c>
      <c r="C480" s="379">
        <v>74</v>
      </c>
      <c r="G480" s="221"/>
    </row>
    <row r="481" spans="1:7">
      <c r="A481" s="72">
        <v>8221000</v>
      </c>
      <c r="B481" s="46" t="s">
        <v>371</v>
      </c>
      <c r="C481" s="379">
        <v>128</v>
      </c>
      <c r="G481" s="221"/>
    </row>
    <row r="482" spans="1:7">
      <c r="A482" s="72">
        <v>8222000</v>
      </c>
      <c r="B482" s="46" t="s">
        <v>372</v>
      </c>
      <c r="C482" s="379">
        <v>229</v>
      </c>
      <c r="G482" s="221"/>
    </row>
    <row r="483" spans="1:7">
      <c r="A483" s="72">
        <v>8225000</v>
      </c>
      <c r="B483" s="46" t="s">
        <v>373</v>
      </c>
      <c r="C483" s="379">
        <v>56</v>
      </c>
      <c r="G483" s="221"/>
    </row>
    <row r="484" spans="1:7">
      <c r="A484" s="72">
        <v>8226000</v>
      </c>
      <c r="B484" s="46" t="s">
        <v>374</v>
      </c>
      <c r="C484" s="379">
        <v>273</v>
      </c>
      <c r="G484" s="221"/>
    </row>
    <row r="485" spans="1:7">
      <c r="A485" s="72">
        <v>8231000</v>
      </c>
      <c r="B485" s="46" t="s">
        <v>375</v>
      </c>
      <c r="C485" s="379">
        <v>43</v>
      </c>
      <c r="G485" s="221"/>
    </row>
    <row r="486" spans="1:7">
      <c r="A486" s="72">
        <v>8235000</v>
      </c>
      <c r="B486" s="46" t="s">
        <v>376</v>
      </c>
      <c r="C486" s="379">
        <v>82</v>
      </c>
      <c r="G486" s="221"/>
    </row>
    <row r="487" spans="1:7">
      <c r="A487" s="72">
        <v>8236000</v>
      </c>
      <c r="B487" s="46" t="s">
        <v>377</v>
      </c>
      <c r="C487" s="379">
        <v>76</v>
      </c>
      <c r="G487" s="221"/>
    </row>
    <row r="488" spans="1:7">
      <c r="A488" s="72">
        <v>8237000</v>
      </c>
      <c r="B488" s="46" t="s">
        <v>378</v>
      </c>
      <c r="C488" s="379">
        <v>95</v>
      </c>
      <c r="G488" s="221"/>
    </row>
    <row r="489" spans="1:7">
      <c r="A489" s="72">
        <v>8311000</v>
      </c>
      <c r="B489" s="46" t="s">
        <v>379</v>
      </c>
      <c r="C489" s="379">
        <v>124</v>
      </c>
      <c r="G489" s="221"/>
    </row>
    <row r="490" spans="1:7">
      <c r="A490" s="72">
        <v>8315000</v>
      </c>
      <c r="B490" s="46" t="s">
        <v>380</v>
      </c>
      <c r="C490" s="379">
        <v>168</v>
      </c>
      <c r="G490" s="221"/>
    </row>
    <row r="491" spans="1:7">
      <c r="A491" s="72">
        <v>8316000</v>
      </c>
      <c r="B491" s="46" t="s">
        <v>381</v>
      </c>
      <c r="C491" s="379">
        <v>93</v>
      </c>
      <c r="G491" s="221"/>
    </row>
    <row r="492" spans="1:7">
      <c r="A492" s="72">
        <v>8317000</v>
      </c>
      <c r="B492" s="46" t="s">
        <v>382</v>
      </c>
      <c r="C492" s="379">
        <v>240</v>
      </c>
      <c r="G492" s="221"/>
    </row>
    <row r="493" spans="1:7">
      <c r="A493" s="72">
        <v>8325000</v>
      </c>
      <c r="B493" s="46" t="s">
        <v>383</v>
      </c>
      <c r="C493" s="379">
        <v>102</v>
      </c>
      <c r="G493" s="221"/>
    </row>
    <row r="494" spans="1:7">
      <c r="A494" s="72" t="s">
        <v>602</v>
      </c>
      <c r="B494" s="46"/>
      <c r="C494" s="379" t="s">
        <v>602</v>
      </c>
      <c r="G494" s="221"/>
    </row>
    <row r="495" spans="1:7" ht="25.5">
      <c r="A495" s="317">
        <v>8326000</v>
      </c>
      <c r="B495" s="62" t="s">
        <v>669</v>
      </c>
      <c r="C495" s="380">
        <v>136</v>
      </c>
      <c r="G495" s="221"/>
    </row>
    <row r="496" spans="1:7">
      <c r="A496" s="72">
        <v>8326000</v>
      </c>
      <c r="B496" s="46" t="s">
        <v>695</v>
      </c>
      <c r="C496" s="379">
        <v>62</v>
      </c>
      <c r="G496" s="221"/>
    </row>
    <row r="497" spans="1:7">
      <c r="A497" s="72">
        <v>8326074</v>
      </c>
      <c r="B497" s="46" t="s">
        <v>696</v>
      </c>
      <c r="C497" s="379">
        <v>74</v>
      </c>
      <c r="G497" s="221"/>
    </row>
    <row r="498" spans="1:7">
      <c r="A498" s="72" t="s">
        <v>602</v>
      </c>
      <c r="B498" s="46"/>
      <c r="C498" s="379" t="s">
        <v>602</v>
      </c>
      <c r="G498" s="221"/>
    </row>
    <row r="499" spans="1:7">
      <c r="A499" s="72">
        <v>8327000</v>
      </c>
      <c r="B499" s="46" t="s">
        <v>384</v>
      </c>
      <c r="C499" s="379">
        <v>51</v>
      </c>
      <c r="G499" s="221"/>
    </row>
    <row r="500" spans="1:7">
      <c r="A500" s="72" t="s">
        <v>602</v>
      </c>
      <c r="B500" s="46"/>
      <c r="C500" s="379" t="s">
        <v>602</v>
      </c>
      <c r="G500" s="221"/>
    </row>
    <row r="501" spans="1:7">
      <c r="A501" s="317">
        <v>8335000</v>
      </c>
      <c r="B501" s="62" t="s">
        <v>668</v>
      </c>
      <c r="C501" s="380">
        <v>196</v>
      </c>
      <c r="G501" s="221"/>
    </row>
    <row r="502" spans="1:7">
      <c r="A502" s="72">
        <v>8335000</v>
      </c>
      <c r="B502" s="46" t="s">
        <v>697</v>
      </c>
      <c r="C502" s="379">
        <v>111</v>
      </c>
      <c r="G502" s="221"/>
    </row>
    <row r="503" spans="1:7">
      <c r="A503" s="72">
        <v>8335043</v>
      </c>
      <c r="B503" s="46" t="s">
        <v>698</v>
      </c>
      <c r="C503" s="379">
        <v>85</v>
      </c>
      <c r="G503" s="221"/>
    </row>
    <row r="504" spans="1:7">
      <c r="A504" s="72" t="s">
        <v>602</v>
      </c>
      <c r="B504" s="46"/>
      <c r="C504" s="379" t="s">
        <v>602</v>
      </c>
      <c r="G504" s="221"/>
    </row>
    <row r="505" spans="1:7">
      <c r="A505" s="72">
        <v>8336000</v>
      </c>
      <c r="B505" s="46" t="s">
        <v>385</v>
      </c>
      <c r="C505" s="379">
        <v>170</v>
      </c>
      <c r="G505" s="221"/>
    </row>
    <row r="506" spans="1:7">
      <c r="A506" s="72">
        <v>8337000</v>
      </c>
      <c r="B506" s="46" t="s">
        <v>386</v>
      </c>
      <c r="C506" s="379">
        <v>76</v>
      </c>
      <c r="G506" s="221"/>
    </row>
    <row r="507" spans="1:7">
      <c r="A507" s="72">
        <v>8415000</v>
      </c>
      <c r="B507" s="46" t="s">
        <v>387</v>
      </c>
      <c r="C507" s="379">
        <v>314</v>
      </c>
      <c r="G507" s="221"/>
    </row>
    <row r="508" spans="1:7">
      <c r="A508" s="72">
        <v>8416000</v>
      </c>
      <c r="B508" s="46" t="s">
        <v>388</v>
      </c>
      <c r="C508" s="379">
        <v>231</v>
      </c>
      <c r="G508" s="221"/>
    </row>
    <row r="509" spans="1:7">
      <c r="A509" s="72">
        <v>8417000</v>
      </c>
      <c r="B509" s="46" t="s">
        <v>389</v>
      </c>
      <c r="C509" s="379">
        <v>88</v>
      </c>
      <c r="G509" s="221"/>
    </row>
    <row r="510" spans="1:7">
      <c r="A510" s="72">
        <v>8421000</v>
      </c>
      <c r="B510" s="46" t="s">
        <v>390</v>
      </c>
      <c r="C510" s="379">
        <v>70</v>
      </c>
      <c r="G510" s="221"/>
    </row>
    <row r="511" spans="1:7">
      <c r="A511" s="72">
        <v>8425000</v>
      </c>
      <c r="B511" s="46" t="s">
        <v>391</v>
      </c>
      <c r="C511" s="379">
        <v>69</v>
      </c>
      <c r="G511" s="221"/>
    </row>
    <row r="512" spans="1:7">
      <c r="A512" s="72">
        <v>8426000</v>
      </c>
      <c r="B512" s="46" t="s">
        <v>392</v>
      </c>
      <c r="C512" s="379">
        <v>137</v>
      </c>
      <c r="G512" s="221"/>
    </row>
    <row r="513" spans="1:7">
      <c r="A513" s="72">
        <v>8435000</v>
      </c>
      <c r="B513" s="46" t="s">
        <v>393</v>
      </c>
      <c r="C513" s="379">
        <v>98</v>
      </c>
      <c r="G513" s="221"/>
    </row>
    <row r="514" spans="1:7">
      <c r="A514" s="72">
        <v>8436000</v>
      </c>
      <c r="B514" s="46" t="s">
        <v>394</v>
      </c>
      <c r="C514" s="379">
        <v>169</v>
      </c>
      <c r="G514" s="221"/>
    </row>
    <row r="515" spans="1:7">
      <c r="A515" s="72">
        <v>8437000</v>
      </c>
      <c r="B515" s="46" t="s">
        <v>395</v>
      </c>
      <c r="C515" s="379">
        <v>77</v>
      </c>
      <c r="G515" s="221"/>
    </row>
    <row r="516" spans="1:7">
      <c r="A516" s="317">
        <v>8</v>
      </c>
      <c r="B516" s="62" t="s">
        <v>585</v>
      </c>
      <c r="C516" s="380">
        <v>6683</v>
      </c>
      <c r="G516" s="221"/>
    </row>
    <row r="517" spans="1:7">
      <c r="A517" s="72" t="s">
        <v>602</v>
      </c>
      <c r="B517" s="46"/>
      <c r="C517" s="379" t="s">
        <v>602</v>
      </c>
      <c r="G517" s="221"/>
    </row>
    <row r="518" spans="1:7">
      <c r="A518" s="72">
        <v>9161000</v>
      </c>
      <c r="B518" s="46" t="s">
        <v>396</v>
      </c>
      <c r="C518" s="379">
        <v>38</v>
      </c>
      <c r="G518" s="221"/>
    </row>
    <row r="519" spans="1:7">
      <c r="A519" s="72">
        <v>9162000</v>
      </c>
      <c r="B519" s="46" t="s">
        <v>397</v>
      </c>
      <c r="C519" s="379">
        <v>399</v>
      </c>
      <c r="G519" s="221"/>
    </row>
    <row r="520" spans="1:7">
      <c r="A520" s="72">
        <v>9163000</v>
      </c>
      <c r="B520" s="46" t="s">
        <v>398</v>
      </c>
      <c r="C520" s="379">
        <v>13</v>
      </c>
      <c r="G520" s="221"/>
    </row>
    <row r="521" spans="1:7">
      <c r="A521" s="72">
        <v>9171000</v>
      </c>
      <c r="B521" s="46" t="s">
        <v>399</v>
      </c>
      <c r="C521" s="379">
        <v>13</v>
      </c>
      <c r="G521" s="221"/>
    </row>
    <row r="522" spans="1:7">
      <c r="A522" s="72">
        <v>9172000</v>
      </c>
      <c r="B522" s="46" t="s">
        <v>400</v>
      </c>
      <c r="C522" s="379">
        <v>10</v>
      </c>
      <c r="G522" s="221"/>
    </row>
    <row r="523" spans="1:7">
      <c r="A523" s="72">
        <v>9173000</v>
      </c>
      <c r="B523" s="46" t="s">
        <v>401</v>
      </c>
      <c r="C523" s="379">
        <v>38</v>
      </c>
      <c r="G523" s="221"/>
    </row>
    <row r="524" spans="1:7">
      <c r="A524" s="72">
        <v>9174000</v>
      </c>
      <c r="B524" s="46" t="s">
        <v>402</v>
      </c>
      <c r="C524" s="379">
        <v>34</v>
      </c>
      <c r="G524" s="221"/>
    </row>
    <row r="525" spans="1:7">
      <c r="A525" s="72">
        <v>9175000</v>
      </c>
      <c r="B525" s="46" t="s">
        <v>403</v>
      </c>
      <c r="C525" s="379">
        <v>44</v>
      </c>
      <c r="G525" s="221"/>
    </row>
    <row r="526" spans="1:7">
      <c r="A526" s="72">
        <v>9176000</v>
      </c>
      <c r="B526" s="46" t="s">
        <v>404</v>
      </c>
      <c r="C526" s="379">
        <v>91</v>
      </c>
      <c r="G526" s="221"/>
    </row>
    <row r="527" spans="1:7">
      <c r="A527" s="72">
        <v>9177000</v>
      </c>
      <c r="B527" s="46" t="s">
        <v>405</v>
      </c>
      <c r="C527" s="379">
        <v>20</v>
      </c>
      <c r="G527" s="221"/>
    </row>
    <row r="528" spans="1:7">
      <c r="A528" s="72">
        <v>9178000</v>
      </c>
      <c r="B528" s="46" t="s">
        <v>406</v>
      </c>
      <c r="C528" s="379">
        <v>74</v>
      </c>
      <c r="G528" s="221"/>
    </row>
    <row r="529" spans="1:7">
      <c r="A529" s="72">
        <v>9179000</v>
      </c>
      <c r="B529" s="46" t="s">
        <v>407</v>
      </c>
      <c r="C529" s="379">
        <v>35</v>
      </c>
      <c r="G529" s="221"/>
    </row>
    <row r="530" spans="1:7">
      <c r="A530" s="72">
        <v>9180000</v>
      </c>
      <c r="B530" s="46" t="s">
        <v>408</v>
      </c>
      <c r="C530" s="379">
        <v>36</v>
      </c>
      <c r="G530" s="221"/>
    </row>
    <row r="531" spans="1:7">
      <c r="A531" s="72">
        <v>9181000</v>
      </c>
      <c r="B531" s="46" t="s">
        <v>409</v>
      </c>
      <c r="C531" s="379">
        <v>17</v>
      </c>
      <c r="G531" s="221"/>
    </row>
    <row r="532" spans="1:7">
      <c r="A532" s="72">
        <v>9182000</v>
      </c>
      <c r="B532" s="46" t="s">
        <v>410</v>
      </c>
      <c r="C532" s="379">
        <v>22</v>
      </c>
      <c r="G532" s="221"/>
    </row>
    <row r="533" spans="1:7">
      <c r="A533" s="72">
        <v>9183000</v>
      </c>
      <c r="B533" s="46" t="s">
        <v>719</v>
      </c>
      <c r="C533" s="379">
        <v>16</v>
      </c>
      <c r="G533" s="221"/>
    </row>
    <row r="534" spans="1:7">
      <c r="A534" s="72">
        <v>9184000</v>
      </c>
      <c r="B534" s="46" t="s">
        <v>411</v>
      </c>
      <c r="C534" s="379">
        <v>257</v>
      </c>
      <c r="G534" s="221"/>
    </row>
    <row r="535" spans="1:7">
      <c r="A535" s="72">
        <v>9185000</v>
      </c>
      <c r="B535" s="46" t="s">
        <v>412</v>
      </c>
      <c r="C535" s="379">
        <v>29</v>
      </c>
      <c r="G535" s="221"/>
    </row>
    <row r="536" spans="1:7">
      <c r="A536" s="80">
        <v>9186000</v>
      </c>
      <c r="B536" s="46" t="s">
        <v>720</v>
      </c>
      <c r="C536" s="379">
        <v>67</v>
      </c>
      <c r="G536" s="221"/>
    </row>
    <row r="537" spans="1:7">
      <c r="A537" s="72">
        <v>9187000</v>
      </c>
      <c r="B537" s="46" t="s">
        <v>413</v>
      </c>
      <c r="C537" s="379">
        <v>53</v>
      </c>
      <c r="G537" s="221"/>
    </row>
    <row r="538" spans="1:7">
      <c r="A538" s="72">
        <v>9188000</v>
      </c>
      <c r="B538" s="46" t="s">
        <v>414</v>
      </c>
      <c r="C538" s="379">
        <v>43</v>
      </c>
      <c r="G538" s="221"/>
    </row>
    <row r="539" spans="1:7">
      <c r="A539" s="72">
        <v>9189000</v>
      </c>
      <c r="B539" s="46" t="s">
        <v>415</v>
      </c>
      <c r="C539" s="379">
        <v>12</v>
      </c>
      <c r="G539" s="221"/>
    </row>
    <row r="540" spans="1:7">
      <c r="A540" s="72">
        <v>9190000</v>
      </c>
      <c r="B540" s="46" t="s">
        <v>416</v>
      </c>
      <c r="C540" s="379">
        <v>15</v>
      </c>
      <c r="G540" s="221"/>
    </row>
    <row r="541" spans="1:7">
      <c r="A541" s="72">
        <v>9261000</v>
      </c>
      <c r="B541" s="46" t="s">
        <v>417</v>
      </c>
      <c r="C541" s="379">
        <v>49</v>
      </c>
      <c r="G541" s="221"/>
    </row>
    <row r="542" spans="1:7">
      <c r="A542" s="72">
        <v>9262000</v>
      </c>
      <c r="B542" s="46" t="s">
        <v>418</v>
      </c>
      <c r="C542" s="379">
        <v>10</v>
      </c>
      <c r="G542" s="221"/>
    </row>
    <row r="543" spans="1:7">
      <c r="A543" s="72">
        <v>9263000</v>
      </c>
      <c r="B543" s="46" t="s">
        <v>419</v>
      </c>
      <c r="C543" s="379">
        <v>7</v>
      </c>
      <c r="G543" s="221"/>
    </row>
    <row r="544" spans="1:7">
      <c r="A544" s="72">
        <v>9271000</v>
      </c>
      <c r="B544" s="46" t="s">
        <v>420</v>
      </c>
      <c r="C544" s="379">
        <v>26</v>
      </c>
      <c r="G544" s="221"/>
    </row>
    <row r="545" spans="1:7">
      <c r="A545" s="72">
        <v>9272000</v>
      </c>
      <c r="B545" s="46" t="s">
        <v>421</v>
      </c>
      <c r="C545" s="379">
        <v>35</v>
      </c>
      <c r="G545" s="221"/>
    </row>
    <row r="546" spans="1:7">
      <c r="A546" s="72">
        <v>9273000</v>
      </c>
      <c r="B546" s="46" t="s">
        <v>422</v>
      </c>
      <c r="C546" s="379">
        <v>41</v>
      </c>
      <c r="G546" s="221"/>
    </row>
    <row r="547" spans="1:7">
      <c r="A547" s="72">
        <v>9274000</v>
      </c>
      <c r="B547" s="46" t="s">
        <v>423</v>
      </c>
      <c r="C547" s="379">
        <v>27</v>
      </c>
      <c r="G547" s="221"/>
    </row>
    <row r="548" spans="1:7">
      <c r="A548" s="72">
        <v>9275000</v>
      </c>
      <c r="B548" s="46" t="s">
        <v>424</v>
      </c>
      <c r="C548" s="379">
        <v>35</v>
      </c>
      <c r="G548" s="221"/>
    </row>
    <row r="549" spans="1:7">
      <c r="A549" s="72">
        <v>9276000</v>
      </c>
      <c r="B549" s="46" t="s">
        <v>425</v>
      </c>
      <c r="C549" s="379">
        <v>24</v>
      </c>
      <c r="G549" s="221"/>
    </row>
    <row r="550" spans="1:7">
      <c r="A550" s="72">
        <v>9277000</v>
      </c>
      <c r="B550" s="46" t="s">
        <v>426</v>
      </c>
      <c r="C550" s="379">
        <v>11</v>
      </c>
      <c r="G550" s="221"/>
    </row>
    <row r="551" spans="1:7">
      <c r="A551" s="72">
        <v>9278000</v>
      </c>
      <c r="B551" s="46" t="s">
        <v>427</v>
      </c>
      <c r="C551" s="379">
        <v>13</v>
      </c>
      <c r="G551" s="221"/>
    </row>
    <row r="552" spans="1:7">
      <c r="A552" s="72">
        <v>9279000</v>
      </c>
      <c r="B552" s="46" t="s">
        <v>428</v>
      </c>
      <c r="C552" s="379">
        <v>30</v>
      </c>
      <c r="G552" s="221"/>
    </row>
    <row r="553" spans="1:7">
      <c r="A553" s="320">
        <v>9361000</v>
      </c>
      <c r="B553" s="46" t="s">
        <v>429</v>
      </c>
      <c r="C553" s="379">
        <v>6</v>
      </c>
      <c r="G553" s="221"/>
    </row>
    <row r="554" spans="1:7">
      <c r="A554" s="320">
        <v>9362000</v>
      </c>
      <c r="B554" s="46" t="s">
        <v>430</v>
      </c>
      <c r="C554" s="379">
        <v>47</v>
      </c>
      <c r="G554" s="221"/>
    </row>
    <row r="555" spans="1:7">
      <c r="A555" s="72">
        <v>9363000</v>
      </c>
      <c r="B555" s="46" t="s">
        <v>431</v>
      </c>
      <c r="C555" s="379">
        <v>7</v>
      </c>
      <c r="G555" s="221"/>
    </row>
    <row r="556" spans="1:7">
      <c r="A556" s="72">
        <v>9371000</v>
      </c>
      <c r="B556" s="46" t="s">
        <v>432</v>
      </c>
      <c r="C556" s="379">
        <v>21</v>
      </c>
    </row>
    <row r="557" spans="1:7">
      <c r="A557" s="72">
        <v>9372000</v>
      </c>
      <c r="B557" s="46" t="s">
        <v>433</v>
      </c>
      <c r="C557" s="379">
        <v>35</v>
      </c>
    </row>
    <row r="558" spans="1:7">
      <c r="A558" s="72">
        <v>9373000</v>
      </c>
      <c r="B558" s="46" t="s">
        <v>434</v>
      </c>
      <c r="C558" s="379">
        <v>15</v>
      </c>
    </row>
    <row r="559" spans="1:7">
      <c r="A559" s="72">
        <v>9374000</v>
      </c>
      <c r="B559" s="46" t="s">
        <v>723</v>
      </c>
      <c r="C559" s="379">
        <v>9</v>
      </c>
    </row>
    <row r="560" spans="1:7">
      <c r="A560" s="72">
        <v>9375000</v>
      </c>
      <c r="B560" s="46" t="s">
        <v>435</v>
      </c>
      <c r="C560" s="379">
        <v>16</v>
      </c>
    </row>
    <row r="561" spans="1:3">
      <c r="A561" s="72">
        <v>9376000</v>
      </c>
      <c r="B561" s="46" t="s">
        <v>436</v>
      </c>
      <c r="C561" s="379">
        <v>22</v>
      </c>
    </row>
    <row r="562" spans="1:3">
      <c r="A562" s="72">
        <v>9377000</v>
      </c>
      <c r="B562" s="46" t="s">
        <v>437</v>
      </c>
      <c r="C562" s="379">
        <v>10</v>
      </c>
    </row>
    <row r="563" spans="1:3">
      <c r="A563" s="72">
        <v>9461000</v>
      </c>
      <c r="B563" s="46" t="s">
        <v>438</v>
      </c>
      <c r="C563" s="379">
        <v>13</v>
      </c>
    </row>
    <row r="564" spans="1:3">
      <c r="A564" s="72">
        <v>9462000</v>
      </c>
      <c r="B564" s="46" t="s">
        <v>439</v>
      </c>
      <c r="C564" s="379">
        <v>21</v>
      </c>
    </row>
    <row r="565" spans="1:3">
      <c r="A565" s="72">
        <v>9463000</v>
      </c>
      <c r="B565" s="46" t="s">
        <v>440</v>
      </c>
      <c r="C565" s="379">
        <v>5</v>
      </c>
    </row>
    <row r="566" spans="1:3">
      <c r="A566" s="72">
        <v>9464000</v>
      </c>
      <c r="B566" s="46" t="s">
        <v>441</v>
      </c>
      <c r="C566" s="379">
        <v>34</v>
      </c>
    </row>
    <row r="567" spans="1:3">
      <c r="A567" s="72">
        <v>9471000</v>
      </c>
      <c r="B567" s="46" t="s">
        <v>442</v>
      </c>
      <c r="C567" s="379">
        <v>9</v>
      </c>
    </row>
    <row r="568" spans="1:3">
      <c r="A568" s="72">
        <v>9472000</v>
      </c>
      <c r="B568" s="46" t="s">
        <v>443</v>
      </c>
      <c r="C568" s="379">
        <v>25</v>
      </c>
    </row>
    <row r="569" spans="1:3">
      <c r="A569" s="72">
        <v>9473000</v>
      </c>
      <c r="B569" s="46" t="s">
        <v>444</v>
      </c>
      <c r="C569" s="379">
        <v>15</v>
      </c>
    </row>
    <row r="570" spans="1:3">
      <c r="A570" s="72">
        <v>9474000</v>
      </c>
      <c r="B570" s="46" t="s">
        <v>445</v>
      </c>
      <c r="C570" s="379">
        <v>42</v>
      </c>
    </row>
    <row r="571" spans="1:3">
      <c r="A571" s="72">
        <v>9475000</v>
      </c>
      <c r="B571" s="46" t="s">
        <v>446</v>
      </c>
      <c r="C571" s="379">
        <v>12</v>
      </c>
    </row>
    <row r="572" spans="1:3">
      <c r="A572" s="72">
        <v>9476000</v>
      </c>
      <c r="B572" s="46" t="s">
        <v>447</v>
      </c>
      <c r="C572" s="379">
        <v>17</v>
      </c>
    </row>
    <row r="573" spans="1:3">
      <c r="A573" s="72">
        <v>9477000</v>
      </c>
      <c r="B573" s="46" t="s">
        <v>448</v>
      </c>
      <c r="C573" s="379">
        <v>10</v>
      </c>
    </row>
    <row r="574" spans="1:3">
      <c r="A574" s="72">
        <v>9478000</v>
      </c>
      <c r="B574" s="46" t="s">
        <v>449</v>
      </c>
      <c r="C574" s="379">
        <v>5</v>
      </c>
    </row>
    <row r="575" spans="1:3">
      <c r="A575" s="72">
        <v>9479000</v>
      </c>
      <c r="B575" s="46" t="s">
        <v>722</v>
      </c>
      <c r="C575" s="379">
        <v>28</v>
      </c>
    </row>
    <row r="576" spans="1:3">
      <c r="A576" s="72">
        <v>9561000</v>
      </c>
      <c r="B576" s="46" t="s">
        <v>450</v>
      </c>
      <c r="C576" s="379">
        <v>7</v>
      </c>
    </row>
    <row r="577" spans="1:3">
      <c r="A577" s="72">
        <v>9562000</v>
      </c>
      <c r="B577" s="46" t="s">
        <v>451</v>
      </c>
      <c r="C577" s="379">
        <v>42</v>
      </c>
    </row>
    <row r="578" spans="1:3">
      <c r="A578" s="72">
        <v>9563000</v>
      </c>
      <c r="B578" s="46" t="s">
        <v>452</v>
      </c>
      <c r="C578" s="379">
        <v>38</v>
      </c>
    </row>
    <row r="579" spans="1:3">
      <c r="A579" s="72">
        <v>9564000</v>
      </c>
      <c r="B579" s="46" t="s">
        <v>453</v>
      </c>
      <c r="C579" s="379">
        <v>195</v>
      </c>
    </row>
    <row r="580" spans="1:3">
      <c r="A580" s="72">
        <v>9565000</v>
      </c>
      <c r="B580" s="46" t="s">
        <v>454</v>
      </c>
      <c r="C580" s="379">
        <v>56</v>
      </c>
    </row>
    <row r="581" spans="1:3">
      <c r="A581" s="72">
        <v>9571000</v>
      </c>
      <c r="B581" s="46" t="s">
        <v>455</v>
      </c>
      <c r="C581" s="379">
        <v>19</v>
      </c>
    </row>
    <row r="582" spans="1:3">
      <c r="A582" s="72">
        <v>9572000</v>
      </c>
      <c r="B582" s="46" t="s">
        <v>456</v>
      </c>
      <c r="C582" s="379">
        <v>22</v>
      </c>
    </row>
    <row r="583" spans="1:3">
      <c r="A583" s="72">
        <v>9573000</v>
      </c>
      <c r="B583" s="46" t="s">
        <v>457</v>
      </c>
      <c r="C583" s="379">
        <v>38</v>
      </c>
    </row>
    <row r="584" spans="1:3">
      <c r="A584" s="72">
        <v>9574000</v>
      </c>
      <c r="B584" s="46" t="s">
        <v>458</v>
      </c>
      <c r="C584" s="379">
        <v>24</v>
      </c>
    </row>
    <row r="585" spans="1:3">
      <c r="A585" s="72">
        <v>9575000</v>
      </c>
      <c r="B585" s="46" t="s">
        <v>721</v>
      </c>
      <c r="C585" s="379">
        <v>8</v>
      </c>
    </row>
    <row r="586" spans="1:3">
      <c r="A586" s="72">
        <v>9576000</v>
      </c>
      <c r="B586" s="46" t="s">
        <v>459</v>
      </c>
      <c r="C586" s="379">
        <v>30</v>
      </c>
    </row>
    <row r="587" spans="1:3">
      <c r="A587" s="72">
        <v>9577000</v>
      </c>
      <c r="B587" s="46" t="s">
        <v>460</v>
      </c>
      <c r="C587" s="379">
        <v>19</v>
      </c>
    </row>
    <row r="588" spans="1:3">
      <c r="A588" s="72">
        <v>9661000</v>
      </c>
      <c r="B588" s="46" t="s">
        <v>461</v>
      </c>
      <c r="C588" s="379">
        <v>5</v>
      </c>
    </row>
    <row r="589" spans="1:3">
      <c r="A589" s="72">
        <v>9662000</v>
      </c>
      <c r="B589" s="46" t="s">
        <v>462</v>
      </c>
      <c r="C589" s="379">
        <v>10</v>
      </c>
    </row>
    <row r="590" spans="1:3">
      <c r="A590" s="72">
        <v>9663000</v>
      </c>
      <c r="B590" s="46" t="s">
        <v>463</v>
      </c>
      <c r="C590" s="379">
        <v>42</v>
      </c>
    </row>
    <row r="591" spans="1:3">
      <c r="A591" s="72">
        <v>9671000</v>
      </c>
      <c r="B591" s="46" t="s">
        <v>464</v>
      </c>
      <c r="C591" s="379">
        <v>1</v>
      </c>
    </row>
    <row r="592" spans="1:3">
      <c r="A592" s="72">
        <v>9672000</v>
      </c>
      <c r="B592" s="46" t="s">
        <v>465</v>
      </c>
      <c r="C592" s="379">
        <v>25</v>
      </c>
    </row>
    <row r="593" spans="1:3">
      <c r="A593" s="72">
        <v>9673000</v>
      </c>
      <c r="B593" s="46" t="s">
        <v>466</v>
      </c>
      <c r="C593" s="379">
        <v>3</v>
      </c>
    </row>
    <row r="594" spans="1:3">
      <c r="A594" s="72">
        <v>9674000</v>
      </c>
      <c r="B594" s="46" t="s">
        <v>467</v>
      </c>
      <c r="C594" s="379">
        <v>8</v>
      </c>
    </row>
    <row r="595" spans="1:3">
      <c r="A595" s="72">
        <v>9675000</v>
      </c>
      <c r="B595" s="46" t="s">
        <v>468</v>
      </c>
      <c r="C595" s="379">
        <v>12</v>
      </c>
    </row>
    <row r="596" spans="1:3">
      <c r="A596" s="72">
        <v>9676000</v>
      </c>
      <c r="B596" s="46" t="s">
        <v>469</v>
      </c>
      <c r="C596" s="379">
        <v>20</v>
      </c>
    </row>
    <row r="597" spans="1:3">
      <c r="A597" s="72">
        <v>9677000</v>
      </c>
      <c r="B597" s="46" t="s">
        <v>470</v>
      </c>
      <c r="C597" s="379">
        <v>4</v>
      </c>
    </row>
    <row r="598" spans="1:3">
      <c r="A598" s="72">
        <v>9678000</v>
      </c>
      <c r="B598" s="46" t="s">
        <v>471</v>
      </c>
      <c r="C598" s="379">
        <v>60</v>
      </c>
    </row>
    <row r="599" spans="1:3">
      <c r="A599" s="72">
        <v>9679000</v>
      </c>
      <c r="B599" s="46" t="s">
        <v>472</v>
      </c>
      <c r="C599" s="379">
        <v>32</v>
      </c>
    </row>
    <row r="600" spans="1:3">
      <c r="A600" s="72">
        <v>9761000</v>
      </c>
      <c r="B600" s="46" t="s">
        <v>473</v>
      </c>
      <c r="C600" s="379">
        <v>153</v>
      </c>
    </row>
    <row r="601" spans="1:3">
      <c r="A601" s="72">
        <v>9762000</v>
      </c>
      <c r="B601" s="46" t="s">
        <v>474</v>
      </c>
      <c r="C601" s="379">
        <v>9</v>
      </c>
    </row>
    <row r="602" spans="1:3">
      <c r="A602" s="72">
        <v>9763000</v>
      </c>
      <c r="B602" s="46" t="s">
        <v>475</v>
      </c>
      <c r="C602" s="379">
        <v>25</v>
      </c>
    </row>
    <row r="603" spans="1:3">
      <c r="A603" s="72">
        <v>9764000</v>
      </c>
      <c r="B603" s="46" t="s">
        <v>476</v>
      </c>
      <c r="C603" s="379">
        <v>4</v>
      </c>
    </row>
    <row r="604" spans="1:3">
      <c r="A604" s="72">
        <v>9771000</v>
      </c>
      <c r="B604" s="46" t="s">
        <v>477</v>
      </c>
      <c r="C604" s="379">
        <v>22</v>
      </c>
    </row>
    <row r="605" spans="1:3">
      <c r="A605" s="72">
        <v>9772000</v>
      </c>
      <c r="B605" s="46" t="s">
        <v>478</v>
      </c>
      <c r="C605" s="379">
        <v>55</v>
      </c>
    </row>
    <row r="606" spans="1:3">
      <c r="A606" s="72">
        <v>9773000</v>
      </c>
      <c r="B606" s="46" t="s">
        <v>718</v>
      </c>
      <c r="C606" s="379">
        <v>20</v>
      </c>
    </row>
    <row r="607" spans="1:3">
      <c r="A607" s="72">
        <v>9774000</v>
      </c>
      <c r="B607" s="46" t="s">
        <v>479</v>
      </c>
      <c r="C607" s="379">
        <v>28</v>
      </c>
    </row>
    <row r="608" spans="1:3">
      <c r="A608" s="72">
        <v>9775000</v>
      </c>
      <c r="B608" s="46" t="s">
        <v>480</v>
      </c>
      <c r="C608" s="379">
        <v>26</v>
      </c>
    </row>
    <row r="609" spans="1:3">
      <c r="A609" s="72">
        <v>9776000</v>
      </c>
      <c r="B609" s="46" t="s">
        <v>481</v>
      </c>
      <c r="C609" s="379">
        <v>24</v>
      </c>
    </row>
    <row r="610" spans="1:3">
      <c r="A610" s="72">
        <v>9777000</v>
      </c>
      <c r="B610" s="46" t="s">
        <v>482</v>
      </c>
      <c r="C610" s="379">
        <v>10</v>
      </c>
    </row>
    <row r="611" spans="1:3">
      <c r="A611" s="72">
        <v>9778000</v>
      </c>
      <c r="B611" s="46" t="s">
        <v>483</v>
      </c>
      <c r="C611" s="379">
        <v>50</v>
      </c>
    </row>
    <row r="612" spans="1:3">
      <c r="A612" s="72">
        <v>9779000</v>
      </c>
      <c r="B612" s="46" t="s">
        <v>484</v>
      </c>
      <c r="C612" s="379">
        <v>19</v>
      </c>
    </row>
    <row r="613" spans="1:3">
      <c r="A613" s="72">
        <v>9780000</v>
      </c>
      <c r="B613" s="46" t="s">
        <v>485</v>
      </c>
      <c r="C613" s="379">
        <v>25</v>
      </c>
    </row>
    <row r="614" spans="1:3">
      <c r="A614" s="317">
        <v>9</v>
      </c>
      <c r="B614" s="62" t="s">
        <v>586</v>
      </c>
      <c r="C614" s="380">
        <v>3298</v>
      </c>
    </row>
    <row r="615" spans="1:3">
      <c r="A615" s="72" t="s">
        <v>602</v>
      </c>
      <c r="B615" s="46"/>
      <c r="C615" s="379" t="s">
        <v>602</v>
      </c>
    </row>
    <row r="616" spans="1:3">
      <c r="A616" s="72">
        <v>10041000</v>
      </c>
      <c r="B616" s="46" t="s">
        <v>486</v>
      </c>
      <c r="C616" s="379">
        <v>117</v>
      </c>
    </row>
    <row r="617" spans="1:3">
      <c r="A617" s="72">
        <v>10042000</v>
      </c>
      <c r="B617" s="46" t="s">
        <v>487</v>
      </c>
      <c r="C617" s="379">
        <v>28</v>
      </c>
    </row>
    <row r="618" spans="1:3">
      <c r="A618" s="72">
        <v>10043000</v>
      </c>
      <c r="B618" s="46" t="s">
        <v>488</v>
      </c>
      <c r="C618" s="379">
        <v>12</v>
      </c>
    </row>
    <row r="619" spans="1:3">
      <c r="A619" s="72">
        <v>10044000</v>
      </c>
      <c r="B619" s="46" t="s">
        <v>489</v>
      </c>
      <c r="C619" s="379">
        <v>35</v>
      </c>
    </row>
    <row r="620" spans="1:3">
      <c r="A620" s="72">
        <v>10045000</v>
      </c>
      <c r="B620" s="46" t="s">
        <v>490</v>
      </c>
      <c r="C620" s="379">
        <v>28</v>
      </c>
    </row>
    <row r="621" spans="1:3">
      <c r="A621" s="72">
        <v>10046000</v>
      </c>
      <c r="B621" s="46" t="s">
        <v>717</v>
      </c>
      <c r="C621" s="379">
        <v>16</v>
      </c>
    </row>
    <row r="622" spans="1:3">
      <c r="A622" s="317">
        <v>10</v>
      </c>
      <c r="B622" s="62" t="s">
        <v>593</v>
      </c>
      <c r="C622" s="380">
        <v>236</v>
      </c>
    </row>
    <row r="623" spans="1:3">
      <c r="A623" s="72" t="s">
        <v>602</v>
      </c>
      <c r="B623" s="46"/>
      <c r="C623" s="379" t="s">
        <v>602</v>
      </c>
    </row>
    <row r="624" spans="1:3">
      <c r="A624" s="317">
        <v>11</v>
      </c>
      <c r="B624" s="62" t="s">
        <v>491</v>
      </c>
      <c r="C624" s="382">
        <v>1599</v>
      </c>
    </row>
    <row r="625" spans="1:3">
      <c r="A625" s="72" t="s">
        <v>602</v>
      </c>
      <c r="B625" s="46"/>
      <c r="C625" s="379" t="s">
        <v>602</v>
      </c>
    </row>
    <row r="626" spans="1:3">
      <c r="A626" s="72">
        <v>12051000</v>
      </c>
      <c r="B626" s="46" t="s">
        <v>492</v>
      </c>
      <c r="C626" s="379">
        <v>24</v>
      </c>
    </row>
    <row r="627" spans="1:3">
      <c r="A627" s="72">
        <v>12052000</v>
      </c>
      <c r="B627" s="46" t="s">
        <v>493</v>
      </c>
      <c r="C627" s="379">
        <v>55</v>
      </c>
    </row>
    <row r="628" spans="1:3">
      <c r="A628" s="72">
        <v>12053000</v>
      </c>
      <c r="B628" s="46" t="s">
        <v>494</v>
      </c>
      <c r="C628" s="379">
        <v>10</v>
      </c>
    </row>
    <row r="629" spans="1:3">
      <c r="A629" s="72">
        <v>12054000</v>
      </c>
      <c r="B629" s="46" t="s">
        <v>495</v>
      </c>
      <c r="C629" s="379">
        <v>90</v>
      </c>
    </row>
    <row r="630" spans="1:3">
      <c r="A630" s="72">
        <v>12060000</v>
      </c>
      <c r="B630" s="46" t="s">
        <v>496</v>
      </c>
      <c r="C630" s="379">
        <v>69</v>
      </c>
    </row>
    <row r="631" spans="1:3">
      <c r="A631" s="72">
        <v>12061000</v>
      </c>
      <c r="B631" s="46" t="s">
        <v>497</v>
      </c>
      <c r="C631" s="379">
        <v>74</v>
      </c>
    </row>
    <row r="632" spans="1:3">
      <c r="A632" s="72">
        <v>12062000</v>
      </c>
      <c r="B632" s="46" t="s">
        <v>498</v>
      </c>
      <c r="C632" s="379">
        <v>16</v>
      </c>
    </row>
    <row r="633" spans="1:3">
      <c r="A633" s="72">
        <v>12063000</v>
      </c>
      <c r="B633" s="46" t="s">
        <v>499</v>
      </c>
      <c r="C633" s="379">
        <v>105</v>
      </c>
    </row>
    <row r="634" spans="1:3">
      <c r="A634" s="72">
        <v>12064000</v>
      </c>
      <c r="B634" s="46" t="s">
        <v>500</v>
      </c>
      <c r="C634" s="379">
        <v>87</v>
      </c>
    </row>
    <row r="635" spans="1:3">
      <c r="A635" s="72">
        <v>12065000</v>
      </c>
      <c r="B635" s="46" t="s">
        <v>501</v>
      </c>
      <c r="C635" s="379">
        <v>175</v>
      </c>
    </row>
    <row r="636" spans="1:3">
      <c r="A636" s="72">
        <v>12066000</v>
      </c>
      <c r="B636" s="46" t="s">
        <v>502</v>
      </c>
      <c r="C636" s="379">
        <v>44</v>
      </c>
    </row>
    <row r="637" spans="1:3">
      <c r="A637" s="72">
        <v>12067000</v>
      </c>
      <c r="B637" s="46" t="s">
        <v>503</v>
      </c>
      <c r="C637" s="379">
        <v>51</v>
      </c>
    </row>
    <row r="638" spans="1:3">
      <c r="A638" s="72">
        <v>12068000</v>
      </c>
      <c r="B638" s="46" t="s">
        <v>504</v>
      </c>
      <c r="C638" s="379">
        <v>17</v>
      </c>
    </row>
    <row r="639" spans="1:3">
      <c r="A639" s="72">
        <v>12069000</v>
      </c>
      <c r="B639" s="46" t="s">
        <v>505</v>
      </c>
      <c r="C639" s="379">
        <v>124</v>
      </c>
    </row>
    <row r="640" spans="1:3">
      <c r="A640" s="72">
        <v>12070000</v>
      </c>
      <c r="B640" s="46" t="s">
        <v>506</v>
      </c>
      <c r="C640" s="379">
        <v>9</v>
      </c>
    </row>
    <row r="641" spans="1:3">
      <c r="A641" s="72">
        <v>12071000</v>
      </c>
      <c r="B641" s="46" t="s">
        <v>507</v>
      </c>
      <c r="C641" s="379">
        <v>32</v>
      </c>
    </row>
    <row r="642" spans="1:3">
      <c r="A642" s="72">
        <v>12072000</v>
      </c>
      <c r="B642" s="46" t="s">
        <v>508</v>
      </c>
      <c r="C642" s="379">
        <v>88</v>
      </c>
    </row>
    <row r="643" spans="1:3">
      <c r="A643" s="72">
        <v>12073000</v>
      </c>
      <c r="B643" s="46" t="s">
        <v>509</v>
      </c>
      <c r="C643" s="379">
        <v>31</v>
      </c>
    </row>
    <row r="644" spans="1:3">
      <c r="A644" s="317">
        <v>12</v>
      </c>
      <c r="B644" s="62" t="s">
        <v>587</v>
      </c>
      <c r="C644" s="380">
        <v>1101</v>
      </c>
    </row>
    <row r="645" spans="1:3">
      <c r="A645" s="72" t="s">
        <v>602</v>
      </c>
      <c r="B645" s="46"/>
      <c r="C645" s="379" t="s">
        <v>602</v>
      </c>
    </row>
    <row r="646" spans="1:3">
      <c r="A646" s="72">
        <v>13003000</v>
      </c>
      <c r="B646" s="46" t="s">
        <v>510</v>
      </c>
      <c r="C646" s="379">
        <v>149</v>
      </c>
    </row>
    <row r="647" spans="1:3">
      <c r="A647" s="72">
        <v>13004000</v>
      </c>
      <c r="B647" s="46" t="s">
        <v>511</v>
      </c>
      <c r="C647" s="379">
        <v>70</v>
      </c>
    </row>
    <row r="648" spans="1:3">
      <c r="A648" s="72">
        <v>13071000</v>
      </c>
      <c r="B648" s="46" t="s">
        <v>27</v>
      </c>
      <c r="C648" s="379">
        <v>217</v>
      </c>
    </row>
    <row r="649" spans="1:3">
      <c r="A649" s="72">
        <v>13072000</v>
      </c>
      <c r="B649" s="46" t="s">
        <v>28</v>
      </c>
      <c r="C649" s="379">
        <v>112</v>
      </c>
    </row>
    <row r="650" spans="1:3">
      <c r="A650" s="72">
        <v>13073000</v>
      </c>
      <c r="B650" s="46" t="s">
        <v>29</v>
      </c>
      <c r="C650" s="379">
        <v>152</v>
      </c>
    </row>
    <row r="651" spans="1:3">
      <c r="A651" s="72">
        <v>13074000</v>
      </c>
      <c r="B651" s="46" t="s">
        <v>512</v>
      </c>
      <c r="C651" s="379">
        <v>127</v>
      </c>
    </row>
    <row r="652" spans="1:3">
      <c r="A652" s="72">
        <v>13075000</v>
      </c>
      <c r="B652" s="46" t="s">
        <v>30</v>
      </c>
      <c r="C652" s="379">
        <v>198</v>
      </c>
    </row>
    <row r="653" spans="1:3">
      <c r="A653" s="72">
        <v>13076000</v>
      </c>
      <c r="B653" s="46" t="s">
        <v>31</v>
      </c>
      <c r="C653" s="379">
        <v>143</v>
      </c>
    </row>
    <row r="654" spans="1:3">
      <c r="A654" s="317">
        <v>13</v>
      </c>
      <c r="B654" s="62" t="s">
        <v>589</v>
      </c>
      <c r="C654" s="380">
        <v>1168</v>
      </c>
    </row>
    <row r="655" spans="1:3">
      <c r="A655" s="72" t="s">
        <v>602</v>
      </c>
      <c r="B655" s="46"/>
      <c r="C655" s="379" t="s">
        <v>602</v>
      </c>
    </row>
    <row r="656" spans="1:3">
      <c r="A656" s="72">
        <v>14511000</v>
      </c>
      <c r="B656" s="46" t="s">
        <v>513</v>
      </c>
      <c r="C656" s="379">
        <v>95</v>
      </c>
    </row>
    <row r="657" spans="1:3">
      <c r="A657" s="72">
        <v>14521000</v>
      </c>
      <c r="B657" s="46" t="s">
        <v>514</v>
      </c>
      <c r="C657" s="379">
        <v>74</v>
      </c>
    </row>
    <row r="658" spans="1:3">
      <c r="A658" s="72">
        <v>14522000</v>
      </c>
      <c r="B658" s="46" t="s">
        <v>515</v>
      </c>
      <c r="C658" s="379">
        <v>51</v>
      </c>
    </row>
    <row r="659" spans="1:3">
      <c r="A659" s="72">
        <v>14523000</v>
      </c>
      <c r="B659" s="46" t="s">
        <v>516</v>
      </c>
      <c r="C659" s="379">
        <v>11</v>
      </c>
    </row>
    <row r="660" spans="1:3">
      <c r="A660" s="72">
        <v>14524000</v>
      </c>
      <c r="B660" s="46" t="s">
        <v>517</v>
      </c>
      <c r="C660" s="379">
        <v>60</v>
      </c>
    </row>
    <row r="661" spans="1:3">
      <c r="A661" s="72">
        <v>14612000</v>
      </c>
      <c r="B661" s="46" t="s">
        <v>518</v>
      </c>
      <c r="C661" s="379">
        <v>393</v>
      </c>
    </row>
    <row r="662" spans="1:3">
      <c r="A662" s="72">
        <v>14625000</v>
      </c>
      <c r="B662" s="46" t="s">
        <v>519</v>
      </c>
      <c r="C662" s="379">
        <v>87</v>
      </c>
    </row>
    <row r="663" spans="1:3">
      <c r="A663" s="72">
        <v>14626000</v>
      </c>
      <c r="B663" s="46" t="s">
        <v>520</v>
      </c>
      <c r="C663" s="379">
        <v>40</v>
      </c>
    </row>
    <row r="664" spans="1:3">
      <c r="A664" s="72">
        <v>14627000</v>
      </c>
      <c r="B664" s="46" t="s">
        <v>521</v>
      </c>
      <c r="C664" s="379">
        <v>83</v>
      </c>
    </row>
    <row r="665" spans="1:3">
      <c r="A665" s="72">
        <v>14628000</v>
      </c>
      <c r="B665" s="46" t="s">
        <v>522</v>
      </c>
      <c r="C665" s="379">
        <v>134</v>
      </c>
    </row>
    <row r="666" spans="1:3">
      <c r="A666" s="72">
        <v>14713000</v>
      </c>
      <c r="B666" s="46" t="s">
        <v>523</v>
      </c>
      <c r="C666" s="379">
        <v>551</v>
      </c>
    </row>
    <row r="667" spans="1:3">
      <c r="A667" s="72">
        <v>14729000</v>
      </c>
      <c r="B667" s="46" t="s">
        <v>524</v>
      </c>
      <c r="C667" s="379">
        <v>38</v>
      </c>
    </row>
    <row r="668" spans="1:3">
      <c r="A668" s="72">
        <v>14730000</v>
      </c>
      <c r="B668" s="46" t="s">
        <v>525</v>
      </c>
      <c r="C668" s="379">
        <v>40</v>
      </c>
    </row>
    <row r="669" spans="1:3">
      <c r="A669" s="317">
        <v>14</v>
      </c>
      <c r="B669" s="62" t="s">
        <v>594</v>
      </c>
      <c r="C669" s="380">
        <v>1657</v>
      </c>
    </row>
    <row r="670" spans="1:3">
      <c r="A670" s="72" t="s">
        <v>602</v>
      </c>
      <c r="B670" s="46"/>
      <c r="C670" s="379" t="s">
        <v>602</v>
      </c>
    </row>
    <row r="671" spans="1:3">
      <c r="A671" s="72">
        <v>15001000</v>
      </c>
      <c r="B671" s="46" t="s">
        <v>526</v>
      </c>
      <c r="C671" s="379">
        <v>9</v>
      </c>
    </row>
    <row r="672" spans="1:3">
      <c r="A672" s="72">
        <v>15002000</v>
      </c>
      <c r="B672" s="46" t="s">
        <v>527</v>
      </c>
      <c r="C672" s="379">
        <v>31</v>
      </c>
    </row>
    <row r="673" spans="1:3">
      <c r="A673" s="72">
        <v>15003000</v>
      </c>
      <c r="B673" s="46" t="s">
        <v>528</v>
      </c>
      <c r="C673" s="379">
        <v>76</v>
      </c>
    </row>
    <row r="674" spans="1:3">
      <c r="A674" s="72">
        <v>15081000</v>
      </c>
      <c r="B674" s="46" t="s">
        <v>529</v>
      </c>
      <c r="C674" s="379">
        <v>7</v>
      </c>
    </row>
    <row r="675" spans="1:3">
      <c r="A675" s="72">
        <v>15082000</v>
      </c>
      <c r="B675" s="46" t="s">
        <v>530</v>
      </c>
      <c r="C675" s="379">
        <v>6</v>
      </c>
    </row>
    <row r="676" spans="1:3">
      <c r="A676" s="72">
        <v>15083000</v>
      </c>
      <c r="B676" s="46" t="s">
        <v>531</v>
      </c>
      <c r="C676" s="379">
        <v>14</v>
      </c>
    </row>
    <row r="677" spans="1:3">
      <c r="A677" s="72">
        <v>15084000</v>
      </c>
      <c r="B677" s="46" t="s">
        <v>532</v>
      </c>
      <c r="C677" s="379">
        <v>2</v>
      </c>
    </row>
    <row r="678" spans="1:3">
      <c r="A678" s="72">
        <v>15085000</v>
      </c>
      <c r="B678" s="46" t="s">
        <v>533</v>
      </c>
      <c r="C678" s="379">
        <v>0</v>
      </c>
    </row>
    <row r="679" spans="1:3">
      <c r="A679" s="72">
        <v>15086000</v>
      </c>
      <c r="B679" s="46" t="s">
        <v>534</v>
      </c>
      <c r="C679" s="379">
        <v>6</v>
      </c>
    </row>
    <row r="680" spans="1:3">
      <c r="A680" s="72">
        <v>15087000</v>
      </c>
      <c r="B680" s="46" t="s">
        <v>535</v>
      </c>
      <c r="C680" s="379">
        <v>11</v>
      </c>
    </row>
    <row r="681" spans="1:3">
      <c r="A681" s="72">
        <v>15088000</v>
      </c>
      <c r="B681" s="46" t="s">
        <v>536</v>
      </c>
      <c r="C681" s="379">
        <v>10</v>
      </c>
    </row>
    <row r="682" spans="1:3">
      <c r="A682" s="72">
        <v>15089000</v>
      </c>
      <c r="B682" s="46" t="s">
        <v>537</v>
      </c>
      <c r="C682" s="379">
        <v>1</v>
      </c>
    </row>
    <row r="683" spans="1:3">
      <c r="A683" s="72">
        <v>15090000</v>
      </c>
      <c r="B683" s="46" t="s">
        <v>538</v>
      </c>
      <c r="C683" s="379">
        <v>8</v>
      </c>
    </row>
    <row r="684" spans="1:3">
      <c r="A684" s="72">
        <v>15091000</v>
      </c>
      <c r="B684" s="46" t="s">
        <v>539</v>
      </c>
      <c r="C684" s="379">
        <v>5</v>
      </c>
    </row>
    <row r="685" spans="1:3">
      <c r="A685" s="317">
        <v>15</v>
      </c>
      <c r="B685" s="62" t="s">
        <v>595</v>
      </c>
      <c r="C685" s="380">
        <v>186</v>
      </c>
    </row>
    <row r="686" spans="1:3">
      <c r="A686" s="72" t="s">
        <v>602</v>
      </c>
      <c r="B686" s="46"/>
      <c r="C686" s="379" t="s">
        <v>602</v>
      </c>
    </row>
    <row r="687" spans="1:3">
      <c r="A687" s="72">
        <v>16051000</v>
      </c>
      <c r="B687" s="46" t="s">
        <v>540</v>
      </c>
      <c r="C687" s="379">
        <v>81</v>
      </c>
    </row>
    <row r="688" spans="1:3">
      <c r="A688" s="72">
        <v>16052000</v>
      </c>
      <c r="B688" s="46" t="s">
        <v>541</v>
      </c>
      <c r="C688" s="379">
        <v>7</v>
      </c>
    </row>
    <row r="689" spans="1:3">
      <c r="A689" s="72">
        <v>16053000</v>
      </c>
      <c r="B689" s="46" t="s">
        <v>542</v>
      </c>
      <c r="C689" s="379">
        <v>55</v>
      </c>
    </row>
    <row r="690" spans="1:3">
      <c r="A690" s="72">
        <v>16054000</v>
      </c>
      <c r="B690" s="46" t="s">
        <v>543</v>
      </c>
      <c r="C690" s="379">
        <v>3</v>
      </c>
    </row>
    <row r="691" spans="1:3">
      <c r="A691" s="72">
        <v>16055000</v>
      </c>
      <c r="B691" s="46" t="s">
        <v>544</v>
      </c>
      <c r="C691" s="379">
        <v>26</v>
      </c>
    </row>
    <row r="692" spans="1:3">
      <c r="A692" s="72">
        <v>16056000</v>
      </c>
      <c r="B692" s="46" t="s">
        <v>545</v>
      </c>
      <c r="C692" s="379">
        <v>5</v>
      </c>
    </row>
    <row r="693" spans="1:3">
      <c r="A693" s="72">
        <v>16061000</v>
      </c>
      <c r="B693" s="46" t="s">
        <v>546</v>
      </c>
      <c r="C693" s="379">
        <v>31</v>
      </c>
    </row>
    <row r="694" spans="1:3">
      <c r="A694" s="72">
        <v>16062000</v>
      </c>
      <c r="B694" s="46" t="s">
        <v>66</v>
      </c>
      <c r="C694" s="379">
        <v>3</v>
      </c>
    </row>
    <row r="695" spans="1:3">
      <c r="A695" s="72">
        <v>16063000</v>
      </c>
      <c r="B695" s="46" t="s">
        <v>65</v>
      </c>
      <c r="C695" s="379">
        <v>25</v>
      </c>
    </row>
    <row r="696" spans="1:3">
      <c r="A696" s="72">
        <v>16064000</v>
      </c>
      <c r="B696" s="46" t="s">
        <v>64</v>
      </c>
      <c r="C696" s="379">
        <v>7</v>
      </c>
    </row>
    <row r="697" spans="1:3">
      <c r="A697" s="72">
        <v>16065000</v>
      </c>
      <c r="B697" s="46" t="s">
        <v>63</v>
      </c>
      <c r="C697" s="379">
        <v>4</v>
      </c>
    </row>
    <row r="698" spans="1:3">
      <c r="A698" s="72">
        <v>16066000</v>
      </c>
      <c r="B698" s="46" t="s">
        <v>62</v>
      </c>
      <c r="C698" s="379">
        <v>11</v>
      </c>
    </row>
    <row r="699" spans="1:3">
      <c r="A699" s="72">
        <v>16067000</v>
      </c>
      <c r="B699" s="46" t="s">
        <v>61</v>
      </c>
      <c r="C699" s="379">
        <v>14</v>
      </c>
    </row>
    <row r="700" spans="1:3">
      <c r="A700" s="72">
        <v>16068000</v>
      </c>
      <c r="B700" s="46" t="s">
        <v>60</v>
      </c>
      <c r="C700" s="379">
        <v>7</v>
      </c>
    </row>
    <row r="701" spans="1:3">
      <c r="A701" s="72">
        <v>16069000</v>
      </c>
      <c r="B701" s="46" t="s">
        <v>59</v>
      </c>
      <c r="C701" s="379">
        <v>1</v>
      </c>
    </row>
    <row r="702" spans="1:3">
      <c r="A702" s="72">
        <v>16070000</v>
      </c>
      <c r="B702" s="46" t="s">
        <v>58</v>
      </c>
      <c r="C702" s="379">
        <v>13</v>
      </c>
    </row>
    <row r="703" spans="1:3">
      <c r="A703" s="72">
        <v>16071000</v>
      </c>
      <c r="B703" s="46" t="s">
        <v>57</v>
      </c>
      <c r="C703" s="379">
        <v>11</v>
      </c>
    </row>
    <row r="704" spans="1:3">
      <c r="A704" s="72">
        <v>16072000</v>
      </c>
      <c r="B704" s="46" t="s">
        <v>56</v>
      </c>
      <c r="C704" s="379">
        <v>0</v>
      </c>
    </row>
    <row r="705" spans="1:3">
      <c r="A705" s="72">
        <v>16073000</v>
      </c>
      <c r="B705" s="46" t="s">
        <v>55</v>
      </c>
      <c r="C705" s="379">
        <v>3</v>
      </c>
    </row>
    <row r="706" spans="1:3">
      <c r="A706" s="72">
        <v>16074000</v>
      </c>
      <c r="B706" s="46" t="s">
        <v>54</v>
      </c>
      <c r="C706" s="379">
        <v>15</v>
      </c>
    </row>
    <row r="707" spans="1:3">
      <c r="A707" s="72">
        <v>16075000</v>
      </c>
      <c r="B707" s="46" t="s">
        <v>53</v>
      </c>
      <c r="C707" s="379">
        <v>7</v>
      </c>
    </row>
    <row r="708" spans="1:3">
      <c r="A708" s="72">
        <v>16076000</v>
      </c>
      <c r="B708" s="46" t="s">
        <v>52</v>
      </c>
      <c r="C708" s="379">
        <v>1</v>
      </c>
    </row>
    <row r="709" spans="1:3">
      <c r="A709" s="72">
        <v>16077000</v>
      </c>
      <c r="B709" s="46" t="s">
        <v>51</v>
      </c>
      <c r="C709" s="379">
        <v>5</v>
      </c>
    </row>
    <row r="710" spans="1:3">
      <c r="A710" s="371">
        <v>16</v>
      </c>
      <c r="B710" s="194" t="s">
        <v>597</v>
      </c>
      <c r="C710" s="384">
        <v>335</v>
      </c>
    </row>
    <row r="711" spans="1:3">
      <c r="A711" s="1"/>
      <c r="B711" s="59"/>
      <c r="C711" s="57"/>
    </row>
    <row r="712" spans="1:3">
      <c r="A712" s="90"/>
      <c r="B712" s="199" t="s">
        <v>584</v>
      </c>
      <c r="C712" s="363">
        <f>C622+C614+C516+C462+C409+C356+C105+C101+C26+C24</f>
        <v>37909</v>
      </c>
    </row>
    <row r="713" spans="1:3">
      <c r="A713" s="82"/>
      <c r="B713" s="200" t="s">
        <v>598</v>
      </c>
      <c r="C713" s="234">
        <f>C710+C685+C669+C654+C644+C624</f>
        <v>6046</v>
      </c>
    </row>
    <row r="714" spans="1:3">
      <c r="A714" s="91"/>
      <c r="B714" s="201" t="s">
        <v>583</v>
      </c>
      <c r="C714" s="236">
        <f>C713+C712</f>
        <v>43955</v>
      </c>
    </row>
    <row r="715" spans="1:3">
      <c r="A715" s="1"/>
      <c r="B715" s="59"/>
      <c r="C715" s="59"/>
    </row>
    <row r="716" spans="1:3">
      <c r="A716" s="1"/>
      <c r="B716" s="83"/>
      <c r="C716" s="57"/>
    </row>
    <row r="717" spans="1:3">
      <c r="A717" s="37" t="s">
        <v>666</v>
      </c>
      <c r="B717" s="19"/>
      <c r="C717" s="19"/>
    </row>
    <row r="718" spans="1:3">
      <c r="A718" s="19"/>
      <c r="B718" s="19"/>
      <c r="C718" s="19"/>
    </row>
  </sheetData>
  <autoFilter ref="A4:B714"/>
  <mergeCells count="1">
    <mergeCell ref="A3:B4"/>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N803"/>
  <sheetViews>
    <sheetView zoomScaleNormal="100" workbookViewId="0"/>
  </sheetViews>
  <sheetFormatPr baseColWidth="10" defaultColWidth="11.42578125" defaultRowHeight="12.75"/>
  <cols>
    <col min="1" max="1" width="11.42578125" style="113"/>
    <col min="2" max="2" width="65.7109375" style="19" customWidth="1"/>
    <col min="3" max="5" width="11.42578125" style="43"/>
    <col min="6" max="6" width="11.42578125" style="74"/>
    <col min="7" max="7" width="11.42578125" style="19"/>
    <col min="8" max="8" width="11.42578125" style="19" customWidth="1"/>
    <col min="9" max="16384" width="11.42578125" style="5"/>
  </cols>
  <sheetData>
    <row r="1" spans="1:14">
      <c r="A1" s="61" t="s">
        <v>667</v>
      </c>
      <c r="B1" s="6"/>
    </row>
    <row r="2" spans="1:14">
      <c r="A2" s="61"/>
      <c r="B2" s="6"/>
    </row>
    <row r="3" spans="1:14" ht="43.5" customHeight="1">
      <c r="A3" s="749" t="s">
        <v>652</v>
      </c>
      <c r="B3" s="750"/>
      <c r="C3" s="745" t="s">
        <v>772</v>
      </c>
      <c r="D3" s="826"/>
      <c r="E3" s="826"/>
      <c r="F3" s="761" t="s">
        <v>772</v>
      </c>
      <c r="G3" s="827"/>
    </row>
    <row r="4" spans="1:14" ht="30.75" customHeight="1">
      <c r="A4" s="751"/>
      <c r="B4" s="752"/>
      <c r="C4" s="526" t="s">
        <v>643</v>
      </c>
      <c r="D4" s="526" t="s">
        <v>644</v>
      </c>
      <c r="E4" s="386" t="s">
        <v>6</v>
      </c>
      <c r="F4" s="516" t="s">
        <v>643</v>
      </c>
      <c r="G4" s="198" t="s">
        <v>644</v>
      </c>
    </row>
    <row r="5" spans="1:14" ht="13.5" customHeight="1">
      <c r="A5" s="753"/>
      <c r="B5" s="754"/>
      <c r="C5" s="755" t="s">
        <v>3</v>
      </c>
      <c r="D5" s="756"/>
      <c r="E5" s="757"/>
      <c r="F5" s="770" t="s">
        <v>4</v>
      </c>
      <c r="G5" s="771"/>
    </row>
    <row r="6" spans="1:14" ht="12.75" customHeight="1">
      <c r="A6" s="316">
        <v>1001000</v>
      </c>
      <c r="B6" s="45" t="s">
        <v>34</v>
      </c>
      <c r="C6" s="534">
        <v>20</v>
      </c>
      <c r="D6" s="535">
        <v>46</v>
      </c>
      <c r="E6" s="536">
        <v>66</v>
      </c>
      <c r="F6" s="42">
        <v>30.303030303030305</v>
      </c>
      <c r="G6" s="77">
        <v>69.696969696969703</v>
      </c>
      <c r="I6" s="529"/>
      <c r="J6" s="529"/>
      <c r="K6" s="529"/>
      <c r="L6" s="529"/>
      <c r="M6" s="529"/>
      <c r="N6" s="529"/>
    </row>
    <row r="7" spans="1:14" ht="12.75" customHeight="1">
      <c r="A7" s="72">
        <v>1002000</v>
      </c>
      <c r="B7" s="46" t="s">
        <v>37</v>
      </c>
      <c r="C7" s="65">
        <v>41</v>
      </c>
      <c r="D7" s="57">
        <v>88</v>
      </c>
      <c r="E7" s="81">
        <v>129</v>
      </c>
      <c r="F7" s="78">
        <v>31.782945736434108</v>
      </c>
      <c r="G7" s="35">
        <v>68.217054263565885</v>
      </c>
      <c r="I7" s="529"/>
      <c r="J7" s="529"/>
      <c r="K7" s="529"/>
      <c r="L7" s="529"/>
      <c r="M7" s="529"/>
      <c r="N7" s="529"/>
    </row>
    <row r="8" spans="1:14" ht="12.75" customHeight="1">
      <c r="A8" s="72">
        <v>1003000</v>
      </c>
      <c r="B8" s="46" t="s">
        <v>38</v>
      </c>
      <c r="C8" s="65">
        <v>78</v>
      </c>
      <c r="D8" s="57">
        <v>143</v>
      </c>
      <c r="E8" s="81">
        <v>221</v>
      </c>
      <c r="F8" s="78">
        <v>35.294117647058826</v>
      </c>
      <c r="G8" s="35">
        <v>64.705882352941174</v>
      </c>
      <c r="I8" s="529"/>
      <c r="J8" s="529"/>
      <c r="K8" s="529"/>
      <c r="L8" s="529"/>
      <c r="M8" s="529"/>
      <c r="N8" s="529"/>
    </row>
    <row r="9" spans="1:14" ht="12.75" customHeight="1">
      <c r="A9" s="72">
        <v>1004000</v>
      </c>
      <c r="B9" s="46" t="s">
        <v>39</v>
      </c>
      <c r="C9" s="65">
        <v>24</v>
      </c>
      <c r="D9" s="57">
        <v>60</v>
      </c>
      <c r="E9" s="81">
        <v>84</v>
      </c>
      <c r="F9" s="78">
        <v>28.571428571428569</v>
      </c>
      <c r="G9" s="35">
        <v>71.428571428571431</v>
      </c>
      <c r="I9" s="529"/>
      <c r="J9" s="529"/>
      <c r="K9" s="529"/>
      <c r="L9" s="529"/>
      <c r="M9" s="529"/>
      <c r="N9" s="529"/>
    </row>
    <row r="10" spans="1:14" ht="12.75" customHeight="1">
      <c r="A10" s="72">
        <v>1051000</v>
      </c>
      <c r="B10" s="46" t="s">
        <v>40</v>
      </c>
      <c r="C10" s="65">
        <v>11</v>
      </c>
      <c r="D10" s="57">
        <v>22</v>
      </c>
      <c r="E10" s="81">
        <v>33</v>
      </c>
      <c r="F10" s="78">
        <v>33.333333333333329</v>
      </c>
      <c r="G10" s="35">
        <v>66.666666666666657</v>
      </c>
      <c r="I10" s="529"/>
      <c r="J10" s="529"/>
      <c r="K10" s="529"/>
      <c r="L10" s="529"/>
      <c r="M10" s="529"/>
      <c r="N10" s="529"/>
    </row>
    <row r="11" spans="1:14" ht="12.75" customHeight="1">
      <c r="A11" s="72">
        <v>1053000</v>
      </c>
      <c r="B11" s="46" t="s">
        <v>262</v>
      </c>
      <c r="C11" s="65">
        <v>18</v>
      </c>
      <c r="D11" s="57">
        <v>83</v>
      </c>
      <c r="E11" s="81">
        <v>101</v>
      </c>
      <c r="F11" s="78">
        <v>17.82178217821782</v>
      </c>
      <c r="G11" s="35">
        <v>82.178217821782169</v>
      </c>
      <c r="I11" s="529"/>
      <c r="J11" s="529"/>
      <c r="K11" s="529"/>
      <c r="L11" s="529"/>
      <c r="M11" s="529"/>
      <c r="N11" s="529"/>
    </row>
    <row r="12" spans="1:14" ht="12.75" customHeight="1">
      <c r="A12" s="72">
        <v>1054000</v>
      </c>
      <c r="B12" s="46" t="s">
        <v>41</v>
      </c>
      <c r="C12" s="65">
        <v>23</v>
      </c>
      <c r="D12" s="57">
        <v>28</v>
      </c>
      <c r="E12" s="81">
        <v>51</v>
      </c>
      <c r="F12" s="78">
        <v>45.098039215686278</v>
      </c>
      <c r="G12" s="35">
        <v>54.901960784313729</v>
      </c>
      <c r="I12" s="529"/>
      <c r="J12" s="529"/>
      <c r="K12" s="529"/>
      <c r="L12" s="529"/>
      <c r="M12" s="529"/>
      <c r="N12" s="529"/>
    </row>
    <row r="13" spans="1:14" ht="12.75" customHeight="1">
      <c r="A13" s="72">
        <v>1055000</v>
      </c>
      <c r="B13" s="46" t="s">
        <v>42</v>
      </c>
      <c r="C13" s="65">
        <v>28</v>
      </c>
      <c r="D13" s="57">
        <v>80</v>
      </c>
      <c r="E13" s="81">
        <v>108</v>
      </c>
      <c r="F13" s="78">
        <v>25.925925925925924</v>
      </c>
      <c r="G13" s="35">
        <v>74.074074074074076</v>
      </c>
      <c r="I13" s="529"/>
      <c r="J13" s="529"/>
      <c r="K13" s="529"/>
      <c r="L13" s="529"/>
      <c r="M13" s="529"/>
      <c r="N13" s="529"/>
    </row>
    <row r="14" spans="1:14" ht="12.75" customHeight="1">
      <c r="A14" s="72">
        <v>1056000</v>
      </c>
      <c r="B14" s="46" t="s">
        <v>43</v>
      </c>
      <c r="C14" s="65">
        <v>45</v>
      </c>
      <c r="D14" s="57">
        <v>178</v>
      </c>
      <c r="E14" s="81">
        <v>223</v>
      </c>
      <c r="F14" s="78">
        <v>20.179372197309416</v>
      </c>
      <c r="G14" s="35">
        <v>79.820627802690581</v>
      </c>
      <c r="I14" s="529"/>
      <c r="J14" s="529"/>
      <c r="K14" s="529"/>
      <c r="L14" s="529"/>
      <c r="M14" s="529"/>
      <c r="N14" s="529"/>
    </row>
    <row r="15" spans="1:14" ht="12.75" customHeight="1">
      <c r="A15" s="72">
        <v>1057000</v>
      </c>
      <c r="B15" s="46" t="s">
        <v>44</v>
      </c>
      <c r="C15" s="65">
        <v>28</v>
      </c>
      <c r="D15" s="57">
        <v>61</v>
      </c>
      <c r="E15" s="81">
        <v>89</v>
      </c>
      <c r="F15" s="78">
        <v>31.460674157303369</v>
      </c>
      <c r="G15" s="35">
        <v>68.539325842696627</v>
      </c>
      <c r="I15" s="529"/>
      <c r="J15" s="529"/>
      <c r="K15" s="529"/>
      <c r="L15" s="529"/>
      <c r="M15" s="529"/>
      <c r="N15" s="529"/>
    </row>
    <row r="16" spans="1:14" ht="12.75" customHeight="1">
      <c r="A16" s="72">
        <v>1058000</v>
      </c>
      <c r="B16" s="46" t="s">
        <v>45</v>
      </c>
      <c r="C16" s="65">
        <v>44</v>
      </c>
      <c r="D16" s="57">
        <v>86</v>
      </c>
      <c r="E16" s="81">
        <v>130</v>
      </c>
      <c r="F16" s="78">
        <v>33.846153846153847</v>
      </c>
      <c r="G16" s="35">
        <v>66.153846153846146</v>
      </c>
      <c r="I16" s="529"/>
      <c r="J16" s="529"/>
      <c r="K16" s="529"/>
      <c r="L16" s="529"/>
      <c r="M16" s="529"/>
      <c r="N16" s="529"/>
    </row>
    <row r="17" spans="1:14" ht="12.75" customHeight="1">
      <c r="A17" s="72">
        <v>1059000</v>
      </c>
      <c r="B17" s="46" t="s">
        <v>46</v>
      </c>
      <c r="C17" s="65">
        <v>10</v>
      </c>
      <c r="D17" s="57">
        <v>18</v>
      </c>
      <c r="E17" s="81">
        <v>28</v>
      </c>
      <c r="F17" s="78">
        <v>35.714285714285715</v>
      </c>
      <c r="G17" s="35">
        <v>64.285714285714292</v>
      </c>
      <c r="I17" s="529"/>
      <c r="J17" s="529"/>
      <c r="K17" s="529"/>
      <c r="L17" s="529"/>
      <c r="M17" s="529"/>
      <c r="N17" s="529"/>
    </row>
    <row r="18" spans="1:14" ht="12.75" customHeight="1">
      <c r="A18" s="72" t="s">
        <v>602</v>
      </c>
      <c r="B18" s="46"/>
      <c r="C18" s="65" t="s">
        <v>602</v>
      </c>
      <c r="D18" s="57" t="s">
        <v>602</v>
      </c>
      <c r="E18" s="81" t="s">
        <v>602</v>
      </c>
      <c r="F18" s="78" t="s">
        <v>602</v>
      </c>
      <c r="G18" s="35" t="s">
        <v>602</v>
      </c>
      <c r="I18" s="529"/>
      <c r="J18" s="529"/>
      <c r="K18" s="529"/>
      <c r="L18" s="529"/>
      <c r="M18" s="529"/>
      <c r="N18" s="529"/>
    </row>
    <row r="19" spans="1:14" ht="12.75" customHeight="1">
      <c r="A19" s="317">
        <v>1060000</v>
      </c>
      <c r="B19" s="62" t="s">
        <v>676</v>
      </c>
      <c r="C19" s="248">
        <v>47</v>
      </c>
      <c r="D19" s="244">
        <v>126</v>
      </c>
      <c r="E19" s="295">
        <v>173</v>
      </c>
      <c r="F19" s="250">
        <v>27.167630057803464</v>
      </c>
      <c r="G19" s="254">
        <v>72.832369942196522</v>
      </c>
      <c r="I19" s="290"/>
      <c r="J19" s="290"/>
      <c r="K19" s="290"/>
      <c r="L19" s="290"/>
      <c r="M19" s="290"/>
      <c r="N19" s="290"/>
    </row>
    <row r="20" spans="1:14" ht="12.75" customHeight="1">
      <c r="A20" s="72">
        <v>1060000</v>
      </c>
      <c r="B20" s="46" t="s">
        <v>679</v>
      </c>
      <c r="C20" s="65">
        <v>47</v>
      </c>
      <c r="D20" s="57">
        <v>126</v>
      </c>
      <c r="E20" s="81">
        <v>173</v>
      </c>
      <c r="F20" s="78">
        <v>27.167630057803464</v>
      </c>
      <c r="G20" s="35">
        <v>72.832369942196522</v>
      </c>
      <c r="I20" s="529"/>
      <c r="J20" s="529"/>
      <c r="K20" s="529"/>
      <c r="L20" s="529"/>
      <c r="M20" s="529"/>
      <c r="N20" s="529"/>
    </row>
    <row r="21" spans="1:14" ht="12.75" customHeight="1">
      <c r="A21" s="72">
        <v>1060063</v>
      </c>
      <c r="B21" s="46" t="s">
        <v>32</v>
      </c>
      <c r="C21" s="65">
        <v>0</v>
      </c>
      <c r="D21" s="57">
        <v>0</v>
      </c>
      <c r="E21" s="81">
        <v>0</v>
      </c>
      <c r="F21" s="78">
        <v>0</v>
      </c>
      <c r="G21" s="35">
        <v>0</v>
      </c>
      <c r="I21" s="529"/>
      <c r="J21" s="529"/>
      <c r="K21" s="529"/>
      <c r="L21" s="529"/>
      <c r="M21" s="529"/>
      <c r="N21" s="529"/>
    </row>
    <row r="22" spans="1:14" ht="12.75" customHeight="1">
      <c r="A22" s="72" t="s">
        <v>602</v>
      </c>
      <c r="B22" s="46"/>
      <c r="C22" s="65" t="s">
        <v>602</v>
      </c>
      <c r="D22" s="57" t="s">
        <v>602</v>
      </c>
      <c r="E22" s="81" t="s">
        <v>602</v>
      </c>
      <c r="F22" s="78" t="s">
        <v>602</v>
      </c>
      <c r="G22" s="35" t="s">
        <v>602</v>
      </c>
      <c r="I22" s="529"/>
      <c r="J22" s="529"/>
      <c r="K22" s="529"/>
      <c r="L22" s="529"/>
      <c r="M22" s="529"/>
      <c r="N22" s="529"/>
    </row>
    <row r="23" spans="1:14" ht="12.75" customHeight="1">
      <c r="A23" s="72">
        <v>1061000</v>
      </c>
      <c r="B23" s="46" t="s">
        <v>47</v>
      </c>
      <c r="C23" s="65">
        <v>18</v>
      </c>
      <c r="D23" s="57">
        <v>35</v>
      </c>
      <c r="E23" s="81">
        <v>53</v>
      </c>
      <c r="F23" s="78">
        <v>33.962264150943398</v>
      </c>
      <c r="G23" s="35">
        <v>66.037735849056602</v>
      </c>
      <c r="I23" s="529"/>
      <c r="J23" s="529"/>
      <c r="K23" s="529"/>
      <c r="L23" s="529"/>
      <c r="M23" s="529"/>
      <c r="N23" s="529"/>
    </row>
    <row r="24" spans="1:14" ht="12.75" customHeight="1">
      <c r="A24" s="72">
        <v>1062000</v>
      </c>
      <c r="B24" s="46" t="s">
        <v>48</v>
      </c>
      <c r="C24" s="65">
        <v>49</v>
      </c>
      <c r="D24" s="57">
        <v>115</v>
      </c>
      <c r="E24" s="81">
        <v>164</v>
      </c>
      <c r="F24" s="78">
        <v>29.878048780487802</v>
      </c>
      <c r="G24" s="35">
        <v>70.121951219512198</v>
      </c>
      <c r="I24" s="529"/>
      <c r="J24" s="529"/>
      <c r="K24" s="529"/>
      <c r="L24" s="529"/>
      <c r="M24" s="529"/>
      <c r="N24" s="529"/>
    </row>
    <row r="25" spans="1:14" ht="12.75" customHeight="1">
      <c r="A25" s="317">
        <v>1</v>
      </c>
      <c r="B25" s="62" t="s">
        <v>596</v>
      </c>
      <c r="C25" s="142">
        <v>484</v>
      </c>
      <c r="D25" s="143">
        <v>1169</v>
      </c>
      <c r="E25" s="296">
        <v>1653</v>
      </c>
      <c r="F25" s="208">
        <v>29.28009679370841</v>
      </c>
      <c r="G25" s="213">
        <v>70.71990320629159</v>
      </c>
      <c r="I25" s="290"/>
      <c r="J25" s="290"/>
      <c r="K25" s="290"/>
      <c r="L25" s="290"/>
      <c r="M25" s="290"/>
      <c r="N25" s="290"/>
    </row>
    <row r="26" spans="1:14" ht="12.75" customHeight="1">
      <c r="A26" s="318" t="s">
        <v>602</v>
      </c>
      <c r="B26" s="46"/>
      <c r="C26" s="142" t="s">
        <v>602</v>
      </c>
      <c r="D26" s="143" t="s">
        <v>602</v>
      </c>
      <c r="E26" s="296" t="s">
        <v>602</v>
      </c>
      <c r="F26" s="208" t="s">
        <v>602</v>
      </c>
      <c r="G26" s="213" t="s">
        <v>602</v>
      </c>
      <c r="I26" s="529"/>
      <c r="J26" s="529"/>
      <c r="K26" s="529"/>
      <c r="L26" s="529"/>
      <c r="M26" s="529"/>
      <c r="N26" s="529"/>
    </row>
    <row r="27" spans="1:14" s="4" customFormat="1" ht="12.75" customHeight="1">
      <c r="A27" s="317">
        <v>2</v>
      </c>
      <c r="B27" s="62" t="s">
        <v>21</v>
      </c>
      <c r="C27" s="132">
        <v>387</v>
      </c>
      <c r="D27" s="133">
        <v>567</v>
      </c>
      <c r="E27" s="134">
        <v>954</v>
      </c>
      <c r="F27" s="139">
        <v>40.566037735849058</v>
      </c>
      <c r="G27" s="141">
        <v>59.433962264150942</v>
      </c>
      <c r="I27" s="529"/>
      <c r="J27" s="529"/>
      <c r="K27" s="529"/>
      <c r="L27" s="529"/>
      <c r="M27" s="529"/>
      <c r="N27" s="529"/>
    </row>
    <row r="28" spans="1:14" s="4" customFormat="1" ht="12.75" customHeight="1">
      <c r="A28" s="232" t="s">
        <v>602</v>
      </c>
      <c r="B28" s="46"/>
      <c r="C28" s="132" t="s">
        <v>602</v>
      </c>
      <c r="D28" s="133" t="s">
        <v>602</v>
      </c>
      <c r="E28" s="134" t="s">
        <v>602</v>
      </c>
      <c r="F28" s="139" t="s">
        <v>602</v>
      </c>
      <c r="G28" s="141" t="s">
        <v>602</v>
      </c>
      <c r="I28" s="529"/>
      <c r="J28" s="529"/>
      <c r="K28" s="529"/>
      <c r="L28" s="529"/>
      <c r="M28" s="529"/>
      <c r="N28" s="529"/>
    </row>
    <row r="29" spans="1:14" ht="12.75" customHeight="1">
      <c r="A29" s="72">
        <v>3101000</v>
      </c>
      <c r="B29" s="46" t="s">
        <v>50</v>
      </c>
      <c r="C29" s="65">
        <v>77</v>
      </c>
      <c r="D29" s="57">
        <v>163</v>
      </c>
      <c r="E29" s="81">
        <v>240</v>
      </c>
      <c r="F29" s="78">
        <v>32.083333333333336</v>
      </c>
      <c r="G29" s="35">
        <v>67.916666666666671</v>
      </c>
      <c r="I29" s="529"/>
      <c r="J29" s="529"/>
      <c r="K29" s="529"/>
      <c r="L29" s="529"/>
      <c r="M29" s="529"/>
      <c r="N29" s="529"/>
    </row>
    <row r="30" spans="1:14" ht="12.75" customHeight="1">
      <c r="A30" s="72">
        <v>3102000</v>
      </c>
      <c r="B30" s="46" t="s">
        <v>67</v>
      </c>
      <c r="C30" s="65">
        <v>18</v>
      </c>
      <c r="D30" s="57">
        <v>25</v>
      </c>
      <c r="E30" s="81">
        <v>43</v>
      </c>
      <c r="F30" s="78">
        <v>41.860465116279073</v>
      </c>
      <c r="G30" s="35">
        <v>58.139534883720934</v>
      </c>
      <c r="I30" s="529"/>
      <c r="J30" s="529"/>
      <c r="K30" s="529"/>
      <c r="L30" s="529"/>
      <c r="M30" s="529"/>
      <c r="N30" s="529"/>
    </row>
    <row r="31" spans="1:14" ht="12.75" customHeight="1">
      <c r="A31" s="72">
        <v>3103000</v>
      </c>
      <c r="B31" s="46" t="s">
        <v>68</v>
      </c>
      <c r="C31" s="65">
        <v>36</v>
      </c>
      <c r="D31" s="57">
        <v>41</v>
      </c>
      <c r="E31" s="81">
        <v>77</v>
      </c>
      <c r="F31" s="78">
        <v>46.753246753246749</v>
      </c>
      <c r="G31" s="35">
        <v>53.246753246753244</v>
      </c>
      <c r="I31" s="529"/>
      <c r="J31" s="529"/>
      <c r="K31" s="529"/>
      <c r="L31" s="529"/>
      <c r="M31" s="529"/>
      <c r="N31" s="529"/>
    </row>
    <row r="32" spans="1:14" ht="12.75" customHeight="1">
      <c r="A32" s="72">
        <v>3151000</v>
      </c>
      <c r="B32" s="46" t="s">
        <v>69</v>
      </c>
      <c r="C32" s="65">
        <v>79</v>
      </c>
      <c r="D32" s="57">
        <v>34</v>
      </c>
      <c r="E32" s="81">
        <v>113</v>
      </c>
      <c r="F32" s="78">
        <v>69.911504424778755</v>
      </c>
      <c r="G32" s="35">
        <v>30.088495575221241</v>
      </c>
      <c r="I32" s="529"/>
      <c r="J32" s="529"/>
      <c r="K32" s="529"/>
      <c r="L32" s="529"/>
      <c r="M32" s="529"/>
      <c r="N32" s="529"/>
    </row>
    <row r="33" spans="1:14" ht="12.75" customHeight="1">
      <c r="A33" s="72" t="s">
        <v>602</v>
      </c>
      <c r="B33" s="46"/>
      <c r="C33" s="65" t="s">
        <v>602</v>
      </c>
      <c r="D33" s="57" t="s">
        <v>602</v>
      </c>
      <c r="E33" s="81" t="s">
        <v>602</v>
      </c>
      <c r="F33" s="78" t="s">
        <v>602</v>
      </c>
      <c r="G33" s="35" t="s">
        <v>602</v>
      </c>
      <c r="I33" s="529"/>
      <c r="J33" s="529"/>
      <c r="K33" s="529"/>
      <c r="L33" s="529"/>
      <c r="M33" s="529"/>
      <c r="N33" s="529"/>
    </row>
    <row r="34" spans="1:14" ht="12.75" customHeight="1">
      <c r="A34" s="72">
        <v>3153000</v>
      </c>
      <c r="B34" s="46" t="s">
        <v>70</v>
      </c>
      <c r="C34" s="247">
        <v>46</v>
      </c>
      <c r="D34" s="243">
        <v>59</v>
      </c>
      <c r="E34" s="245">
        <v>105</v>
      </c>
      <c r="F34" s="629">
        <v>43.80952380952381</v>
      </c>
      <c r="G34" s="252">
        <v>56.19047619047619</v>
      </c>
      <c r="I34" s="529"/>
      <c r="J34" s="529"/>
      <c r="K34" s="529"/>
      <c r="L34" s="529"/>
      <c r="M34" s="529"/>
      <c r="N34" s="529"/>
    </row>
    <row r="35" spans="1:14" ht="12.75" customHeight="1">
      <c r="A35" s="72">
        <v>3154000</v>
      </c>
      <c r="B35" s="46" t="s">
        <v>71</v>
      </c>
      <c r="C35" s="65">
        <v>13</v>
      </c>
      <c r="D35" s="57">
        <v>28</v>
      </c>
      <c r="E35" s="81">
        <v>41</v>
      </c>
      <c r="F35" s="78">
        <v>31.707317073170731</v>
      </c>
      <c r="G35" s="35">
        <v>68.292682926829272</v>
      </c>
      <c r="I35" s="529"/>
      <c r="J35" s="529"/>
      <c r="K35" s="529"/>
      <c r="L35" s="529"/>
      <c r="M35" s="529"/>
      <c r="N35" s="529"/>
    </row>
    <row r="36" spans="1:14" ht="12.75" customHeight="1">
      <c r="A36" s="72">
        <v>3155000</v>
      </c>
      <c r="B36" s="46" t="s">
        <v>72</v>
      </c>
      <c r="C36" s="65">
        <v>32</v>
      </c>
      <c r="D36" s="57">
        <v>40</v>
      </c>
      <c r="E36" s="81">
        <v>72</v>
      </c>
      <c r="F36" s="78">
        <v>44.444444444444443</v>
      </c>
      <c r="G36" s="35">
        <v>55.555555555555557</v>
      </c>
      <c r="I36" s="529"/>
      <c r="J36" s="529"/>
      <c r="K36" s="529"/>
      <c r="L36" s="529"/>
      <c r="M36" s="529"/>
      <c r="N36" s="529"/>
    </row>
    <row r="37" spans="1:14" ht="12.75" customHeight="1">
      <c r="A37" s="72">
        <v>3157000</v>
      </c>
      <c r="B37" s="46" t="s">
        <v>73</v>
      </c>
      <c r="C37" s="65">
        <v>22</v>
      </c>
      <c r="D37" s="57">
        <v>32</v>
      </c>
      <c r="E37" s="81">
        <v>54</v>
      </c>
      <c r="F37" s="78">
        <v>40.74074074074074</v>
      </c>
      <c r="G37" s="35">
        <v>59.259259259259252</v>
      </c>
      <c r="I37" s="529"/>
      <c r="J37" s="529"/>
      <c r="K37" s="529"/>
      <c r="L37" s="529"/>
      <c r="M37" s="529"/>
      <c r="N37" s="529"/>
    </row>
    <row r="38" spans="1:14" ht="12.75" customHeight="1">
      <c r="A38" s="72">
        <v>3158000</v>
      </c>
      <c r="B38" s="46" t="s">
        <v>74</v>
      </c>
      <c r="C38" s="65">
        <v>13</v>
      </c>
      <c r="D38" s="57">
        <v>20</v>
      </c>
      <c r="E38" s="81">
        <v>33</v>
      </c>
      <c r="F38" s="78">
        <v>39.393939393939391</v>
      </c>
      <c r="G38" s="35">
        <v>60.606060606060609</v>
      </c>
      <c r="I38" s="529"/>
      <c r="J38" s="529"/>
      <c r="K38" s="529"/>
      <c r="L38" s="529"/>
      <c r="M38" s="529"/>
      <c r="N38" s="529"/>
    </row>
    <row r="39" spans="1:14" ht="12.75" customHeight="1">
      <c r="A39" s="72" t="s">
        <v>602</v>
      </c>
      <c r="B39" s="46"/>
      <c r="C39" s="65" t="s">
        <v>602</v>
      </c>
      <c r="D39" s="57" t="s">
        <v>602</v>
      </c>
      <c r="E39" s="81" t="s">
        <v>602</v>
      </c>
      <c r="F39" s="78" t="s">
        <v>602</v>
      </c>
      <c r="G39" s="35" t="s">
        <v>602</v>
      </c>
      <c r="I39" s="529"/>
      <c r="J39" s="529"/>
      <c r="K39" s="529"/>
      <c r="L39" s="529"/>
      <c r="M39" s="529"/>
      <c r="N39" s="529"/>
    </row>
    <row r="40" spans="1:14" s="4" customFormat="1" ht="12.75" customHeight="1">
      <c r="A40" s="317">
        <v>3159000</v>
      </c>
      <c r="B40" s="62" t="s">
        <v>675</v>
      </c>
      <c r="C40" s="132">
        <v>119</v>
      </c>
      <c r="D40" s="133">
        <v>111</v>
      </c>
      <c r="E40" s="134">
        <v>230</v>
      </c>
      <c r="F40" s="139">
        <v>51.739130434782609</v>
      </c>
      <c r="G40" s="141">
        <v>48.260869565217391</v>
      </c>
      <c r="I40" s="290"/>
      <c r="J40" s="290"/>
      <c r="K40" s="290"/>
      <c r="L40" s="290"/>
      <c r="M40" s="290"/>
      <c r="N40" s="290"/>
    </row>
    <row r="41" spans="1:14" ht="12.75" customHeight="1">
      <c r="A41" s="72">
        <v>3159000</v>
      </c>
      <c r="B41" s="46" t="s">
        <v>680</v>
      </c>
      <c r="C41" s="65">
        <v>64</v>
      </c>
      <c r="D41" s="57">
        <v>90</v>
      </c>
      <c r="E41" s="81">
        <v>154</v>
      </c>
      <c r="F41" s="78">
        <v>41.558441558441558</v>
      </c>
      <c r="G41" s="35">
        <v>58.441558441558442</v>
      </c>
      <c r="I41" s="529"/>
      <c r="J41" s="529"/>
      <c r="K41" s="529"/>
      <c r="L41" s="529"/>
      <c r="M41" s="529"/>
      <c r="N41" s="529"/>
    </row>
    <row r="42" spans="1:14" ht="12.75" customHeight="1">
      <c r="A42" s="72">
        <v>3159016</v>
      </c>
      <c r="B42" s="46" t="s">
        <v>681</v>
      </c>
      <c r="C42" s="65">
        <v>55</v>
      </c>
      <c r="D42" s="57">
        <v>21</v>
      </c>
      <c r="E42" s="81">
        <v>76</v>
      </c>
      <c r="F42" s="78">
        <v>72.368421052631575</v>
      </c>
      <c r="G42" s="35">
        <v>27.631578947368425</v>
      </c>
      <c r="I42" s="529"/>
      <c r="J42" s="529"/>
      <c r="K42" s="529"/>
      <c r="L42" s="529"/>
      <c r="M42" s="529"/>
      <c r="N42" s="529"/>
    </row>
    <row r="43" spans="1:14" ht="12.75" customHeight="1">
      <c r="A43" s="319" t="s">
        <v>602</v>
      </c>
      <c r="B43" s="46"/>
      <c r="C43" s="65" t="s">
        <v>602</v>
      </c>
      <c r="D43" s="57" t="s">
        <v>602</v>
      </c>
      <c r="E43" s="81" t="s">
        <v>602</v>
      </c>
      <c r="F43" s="78" t="s">
        <v>602</v>
      </c>
      <c r="G43" s="35" t="s">
        <v>602</v>
      </c>
      <c r="I43" s="529"/>
      <c r="J43" s="529"/>
      <c r="K43" s="529"/>
      <c r="L43" s="529"/>
      <c r="M43" s="529"/>
      <c r="N43" s="529"/>
    </row>
    <row r="44" spans="1:14" ht="12.75" customHeight="1">
      <c r="A44" s="317">
        <v>3241000</v>
      </c>
      <c r="B44" s="62" t="s">
        <v>674</v>
      </c>
      <c r="C44" s="248">
        <v>379</v>
      </c>
      <c r="D44" s="244">
        <v>391</v>
      </c>
      <c r="E44" s="295">
        <v>770</v>
      </c>
      <c r="F44" s="250">
        <v>49.220779220779221</v>
      </c>
      <c r="G44" s="254">
        <v>50.779220779220779</v>
      </c>
      <c r="I44" s="290"/>
      <c r="J44" s="290"/>
      <c r="K44" s="290"/>
      <c r="L44" s="290"/>
      <c r="M44" s="290"/>
      <c r="N44" s="290"/>
    </row>
    <row r="45" spans="1:14" ht="12.75" customHeight="1">
      <c r="A45" s="72">
        <v>3241000</v>
      </c>
      <c r="B45" s="46" t="s">
        <v>682</v>
      </c>
      <c r="C45" s="65">
        <v>139</v>
      </c>
      <c r="D45" s="57">
        <v>156</v>
      </c>
      <c r="E45" s="81">
        <v>295</v>
      </c>
      <c r="F45" s="78">
        <v>47.118644067796609</v>
      </c>
      <c r="G45" s="35">
        <v>52.881355932203391</v>
      </c>
      <c r="I45" s="529"/>
      <c r="J45" s="529"/>
      <c r="K45" s="529"/>
      <c r="L45" s="529"/>
      <c r="M45" s="529"/>
      <c r="N45" s="529"/>
    </row>
    <row r="46" spans="1:14" ht="12.75" customHeight="1">
      <c r="A46" s="72">
        <v>3241001</v>
      </c>
      <c r="B46" s="46" t="s">
        <v>683</v>
      </c>
      <c r="C46" s="65">
        <v>181</v>
      </c>
      <c r="D46" s="57">
        <v>169</v>
      </c>
      <c r="E46" s="81">
        <v>350</v>
      </c>
      <c r="F46" s="78">
        <v>51.714285714285715</v>
      </c>
      <c r="G46" s="35">
        <v>48.285714285714285</v>
      </c>
      <c r="I46" s="529"/>
      <c r="J46" s="529"/>
      <c r="K46" s="529"/>
      <c r="L46" s="529"/>
      <c r="M46" s="529"/>
      <c r="N46" s="529"/>
    </row>
    <row r="47" spans="1:14" ht="12.75" customHeight="1">
      <c r="A47" s="72">
        <v>3241003</v>
      </c>
      <c r="B47" s="46" t="s">
        <v>665</v>
      </c>
      <c r="C47" s="65">
        <v>13</v>
      </c>
      <c r="D47" s="57">
        <v>10</v>
      </c>
      <c r="E47" s="81">
        <v>23</v>
      </c>
      <c r="F47" s="78">
        <v>56.521739130434781</v>
      </c>
      <c r="G47" s="35">
        <v>43.478260869565219</v>
      </c>
      <c r="I47" s="529"/>
      <c r="J47" s="529"/>
      <c r="K47" s="529"/>
      <c r="L47" s="529"/>
      <c r="M47" s="529"/>
      <c r="N47" s="529"/>
    </row>
    <row r="48" spans="1:14" ht="12.75" customHeight="1">
      <c r="A48" s="72">
        <v>3241009</v>
      </c>
      <c r="B48" s="46" t="s">
        <v>684</v>
      </c>
      <c r="C48" s="65">
        <v>25</v>
      </c>
      <c r="D48" s="57">
        <v>16</v>
      </c>
      <c r="E48" s="81">
        <v>41</v>
      </c>
      <c r="F48" s="78">
        <v>60.975609756097562</v>
      </c>
      <c r="G48" s="35">
        <v>39.024390243902438</v>
      </c>
      <c r="I48" s="529"/>
      <c r="J48" s="529"/>
      <c r="K48" s="529"/>
      <c r="L48" s="529"/>
      <c r="M48" s="529"/>
      <c r="N48" s="529"/>
    </row>
    <row r="49" spans="1:14" ht="12.75" customHeight="1">
      <c r="A49" s="72">
        <v>3241010</v>
      </c>
      <c r="B49" s="46" t="s">
        <v>685</v>
      </c>
      <c r="C49" s="65" t="s">
        <v>601</v>
      </c>
      <c r="D49" s="57" t="s">
        <v>601</v>
      </c>
      <c r="E49" s="81">
        <v>11</v>
      </c>
      <c r="F49" s="78" t="s">
        <v>608</v>
      </c>
      <c r="G49" s="35" t="s">
        <v>608</v>
      </c>
      <c r="I49" s="529"/>
      <c r="J49" s="529"/>
      <c r="K49" s="529"/>
      <c r="L49" s="529"/>
      <c r="M49" s="529"/>
      <c r="N49" s="529"/>
    </row>
    <row r="50" spans="1:14" ht="12.75" customHeight="1">
      <c r="A50" s="72">
        <v>3241011</v>
      </c>
      <c r="B50" s="46" t="s">
        <v>686</v>
      </c>
      <c r="C50" s="65" t="s">
        <v>601</v>
      </c>
      <c r="D50" s="57" t="s">
        <v>601</v>
      </c>
      <c r="E50" s="81">
        <v>50</v>
      </c>
      <c r="F50" s="78" t="s">
        <v>608</v>
      </c>
      <c r="G50" s="35" t="s">
        <v>608</v>
      </c>
      <c r="I50" s="529"/>
      <c r="J50" s="529"/>
      <c r="K50" s="529"/>
      <c r="L50" s="529"/>
      <c r="M50" s="529"/>
      <c r="N50" s="529"/>
    </row>
    <row r="51" spans="1:14" ht="12.75" customHeight="1">
      <c r="A51" s="72" t="s">
        <v>602</v>
      </c>
      <c r="B51" s="46"/>
      <c r="C51" s="65" t="s">
        <v>602</v>
      </c>
      <c r="D51" s="57" t="s">
        <v>602</v>
      </c>
      <c r="E51" s="81" t="s">
        <v>602</v>
      </c>
      <c r="F51" s="78" t="s">
        <v>602</v>
      </c>
      <c r="G51" s="35" t="s">
        <v>602</v>
      </c>
      <c r="I51" s="529"/>
      <c r="J51" s="529"/>
      <c r="K51" s="529"/>
      <c r="L51" s="529"/>
      <c r="M51" s="529"/>
      <c r="N51" s="529"/>
    </row>
    <row r="52" spans="1:14" ht="12.75" customHeight="1">
      <c r="A52" s="72">
        <v>3251000</v>
      </c>
      <c r="B52" s="46" t="s">
        <v>75</v>
      </c>
      <c r="C52" s="65">
        <v>81</v>
      </c>
      <c r="D52" s="57">
        <v>104</v>
      </c>
      <c r="E52" s="81">
        <v>185</v>
      </c>
      <c r="F52" s="78">
        <v>43.78378378378379</v>
      </c>
      <c r="G52" s="35">
        <v>56.216216216216218</v>
      </c>
      <c r="I52" s="529"/>
      <c r="J52" s="529"/>
      <c r="K52" s="529"/>
      <c r="L52" s="529"/>
      <c r="M52" s="529"/>
      <c r="N52" s="529"/>
    </row>
    <row r="53" spans="1:14" ht="12.75" customHeight="1">
      <c r="A53" s="72">
        <v>3252000</v>
      </c>
      <c r="B53" s="46" t="s">
        <v>76</v>
      </c>
      <c r="C53" s="65">
        <v>47</v>
      </c>
      <c r="D53" s="57">
        <v>42</v>
      </c>
      <c r="E53" s="81">
        <v>89</v>
      </c>
      <c r="F53" s="78">
        <v>52.80898876404494</v>
      </c>
      <c r="G53" s="35">
        <v>47.191011235955052</v>
      </c>
      <c r="I53" s="529"/>
      <c r="J53" s="529"/>
      <c r="K53" s="529"/>
      <c r="L53" s="529"/>
      <c r="M53" s="529"/>
      <c r="N53" s="529"/>
    </row>
    <row r="54" spans="1:14" ht="12.75" customHeight="1">
      <c r="A54" s="72">
        <v>3254000</v>
      </c>
      <c r="B54" s="46" t="s">
        <v>645</v>
      </c>
      <c r="C54" s="65">
        <v>35</v>
      </c>
      <c r="D54" s="57">
        <v>57</v>
      </c>
      <c r="E54" s="81">
        <v>92</v>
      </c>
      <c r="F54" s="78">
        <v>38.04347826086957</v>
      </c>
      <c r="G54" s="35">
        <v>61.95652173913043</v>
      </c>
      <c r="I54" s="529"/>
      <c r="J54" s="529"/>
      <c r="K54" s="529"/>
      <c r="L54" s="529"/>
      <c r="M54" s="529"/>
      <c r="N54" s="529"/>
    </row>
    <row r="55" spans="1:14" ht="12.75" customHeight="1">
      <c r="A55" s="72">
        <v>3255000</v>
      </c>
      <c r="B55" s="46" t="s">
        <v>77</v>
      </c>
      <c r="C55" s="65">
        <v>26</v>
      </c>
      <c r="D55" s="57">
        <v>24</v>
      </c>
      <c r="E55" s="81">
        <v>50</v>
      </c>
      <c r="F55" s="78">
        <v>52</v>
      </c>
      <c r="G55" s="35">
        <v>48</v>
      </c>
      <c r="I55" s="529"/>
      <c r="J55" s="529"/>
      <c r="K55" s="529"/>
      <c r="L55" s="529"/>
      <c r="M55" s="529"/>
      <c r="N55" s="529"/>
    </row>
    <row r="56" spans="1:14" s="4" customFormat="1" ht="12.75" customHeight="1">
      <c r="A56" s="72">
        <v>3256000</v>
      </c>
      <c r="B56" s="46" t="s">
        <v>78</v>
      </c>
      <c r="C56" s="65">
        <v>31</v>
      </c>
      <c r="D56" s="57">
        <v>32</v>
      </c>
      <c r="E56" s="81">
        <v>63</v>
      </c>
      <c r="F56" s="78">
        <v>49.206349206349202</v>
      </c>
      <c r="G56" s="35">
        <v>50.793650793650791</v>
      </c>
      <c r="I56" s="529"/>
      <c r="J56" s="529"/>
      <c r="K56" s="529"/>
      <c r="L56" s="529"/>
      <c r="M56" s="529"/>
      <c r="N56" s="529"/>
    </row>
    <row r="57" spans="1:14" ht="12.75" customHeight="1">
      <c r="A57" s="72">
        <v>3257000</v>
      </c>
      <c r="B57" s="46" t="s">
        <v>79</v>
      </c>
      <c r="C57" s="65">
        <v>63</v>
      </c>
      <c r="D57" s="57">
        <v>85</v>
      </c>
      <c r="E57" s="81">
        <v>148</v>
      </c>
      <c r="F57" s="78">
        <v>42.567567567567565</v>
      </c>
      <c r="G57" s="35">
        <v>57.432432432432435</v>
      </c>
      <c r="I57" s="529"/>
      <c r="J57" s="529"/>
      <c r="K57" s="529"/>
      <c r="L57" s="529"/>
      <c r="M57" s="529"/>
      <c r="N57" s="529"/>
    </row>
    <row r="58" spans="1:14" ht="12.75" customHeight="1">
      <c r="A58" s="72" t="s">
        <v>602</v>
      </c>
      <c r="B58" s="46"/>
      <c r="C58" s="65" t="s">
        <v>602</v>
      </c>
      <c r="D58" s="57" t="s">
        <v>602</v>
      </c>
      <c r="E58" s="81" t="s">
        <v>602</v>
      </c>
      <c r="F58" s="78" t="s">
        <v>602</v>
      </c>
      <c r="G58" s="35" t="s">
        <v>602</v>
      </c>
      <c r="I58" s="529"/>
      <c r="J58" s="529"/>
      <c r="K58" s="529"/>
      <c r="L58" s="529"/>
      <c r="M58" s="529"/>
      <c r="N58" s="529"/>
    </row>
    <row r="59" spans="1:14" ht="12.75" customHeight="1">
      <c r="A59" s="317">
        <v>3351000</v>
      </c>
      <c r="B59" s="62" t="s">
        <v>673</v>
      </c>
      <c r="C59" s="248">
        <v>33</v>
      </c>
      <c r="D59" s="244">
        <v>67</v>
      </c>
      <c r="E59" s="295">
        <v>100</v>
      </c>
      <c r="F59" s="250">
        <v>33</v>
      </c>
      <c r="G59" s="254">
        <v>67</v>
      </c>
      <c r="I59" s="290"/>
      <c r="J59" s="290"/>
      <c r="K59" s="290"/>
      <c r="L59" s="290"/>
      <c r="M59" s="290"/>
      <c r="N59" s="290"/>
    </row>
    <row r="60" spans="1:14" ht="12.75" customHeight="1">
      <c r="A60" s="72">
        <v>3351000</v>
      </c>
      <c r="B60" s="46" t="s">
        <v>687</v>
      </c>
      <c r="C60" s="65">
        <v>25</v>
      </c>
      <c r="D60" s="57">
        <v>50</v>
      </c>
      <c r="E60" s="81">
        <v>75</v>
      </c>
      <c r="F60" s="78">
        <v>33.333333333333329</v>
      </c>
      <c r="G60" s="35">
        <v>66.666666666666657</v>
      </c>
      <c r="I60" s="529"/>
      <c r="J60" s="529"/>
      <c r="K60" s="529"/>
      <c r="L60" s="529"/>
      <c r="M60" s="529"/>
      <c r="N60" s="529"/>
    </row>
    <row r="61" spans="1:14" ht="12.75" customHeight="1">
      <c r="A61" s="72">
        <v>3351006</v>
      </c>
      <c r="B61" s="46" t="s">
        <v>688</v>
      </c>
      <c r="C61" s="65">
        <v>8</v>
      </c>
      <c r="D61" s="57">
        <v>17</v>
      </c>
      <c r="E61" s="81">
        <v>25</v>
      </c>
      <c r="F61" s="78">
        <v>32</v>
      </c>
      <c r="G61" s="35">
        <v>68</v>
      </c>
      <c r="I61" s="529"/>
      <c r="J61" s="529"/>
      <c r="K61" s="529"/>
      <c r="L61" s="529"/>
      <c r="M61" s="529"/>
      <c r="N61" s="529"/>
    </row>
    <row r="62" spans="1:14" ht="12.75" customHeight="1">
      <c r="A62" s="72" t="s">
        <v>602</v>
      </c>
      <c r="B62" s="46"/>
      <c r="C62" s="65" t="s">
        <v>602</v>
      </c>
      <c r="D62" s="57" t="s">
        <v>602</v>
      </c>
      <c r="E62" s="81" t="s">
        <v>602</v>
      </c>
      <c r="F62" s="78" t="s">
        <v>602</v>
      </c>
      <c r="G62" s="35" t="s">
        <v>602</v>
      </c>
      <c r="I62" s="529"/>
      <c r="J62" s="529"/>
      <c r="K62" s="529"/>
      <c r="L62" s="529"/>
      <c r="M62" s="529"/>
      <c r="N62" s="529"/>
    </row>
    <row r="63" spans="1:14" ht="12.75" customHeight="1">
      <c r="A63" s="72">
        <v>3352000</v>
      </c>
      <c r="B63" s="46" t="s">
        <v>80</v>
      </c>
      <c r="C63" s="65">
        <v>40</v>
      </c>
      <c r="D63" s="57">
        <v>63</v>
      </c>
      <c r="E63" s="81">
        <v>103</v>
      </c>
      <c r="F63" s="78">
        <v>38.834951456310677</v>
      </c>
      <c r="G63" s="35">
        <v>61.165048543689316</v>
      </c>
      <c r="I63" s="529"/>
      <c r="J63" s="529"/>
      <c r="K63" s="529"/>
      <c r="L63" s="529"/>
      <c r="M63" s="529"/>
      <c r="N63" s="529"/>
    </row>
    <row r="64" spans="1:14" ht="12.75" customHeight="1">
      <c r="A64" s="72">
        <v>3353000</v>
      </c>
      <c r="B64" s="46" t="s">
        <v>81</v>
      </c>
      <c r="C64" s="65">
        <v>34</v>
      </c>
      <c r="D64" s="57">
        <v>114</v>
      </c>
      <c r="E64" s="81">
        <v>148</v>
      </c>
      <c r="F64" s="78">
        <v>22.972972972972975</v>
      </c>
      <c r="G64" s="35">
        <v>77.027027027027032</v>
      </c>
      <c r="I64" s="529"/>
      <c r="J64" s="529"/>
      <c r="K64" s="529"/>
      <c r="L64" s="529"/>
      <c r="M64" s="529"/>
      <c r="N64" s="529"/>
    </row>
    <row r="65" spans="1:14" ht="12.75" customHeight="1">
      <c r="A65" s="72">
        <v>3354000</v>
      </c>
      <c r="B65" s="46" t="s">
        <v>82</v>
      </c>
      <c r="C65" s="65">
        <v>8</v>
      </c>
      <c r="D65" s="57">
        <v>19</v>
      </c>
      <c r="E65" s="81">
        <v>27</v>
      </c>
      <c r="F65" s="78">
        <v>29.629629629629626</v>
      </c>
      <c r="G65" s="35">
        <v>70.370370370370367</v>
      </c>
      <c r="I65" s="529"/>
      <c r="J65" s="529"/>
      <c r="K65" s="529"/>
      <c r="L65" s="529"/>
      <c r="M65" s="529"/>
      <c r="N65" s="529"/>
    </row>
    <row r="66" spans="1:14" ht="12.75" customHeight="1">
      <c r="A66" s="72" t="s">
        <v>602</v>
      </c>
      <c r="B66" s="46"/>
      <c r="C66" s="65" t="s">
        <v>602</v>
      </c>
      <c r="D66" s="57" t="s">
        <v>602</v>
      </c>
      <c r="E66" s="81" t="s">
        <v>602</v>
      </c>
      <c r="F66" s="78" t="s">
        <v>602</v>
      </c>
      <c r="G66" s="35" t="s">
        <v>602</v>
      </c>
      <c r="I66" s="529"/>
      <c r="J66" s="529"/>
      <c r="K66" s="529"/>
      <c r="L66" s="529"/>
      <c r="M66" s="529"/>
      <c r="N66" s="529"/>
    </row>
    <row r="67" spans="1:14" ht="12.75" customHeight="1">
      <c r="A67" s="317">
        <v>3355000</v>
      </c>
      <c r="B67" s="62" t="s">
        <v>672</v>
      </c>
      <c r="C67" s="248">
        <v>75</v>
      </c>
      <c r="D67" s="244">
        <v>145</v>
      </c>
      <c r="E67" s="295">
        <v>220</v>
      </c>
      <c r="F67" s="250">
        <v>34.090909090909086</v>
      </c>
      <c r="G67" s="254">
        <v>65.909090909090907</v>
      </c>
      <c r="I67" s="290"/>
      <c r="J67" s="290"/>
      <c r="K67" s="290"/>
      <c r="L67" s="290"/>
      <c r="M67" s="290"/>
      <c r="N67" s="290"/>
    </row>
    <row r="68" spans="1:14" ht="12.75" customHeight="1">
      <c r="A68" s="72">
        <v>3355000</v>
      </c>
      <c r="B68" s="46" t="s">
        <v>689</v>
      </c>
      <c r="C68" s="65">
        <v>60</v>
      </c>
      <c r="D68" s="57">
        <v>77</v>
      </c>
      <c r="E68" s="81">
        <v>137</v>
      </c>
      <c r="F68" s="78">
        <v>43.79562043795621</v>
      </c>
      <c r="G68" s="35">
        <v>56.20437956204379</v>
      </c>
      <c r="I68" s="529"/>
      <c r="J68" s="529"/>
      <c r="K68" s="529"/>
      <c r="L68" s="529"/>
      <c r="M68" s="529"/>
      <c r="N68" s="529"/>
    </row>
    <row r="69" spans="1:14" s="4" customFormat="1" ht="12.75" customHeight="1">
      <c r="A69" s="72">
        <v>3355022</v>
      </c>
      <c r="B69" s="46" t="s">
        <v>690</v>
      </c>
      <c r="C69" s="65">
        <v>15</v>
      </c>
      <c r="D69" s="57">
        <v>68</v>
      </c>
      <c r="E69" s="81">
        <v>83</v>
      </c>
      <c r="F69" s="78">
        <v>18.072289156626507</v>
      </c>
      <c r="G69" s="35">
        <v>81.92771084337349</v>
      </c>
      <c r="I69" s="529"/>
      <c r="J69" s="529"/>
      <c r="K69" s="529"/>
      <c r="L69" s="529"/>
      <c r="M69" s="529"/>
      <c r="N69" s="529"/>
    </row>
    <row r="70" spans="1:14" s="4" customFormat="1" ht="12.75" customHeight="1">
      <c r="A70" s="72" t="s">
        <v>602</v>
      </c>
      <c r="B70" s="46"/>
      <c r="C70" s="65" t="s">
        <v>602</v>
      </c>
      <c r="D70" s="57" t="s">
        <v>602</v>
      </c>
      <c r="E70" s="81" t="s">
        <v>602</v>
      </c>
      <c r="F70" s="78" t="s">
        <v>602</v>
      </c>
      <c r="G70" s="35" t="s">
        <v>602</v>
      </c>
      <c r="I70" s="529"/>
      <c r="J70" s="529"/>
      <c r="K70" s="529"/>
      <c r="L70" s="529"/>
      <c r="M70" s="529"/>
      <c r="N70" s="529"/>
    </row>
    <row r="71" spans="1:14" ht="12.75" customHeight="1">
      <c r="A71" s="72">
        <v>3356000</v>
      </c>
      <c r="B71" s="46" t="s">
        <v>83</v>
      </c>
      <c r="C71" s="65">
        <v>39</v>
      </c>
      <c r="D71" s="57">
        <v>24</v>
      </c>
      <c r="E71" s="81">
        <v>63</v>
      </c>
      <c r="F71" s="78">
        <v>61.904761904761905</v>
      </c>
      <c r="G71" s="35">
        <v>38.095238095238095</v>
      </c>
      <c r="I71" s="529"/>
      <c r="J71" s="529"/>
      <c r="K71" s="529"/>
      <c r="L71" s="529"/>
      <c r="M71" s="529"/>
      <c r="N71" s="529"/>
    </row>
    <row r="72" spans="1:14" ht="12.75" customHeight="1">
      <c r="A72" s="72">
        <v>3357000</v>
      </c>
      <c r="B72" s="46" t="s">
        <v>84</v>
      </c>
      <c r="C72" s="65">
        <v>23</v>
      </c>
      <c r="D72" s="57">
        <v>30</v>
      </c>
      <c r="E72" s="81">
        <v>53</v>
      </c>
      <c r="F72" s="78">
        <v>43.39622641509434</v>
      </c>
      <c r="G72" s="35">
        <v>56.60377358490566</v>
      </c>
      <c r="I72" s="529"/>
      <c r="J72" s="529"/>
      <c r="K72" s="529"/>
      <c r="L72" s="529"/>
      <c r="M72" s="529"/>
      <c r="N72" s="529"/>
    </row>
    <row r="73" spans="1:14" ht="12.75" customHeight="1">
      <c r="A73" s="72">
        <v>3358000</v>
      </c>
      <c r="B73" s="46" t="s">
        <v>33</v>
      </c>
      <c r="C73" s="65">
        <v>60</v>
      </c>
      <c r="D73" s="57">
        <v>64</v>
      </c>
      <c r="E73" s="81">
        <v>124</v>
      </c>
      <c r="F73" s="78">
        <v>48.387096774193552</v>
      </c>
      <c r="G73" s="35">
        <v>51.612903225806448</v>
      </c>
      <c r="I73" s="529"/>
      <c r="J73" s="529"/>
      <c r="K73" s="529"/>
      <c r="L73" s="529"/>
      <c r="M73" s="529"/>
      <c r="N73" s="529"/>
    </row>
    <row r="74" spans="1:14" ht="12.75" customHeight="1">
      <c r="A74" s="72" t="s">
        <v>602</v>
      </c>
      <c r="B74" s="46"/>
      <c r="C74" s="65" t="s">
        <v>602</v>
      </c>
      <c r="D74" s="57" t="s">
        <v>602</v>
      </c>
      <c r="E74" s="81" t="s">
        <v>602</v>
      </c>
      <c r="F74" s="78" t="s">
        <v>602</v>
      </c>
      <c r="G74" s="35" t="s">
        <v>602</v>
      </c>
      <c r="I74" s="529"/>
      <c r="J74" s="529"/>
      <c r="K74" s="529"/>
      <c r="L74" s="529"/>
      <c r="M74" s="529"/>
      <c r="N74" s="529"/>
    </row>
    <row r="75" spans="1:14" ht="12.75" customHeight="1">
      <c r="A75" s="317">
        <v>3359000</v>
      </c>
      <c r="B75" s="62" t="s">
        <v>671</v>
      </c>
      <c r="C75" s="248">
        <v>63</v>
      </c>
      <c r="D75" s="244">
        <v>122</v>
      </c>
      <c r="E75" s="295">
        <v>185</v>
      </c>
      <c r="F75" s="250">
        <v>34.054054054054056</v>
      </c>
      <c r="G75" s="254">
        <v>65.945945945945951</v>
      </c>
      <c r="I75" s="290"/>
      <c r="J75" s="290"/>
      <c r="K75" s="290"/>
      <c r="L75" s="290"/>
      <c r="M75" s="290"/>
      <c r="N75" s="290"/>
    </row>
    <row r="76" spans="1:14" ht="12.75" customHeight="1">
      <c r="A76" s="72">
        <v>3359000</v>
      </c>
      <c r="B76" s="46" t="s">
        <v>691</v>
      </c>
      <c r="C76" s="65">
        <v>48</v>
      </c>
      <c r="D76" s="57">
        <v>102</v>
      </c>
      <c r="E76" s="81">
        <v>150</v>
      </c>
      <c r="F76" s="78">
        <v>32</v>
      </c>
      <c r="G76" s="35">
        <v>68</v>
      </c>
      <c r="I76" s="529"/>
      <c r="J76" s="529"/>
      <c r="K76" s="529"/>
      <c r="L76" s="529"/>
      <c r="M76" s="529"/>
      <c r="N76" s="529"/>
    </row>
    <row r="77" spans="1:14" ht="12.75" customHeight="1">
      <c r="A77" s="72">
        <v>3359010</v>
      </c>
      <c r="B77" s="46" t="s">
        <v>692</v>
      </c>
      <c r="C77" s="65">
        <v>15</v>
      </c>
      <c r="D77" s="57">
        <v>20</v>
      </c>
      <c r="E77" s="81">
        <v>35</v>
      </c>
      <c r="F77" s="78">
        <v>42.857142857142854</v>
      </c>
      <c r="G77" s="35">
        <v>57.142857142857139</v>
      </c>
      <c r="I77" s="529"/>
      <c r="J77" s="529"/>
      <c r="K77" s="529"/>
      <c r="L77" s="529"/>
      <c r="M77" s="529"/>
      <c r="N77" s="529"/>
    </row>
    <row r="78" spans="1:14" ht="12.75" customHeight="1">
      <c r="A78" s="72" t="s">
        <v>602</v>
      </c>
      <c r="B78" s="46"/>
      <c r="C78" s="65" t="s">
        <v>602</v>
      </c>
      <c r="D78" s="57" t="s">
        <v>602</v>
      </c>
      <c r="E78" s="81" t="s">
        <v>602</v>
      </c>
      <c r="F78" s="78" t="s">
        <v>602</v>
      </c>
      <c r="G78" s="35" t="s">
        <v>602</v>
      </c>
      <c r="I78" s="529"/>
      <c r="J78" s="529"/>
      <c r="K78" s="529"/>
      <c r="L78" s="529"/>
      <c r="M78" s="529"/>
      <c r="N78" s="529"/>
    </row>
    <row r="79" spans="1:14" ht="12.75" customHeight="1">
      <c r="A79" s="72">
        <v>3360000</v>
      </c>
      <c r="B79" s="46" t="s">
        <v>85</v>
      </c>
      <c r="C79" s="65">
        <v>33</v>
      </c>
      <c r="D79" s="57">
        <v>62</v>
      </c>
      <c r="E79" s="81">
        <v>95</v>
      </c>
      <c r="F79" s="78">
        <v>34.736842105263158</v>
      </c>
      <c r="G79" s="35">
        <v>65.26315789473685</v>
      </c>
      <c r="I79" s="529"/>
      <c r="J79" s="529"/>
      <c r="K79" s="529"/>
      <c r="L79" s="529"/>
      <c r="M79" s="529"/>
      <c r="N79" s="529"/>
    </row>
    <row r="80" spans="1:14" s="4" customFormat="1" ht="12.75" customHeight="1">
      <c r="A80" s="72">
        <v>3361000</v>
      </c>
      <c r="B80" s="46" t="s">
        <v>86</v>
      </c>
      <c r="C80" s="65">
        <v>63</v>
      </c>
      <c r="D80" s="57">
        <v>15</v>
      </c>
      <c r="E80" s="81">
        <v>78</v>
      </c>
      <c r="F80" s="78">
        <v>80.769230769230774</v>
      </c>
      <c r="G80" s="35">
        <v>19.230769230769234</v>
      </c>
      <c r="I80" s="529"/>
      <c r="J80" s="529"/>
      <c r="K80" s="529"/>
      <c r="L80" s="529"/>
      <c r="M80" s="529"/>
      <c r="N80" s="529"/>
    </row>
    <row r="81" spans="1:14" ht="12.75" customHeight="1">
      <c r="A81" s="72">
        <v>3401000</v>
      </c>
      <c r="B81" s="46" t="s">
        <v>87</v>
      </c>
      <c r="C81" s="65">
        <v>22</v>
      </c>
      <c r="D81" s="57">
        <v>26</v>
      </c>
      <c r="E81" s="81">
        <v>48</v>
      </c>
      <c r="F81" s="78">
        <v>45.833333333333329</v>
      </c>
      <c r="G81" s="35">
        <v>54.166666666666664</v>
      </c>
      <c r="I81" s="529"/>
      <c r="J81" s="529"/>
      <c r="K81" s="529"/>
      <c r="L81" s="529"/>
      <c r="M81" s="529"/>
      <c r="N81" s="529"/>
    </row>
    <row r="82" spans="1:14" ht="12.75" customHeight="1">
      <c r="A82" s="72">
        <v>3402000</v>
      </c>
      <c r="B82" s="46" t="s">
        <v>88</v>
      </c>
      <c r="C82" s="65">
        <v>8</v>
      </c>
      <c r="D82" s="57">
        <v>3</v>
      </c>
      <c r="E82" s="81">
        <v>11</v>
      </c>
      <c r="F82" s="78">
        <v>72.727272727272734</v>
      </c>
      <c r="G82" s="35">
        <v>27.27272727272727</v>
      </c>
      <c r="I82" s="529"/>
      <c r="J82" s="529"/>
      <c r="K82" s="529"/>
      <c r="L82" s="529"/>
      <c r="M82" s="529"/>
      <c r="N82" s="529"/>
    </row>
    <row r="83" spans="1:14" ht="12.75" customHeight="1">
      <c r="A83" s="72">
        <v>3403000</v>
      </c>
      <c r="B83" s="46" t="s">
        <v>89</v>
      </c>
      <c r="C83" s="65">
        <v>55</v>
      </c>
      <c r="D83" s="57">
        <v>89</v>
      </c>
      <c r="E83" s="81">
        <v>144</v>
      </c>
      <c r="F83" s="78">
        <v>38.194444444444443</v>
      </c>
      <c r="G83" s="35">
        <v>61.805555555555557</v>
      </c>
      <c r="I83" s="529"/>
      <c r="J83" s="529"/>
      <c r="K83" s="529"/>
      <c r="L83" s="529"/>
      <c r="M83" s="529"/>
      <c r="N83" s="529"/>
    </row>
    <row r="84" spans="1:14" s="4" customFormat="1" ht="12.75" customHeight="1">
      <c r="A84" s="72">
        <v>3404000</v>
      </c>
      <c r="B84" s="46" t="s">
        <v>90</v>
      </c>
      <c r="C84" s="65">
        <v>57</v>
      </c>
      <c r="D84" s="57">
        <v>53</v>
      </c>
      <c r="E84" s="81">
        <v>110</v>
      </c>
      <c r="F84" s="78">
        <v>51.81818181818182</v>
      </c>
      <c r="G84" s="35">
        <v>48.18181818181818</v>
      </c>
      <c r="I84" s="529"/>
      <c r="J84" s="529"/>
      <c r="K84" s="529"/>
      <c r="L84" s="529"/>
      <c r="M84" s="529"/>
      <c r="N84" s="529"/>
    </row>
    <row r="85" spans="1:14" ht="12.75" customHeight="1">
      <c r="A85" s="72">
        <v>3405000</v>
      </c>
      <c r="B85" s="46" t="s">
        <v>91</v>
      </c>
      <c r="C85" s="65">
        <v>28</v>
      </c>
      <c r="D85" s="57">
        <v>19</v>
      </c>
      <c r="E85" s="81">
        <v>47</v>
      </c>
      <c r="F85" s="78">
        <v>59.574468085106382</v>
      </c>
      <c r="G85" s="35">
        <v>40.425531914893611</v>
      </c>
      <c r="I85" s="529"/>
      <c r="J85" s="529"/>
      <c r="K85" s="529"/>
      <c r="L85" s="529"/>
      <c r="M85" s="529"/>
      <c r="N85" s="529"/>
    </row>
    <row r="86" spans="1:14" ht="12.75" customHeight="1">
      <c r="A86" s="72">
        <v>3451000</v>
      </c>
      <c r="B86" s="46" t="s">
        <v>92</v>
      </c>
      <c r="C86" s="65">
        <v>53</v>
      </c>
      <c r="D86" s="57">
        <v>63</v>
      </c>
      <c r="E86" s="81">
        <v>116</v>
      </c>
      <c r="F86" s="78">
        <v>45.689655172413794</v>
      </c>
      <c r="G86" s="35">
        <v>54.310344827586206</v>
      </c>
      <c r="I86" s="529"/>
      <c r="J86" s="529"/>
      <c r="K86" s="529"/>
      <c r="L86" s="529"/>
      <c r="M86" s="529"/>
      <c r="N86" s="529"/>
    </row>
    <row r="87" spans="1:14" ht="12.75" customHeight="1">
      <c r="A87" s="72">
        <v>3452000</v>
      </c>
      <c r="B87" s="46" t="s">
        <v>93</v>
      </c>
      <c r="C87" s="65">
        <v>41</v>
      </c>
      <c r="D87" s="57">
        <v>80</v>
      </c>
      <c r="E87" s="81">
        <v>121</v>
      </c>
      <c r="F87" s="78">
        <v>33.884297520661157</v>
      </c>
      <c r="G87" s="35">
        <v>66.11570247933885</v>
      </c>
      <c r="I87" s="529"/>
      <c r="J87" s="529"/>
      <c r="K87" s="529"/>
      <c r="L87" s="529"/>
      <c r="M87" s="529"/>
      <c r="N87" s="529"/>
    </row>
    <row r="88" spans="1:14" ht="12.75" customHeight="1">
      <c r="A88" s="72">
        <v>3453000</v>
      </c>
      <c r="B88" s="46" t="s">
        <v>94</v>
      </c>
      <c r="C88" s="65">
        <v>140</v>
      </c>
      <c r="D88" s="57">
        <v>63</v>
      </c>
      <c r="E88" s="81">
        <v>203</v>
      </c>
      <c r="F88" s="78">
        <v>68.965517241379317</v>
      </c>
      <c r="G88" s="35">
        <v>31.03448275862069</v>
      </c>
      <c r="I88" s="529"/>
      <c r="J88" s="529"/>
      <c r="K88" s="529"/>
      <c r="L88" s="529"/>
      <c r="M88" s="529"/>
      <c r="N88" s="529"/>
    </row>
    <row r="89" spans="1:14" ht="12.75" customHeight="1">
      <c r="A89" s="72" t="s">
        <v>602</v>
      </c>
      <c r="B89" s="46"/>
      <c r="C89" s="65" t="s">
        <v>602</v>
      </c>
      <c r="D89" s="57" t="s">
        <v>602</v>
      </c>
      <c r="E89" s="81" t="s">
        <v>602</v>
      </c>
      <c r="F89" s="78" t="s">
        <v>602</v>
      </c>
      <c r="G89" s="35" t="s">
        <v>602</v>
      </c>
      <c r="I89" s="529"/>
      <c r="J89" s="529"/>
      <c r="K89" s="529"/>
      <c r="L89" s="529"/>
      <c r="M89" s="529"/>
      <c r="N89" s="529"/>
    </row>
    <row r="90" spans="1:14" ht="12.75" customHeight="1">
      <c r="A90" s="317">
        <v>3454000</v>
      </c>
      <c r="B90" s="62" t="s">
        <v>670</v>
      </c>
      <c r="C90" s="248">
        <v>197</v>
      </c>
      <c r="D90" s="244">
        <v>68</v>
      </c>
      <c r="E90" s="295">
        <v>265</v>
      </c>
      <c r="F90" s="250">
        <v>74.339622641509422</v>
      </c>
      <c r="G90" s="254">
        <v>25.660377358490567</v>
      </c>
      <c r="I90" s="290"/>
      <c r="J90" s="290"/>
      <c r="K90" s="290"/>
      <c r="L90" s="290"/>
      <c r="M90" s="290"/>
      <c r="N90" s="290"/>
    </row>
    <row r="91" spans="1:14" ht="12.75" customHeight="1">
      <c r="A91" s="72">
        <v>3454000</v>
      </c>
      <c r="B91" s="46" t="s">
        <v>693</v>
      </c>
      <c r="C91" s="65">
        <v>179</v>
      </c>
      <c r="D91" s="57">
        <v>45</v>
      </c>
      <c r="E91" s="81">
        <v>224</v>
      </c>
      <c r="F91" s="78">
        <v>79.910714285714292</v>
      </c>
      <c r="G91" s="35">
        <v>20.089285714285715</v>
      </c>
      <c r="I91" s="529"/>
      <c r="J91" s="529"/>
      <c r="K91" s="529"/>
      <c r="L91" s="529"/>
      <c r="M91" s="529"/>
      <c r="N91" s="529"/>
    </row>
    <row r="92" spans="1:14" ht="12.75" customHeight="1">
      <c r="A92" s="72">
        <v>3454032</v>
      </c>
      <c r="B92" s="46" t="s">
        <v>694</v>
      </c>
      <c r="C92" s="65">
        <v>18</v>
      </c>
      <c r="D92" s="57">
        <v>23</v>
      </c>
      <c r="E92" s="81">
        <v>41</v>
      </c>
      <c r="F92" s="78">
        <v>43.902439024390247</v>
      </c>
      <c r="G92" s="35">
        <v>56.09756097560976</v>
      </c>
      <c r="I92" s="529"/>
      <c r="J92" s="529"/>
      <c r="K92" s="529"/>
      <c r="L92" s="529"/>
      <c r="M92" s="529"/>
      <c r="N92" s="529"/>
    </row>
    <row r="93" spans="1:14" ht="12.75" customHeight="1">
      <c r="A93" s="72" t="s">
        <v>602</v>
      </c>
      <c r="B93" s="46"/>
      <c r="C93" s="65" t="s">
        <v>602</v>
      </c>
      <c r="D93" s="57" t="s">
        <v>602</v>
      </c>
      <c r="E93" s="81" t="s">
        <v>602</v>
      </c>
      <c r="F93" s="78" t="s">
        <v>602</v>
      </c>
      <c r="G93" s="35" t="s">
        <v>602</v>
      </c>
      <c r="I93" s="529"/>
      <c r="J93" s="529"/>
      <c r="K93" s="529"/>
      <c r="L93" s="529"/>
      <c r="M93" s="529"/>
      <c r="N93" s="529"/>
    </row>
    <row r="94" spans="1:14" ht="12.75" customHeight="1">
      <c r="A94" s="72">
        <v>3455000</v>
      </c>
      <c r="B94" s="46" t="s">
        <v>95</v>
      </c>
      <c r="C94" s="65">
        <v>43</v>
      </c>
      <c r="D94" s="57">
        <v>13</v>
      </c>
      <c r="E94" s="81">
        <v>56</v>
      </c>
      <c r="F94" s="78">
        <v>76.785714285714292</v>
      </c>
      <c r="G94" s="35">
        <v>23.214285714285715</v>
      </c>
      <c r="I94" s="529"/>
      <c r="J94" s="529"/>
      <c r="K94" s="529"/>
      <c r="L94" s="529"/>
      <c r="M94" s="529"/>
      <c r="N94" s="529"/>
    </row>
    <row r="95" spans="1:14" ht="12.75" customHeight="1">
      <c r="A95" s="72">
        <v>3456000</v>
      </c>
      <c r="B95" s="46" t="s">
        <v>646</v>
      </c>
      <c r="C95" s="65">
        <v>91</v>
      </c>
      <c r="D95" s="57">
        <v>82</v>
      </c>
      <c r="E95" s="81">
        <v>173</v>
      </c>
      <c r="F95" s="78">
        <v>52.601156069364166</v>
      </c>
      <c r="G95" s="35">
        <v>47.398843930635834</v>
      </c>
      <c r="I95" s="529"/>
      <c r="J95" s="529"/>
      <c r="K95" s="529"/>
      <c r="L95" s="529"/>
      <c r="M95" s="529"/>
      <c r="N95" s="529"/>
    </row>
    <row r="96" spans="1:14" s="4" customFormat="1" ht="12.75" customHeight="1">
      <c r="A96" s="72">
        <v>3457000</v>
      </c>
      <c r="B96" s="46" t="s">
        <v>96</v>
      </c>
      <c r="C96" s="65">
        <v>67</v>
      </c>
      <c r="D96" s="57">
        <v>37</v>
      </c>
      <c r="E96" s="81">
        <v>104</v>
      </c>
      <c r="F96" s="78">
        <v>64.423076923076934</v>
      </c>
      <c r="G96" s="35">
        <v>35.57692307692308</v>
      </c>
      <c r="I96" s="529"/>
      <c r="J96" s="529"/>
      <c r="K96" s="529"/>
      <c r="L96" s="529"/>
      <c r="M96" s="529"/>
      <c r="N96" s="529"/>
    </row>
    <row r="97" spans="1:14" s="4" customFormat="1" ht="12.75" customHeight="1">
      <c r="A97" s="72">
        <v>3458000</v>
      </c>
      <c r="B97" s="46" t="s">
        <v>97</v>
      </c>
      <c r="C97" s="65">
        <v>24</v>
      </c>
      <c r="D97" s="57">
        <v>47</v>
      </c>
      <c r="E97" s="81">
        <v>71</v>
      </c>
      <c r="F97" s="78">
        <v>33.802816901408448</v>
      </c>
      <c r="G97" s="35">
        <v>66.197183098591552</v>
      </c>
      <c r="I97" s="529"/>
      <c r="J97" s="529"/>
      <c r="K97" s="529"/>
      <c r="L97" s="529"/>
      <c r="M97" s="529"/>
      <c r="N97" s="529"/>
    </row>
    <row r="98" spans="1:14" s="4" customFormat="1" ht="12.75" customHeight="1">
      <c r="A98" s="72">
        <v>3459000</v>
      </c>
      <c r="B98" s="46" t="s">
        <v>98</v>
      </c>
      <c r="C98" s="65">
        <v>394</v>
      </c>
      <c r="D98" s="57">
        <v>292</v>
      </c>
      <c r="E98" s="81">
        <v>686</v>
      </c>
      <c r="F98" s="78">
        <v>57.434402332361515</v>
      </c>
      <c r="G98" s="35">
        <v>42.565597667638485</v>
      </c>
      <c r="I98" s="529"/>
      <c r="J98" s="529"/>
      <c r="K98" s="529"/>
      <c r="L98" s="529"/>
      <c r="M98" s="529"/>
      <c r="N98" s="529"/>
    </row>
    <row r="99" spans="1:14" ht="12.75" customHeight="1">
      <c r="A99" s="72">
        <v>3460000</v>
      </c>
      <c r="B99" s="46" t="s">
        <v>99</v>
      </c>
      <c r="C99" s="65">
        <v>72</v>
      </c>
      <c r="D99" s="57">
        <v>97</v>
      </c>
      <c r="E99" s="81">
        <v>169</v>
      </c>
      <c r="F99" s="78">
        <v>42.603550295857993</v>
      </c>
      <c r="G99" s="35">
        <v>57.396449704142015</v>
      </c>
      <c r="I99" s="529"/>
      <c r="J99" s="529"/>
      <c r="K99" s="529"/>
      <c r="L99" s="529"/>
      <c r="M99" s="529"/>
      <c r="N99" s="529"/>
    </row>
    <row r="100" spans="1:14" ht="12.75" customHeight="1">
      <c r="A100" s="72">
        <v>3461000</v>
      </c>
      <c r="B100" s="22" t="s">
        <v>100</v>
      </c>
      <c r="C100" s="65">
        <v>37</v>
      </c>
      <c r="D100" s="57">
        <v>24</v>
      </c>
      <c r="E100" s="81">
        <v>61</v>
      </c>
      <c r="F100" s="78">
        <v>60.655737704918032</v>
      </c>
      <c r="G100" s="35">
        <v>39.344262295081968</v>
      </c>
      <c r="I100" s="529"/>
      <c r="J100" s="529"/>
      <c r="K100" s="529"/>
      <c r="L100" s="529"/>
      <c r="M100" s="529"/>
      <c r="N100" s="529"/>
    </row>
    <row r="101" spans="1:14" ht="12.75" customHeight="1">
      <c r="A101" s="72">
        <v>3462000</v>
      </c>
      <c r="B101" s="46" t="s">
        <v>101</v>
      </c>
      <c r="C101" s="65">
        <v>28</v>
      </c>
      <c r="D101" s="57">
        <v>13</v>
      </c>
      <c r="E101" s="81">
        <v>41</v>
      </c>
      <c r="F101" s="78">
        <v>68.292682926829272</v>
      </c>
      <c r="G101" s="35">
        <v>31.707317073170731</v>
      </c>
      <c r="I101" s="529"/>
      <c r="J101" s="529"/>
      <c r="K101" s="529"/>
      <c r="L101" s="529"/>
      <c r="M101" s="529"/>
      <c r="N101" s="529"/>
    </row>
    <row r="102" spans="1:14" ht="12.75" customHeight="1">
      <c r="A102" s="317">
        <v>3</v>
      </c>
      <c r="B102" s="62" t="s">
        <v>590</v>
      </c>
      <c r="C102" s="142">
        <v>2945</v>
      </c>
      <c r="D102" s="143">
        <v>3082</v>
      </c>
      <c r="E102" s="296">
        <v>6027</v>
      </c>
      <c r="F102" s="208">
        <v>48.863447818151649</v>
      </c>
      <c r="G102" s="213">
        <v>51.136552181848351</v>
      </c>
      <c r="I102" s="290"/>
      <c r="J102" s="290"/>
      <c r="K102" s="290"/>
      <c r="L102" s="290"/>
      <c r="M102" s="290"/>
      <c r="N102" s="290"/>
    </row>
    <row r="103" spans="1:14" ht="12.75" customHeight="1">
      <c r="A103" s="72" t="s">
        <v>602</v>
      </c>
      <c r="B103" s="46"/>
      <c r="C103" s="65" t="s">
        <v>602</v>
      </c>
      <c r="D103" s="57" t="s">
        <v>602</v>
      </c>
      <c r="E103" s="81" t="s">
        <v>602</v>
      </c>
      <c r="F103" s="78" t="s">
        <v>602</v>
      </c>
      <c r="G103" s="35" t="s">
        <v>602</v>
      </c>
      <c r="I103" s="529"/>
      <c r="J103" s="529"/>
      <c r="K103" s="529"/>
      <c r="L103" s="529"/>
      <c r="M103" s="529"/>
      <c r="N103" s="529"/>
    </row>
    <row r="104" spans="1:14" ht="12.75" customHeight="1">
      <c r="A104" s="72">
        <v>4011000</v>
      </c>
      <c r="B104" s="22" t="s">
        <v>102</v>
      </c>
      <c r="C104" s="65">
        <v>84</v>
      </c>
      <c r="D104" s="57">
        <v>178</v>
      </c>
      <c r="E104" s="81">
        <v>262</v>
      </c>
      <c r="F104" s="78">
        <v>32.061068702290072</v>
      </c>
      <c r="G104" s="35">
        <v>67.938931297709928</v>
      </c>
      <c r="I104" s="529"/>
      <c r="J104" s="529"/>
      <c r="K104" s="529"/>
      <c r="L104" s="529"/>
      <c r="M104" s="529"/>
      <c r="N104" s="529"/>
    </row>
    <row r="105" spans="1:14" ht="12.75" customHeight="1">
      <c r="A105" s="72">
        <v>4012000</v>
      </c>
      <c r="B105" s="46" t="s">
        <v>103</v>
      </c>
      <c r="C105" s="65">
        <v>18</v>
      </c>
      <c r="D105" s="57">
        <v>22</v>
      </c>
      <c r="E105" s="81">
        <v>40</v>
      </c>
      <c r="F105" s="78">
        <v>45</v>
      </c>
      <c r="G105" s="35">
        <v>55.000000000000007</v>
      </c>
      <c r="I105" s="529"/>
      <c r="J105" s="529"/>
      <c r="K105" s="529"/>
      <c r="L105" s="529"/>
      <c r="M105" s="529"/>
      <c r="N105" s="529"/>
    </row>
    <row r="106" spans="1:14" ht="12.75" customHeight="1">
      <c r="A106" s="317">
        <v>4</v>
      </c>
      <c r="B106" s="62" t="s">
        <v>699</v>
      </c>
      <c r="C106" s="142">
        <v>102</v>
      </c>
      <c r="D106" s="143">
        <v>200</v>
      </c>
      <c r="E106" s="296">
        <v>302</v>
      </c>
      <c r="F106" s="208">
        <v>33.774834437086092</v>
      </c>
      <c r="G106" s="213">
        <v>66.225165562913915</v>
      </c>
      <c r="I106" s="290"/>
      <c r="J106" s="290"/>
      <c r="K106" s="290"/>
      <c r="L106" s="290"/>
      <c r="M106" s="290"/>
      <c r="N106" s="290"/>
    </row>
    <row r="107" spans="1:14" ht="12.75" customHeight="1">
      <c r="A107" s="72" t="s">
        <v>602</v>
      </c>
      <c r="B107" s="46"/>
      <c r="C107" s="65" t="s">
        <v>602</v>
      </c>
      <c r="D107" s="57" t="s">
        <v>602</v>
      </c>
      <c r="E107" s="81" t="s">
        <v>602</v>
      </c>
      <c r="F107" s="78" t="s">
        <v>602</v>
      </c>
      <c r="G107" s="35" t="s">
        <v>602</v>
      </c>
      <c r="I107" s="529"/>
      <c r="J107" s="529"/>
      <c r="K107" s="529"/>
      <c r="L107" s="529"/>
      <c r="M107" s="529"/>
      <c r="N107" s="529"/>
    </row>
    <row r="108" spans="1:14" ht="12.75" customHeight="1">
      <c r="A108" s="72">
        <v>5111000</v>
      </c>
      <c r="B108" s="46" t="s">
        <v>104</v>
      </c>
      <c r="C108" s="65">
        <v>269</v>
      </c>
      <c r="D108" s="57">
        <v>519</v>
      </c>
      <c r="E108" s="81">
        <v>788</v>
      </c>
      <c r="F108" s="78">
        <v>34.137055837563452</v>
      </c>
      <c r="G108" s="35">
        <v>65.862944162436548</v>
      </c>
      <c r="I108" s="529"/>
      <c r="J108" s="529"/>
      <c r="K108" s="529"/>
      <c r="L108" s="529"/>
      <c r="M108" s="529"/>
      <c r="N108" s="529"/>
    </row>
    <row r="109" spans="1:14" ht="12.75" customHeight="1">
      <c r="A109" s="72">
        <v>5112000</v>
      </c>
      <c r="B109" s="46" t="s">
        <v>105</v>
      </c>
      <c r="C109" s="65">
        <v>207</v>
      </c>
      <c r="D109" s="57">
        <v>197</v>
      </c>
      <c r="E109" s="81">
        <v>404</v>
      </c>
      <c r="F109" s="78">
        <v>51.237623762376238</v>
      </c>
      <c r="G109" s="35">
        <v>48.762376237623762</v>
      </c>
      <c r="I109" s="529"/>
      <c r="J109" s="529"/>
      <c r="K109" s="529"/>
      <c r="L109" s="529"/>
      <c r="M109" s="529"/>
      <c r="N109" s="529"/>
    </row>
    <row r="110" spans="1:14" s="4" customFormat="1" ht="12.75" customHeight="1">
      <c r="A110" s="72">
        <v>5113000</v>
      </c>
      <c r="B110" s="46" t="s">
        <v>106</v>
      </c>
      <c r="C110" s="65">
        <v>155</v>
      </c>
      <c r="D110" s="57">
        <v>456</v>
      </c>
      <c r="E110" s="81">
        <v>611</v>
      </c>
      <c r="F110" s="78">
        <v>25.368248772504092</v>
      </c>
      <c r="G110" s="35">
        <v>74.631751227495911</v>
      </c>
      <c r="I110" s="529"/>
      <c r="J110" s="529"/>
      <c r="K110" s="529"/>
      <c r="L110" s="529"/>
      <c r="M110" s="529"/>
      <c r="N110" s="529"/>
    </row>
    <row r="111" spans="1:14" ht="12.75" customHeight="1">
      <c r="A111" s="72">
        <v>5114000</v>
      </c>
      <c r="B111" s="46" t="s">
        <v>107</v>
      </c>
      <c r="C111" s="65">
        <v>47</v>
      </c>
      <c r="D111" s="57">
        <v>84</v>
      </c>
      <c r="E111" s="81">
        <v>131</v>
      </c>
      <c r="F111" s="78">
        <v>35.877862595419849</v>
      </c>
      <c r="G111" s="35">
        <v>64.122137404580144</v>
      </c>
      <c r="I111" s="529"/>
      <c r="J111" s="529"/>
      <c r="K111" s="529"/>
      <c r="L111" s="529"/>
      <c r="M111" s="529"/>
      <c r="N111" s="529"/>
    </row>
    <row r="112" spans="1:14" ht="12.75" customHeight="1">
      <c r="A112" s="72">
        <v>5116000</v>
      </c>
      <c r="B112" s="46" t="s">
        <v>108</v>
      </c>
      <c r="C112" s="65">
        <v>25</v>
      </c>
      <c r="D112" s="57">
        <v>39</v>
      </c>
      <c r="E112" s="81">
        <v>64</v>
      </c>
      <c r="F112" s="78">
        <v>39.0625</v>
      </c>
      <c r="G112" s="35">
        <v>60.9375</v>
      </c>
      <c r="I112" s="529"/>
      <c r="J112" s="529"/>
      <c r="K112" s="529"/>
      <c r="L112" s="529"/>
      <c r="M112" s="529"/>
      <c r="N112" s="529"/>
    </row>
    <row r="113" spans="1:14" ht="12.75" customHeight="1">
      <c r="A113" s="72">
        <v>5117000</v>
      </c>
      <c r="B113" s="46" t="s">
        <v>109</v>
      </c>
      <c r="C113" s="65">
        <v>118</v>
      </c>
      <c r="D113" s="57">
        <v>71</v>
      </c>
      <c r="E113" s="81">
        <v>189</v>
      </c>
      <c r="F113" s="78">
        <v>62.43386243386243</v>
      </c>
      <c r="G113" s="35">
        <v>37.566137566137563</v>
      </c>
      <c r="I113" s="529"/>
      <c r="J113" s="529"/>
      <c r="K113" s="529"/>
      <c r="L113" s="529"/>
      <c r="M113" s="529"/>
      <c r="N113" s="529"/>
    </row>
    <row r="114" spans="1:14" ht="12.75" customHeight="1">
      <c r="A114" s="72">
        <v>5119000</v>
      </c>
      <c r="B114" s="46" t="s">
        <v>110</v>
      </c>
      <c r="C114" s="65">
        <v>46</v>
      </c>
      <c r="D114" s="57">
        <v>99</v>
      </c>
      <c r="E114" s="81">
        <v>145</v>
      </c>
      <c r="F114" s="78">
        <v>31.724137931034484</v>
      </c>
      <c r="G114" s="35">
        <v>68.275862068965523</v>
      </c>
      <c r="I114" s="529"/>
      <c r="J114" s="529"/>
      <c r="K114" s="529"/>
      <c r="L114" s="529"/>
      <c r="M114" s="529"/>
      <c r="N114" s="529"/>
    </row>
    <row r="115" spans="1:14" ht="12.75" customHeight="1">
      <c r="A115" s="72">
        <v>5120000</v>
      </c>
      <c r="B115" s="46" t="s">
        <v>111</v>
      </c>
      <c r="C115" s="65">
        <v>26</v>
      </c>
      <c r="D115" s="57">
        <v>53</v>
      </c>
      <c r="E115" s="81">
        <v>79</v>
      </c>
      <c r="F115" s="78">
        <v>32.911392405063289</v>
      </c>
      <c r="G115" s="35">
        <v>67.088607594936718</v>
      </c>
      <c r="I115" s="529"/>
      <c r="J115" s="529"/>
      <c r="K115" s="529"/>
      <c r="L115" s="529"/>
      <c r="M115" s="529"/>
      <c r="N115" s="529"/>
    </row>
    <row r="116" spans="1:14" ht="12.75" customHeight="1">
      <c r="A116" s="72">
        <v>5122000</v>
      </c>
      <c r="B116" s="46" t="s">
        <v>112</v>
      </c>
      <c r="C116" s="65">
        <v>118</v>
      </c>
      <c r="D116" s="57">
        <v>39</v>
      </c>
      <c r="E116" s="81">
        <v>157</v>
      </c>
      <c r="F116" s="78">
        <v>75.159235668789819</v>
      </c>
      <c r="G116" s="35">
        <v>24.840764331210192</v>
      </c>
      <c r="I116" s="529"/>
      <c r="J116" s="529"/>
      <c r="K116" s="529"/>
      <c r="L116" s="529"/>
      <c r="M116" s="529"/>
      <c r="N116" s="529"/>
    </row>
    <row r="117" spans="1:14" ht="12.75" customHeight="1">
      <c r="A117" s="72">
        <v>5124000</v>
      </c>
      <c r="B117" s="46" t="s">
        <v>113</v>
      </c>
      <c r="C117" s="65">
        <v>51</v>
      </c>
      <c r="D117" s="57">
        <v>97</v>
      </c>
      <c r="E117" s="81">
        <v>148</v>
      </c>
      <c r="F117" s="78">
        <v>34.45945945945946</v>
      </c>
      <c r="G117" s="35">
        <v>65.540540540540533</v>
      </c>
      <c r="I117" s="529"/>
      <c r="J117" s="529"/>
      <c r="K117" s="529"/>
      <c r="L117" s="529"/>
      <c r="M117" s="529"/>
      <c r="N117" s="529"/>
    </row>
    <row r="118" spans="1:14" ht="12.75" customHeight="1">
      <c r="A118" s="72" t="s">
        <v>602</v>
      </c>
      <c r="B118" s="46"/>
      <c r="C118" s="65" t="s">
        <v>602</v>
      </c>
      <c r="D118" s="57" t="s">
        <v>602</v>
      </c>
      <c r="E118" s="81" t="s">
        <v>602</v>
      </c>
      <c r="F118" s="78" t="s">
        <v>602</v>
      </c>
      <c r="G118" s="35" t="s">
        <v>602</v>
      </c>
      <c r="I118" s="529"/>
      <c r="J118" s="529"/>
      <c r="K118" s="529"/>
      <c r="L118" s="529"/>
      <c r="M118" s="529"/>
      <c r="N118" s="529"/>
    </row>
    <row r="119" spans="1:14" ht="12.75" customHeight="1">
      <c r="A119" s="317">
        <v>5154000</v>
      </c>
      <c r="B119" s="62" t="s">
        <v>549</v>
      </c>
      <c r="C119" s="248">
        <v>178</v>
      </c>
      <c r="D119" s="244">
        <v>145</v>
      </c>
      <c r="E119" s="295">
        <v>323</v>
      </c>
      <c r="F119" s="250">
        <v>55.108359133126939</v>
      </c>
      <c r="G119" s="254">
        <v>44.891640866873068</v>
      </c>
      <c r="I119" s="290"/>
      <c r="J119" s="290"/>
      <c r="K119" s="290"/>
      <c r="L119" s="290"/>
      <c r="M119" s="290"/>
      <c r="N119" s="290"/>
    </row>
    <row r="120" spans="1:14" s="4" customFormat="1" ht="12.75" customHeight="1">
      <c r="A120" s="72">
        <v>5154000</v>
      </c>
      <c r="B120" s="46" t="s">
        <v>114</v>
      </c>
      <c r="C120" s="65">
        <v>90</v>
      </c>
      <c r="D120" s="57">
        <v>53</v>
      </c>
      <c r="E120" s="81">
        <v>143</v>
      </c>
      <c r="F120" s="78">
        <v>62.93706293706294</v>
      </c>
      <c r="G120" s="35">
        <v>37.06293706293706</v>
      </c>
      <c r="I120" s="529"/>
      <c r="J120" s="529"/>
      <c r="K120" s="529"/>
      <c r="L120" s="529"/>
      <c r="M120" s="529"/>
      <c r="N120" s="529"/>
    </row>
    <row r="121" spans="1:14" ht="12.75" customHeight="1">
      <c r="A121" s="72">
        <v>5154008</v>
      </c>
      <c r="B121" s="46" t="s">
        <v>115</v>
      </c>
      <c r="C121" s="65">
        <v>17</v>
      </c>
      <c r="D121" s="57">
        <v>8</v>
      </c>
      <c r="E121" s="81">
        <v>25</v>
      </c>
      <c r="F121" s="78">
        <v>68</v>
      </c>
      <c r="G121" s="35">
        <v>32</v>
      </c>
      <c r="I121" s="529"/>
      <c r="J121" s="529"/>
      <c r="K121" s="529"/>
      <c r="L121" s="529"/>
      <c r="M121" s="529"/>
      <c r="N121" s="529"/>
    </row>
    <row r="122" spans="1:14" s="4" customFormat="1" ht="12.75" customHeight="1">
      <c r="A122" s="72">
        <v>5154012</v>
      </c>
      <c r="B122" s="46" t="s">
        <v>116</v>
      </c>
      <c r="C122" s="65">
        <v>28</v>
      </c>
      <c r="D122" s="57">
        <v>17</v>
      </c>
      <c r="E122" s="81">
        <v>45</v>
      </c>
      <c r="F122" s="78">
        <v>62.222222222222221</v>
      </c>
      <c r="G122" s="35">
        <v>37.777777777777779</v>
      </c>
      <c r="I122" s="529"/>
      <c r="J122" s="529"/>
      <c r="K122" s="529"/>
      <c r="L122" s="529"/>
      <c r="M122" s="529"/>
      <c r="N122" s="529"/>
    </row>
    <row r="123" spans="1:14" s="4" customFormat="1" ht="12.75" customHeight="1">
      <c r="A123" s="72">
        <v>5154016</v>
      </c>
      <c r="B123" s="46" t="s">
        <v>117</v>
      </c>
      <c r="C123" s="65">
        <v>5</v>
      </c>
      <c r="D123" s="57">
        <v>17</v>
      </c>
      <c r="E123" s="81">
        <v>22</v>
      </c>
      <c r="F123" s="78">
        <v>22.727272727272727</v>
      </c>
      <c r="G123" s="35">
        <v>77.272727272727266</v>
      </c>
      <c r="I123" s="529"/>
      <c r="J123" s="529"/>
      <c r="K123" s="529"/>
      <c r="L123" s="529"/>
      <c r="M123" s="529"/>
      <c r="N123" s="529"/>
    </row>
    <row r="124" spans="1:14" ht="12.75" customHeight="1">
      <c r="A124" s="72">
        <v>5154032</v>
      </c>
      <c r="B124" s="46" t="s">
        <v>118</v>
      </c>
      <c r="C124" s="65">
        <v>18</v>
      </c>
      <c r="D124" s="57">
        <v>19</v>
      </c>
      <c r="E124" s="81">
        <v>37</v>
      </c>
      <c r="F124" s="78">
        <v>48.648648648648653</v>
      </c>
      <c r="G124" s="35">
        <v>51.351351351351347</v>
      </c>
      <c r="I124" s="529"/>
      <c r="J124" s="529"/>
      <c r="K124" s="529"/>
      <c r="L124" s="529"/>
      <c r="M124" s="529"/>
      <c r="N124" s="529"/>
    </row>
    <row r="125" spans="1:14" ht="12.75" customHeight="1">
      <c r="A125" s="72">
        <v>5154036</v>
      </c>
      <c r="B125" s="1" t="s">
        <v>119</v>
      </c>
      <c r="C125" s="65">
        <v>20</v>
      </c>
      <c r="D125" s="57">
        <v>31</v>
      </c>
      <c r="E125" s="81">
        <v>51</v>
      </c>
      <c r="F125" s="78">
        <v>39.215686274509807</v>
      </c>
      <c r="G125" s="35">
        <v>60.784313725490193</v>
      </c>
      <c r="I125" s="529"/>
      <c r="J125" s="529"/>
      <c r="K125" s="529"/>
      <c r="L125" s="529"/>
      <c r="M125" s="529"/>
      <c r="N125" s="529"/>
    </row>
    <row r="126" spans="1:14" ht="12.75" customHeight="1">
      <c r="A126" s="72" t="s">
        <v>602</v>
      </c>
      <c r="B126" s="46"/>
      <c r="C126" s="65" t="s">
        <v>602</v>
      </c>
      <c r="D126" s="57" t="s">
        <v>602</v>
      </c>
      <c r="E126" s="81" t="s">
        <v>602</v>
      </c>
      <c r="F126" s="78" t="s">
        <v>602</v>
      </c>
      <c r="G126" s="35" t="s">
        <v>602</v>
      </c>
      <c r="I126" s="529"/>
      <c r="J126" s="529"/>
      <c r="K126" s="529"/>
      <c r="L126" s="529"/>
      <c r="M126" s="529"/>
      <c r="N126" s="529"/>
    </row>
    <row r="127" spans="1:14" ht="12.75" customHeight="1">
      <c r="A127" s="317">
        <v>5158000</v>
      </c>
      <c r="B127" s="62" t="s">
        <v>550</v>
      </c>
      <c r="C127" s="121">
        <v>123</v>
      </c>
      <c r="D127" s="117">
        <v>262</v>
      </c>
      <c r="E127" s="125">
        <v>385</v>
      </c>
      <c r="F127" s="126">
        <v>31.948051948051948</v>
      </c>
      <c r="G127" s="122">
        <v>68.051948051948045</v>
      </c>
      <c r="I127" s="290"/>
      <c r="J127" s="290"/>
      <c r="K127" s="290"/>
      <c r="L127" s="290"/>
      <c r="M127" s="290"/>
      <c r="N127" s="290"/>
    </row>
    <row r="128" spans="1:14" ht="12.75" customHeight="1">
      <c r="A128" s="72">
        <v>5158004</v>
      </c>
      <c r="B128" s="46" t="s">
        <v>120</v>
      </c>
      <c r="C128" s="65">
        <v>17</v>
      </c>
      <c r="D128" s="57">
        <v>42</v>
      </c>
      <c r="E128" s="81">
        <v>59</v>
      </c>
      <c r="F128" s="78">
        <v>28.8135593220339</v>
      </c>
      <c r="G128" s="35">
        <v>71.186440677966104</v>
      </c>
      <c r="I128" s="529"/>
      <c r="J128" s="529"/>
      <c r="K128" s="529"/>
      <c r="L128" s="529"/>
      <c r="M128" s="529"/>
      <c r="N128" s="529"/>
    </row>
    <row r="129" spans="1:14" ht="12.75" customHeight="1">
      <c r="A129" s="72">
        <v>5158008</v>
      </c>
      <c r="B129" s="46" t="s">
        <v>121</v>
      </c>
      <c r="C129" s="65">
        <v>12</v>
      </c>
      <c r="D129" s="57">
        <v>11</v>
      </c>
      <c r="E129" s="81">
        <v>23</v>
      </c>
      <c r="F129" s="78">
        <v>52.173913043478258</v>
      </c>
      <c r="G129" s="35">
        <v>47.826086956521742</v>
      </c>
      <c r="I129" s="529"/>
      <c r="J129" s="529"/>
      <c r="K129" s="529"/>
      <c r="L129" s="529"/>
      <c r="M129" s="529"/>
      <c r="N129" s="529"/>
    </row>
    <row r="130" spans="1:14" s="4" customFormat="1" ht="12.75" customHeight="1">
      <c r="A130" s="72">
        <v>5158012</v>
      </c>
      <c r="B130" s="46" t="s">
        <v>122</v>
      </c>
      <c r="C130" s="65">
        <v>6</v>
      </c>
      <c r="D130" s="57">
        <v>12</v>
      </c>
      <c r="E130" s="81">
        <v>18</v>
      </c>
      <c r="F130" s="78">
        <v>33.333333333333329</v>
      </c>
      <c r="G130" s="35">
        <v>66.666666666666657</v>
      </c>
      <c r="I130" s="529"/>
      <c r="J130" s="529"/>
      <c r="K130" s="529"/>
      <c r="L130" s="529"/>
      <c r="M130" s="529"/>
      <c r="N130" s="529"/>
    </row>
    <row r="131" spans="1:14" ht="12.75" customHeight="1">
      <c r="A131" s="72">
        <v>5158016</v>
      </c>
      <c r="B131" s="46" t="s">
        <v>123</v>
      </c>
      <c r="C131" s="65">
        <v>21</v>
      </c>
      <c r="D131" s="57">
        <v>30</v>
      </c>
      <c r="E131" s="81">
        <v>51</v>
      </c>
      <c r="F131" s="78">
        <v>41.17647058823529</v>
      </c>
      <c r="G131" s="35">
        <v>58.82352941176471</v>
      </c>
      <c r="I131" s="529"/>
      <c r="J131" s="529"/>
      <c r="K131" s="529"/>
      <c r="L131" s="529"/>
      <c r="M131" s="529"/>
      <c r="N131" s="529"/>
    </row>
    <row r="132" spans="1:14" ht="12.75" customHeight="1">
      <c r="A132" s="72">
        <v>5158020</v>
      </c>
      <c r="B132" s="46" t="s">
        <v>124</v>
      </c>
      <c r="C132" s="65">
        <v>8</v>
      </c>
      <c r="D132" s="57">
        <v>23</v>
      </c>
      <c r="E132" s="81">
        <v>31</v>
      </c>
      <c r="F132" s="78">
        <v>25.806451612903224</v>
      </c>
      <c r="G132" s="35">
        <v>74.193548387096769</v>
      </c>
      <c r="I132" s="529"/>
      <c r="J132" s="529"/>
      <c r="K132" s="529"/>
      <c r="L132" s="529"/>
      <c r="M132" s="529"/>
      <c r="N132" s="529"/>
    </row>
    <row r="133" spans="1:14" ht="12.75" customHeight="1">
      <c r="A133" s="72">
        <v>5158024</v>
      </c>
      <c r="B133" s="46" t="s">
        <v>125</v>
      </c>
      <c r="C133" s="65" t="s">
        <v>601</v>
      </c>
      <c r="D133" s="57" t="s">
        <v>601</v>
      </c>
      <c r="E133" s="81">
        <v>31</v>
      </c>
      <c r="F133" s="78" t="s">
        <v>608</v>
      </c>
      <c r="G133" s="35" t="s">
        <v>608</v>
      </c>
      <c r="I133" s="529"/>
      <c r="J133" s="529"/>
      <c r="K133" s="529"/>
      <c r="L133" s="529"/>
      <c r="M133" s="529"/>
      <c r="N133" s="529"/>
    </row>
    <row r="134" spans="1:14" ht="12.75" customHeight="1">
      <c r="A134" s="72">
        <v>5158026</v>
      </c>
      <c r="B134" s="46" t="s">
        <v>126</v>
      </c>
      <c r="C134" s="65">
        <v>6</v>
      </c>
      <c r="D134" s="57">
        <v>35</v>
      </c>
      <c r="E134" s="81">
        <v>41</v>
      </c>
      <c r="F134" s="78">
        <v>14.634146341463413</v>
      </c>
      <c r="G134" s="35">
        <v>85.365853658536579</v>
      </c>
      <c r="I134" s="529"/>
      <c r="J134" s="529"/>
      <c r="K134" s="529"/>
      <c r="L134" s="529"/>
      <c r="M134" s="529"/>
      <c r="N134" s="529"/>
    </row>
    <row r="135" spans="1:14" ht="12.75" customHeight="1">
      <c r="A135" s="72">
        <v>5158028</v>
      </c>
      <c r="B135" s="46" t="s">
        <v>127</v>
      </c>
      <c r="C135" s="65">
        <v>28</v>
      </c>
      <c r="D135" s="57">
        <v>50</v>
      </c>
      <c r="E135" s="81">
        <v>78</v>
      </c>
      <c r="F135" s="78">
        <v>35.897435897435898</v>
      </c>
      <c r="G135" s="35">
        <v>64.102564102564102</v>
      </c>
      <c r="I135" s="529"/>
      <c r="J135" s="529"/>
      <c r="K135" s="529"/>
      <c r="L135" s="529"/>
      <c r="M135" s="529"/>
      <c r="N135" s="529"/>
    </row>
    <row r="136" spans="1:14" s="4" customFormat="1" ht="12.75" customHeight="1">
      <c r="A136" s="72">
        <v>5158032</v>
      </c>
      <c r="B136" s="46" t="s">
        <v>128</v>
      </c>
      <c r="C136" s="65">
        <v>18</v>
      </c>
      <c r="D136" s="57">
        <v>29</v>
      </c>
      <c r="E136" s="81">
        <v>47</v>
      </c>
      <c r="F136" s="78">
        <v>38.297872340425535</v>
      </c>
      <c r="G136" s="35">
        <v>61.702127659574465</v>
      </c>
      <c r="I136" s="529"/>
      <c r="J136" s="529"/>
      <c r="K136" s="529"/>
      <c r="L136" s="529"/>
      <c r="M136" s="529"/>
      <c r="N136" s="529"/>
    </row>
    <row r="137" spans="1:14" ht="12.75" customHeight="1">
      <c r="A137" s="72">
        <v>5158036</v>
      </c>
      <c r="B137" s="46" t="s">
        <v>129</v>
      </c>
      <c r="C137" s="65" t="s">
        <v>601</v>
      </c>
      <c r="D137" s="57" t="s">
        <v>601</v>
      </c>
      <c r="E137" s="81">
        <v>6</v>
      </c>
      <c r="F137" s="78" t="s">
        <v>608</v>
      </c>
      <c r="G137" s="35" t="s">
        <v>608</v>
      </c>
      <c r="I137" s="529"/>
      <c r="J137" s="529"/>
      <c r="K137" s="529"/>
      <c r="L137" s="529"/>
      <c r="M137" s="529"/>
      <c r="N137" s="529"/>
    </row>
    <row r="138" spans="1:14" ht="12.75" customHeight="1">
      <c r="A138" s="72" t="s">
        <v>602</v>
      </c>
      <c r="B138" s="46"/>
      <c r="C138" s="65" t="s">
        <v>602</v>
      </c>
      <c r="D138" s="57" t="s">
        <v>602</v>
      </c>
      <c r="E138" s="81" t="s">
        <v>602</v>
      </c>
      <c r="F138" s="78" t="s">
        <v>602</v>
      </c>
      <c r="G138" s="35" t="s">
        <v>602</v>
      </c>
      <c r="I138" s="529"/>
      <c r="J138" s="529"/>
      <c r="K138" s="529"/>
      <c r="L138" s="529"/>
      <c r="M138" s="529"/>
      <c r="N138" s="529"/>
    </row>
    <row r="139" spans="1:14" ht="12.75" customHeight="1">
      <c r="A139" s="317">
        <v>5162000</v>
      </c>
      <c r="B139" s="62" t="s">
        <v>701</v>
      </c>
      <c r="C139" s="248">
        <v>154</v>
      </c>
      <c r="D139" s="244">
        <v>216</v>
      </c>
      <c r="E139" s="295">
        <v>370</v>
      </c>
      <c r="F139" s="250">
        <v>41.621621621621621</v>
      </c>
      <c r="G139" s="254">
        <v>58.378378378378379</v>
      </c>
      <c r="I139" s="290"/>
      <c r="J139" s="290"/>
      <c r="K139" s="290"/>
      <c r="L139" s="290"/>
      <c r="M139" s="290"/>
      <c r="N139" s="290"/>
    </row>
    <row r="140" spans="1:14" ht="12.75" customHeight="1">
      <c r="A140" s="72">
        <v>5162000</v>
      </c>
      <c r="B140" s="46" t="s">
        <v>130</v>
      </c>
      <c r="C140" s="65">
        <v>34</v>
      </c>
      <c r="D140" s="57">
        <v>24</v>
      </c>
      <c r="E140" s="81">
        <v>58</v>
      </c>
      <c r="F140" s="78">
        <v>58.620689655172406</v>
      </c>
      <c r="G140" s="35">
        <v>41.379310344827587</v>
      </c>
      <c r="I140" s="529"/>
      <c r="J140" s="529"/>
      <c r="K140" s="529"/>
      <c r="L140" s="529"/>
      <c r="M140" s="529"/>
      <c r="N140" s="529"/>
    </row>
    <row r="141" spans="1:14" ht="12.75" customHeight="1">
      <c r="A141" s="72">
        <v>5162004</v>
      </c>
      <c r="B141" s="46" t="s">
        <v>131</v>
      </c>
      <c r="C141" s="65">
        <v>18</v>
      </c>
      <c r="D141" s="57">
        <v>24</v>
      </c>
      <c r="E141" s="81">
        <v>42</v>
      </c>
      <c r="F141" s="78">
        <v>42.857142857142854</v>
      </c>
      <c r="G141" s="35">
        <v>57.142857142857139</v>
      </c>
      <c r="I141" s="529"/>
      <c r="J141" s="529"/>
      <c r="K141" s="529"/>
      <c r="L141" s="529"/>
      <c r="M141" s="529"/>
      <c r="N141" s="529"/>
    </row>
    <row r="142" spans="1:14" ht="12.75" customHeight="1">
      <c r="A142" s="72">
        <v>5162008</v>
      </c>
      <c r="B142" s="46" t="s">
        <v>132</v>
      </c>
      <c r="C142" s="65">
        <v>9</v>
      </c>
      <c r="D142" s="57">
        <v>18</v>
      </c>
      <c r="E142" s="81">
        <v>27</v>
      </c>
      <c r="F142" s="78">
        <v>33.333333333333329</v>
      </c>
      <c r="G142" s="35">
        <v>66.666666666666657</v>
      </c>
      <c r="I142" s="529"/>
      <c r="J142" s="529"/>
      <c r="K142" s="529"/>
      <c r="L142" s="529"/>
      <c r="M142" s="529"/>
      <c r="N142" s="529"/>
    </row>
    <row r="143" spans="1:14" ht="12.75" customHeight="1">
      <c r="A143" s="72">
        <v>5162016</v>
      </c>
      <c r="B143" s="46" t="s">
        <v>133</v>
      </c>
      <c r="C143" s="65">
        <v>16</v>
      </c>
      <c r="D143" s="57">
        <v>25</v>
      </c>
      <c r="E143" s="81">
        <v>41</v>
      </c>
      <c r="F143" s="78">
        <v>39.024390243902438</v>
      </c>
      <c r="G143" s="35">
        <v>60.975609756097562</v>
      </c>
      <c r="I143" s="529"/>
      <c r="J143" s="529"/>
      <c r="K143" s="529"/>
      <c r="L143" s="529"/>
      <c r="M143" s="529"/>
      <c r="N143" s="529"/>
    </row>
    <row r="144" spans="1:14" ht="12.75" customHeight="1">
      <c r="A144" s="72">
        <v>5162022</v>
      </c>
      <c r="B144" s="46" t="s">
        <v>134</v>
      </c>
      <c r="C144" s="65">
        <v>26</v>
      </c>
      <c r="D144" s="57">
        <v>31</v>
      </c>
      <c r="E144" s="81">
        <v>57</v>
      </c>
      <c r="F144" s="78">
        <v>45.614035087719294</v>
      </c>
      <c r="G144" s="35">
        <v>54.385964912280706</v>
      </c>
      <c r="I144" s="529"/>
      <c r="J144" s="529"/>
      <c r="K144" s="529"/>
      <c r="L144" s="529"/>
      <c r="M144" s="529"/>
      <c r="N144" s="529"/>
    </row>
    <row r="145" spans="1:14" ht="12.75" customHeight="1">
      <c r="A145" s="72">
        <v>5162024</v>
      </c>
      <c r="B145" s="46" t="s">
        <v>135</v>
      </c>
      <c r="C145" s="65">
        <v>51</v>
      </c>
      <c r="D145" s="57">
        <v>94</v>
      </c>
      <c r="E145" s="81">
        <v>145</v>
      </c>
      <c r="F145" s="78">
        <v>35.172413793103445</v>
      </c>
      <c r="G145" s="35">
        <v>64.827586206896541</v>
      </c>
      <c r="I145" s="529"/>
      <c r="J145" s="529"/>
      <c r="K145" s="529"/>
      <c r="L145" s="529"/>
      <c r="M145" s="529"/>
      <c r="N145" s="529"/>
    </row>
    <row r="146" spans="1:14" ht="12.75" customHeight="1">
      <c r="A146" s="72" t="s">
        <v>602</v>
      </c>
      <c r="B146" s="46"/>
      <c r="C146" s="65" t="s">
        <v>602</v>
      </c>
      <c r="D146" s="57" t="s">
        <v>602</v>
      </c>
      <c r="E146" s="81" t="s">
        <v>602</v>
      </c>
      <c r="F146" s="78" t="s">
        <v>602</v>
      </c>
      <c r="G146" s="35" t="s">
        <v>602</v>
      </c>
      <c r="I146" s="529"/>
      <c r="J146" s="529"/>
      <c r="K146" s="529"/>
      <c r="L146" s="529"/>
      <c r="M146" s="529"/>
      <c r="N146" s="529"/>
    </row>
    <row r="147" spans="1:14" ht="12.75" customHeight="1">
      <c r="A147" s="317">
        <v>5166000</v>
      </c>
      <c r="B147" s="62" t="s">
        <v>551</v>
      </c>
      <c r="C147" s="248">
        <v>70</v>
      </c>
      <c r="D147" s="244">
        <v>112</v>
      </c>
      <c r="E147" s="295">
        <v>182</v>
      </c>
      <c r="F147" s="250">
        <v>38.461538461538467</v>
      </c>
      <c r="G147" s="254">
        <v>61.53846153846154</v>
      </c>
      <c r="I147" s="290"/>
      <c r="J147" s="290"/>
      <c r="K147" s="290"/>
      <c r="L147" s="290"/>
      <c r="M147" s="290"/>
      <c r="N147" s="290"/>
    </row>
    <row r="148" spans="1:14" ht="12.75" customHeight="1">
      <c r="A148" s="72">
        <v>5166000</v>
      </c>
      <c r="B148" s="46" t="s">
        <v>136</v>
      </c>
      <c r="C148" s="65">
        <v>16</v>
      </c>
      <c r="D148" s="57">
        <v>41</v>
      </c>
      <c r="E148" s="81">
        <v>57</v>
      </c>
      <c r="F148" s="78">
        <v>28.07017543859649</v>
      </c>
      <c r="G148" s="35">
        <v>71.929824561403507</v>
      </c>
      <c r="I148" s="529"/>
      <c r="J148" s="529"/>
      <c r="K148" s="529"/>
      <c r="L148" s="529"/>
      <c r="M148" s="529"/>
      <c r="N148" s="529"/>
    </row>
    <row r="149" spans="1:14" s="4" customFormat="1" ht="12.75" customHeight="1">
      <c r="A149" s="72">
        <v>5166012</v>
      </c>
      <c r="B149" s="46" t="s">
        <v>137</v>
      </c>
      <c r="C149" s="65">
        <v>10</v>
      </c>
      <c r="D149" s="57">
        <v>11</v>
      </c>
      <c r="E149" s="81">
        <v>21</v>
      </c>
      <c r="F149" s="78">
        <v>47.619047619047613</v>
      </c>
      <c r="G149" s="35">
        <v>52.380952380952387</v>
      </c>
      <c r="I149" s="529"/>
      <c r="J149" s="529"/>
      <c r="K149" s="529"/>
      <c r="L149" s="529"/>
      <c r="M149" s="529"/>
      <c r="N149" s="529"/>
    </row>
    <row r="150" spans="1:14" s="4" customFormat="1" ht="12.75" customHeight="1">
      <c r="A150" s="72">
        <v>5166016</v>
      </c>
      <c r="B150" s="46" t="s">
        <v>22</v>
      </c>
      <c r="C150" s="65">
        <v>10</v>
      </c>
      <c r="D150" s="57">
        <v>10</v>
      </c>
      <c r="E150" s="81">
        <v>20</v>
      </c>
      <c r="F150" s="78">
        <v>50</v>
      </c>
      <c r="G150" s="35">
        <v>50</v>
      </c>
      <c r="I150" s="529"/>
      <c r="J150" s="529"/>
      <c r="K150" s="529"/>
      <c r="L150" s="529"/>
      <c r="M150" s="529"/>
      <c r="N150" s="529"/>
    </row>
    <row r="151" spans="1:14" ht="12.75" customHeight="1">
      <c r="A151" s="72">
        <v>5166032</v>
      </c>
      <c r="B151" s="46" t="s">
        <v>138</v>
      </c>
      <c r="C151" s="65">
        <v>23</v>
      </c>
      <c r="D151" s="57">
        <v>19</v>
      </c>
      <c r="E151" s="81">
        <v>42</v>
      </c>
      <c r="F151" s="78">
        <v>54.761904761904766</v>
      </c>
      <c r="G151" s="35">
        <v>45.238095238095241</v>
      </c>
      <c r="I151" s="529"/>
      <c r="J151" s="529"/>
      <c r="K151" s="529"/>
      <c r="L151" s="529"/>
      <c r="M151" s="529"/>
      <c r="N151" s="529"/>
    </row>
    <row r="152" spans="1:14" ht="12.75" customHeight="1">
      <c r="A152" s="72">
        <v>5166036</v>
      </c>
      <c r="B152" s="46" t="s">
        <v>139</v>
      </c>
      <c r="C152" s="65">
        <v>11</v>
      </c>
      <c r="D152" s="57">
        <v>31</v>
      </c>
      <c r="E152" s="81">
        <v>42</v>
      </c>
      <c r="F152" s="78">
        <v>26.190476190476193</v>
      </c>
      <c r="G152" s="35">
        <v>73.80952380952381</v>
      </c>
      <c r="I152" s="529"/>
      <c r="J152" s="529"/>
      <c r="K152" s="529"/>
      <c r="L152" s="529"/>
      <c r="M152" s="529"/>
      <c r="N152" s="529"/>
    </row>
    <row r="153" spans="1:14" ht="12.75" customHeight="1">
      <c r="A153" s="72" t="s">
        <v>602</v>
      </c>
      <c r="B153" s="46"/>
      <c r="C153" s="65" t="s">
        <v>602</v>
      </c>
      <c r="D153" s="57" t="s">
        <v>602</v>
      </c>
      <c r="E153" s="81" t="s">
        <v>602</v>
      </c>
      <c r="F153" s="78" t="s">
        <v>602</v>
      </c>
      <c r="G153" s="35" t="s">
        <v>602</v>
      </c>
      <c r="I153" s="529"/>
      <c r="J153" s="529"/>
      <c r="K153" s="529"/>
      <c r="L153" s="529"/>
      <c r="M153" s="529"/>
      <c r="N153" s="529"/>
    </row>
    <row r="154" spans="1:14" ht="12.75" customHeight="1">
      <c r="A154" s="317">
        <v>5170000</v>
      </c>
      <c r="B154" s="62" t="s">
        <v>552</v>
      </c>
      <c r="C154" s="248">
        <v>261</v>
      </c>
      <c r="D154" s="244">
        <v>169</v>
      </c>
      <c r="E154" s="295">
        <v>430</v>
      </c>
      <c r="F154" s="250">
        <v>60.697674418604649</v>
      </c>
      <c r="G154" s="254">
        <v>39.302325581395351</v>
      </c>
      <c r="I154" s="290"/>
      <c r="J154" s="290"/>
      <c r="K154" s="290"/>
      <c r="L154" s="290"/>
      <c r="M154" s="290"/>
      <c r="N154" s="290"/>
    </row>
    <row r="155" spans="1:14" ht="12.75" customHeight="1">
      <c r="A155" s="72">
        <v>5170000</v>
      </c>
      <c r="B155" s="46" t="s">
        <v>140</v>
      </c>
      <c r="C155" s="65">
        <v>79</v>
      </c>
      <c r="D155" s="57">
        <v>51</v>
      </c>
      <c r="E155" s="81">
        <v>130</v>
      </c>
      <c r="F155" s="78">
        <v>60.769230769230766</v>
      </c>
      <c r="G155" s="35">
        <v>39.230769230769234</v>
      </c>
      <c r="I155" s="529"/>
      <c r="J155" s="529"/>
      <c r="K155" s="529"/>
      <c r="L155" s="529"/>
      <c r="M155" s="529"/>
      <c r="N155" s="529"/>
    </row>
    <row r="156" spans="1:14" ht="12.75" customHeight="1">
      <c r="A156" s="72">
        <v>5170008</v>
      </c>
      <c r="B156" s="46" t="s">
        <v>141</v>
      </c>
      <c r="C156" s="65">
        <v>19</v>
      </c>
      <c r="D156" s="57">
        <v>15</v>
      </c>
      <c r="E156" s="81">
        <v>34</v>
      </c>
      <c r="F156" s="78">
        <v>55.882352941176471</v>
      </c>
      <c r="G156" s="35">
        <v>44.117647058823529</v>
      </c>
      <c r="I156" s="529"/>
      <c r="J156" s="529"/>
      <c r="K156" s="529"/>
      <c r="L156" s="529"/>
      <c r="M156" s="529"/>
      <c r="N156" s="529"/>
    </row>
    <row r="157" spans="1:14" s="4" customFormat="1" ht="12.75" customHeight="1">
      <c r="A157" s="72">
        <v>5170020</v>
      </c>
      <c r="B157" s="46" t="s">
        <v>142</v>
      </c>
      <c r="C157" s="65">
        <v>20</v>
      </c>
      <c r="D157" s="57">
        <v>7</v>
      </c>
      <c r="E157" s="81">
        <v>27</v>
      </c>
      <c r="F157" s="78">
        <v>74.074074074074076</v>
      </c>
      <c r="G157" s="35">
        <v>25.925925925925924</v>
      </c>
      <c r="I157" s="529"/>
      <c r="J157" s="529"/>
      <c r="K157" s="529"/>
      <c r="L157" s="529"/>
      <c r="M157" s="529"/>
      <c r="N157" s="529"/>
    </row>
    <row r="158" spans="1:14" ht="12.75" customHeight="1">
      <c r="A158" s="72">
        <v>5170024</v>
      </c>
      <c r="B158" s="34" t="s">
        <v>143</v>
      </c>
      <c r="C158" s="65">
        <v>75</v>
      </c>
      <c r="D158" s="57">
        <v>49</v>
      </c>
      <c r="E158" s="81">
        <v>124</v>
      </c>
      <c r="F158" s="78">
        <v>60.483870967741936</v>
      </c>
      <c r="G158" s="35">
        <v>39.516129032258064</v>
      </c>
      <c r="I158" s="529"/>
      <c r="J158" s="529"/>
      <c r="K158" s="529"/>
      <c r="L158" s="529"/>
      <c r="M158" s="529"/>
      <c r="N158" s="529"/>
    </row>
    <row r="159" spans="1:14" ht="12.75" customHeight="1">
      <c r="A159" s="72">
        <v>5170032</v>
      </c>
      <c r="B159" s="46" t="s">
        <v>144</v>
      </c>
      <c r="C159" s="65">
        <v>24</v>
      </c>
      <c r="D159" s="57">
        <v>11</v>
      </c>
      <c r="E159" s="81">
        <v>35</v>
      </c>
      <c r="F159" s="78">
        <v>68.571428571428569</v>
      </c>
      <c r="G159" s="35">
        <v>31.428571428571427</v>
      </c>
      <c r="I159" s="529"/>
      <c r="J159" s="529"/>
      <c r="K159" s="529"/>
      <c r="L159" s="529"/>
      <c r="M159" s="529"/>
      <c r="N159" s="529"/>
    </row>
    <row r="160" spans="1:14" ht="12.75" customHeight="1">
      <c r="A160" s="80">
        <v>5170044</v>
      </c>
      <c r="B160" s="46" t="s">
        <v>145</v>
      </c>
      <c r="C160" s="65">
        <v>13</v>
      </c>
      <c r="D160" s="57">
        <v>10</v>
      </c>
      <c r="E160" s="81">
        <v>23</v>
      </c>
      <c r="F160" s="78">
        <v>56.521739130434781</v>
      </c>
      <c r="G160" s="35">
        <v>43.478260869565219</v>
      </c>
      <c r="I160" s="529"/>
      <c r="J160" s="529"/>
      <c r="K160" s="529"/>
      <c r="L160" s="529"/>
      <c r="M160" s="529"/>
      <c r="N160" s="529"/>
    </row>
    <row r="161" spans="1:14" ht="12.75" customHeight="1">
      <c r="A161" s="72">
        <v>5170048</v>
      </c>
      <c r="B161" s="46" t="s">
        <v>146</v>
      </c>
      <c r="C161" s="65">
        <v>31</v>
      </c>
      <c r="D161" s="57">
        <v>26</v>
      </c>
      <c r="E161" s="81">
        <v>57</v>
      </c>
      <c r="F161" s="78">
        <v>54.385964912280706</v>
      </c>
      <c r="G161" s="35">
        <v>45.614035087719294</v>
      </c>
      <c r="I161" s="529"/>
      <c r="J161" s="529"/>
      <c r="K161" s="529"/>
      <c r="L161" s="529"/>
      <c r="M161" s="529"/>
      <c r="N161" s="529"/>
    </row>
    <row r="162" spans="1:14" ht="12.75" customHeight="1">
      <c r="A162" s="72" t="s">
        <v>602</v>
      </c>
      <c r="B162" s="46"/>
      <c r="C162" s="65" t="s">
        <v>602</v>
      </c>
      <c r="D162" s="57" t="s">
        <v>602</v>
      </c>
      <c r="E162" s="81" t="s">
        <v>602</v>
      </c>
      <c r="F162" s="78" t="s">
        <v>602</v>
      </c>
      <c r="G162" s="35" t="s">
        <v>602</v>
      </c>
      <c r="I162" s="529"/>
      <c r="J162" s="529"/>
      <c r="K162" s="529"/>
      <c r="L162" s="529"/>
      <c r="M162" s="529"/>
      <c r="N162" s="529"/>
    </row>
    <row r="163" spans="1:14" ht="12.75" customHeight="1">
      <c r="A163" s="72">
        <v>5314000</v>
      </c>
      <c r="B163" s="46" t="s">
        <v>147</v>
      </c>
      <c r="C163" s="65">
        <v>89</v>
      </c>
      <c r="D163" s="57">
        <v>184</v>
      </c>
      <c r="E163" s="81">
        <v>273</v>
      </c>
      <c r="F163" s="78">
        <v>32.600732600732599</v>
      </c>
      <c r="G163" s="35">
        <v>67.399267399267401</v>
      </c>
      <c r="I163" s="308"/>
      <c r="J163" s="308"/>
      <c r="K163" s="308"/>
      <c r="L163" s="308"/>
      <c r="M163" s="308"/>
      <c r="N163" s="308"/>
    </row>
    <row r="164" spans="1:14" ht="12.75" customHeight="1">
      <c r="A164" s="72">
        <v>5315000</v>
      </c>
      <c r="B164" s="46" t="s">
        <v>148</v>
      </c>
      <c r="C164" s="65">
        <v>247</v>
      </c>
      <c r="D164" s="57">
        <v>428</v>
      </c>
      <c r="E164" s="81">
        <v>675</v>
      </c>
      <c r="F164" s="78">
        <v>36.592592592592595</v>
      </c>
      <c r="G164" s="35">
        <v>63.407407407407412</v>
      </c>
      <c r="I164" s="529"/>
      <c r="J164" s="529"/>
      <c r="K164" s="529"/>
      <c r="L164" s="529"/>
      <c r="M164" s="529"/>
      <c r="N164" s="529"/>
    </row>
    <row r="165" spans="1:14" s="4" customFormat="1" ht="12.75" customHeight="1">
      <c r="A165" s="72">
        <v>5316000</v>
      </c>
      <c r="B165" s="46" t="s">
        <v>149</v>
      </c>
      <c r="C165" s="65">
        <v>49</v>
      </c>
      <c r="D165" s="57">
        <v>75</v>
      </c>
      <c r="E165" s="81">
        <v>124</v>
      </c>
      <c r="F165" s="78">
        <v>39.516129032258064</v>
      </c>
      <c r="G165" s="35">
        <v>60.483870967741936</v>
      </c>
      <c r="I165" s="529"/>
      <c r="J165" s="529"/>
      <c r="K165" s="529"/>
      <c r="L165" s="529"/>
      <c r="M165" s="529"/>
      <c r="N165" s="529"/>
    </row>
    <row r="166" spans="1:14" s="4" customFormat="1" ht="12.75" customHeight="1">
      <c r="A166" s="72" t="s">
        <v>602</v>
      </c>
      <c r="B166" s="46"/>
      <c r="C166" s="65" t="s">
        <v>602</v>
      </c>
      <c r="D166" s="57" t="s">
        <v>602</v>
      </c>
      <c r="E166" s="81" t="s">
        <v>602</v>
      </c>
      <c r="F166" s="78" t="s">
        <v>602</v>
      </c>
      <c r="G166" s="35" t="s">
        <v>602</v>
      </c>
      <c r="I166" s="529"/>
      <c r="J166" s="529"/>
      <c r="K166" s="529"/>
      <c r="L166" s="529"/>
      <c r="M166" s="529"/>
      <c r="N166" s="529"/>
    </row>
    <row r="167" spans="1:14" s="4" customFormat="1" ht="12.75" customHeight="1">
      <c r="A167" s="317">
        <v>5334000</v>
      </c>
      <c r="B167" s="62" t="s">
        <v>553</v>
      </c>
      <c r="C167" s="248">
        <v>123</v>
      </c>
      <c r="D167" s="244">
        <v>201</v>
      </c>
      <c r="E167" s="295">
        <v>324</v>
      </c>
      <c r="F167" s="250">
        <v>37.962962962962962</v>
      </c>
      <c r="G167" s="254">
        <v>62.037037037037038</v>
      </c>
      <c r="I167" s="290"/>
      <c r="J167" s="290"/>
      <c r="K167" s="290"/>
      <c r="L167" s="290"/>
      <c r="M167" s="290"/>
      <c r="N167" s="290"/>
    </row>
    <row r="168" spans="1:14" ht="12.75" customHeight="1">
      <c r="A168" s="72">
        <v>5334000</v>
      </c>
      <c r="B168" s="46" t="s">
        <v>724</v>
      </c>
      <c r="C168" s="65">
        <v>6</v>
      </c>
      <c r="D168" s="57">
        <v>13</v>
      </c>
      <c r="E168" s="81">
        <v>19</v>
      </c>
      <c r="F168" s="78">
        <v>31.578947368421051</v>
      </c>
      <c r="G168" s="35">
        <v>68.421052631578945</v>
      </c>
      <c r="I168" s="529"/>
      <c r="J168" s="529"/>
      <c r="K168" s="529"/>
      <c r="L168" s="529"/>
      <c r="M168" s="529"/>
      <c r="N168" s="529"/>
    </row>
    <row r="169" spans="1:14" ht="12.75" customHeight="1">
      <c r="A169" s="72">
        <v>5334002</v>
      </c>
      <c r="B169" s="46" t="s">
        <v>150</v>
      </c>
      <c r="C169" s="65">
        <v>57</v>
      </c>
      <c r="D169" s="57">
        <v>71</v>
      </c>
      <c r="E169" s="81">
        <v>128</v>
      </c>
      <c r="F169" s="78">
        <v>44.53125</v>
      </c>
      <c r="G169" s="35">
        <v>55.46875</v>
      </c>
      <c r="I169" s="529"/>
      <c r="J169" s="529"/>
      <c r="K169" s="529"/>
      <c r="L169" s="529"/>
      <c r="M169" s="529"/>
      <c r="N169" s="529"/>
    </row>
    <row r="170" spans="1:14" ht="12.75" customHeight="1">
      <c r="A170" s="72">
        <v>5334004</v>
      </c>
      <c r="B170" s="46" t="s">
        <v>151</v>
      </c>
      <c r="C170" s="65">
        <v>6</v>
      </c>
      <c r="D170" s="57">
        <v>17</v>
      </c>
      <c r="E170" s="81">
        <v>23</v>
      </c>
      <c r="F170" s="78">
        <v>26.086956521739129</v>
      </c>
      <c r="G170" s="35">
        <v>73.91304347826086</v>
      </c>
      <c r="I170" s="529"/>
      <c r="J170" s="529"/>
      <c r="K170" s="529"/>
      <c r="L170" s="529"/>
      <c r="M170" s="529"/>
      <c r="N170" s="529"/>
    </row>
    <row r="171" spans="1:14" ht="12.75" customHeight="1">
      <c r="A171" s="72">
        <v>5334012</v>
      </c>
      <c r="B171" s="46" t="s">
        <v>152</v>
      </c>
      <c r="C171" s="65">
        <v>21</v>
      </c>
      <c r="D171" s="57">
        <v>30</v>
      </c>
      <c r="E171" s="81">
        <v>51</v>
      </c>
      <c r="F171" s="78">
        <v>41.17647058823529</v>
      </c>
      <c r="G171" s="35">
        <v>58.82352941176471</v>
      </c>
      <c r="I171" s="529"/>
      <c r="J171" s="529"/>
      <c r="K171" s="529"/>
      <c r="L171" s="529"/>
      <c r="M171" s="529"/>
      <c r="N171" s="529"/>
    </row>
    <row r="172" spans="1:14" ht="12.75" customHeight="1">
      <c r="A172" s="72">
        <v>5334016</v>
      </c>
      <c r="B172" s="46" t="s">
        <v>153</v>
      </c>
      <c r="C172" s="65">
        <v>11</v>
      </c>
      <c r="D172" s="57">
        <v>22</v>
      </c>
      <c r="E172" s="81">
        <v>33</v>
      </c>
      <c r="F172" s="78">
        <v>33.333333333333329</v>
      </c>
      <c r="G172" s="35">
        <v>66.666666666666657</v>
      </c>
      <c r="I172" s="529"/>
      <c r="J172" s="529"/>
      <c r="K172" s="529"/>
      <c r="L172" s="529"/>
      <c r="M172" s="529"/>
      <c r="N172" s="529"/>
    </row>
    <row r="173" spans="1:14" ht="12.75" customHeight="1">
      <c r="A173" s="72">
        <v>5334032</v>
      </c>
      <c r="B173" s="46" t="s">
        <v>154</v>
      </c>
      <c r="C173" s="65">
        <v>7</v>
      </c>
      <c r="D173" s="57">
        <v>23</v>
      </c>
      <c r="E173" s="81">
        <v>30</v>
      </c>
      <c r="F173" s="78">
        <v>23.333333333333332</v>
      </c>
      <c r="G173" s="35">
        <v>76.666666666666671</v>
      </c>
      <c r="I173" s="529"/>
      <c r="J173" s="529"/>
      <c r="K173" s="529"/>
      <c r="L173" s="529"/>
      <c r="M173" s="529"/>
      <c r="N173" s="529"/>
    </row>
    <row r="174" spans="1:14" ht="12.75" customHeight="1">
      <c r="A174" s="72">
        <v>5334036</v>
      </c>
      <c r="B174" s="46" t="s">
        <v>155</v>
      </c>
      <c r="C174" s="65">
        <v>15</v>
      </c>
      <c r="D174" s="57">
        <v>25</v>
      </c>
      <c r="E174" s="81">
        <v>40</v>
      </c>
      <c r="F174" s="78">
        <v>37.5</v>
      </c>
      <c r="G174" s="35">
        <v>62.5</v>
      </c>
      <c r="I174" s="529"/>
      <c r="J174" s="529"/>
      <c r="K174" s="529"/>
      <c r="L174" s="529"/>
      <c r="M174" s="529"/>
      <c r="N174" s="529"/>
    </row>
    <row r="175" spans="1:14" ht="12.75" customHeight="1">
      <c r="A175" s="72" t="s">
        <v>602</v>
      </c>
      <c r="B175" s="46"/>
      <c r="C175" s="65" t="s">
        <v>602</v>
      </c>
      <c r="D175" s="57" t="s">
        <v>602</v>
      </c>
      <c r="E175" s="81" t="s">
        <v>602</v>
      </c>
      <c r="F175" s="78" t="s">
        <v>602</v>
      </c>
      <c r="G175" s="35" t="s">
        <v>602</v>
      </c>
      <c r="I175" s="529"/>
      <c r="J175" s="529"/>
      <c r="K175" s="529"/>
      <c r="L175" s="529"/>
      <c r="M175" s="529"/>
      <c r="N175" s="529"/>
    </row>
    <row r="176" spans="1:14" ht="12.75" customHeight="1">
      <c r="A176" s="317">
        <v>5358000</v>
      </c>
      <c r="B176" s="62" t="s">
        <v>554</v>
      </c>
      <c r="C176" s="248">
        <v>37</v>
      </c>
      <c r="D176" s="244">
        <v>65</v>
      </c>
      <c r="E176" s="295">
        <v>102</v>
      </c>
      <c r="F176" s="250">
        <v>36.274509803921568</v>
      </c>
      <c r="G176" s="254">
        <v>63.725490196078425</v>
      </c>
      <c r="I176" s="290"/>
      <c r="J176" s="290"/>
      <c r="K176" s="290"/>
      <c r="L176" s="290"/>
      <c r="M176" s="290"/>
      <c r="N176" s="290"/>
    </row>
    <row r="177" spans="1:14" ht="12.75" customHeight="1">
      <c r="A177" s="72">
        <v>5358000</v>
      </c>
      <c r="B177" s="46" t="s">
        <v>156</v>
      </c>
      <c r="C177" s="65">
        <v>24</v>
      </c>
      <c r="D177" s="57">
        <v>34</v>
      </c>
      <c r="E177" s="81">
        <v>58</v>
      </c>
      <c r="F177" s="78">
        <v>41.379310344827587</v>
      </c>
      <c r="G177" s="35">
        <v>58.620689655172406</v>
      </c>
      <c r="I177" s="529"/>
      <c r="J177" s="529"/>
      <c r="K177" s="529"/>
      <c r="L177" s="529"/>
      <c r="M177" s="529"/>
      <c r="N177" s="529"/>
    </row>
    <row r="178" spans="1:14" ht="12.75" customHeight="1">
      <c r="A178" s="72">
        <v>5358008</v>
      </c>
      <c r="B178" s="1" t="s">
        <v>157</v>
      </c>
      <c r="C178" s="65">
        <v>13</v>
      </c>
      <c r="D178" s="57">
        <v>31</v>
      </c>
      <c r="E178" s="81">
        <v>44</v>
      </c>
      <c r="F178" s="78">
        <v>29.545454545454547</v>
      </c>
      <c r="G178" s="35">
        <v>70.454545454545453</v>
      </c>
      <c r="I178" s="529"/>
      <c r="J178" s="529"/>
      <c r="K178" s="529"/>
      <c r="L178" s="529"/>
      <c r="M178" s="529"/>
      <c r="N178" s="529"/>
    </row>
    <row r="179" spans="1:14" ht="12.75" customHeight="1">
      <c r="A179" s="72" t="s">
        <v>602</v>
      </c>
      <c r="B179" s="46"/>
      <c r="C179" s="65" t="s">
        <v>602</v>
      </c>
      <c r="D179" s="57" t="s">
        <v>602</v>
      </c>
      <c r="E179" s="81" t="s">
        <v>602</v>
      </c>
      <c r="F179" s="78" t="s">
        <v>602</v>
      </c>
      <c r="G179" s="35" t="s">
        <v>602</v>
      </c>
      <c r="I179" s="529"/>
      <c r="J179" s="529"/>
      <c r="K179" s="529"/>
      <c r="L179" s="529"/>
      <c r="M179" s="529"/>
      <c r="N179" s="529"/>
    </row>
    <row r="180" spans="1:14" ht="12.75" customHeight="1">
      <c r="A180" s="317">
        <v>5362000</v>
      </c>
      <c r="B180" s="62" t="s">
        <v>555</v>
      </c>
      <c r="C180" s="121">
        <v>129</v>
      </c>
      <c r="D180" s="117">
        <v>282</v>
      </c>
      <c r="E180" s="125">
        <v>411</v>
      </c>
      <c r="F180" s="126">
        <v>31.386861313868614</v>
      </c>
      <c r="G180" s="122">
        <v>68.613138686131393</v>
      </c>
      <c r="I180" s="290"/>
      <c r="J180" s="290"/>
      <c r="K180" s="290"/>
      <c r="L180" s="290"/>
      <c r="M180" s="290"/>
      <c r="N180" s="290"/>
    </row>
    <row r="181" spans="1:14" ht="12.75" customHeight="1">
      <c r="A181" s="72">
        <v>5362004</v>
      </c>
      <c r="B181" s="46" t="s">
        <v>23</v>
      </c>
      <c r="C181" s="65" t="s">
        <v>601</v>
      </c>
      <c r="D181" s="57" t="s">
        <v>601</v>
      </c>
      <c r="E181" s="81">
        <v>19</v>
      </c>
      <c r="F181" s="78" t="s">
        <v>608</v>
      </c>
      <c r="G181" s="35" t="s">
        <v>608</v>
      </c>
      <c r="I181" s="529"/>
      <c r="J181" s="529"/>
      <c r="K181" s="529"/>
      <c r="L181" s="529"/>
      <c r="M181" s="529"/>
      <c r="N181" s="529"/>
    </row>
    <row r="182" spans="1:14" ht="12.75" customHeight="1">
      <c r="A182" s="72">
        <v>5362008</v>
      </c>
      <c r="B182" s="46" t="s">
        <v>158</v>
      </c>
      <c r="C182" s="65">
        <v>6</v>
      </c>
      <c r="D182" s="57">
        <v>38</v>
      </c>
      <c r="E182" s="81">
        <v>44</v>
      </c>
      <c r="F182" s="78">
        <v>13.636363636363635</v>
      </c>
      <c r="G182" s="35">
        <v>86.36363636363636</v>
      </c>
      <c r="I182" s="529"/>
      <c r="J182" s="529"/>
      <c r="K182" s="529"/>
      <c r="L182" s="529"/>
      <c r="M182" s="529"/>
      <c r="N182" s="529"/>
    </row>
    <row r="183" spans="1:14" ht="12.75" customHeight="1">
      <c r="A183" s="72">
        <v>5362012</v>
      </c>
      <c r="B183" s="46" t="s">
        <v>159</v>
      </c>
      <c r="C183" s="65">
        <v>10</v>
      </c>
      <c r="D183" s="57">
        <v>38</v>
      </c>
      <c r="E183" s="81">
        <v>48</v>
      </c>
      <c r="F183" s="78">
        <v>20.833333333333336</v>
      </c>
      <c r="G183" s="35">
        <v>79.166666666666657</v>
      </c>
      <c r="I183" s="529"/>
      <c r="J183" s="529"/>
      <c r="K183" s="529"/>
      <c r="L183" s="529"/>
      <c r="M183" s="529"/>
      <c r="N183" s="529"/>
    </row>
    <row r="184" spans="1:14" ht="12.75" customHeight="1">
      <c r="A184" s="72">
        <v>5362016</v>
      </c>
      <c r="B184" s="46" t="s">
        <v>24</v>
      </c>
      <c r="C184" s="65" t="s">
        <v>601</v>
      </c>
      <c r="D184" s="57" t="s">
        <v>601</v>
      </c>
      <c r="E184" s="81">
        <v>26</v>
      </c>
      <c r="F184" s="78" t="s">
        <v>608</v>
      </c>
      <c r="G184" s="35" t="s">
        <v>608</v>
      </c>
      <c r="I184" s="529"/>
      <c r="J184" s="529"/>
      <c r="K184" s="529"/>
      <c r="L184" s="529"/>
      <c r="M184" s="529"/>
      <c r="N184" s="529"/>
    </row>
    <row r="185" spans="1:14" ht="12.75" customHeight="1">
      <c r="A185" s="72">
        <v>5362020</v>
      </c>
      <c r="B185" s="46" t="s">
        <v>160</v>
      </c>
      <c r="C185" s="65">
        <v>23</v>
      </c>
      <c r="D185" s="57">
        <v>28</v>
      </c>
      <c r="E185" s="81">
        <v>51</v>
      </c>
      <c r="F185" s="78">
        <v>45.098039215686278</v>
      </c>
      <c r="G185" s="35">
        <v>54.901960784313729</v>
      </c>
      <c r="I185" s="529"/>
      <c r="J185" s="529"/>
      <c r="K185" s="529"/>
      <c r="L185" s="529"/>
      <c r="M185" s="529"/>
      <c r="N185" s="529"/>
    </row>
    <row r="186" spans="1:14" ht="12.75" customHeight="1">
      <c r="A186" s="72">
        <v>5362024</v>
      </c>
      <c r="B186" s="46" t="s">
        <v>161</v>
      </c>
      <c r="C186" s="65">
        <v>8</v>
      </c>
      <c r="D186" s="57">
        <v>30</v>
      </c>
      <c r="E186" s="81">
        <v>38</v>
      </c>
      <c r="F186" s="78">
        <v>21.052631578947366</v>
      </c>
      <c r="G186" s="35">
        <v>78.94736842105263</v>
      </c>
      <c r="I186" s="529"/>
      <c r="J186" s="529"/>
      <c r="K186" s="529"/>
      <c r="L186" s="529"/>
      <c r="M186" s="529"/>
      <c r="N186" s="529"/>
    </row>
    <row r="187" spans="1:14" s="4" customFormat="1" ht="12.75" customHeight="1">
      <c r="A187" s="72">
        <v>5362028</v>
      </c>
      <c r="B187" s="46" t="s">
        <v>162</v>
      </c>
      <c r="C187" s="65">
        <v>8</v>
      </c>
      <c r="D187" s="57">
        <v>25</v>
      </c>
      <c r="E187" s="81">
        <v>33</v>
      </c>
      <c r="F187" s="78">
        <v>24.242424242424242</v>
      </c>
      <c r="G187" s="35">
        <v>75.757575757575751</v>
      </c>
      <c r="I187" s="529"/>
      <c r="J187" s="529"/>
      <c r="K187" s="529"/>
      <c r="L187" s="529"/>
      <c r="M187" s="529"/>
      <c r="N187" s="529"/>
    </row>
    <row r="188" spans="1:14" ht="12.75" customHeight="1">
      <c r="A188" s="72">
        <v>5362032</v>
      </c>
      <c r="B188" s="46" t="s">
        <v>163</v>
      </c>
      <c r="C188" s="65">
        <v>24</v>
      </c>
      <c r="D188" s="57">
        <v>37</v>
      </c>
      <c r="E188" s="81">
        <v>61</v>
      </c>
      <c r="F188" s="78">
        <v>39.344262295081968</v>
      </c>
      <c r="G188" s="35">
        <v>60.655737704918032</v>
      </c>
      <c r="I188" s="529"/>
      <c r="J188" s="529"/>
      <c r="K188" s="529"/>
      <c r="L188" s="529"/>
      <c r="M188" s="529"/>
      <c r="N188" s="529"/>
    </row>
    <row r="189" spans="1:14" s="4" customFormat="1" ht="12.75" customHeight="1">
      <c r="A189" s="72">
        <v>5362036</v>
      </c>
      <c r="B189" s="46" t="s">
        <v>164</v>
      </c>
      <c r="C189" s="65">
        <v>13</v>
      </c>
      <c r="D189" s="57">
        <v>48</v>
      </c>
      <c r="E189" s="81">
        <v>61</v>
      </c>
      <c r="F189" s="78">
        <v>21.311475409836063</v>
      </c>
      <c r="G189" s="35">
        <v>78.688524590163937</v>
      </c>
      <c r="I189" s="529"/>
      <c r="J189" s="529"/>
      <c r="K189" s="529"/>
      <c r="L189" s="529"/>
      <c r="M189" s="529"/>
      <c r="N189" s="529"/>
    </row>
    <row r="190" spans="1:14" ht="12.75" customHeight="1">
      <c r="A190" s="72">
        <v>5362040</v>
      </c>
      <c r="B190" s="46" t="s">
        <v>165</v>
      </c>
      <c r="C190" s="65">
        <v>5</v>
      </c>
      <c r="D190" s="57">
        <v>25</v>
      </c>
      <c r="E190" s="81">
        <v>30</v>
      </c>
      <c r="F190" s="78">
        <v>16.666666666666664</v>
      </c>
      <c r="G190" s="35">
        <v>83.333333333333343</v>
      </c>
      <c r="I190" s="529"/>
      <c r="J190" s="529"/>
      <c r="K190" s="529"/>
      <c r="L190" s="529"/>
      <c r="M190" s="529"/>
      <c r="N190" s="529"/>
    </row>
    <row r="191" spans="1:14" ht="12.75" customHeight="1">
      <c r="A191" s="72" t="s">
        <v>602</v>
      </c>
      <c r="B191" s="46"/>
      <c r="C191" s="65" t="s">
        <v>602</v>
      </c>
      <c r="D191" s="57" t="s">
        <v>602</v>
      </c>
      <c r="E191" s="81" t="s">
        <v>602</v>
      </c>
      <c r="F191" s="78" t="s">
        <v>602</v>
      </c>
      <c r="G191" s="35" t="s">
        <v>602</v>
      </c>
      <c r="I191" s="529"/>
      <c r="J191" s="529"/>
      <c r="K191" s="529"/>
      <c r="L191" s="529"/>
      <c r="M191" s="529"/>
      <c r="N191" s="529"/>
    </row>
    <row r="192" spans="1:14" ht="12.75" customHeight="1">
      <c r="A192" s="72">
        <v>5366000</v>
      </c>
      <c r="B192" s="46" t="s">
        <v>166</v>
      </c>
      <c r="C192" s="65">
        <v>33</v>
      </c>
      <c r="D192" s="57">
        <v>43</v>
      </c>
      <c r="E192" s="81">
        <v>76</v>
      </c>
      <c r="F192" s="78">
        <v>43.421052631578952</v>
      </c>
      <c r="G192" s="35">
        <v>56.578947368421048</v>
      </c>
      <c r="I192" s="529"/>
      <c r="J192" s="529"/>
      <c r="K192" s="529"/>
      <c r="L192" s="529"/>
      <c r="M192" s="529"/>
      <c r="N192" s="529"/>
    </row>
    <row r="193" spans="1:14" ht="12.75" customHeight="1">
      <c r="A193" s="72" t="s">
        <v>602</v>
      </c>
      <c r="B193" s="46"/>
      <c r="C193" s="65" t="s">
        <v>602</v>
      </c>
      <c r="D193" s="57" t="s">
        <v>602</v>
      </c>
      <c r="E193" s="81" t="s">
        <v>602</v>
      </c>
      <c r="F193" s="78" t="s">
        <v>602</v>
      </c>
      <c r="G193" s="35" t="s">
        <v>602</v>
      </c>
      <c r="I193" s="529"/>
      <c r="J193" s="529"/>
      <c r="K193" s="529"/>
      <c r="L193" s="529"/>
      <c r="M193" s="529"/>
      <c r="N193" s="529"/>
    </row>
    <row r="194" spans="1:14" ht="12.75" customHeight="1">
      <c r="A194" s="317">
        <v>5370000</v>
      </c>
      <c r="B194" s="62" t="s">
        <v>556</v>
      </c>
      <c r="C194" s="248">
        <v>58</v>
      </c>
      <c r="D194" s="244">
        <v>58</v>
      </c>
      <c r="E194" s="295">
        <v>116</v>
      </c>
      <c r="F194" s="250">
        <v>50</v>
      </c>
      <c r="G194" s="254">
        <v>50</v>
      </c>
      <c r="I194" s="290"/>
      <c r="J194" s="290"/>
      <c r="K194" s="290"/>
      <c r="L194" s="290"/>
      <c r="M194" s="290"/>
      <c r="N194" s="290"/>
    </row>
    <row r="195" spans="1:14" ht="12.75" customHeight="1">
      <c r="A195" s="72">
        <v>5370000</v>
      </c>
      <c r="B195" s="46" t="s">
        <v>167</v>
      </c>
      <c r="C195" s="65">
        <v>18</v>
      </c>
      <c r="D195" s="57">
        <v>11</v>
      </c>
      <c r="E195" s="81">
        <v>29</v>
      </c>
      <c r="F195" s="78">
        <v>62.068965517241381</v>
      </c>
      <c r="G195" s="35">
        <v>37.931034482758619</v>
      </c>
      <c r="I195" s="529"/>
      <c r="J195" s="529"/>
      <c r="K195" s="529"/>
      <c r="L195" s="529"/>
      <c r="M195" s="529"/>
      <c r="N195" s="529"/>
    </row>
    <row r="196" spans="1:14" ht="12.75" customHeight="1">
      <c r="A196" s="72">
        <v>5370004</v>
      </c>
      <c r="B196" s="46" t="s">
        <v>168</v>
      </c>
      <c r="C196" s="65">
        <v>13</v>
      </c>
      <c r="D196" s="57">
        <v>11</v>
      </c>
      <c r="E196" s="81">
        <v>24</v>
      </c>
      <c r="F196" s="78">
        <v>54.166666666666664</v>
      </c>
      <c r="G196" s="35">
        <v>45.833333333333329</v>
      </c>
      <c r="I196" s="529"/>
      <c r="J196" s="529"/>
      <c r="K196" s="529"/>
      <c r="L196" s="529"/>
      <c r="M196" s="529"/>
      <c r="N196" s="529"/>
    </row>
    <row r="197" spans="1:14" ht="12.75" customHeight="1">
      <c r="A197" s="72">
        <v>5370012</v>
      </c>
      <c r="B197" s="46" t="s">
        <v>169</v>
      </c>
      <c r="C197" s="65">
        <v>9</v>
      </c>
      <c r="D197" s="57">
        <v>15</v>
      </c>
      <c r="E197" s="81">
        <v>24</v>
      </c>
      <c r="F197" s="78">
        <v>37.5</v>
      </c>
      <c r="G197" s="35">
        <v>62.5</v>
      </c>
      <c r="I197" s="529"/>
      <c r="J197" s="529"/>
      <c r="K197" s="529"/>
      <c r="L197" s="529"/>
      <c r="M197" s="529"/>
      <c r="N197" s="529"/>
    </row>
    <row r="198" spans="1:14" s="4" customFormat="1" ht="12.75" customHeight="1">
      <c r="A198" s="72">
        <v>5370016</v>
      </c>
      <c r="B198" s="46" t="s">
        <v>170</v>
      </c>
      <c r="C198" s="65">
        <v>10</v>
      </c>
      <c r="D198" s="57">
        <v>5</v>
      </c>
      <c r="E198" s="81">
        <v>15</v>
      </c>
      <c r="F198" s="78">
        <v>66.666666666666657</v>
      </c>
      <c r="G198" s="35">
        <v>33.333333333333329</v>
      </c>
      <c r="I198" s="529"/>
      <c r="J198" s="529"/>
      <c r="K198" s="529"/>
      <c r="L198" s="529"/>
      <c r="M198" s="529"/>
      <c r="N198" s="529"/>
    </row>
    <row r="199" spans="1:14" ht="12.75" customHeight="1">
      <c r="A199" s="72">
        <v>5370020</v>
      </c>
      <c r="B199" s="46" t="s">
        <v>171</v>
      </c>
      <c r="C199" s="65">
        <v>8</v>
      </c>
      <c r="D199" s="57">
        <v>16</v>
      </c>
      <c r="E199" s="81">
        <v>24</v>
      </c>
      <c r="F199" s="78">
        <v>33.333333333333329</v>
      </c>
      <c r="G199" s="35">
        <v>66.666666666666657</v>
      </c>
      <c r="I199" s="529"/>
      <c r="J199" s="529"/>
      <c r="K199" s="529"/>
      <c r="L199" s="529"/>
      <c r="M199" s="529"/>
      <c r="N199" s="529"/>
    </row>
    <row r="200" spans="1:14" ht="12.75" customHeight="1">
      <c r="A200" s="72" t="s">
        <v>602</v>
      </c>
      <c r="B200" s="46"/>
      <c r="C200" s="65" t="s">
        <v>602</v>
      </c>
      <c r="D200" s="57" t="s">
        <v>602</v>
      </c>
      <c r="E200" s="81" t="s">
        <v>602</v>
      </c>
      <c r="F200" s="78" t="s">
        <v>602</v>
      </c>
      <c r="G200" s="35" t="s">
        <v>602</v>
      </c>
      <c r="I200" s="529"/>
      <c r="J200" s="529"/>
      <c r="K200" s="529"/>
      <c r="L200" s="529"/>
      <c r="M200" s="529"/>
      <c r="N200" s="529"/>
    </row>
    <row r="201" spans="1:14" ht="12.75" customHeight="1">
      <c r="A201" s="317">
        <v>5374000</v>
      </c>
      <c r="B201" s="62" t="s">
        <v>726</v>
      </c>
      <c r="C201" s="248">
        <v>135</v>
      </c>
      <c r="D201" s="244">
        <v>74</v>
      </c>
      <c r="E201" s="295">
        <v>209</v>
      </c>
      <c r="F201" s="250">
        <v>64.593301435406701</v>
      </c>
      <c r="G201" s="254">
        <v>35.406698564593306</v>
      </c>
      <c r="I201" s="290"/>
      <c r="J201" s="290"/>
      <c r="K201" s="290"/>
      <c r="L201" s="290"/>
      <c r="M201" s="290"/>
      <c r="N201" s="290"/>
    </row>
    <row r="202" spans="1:14" s="4" customFormat="1" ht="12.75" customHeight="1">
      <c r="A202" s="72">
        <v>5374000</v>
      </c>
      <c r="B202" s="46" t="s">
        <v>172</v>
      </c>
      <c r="C202" s="65">
        <v>76</v>
      </c>
      <c r="D202" s="57">
        <v>48</v>
      </c>
      <c r="E202" s="81">
        <v>124</v>
      </c>
      <c r="F202" s="78">
        <v>61.29032258064516</v>
      </c>
      <c r="G202" s="35">
        <v>38.70967741935484</v>
      </c>
      <c r="I202" s="529"/>
      <c r="J202" s="529"/>
      <c r="K202" s="529"/>
      <c r="L202" s="529"/>
      <c r="M202" s="529"/>
      <c r="N202" s="529"/>
    </row>
    <row r="203" spans="1:14" ht="12.75" customHeight="1">
      <c r="A203" s="72">
        <v>5374012</v>
      </c>
      <c r="B203" s="46" t="s">
        <v>173</v>
      </c>
      <c r="C203" s="65">
        <v>13</v>
      </c>
      <c r="D203" s="57">
        <v>14</v>
      </c>
      <c r="E203" s="81">
        <v>27</v>
      </c>
      <c r="F203" s="78">
        <v>48.148148148148145</v>
      </c>
      <c r="G203" s="35">
        <v>51.851851851851848</v>
      </c>
      <c r="I203" s="529"/>
      <c r="J203" s="529"/>
      <c r="K203" s="529"/>
      <c r="L203" s="529"/>
      <c r="M203" s="529"/>
      <c r="N203" s="529"/>
    </row>
    <row r="204" spans="1:14" ht="12.75" customHeight="1">
      <c r="A204" s="72">
        <v>5374036</v>
      </c>
      <c r="B204" s="46" t="s">
        <v>174</v>
      </c>
      <c r="C204" s="65" t="s">
        <v>601</v>
      </c>
      <c r="D204" s="57" t="s">
        <v>601</v>
      </c>
      <c r="E204" s="81">
        <v>7</v>
      </c>
      <c r="F204" s="78" t="s">
        <v>608</v>
      </c>
      <c r="G204" s="35" t="s">
        <v>608</v>
      </c>
      <c r="I204" s="529"/>
      <c r="J204" s="529"/>
      <c r="K204" s="529"/>
      <c r="L204" s="529"/>
      <c r="M204" s="529"/>
      <c r="N204" s="529"/>
    </row>
    <row r="205" spans="1:14" ht="12.75" customHeight="1">
      <c r="A205" s="72">
        <v>5374048</v>
      </c>
      <c r="B205" s="46" t="s">
        <v>175</v>
      </c>
      <c r="C205" s="65" t="s">
        <v>601</v>
      </c>
      <c r="D205" s="57" t="s">
        <v>601</v>
      </c>
      <c r="E205" s="81">
        <v>34</v>
      </c>
      <c r="F205" s="78" t="s">
        <v>608</v>
      </c>
      <c r="G205" s="35" t="s">
        <v>608</v>
      </c>
      <c r="I205" s="529"/>
      <c r="J205" s="529"/>
      <c r="K205" s="529"/>
      <c r="L205" s="529"/>
      <c r="M205" s="529"/>
      <c r="N205" s="529"/>
    </row>
    <row r="206" spans="1:14" ht="12.75" customHeight="1">
      <c r="A206" s="72">
        <v>5374052</v>
      </c>
      <c r="B206" s="46" t="s">
        <v>176</v>
      </c>
      <c r="C206" s="65">
        <v>10</v>
      </c>
      <c r="D206" s="57">
        <v>7</v>
      </c>
      <c r="E206" s="81">
        <v>17</v>
      </c>
      <c r="F206" s="78">
        <v>58.82352941176471</v>
      </c>
      <c r="G206" s="35">
        <v>41.17647058823529</v>
      </c>
      <c r="I206" s="529"/>
      <c r="J206" s="529"/>
      <c r="K206" s="529"/>
      <c r="L206" s="529"/>
      <c r="M206" s="529"/>
      <c r="N206" s="529"/>
    </row>
    <row r="207" spans="1:14" ht="12.75" customHeight="1">
      <c r="A207" s="72" t="s">
        <v>602</v>
      </c>
      <c r="B207" s="46"/>
      <c r="C207" s="65" t="s">
        <v>602</v>
      </c>
      <c r="D207" s="57" t="s">
        <v>602</v>
      </c>
      <c r="E207" s="81" t="s">
        <v>602</v>
      </c>
      <c r="F207" s="78" t="s">
        <v>602</v>
      </c>
      <c r="G207" s="35" t="s">
        <v>602</v>
      </c>
      <c r="I207" s="529"/>
      <c r="J207" s="529"/>
      <c r="K207" s="529"/>
      <c r="L207" s="529"/>
      <c r="M207" s="529"/>
      <c r="N207" s="529"/>
    </row>
    <row r="208" spans="1:14" ht="12.75" customHeight="1">
      <c r="A208" s="317">
        <v>5378000</v>
      </c>
      <c r="B208" s="62" t="s">
        <v>702</v>
      </c>
      <c r="C208" s="248">
        <v>82</v>
      </c>
      <c r="D208" s="244">
        <v>92</v>
      </c>
      <c r="E208" s="295">
        <v>174</v>
      </c>
      <c r="F208" s="250">
        <v>47.126436781609193</v>
      </c>
      <c r="G208" s="254">
        <v>52.873563218390807</v>
      </c>
      <c r="I208" s="290"/>
      <c r="J208" s="290"/>
      <c r="K208" s="290"/>
      <c r="L208" s="290"/>
      <c r="M208" s="290"/>
      <c r="N208" s="290"/>
    </row>
    <row r="209" spans="1:14" ht="12.75" customHeight="1">
      <c r="A209" s="72">
        <v>5378000</v>
      </c>
      <c r="B209" s="46" t="s">
        <v>177</v>
      </c>
      <c r="C209" s="65">
        <v>17</v>
      </c>
      <c r="D209" s="57">
        <v>19</v>
      </c>
      <c r="E209" s="81">
        <v>36</v>
      </c>
      <c r="F209" s="78">
        <v>47.222222222222221</v>
      </c>
      <c r="G209" s="35">
        <v>52.777777777777779</v>
      </c>
      <c r="I209" s="529"/>
      <c r="J209" s="529"/>
      <c r="K209" s="529"/>
      <c r="L209" s="529"/>
      <c r="M209" s="529"/>
      <c r="N209" s="529"/>
    </row>
    <row r="210" spans="1:14" ht="12.75" customHeight="1">
      <c r="A210" s="72">
        <v>5378004</v>
      </c>
      <c r="B210" s="46" t="s">
        <v>178</v>
      </c>
      <c r="C210" s="65">
        <v>20</v>
      </c>
      <c r="D210" s="57">
        <v>15</v>
      </c>
      <c r="E210" s="81">
        <v>35</v>
      </c>
      <c r="F210" s="78">
        <v>57.142857142857139</v>
      </c>
      <c r="G210" s="35">
        <v>42.857142857142854</v>
      </c>
      <c r="I210" s="529"/>
      <c r="J210" s="529"/>
      <c r="K210" s="529"/>
      <c r="L210" s="529"/>
      <c r="M210" s="529"/>
      <c r="N210" s="529"/>
    </row>
    <row r="211" spans="1:14" ht="12.75" customHeight="1">
      <c r="A211" s="72">
        <v>5378016</v>
      </c>
      <c r="B211" s="46" t="s">
        <v>179</v>
      </c>
      <c r="C211" s="65">
        <v>7</v>
      </c>
      <c r="D211" s="57">
        <v>6</v>
      </c>
      <c r="E211" s="81">
        <v>13</v>
      </c>
      <c r="F211" s="78">
        <v>53.846153846153847</v>
      </c>
      <c r="G211" s="35">
        <v>46.153846153846153</v>
      </c>
      <c r="I211" s="529"/>
      <c r="J211" s="529"/>
      <c r="K211" s="529"/>
      <c r="L211" s="529"/>
      <c r="M211" s="529"/>
      <c r="N211" s="529"/>
    </row>
    <row r="212" spans="1:14" ht="12.75" customHeight="1">
      <c r="A212" s="72">
        <v>5378024</v>
      </c>
      <c r="B212" s="46" t="s">
        <v>180</v>
      </c>
      <c r="C212" s="65">
        <v>8</v>
      </c>
      <c r="D212" s="57">
        <v>23</v>
      </c>
      <c r="E212" s="81">
        <v>31</v>
      </c>
      <c r="F212" s="78">
        <v>25.806451612903224</v>
      </c>
      <c r="G212" s="35">
        <v>74.193548387096769</v>
      </c>
      <c r="I212" s="529"/>
      <c r="J212" s="529"/>
      <c r="K212" s="529"/>
      <c r="L212" s="529"/>
      <c r="M212" s="529"/>
      <c r="N212" s="529"/>
    </row>
    <row r="213" spans="1:14" ht="12.75" customHeight="1">
      <c r="A213" s="72">
        <v>5378028</v>
      </c>
      <c r="B213" s="46" t="s">
        <v>181</v>
      </c>
      <c r="C213" s="65">
        <v>18</v>
      </c>
      <c r="D213" s="57">
        <v>18</v>
      </c>
      <c r="E213" s="81">
        <v>36</v>
      </c>
      <c r="F213" s="78">
        <v>50</v>
      </c>
      <c r="G213" s="35">
        <v>50</v>
      </c>
      <c r="I213" s="529"/>
      <c r="J213" s="529"/>
      <c r="K213" s="529"/>
      <c r="L213" s="529"/>
      <c r="M213" s="529"/>
      <c r="N213" s="529"/>
    </row>
    <row r="214" spans="1:14" s="4" customFormat="1" ht="12.75" customHeight="1">
      <c r="A214" s="72">
        <v>5378032</v>
      </c>
      <c r="B214" s="46" t="s">
        <v>182</v>
      </c>
      <c r="C214" s="65">
        <v>12</v>
      </c>
      <c r="D214" s="57">
        <v>11</v>
      </c>
      <c r="E214" s="81">
        <v>23</v>
      </c>
      <c r="F214" s="78">
        <v>52.173913043478258</v>
      </c>
      <c r="G214" s="35">
        <v>47.826086956521742</v>
      </c>
      <c r="I214" s="529"/>
      <c r="J214" s="529"/>
      <c r="K214" s="529"/>
      <c r="L214" s="529"/>
      <c r="M214" s="529"/>
      <c r="N214" s="529"/>
    </row>
    <row r="215" spans="1:14" s="4" customFormat="1" ht="12.75" customHeight="1">
      <c r="A215" s="72" t="s">
        <v>602</v>
      </c>
      <c r="B215" s="46"/>
      <c r="C215" s="65" t="s">
        <v>602</v>
      </c>
      <c r="D215" s="57" t="s">
        <v>602</v>
      </c>
      <c r="E215" s="81" t="s">
        <v>602</v>
      </c>
      <c r="F215" s="78" t="s">
        <v>602</v>
      </c>
      <c r="G215" s="35" t="s">
        <v>602</v>
      </c>
      <c r="I215" s="529"/>
      <c r="J215" s="529"/>
      <c r="K215" s="529"/>
      <c r="L215" s="529"/>
      <c r="M215" s="529"/>
      <c r="N215" s="529"/>
    </row>
    <row r="216" spans="1:14" s="4" customFormat="1" ht="12.75" customHeight="1">
      <c r="A216" s="317">
        <v>5382000</v>
      </c>
      <c r="B216" s="62" t="s">
        <v>557</v>
      </c>
      <c r="C216" s="248">
        <v>181</v>
      </c>
      <c r="D216" s="244">
        <v>262</v>
      </c>
      <c r="E216" s="295">
        <v>443</v>
      </c>
      <c r="F216" s="250">
        <v>40.857787810383748</v>
      </c>
      <c r="G216" s="254">
        <v>59.142212189616252</v>
      </c>
      <c r="I216" s="290"/>
      <c r="J216" s="290"/>
      <c r="K216" s="290"/>
      <c r="L216" s="290"/>
      <c r="M216" s="290"/>
      <c r="N216" s="290"/>
    </row>
    <row r="217" spans="1:14" ht="12.75" customHeight="1">
      <c r="A217" s="72">
        <v>5382000</v>
      </c>
      <c r="B217" s="46" t="s">
        <v>183</v>
      </c>
      <c r="C217" s="65">
        <v>44</v>
      </c>
      <c r="D217" s="57">
        <v>50</v>
      </c>
      <c r="E217" s="81">
        <v>94</v>
      </c>
      <c r="F217" s="78">
        <v>46.808510638297875</v>
      </c>
      <c r="G217" s="35">
        <v>53.191489361702125</v>
      </c>
      <c r="I217" s="529"/>
      <c r="J217" s="529"/>
      <c r="K217" s="529"/>
      <c r="L217" s="529"/>
      <c r="M217" s="529"/>
      <c r="N217" s="529"/>
    </row>
    <row r="218" spans="1:14" ht="12.75" customHeight="1">
      <c r="A218" s="320">
        <v>5382008</v>
      </c>
      <c r="B218" s="46" t="s">
        <v>184</v>
      </c>
      <c r="C218" s="65">
        <v>5</v>
      </c>
      <c r="D218" s="57">
        <v>13</v>
      </c>
      <c r="E218" s="81">
        <v>18</v>
      </c>
      <c r="F218" s="78">
        <v>27.777777777777779</v>
      </c>
      <c r="G218" s="35">
        <v>72.222222222222214</v>
      </c>
      <c r="I218" s="529"/>
      <c r="J218" s="529"/>
      <c r="K218" s="529"/>
      <c r="L218" s="529"/>
      <c r="M218" s="529"/>
      <c r="N218" s="529"/>
    </row>
    <row r="219" spans="1:14" ht="12.75" customHeight="1">
      <c r="A219" s="72">
        <v>5382012</v>
      </c>
      <c r="B219" s="46" t="s">
        <v>185</v>
      </c>
      <c r="C219" s="65">
        <v>10</v>
      </c>
      <c r="D219" s="57">
        <v>13</v>
      </c>
      <c r="E219" s="81">
        <v>23</v>
      </c>
      <c r="F219" s="78">
        <v>43.478260869565219</v>
      </c>
      <c r="G219" s="35">
        <v>56.521739130434781</v>
      </c>
      <c r="I219" s="529"/>
      <c r="J219" s="529"/>
      <c r="K219" s="529"/>
      <c r="L219" s="529"/>
      <c r="M219" s="529"/>
      <c r="N219" s="529"/>
    </row>
    <row r="220" spans="1:14" ht="12.75" customHeight="1">
      <c r="A220" s="72">
        <v>5382020</v>
      </c>
      <c r="B220" s="46" t="s">
        <v>186</v>
      </c>
      <c r="C220" s="65">
        <v>12</v>
      </c>
      <c r="D220" s="57">
        <v>26</v>
      </c>
      <c r="E220" s="81">
        <v>38</v>
      </c>
      <c r="F220" s="78">
        <v>31.578947368421051</v>
      </c>
      <c r="G220" s="35">
        <v>68.421052631578945</v>
      </c>
      <c r="I220" s="529"/>
      <c r="J220" s="529"/>
      <c r="K220" s="529"/>
      <c r="L220" s="529"/>
      <c r="M220" s="529"/>
      <c r="N220" s="529"/>
    </row>
    <row r="221" spans="1:14" ht="12.75" customHeight="1">
      <c r="A221" s="72">
        <v>5382024</v>
      </c>
      <c r="B221" s="46" t="s">
        <v>187</v>
      </c>
      <c r="C221" s="65">
        <v>14</v>
      </c>
      <c r="D221" s="57">
        <v>19</v>
      </c>
      <c r="E221" s="81">
        <v>33</v>
      </c>
      <c r="F221" s="78">
        <v>42.424242424242422</v>
      </c>
      <c r="G221" s="35">
        <v>57.575757575757578</v>
      </c>
      <c r="I221" s="529"/>
      <c r="J221" s="529"/>
      <c r="K221" s="529"/>
      <c r="L221" s="529"/>
      <c r="M221" s="529"/>
      <c r="N221" s="529"/>
    </row>
    <row r="222" spans="1:14" ht="12.75" customHeight="1">
      <c r="A222" s="72">
        <v>5382028</v>
      </c>
      <c r="B222" s="46" t="s">
        <v>188</v>
      </c>
      <c r="C222" s="65">
        <v>14</v>
      </c>
      <c r="D222" s="57">
        <v>14</v>
      </c>
      <c r="E222" s="81">
        <v>28</v>
      </c>
      <c r="F222" s="78">
        <v>50</v>
      </c>
      <c r="G222" s="35">
        <v>50</v>
      </c>
      <c r="I222" s="529"/>
      <c r="J222" s="529"/>
      <c r="K222" s="529"/>
      <c r="L222" s="529"/>
      <c r="M222" s="529"/>
      <c r="N222" s="529"/>
    </row>
    <row r="223" spans="1:14" ht="12.75" customHeight="1">
      <c r="A223" s="72">
        <v>5382032</v>
      </c>
      <c r="B223" s="46" t="s">
        <v>189</v>
      </c>
      <c r="C223" s="65">
        <v>7</v>
      </c>
      <c r="D223" s="57">
        <v>19</v>
      </c>
      <c r="E223" s="81">
        <v>26</v>
      </c>
      <c r="F223" s="78">
        <v>26.923076923076923</v>
      </c>
      <c r="G223" s="35">
        <v>73.076923076923066</v>
      </c>
      <c r="I223" s="529"/>
      <c r="J223" s="529"/>
      <c r="K223" s="529"/>
      <c r="L223" s="529"/>
      <c r="M223" s="529"/>
      <c r="N223" s="529"/>
    </row>
    <row r="224" spans="1:14" s="4" customFormat="1" ht="12.75" customHeight="1">
      <c r="A224" s="72">
        <v>5382044</v>
      </c>
      <c r="B224" s="46" t="s">
        <v>190</v>
      </c>
      <c r="C224" s="65">
        <v>9</v>
      </c>
      <c r="D224" s="57">
        <v>7</v>
      </c>
      <c r="E224" s="81">
        <v>16</v>
      </c>
      <c r="F224" s="78">
        <v>56.25</v>
      </c>
      <c r="G224" s="35">
        <v>43.75</v>
      </c>
      <c r="I224" s="529"/>
      <c r="J224" s="529"/>
      <c r="K224" s="529"/>
      <c r="L224" s="529"/>
      <c r="M224" s="529"/>
      <c r="N224" s="529"/>
    </row>
    <row r="225" spans="1:14" ht="12.75" customHeight="1">
      <c r="A225" s="72">
        <v>5382048</v>
      </c>
      <c r="B225" s="46" t="s">
        <v>191</v>
      </c>
      <c r="C225" s="65">
        <v>9</v>
      </c>
      <c r="D225" s="57">
        <v>24</v>
      </c>
      <c r="E225" s="81">
        <v>33</v>
      </c>
      <c r="F225" s="78">
        <v>27.27272727272727</v>
      </c>
      <c r="G225" s="35">
        <v>72.727272727272734</v>
      </c>
      <c r="I225" s="529"/>
      <c r="J225" s="529"/>
      <c r="K225" s="529"/>
      <c r="L225" s="529"/>
      <c r="M225" s="529"/>
      <c r="N225" s="529"/>
    </row>
    <row r="226" spans="1:14" ht="12.75" customHeight="1">
      <c r="A226" s="72">
        <v>5382056</v>
      </c>
      <c r="B226" s="46" t="s">
        <v>192</v>
      </c>
      <c r="C226" s="65">
        <v>21</v>
      </c>
      <c r="D226" s="57">
        <v>20</v>
      </c>
      <c r="E226" s="81">
        <v>41</v>
      </c>
      <c r="F226" s="78">
        <v>51.219512195121951</v>
      </c>
      <c r="G226" s="35">
        <v>48.780487804878049</v>
      </c>
      <c r="I226" s="529"/>
      <c r="J226" s="529"/>
      <c r="K226" s="529"/>
      <c r="L226" s="529"/>
      <c r="M226" s="529"/>
      <c r="N226" s="529"/>
    </row>
    <row r="227" spans="1:14" ht="12.75" customHeight="1">
      <c r="A227" s="72">
        <v>5382060</v>
      </c>
      <c r="B227" s="46" t="s">
        <v>193</v>
      </c>
      <c r="C227" s="65">
        <v>14</v>
      </c>
      <c r="D227" s="57">
        <v>28</v>
      </c>
      <c r="E227" s="81">
        <v>42</v>
      </c>
      <c r="F227" s="78">
        <v>33.333333333333329</v>
      </c>
      <c r="G227" s="35">
        <v>66.666666666666657</v>
      </c>
      <c r="I227" s="529"/>
      <c r="J227" s="529"/>
      <c r="K227" s="529"/>
      <c r="L227" s="529"/>
      <c r="M227" s="529"/>
      <c r="N227" s="529"/>
    </row>
    <row r="228" spans="1:14" ht="12.75" customHeight="1">
      <c r="A228" s="72">
        <v>5382068</v>
      </c>
      <c r="B228" s="46" t="s">
        <v>194</v>
      </c>
      <c r="C228" s="65">
        <v>22</v>
      </c>
      <c r="D228" s="57">
        <v>29</v>
      </c>
      <c r="E228" s="81">
        <v>51</v>
      </c>
      <c r="F228" s="78">
        <v>43.137254901960787</v>
      </c>
      <c r="G228" s="35">
        <v>56.862745098039213</v>
      </c>
      <c r="I228" s="529"/>
      <c r="J228" s="529"/>
      <c r="K228" s="529"/>
      <c r="L228" s="529"/>
      <c r="M228" s="529"/>
      <c r="N228" s="529"/>
    </row>
    <row r="229" spans="1:14" ht="12.75" customHeight="1">
      <c r="A229" s="72" t="s">
        <v>602</v>
      </c>
      <c r="B229" s="46"/>
      <c r="C229" s="65" t="s">
        <v>602</v>
      </c>
      <c r="D229" s="57" t="s">
        <v>602</v>
      </c>
      <c r="E229" s="81" t="s">
        <v>602</v>
      </c>
      <c r="F229" s="78" t="s">
        <v>602</v>
      </c>
      <c r="G229" s="35" t="s">
        <v>602</v>
      </c>
      <c r="I229" s="529"/>
      <c r="J229" s="529"/>
      <c r="K229" s="529"/>
      <c r="L229" s="529"/>
      <c r="M229" s="529"/>
      <c r="N229" s="529"/>
    </row>
    <row r="230" spans="1:14" ht="12.75" customHeight="1">
      <c r="A230" s="321">
        <v>5512000</v>
      </c>
      <c r="B230" s="46" t="s">
        <v>195</v>
      </c>
      <c r="C230" s="65">
        <v>60</v>
      </c>
      <c r="D230" s="57">
        <v>35</v>
      </c>
      <c r="E230" s="81">
        <v>95</v>
      </c>
      <c r="F230" s="78">
        <v>63.157894736842103</v>
      </c>
      <c r="G230" s="35">
        <v>36.84210526315789</v>
      </c>
      <c r="I230" s="529"/>
      <c r="J230" s="529"/>
      <c r="K230" s="529"/>
      <c r="L230" s="529"/>
      <c r="M230" s="529"/>
      <c r="N230" s="529"/>
    </row>
    <row r="231" spans="1:14" ht="12.75" customHeight="1">
      <c r="A231" s="72">
        <v>5513000</v>
      </c>
      <c r="B231" s="46" t="s">
        <v>196</v>
      </c>
      <c r="C231" s="65">
        <v>19</v>
      </c>
      <c r="D231" s="57">
        <v>49</v>
      </c>
      <c r="E231" s="81">
        <v>68</v>
      </c>
      <c r="F231" s="78">
        <v>27.941176470588236</v>
      </c>
      <c r="G231" s="35">
        <v>72.058823529411768</v>
      </c>
      <c r="I231" s="529"/>
      <c r="J231" s="529"/>
      <c r="K231" s="529"/>
      <c r="L231" s="529"/>
      <c r="M231" s="529"/>
      <c r="N231" s="529"/>
    </row>
    <row r="232" spans="1:14" s="4" customFormat="1" ht="12.75" customHeight="1">
      <c r="A232" s="72">
        <v>5515000</v>
      </c>
      <c r="B232" s="46" t="s">
        <v>197</v>
      </c>
      <c r="C232" s="65">
        <v>91</v>
      </c>
      <c r="D232" s="57">
        <v>197</v>
      </c>
      <c r="E232" s="81">
        <v>288</v>
      </c>
      <c r="F232" s="78">
        <v>31.597222222222221</v>
      </c>
      <c r="G232" s="35">
        <v>68.402777777777786</v>
      </c>
      <c r="I232" s="529"/>
      <c r="J232" s="529"/>
      <c r="K232" s="529"/>
      <c r="L232" s="529"/>
      <c r="M232" s="529"/>
      <c r="N232" s="529"/>
    </row>
    <row r="233" spans="1:14" s="4" customFormat="1" ht="12.75" customHeight="1">
      <c r="A233" s="72" t="s">
        <v>602</v>
      </c>
      <c r="B233" s="46"/>
      <c r="C233" s="65" t="s">
        <v>602</v>
      </c>
      <c r="D233" s="57" t="s">
        <v>602</v>
      </c>
      <c r="E233" s="81" t="s">
        <v>602</v>
      </c>
      <c r="F233" s="78" t="s">
        <v>602</v>
      </c>
      <c r="G233" s="35" t="s">
        <v>602</v>
      </c>
      <c r="I233" s="529"/>
      <c r="J233" s="529"/>
      <c r="K233" s="529"/>
      <c r="L233" s="529"/>
      <c r="M233" s="529"/>
      <c r="N233" s="529"/>
    </row>
    <row r="234" spans="1:14" s="4" customFormat="1" ht="12.75" customHeight="1">
      <c r="A234" s="317">
        <v>5554000</v>
      </c>
      <c r="B234" s="62" t="s">
        <v>558</v>
      </c>
      <c r="C234" s="248">
        <v>208</v>
      </c>
      <c r="D234" s="244">
        <v>194</v>
      </c>
      <c r="E234" s="295">
        <v>402</v>
      </c>
      <c r="F234" s="250">
        <v>51.741293532338304</v>
      </c>
      <c r="G234" s="254">
        <v>48.258706467661696</v>
      </c>
      <c r="I234" s="290"/>
      <c r="J234" s="290"/>
      <c r="K234" s="290"/>
      <c r="L234" s="290"/>
      <c r="M234" s="290"/>
      <c r="N234" s="290"/>
    </row>
    <row r="235" spans="1:14" ht="12.75" customHeight="1">
      <c r="A235" s="72">
        <v>5554000</v>
      </c>
      <c r="B235" s="46" t="s">
        <v>198</v>
      </c>
      <c r="C235" s="65">
        <v>119</v>
      </c>
      <c r="D235" s="57">
        <v>82</v>
      </c>
      <c r="E235" s="81">
        <v>201</v>
      </c>
      <c r="F235" s="78">
        <v>59.203980099502488</v>
      </c>
      <c r="G235" s="35">
        <v>40.796019900497512</v>
      </c>
      <c r="I235" s="529"/>
      <c r="J235" s="529"/>
      <c r="K235" s="529"/>
      <c r="L235" s="529"/>
      <c r="M235" s="529"/>
      <c r="N235" s="529"/>
    </row>
    <row r="236" spans="1:14" ht="12.75" customHeight="1">
      <c r="A236" s="72">
        <v>5554004</v>
      </c>
      <c r="B236" s="46" t="s">
        <v>199</v>
      </c>
      <c r="C236" s="65">
        <v>22</v>
      </c>
      <c r="D236" s="57">
        <v>18</v>
      </c>
      <c r="E236" s="81">
        <v>40</v>
      </c>
      <c r="F236" s="78">
        <v>55.000000000000007</v>
      </c>
      <c r="G236" s="35">
        <v>45</v>
      </c>
      <c r="I236" s="529"/>
      <c r="J236" s="529"/>
      <c r="K236" s="529"/>
      <c r="L236" s="529"/>
      <c r="M236" s="529"/>
      <c r="N236" s="529"/>
    </row>
    <row r="237" spans="1:14" ht="12.75" customHeight="1">
      <c r="A237" s="72">
        <v>5554008</v>
      </c>
      <c r="B237" s="46" t="s">
        <v>200</v>
      </c>
      <c r="C237" s="65">
        <v>35</v>
      </c>
      <c r="D237" s="57">
        <v>29</v>
      </c>
      <c r="E237" s="81">
        <v>64</v>
      </c>
      <c r="F237" s="78">
        <v>54.6875</v>
      </c>
      <c r="G237" s="35">
        <v>45.3125</v>
      </c>
      <c r="I237" s="529"/>
      <c r="J237" s="529"/>
      <c r="K237" s="529"/>
      <c r="L237" s="529"/>
      <c r="M237" s="529"/>
      <c r="N237" s="529"/>
    </row>
    <row r="238" spans="1:14" s="4" customFormat="1" ht="12.75" customHeight="1">
      <c r="A238" s="72">
        <v>5554012</v>
      </c>
      <c r="B238" s="46" t="s">
        <v>201</v>
      </c>
      <c r="C238" s="65">
        <v>7</v>
      </c>
      <c r="D238" s="57">
        <v>30</v>
      </c>
      <c r="E238" s="81">
        <v>37</v>
      </c>
      <c r="F238" s="78">
        <v>18.918918918918919</v>
      </c>
      <c r="G238" s="35">
        <v>81.081081081081081</v>
      </c>
      <c r="I238" s="529"/>
      <c r="J238" s="529"/>
      <c r="K238" s="529"/>
      <c r="L238" s="529"/>
      <c r="M238" s="529"/>
      <c r="N238" s="529"/>
    </row>
    <row r="239" spans="1:14" ht="12.75" customHeight="1">
      <c r="A239" s="72">
        <v>5554020</v>
      </c>
      <c r="B239" s="46" t="s">
        <v>202</v>
      </c>
      <c r="C239" s="65">
        <v>25</v>
      </c>
      <c r="D239" s="57">
        <v>35</v>
      </c>
      <c r="E239" s="81">
        <v>60</v>
      </c>
      <c r="F239" s="78">
        <v>41.666666666666671</v>
      </c>
      <c r="G239" s="35">
        <v>58.333333333333336</v>
      </c>
      <c r="I239" s="529"/>
      <c r="J239" s="529"/>
      <c r="K239" s="529"/>
      <c r="L239" s="529"/>
      <c r="M239" s="529"/>
      <c r="N239" s="529"/>
    </row>
    <row r="240" spans="1:14" ht="12.75" customHeight="1">
      <c r="A240" s="72" t="s">
        <v>602</v>
      </c>
      <c r="B240" s="46"/>
      <c r="C240" s="65" t="s">
        <v>602</v>
      </c>
      <c r="D240" s="57" t="s">
        <v>602</v>
      </c>
      <c r="E240" s="81" t="s">
        <v>602</v>
      </c>
      <c r="F240" s="78" t="s">
        <v>602</v>
      </c>
      <c r="G240" s="35" t="s">
        <v>602</v>
      </c>
      <c r="I240" s="529"/>
      <c r="J240" s="529"/>
      <c r="K240" s="529"/>
      <c r="L240" s="529"/>
      <c r="M240" s="529"/>
      <c r="N240" s="529"/>
    </row>
    <row r="241" spans="1:14" ht="12.75" customHeight="1">
      <c r="A241" s="317">
        <v>5558000</v>
      </c>
      <c r="B241" s="62" t="s">
        <v>559</v>
      </c>
      <c r="C241" s="248">
        <v>78</v>
      </c>
      <c r="D241" s="244">
        <v>67</v>
      </c>
      <c r="E241" s="295">
        <v>145</v>
      </c>
      <c r="F241" s="250">
        <v>53.793103448275858</v>
      </c>
      <c r="G241" s="254">
        <v>46.206896551724135</v>
      </c>
      <c r="I241" s="290"/>
      <c r="J241" s="290"/>
      <c r="K241" s="290"/>
      <c r="L241" s="290"/>
      <c r="M241" s="290"/>
      <c r="N241" s="290"/>
    </row>
    <row r="242" spans="1:14" ht="12.75" customHeight="1">
      <c r="A242" s="72">
        <v>5558000</v>
      </c>
      <c r="B242" s="46" t="s">
        <v>203</v>
      </c>
      <c r="C242" s="65">
        <v>42</v>
      </c>
      <c r="D242" s="57">
        <v>32</v>
      </c>
      <c r="E242" s="81">
        <v>74</v>
      </c>
      <c r="F242" s="78">
        <v>56.756756756756758</v>
      </c>
      <c r="G242" s="35">
        <v>43.243243243243242</v>
      </c>
      <c r="I242" s="529"/>
      <c r="J242" s="529"/>
      <c r="K242" s="529"/>
      <c r="L242" s="529"/>
      <c r="M242" s="529"/>
      <c r="N242" s="529"/>
    </row>
    <row r="243" spans="1:14" ht="12.75" customHeight="1">
      <c r="A243" s="72">
        <v>5558012</v>
      </c>
      <c r="B243" s="46" t="s">
        <v>204</v>
      </c>
      <c r="C243" s="65">
        <v>10</v>
      </c>
      <c r="D243" s="57">
        <v>12</v>
      </c>
      <c r="E243" s="81">
        <v>22</v>
      </c>
      <c r="F243" s="78">
        <v>45.454545454545453</v>
      </c>
      <c r="G243" s="35">
        <v>54.54545454545454</v>
      </c>
      <c r="I243" s="529"/>
      <c r="J243" s="529"/>
      <c r="K243" s="529"/>
      <c r="L243" s="529"/>
      <c r="M243" s="529"/>
      <c r="N243" s="529"/>
    </row>
    <row r="244" spans="1:14" ht="12.75" customHeight="1">
      <c r="A244" s="72">
        <v>5558016</v>
      </c>
      <c r="B244" s="1" t="s">
        <v>205</v>
      </c>
      <c r="C244" s="65">
        <v>26</v>
      </c>
      <c r="D244" s="57">
        <v>23</v>
      </c>
      <c r="E244" s="81">
        <v>49</v>
      </c>
      <c r="F244" s="78">
        <v>53.061224489795919</v>
      </c>
      <c r="G244" s="35">
        <v>46.938775510204081</v>
      </c>
      <c r="I244" s="529"/>
      <c r="J244" s="529"/>
      <c r="K244" s="529"/>
      <c r="L244" s="529"/>
      <c r="M244" s="529"/>
      <c r="N244" s="529"/>
    </row>
    <row r="245" spans="1:14" ht="12.75" customHeight="1">
      <c r="A245" s="72" t="s">
        <v>602</v>
      </c>
      <c r="B245" s="46"/>
      <c r="C245" s="65" t="s">
        <v>602</v>
      </c>
      <c r="D245" s="57" t="s">
        <v>602</v>
      </c>
      <c r="E245" s="81" t="s">
        <v>602</v>
      </c>
      <c r="F245" s="78" t="s">
        <v>602</v>
      </c>
      <c r="G245" s="35" t="s">
        <v>602</v>
      </c>
      <c r="I245" s="529"/>
      <c r="J245" s="529"/>
      <c r="K245" s="529"/>
      <c r="L245" s="529"/>
      <c r="M245" s="529"/>
      <c r="N245" s="529"/>
    </row>
    <row r="246" spans="1:14" ht="12.75" customHeight="1">
      <c r="A246" s="317">
        <v>5562000</v>
      </c>
      <c r="B246" s="62" t="s">
        <v>560</v>
      </c>
      <c r="C246" s="121">
        <v>242</v>
      </c>
      <c r="D246" s="117">
        <v>182</v>
      </c>
      <c r="E246" s="125">
        <v>424</v>
      </c>
      <c r="F246" s="126">
        <v>57.075471698113212</v>
      </c>
      <c r="G246" s="122">
        <v>42.924528301886795</v>
      </c>
      <c r="I246" s="290"/>
      <c r="J246" s="290"/>
      <c r="K246" s="290"/>
      <c r="L246" s="290"/>
      <c r="M246" s="290"/>
      <c r="N246" s="290"/>
    </row>
    <row r="247" spans="1:14" ht="12.75" customHeight="1">
      <c r="A247" s="72">
        <v>5562004</v>
      </c>
      <c r="B247" s="46" t="s">
        <v>206</v>
      </c>
      <c r="C247" s="65">
        <v>25</v>
      </c>
      <c r="D247" s="57">
        <v>11</v>
      </c>
      <c r="E247" s="81">
        <v>36</v>
      </c>
      <c r="F247" s="78">
        <v>69.444444444444443</v>
      </c>
      <c r="G247" s="35">
        <v>30.555555555555557</v>
      </c>
      <c r="I247" s="529"/>
      <c r="J247" s="529"/>
      <c r="K247" s="529"/>
      <c r="L247" s="529"/>
      <c r="M247" s="529"/>
      <c r="N247" s="529"/>
    </row>
    <row r="248" spans="1:14" ht="12.75" customHeight="1">
      <c r="A248" s="72">
        <v>5562008</v>
      </c>
      <c r="B248" s="46" t="s">
        <v>207</v>
      </c>
      <c r="C248" s="65">
        <v>13</v>
      </c>
      <c r="D248" s="57">
        <v>8</v>
      </c>
      <c r="E248" s="81">
        <v>21</v>
      </c>
      <c r="F248" s="78">
        <v>61.904761904761905</v>
      </c>
      <c r="G248" s="35">
        <v>38.095238095238095</v>
      </c>
      <c r="I248" s="529"/>
      <c r="J248" s="529"/>
      <c r="K248" s="529"/>
      <c r="L248" s="529"/>
      <c r="M248" s="529"/>
      <c r="N248" s="529"/>
    </row>
    <row r="249" spans="1:14" ht="12.75" customHeight="1">
      <c r="A249" s="72">
        <v>5562012</v>
      </c>
      <c r="B249" s="46" t="s">
        <v>208</v>
      </c>
      <c r="C249" s="65">
        <v>20</v>
      </c>
      <c r="D249" s="57">
        <v>24</v>
      </c>
      <c r="E249" s="81">
        <v>44</v>
      </c>
      <c r="F249" s="78">
        <v>45.454545454545453</v>
      </c>
      <c r="G249" s="35">
        <v>54.54545454545454</v>
      </c>
      <c r="I249" s="529"/>
      <c r="J249" s="529"/>
      <c r="K249" s="529"/>
      <c r="L249" s="529"/>
      <c r="M249" s="529"/>
      <c r="N249" s="529"/>
    </row>
    <row r="250" spans="1:14" ht="12.75" customHeight="1">
      <c r="A250" s="72">
        <v>5562014</v>
      </c>
      <c r="B250" s="46" t="s">
        <v>209</v>
      </c>
      <c r="C250" s="65">
        <v>29</v>
      </c>
      <c r="D250" s="57">
        <v>17</v>
      </c>
      <c r="E250" s="81">
        <v>46</v>
      </c>
      <c r="F250" s="78">
        <v>63.04347826086957</v>
      </c>
      <c r="G250" s="35">
        <v>36.95652173913043</v>
      </c>
      <c r="I250" s="529"/>
      <c r="J250" s="529"/>
      <c r="K250" s="529"/>
      <c r="L250" s="529"/>
      <c r="M250" s="529"/>
      <c r="N250" s="529"/>
    </row>
    <row r="251" spans="1:14" s="4" customFormat="1" ht="12.75" customHeight="1">
      <c r="A251" s="72">
        <v>5562016</v>
      </c>
      <c r="B251" s="46" t="s">
        <v>210</v>
      </c>
      <c r="C251" s="65">
        <v>9</v>
      </c>
      <c r="D251" s="57">
        <v>19</v>
      </c>
      <c r="E251" s="81">
        <v>28</v>
      </c>
      <c r="F251" s="78">
        <v>32.142857142857146</v>
      </c>
      <c r="G251" s="35">
        <v>67.857142857142861</v>
      </c>
      <c r="I251" s="529"/>
      <c r="J251" s="529"/>
      <c r="K251" s="529"/>
      <c r="L251" s="529"/>
      <c r="M251" s="529"/>
      <c r="N251" s="529"/>
    </row>
    <row r="252" spans="1:14" ht="12.75" customHeight="1">
      <c r="A252" s="72">
        <v>5562020</v>
      </c>
      <c r="B252" s="46" t="s">
        <v>211</v>
      </c>
      <c r="C252" s="65">
        <v>19</v>
      </c>
      <c r="D252" s="57">
        <v>20</v>
      </c>
      <c r="E252" s="81">
        <v>39</v>
      </c>
      <c r="F252" s="78">
        <v>48.717948717948715</v>
      </c>
      <c r="G252" s="35">
        <v>51.282051282051277</v>
      </c>
      <c r="I252" s="529"/>
      <c r="J252" s="529"/>
      <c r="K252" s="529"/>
      <c r="L252" s="529"/>
      <c r="M252" s="529"/>
      <c r="N252" s="529"/>
    </row>
    <row r="253" spans="1:14" s="4" customFormat="1" ht="12.75" customHeight="1">
      <c r="A253" s="72">
        <v>5562024</v>
      </c>
      <c r="B253" s="46" t="s">
        <v>212</v>
      </c>
      <c r="C253" s="65">
        <v>29</v>
      </c>
      <c r="D253" s="57">
        <v>24</v>
      </c>
      <c r="E253" s="81">
        <v>53</v>
      </c>
      <c r="F253" s="78">
        <v>54.716981132075468</v>
      </c>
      <c r="G253" s="35">
        <v>45.283018867924532</v>
      </c>
      <c r="I253" s="529"/>
      <c r="J253" s="529"/>
      <c r="K253" s="529"/>
      <c r="L253" s="529"/>
      <c r="M253" s="529"/>
      <c r="N253" s="529"/>
    </row>
    <row r="254" spans="1:14" ht="12.75" customHeight="1">
      <c r="A254" s="72">
        <v>5562028</v>
      </c>
      <c r="B254" s="46" t="s">
        <v>213</v>
      </c>
      <c r="C254" s="65">
        <v>18</v>
      </c>
      <c r="D254" s="57">
        <v>7</v>
      </c>
      <c r="E254" s="81">
        <v>25</v>
      </c>
      <c r="F254" s="78">
        <v>72</v>
      </c>
      <c r="G254" s="35">
        <v>28.000000000000004</v>
      </c>
      <c r="I254" s="529"/>
      <c r="J254" s="529"/>
      <c r="K254" s="529"/>
      <c r="L254" s="529"/>
      <c r="M254" s="529"/>
      <c r="N254" s="529"/>
    </row>
    <row r="255" spans="1:14" ht="12.75" customHeight="1">
      <c r="A255" s="72">
        <v>5562032</v>
      </c>
      <c r="B255" s="46" t="s">
        <v>214</v>
      </c>
      <c r="C255" s="65">
        <v>76</v>
      </c>
      <c r="D255" s="57">
        <v>43</v>
      </c>
      <c r="E255" s="81">
        <v>119</v>
      </c>
      <c r="F255" s="78">
        <v>63.865546218487388</v>
      </c>
      <c r="G255" s="35">
        <v>36.134453781512605</v>
      </c>
      <c r="I255" s="529"/>
      <c r="J255" s="529"/>
      <c r="K255" s="529"/>
      <c r="L255" s="529"/>
      <c r="M255" s="529"/>
      <c r="N255" s="529"/>
    </row>
    <row r="256" spans="1:14" ht="12.75" customHeight="1">
      <c r="A256" s="72">
        <v>5562036</v>
      </c>
      <c r="B256" s="46" t="s">
        <v>215</v>
      </c>
      <c r="C256" s="65">
        <v>4</v>
      </c>
      <c r="D256" s="57">
        <v>9</v>
      </c>
      <c r="E256" s="81">
        <v>13</v>
      </c>
      <c r="F256" s="78">
        <v>30.76923076923077</v>
      </c>
      <c r="G256" s="35">
        <v>69.230769230769226</v>
      </c>
      <c r="I256" s="529"/>
      <c r="J256" s="529"/>
      <c r="K256" s="529"/>
      <c r="L256" s="529"/>
      <c r="M256" s="529"/>
      <c r="N256" s="529"/>
    </row>
    <row r="257" spans="1:14" ht="12.75" customHeight="1">
      <c r="A257" s="72" t="s">
        <v>602</v>
      </c>
      <c r="B257" s="46"/>
      <c r="C257" s="65" t="s">
        <v>602</v>
      </c>
      <c r="D257" s="57" t="s">
        <v>602</v>
      </c>
      <c r="E257" s="81" t="s">
        <v>602</v>
      </c>
      <c r="F257" s="78" t="s">
        <v>602</v>
      </c>
      <c r="G257" s="35" t="s">
        <v>602</v>
      </c>
      <c r="I257" s="529"/>
      <c r="J257" s="529"/>
      <c r="K257" s="529"/>
      <c r="L257" s="529"/>
      <c r="M257" s="529"/>
      <c r="N257" s="529"/>
    </row>
    <row r="258" spans="1:14" ht="12.75" customHeight="1">
      <c r="A258" s="317">
        <v>5566000</v>
      </c>
      <c r="B258" s="62" t="s">
        <v>561</v>
      </c>
      <c r="C258" s="248">
        <v>215</v>
      </c>
      <c r="D258" s="244">
        <v>243</v>
      </c>
      <c r="E258" s="295">
        <v>458</v>
      </c>
      <c r="F258" s="250">
        <v>46.943231441048034</v>
      </c>
      <c r="G258" s="254">
        <v>53.056768558951958</v>
      </c>
      <c r="I258" s="290"/>
      <c r="J258" s="290"/>
      <c r="K258" s="290"/>
      <c r="L258" s="290"/>
      <c r="M258" s="290"/>
      <c r="N258" s="290"/>
    </row>
    <row r="259" spans="1:14" ht="12.75" customHeight="1">
      <c r="A259" s="72">
        <v>5566000</v>
      </c>
      <c r="B259" s="46" t="s">
        <v>216</v>
      </c>
      <c r="C259" s="65">
        <v>97</v>
      </c>
      <c r="D259" s="57">
        <v>123</v>
      </c>
      <c r="E259" s="81">
        <v>220</v>
      </c>
      <c r="F259" s="78">
        <v>44.090909090909093</v>
      </c>
      <c r="G259" s="35">
        <v>55.909090909090907</v>
      </c>
      <c r="I259" s="529"/>
      <c r="J259" s="529"/>
      <c r="K259" s="529"/>
      <c r="L259" s="529"/>
      <c r="M259" s="529"/>
      <c r="N259" s="529"/>
    </row>
    <row r="260" spans="1:14" ht="12.75" customHeight="1">
      <c r="A260" s="72">
        <v>5566008</v>
      </c>
      <c r="B260" s="46" t="s">
        <v>217</v>
      </c>
      <c r="C260" s="65">
        <v>19</v>
      </c>
      <c r="D260" s="57">
        <v>21</v>
      </c>
      <c r="E260" s="81">
        <v>40</v>
      </c>
      <c r="F260" s="78">
        <v>47.5</v>
      </c>
      <c r="G260" s="35">
        <v>52.5</v>
      </c>
      <c r="I260" s="529"/>
      <c r="J260" s="529"/>
      <c r="K260" s="529"/>
      <c r="L260" s="529"/>
      <c r="M260" s="529"/>
      <c r="N260" s="529"/>
    </row>
    <row r="261" spans="1:14" ht="12.75" customHeight="1">
      <c r="A261" s="72">
        <v>5566012</v>
      </c>
      <c r="B261" s="46" t="s">
        <v>218</v>
      </c>
      <c r="C261" s="65">
        <v>18</v>
      </c>
      <c r="D261" s="57">
        <v>26</v>
      </c>
      <c r="E261" s="81">
        <v>44</v>
      </c>
      <c r="F261" s="78">
        <v>40.909090909090914</v>
      </c>
      <c r="G261" s="35">
        <v>59.090909090909093</v>
      </c>
      <c r="I261" s="529"/>
      <c r="J261" s="529"/>
      <c r="K261" s="529"/>
      <c r="L261" s="529"/>
      <c r="M261" s="529"/>
      <c r="N261" s="529"/>
    </row>
    <row r="262" spans="1:14" s="4" customFormat="1" ht="12.75" customHeight="1">
      <c r="A262" s="72">
        <v>5566028</v>
      </c>
      <c r="B262" s="46" t="s">
        <v>219</v>
      </c>
      <c r="C262" s="65">
        <v>38</v>
      </c>
      <c r="D262" s="57">
        <v>28</v>
      </c>
      <c r="E262" s="81">
        <v>66</v>
      </c>
      <c r="F262" s="78">
        <v>57.575757575757578</v>
      </c>
      <c r="G262" s="35">
        <v>42.424242424242422</v>
      </c>
      <c r="I262" s="529"/>
      <c r="J262" s="529"/>
      <c r="K262" s="529"/>
      <c r="L262" s="529"/>
      <c r="M262" s="529"/>
      <c r="N262" s="529"/>
    </row>
    <row r="263" spans="1:14" ht="12.75" customHeight="1">
      <c r="A263" s="72">
        <v>5566076</v>
      </c>
      <c r="B263" s="46" t="s">
        <v>220</v>
      </c>
      <c r="C263" s="65">
        <v>43</v>
      </c>
      <c r="D263" s="57">
        <v>45</v>
      </c>
      <c r="E263" s="81">
        <v>88</v>
      </c>
      <c r="F263" s="78">
        <v>48.863636363636367</v>
      </c>
      <c r="G263" s="35">
        <v>51.136363636363633</v>
      </c>
      <c r="I263" s="529"/>
      <c r="J263" s="529"/>
      <c r="K263" s="529"/>
      <c r="L263" s="529"/>
      <c r="M263" s="529"/>
      <c r="N263" s="529"/>
    </row>
    <row r="264" spans="1:14" ht="12.75" customHeight="1">
      <c r="A264" s="72" t="s">
        <v>602</v>
      </c>
      <c r="B264" s="46"/>
      <c r="C264" s="65" t="s">
        <v>602</v>
      </c>
      <c r="D264" s="57" t="s">
        <v>602</v>
      </c>
      <c r="E264" s="81" t="s">
        <v>602</v>
      </c>
      <c r="F264" s="78" t="s">
        <v>602</v>
      </c>
      <c r="G264" s="35" t="s">
        <v>602</v>
      </c>
      <c r="I264" s="529"/>
      <c r="J264" s="529"/>
      <c r="K264" s="529"/>
      <c r="L264" s="529"/>
      <c r="M264" s="529"/>
      <c r="N264" s="529"/>
    </row>
    <row r="265" spans="1:14" ht="12.75" customHeight="1">
      <c r="A265" s="317">
        <v>5570000</v>
      </c>
      <c r="B265" s="62" t="s">
        <v>562</v>
      </c>
      <c r="C265" s="248">
        <v>85</v>
      </c>
      <c r="D265" s="244">
        <v>173</v>
      </c>
      <c r="E265" s="295">
        <v>258</v>
      </c>
      <c r="F265" s="250">
        <v>32.945736434108525</v>
      </c>
      <c r="G265" s="254">
        <v>67.054263565891475</v>
      </c>
      <c r="I265" s="290"/>
      <c r="J265" s="290"/>
      <c r="K265" s="290"/>
      <c r="L265" s="290"/>
      <c r="M265" s="290"/>
      <c r="N265" s="290"/>
    </row>
    <row r="266" spans="1:14" ht="12.75" customHeight="1">
      <c r="A266" s="72">
        <v>5570000</v>
      </c>
      <c r="B266" s="46" t="s">
        <v>221</v>
      </c>
      <c r="C266" s="65">
        <v>27</v>
      </c>
      <c r="D266" s="57">
        <v>129</v>
      </c>
      <c r="E266" s="81">
        <v>156</v>
      </c>
      <c r="F266" s="78">
        <v>17.307692307692307</v>
      </c>
      <c r="G266" s="35">
        <v>82.692307692307693</v>
      </c>
      <c r="I266" s="529"/>
      <c r="J266" s="529"/>
      <c r="K266" s="529"/>
      <c r="L266" s="529"/>
      <c r="M266" s="529"/>
      <c r="N266" s="529"/>
    </row>
    <row r="267" spans="1:14" ht="12.75" customHeight="1">
      <c r="A267" s="215">
        <v>5570004</v>
      </c>
      <c r="B267" s="46" t="s">
        <v>222</v>
      </c>
      <c r="C267" s="65">
        <v>29</v>
      </c>
      <c r="D267" s="57">
        <v>7</v>
      </c>
      <c r="E267" s="81">
        <v>36</v>
      </c>
      <c r="F267" s="78">
        <v>80.555555555555557</v>
      </c>
      <c r="G267" s="35">
        <v>19.444444444444446</v>
      </c>
      <c r="I267" s="529"/>
      <c r="J267" s="529"/>
      <c r="K267" s="529"/>
      <c r="L267" s="529"/>
      <c r="M267" s="529"/>
      <c r="N267" s="529"/>
    </row>
    <row r="268" spans="1:14" s="4" customFormat="1" ht="12.75" customHeight="1">
      <c r="A268" s="72">
        <v>5570008</v>
      </c>
      <c r="B268" s="46" t="s">
        <v>223</v>
      </c>
      <c r="C268" s="65">
        <v>11</v>
      </c>
      <c r="D268" s="57">
        <v>21</v>
      </c>
      <c r="E268" s="81">
        <v>32</v>
      </c>
      <c r="F268" s="78">
        <v>34.375</v>
      </c>
      <c r="G268" s="35">
        <v>65.625</v>
      </c>
      <c r="I268" s="529"/>
      <c r="J268" s="529"/>
      <c r="K268" s="529"/>
      <c r="L268" s="529"/>
      <c r="M268" s="529"/>
      <c r="N268" s="529"/>
    </row>
    <row r="269" spans="1:14" ht="12.75" customHeight="1">
      <c r="A269" s="72">
        <v>5570028</v>
      </c>
      <c r="B269" s="46" t="s">
        <v>224</v>
      </c>
      <c r="C269" s="65">
        <v>18</v>
      </c>
      <c r="D269" s="57">
        <v>16</v>
      </c>
      <c r="E269" s="81">
        <v>34</v>
      </c>
      <c r="F269" s="78">
        <v>52.941176470588239</v>
      </c>
      <c r="G269" s="35">
        <v>47.058823529411761</v>
      </c>
      <c r="I269" s="529"/>
      <c r="J269" s="529"/>
      <c r="K269" s="529"/>
      <c r="L269" s="529"/>
      <c r="M269" s="529"/>
      <c r="N269" s="529"/>
    </row>
    <row r="270" spans="1:14" ht="12.75" customHeight="1">
      <c r="A270" s="72" t="s">
        <v>602</v>
      </c>
      <c r="B270" s="46"/>
      <c r="C270" s="65" t="s">
        <v>602</v>
      </c>
      <c r="D270" s="57" t="s">
        <v>602</v>
      </c>
      <c r="E270" s="81" t="s">
        <v>602</v>
      </c>
      <c r="F270" s="78" t="s">
        <v>602</v>
      </c>
      <c r="G270" s="35" t="s">
        <v>602</v>
      </c>
      <c r="I270" s="529"/>
      <c r="J270" s="529"/>
      <c r="K270" s="529"/>
      <c r="L270" s="529"/>
      <c r="M270" s="529"/>
      <c r="N270" s="529"/>
    </row>
    <row r="271" spans="1:14" ht="12.75" customHeight="1">
      <c r="A271" s="72">
        <v>5711000</v>
      </c>
      <c r="B271" s="46" t="s">
        <v>225</v>
      </c>
      <c r="C271" s="65">
        <v>92</v>
      </c>
      <c r="D271" s="57">
        <v>135</v>
      </c>
      <c r="E271" s="81">
        <v>227</v>
      </c>
      <c r="F271" s="78">
        <v>40.528634361233479</v>
      </c>
      <c r="G271" s="35">
        <v>59.471365638766514</v>
      </c>
      <c r="I271" s="529"/>
      <c r="J271" s="529"/>
      <c r="K271" s="529"/>
      <c r="L271" s="529"/>
      <c r="M271" s="529"/>
      <c r="N271" s="529"/>
    </row>
    <row r="272" spans="1:14" ht="12.75" customHeight="1">
      <c r="A272" s="72" t="s">
        <v>602</v>
      </c>
      <c r="B272" s="46"/>
      <c r="C272" s="65" t="s">
        <v>602</v>
      </c>
      <c r="D272" s="57" t="s">
        <v>602</v>
      </c>
      <c r="E272" s="81" t="s">
        <v>602</v>
      </c>
      <c r="F272" s="78" t="s">
        <v>602</v>
      </c>
      <c r="G272" s="35" t="s">
        <v>602</v>
      </c>
      <c r="I272" s="529"/>
      <c r="J272" s="529"/>
      <c r="K272" s="529"/>
      <c r="L272" s="529"/>
      <c r="M272" s="529"/>
      <c r="N272" s="529"/>
    </row>
    <row r="273" spans="1:14" ht="12.75" customHeight="1">
      <c r="A273" s="317">
        <v>5754000</v>
      </c>
      <c r="B273" s="62" t="s">
        <v>563</v>
      </c>
      <c r="C273" s="248">
        <v>151</v>
      </c>
      <c r="D273" s="244">
        <v>151</v>
      </c>
      <c r="E273" s="295">
        <v>302</v>
      </c>
      <c r="F273" s="250">
        <v>50</v>
      </c>
      <c r="G273" s="254">
        <v>50</v>
      </c>
      <c r="I273" s="290"/>
      <c r="J273" s="290"/>
      <c r="K273" s="290"/>
      <c r="L273" s="290"/>
      <c r="M273" s="290"/>
      <c r="N273" s="290"/>
    </row>
    <row r="274" spans="1:14" ht="12.75" customHeight="1">
      <c r="A274" s="72">
        <v>5754000</v>
      </c>
      <c r="B274" s="46" t="s">
        <v>226</v>
      </c>
      <c r="C274" s="65">
        <v>73</v>
      </c>
      <c r="D274" s="57">
        <v>80</v>
      </c>
      <c r="E274" s="81">
        <v>153</v>
      </c>
      <c r="F274" s="78">
        <v>47.712418300653596</v>
      </c>
      <c r="G274" s="35">
        <v>52.287581699346411</v>
      </c>
      <c r="I274" s="529"/>
      <c r="J274" s="529"/>
      <c r="K274" s="529"/>
      <c r="L274" s="529"/>
      <c r="M274" s="529"/>
      <c r="N274" s="529"/>
    </row>
    <row r="275" spans="1:14" ht="12.75" customHeight="1">
      <c r="A275" s="72">
        <v>5754008</v>
      </c>
      <c r="B275" s="46" t="s">
        <v>227</v>
      </c>
      <c r="C275" s="65">
        <v>32</v>
      </c>
      <c r="D275" s="57">
        <v>38</v>
      </c>
      <c r="E275" s="81">
        <v>70</v>
      </c>
      <c r="F275" s="78">
        <v>45.714285714285715</v>
      </c>
      <c r="G275" s="35">
        <v>54.285714285714285</v>
      </c>
      <c r="I275" s="529"/>
      <c r="J275" s="529"/>
      <c r="K275" s="529"/>
      <c r="L275" s="529"/>
      <c r="M275" s="529"/>
      <c r="N275" s="529"/>
    </row>
    <row r="276" spans="1:14" s="4" customFormat="1" ht="12.75" customHeight="1">
      <c r="A276" s="72">
        <v>5754028</v>
      </c>
      <c r="B276" s="46" t="s">
        <v>25</v>
      </c>
      <c r="C276" s="65">
        <v>28</v>
      </c>
      <c r="D276" s="57">
        <v>22</v>
      </c>
      <c r="E276" s="81">
        <v>50</v>
      </c>
      <c r="F276" s="78">
        <v>56.000000000000007</v>
      </c>
      <c r="G276" s="35">
        <v>44</v>
      </c>
      <c r="I276" s="529"/>
      <c r="J276" s="529"/>
      <c r="K276" s="529"/>
      <c r="L276" s="529"/>
      <c r="M276" s="529"/>
      <c r="N276" s="529"/>
    </row>
    <row r="277" spans="1:14" ht="12.75" customHeight="1">
      <c r="A277" s="72">
        <v>5754044</v>
      </c>
      <c r="B277" s="46" t="s">
        <v>26</v>
      </c>
      <c r="C277" s="65">
        <v>18</v>
      </c>
      <c r="D277" s="57">
        <v>11</v>
      </c>
      <c r="E277" s="81">
        <v>29</v>
      </c>
      <c r="F277" s="78">
        <v>62.068965517241381</v>
      </c>
      <c r="G277" s="35">
        <v>37.931034482758619</v>
      </c>
      <c r="I277" s="529"/>
      <c r="J277" s="529"/>
      <c r="K277" s="529"/>
      <c r="L277" s="529"/>
      <c r="M277" s="529"/>
      <c r="N277" s="529"/>
    </row>
    <row r="278" spans="1:14" ht="12.75" customHeight="1">
      <c r="A278" s="72" t="s">
        <v>602</v>
      </c>
      <c r="B278" s="46"/>
      <c r="C278" s="65" t="s">
        <v>602</v>
      </c>
      <c r="D278" s="57" t="s">
        <v>602</v>
      </c>
      <c r="E278" s="81" t="s">
        <v>602</v>
      </c>
      <c r="F278" s="78" t="s">
        <v>602</v>
      </c>
      <c r="G278" s="35" t="s">
        <v>602</v>
      </c>
      <c r="I278" s="529"/>
      <c r="J278" s="529"/>
      <c r="K278" s="529"/>
      <c r="L278" s="529"/>
      <c r="M278" s="529"/>
      <c r="N278" s="529"/>
    </row>
    <row r="279" spans="1:14" ht="12.75" customHeight="1">
      <c r="A279" s="317">
        <v>5758000</v>
      </c>
      <c r="B279" s="62" t="s">
        <v>564</v>
      </c>
      <c r="C279" s="248">
        <v>76</v>
      </c>
      <c r="D279" s="244">
        <v>84</v>
      </c>
      <c r="E279" s="295">
        <v>160</v>
      </c>
      <c r="F279" s="250">
        <v>47.5</v>
      </c>
      <c r="G279" s="254">
        <v>52.5</v>
      </c>
      <c r="I279" s="290"/>
      <c r="J279" s="290"/>
      <c r="K279" s="290"/>
      <c r="L279" s="290"/>
      <c r="M279" s="290"/>
      <c r="N279" s="290"/>
    </row>
    <row r="280" spans="1:14" ht="12.75" customHeight="1">
      <c r="A280" s="72">
        <v>5758000</v>
      </c>
      <c r="B280" s="46" t="s">
        <v>228</v>
      </c>
      <c r="C280" s="65">
        <v>46</v>
      </c>
      <c r="D280" s="57">
        <v>29</v>
      </c>
      <c r="E280" s="81">
        <v>75</v>
      </c>
      <c r="F280" s="78">
        <v>61.333333333333329</v>
      </c>
      <c r="G280" s="35">
        <v>38.666666666666664</v>
      </c>
      <c r="I280" s="529"/>
      <c r="J280" s="529"/>
      <c r="K280" s="529"/>
      <c r="L280" s="529"/>
      <c r="M280" s="529"/>
      <c r="N280" s="529"/>
    </row>
    <row r="281" spans="1:14" ht="12.75" customHeight="1">
      <c r="A281" s="72">
        <v>5758004</v>
      </c>
      <c r="B281" s="46" t="s">
        <v>229</v>
      </c>
      <c r="C281" s="65">
        <v>9</v>
      </c>
      <c r="D281" s="57">
        <v>11</v>
      </c>
      <c r="E281" s="81">
        <v>20</v>
      </c>
      <c r="F281" s="78">
        <v>45</v>
      </c>
      <c r="G281" s="35">
        <v>55.000000000000007</v>
      </c>
      <c r="I281" s="529"/>
      <c r="J281" s="529"/>
      <c r="K281" s="529"/>
      <c r="L281" s="529"/>
      <c r="M281" s="529"/>
      <c r="N281" s="529"/>
    </row>
    <row r="282" spans="1:14" ht="12.75" customHeight="1">
      <c r="A282" s="72">
        <v>5758012</v>
      </c>
      <c r="B282" s="46" t="s">
        <v>230</v>
      </c>
      <c r="C282" s="65">
        <v>13</v>
      </c>
      <c r="D282" s="57">
        <v>28</v>
      </c>
      <c r="E282" s="81">
        <v>41</v>
      </c>
      <c r="F282" s="78">
        <v>31.707317073170731</v>
      </c>
      <c r="G282" s="35">
        <v>68.292682926829272</v>
      </c>
      <c r="I282" s="529"/>
      <c r="J282" s="529"/>
      <c r="K282" s="529"/>
      <c r="L282" s="529"/>
      <c r="M282" s="529"/>
      <c r="N282" s="529"/>
    </row>
    <row r="283" spans="1:14" ht="12.75" customHeight="1">
      <c r="A283" s="72">
        <v>5758024</v>
      </c>
      <c r="B283" s="46" t="s">
        <v>231</v>
      </c>
      <c r="C283" s="65">
        <v>8</v>
      </c>
      <c r="D283" s="57">
        <v>16</v>
      </c>
      <c r="E283" s="81">
        <v>24</v>
      </c>
      <c r="F283" s="78">
        <v>33.333333333333329</v>
      </c>
      <c r="G283" s="35">
        <v>66.666666666666657</v>
      </c>
      <c r="I283" s="529"/>
      <c r="J283" s="529"/>
      <c r="K283" s="529"/>
      <c r="L283" s="529"/>
      <c r="M283" s="529"/>
      <c r="N283" s="529"/>
    </row>
    <row r="284" spans="1:14" ht="12.75" customHeight="1">
      <c r="A284" s="72" t="s">
        <v>602</v>
      </c>
      <c r="B284" s="46"/>
      <c r="C284" s="65" t="s">
        <v>602</v>
      </c>
      <c r="D284" s="57" t="s">
        <v>602</v>
      </c>
      <c r="E284" s="81" t="s">
        <v>602</v>
      </c>
      <c r="F284" s="78" t="s">
        <v>602</v>
      </c>
      <c r="G284" s="35" t="s">
        <v>602</v>
      </c>
      <c r="I284" s="529"/>
      <c r="J284" s="529"/>
      <c r="K284" s="529"/>
      <c r="L284" s="529"/>
      <c r="M284" s="529"/>
      <c r="N284" s="529"/>
    </row>
    <row r="285" spans="1:14" ht="12.75" customHeight="1">
      <c r="A285" s="72">
        <v>5762000</v>
      </c>
      <c r="B285" s="46" t="s">
        <v>232</v>
      </c>
      <c r="C285" s="65">
        <v>20</v>
      </c>
      <c r="D285" s="57">
        <v>34</v>
      </c>
      <c r="E285" s="81">
        <v>54</v>
      </c>
      <c r="F285" s="78">
        <v>37.037037037037038</v>
      </c>
      <c r="G285" s="35">
        <v>62.962962962962962</v>
      </c>
      <c r="I285" s="529"/>
      <c r="J285" s="529"/>
      <c r="K285" s="529"/>
      <c r="L285" s="529"/>
      <c r="M285" s="529"/>
      <c r="N285" s="529"/>
    </row>
    <row r="286" spans="1:14" ht="12.75" customHeight="1">
      <c r="A286" s="72" t="s">
        <v>602</v>
      </c>
      <c r="B286" s="46"/>
      <c r="C286" s="65" t="s">
        <v>602</v>
      </c>
      <c r="D286" s="57" t="s">
        <v>602</v>
      </c>
      <c r="E286" s="81" t="s">
        <v>602</v>
      </c>
      <c r="F286" s="78" t="s">
        <v>602</v>
      </c>
      <c r="G286" s="35" t="s">
        <v>602</v>
      </c>
      <c r="I286" s="529"/>
      <c r="J286" s="529"/>
      <c r="K286" s="529"/>
      <c r="L286" s="529"/>
      <c r="M286" s="529"/>
      <c r="N286" s="529"/>
    </row>
    <row r="287" spans="1:14" ht="12.75" customHeight="1">
      <c r="A287" s="317">
        <v>5766000</v>
      </c>
      <c r="B287" s="62" t="s">
        <v>565</v>
      </c>
      <c r="C287" s="248">
        <v>115</v>
      </c>
      <c r="D287" s="244">
        <v>113</v>
      </c>
      <c r="E287" s="295">
        <v>228</v>
      </c>
      <c r="F287" s="250">
        <v>50.438596491228068</v>
      </c>
      <c r="G287" s="254">
        <v>49.561403508771932</v>
      </c>
      <c r="I287" s="290"/>
      <c r="J287" s="290"/>
      <c r="K287" s="290"/>
      <c r="L287" s="290"/>
      <c r="M287" s="290"/>
      <c r="N287" s="290"/>
    </row>
    <row r="288" spans="1:14" ht="12.75" customHeight="1">
      <c r="A288" s="72">
        <v>5766000</v>
      </c>
      <c r="B288" s="46" t="s">
        <v>233</v>
      </c>
      <c r="C288" s="65">
        <v>47</v>
      </c>
      <c r="D288" s="57">
        <v>46</v>
      </c>
      <c r="E288" s="81">
        <v>93</v>
      </c>
      <c r="F288" s="78">
        <v>50.537634408602152</v>
      </c>
      <c r="G288" s="35">
        <v>49.462365591397848</v>
      </c>
      <c r="I288" s="529"/>
      <c r="J288" s="529"/>
      <c r="K288" s="529"/>
      <c r="L288" s="529"/>
      <c r="M288" s="529"/>
      <c r="N288" s="529"/>
    </row>
    <row r="289" spans="1:14" ht="12.75" customHeight="1">
      <c r="A289" s="72">
        <v>5766008</v>
      </c>
      <c r="B289" s="46" t="s">
        <v>234</v>
      </c>
      <c r="C289" s="65">
        <v>27</v>
      </c>
      <c r="D289" s="57">
        <v>31</v>
      </c>
      <c r="E289" s="81">
        <v>58</v>
      </c>
      <c r="F289" s="78">
        <v>46.551724137931032</v>
      </c>
      <c r="G289" s="35">
        <v>53.448275862068961</v>
      </c>
      <c r="I289" s="529"/>
      <c r="J289" s="529"/>
      <c r="K289" s="529"/>
      <c r="L289" s="529"/>
      <c r="M289" s="529"/>
      <c r="N289" s="529"/>
    </row>
    <row r="290" spans="1:14" s="4" customFormat="1" ht="12.75" customHeight="1">
      <c r="A290" s="72">
        <v>5766020</v>
      </c>
      <c r="B290" s="46" t="s">
        <v>235</v>
      </c>
      <c r="C290" s="65">
        <v>25</v>
      </c>
      <c r="D290" s="57">
        <v>15</v>
      </c>
      <c r="E290" s="81">
        <v>40</v>
      </c>
      <c r="F290" s="78">
        <v>62.5</v>
      </c>
      <c r="G290" s="35">
        <v>37.5</v>
      </c>
      <c r="I290" s="529"/>
      <c r="J290" s="529"/>
      <c r="K290" s="529"/>
      <c r="L290" s="529"/>
      <c r="M290" s="529"/>
      <c r="N290" s="529"/>
    </row>
    <row r="291" spans="1:14" ht="12.75" customHeight="1">
      <c r="A291" s="72">
        <v>5766040</v>
      </c>
      <c r="B291" s="46" t="s">
        <v>236</v>
      </c>
      <c r="C291" s="65">
        <v>7</v>
      </c>
      <c r="D291" s="57">
        <v>13</v>
      </c>
      <c r="E291" s="81">
        <v>20</v>
      </c>
      <c r="F291" s="78">
        <v>35</v>
      </c>
      <c r="G291" s="35">
        <v>65</v>
      </c>
      <c r="I291" s="529"/>
      <c r="J291" s="529"/>
      <c r="K291" s="529"/>
      <c r="L291" s="529"/>
      <c r="M291" s="529"/>
      <c r="N291" s="529"/>
    </row>
    <row r="292" spans="1:14" s="4" customFormat="1" ht="12.75" customHeight="1">
      <c r="A292" s="72">
        <v>5766044</v>
      </c>
      <c r="B292" s="46" t="s">
        <v>237</v>
      </c>
      <c r="C292" s="65">
        <v>9</v>
      </c>
      <c r="D292" s="57">
        <v>8</v>
      </c>
      <c r="E292" s="81">
        <v>17</v>
      </c>
      <c r="F292" s="78">
        <v>52.941176470588239</v>
      </c>
      <c r="G292" s="35">
        <v>47.058823529411761</v>
      </c>
      <c r="I292" s="529"/>
      <c r="J292" s="529"/>
      <c r="K292" s="529"/>
      <c r="L292" s="529"/>
      <c r="M292" s="529"/>
      <c r="N292" s="529"/>
    </row>
    <row r="293" spans="1:14" s="4" customFormat="1" ht="12.75" customHeight="1">
      <c r="A293" s="72" t="s">
        <v>602</v>
      </c>
      <c r="B293" s="46"/>
      <c r="C293" s="65" t="s">
        <v>602</v>
      </c>
      <c r="D293" s="57" t="s">
        <v>602</v>
      </c>
      <c r="E293" s="81" t="s">
        <v>602</v>
      </c>
      <c r="F293" s="78" t="s">
        <v>602</v>
      </c>
      <c r="G293" s="35" t="s">
        <v>602</v>
      </c>
      <c r="I293" s="529"/>
      <c r="J293" s="529"/>
      <c r="K293" s="529"/>
      <c r="L293" s="529"/>
      <c r="M293" s="529"/>
      <c r="N293" s="529"/>
    </row>
    <row r="294" spans="1:14" s="4" customFormat="1" ht="12.75" customHeight="1">
      <c r="A294" s="317">
        <v>5770000</v>
      </c>
      <c r="B294" s="62" t="s">
        <v>566</v>
      </c>
      <c r="C294" s="248">
        <v>177</v>
      </c>
      <c r="D294" s="244">
        <v>130</v>
      </c>
      <c r="E294" s="295">
        <v>307</v>
      </c>
      <c r="F294" s="250">
        <v>57.654723127035837</v>
      </c>
      <c r="G294" s="254">
        <v>42.34527687296417</v>
      </c>
      <c r="I294" s="290"/>
      <c r="J294" s="290"/>
      <c r="K294" s="290"/>
      <c r="L294" s="290"/>
      <c r="M294" s="290"/>
      <c r="N294" s="290"/>
    </row>
    <row r="295" spans="1:14" ht="12.75" customHeight="1">
      <c r="A295" s="72">
        <v>5770000</v>
      </c>
      <c r="B295" s="46" t="s">
        <v>238</v>
      </c>
      <c r="C295" s="65">
        <v>90</v>
      </c>
      <c r="D295" s="57">
        <v>50</v>
      </c>
      <c r="E295" s="81">
        <v>140</v>
      </c>
      <c r="F295" s="78">
        <v>64.285714285714292</v>
      </c>
      <c r="G295" s="35">
        <v>35.714285714285715</v>
      </c>
      <c r="I295" s="529"/>
      <c r="J295" s="529"/>
      <c r="K295" s="529"/>
      <c r="L295" s="529"/>
      <c r="M295" s="529"/>
      <c r="N295" s="529"/>
    </row>
    <row r="296" spans="1:14" ht="12.75" customHeight="1">
      <c r="A296" s="72">
        <v>5770004</v>
      </c>
      <c r="B296" s="46" t="s">
        <v>239</v>
      </c>
      <c r="C296" s="65">
        <v>6</v>
      </c>
      <c r="D296" s="57">
        <v>29</v>
      </c>
      <c r="E296" s="81">
        <v>35</v>
      </c>
      <c r="F296" s="78">
        <v>17.142857142857142</v>
      </c>
      <c r="G296" s="35">
        <v>82.857142857142861</v>
      </c>
      <c r="I296" s="529"/>
      <c r="J296" s="529"/>
      <c r="K296" s="529"/>
      <c r="L296" s="529"/>
      <c r="M296" s="529"/>
      <c r="N296" s="529"/>
    </row>
    <row r="297" spans="1:14" ht="12.75" customHeight="1">
      <c r="A297" s="72">
        <v>5770024</v>
      </c>
      <c r="B297" s="46" t="s">
        <v>240</v>
      </c>
      <c r="C297" s="65">
        <v>49</v>
      </c>
      <c r="D297" s="57">
        <v>33</v>
      </c>
      <c r="E297" s="81">
        <v>82</v>
      </c>
      <c r="F297" s="78">
        <v>59.756097560975604</v>
      </c>
      <c r="G297" s="35">
        <v>40.243902439024396</v>
      </c>
      <c r="I297" s="529"/>
      <c r="J297" s="529"/>
      <c r="K297" s="529"/>
      <c r="L297" s="529"/>
      <c r="M297" s="529"/>
      <c r="N297" s="529"/>
    </row>
    <row r="298" spans="1:14" ht="12.75" customHeight="1">
      <c r="A298" s="72">
        <v>5770032</v>
      </c>
      <c r="B298" s="46" t="s">
        <v>241</v>
      </c>
      <c r="C298" s="65">
        <v>32</v>
      </c>
      <c r="D298" s="57">
        <v>18</v>
      </c>
      <c r="E298" s="81">
        <v>50</v>
      </c>
      <c r="F298" s="78">
        <v>64</v>
      </c>
      <c r="G298" s="35">
        <v>36</v>
      </c>
      <c r="I298" s="529"/>
      <c r="J298" s="529"/>
      <c r="K298" s="529"/>
      <c r="L298" s="529"/>
      <c r="M298" s="529"/>
      <c r="N298" s="529"/>
    </row>
    <row r="299" spans="1:14" ht="12.75" customHeight="1">
      <c r="A299" s="72" t="s">
        <v>602</v>
      </c>
      <c r="B299" s="46"/>
      <c r="C299" s="65" t="s">
        <v>602</v>
      </c>
      <c r="D299" s="57" t="s">
        <v>602</v>
      </c>
      <c r="E299" s="81" t="s">
        <v>602</v>
      </c>
      <c r="F299" s="78" t="s">
        <v>602</v>
      </c>
      <c r="G299" s="35" t="s">
        <v>602</v>
      </c>
      <c r="I299" s="529"/>
      <c r="J299" s="529"/>
      <c r="K299" s="529"/>
      <c r="L299" s="529"/>
      <c r="M299" s="529"/>
      <c r="N299" s="529"/>
    </row>
    <row r="300" spans="1:14" ht="12.75" customHeight="1">
      <c r="A300" s="317">
        <v>5774000</v>
      </c>
      <c r="B300" s="62" t="s">
        <v>567</v>
      </c>
      <c r="C300" s="248">
        <v>179</v>
      </c>
      <c r="D300" s="244">
        <v>79</v>
      </c>
      <c r="E300" s="295">
        <v>258</v>
      </c>
      <c r="F300" s="250">
        <v>69.379844961240309</v>
      </c>
      <c r="G300" s="254">
        <v>30.620155038759687</v>
      </c>
      <c r="I300" s="290"/>
      <c r="J300" s="290"/>
      <c r="K300" s="290"/>
      <c r="L300" s="290"/>
      <c r="M300" s="290"/>
      <c r="N300" s="290"/>
    </row>
    <row r="301" spans="1:14" s="4" customFormat="1" ht="12.75" customHeight="1">
      <c r="A301" s="72">
        <v>5774000</v>
      </c>
      <c r="B301" s="46" t="s">
        <v>242</v>
      </c>
      <c r="C301" s="65">
        <v>72</v>
      </c>
      <c r="D301" s="57">
        <v>30</v>
      </c>
      <c r="E301" s="81">
        <v>102</v>
      </c>
      <c r="F301" s="78">
        <v>70.588235294117652</v>
      </c>
      <c r="G301" s="35">
        <v>29.411764705882355</v>
      </c>
      <c r="I301" s="529"/>
      <c r="J301" s="529"/>
      <c r="K301" s="529"/>
      <c r="L301" s="529"/>
      <c r="M301" s="529"/>
      <c r="N301" s="529"/>
    </row>
    <row r="302" spans="1:14" ht="12.75" customHeight="1">
      <c r="A302" s="72">
        <v>5774032</v>
      </c>
      <c r="B302" s="46" t="s">
        <v>243</v>
      </c>
      <c r="C302" s="65">
        <v>107</v>
      </c>
      <c r="D302" s="57">
        <v>49</v>
      </c>
      <c r="E302" s="81">
        <v>156</v>
      </c>
      <c r="F302" s="78">
        <v>68.589743589743591</v>
      </c>
      <c r="G302" s="35">
        <v>31.410256410256409</v>
      </c>
      <c r="I302" s="529"/>
      <c r="J302" s="529"/>
      <c r="K302" s="529"/>
      <c r="L302" s="529"/>
      <c r="M302" s="529"/>
      <c r="N302" s="529"/>
    </row>
    <row r="303" spans="1:14" ht="12.75" customHeight="1">
      <c r="A303" s="72" t="s">
        <v>602</v>
      </c>
      <c r="B303" s="46"/>
      <c r="C303" s="65" t="s">
        <v>602</v>
      </c>
      <c r="D303" s="57" t="s">
        <v>602</v>
      </c>
      <c r="E303" s="81" t="s">
        <v>602</v>
      </c>
      <c r="F303" s="78" t="s">
        <v>602</v>
      </c>
      <c r="G303" s="35" t="s">
        <v>602</v>
      </c>
      <c r="I303" s="529"/>
      <c r="J303" s="529"/>
      <c r="K303" s="529"/>
      <c r="L303" s="529"/>
      <c r="M303" s="529"/>
      <c r="N303" s="529"/>
    </row>
    <row r="304" spans="1:14" ht="12.75" customHeight="1">
      <c r="A304" s="72">
        <v>5911000</v>
      </c>
      <c r="B304" s="46" t="s">
        <v>244</v>
      </c>
      <c r="C304" s="65">
        <v>315</v>
      </c>
      <c r="D304" s="57">
        <v>231</v>
      </c>
      <c r="E304" s="81">
        <v>546</v>
      </c>
      <c r="F304" s="78">
        <v>57.692307692307686</v>
      </c>
      <c r="G304" s="35">
        <v>42.307692307692307</v>
      </c>
      <c r="I304" s="529"/>
      <c r="J304" s="529"/>
      <c r="K304" s="529"/>
      <c r="L304" s="529"/>
      <c r="M304" s="529"/>
      <c r="N304" s="529"/>
    </row>
    <row r="305" spans="1:14" s="4" customFormat="1" ht="12.75" customHeight="1">
      <c r="A305" s="72">
        <v>5913000</v>
      </c>
      <c r="B305" s="46" t="s">
        <v>245</v>
      </c>
      <c r="C305" s="65">
        <v>429</v>
      </c>
      <c r="D305" s="57">
        <v>353</v>
      </c>
      <c r="E305" s="81">
        <v>782</v>
      </c>
      <c r="F305" s="78">
        <v>54.859335038363163</v>
      </c>
      <c r="G305" s="35">
        <v>45.14066496163683</v>
      </c>
      <c r="I305" s="529"/>
      <c r="J305" s="529"/>
      <c r="K305" s="529"/>
      <c r="L305" s="529"/>
      <c r="M305" s="529"/>
      <c r="N305" s="529"/>
    </row>
    <row r="306" spans="1:14" ht="12.75" customHeight="1">
      <c r="A306" s="72">
        <v>5914000</v>
      </c>
      <c r="B306" s="46" t="s">
        <v>246</v>
      </c>
      <c r="C306" s="65">
        <v>57</v>
      </c>
      <c r="D306" s="57">
        <v>29</v>
      </c>
      <c r="E306" s="81">
        <v>86</v>
      </c>
      <c r="F306" s="78">
        <v>66.279069767441854</v>
      </c>
      <c r="G306" s="35">
        <v>33.720930232558139</v>
      </c>
      <c r="I306" s="529"/>
      <c r="J306" s="529"/>
      <c r="K306" s="529"/>
      <c r="L306" s="529"/>
      <c r="M306" s="529"/>
      <c r="N306" s="529"/>
    </row>
    <row r="307" spans="1:14" ht="12.75" customHeight="1">
      <c r="A307" s="72">
        <v>5915000</v>
      </c>
      <c r="B307" s="46" t="s">
        <v>247</v>
      </c>
      <c r="C307" s="65">
        <v>48</v>
      </c>
      <c r="D307" s="57">
        <v>53</v>
      </c>
      <c r="E307" s="81">
        <v>101</v>
      </c>
      <c r="F307" s="78">
        <v>47.524752475247524</v>
      </c>
      <c r="G307" s="35">
        <v>52.475247524752476</v>
      </c>
      <c r="I307" s="529"/>
      <c r="J307" s="529"/>
      <c r="K307" s="529"/>
      <c r="L307" s="529"/>
      <c r="M307" s="529"/>
      <c r="N307" s="529"/>
    </row>
    <row r="308" spans="1:14" ht="12.75" customHeight="1">
      <c r="A308" s="72">
        <v>5916000</v>
      </c>
      <c r="B308" s="22" t="s">
        <v>248</v>
      </c>
      <c r="C308" s="65">
        <v>73</v>
      </c>
      <c r="D308" s="57">
        <v>14</v>
      </c>
      <c r="E308" s="81">
        <v>87</v>
      </c>
      <c r="F308" s="78">
        <v>83.908045977011497</v>
      </c>
      <c r="G308" s="35">
        <v>16.091954022988507</v>
      </c>
      <c r="I308" s="529"/>
      <c r="J308" s="529"/>
      <c r="K308" s="529"/>
      <c r="L308" s="529"/>
      <c r="M308" s="529"/>
      <c r="N308" s="529"/>
    </row>
    <row r="309" spans="1:14" ht="12.75" customHeight="1">
      <c r="A309" s="72" t="s">
        <v>602</v>
      </c>
      <c r="B309" s="46"/>
      <c r="C309" s="65" t="s">
        <v>602</v>
      </c>
      <c r="D309" s="57" t="s">
        <v>602</v>
      </c>
      <c r="E309" s="81" t="s">
        <v>602</v>
      </c>
      <c r="F309" s="78" t="s">
        <v>602</v>
      </c>
      <c r="G309" s="35" t="s">
        <v>602</v>
      </c>
      <c r="I309" s="529"/>
      <c r="J309" s="529"/>
      <c r="K309" s="529"/>
      <c r="L309" s="529"/>
      <c r="M309" s="529"/>
      <c r="N309" s="529"/>
    </row>
    <row r="310" spans="1:14" ht="12.75" customHeight="1">
      <c r="A310" s="317">
        <v>5954000</v>
      </c>
      <c r="B310" s="62" t="s">
        <v>568</v>
      </c>
      <c r="C310" s="142">
        <v>106</v>
      </c>
      <c r="D310" s="143">
        <v>104</v>
      </c>
      <c r="E310" s="296">
        <v>210</v>
      </c>
      <c r="F310" s="208">
        <v>50.476190476190474</v>
      </c>
      <c r="G310" s="213">
        <v>49.523809523809526</v>
      </c>
      <c r="I310" s="290"/>
      <c r="J310" s="290"/>
      <c r="K310" s="290"/>
      <c r="L310" s="290"/>
      <c r="M310" s="290"/>
      <c r="N310" s="290"/>
    </row>
    <row r="311" spans="1:14" s="4" customFormat="1" ht="12.75" customHeight="1">
      <c r="A311" s="72">
        <v>5954008</v>
      </c>
      <c r="B311" s="46" t="s">
        <v>700</v>
      </c>
      <c r="C311" s="65">
        <v>3</v>
      </c>
      <c r="D311" s="57">
        <v>23</v>
      </c>
      <c r="E311" s="81">
        <v>26</v>
      </c>
      <c r="F311" s="78">
        <v>11.538461538461538</v>
      </c>
      <c r="G311" s="35">
        <v>88.461538461538453</v>
      </c>
      <c r="I311" s="529"/>
      <c r="J311" s="529"/>
      <c r="K311" s="529"/>
      <c r="L311" s="529"/>
      <c r="M311" s="529"/>
      <c r="N311" s="529"/>
    </row>
    <row r="312" spans="1:14" ht="12.75" customHeight="1">
      <c r="A312" s="322">
        <v>5954012</v>
      </c>
      <c r="B312" s="46" t="s">
        <v>249</v>
      </c>
      <c r="C312" s="65">
        <v>11</v>
      </c>
      <c r="D312" s="57">
        <v>11</v>
      </c>
      <c r="E312" s="81">
        <v>22</v>
      </c>
      <c r="F312" s="78">
        <v>50</v>
      </c>
      <c r="G312" s="35">
        <v>50</v>
      </c>
      <c r="I312" s="529"/>
      <c r="J312" s="529"/>
      <c r="K312" s="529"/>
      <c r="L312" s="529"/>
      <c r="M312" s="529"/>
      <c r="N312" s="529"/>
    </row>
    <row r="313" spans="1:14" ht="12.75" customHeight="1">
      <c r="A313" s="72">
        <v>5954016</v>
      </c>
      <c r="B313" s="46" t="s">
        <v>250</v>
      </c>
      <c r="C313" s="65">
        <v>23</v>
      </c>
      <c r="D313" s="57">
        <v>24</v>
      </c>
      <c r="E313" s="81">
        <v>47</v>
      </c>
      <c r="F313" s="78">
        <v>48.936170212765958</v>
      </c>
      <c r="G313" s="35">
        <v>51.063829787234042</v>
      </c>
      <c r="I313" s="529"/>
      <c r="J313" s="529"/>
      <c r="K313" s="529"/>
      <c r="L313" s="529"/>
      <c r="M313" s="529"/>
      <c r="N313" s="529"/>
    </row>
    <row r="314" spans="1:14" ht="12.75" customHeight="1">
      <c r="A314" s="72">
        <v>5954020</v>
      </c>
      <c r="B314" s="46" t="s">
        <v>251</v>
      </c>
      <c r="C314" s="65">
        <v>10</v>
      </c>
      <c r="D314" s="57">
        <v>5</v>
      </c>
      <c r="E314" s="81">
        <v>15</v>
      </c>
      <c r="F314" s="78">
        <v>66.666666666666657</v>
      </c>
      <c r="G314" s="35">
        <v>33.333333333333329</v>
      </c>
      <c r="I314" s="529"/>
      <c r="J314" s="529"/>
      <c r="K314" s="529"/>
      <c r="L314" s="529"/>
      <c r="M314" s="529"/>
      <c r="N314" s="529"/>
    </row>
    <row r="315" spans="1:14" ht="12.75" customHeight="1">
      <c r="A315" s="72">
        <v>5954024</v>
      </c>
      <c r="B315" s="46" t="s">
        <v>252</v>
      </c>
      <c r="C315" s="65">
        <v>11</v>
      </c>
      <c r="D315" s="57">
        <v>13</v>
      </c>
      <c r="E315" s="81">
        <v>24</v>
      </c>
      <c r="F315" s="78">
        <v>45.833333333333329</v>
      </c>
      <c r="G315" s="35">
        <v>54.166666666666664</v>
      </c>
      <c r="I315" s="529"/>
      <c r="J315" s="529"/>
      <c r="K315" s="529"/>
      <c r="L315" s="529"/>
      <c r="M315" s="529"/>
      <c r="N315" s="529"/>
    </row>
    <row r="316" spans="1:14" ht="12.75" customHeight="1">
      <c r="A316" s="72">
        <v>5954028</v>
      </c>
      <c r="B316" s="46" t="s">
        <v>253</v>
      </c>
      <c r="C316" s="65">
        <v>10</v>
      </c>
      <c r="D316" s="57">
        <v>7</v>
      </c>
      <c r="E316" s="81">
        <v>17</v>
      </c>
      <c r="F316" s="78">
        <v>58.82352941176471</v>
      </c>
      <c r="G316" s="35">
        <v>41.17647058823529</v>
      </c>
      <c r="I316" s="529"/>
      <c r="J316" s="529"/>
      <c r="K316" s="529"/>
      <c r="L316" s="529"/>
      <c r="M316" s="529"/>
      <c r="N316" s="529"/>
    </row>
    <row r="317" spans="1:14" ht="12.75" customHeight="1">
      <c r="A317" s="72">
        <v>5954032</v>
      </c>
      <c r="B317" s="46" t="s">
        <v>254</v>
      </c>
      <c r="C317" s="65">
        <v>4</v>
      </c>
      <c r="D317" s="57">
        <v>3</v>
      </c>
      <c r="E317" s="81">
        <v>7</v>
      </c>
      <c r="F317" s="78">
        <v>57.142857142857139</v>
      </c>
      <c r="G317" s="35">
        <v>42.857142857142854</v>
      </c>
      <c r="I317" s="529"/>
      <c r="J317" s="529"/>
      <c r="K317" s="529"/>
      <c r="L317" s="529"/>
      <c r="M317" s="529"/>
      <c r="N317" s="529"/>
    </row>
    <row r="318" spans="1:14" ht="12.75" customHeight="1">
      <c r="A318" s="72">
        <v>5954036</v>
      </c>
      <c r="B318" s="46" t="s">
        <v>255</v>
      </c>
      <c r="C318" s="65">
        <v>34</v>
      </c>
      <c r="D318" s="57">
        <v>18</v>
      </c>
      <c r="E318" s="81">
        <v>52</v>
      </c>
      <c r="F318" s="78">
        <v>65.384615384615387</v>
      </c>
      <c r="G318" s="35">
        <v>34.615384615384613</v>
      </c>
      <c r="I318" s="529"/>
      <c r="J318" s="529"/>
      <c r="K318" s="529"/>
      <c r="L318" s="529"/>
      <c r="M318" s="529"/>
      <c r="N318" s="529"/>
    </row>
    <row r="319" spans="1:14" ht="12.75" customHeight="1">
      <c r="A319" s="72" t="s">
        <v>602</v>
      </c>
      <c r="B319" s="46"/>
      <c r="C319" s="65" t="s">
        <v>602</v>
      </c>
      <c r="D319" s="57" t="s">
        <v>602</v>
      </c>
      <c r="E319" s="81" t="s">
        <v>602</v>
      </c>
      <c r="F319" s="78" t="s">
        <v>602</v>
      </c>
      <c r="G319" s="35" t="s">
        <v>602</v>
      </c>
      <c r="I319" s="529"/>
      <c r="J319" s="529"/>
      <c r="K319" s="529"/>
      <c r="L319" s="529"/>
      <c r="M319" s="529"/>
      <c r="N319" s="529"/>
    </row>
    <row r="320" spans="1:14" ht="12.75" customHeight="1">
      <c r="A320" s="317">
        <v>5958000</v>
      </c>
      <c r="B320" s="62" t="s">
        <v>569</v>
      </c>
      <c r="C320" s="248">
        <v>78</v>
      </c>
      <c r="D320" s="244">
        <v>58</v>
      </c>
      <c r="E320" s="295">
        <v>136</v>
      </c>
      <c r="F320" s="250">
        <v>57.352941176470587</v>
      </c>
      <c r="G320" s="254">
        <v>42.647058823529413</v>
      </c>
      <c r="I320" s="290"/>
      <c r="J320" s="290"/>
      <c r="K320" s="290"/>
      <c r="L320" s="290"/>
      <c r="M320" s="290"/>
      <c r="N320" s="290"/>
    </row>
    <row r="321" spans="1:14" s="4" customFormat="1" ht="12.75" customHeight="1">
      <c r="A321" s="72">
        <v>5958000</v>
      </c>
      <c r="B321" s="34" t="s">
        <v>256</v>
      </c>
      <c r="C321" s="65">
        <v>36</v>
      </c>
      <c r="D321" s="57">
        <v>24</v>
      </c>
      <c r="E321" s="81">
        <v>60</v>
      </c>
      <c r="F321" s="78">
        <v>60</v>
      </c>
      <c r="G321" s="35">
        <v>40</v>
      </c>
      <c r="I321" s="529"/>
      <c r="J321" s="529"/>
      <c r="K321" s="529"/>
      <c r="L321" s="529"/>
      <c r="M321" s="529"/>
      <c r="N321" s="529"/>
    </row>
    <row r="322" spans="1:14" ht="12.75" customHeight="1">
      <c r="A322" s="72">
        <v>5958004</v>
      </c>
      <c r="B322" s="46" t="s">
        <v>257</v>
      </c>
      <c r="C322" s="65">
        <v>31</v>
      </c>
      <c r="D322" s="57">
        <v>22</v>
      </c>
      <c r="E322" s="81">
        <v>53</v>
      </c>
      <c r="F322" s="78">
        <v>58.490566037735846</v>
      </c>
      <c r="G322" s="35">
        <v>41.509433962264154</v>
      </c>
      <c r="I322" s="529"/>
      <c r="J322" s="529"/>
      <c r="K322" s="529"/>
      <c r="L322" s="529"/>
      <c r="M322" s="529"/>
      <c r="N322" s="529"/>
    </row>
    <row r="323" spans="1:14" ht="12.75" customHeight="1">
      <c r="A323" s="72">
        <v>5958040</v>
      </c>
      <c r="B323" s="46" t="s">
        <v>258</v>
      </c>
      <c r="C323" s="65" t="s">
        <v>601</v>
      </c>
      <c r="D323" s="57" t="s">
        <v>601</v>
      </c>
      <c r="E323" s="81">
        <v>6</v>
      </c>
      <c r="F323" s="78" t="s">
        <v>608</v>
      </c>
      <c r="G323" s="35" t="s">
        <v>608</v>
      </c>
      <c r="I323" s="529"/>
      <c r="J323" s="529"/>
      <c r="K323" s="529"/>
      <c r="L323" s="529"/>
      <c r="M323" s="529"/>
      <c r="N323" s="529"/>
    </row>
    <row r="324" spans="1:14" ht="12.75" customHeight="1">
      <c r="A324" s="72">
        <v>5958044</v>
      </c>
      <c r="B324" s="46" t="s">
        <v>259</v>
      </c>
      <c r="C324" s="65" t="s">
        <v>601</v>
      </c>
      <c r="D324" s="57" t="s">
        <v>601</v>
      </c>
      <c r="E324" s="81">
        <v>17</v>
      </c>
      <c r="F324" s="78" t="s">
        <v>608</v>
      </c>
      <c r="G324" s="35" t="s">
        <v>608</v>
      </c>
      <c r="I324" s="529"/>
      <c r="J324" s="529"/>
      <c r="K324" s="529"/>
      <c r="L324" s="529"/>
      <c r="M324" s="529"/>
      <c r="N324" s="529"/>
    </row>
    <row r="325" spans="1:14" ht="12.75" customHeight="1">
      <c r="A325" s="72" t="s">
        <v>602</v>
      </c>
      <c r="B325" s="46"/>
      <c r="C325" s="65" t="s">
        <v>602</v>
      </c>
      <c r="D325" s="57" t="s">
        <v>602</v>
      </c>
      <c r="E325" s="81" t="s">
        <v>602</v>
      </c>
      <c r="F325" s="78" t="s">
        <v>602</v>
      </c>
      <c r="G325" s="35" t="s">
        <v>602</v>
      </c>
      <c r="I325" s="529"/>
      <c r="J325" s="529"/>
      <c r="K325" s="529"/>
      <c r="L325" s="529"/>
      <c r="M325" s="529"/>
      <c r="N325" s="529"/>
    </row>
    <row r="326" spans="1:14" ht="12.75" customHeight="1">
      <c r="A326" s="317">
        <v>5962000</v>
      </c>
      <c r="B326" s="62" t="s">
        <v>727</v>
      </c>
      <c r="C326" s="132">
        <v>181</v>
      </c>
      <c r="D326" s="133">
        <v>141</v>
      </c>
      <c r="E326" s="134">
        <v>322</v>
      </c>
      <c r="F326" s="139">
        <v>56.211180124223603</v>
      </c>
      <c r="G326" s="141">
        <v>43.788819875776397</v>
      </c>
      <c r="I326" s="290"/>
      <c r="J326" s="290"/>
      <c r="K326" s="290"/>
      <c r="L326" s="290"/>
      <c r="M326" s="290"/>
      <c r="N326" s="290"/>
    </row>
    <row r="327" spans="1:14" ht="12.75" customHeight="1">
      <c r="A327" s="72">
        <v>5962000</v>
      </c>
      <c r="B327" s="46" t="s">
        <v>260</v>
      </c>
      <c r="C327" s="65">
        <v>21</v>
      </c>
      <c r="D327" s="57">
        <v>31</v>
      </c>
      <c r="E327" s="81">
        <v>52</v>
      </c>
      <c r="F327" s="78">
        <v>40.384615384615387</v>
      </c>
      <c r="G327" s="35">
        <v>59.615384615384613</v>
      </c>
      <c r="I327" s="529"/>
      <c r="J327" s="529"/>
      <c r="K327" s="529"/>
      <c r="L327" s="529"/>
      <c r="M327" s="529"/>
      <c r="N327" s="529"/>
    </row>
    <row r="328" spans="1:14" s="4" customFormat="1" ht="12.75" customHeight="1">
      <c r="A328" s="72">
        <v>5962004</v>
      </c>
      <c r="B328" s="46" t="s">
        <v>261</v>
      </c>
      <c r="C328" s="65" t="s">
        <v>601</v>
      </c>
      <c r="D328" s="57" t="s">
        <v>601</v>
      </c>
      <c r="E328" s="81">
        <v>10</v>
      </c>
      <c r="F328" s="78" t="s">
        <v>608</v>
      </c>
      <c r="G328" s="35" t="s">
        <v>608</v>
      </c>
      <c r="I328" s="529"/>
      <c r="J328" s="529"/>
      <c r="K328" s="529"/>
      <c r="L328" s="529"/>
      <c r="M328" s="529"/>
      <c r="N328" s="529"/>
    </row>
    <row r="329" spans="1:14" ht="12.75" customHeight="1">
      <c r="A329" s="72">
        <v>5962016</v>
      </c>
      <c r="B329" s="46" t="s">
        <v>263</v>
      </c>
      <c r="C329" s="65">
        <v>38</v>
      </c>
      <c r="D329" s="57">
        <v>8</v>
      </c>
      <c r="E329" s="81">
        <v>46</v>
      </c>
      <c r="F329" s="78">
        <v>82.608695652173907</v>
      </c>
      <c r="G329" s="35">
        <v>17.391304347826086</v>
      </c>
      <c r="I329" s="529"/>
      <c r="J329" s="529"/>
      <c r="K329" s="529"/>
      <c r="L329" s="529"/>
      <c r="M329" s="529"/>
      <c r="N329" s="529"/>
    </row>
    <row r="330" spans="1:14" ht="12.75" customHeight="1">
      <c r="A330" s="72">
        <v>5962024</v>
      </c>
      <c r="B330" s="46" t="s">
        <v>264</v>
      </c>
      <c r="C330" s="65">
        <v>21</v>
      </c>
      <c r="D330" s="57">
        <v>39</v>
      </c>
      <c r="E330" s="81">
        <v>60</v>
      </c>
      <c r="F330" s="78">
        <v>35</v>
      </c>
      <c r="G330" s="35">
        <v>65</v>
      </c>
      <c r="I330" s="529"/>
      <c r="J330" s="529"/>
      <c r="K330" s="529"/>
      <c r="L330" s="529"/>
      <c r="M330" s="529"/>
      <c r="N330" s="529"/>
    </row>
    <row r="331" spans="1:14" ht="12.75" customHeight="1">
      <c r="A331" s="72">
        <v>5962032</v>
      </c>
      <c r="B331" s="46" t="s">
        <v>265</v>
      </c>
      <c r="C331" s="65">
        <v>26</v>
      </c>
      <c r="D331" s="57">
        <v>31</v>
      </c>
      <c r="E331" s="81">
        <v>57</v>
      </c>
      <c r="F331" s="78">
        <v>45.614035087719294</v>
      </c>
      <c r="G331" s="35">
        <v>54.385964912280706</v>
      </c>
      <c r="I331" s="529"/>
      <c r="J331" s="529"/>
      <c r="K331" s="529"/>
      <c r="L331" s="529"/>
      <c r="M331" s="529"/>
      <c r="N331" s="529"/>
    </row>
    <row r="332" spans="1:14" ht="12.75" customHeight="1">
      <c r="A332" s="72">
        <v>5962040</v>
      </c>
      <c r="B332" s="46" t="s">
        <v>266</v>
      </c>
      <c r="C332" s="65">
        <v>65</v>
      </c>
      <c r="D332" s="57">
        <v>26</v>
      </c>
      <c r="E332" s="81">
        <v>91</v>
      </c>
      <c r="F332" s="78">
        <v>71.428571428571431</v>
      </c>
      <c r="G332" s="35">
        <v>28.571428571428569</v>
      </c>
      <c r="I332" s="529"/>
      <c r="J332" s="529"/>
      <c r="K332" s="529"/>
      <c r="L332" s="529"/>
      <c r="M332" s="529"/>
      <c r="N332" s="529"/>
    </row>
    <row r="333" spans="1:14" ht="12.75" customHeight="1">
      <c r="A333" s="72">
        <v>5962052</v>
      </c>
      <c r="B333" s="46" t="s">
        <v>267</v>
      </c>
      <c r="C333" s="65" t="s">
        <v>601</v>
      </c>
      <c r="D333" s="57" t="s">
        <v>601</v>
      </c>
      <c r="E333" s="81">
        <v>3</v>
      </c>
      <c r="F333" s="78" t="s">
        <v>608</v>
      </c>
      <c r="G333" s="35" t="s">
        <v>608</v>
      </c>
      <c r="I333" s="529"/>
      <c r="J333" s="529"/>
      <c r="K333" s="529"/>
      <c r="L333" s="529"/>
      <c r="M333" s="529"/>
      <c r="N333" s="529"/>
    </row>
    <row r="334" spans="1:14" ht="12.75" customHeight="1">
      <c r="A334" s="72">
        <v>5962060</v>
      </c>
      <c r="B334" s="46" t="s">
        <v>268</v>
      </c>
      <c r="C334" s="65" t="s">
        <v>601</v>
      </c>
      <c r="D334" s="57" t="s">
        <v>601</v>
      </c>
      <c r="E334" s="81">
        <v>3</v>
      </c>
      <c r="F334" s="78" t="s">
        <v>608</v>
      </c>
      <c r="G334" s="35" t="s">
        <v>608</v>
      </c>
      <c r="I334" s="529"/>
      <c r="J334" s="529"/>
      <c r="K334" s="529"/>
      <c r="L334" s="529"/>
      <c r="M334" s="529"/>
      <c r="N334" s="529"/>
    </row>
    <row r="335" spans="1:14" ht="12.75" customHeight="1">
      <c r="A335" s="72" t="s">
        <v>602</v>
      </c>
      <c r="B335" s="46"/>
      <c r="C335" s="65" t="s">
        <v>602</v>
      </c>
      <c r="D335" s="57" t="s">
        <v>602</v>
      </c>
      <c r="E335" s="81" t="s">
        <v>602</v>
      </c>
      <c r="F335" s="78" t="s">
        <v>602</v>
      </c>
      <c r="G335" s="35" t="s">
        <v>602</v>
      </c>
      <c r="I335" s="529"/>
      <c r="J335" s="529"/>
      <c r="K335" s="529"/>
      <c r="L335" s="529"/>
      <c r="M335" s="529"/>
      <c r="N335" s="529"/>
    </row>
    <row r="336" spans="1:14" ht="12.75" customHeight="1">
      <c r="A336" s="72">
        <v>5966000</v>
      </c>
      <c r="B336" s="46" t="s">
        <v>269</v>
      </c>
      <c r="C336" s="65">
        <v>46</v>
      </c>
      <c r="D336" s="57">
        <v>12</v>
      </c>
      <c r="E336" s="81">
        <v>58</v>
      </c>
      <c r="F336" s="78">
        <v>79.310344827586206</v>
      </c>
      <c r="G336" s="35">
        <v>20.689655172413794</v>
      </c>
      <c r="I336" s="529"/>
      <c r="J336" s="529"/>
      <c r="K336" s="529"/>
      <c r="L336" s="529"/>
      <c r="M336" s="529"/>
      <c r="N336" s="529"/>
    </row>
    <row r="337" spans="1:14" ht="12.75" customHeight="1">
      <c r="A337" s="72" t="s">
        <v>602</v>
      </c>
      <c r="B337" s="46"/>
      <c r="C337" s="65" t="s">
        <v>602</v>
      </c>
      <c r="D337" s="57" t="s">
        <v>602</v>
      </c>
      <c r="E337" s="81" t="s">
        <v>602</v>
      </c>
      <c r="F337" s="78" t="s">
        <v>602</v>
      </c>
      <c r="G337" s="35" t="s">
        <v>602</v>
      </c>
      <c r="I337" s="529"/>
      <c r="J337" s="529"/>
      <c r="K337" s="529"/>
      <c r="L337" s="529"/>
      <c r="M337" s="529"/>
      <c r="N337" s="529"/>
    </row>
    <row r="338" spans="1:14" ht="12.75" customHeight="1">
      <c r="A338" s="317">
        <v>5970000</v>
      </c>
      <c r="B338" s="62" t="s">
        <v>570</v>
      </c>
      <c r="C338" s="248">
        <v>182</v>
      </c>
      <c r="D338" s="244">
        <v>75</v>
      </c>
      <c r="E338" s="295">
        <v>257</v>
      </c>
      <c r="F338" s="250">
        <v>70.817120622568098</v>
      </c>
      <c r="G338" s="254">
        <v>29.18287937743191</v>
      </c>
      <c r="I338" s="290"/>
      <c r="J338" s="290"/>
      <c r="K338" s="290"/>
      <c r="L338" s="290"/>
      <c r="M338" s="290"/>
      <c r="N338" s="290"/>
    </row>
    <row r="339" spans="1:14" ht="12.75" customHeight="1">
      <c r="A339" s="72">
        <v>5970000</v>
      </c>
      <c r="B339" s="46" t="s">
        <v>270</v>
      </c>
      <c r="C339" s="65">
        <v>110</v>
      </c>
      <c r="D339" s="57">
        <v>52</v>
      </c>
      <c r="E339" s="81">
        <v>162</v>
      </c>
      <c r="F339" s="78">
        <v>67.901234567901241</v>
      </c>
      <c r="G339" s="35">
        <v>32.098765432098766</v>
      </c>
      <c r="I339" s="529"/>
      <c r="J339" s="529"/>
      <c r="K339" s="529"/>
      <c r="L339" s="529"/>
      <c r="M339" s="529"/>
      <c r="N339" s="529"/>
    </row>
    <row r="340" spans="1:14" ht="12.75" customHeight="1">
      <c r="A340" s="72">
        <v>5970040</v>
      </c>
      <c r="B340" s="46" t="s">
        <v>271</v>
      </c>
      <c r="C340" s="65">
        <v>72</v>
      </c>
      <c r="D340" s="57">
        <v>23</v>
      </c>
      <c r="E340" s="81">
        <v>95</v>
      </c>
      <c r="F340" s="78">
        <v>75.789473684210535</v>
      </c>
      <c r="G340" s="35">
        <v>24.210526315789473</v>
      </c>
      <c r="I340" s="529"/>
      <c r="J340" s="529"/>
      <c r="K340" s="529"/>
      <c r="L340" s="529"/>
      <c r="M340" s="529"/>
      <c r="N340" s="529"/>
    </row>
    <row r="341" spans="1:14" ht="12.75" customHeight="1">
      <c r="A341" s="72" t="s">
        <v>602</v>
      </c>
      <c r="B341" s="46"/>
      <c r="C341" s="65" t="s">
        <v>602</v>
      </c>
      <c r="D341" s="57" t="s">
        <v>602</v>
      </c>
      <c r="E341" s="81" t="s">
        <v>602</v>
      </c>
      <c r="F341" s="78" t="s">
        <v>602</v>
      </c>
      <c r="G341" s="35" t="s">
        <v>602</v>
      </c>
      <c r="I341" s="529"/>
      <c r="J341" s="529"/>
      <c r="K341" s="529"/>
      <c r="L341" s="529"/>
      <c r="M341" s="529"/>
      <c r="N341" s="529"/>
    </row>
    <row r="342" spans="1:14" ht="12.75" customHeight="1">
      <c r="A342" s="317">
        <v>5974000</v>
      </c>
      <c r="B342" s="62" t="s">
        <v>571</v>
      </c>
      <c r="C342" s="248">
        <v>195</v>
      </c>
      <c r="D342" s="244">
        <v>172</v>
      </c>
      <c r="E342" s="295">
        <v>367</v>
      </c>
      <c r="F342" s="250">
        <v>53.133514986376021</v>
      </c>
      <c r="G342" s="254">
        <v>46.866485013623979</v>
      </c>
      <c r="I342" s="290"/>
      <c r="J342" s="290"/>
      <c r="K342" s="290"/>
      <c r="L342" s="290"/>
      <c r="M342" s="290"/>
      <c r="N342" s="290"/>
    </row>
    <row r="343" spans="1:14" s="4" customFormat="1" ht="12.75" customHeight="1">
      <c r="A343" s="72">
        <v>5974000</v>
      </c>
      <c r="B343" s="46" t="s">
        <v>272</v>
      </c>
      <c r="C343" s="65">
        <v>144</v>
      </c>
      <c r="D343" s="57">
        <v>113</v>
      </c>
      <c r="E343" s="81">
        <v>257</v>
      </c>
      <c r="F343" s="78">
        <v>56.031128404669261</v>
      </c>
      <c r="G343" s="35">
        <v>43.968871595330739</v>
      </c>
      <c r="I343" s="529"/>
      <c r="J343" s="529"/>
      <c r="K343" s="529"/>
      <c r="L343" s="529"/>
      <c r="M343" s="529"/>
      <c r="N343" s="529"/>
    </row>
    <row r="344" spans="1:14" ht="12.75" customHeight="1">
      <c r="A344" s="72">
        <v>5974028</v>
      </c>
      <c r="B344" s="46" t="s">
        <v>273</v>
      </c>
      <c r="C344" s="65">
        <v>26</v>
      </c>
      <c r="D344" s="57">
        <v>26</v>
      </c>
      <c r="E344" s="81">
        <v>52</v>
      </c>
      <c r="F344" s="78">
        <v>50</v>
      </c>
      <c r="G344" s="35">
        <v>50</v>
      </c>
      <c r="I344" s="529"/>
      <c r="J344" s="529"/>
      <c r="K344" s="529"/>
      <c r="L344" s="529"/>
      <c r="M344" s="529"/>
      <c r="N344" s="529"/>
    </row>
    <row r="345" spans="1:14" ht="12.75" customHeight="1">
      <c r="A345" s="72">
        <v>5974040</v>
      </c>
      <c r="B345" s="46" t="s">
        <v>274</v>
      </c>
      <c r="C345" s="65">
        <v>22</v>
      </c>
      <c r="D345" s="57">
        <v>29</v>
      </c>
      <c r="E345" s="81">
        <v>51</v>
      </c>
      <c r="F345" s="78">
        <v>43.137254901960787</v>
      </c>
      <c r="G345" s="35">
        <v>56.862745098039213</v>
      </c>
      <c r="I345" s="529"/>
      <c r="J345" s="529"/>
      <c r="K345" s="529"/>
      <c r="L345" s="529"/>
      <c r="M345" s="529"/>
      <c r="N345" s="529"/>
    </row>
    <row r="346" spans="1:14" s="4" customFormat="1" ht="12.75" customHeight="1">
      <c r="A346" s="72">
        <v>5974044</v>
      </c>
      <c r="B346" s="46" t="s">
        <v>275</v>
      </c>
      <c r="C346" s="65">
        <v>3</v>
      </c>
      <c r="D346" s="57">
        <v>4</v>
      </c>
      <c r="E346" s="81">
        <v>7</v>
      </c>
      <c r="F346" s="78">
        <v>42.857142857142854</v>
      </c>
      <c r="G346" s="35">
        <v>57.142857142857139</v>
      </c>
      <c r="I346" s="529"/>
      <c r="J346" s="529"/>
      <c r="K346" s="529"/>
      <c r="L346" s="529"/>
      <c r="M346" s="529"/>
      <c r="N346" s="529"/>
    </row>
    <row r="347" spans="1:14" s="4" customFormat="1" ht="12.75" customHeight="1">
      <c r="A347" s="72" t="s">
        <v>602</v>
      </c>
      <c r="B347" s="46"/>
      <c r="C347" s="65" t="s">
        <v>602</v>
      </c>
      <c r="D347" s="57" t="s">
        <v>602</v>
      </c>
      <c r="E347" s="81" t="s">
        <v>602</v>
      </c>
      <c r="F347" s="78" t="s">
        <v>602</v>
      </c>
      <c r="G347" s="35" t="s">
        <v>602</v>
      </c>
      <c r="I347" s="529"/>
      <c r="J347" s="529"/>
      <c r="K347" s="529"/>
      <c r="L347" s="529"/>
      <c r="M347" s="529"/>
      <c r="N347" s="529"/>
    </row>
    <row r="348" spans="1:14" s="4" customFormat="1" ht="12.75" customHeight="1">
      <c r="A348" s="317">
        <v>5978000</v>
      </c>
      <c r="B348" s="62" t="s">
        <v>703</v>
      </c>
      <c r="C348" s="248">
        <v>131</v>
      </c>
      <c r="D348" s="244">
        <v>181</v>
      </c>
      <c r="E348" s="295">
        <v>312</v>
      </c>
      <c r="F348" s="250">
        <v>41.987179487179489</v>
      </c>
      <c r="G348" s="254">
        <v>58.012820512820518</v>
      </c>
      <c r="I348" s="290"/>
      <c r="J348" s="290"/>
      <c r="K348" s="290"/>
      <c r="L348" s="290"/>
      <c r="M348" s="290"/>
      <c r="N348" s="290"/>
    </row>
    <row r="349" spans="1:14" ht="12.75" customHeight="1">
      <c r="A349" s="72">
        <v>5978000</v>
      </c>
      <c r="B349" s="46" t="s">
        <v>276</v>
      </c>
      <c r="C349" s="65">
        <v>11</v>
      </c>
      <c r="D349" s="57">
        <v>27</v>
      </c>
      <c r="E349" s="81">
        <v>38</v>
      </c>
      <c r="F349" s="78">
        <v>28.947368421052634</v>
      </c>
      <c r="G349" s="35">
        <v>71.05263157894737</v>
      </c>
      <c r="I349" s="529"/>
      <c r="J349" s="529"/>
      <c r="K349" s="529"/>
      <c r="L349" s="529"/>
      <c r="M349" s="529"/>
      <c r="N349" s="529"/>
    </row>
    <row r="350" spans="1:14" ht="12.75" customHeight="1">
      <c r="A350" s="72">
        <v>5978004</v>
      </c>
      <c r="B350" s="46" t="s">
        <v>277</v>
      </c>
      <c r="C350" s="65">
        <v>21</v>
      </c>
      <c r="D350" s="57">
        <v>27</v>
      </c>
      <c r="E350" s="81">
        <v>48</v>
      </c>
      <c r="F350" s="78">
        <v>43.75</v>
      </c>
      <c r="G350" s="35">
        <v>56.25</v>
      </c>
      <c r="I350" s="529"/>
      <c r="J350" s="529"/>
      <c r="K350" s="529"/>
      <c r="L350" s="529"/>
      <c r="M350" s="529"/>
      <c r="N350" s="529"/>
    </row>
    <row r="351" spans="1:14" s="4" customFormat="1" ht="12.75" customHeight="1">
      <c r="A351" s="72">
        <v>5978020</v>
      </c>
      <c r="B351" s="46" t="s">
        <v>278</v>
      </c>
      <c r="C351" s="65">
        <v>33</v>
      </c>
      <c r="D351" s="57">
        <v>32</v>
      </c>
      <c r="E351" s="81">
        <v>65</v>
      </c>
      <c r="F351" s="78">
        <v>50.769230769230766</v>
      </c>
      <c r="G351" s="35">
        <v>49.230769230769234</v>
      </c>
      <c r="I351" s="529"/>
      <c r="J351" s="529"/>
      <c r="K351" s="529"/>
      <c r="L351" s="529"/>
      <c r="M351" s="529"/>
      <c r="N351" s="529"/>
    </row>
    <row r="352" spans="1:14" ht="12.75" customHeight="1">
      <c r="A352" s="72">
        <v>5978024</v>
      </c>
      <c r="B352" s="46" t="s">
        <v>279</v>
      </c>
      <c r="C352" s="65">
        <v>14</v>
      </c>
      <c r="D352" s="57">
        <v>16</v>
      </c>
      <c r="E352" s="81">
        <v>30</v>
      </c>
      <c r="F352" s="78">
        <v>46.666666666666664</v>
      </c>
      <c r="G352" s="35">
        <v>53.333333333333336</v>
      </c>
      <c r="I352" s="529"/>
      <c r="J352" s="529"/>
      <c r="K352" s="529"/>
      <c r="L352" s="529"/>
      <c r="M352" s="529"/>
      <c r="N352" s="529"/>
    </row>
    <row r="353" spans="1:14" ht="12.75" customHeight="1">
      <c r="A353" s="72">
        <v>5978028</v>
      </c>
      <c r="B353" s="46" t="s">
        <v>280</v>
      </c>
      <c r="C353" s="65">
        <v>14</v>
      </c>
      <c r="D353" s="57">
        <v>18</v>
      </c>
      <c r="E353" s="81">
        <v>32</v>
      </c>
      <c r="F353" s="78">
        <v>43.75</v>
      </c>
      <c r="G353" s="35">
        <v>56.25</v>
      </c>
      <c r="I353" s="529"/>
      <c r="J353" s="529"/>
      <c r="K353" s="529"/>
      <c r="L353" s="529"/>
      <c r="M353" s="529"/>
      <c r="N353" s="529"/>
    </row>
    <row r="354" spans="1:14" ht="12.75" customHeight="1">
      <c r="A354" s="72">
        <v>5978032</v>
      </c>
      <c r="B354" s="46" t="s">
        <v>281</v>
      </c>
      <c r="C354" s="65">
        <v>7</v>
      </c>
      <c r="D354" s="57">
        <v>30</v>
      </c>
      <c r="E354" s="81">
        <v>37</v>
      </c>
      <c r="F354" s="78">
        <v>18.918918918918919</v>
      </c>
      <c r="G354" s="35">
        <v>81.081081081081081</v>
      </c>
      <c r="I354" s="529"/>
      <c r="J354" s="529"/>
      <c r="K354" s="529"/>
      <c r="L354" s="529"/>
      <c r="M354" s="529"/>
      <c r="N354" s="529"/>
    </row>
    <row r="355" spans="1:14" s="4" customFormat="1" ht="12.75" customHeight="1">
      <c r="A355" s="72">
        <v>5978036</v>
      </c>
      <c r="B355" s="22" t="s">
        <v>282</v>
      </c>
      <c r="C355" s="65">
        <v>16</v>
      </c>
      <c r="D355" s="57">
        <v>20</v>
      </c>
      <c r="E355" s="81">
        <v>36</v>
      </c>
      <c r="F355" s="78">
        <v>44.444444444444443</v>
      </c>
      <c r="G355" s="35">
        <v>55.555555555555557</v>
      </c>
      <c r="I355" s="529"/>
      <c r="J355" s="529"/>
      <c r="K355" s="529"/>
      <c r="L355" s="529"/>
      <c r="M355" s="529"/>
      <c r="N355" s="529"/>
    </row>
    <row r="356" spans="1:14" ht="12.75" customHeight="1">
      <c r="A356" s="72">
        <v>5978040</v>
      </c>
      <c r="B356" s="46" t="s">
        <v>283</v>
      </c>
      <c r="C356" s="65">
        <v>15</v>
      </c>
      <c r="D356" s="57">
        <v>11</v>
      </c>
      <c r="E356" s="81">
        <v>26</v>
      </c>
      <c r="F356" s="78">
        <v>57.692307692307686</v>
      </c>
      <c r="G356" s="35">
        <v>42.307692307692307</v>
      </c>
      <c r="I356" s="529"/>
      <c r="J356" s="529"/>
      <c r="K356" s="529"/>
      <c r="L356" s="529"/>
      <c r="M356" s="529"/>
      <c r="N356" s="529"/>
    </row>
    <row r="357" spans="1:14" ht="12.75" customHeight="1">
      <c r="A357" s="317">
        <v>5</v>
      </c>
      <c r="B357" s="62" t="s">
        <v>591</v>
      </c>
      <c r="C357" s="142">
        <v>6660</v>
      </c>
      <c r="D357" s="143">
        <v>7611</v>
      </c>
      <c r="E357" s="296">
        <v>14271</v>
      </c>
      <c r="F357" s="208">
        <v>46.668068110153463</v>
      </c>
      <c r="G357" s="213">
        <v>53.331931889846537</v>
      </c>
      <c r="I357" s="290"/>
      <c r="J357" s="290"/>
      <c r="K357" s="290"/>
      <c r="L357" s="290"/>
      <c r="M357" s="290"/>
      <c r="N357" s="290"/>
    </row>
    <row r="358" spans="1:14" ht="12.75" customHeight="1">
      <c r="A358" s="72" t="s">
        <v>602</v>
      </c>
      <c r="B358" s="46"/>
      <c r="C358" s="65" t="s">
        <v>602</v>
      </c>
      <c r="D358" s="57" t="s">
        <v>602</v>
      </c>
      <c r="E358" s="81" t="s">
        <v>602</v>
      </c>
      <c r="F358" s="78" t="s">
        <v>602</v>
      </c>
      <c r="G358" s="35" t="s">
        <v>602</v>
      </c>
      <c r="I358" s="529"/>
      <c r="J358" s="529"/>
      <c r="K358" s="529"/>
      <c r="L358" s="529"/>
      <c r="M358" s="529"/>
      <c r="N358" s="529"/>
    </row>
    <row r="359" spans="1:14" ht="12.75" customHeight="1">
      <c r="A359" s="72">
        <v>6411000</v>
      </c>
      <c r="B359" s="46" t="s">
        <v>284</v>
      </c>
      <c r="C359" s="65">
        <v>51</v>
      </c>
      <c r="D359" s="57">
        <v>57</v>
      </c>
      <c r="E359" s="81">
        <v>108</v>
      </c>
      <c r="F359" s="78">
        <v>47.222222222222221</v>
      </c>
      <c r="G359" s="35">
        <v>52.777777777777779</v>
      </c>
      <c r="I359" s="529"/>
      <c r="J359" s="529"/>
      <c r="K359" s="529"/>
      <c r="L359" s="529"/>
      <c r="M359" s="529"/>
      <c r="N359" s="529"/>
    </row>
    <row r="360" spans="1:14" ht="12.75" customHeight="1">
      <c r="A360" s="72">
        <v>6412000</v>
      </c>
      <c r="B360" s="46" t="s">
        <v>285</v>
      </c>
      <c r="C360" s="65">
        <v>311</v>
      </c>
      <c r="D360" s="57">
        <v>183</v>
      </c>
      <c r="E360" s="81">
        <v>494</v>
      </c>
      <c r="F360" s="78">
        <v>62.955465587044536</v>
      </c>
      <c r="G360" s="35">
        <v>37.044534412955464</v>
      </c>
      <c r="I360" s="529"/>
      <c r="J360" s="529"/>
      <c r="K360" s="529"/>
      <c r="L360" s="529"/>
      <c r="M360" s="529"/>
      <c r="N360" s="529"/>
    </row>
    <row r="361" spans="1:14" ht="12.75" customHeight="1">
      <c r="A361" s="72">
        <v>6413000</v>
      </c>
      <c r="B361" s="46" t="s">
        <v>286</v>
      </c>
      <c r="C361" s="65">
        <v>21</v>
      </c>
      <c r="D361" s="57">
        <v>55</v>
      </c>
      <c r="E361" s="81">
        <v>76</v>
      </c>
      <c r="F361" s="78">
        <v>27.631578947368425</v>
      </c>
      <c r="G361" s="35">
        <v>72.368421052631575</v>
      </c>
      <c r="I361" s="529"/>
      <c r="J361" s="529"/>
      <c r="K361" s="529"/>
      <c r="L361" s="529"/>
      <c r="M361" s="529"/>
      <c r="N361" s="529"/>
    </row>
    <row r="362" spans="1:14" s="4" customFormat="1" ht="12.75" customHeight="1">
      <c r="A362" s="72">
        <v>6414000</v>
      </c>
      <c r="B362" s="46" t="s">
        <v>287</v>
      </c>
      <c r="C362" s="65">
        <v>72</v>
      </c>
      <c r="D362" s="57">
        <v>63</v>
      </c>
      <c r="E362" s="81">
        <v>135</v>
      </c>
      <c r="F362" s="78">
        <v>53.333333333333336</v>
      </c>
      <c r="G362" s="35">
        <v>46.666666666666664</v>
      </c>
      <c r="I362" s="529"/>
      <c r="J362" s="529"/>
      <c r="K362" s="529"/>
      <c r="L362" s="529"/>
      <c r="M362" s="529"/>
      <c r="N362" s="529"/>
    </row>
    <row r="363" spans="1:14" ht="12.75" customHeight="1">
      <c r="A363" s="72">
        <v>6431000</v>
      </c>
      <c r="B363" s="46" t="s">
        <v>288</v>
      </c>
      <c r="C363" s="65">
        <v>115</v>
      </c>
      <c r="D363" s="57">
        <v>87</v>
      </c>
      <c r="E363" s="81">
        <v>202</v>
      </c>
      <c r="F363" s="78">
        <v>56.930693069306926</v>
      </c>
      <c r="G363" s="35">
        <v>43.069306930693067</v>
      </c>
      <c r="I363" s="529"/>
      <c r="J363" s="529"/>
      <c r="K363" s="529"/>
      <c r="L363" s="529"/>
      <c r="M363" s="529"/>
      <c r="N363" s="529"/>
    </row>
    <row r="364" spans="1:14" ht="12.75" customHeight="1">
      <c r="A364" s="72">
        <v>6432000</v>
      </c>
      <c r="B364" s="46" t="s">
        <v>289</v>
      </c>
      <c r="C364" s="65">
        <v>30</v>
      </c>
      <c r="D364" s="57">
        <v>63</v>
      </c>
      <c r="E364" s="81">
        <v>93</v>
      </c>
      <c r="F364" s="78">
        <v>32.258064516129032</v>
      </c>
      <c r="G364" s="35">
        <v>67.741935483870961</v>
      </c>
      <c r="I364" s="529"/>
      <c r="J364" s="529"/>
      <c r="K364" s="529"/>
      <c r="L364" s="529"/>
      <c r="M364" s="529"/>
      <c r="N364" s="529"/>
    </row>
    <row r="365" spans="1:14" ht="12.75" customHeight="1">
      <c r="A365" s="72" t="s">
        <v>602</v>
      </c>
      <c r="B365" s="46"/>
      <c r="C365" s="65" t="s">
        <v>602</v>
      </c>
      <c r="D365" s="57" t="s">
        <v>602</v>
      </c>
      <c r="E365" s="81" t="s">
        <v>602</v>
      </c>
      <c r="F365" s="78" t="s">
        <v>602</v>
      </c>
      <c r="G365" s="35" t="s">
        <v>602</v>
      </c>
      <c r="I365" s="529"/>
      <c r="J365" s="529"/>
      <c r="K365" s="529"/>
      <c r="L365" s="529"/>
      <c r="M365" s="529"/>
      <c r="N365" s="529"/>
    </row>
    <row r="366" spans="1:14" ht="12.75" customHeight="1">
      <c r="A366" s="317">
        <v>6433000</v>
      </c>
      <c r="B366" s="62" t="s">
        <v>572</v>
      </c>
      <c r="C366" s="248">
        <v>42</v>
      </c>
      <c r="D366" s="244">
        <v>52</v>
      </c>
      <c r="E366" s="295">
        <v>94</v>
      </c>
      <c r="F366" s="250">
        <v>44.680851063829785</v>
      </c>
      <c r="G366" s="254">
        <v>55.319148936170215</v>
      </c>
      <c r="I366" s="290"/>
      <c r="J366" s="290"/>
      <c r="K366" s="290"/>
      <c r="L366" s="290"/>
      <c r="M366" s="290"/>
      <c r="N366" s="290"/>
    </row>
    <row r="367" spans="1:14" ht="12.75" customHeight="1">
      <c r="A367" s="72">
        <v>6433000</v>
      </c>
      <c r="B367" s="46" t="s">
        <v>290</v>
      </c>
      <c r="C367" s="65">
        <v>21</v>
      </c>
      <c r="D367" s="57">
        <v>48</v>
      </c>
      <c r="E367" s="81">
        <v>69</v>
      </c>
      <c r="F367" s="78">
        <v>30.434782608695656</v>
      </c>
      <c r="G367" s="35">
        <v>69.565217391304344</v>
      </c>
      <c r="I367" s="529"/>
      <c r="J367" s="529"/>
      <c r="K367" s="529"/>
      <c r="L367" s="529"/>
      <c r="M367" s="529"/>
      <c r="N367" s="529"/>
    </row>
    <row r="368" spans="1:14" ht="12.75" customHeight="1">
      <c r="A368" s="72">
        <v>6433012</v>
      </c>
      <c r="B368" s="46" t="s">
        <v>291</v>
      </c>
      <c r="C368" s="65">
        <v>21</v>
      </c>
      <c r="D368" s="57">
        <v>4</v>
      </c>
      <c r="E368" s="81">
        <v>25</v>
      </c>
      <c r="F368" s="78">
        <v>84</v>
      </c>
      <c r="G368" s="35">
        <v>16</v>
      </c>
      <c r="I368" s="529"/>
      <c r="J368" s="529"/>
      <c r="K368" s="529"/>
      <c r="L368" s="529"/>
      <c r="M368" s="529"/>
      <c r="N368" s="529"/>
    </row>
    <row r="369" spans="1:14" ht="12.75" customHeight="1">
      <c r="A369" s="72" t="s">
        <v>602</v>
      </c>
      <c r="B369" s="46"/>
      <c r="C369" s="65" t="s">
        <v>602</v>
      </c>
      <c r="D369" s="57" t="s">
        <v>602</v>
      </c>
      <c r="E369" s="81" t="s">
        <v>602</v>
      </c>
      <c r="F369" s="78" t="s">
        <v>602</v>
      </c>
      <c r="G369" s="35" t="s">
        <v>602</v>
      </c>
      <c r="I369" s="529"/>
      <c r="J369" s="529"/>
      <c r="K369" s="529"/>
      <c r="L369" s="529"/>
      <c r="M369" s="529"/>
      <c r="N369" s="529"/>
    </row>
    <row r="370" spans="1:14" ht="12.75" customHeight="1">
      <c r="A370" s="317">
        <v>6434000</v>
      </c>
      <c r="B370" s="62" t="s">
        <v>573</v>
      </c>
      <c r="C370" s="248">
        <v>40</v>
      </c>
      <c r="D370" s="244">
        <v>56</v>
      </c>
      <c r="E370" s="295">
        <v>96</v>
      </c>
      <c r="F370" s="250">
        <v>41.666666666666671</v>
      </c>
      <c r="G370" s="254">
        <v>58.333333333333336</v>
      </c>
      <c r="I370" s="290"/>
      <c r="J370" s="290"/>
      <c r="K370" s="290"/>
      <c r="L370" s="290"/>
      <c r="M370" s="290"/>
      <c r="N370" s="290"/>
    </row>
    <row r="371" spans="1:14" ht="12.75" customHeight="1">
      <c r="A371" s="72">
        <v>6434000</v>
      </c>
      <c r="B371" s="46" t="s">
        <v>292</v>
      </c>
      <c r="C371" s="65">
        <v>23</v>
      </c>
      <c r="D371" s="57">
        <v>44</v>
      </c>
      <c r="E371" s="81">
        <v>67</v>
      </c>
      <c r="F371" s="78">
        <v>34.328358208955223</v>
      </c>
      <c r="G371" s="35">
        <v>65.671641791044777</v>
      </c>
      <c r="I371" s="529"/>
      <c r="J371" s="529"/>
      <c r="K371" s="529"/>
      <c r="L371" s="529"/>
      <c r="M371" s="529"/>
      <c r="N371" s="529"/>
    </row>
    <row r="372" spans="1:14" ht="12.75" customHeight="1">
      <c r="A372" s="72">
        <v>6434001</v>
      </c>
      <c r="B372" s="46" t="s">
        <v>293</v>
      </c>
      <c r="C372" s="65">
        <v>17</v>
      </c>
      <c r="D372" s="57">
        <v>12</v>
      </c>
      <c r="E372" s="81">
        <v>29</v>
      </c>
      <c r="F372" s="78">
        <v>58.620689655172406</v>
      </c>
      <c r="G372" s="35">
        <v>41.379310344827587</v>
      </c>
      <c r="I372" s="529"/>
      <c r="J372" s="529"/>
      <c r="K372" s="529"/>
      <c r="L372" s="529"/>
      <c r="M372" s="529"/>
      <c r="N372" s="529"/>
    </row>
    <row r="373" spans="1:14" ht="12.75" customHeight="1">
      <c r="A373" s="72" t="s">
        <v>602</v>
      </c>
      <c r="B373" s="46"/>
      <c r="C373" s="65" t="s">
        <v>602</v>
      </c>
      <c r="D373" s="57" t="s">
        <v>602</v>
      </c>
      <c r="E373" s="81" t="s">
        <v>602</v>
      </c>
      <c r="F373" s="78" t="s">
        <v>602</v>
      </c>
      <c r="G373" s="35" t="s">
        <v>602</v>
      </c>
      <c r="I373" s="529"/>
      <c r="J373" s="529"/>
      <c r="K373" s="529"/>
      <c r="L373" s="529"/>
      <c r="M373" s="529"/>
      <c r="N373" s="529"/>
    </row>
    <row r="374" spans="1:14" ht="12.75" customHeight="1">
      <c r="A374" s="317">
        <v>6435000</v>
      </c>
      <c r="B374" s="62" t="s">
        <v>786</v>
      </c>
      <c r="C374" s="248">
        <v>85</v>
      </c>
      <c r="D374" s="244">
        <v>88</v>
      </c>
      <c r="E374" s="295">
        <v>173</v>
      </c>
      <c r="F374" s="250">
        <v>49.132947976878611</v>
      </c>
      <c r="G374" s="254">
        <v>50.867052023121381</v>
      </c>
      <c r="I374" s="290"/>
      <c r="J374" s="290"/>
      <c r="K374" s="290"/>
      <c r="L374" s="290"/>
      <c r="M374" s="290"/>
      <c r="N374" s="290"/>
    </row>
    <row r="375" spans="1:14" ht="12.75" customHeight="1">
      <c r="A375" s="72">
        <v>6435000</v>
      </c>
      <c r="B375" s="46" t="s">
        <v>787</v>
      </c>
      <c r="C375" s="65">
        <v>61</v>
      </c>
      <c r="D375" s="57">
        <v>59</v>
      </c>
      <c r="E375" s="81">
        <v>120</v>
      </c>
      <c r="F375" s="78">
        <v>50.833333333333329</v>
      </c>
      <c r="G375" s="35">
        <v>49.166666666666664</v>
      </c>
      <c r="I375" s="529"/>
      <c r="J375" s="529"/>
      <c r="K375" s="529"/>
      <c r="L375" s="529"/>
      <c r="M375" s="529"/>
      <c r="N375" s="529"/>
    </row>
    <row r="376" spans="1:14" ht="12.75" customHeight="1">
      <c r="A376" s="72">
        <v>6435014</v>
      </c>
      <c r="B376" s="46" t="s">
        <v>294</v>
      </c>
      <c r="C376" s="65">
        <v>24</v>
      </c>
      <c r="D376" s="57">
        <v>29</v>
      </c>
      <c r="E376" s="81">
        <v>53</v>
      </c>
      <c r="F376" s="78">
        <v>45.283018867924532</v>
      </c>
      <c r="G376" s="35">
        <v>54.716981132075468</v>
      </c>
      <c r="I376" s="529"/>
      <c r="J376" s="529"/>
      <c r="K376" s="529"/>
      <c r="L376" s="529"/>
      <c r="M376" s="529"/>
      <c r="N376" s="529"/>
    </row>
    <row r="377" spans="1:14" ht="12.75" customHeight="1">
      <c r="A377" s="72" t="s">
        <v>602</v>
      </c>
      <c r="B377" s="46"/>
      <c r="C377" s="65" t="s">
        <v>602</v>
      </c>
      <c r="D377" s="57" t="s">
        <v>602</v>
      </c>
      <c r="E377" s="81" t="s">
        <v>602</v>
      </c>
      <c r="F377" s="78" t="s">
        <v>602</v>
      </c>
      <c r="G377" s="35" t="s">
        <v>602</v>
      </c>
      <c r="I377" s="529"/>
      <c r="J377" s="529"/>
      <c r="K377" s="529"/>
      <c r="L377" s="529"/>
      <c r="M377" s="529"/>
      <c r="N377" s="529"/>
    </row>
    <row r="378" spans="1:14" s="4" customFormat="1" ht="12.75" customHeight="1">
      <c r="A378" s="72">
        <v>6436000</v>
      </c>
      <c r="B378" s="46" t="s">
        <v>295</v>
      </c>
      <c r="C378" s="65">
        <v>52</v>
      </c>
      <c r="D378" s="57">
        <v>76</v>
      </c>
      <c r="E378" s="81">
        <v>128</v>
      </c>
      <c r="F378" s="78">
        <v>40.625</v>
      </c>
      <c r="G378" s="35">
        <v>59.375</v>
      </c>
      <c r="I378" s="529"/>
      <c r="J378" s="529"/>
      <c r="K378" s="529"/>
      <c r="L378" s="529"/>
      <c r="M378" s="529"/>
      <c r="N378" s="529"/>
    </row>
    <row r="379" spans="1:14" ht="12.75" customHeight="1">
      <c r="A379" s="72">
        <v>6437000</v>
      </c>
      <c r="B379" s="46" t="s">
        <v>296</v>
      </c>
      <c r="C379" s="65">
        <v>19</v>
      </c>
      <c r="D379" s="57">
        <v>24</v>
      </c>
      <c r="E379" s="81">
        <v>43</v>
      </c>
      <c r="F379" s="78">
        <v>44.186046511627907</v>
      </c>
      <c r="G379" s="35">
        <v>55.813953488372093</v>
      </c>
      <c r="I379" s="529"/>
      <c r="J379" s="529"/>
      <c r="K379" s="529"/>
      <c r="L379" s="529"/>
      <c r="M379" s="529"/>
      <c r="N379" s="529"/>
    </row>
    <row r="380" spans="1:14" ht="12.75" customHeight="1">
      <c r="A380" s="72">
        <v>6438000</v>
      </c>
      <c r="B380" s="46" t="s">
        <v>297</v>
      </c>
      <c r="C380" s="65">
        <v>73</v>
      </c>
      <c r="D380" s="57">
        <v>67</v>
      </c>
      <c r="E380" s="81">
        <v>140</v>
      </c>
      <c r="F380" s="78">
        <v>52.142857142857146</v>
      </c>
      <c r="G380" s="35">
        <v>47.857142857142861</v>
      </c>
      <c r="I380" s="529"/>
      <c r="J380" s="529"/>
      <c r="K380" s="529"/>
      <c r="L380" s="529"/>
      <c r="M380" s="529"/>
      <c r="N380" s="529"/>
    </row>
    <row r="381" spans="1:14" s="4" customFormat="1" ht="12.75" customHeight="1">
      <c r="A381" s="72">
        <v>6439000</v>
      </c>
      <c r="B381" s="46" t="s">
        <v>298</v>
      </c>
      <c r="C381" s="65">
        <v>62</v>
      </c>
      <c r="D381" s="57">
        <v>42</v>
      </c>
      <c r="E381" s="81">
        <v>104</v>
      </c>
      <c r="F381" s="78">
        <v>59.615384615384613</v>
      </c>
      <c r="G381" s="35">
        <v>40.384615384615387</v>
      </c>
      <c r="I381" s="529"/>
      <c r="J381" s="529"/>
      <c r="K381" s="529"/>
      <c r="L381" s="529"/>
      <c r="M381" s="529"/>
      <c r="N381" s="529"/>
    </row>
    <row r="382" spans="1:14" ht="12.75" customHeight="1">
      <c r="A382" s="72">
        <v>6440000</v>
      </c>
      <c r="B382" s="46" t="s">
        <v>299</v>
      </c>
      <c r="C382" s="65">
        <v>49</v>
      </c>
      <c r="D382" s="57">
        <v>64</v>
      </c>
      <c r="E382" s="81">
        <v>113</v>
      </c>
      <c r="F382" s="78">
        <v>43.362831858407077</v>
      </c>
      <c r="G382" s="35">
        <v>56.637168141592923</v>
      </c>
      <c r="I382" s="529"/>
      <c r="J382" s="529"/>
      <c r="K382" s="529"/>
      <c r="L382" s="529"/>
      <c r="M382" s="529"/>
      <c r="N382" s="529"/>
    </row>
    <row r="383" spans="1:14" ht="12.75" customHeight="1">
      <c r="A383" s="72" t="s">
        <v>602</v>
      </c>
      <c r="B383" s="46"/>
      <c r="C383" s="65" t="s">
        <v>602</v>
      </c>
      <c r="D383" s="57" t="s">
        <v>602</v>
      </c>
      <c r="E383" s="81" t="s">
        <v>602</v>
      </c>
      <c r="F383" s="78" t="s">
        <v>602</v>
      </c>
      <c r="G383" s="35" t="s">
        <v>602</v>
      </c>
      <c r="I383" s="529"/>
      <c r="J383" s="529"/>
      <c r="K383" s="529"/>
      <c r="L383" s="529"/>
      <c r="M383" s="529"/>
      <c r="N383" s="529"/>
    </row>
    <row r="384" spans="1:14" ht="12.75" customHeight="1">
      <c r="A384" s="317">
        <v>6531000</v>
      </c>
      <c r="B384" s="62" t="s">
        <v>574</v>
      </c>
      <c r="C384" s="248">
        <v>67</v>
      </c>
      <c r="D384" s="244">
        <v>67</v>
      </c>
      <c r="E384" s="295">
        <v>134</v>
      </c>
      <c r="F384" s="250">
        <v>50</v>
      </c>
      <c r="G384" s="254">
        <v>50</v>
      </c>
      <c r="I384" s="290"/>
      <c r="J384" s="290"/>
      <c r="K384" s="290"/>
      <c r="L384" s="290"/>
      <c r="M384" s="290"/>
      <c r="N384" s="290"/>
    </row>
    <row r="385" spans="1:14" ht="12.75" customHeight="1">
      <c r="A385" s="72">
        <v>6531000</v>
      </c>
      <c r="B385" s="46" t="s">
        <v>300</v>
      </c>
      <c r="C385" s="65">
        <v>49</v>
      </c>
      <c r="D385" s="57">
        <v>43</v>
      </c>
      <c r="E385" s="81">
        <v>92</v>
      </c>
      <c r="F385" s="78">
        <v>53.260869565217398</v>
      </c>
      <c r="G385" s="35">
        <v>46.739130434782609</v>
      </c>
      <c r="I385" s="529"/>
      <c r="J385" s="529"/>
      <c r="K385" s="529"/>
      <c r="L385" s="529"/>
      <c r="M385" s="529"/>
      <c r="N385" s="529"/>
    </row>
    <row r="386" spans="1:14" ht="12.75" customHeight="1">
      <c r="A386" s="72">
        <v>6531005</v>
      </c>
      <c r="B386" s="46" t="s">
        <v>301</v>
      </c>
      <c r="C386" s="65">
        <v>18</v>
      </c>
      <c r="D386" s="57">
        <v>24</v>
      </c>
      <c r="E386" s="81">
        <v>42</v>
      </c>
      <c r="F386" s="78">
        <v>42.857142857142854</v>
      </c>
      <c r="G386" s="35">
        <v>57.142857142857139</v>
      </c>
      <c r="I386" s="529"/>
      <c r="J386" s="529"/>
      <c r="K386" s="529"/>
      <c r="L386" s="529"/>
      <c r="M386" s="529"/>
      <c r="N386" s="529"/>
    </row>
    <row r="387" spans="1:14" ht="12.75" customHeight="1">
      <c r="A387" s="72" t="s">
        <v>602</v>
      </c>
      <c r="B387" s="46"/>
      <c r="C387" s="65" t="s">
        <v>602</v>
      </c>
      <c r="D387" s="57" t="s">
        <v>602</v>
      </c>
      <c r="E387" s="81" t="s">
        <v>602</v>
      </c>
      <c r="F387" s="78" t="s">
        <v>602</v>
      </c>
      <c r="G387" s="35" t="s">
        <v>602</v>
      </c>
      <c r="I387" s="529"/>
      <c r="J387" s="529"/>
      <c r="K387" s="529"/>
      <c r="L387" s="529"/>
      <c r="M387" s="529"/>
      <c r="N387" s="529"/>
    </row>
    <row r="388" spans="1:14" ht="12.75" customHeight="1">
      <c r="A388" s="317">
        <v>6532000</v>
      </c>
      <c r="B388" s="62" t="s">
        <v>575</v>
      </c>
      <c r="C388" s="248">
        <v>48</v>
      </c>
      <c r="D388" s="244">
        <v>26</v>
      </c>
      <c r="E388" s="295">
        <v>74</v>
      </c>
      <c r="F388" s="250">
        <v>64.86486486486487</v>
      </c>
      <c r="G388" s="254">
        <v>35.135135135135137</v>
      </c>
      <c r="I388" s="290"/>
      <c r="J388" s="290"/>
      <c r="K388" s="290"/>
      <c r="L388" s="290"/>
      <c r="M388" s="290"/>
      <c r="N388" s="290"/>
    </row>
    <row r="389" spans="1:14" ht="12.75" customHeight="1">
      <c r="A389" s="72">
        <v>6532000</v>
      </c>
      <c r="B389" s="46" t="s">
        <v>302</v>
      </c>
      <c r="C389" s="65">
        <v>38</v>
      </c>
      <c r="D389" s="57">
        <v>23</v>
      </c>
      <c r="E389" s="81">
        <v>61</v>
      </c>
      <c r="F389" s="78">
        <v>62.295081967213115</v>
      </c>
      <c r="G389" s="35">
        <v>37.704918032786885</v>
      </c>
      <c r="I389" s="529"/>
      <c r="J389" s="529"/>
      <c r="K389" s="529"/>
      <c r="L389" s="529"/>
      <c r="M389" s="529"/>
      <c r="N389" s="529"/>
    </row>
    <row r="390" spans="1:14" ht="12.75" customHeight="1">
      <c r="A390" s="72">
        <v>6532023</v>
      </c>
      <c r="B390" s="46" t="s">
        <v>303</v>
      </c>
      <c r="C390" s="65">
        <v>10</v>
      </c>
      <c r="D390" s="57">
        <v>3</v>
      </c>
      <c r="E390" s="81">
        <v>13</v>
      </c>
      <c r="F390" s="78">
        <v>76.923076923076934</v>
      </c>
      <c r="G390" s="35">
        <v>23.076923076923077</v>
      </c>
      <c r="I390" s="529"/>
      <c r="J390" s="529"/>
      <c r="K390" s="529"/>
      <c r="L390" s="529"/>
      <c r="M390" s="529"/>
      <c r="N390" s="529"/>
    </row>
    <row r="391" spans="1:14" ht="12.75" customHeight="1">
      <c r="A391" s="72" t="s">
        <v>602</v>
      </c>
      <c r="B391" s="46"/>
      <c r="C391" s="65" t="s">
        <v>602</v>
      </c>
      <c r="D391" s="57" t="s">
        <v>602</v>
      </c>
      <c r="E391" s="81" t="s">
        <v>602</v>
      </c>
      <c r="F391" s="78" t="s">
        <v>602</v>
      </c>
      <c r="G391" s="35" t="s">
        <v>602</v>
      </c>
      <c r="I391" s="529"/>
      <c r="J391" s="529"/>
      <c r="K391" s="529"/>
      <c r="L391" s="529"/>
      <c r="M391" s="529"/>
      <c r="N391" s="529"/>
    </row>
    <row r="392" spans="1:14" ht="12.75" customHeight="1">
      <c r="A392" s="72">
        <v>6533000</v>
      </c>
      <c r="B392" s="46" t="s">
        <v>304</v>
      </c>
      <c r="C392" s="65">
        <v>21</v>
      </c>
      <c r="D392" s="57">
        <v>10</v>
      </c>
      <c r="E392" s="81">
        <v>31</v>
      </c>
      <c r="F392" s="78">
        <v>67.741935483870961</v>
      </c>
      <c r="G392" s="35">
        <v>32.258064516129032</v>
      </c>
      <c r="I392" s="529"/>
      <c r="J392" s="529"/>
      <c r="K392" s="529"/>
      <c r="L392" s="529"/>
      <c r="M392" s="529"/>
      <c r="N392" s="529"/>
    </row>
    <row r="393" spans="1:14" ht="12.75" customHeight="1">
      <c r="A393" s="72" t="s">
        <v>602</v>
      </c>
      <c r="B393" s="46"/>
      <c r="C393" s="65" t="s">
        <v>602</v>
      </c>
      <c r="D393" s="57" t="s">
        <v>602</v>
      </c>
      <c r="E393" s="81" t="s">
        <v>602</v>
      </c>
      <c r="F393" s="78" t="s">
        <v>602</v>
      </c>
      <c r="G393" s="35" t="s">
        <v>602</v>
      </c>
      <c r="I393" s="529"/>
      <c r="J393" s="529"/>
      <c r="K393" s="529"/>
      <c r="L393" s="529"/>
      <c r="M393" s="529"/>
      <c r="N393" s="529"/>
    </row>
    <row r="394" spans="1:14" ht="12.75" customHeight="1">
      <c r="A394" s="317">
        <v>6534000</v>
      </c>
      <c r="B394" s="62" t="s">
        <v>576</v>
      </c>
      <c r="C394" s="248">
        <v>32</v>
      </c>
      <c r="D394" s="244">
        <v>64</v>
      </c>
      <c r="E394" s="295">
        <v>96</v>
      </c>
      <c r="F394" s="250">
        <v>33.333333333333329</v>
      </c>
      <c r="G394" s="254">
        <v>66.666666666666657</v>
      </c>
      <c r="I394" s="290"/>
      <c r="J394" s="290"/>
      <c r="K394" s="290"/>
      <c r="L394" s="290"/>
      <c r="M394" s="290"/>
      <c r="N394" s="290"/>
    </row>
    <row r="395" spans="1:14" s="4" customFormat="1" ht="12.75" customHeight="1">
      <c r="A395" s="72">
        <v>6534000</v>
      </c>
      <c r="B395" s="46" t="s">
        <v>305</v>
      </c>
      <c r="C395" s="65">
        <v>15</v>
      </c>
      <c r="D395" s="57">
        <v>25</v>
      </c>
      <c r="E395" s="81">
        <v>40</v>
      </c>
      <c r="F395" s="78">
        <v>37.5</v>
      </c>
      <c r="G395" s="35">
        <v>62.5</v>
      </c>
      <c r="I395" s="529"/>
      <c r="J395" s="529"/>
      <c r="K395" s="529"/>
      <c r="L395" s="529"/>
      <c r="M395" s="529"/>
      <c r="N395" s="529"/>
    </row>
    <row r="396" spans="1:14" s="4" customFormat="1" ht="12.75" customHeight="1">
      <c r="A396" s="72">
        <v>6534014</v>
      </c>
      <c r="B396" s="46" t="s">
        <v>306</v>
      </c>
      <c r="C396" s="65">
        <v>17</v>
      </c>
      <c r="D396" s="57">
        <v>39</v>
      </c>
      <c r="E396" s="81">
        <v>56</v>
      </c>
      <c r="F396" s="78">
        <v>30.357142857142854</v>
      </c>
      <c r="G396" s="35">
        <v>69.642857142857139</v>
      </c>
      <c r="I396" s="529"/>
      <c r="J396" s="529"/>
      <c r="K396" s="529"/>
      <c r="L396" s="529"/>
      <c r="M396" s="529"/>
      <c r="N396" s="529"/>
    </row>
    <row r="397" spans="1:14" s="4" customFormat="1" ht="12.75" customHeight="1">
      <c r="A397" s="72" t="s">
        <v>602</v>
      </c>
      <c r="B397" s="46"/>
      <c r="C397" s="65" t="s">
        <v>602</v>
      </c>
      <c r="D397" s="57" t="s">
        <v>602</v>
      </c>
      <c r="E397" s="81" t="s">
        <v>602</v>
      </c>
      <c r="F397" s="78" t="s">
        <v>602</v>
      </c>
      <c r="G397" s="35" t="s">
        <v>602</v>
      </c>
      <c r="I397" s="529"/>
      <c r="J397" s="529"/>
      <c r="K397" s="529"/>
      <c r="L397" s="529"/>
      <c r="M397" s="529"/>
      <c r="N397" s="529"/>
    </row>
    <row r="398" spans="1:14" ht="12.75" customHeight="1">
      <c r="A398" s="72">
        <v>6535000</v>
      </c>
      <c r="B398" s="46" t="s">
        <v>307</v>
      </c>
      <c r="C398" s="65">
        <v>27</v>
      </c>
      <c r="D398" s="57">
        <v>15</v>
      </c>
      <c r="E398" s="81">
        <v>42</v>
      </c>
      <c r="F398" s="78">
        <v>64.285714285714292</v>
      </c>
      <c r="G398" s="35">
        <v>35.714285714285715</v>
      </c>
      <c r="I398" s="529"/>
      <c r="J398" s="529"/>
      <c r="K398" s="529"/>
      <c r="L398" s="529"/>
      <c r="M398" s="529"/>
      <c r="N398" s="529"/>
    </row>
    <row r="399" spans="1:14" ht="12.75" customHeight="1">
      <c r="A399" s="72">
        <v>6611000</v>
      </c>
      <c r="B399" s="46" t="s">
        <v>599</v>
      </c>
      <c r="C399" s="65">
        <v>30</v>
      </c>
      <c r="D399" s="57">
        <v>56</v>
      </c>
      <c r="E399" s="81">
        <v>86</v>
      </c>
      <c r="F399" s="78">
        <v>34.883720930232556</v>
      </c>
      <c r="G399" s="35">
        <v>65.116279069767444</v>
      </c>
      <c r="I399" s="529"/>
      <c r="J399" s="529"/>
      <c r="K399" s="529"/>
      <c r="L399" s="529"/>
      <c r="M399" s="529"/>
      <c r="N399" s="529"/>
    </row>
    <row r="400" spans="1:14" ht="12.75" customHeight="1">
      <c r="A400" s="72" t="s">
        <v>602</v>
      </c>
      <c r="B400" s="46"/>
      <c r="C400" s="65" t="s">
        <v>602</v>
      </c>
      <c r="D400" s="57" t="s">
        <v>602</v>
      </c>
      <c r="E400" s="81" t="s">
        <v>602</v>
      </c>
      <c r="F400" s="78" t="s">
        <v>602</v>
      </c>
      <c r="G400" s="35" t="s">
        <v>602</v>
      </c>
      <c r="I400" s="529"/>
      <c r="J400" s="529"/>
      <c r="K400" s="529"/>
      <c r="L400" s="529"/>
      <c r="M400" s="529"/>
      <c r="N400" s="529"/>
    </row>
    <row r="401" spans="1:14" ht="12.75" customHeight="1">
      <c r="A401" s="317">
        <v>6631000</v>
      </c>
      <c r="B401" s="62" t="s">
        <v>577</v>
      </c>
      <c r="C401" s="248">
        <v>75</v>
      </c>
      <c r="D401" s="244">
        <v>57</v>
      </c>
      <c r="E401" s="295">
        <v>132</v>
      </c>
      <c r="F401" s="250">
        <v>56.81818181818182</v>
      </c>
      <c r="G401" s="254">
        <v>43.18181818181818</v>
      </c>
      <c r="I401" s="290"/>
      <c r="J401" s="290"/>
      <c r="K401" s="290"/>
      <c r="L401" s="290"/>
      <c r="M401" s="290"/>
      <c r="N401" s="290"/>
    </row>
    <row r="402" spans="1:14" ht="12.75" customHeight="1">
      <c r="A402" s="72">
        <v>6631000</v>
      </c>
      <c r="B402" s="46" t="s">
        <v>308</v>
      </c>
      <c r="C402" s="65">
        <v>58</v>
      </c>
      <c r="D402" s="57">
        <v>52</v>
      </c>
      <c r="E402" s="81">
        <v>110</v>
      </c>
      <c r="F402" s="78">
        <v>52.72727272727272</v>
      </c>
      <c r="G402" s="35">
        <v>47.272727272727273</v>
      </c>
      <c r="I402" s="529"/>
      <c r="J402" s="529"/>
      <c r="K402" s="529"/>
      <c r="L402" s="529"/>
      <c r="M402" s="529"/>
      <c r="N402" s="529"/>
    </row>
    <row r="403" spans="1:14" ht="12.75" customHeight="1">
      <c r="A403" s="72">
        <v>6631009</v>
      </c>
      <c r="B403" s="46" t="s">
        <v>309</v>
      </c>
      <c r="C403" s="65">
        <v>17</v>
      </c>
      <c r="D403" s="57">
        <v>5</v>
      </c>
      <c r="E403" s="81">
        <v>22</v>
      </c>
      <c r="F403" s="78">
        <v>77.272727272727266</v>
      </c>
      <c r="G403" s="35">
        <v>22.727272727272727</v>
      </c>
      <c r="I403" s="529"/>
      <c r="J403" s="529"/>
      <c r="K403" s="529"/>
      <c r="L403" s="529"/>
      <c r="M403" s="529"/>
      <c r="N403" s="529"/>
    </row>
    <row r="404" spans="1:14" ht="12.75" customHeight="1">
      <c r="A404" s="72" t="s">
        <v>602</v>
      </c>
      <c r="B404" s="46"/>
      <c r="C404" s="65" t="s">
        <v>602</v>
      </c>
      <c r="D404" s="57" t="s">
        <v>602</v>
      </c>
      <c r="E404" s="81" t="s">
        <v>602</v>
      </c>
      <c r="F404" s="78" t="s">
        <v>602</v>
      </c>
      <c r="G404" s="35" t="s">
        <v>602</v>
      </c>
      <c r="I404" s="529"/>
      <c r="J404" s="529"/>
      <c r="K404" s="529"/>
      <c r="L404" s="529"/>
      <c r="M404" s="529"/>
      <c r="N404" s="529"/>
    </row>
    <row r="405" spans="1:14" ht="12.75" customHeight="1">
      <c r="A405" s="72">
        <v>6632000</v>
      </c>
      <c r="B405" s="46" t="s">
        <v>310</v>
      </c>
      <c r="C405" s="65">
        <v>57</v>
      </c>
      <c r="D405" s="57">
        <v>23</v>
      </c>
      <c r="E405" s="81">
        <v>80</v>
      </c>
      <c r="F405" s="78">
        <v>71.25</v>
      </c>
      <c r="G405" s="35">
        <v>28.749999999999996</v>
      </c>
      <c r="I405" s="529"/>
      <c r="J405" s="529"/>
      <c r="K405" s="529"/>
      <c r="L405" s="529"/>
      <c r="M405" s="529"/>
      <c r="N405" s="529"/>
    </row>
    <row r="406" spans="1:14" ht="12.75" customHeight="1">
      <c r="A406" s="72">
        <v>6633000</v>
      </c>
      <c r="B406" s="46" t="s">
        <v>311</v>
      </c>
      <c r="C406" s="65">
        <v>46</v>
      </c>
      <c r="D406" s="57">
        <v>77</v>
      </c>
      <c r="E406" s="81">
        <v>123</v>
      </c>
      <c r="F406" s="78">
        <v>37.398373983739837</v>
      </c>
      <c r="G406" s="35">
        <v>62.601626016260155</v>
      </c>
      <c r="I406" s="529"/>
      <c r="J406" s="529"/>
      <c r="K406" s="529"/>
      <c r="L406" s="529"/>
      <c r="M406" s="529"/>
      <c r="N406" s="529"/>
    </row>
    <row r="407" spans="1:14" s="4" customFormat="1" ht="12.75" customHeight="1">
      <c r="A407" s="72">
        <v>6634000</v>
      </c>
      <c r="B407" s="46" t="s">
        <v>312</v>
      </c>
      <c r="C407" s="65">
        <v>39</v>
      </c>
      <c r="D407" s="57">
        <v>37</v>
      </c>
      <c r="E407" s="81">
        <v>76</v>
      </c>
      <c r="F407" s="78">
        <v>51.315789473684212</v>
      </c>
      <c r="G407" s="35">
        <v>48.684210526315788</v>
      </c>
      <c r="I407" s="529"/>
      <c r="J407" s="529"/>
      <c r="K407" s="529"/>
      <c r="L407" s="529"/>
      <c r="M407" s="529"/>
      <c r="N407" s="529"/>
    </row>
    <row r="408" spans="1:14" ht="12.75" customHeight="1">
      <c r="A408" s="72">
        <v>6635000</v>
      </c>
      <c r="B408" s="46" t="s">
        <v>313</v>
      </c>
      <c r="C408" s="65">
        <v>28</v>
      </c>
      <c r="D408" s="57">
        <v>27</v>
      </c>
      <c r="E408" s="81">
        <v>55</v>
      </c>
      <c r="F408" s="78">
        <v>50.909090909090907</v>
      </c>
      <c r="G408" s="35">
        <v>49.090909090909093</v>
      </c>
      <c r="I408" s="529"/>
      <c r="J408" s="529"/>
      <c r="K408" s="529"/>
      <c r="L408" s="529"/>
      <c r="M408" s="529"/>
      <c r="N408" s="529"/>
    </row>
    <row r="409" spans="1:14" ht="12.75" customHeight="1">
      <c r="A409" s="72">
        <v>6636000</v>
      </c>
      <c r="B409" s="46" t="s">
        <v>314</v>
      </c>
      <c r="C409" s="65">
        <v>25</v>
      </c>
      <c r="D409" s="57">
        <v>13</v>
      </c>
      <c r="E409" s="81">
        <v>38</v>
      </c>
      <c r="F409" s="78">
        <v>65.789473684210535</v>
      </c>
      <c r="G409" s="35">
        <v>34.210526315789473</v>
      </c>
      <c r="I409" s="529"/>
      <c r="J409" s="529"/>
      <c r="K409" s="529"/>
      <c r="L409" s="529"/>
      <c r="M409" s="529"/>
      <c r="N409" s="529"/>
    </row>
    <row r="410" spans="1:14" ht="12.75" customHeight="1">
      <c r="A410" s="317">
        <v>6</v>
      </c>
      <c r="B410" s="62" t="s">
        <v>588</v>
      </c>
      <c r="C410" s="248">
        <v>1517</v>
      </c>
      <c r="D410" s="244">
        <v>1449</v>
      </c>
      <c r="E410" s="295">
        <v>2966</v>
      </c>
      <c r="F410" s="250">
        <v>51.146325016857716</v>
      </c>
      <c r="G410" s="254">
        <v>48.853674983142284</v>
      </c>
      <c r="I410" s="290"/>
      <c r="J410" s="290"/>
      <c r="K410" s="290"/>
      <c r="L410" s="290"/>
      <c r="M410" s="290"/>
      <c r="N410" s="290"/>
    </row>
    <row r="411" spans="1:14" ht="12.75" customHeight="1">
      <c r="A411" s="72" t="s">
        <v>602</v>
      </c>
      <c r="B411" s="46"/>
      <c r="C411" s="65" t="s">
        <v>602</v>
      </c>
      <c r="D411" s="57" t="s">
        <v>602</v>
      </c>
      <c r="E411" s="81" t="s">
        <v>602</v>
      </c>
      <c r="F411" s="78" t="s">
        <v>602</v>
      </c>
      <c r="G411" s="35" t="s">
        <v>602</v>
      </c>
      <c r="I411" s="529"/>
      <c r="J411" s="529"/>
      <c r="K411" s="529"/>
      <c r="L411" s="529"/>
      <c r="M411" s="529"/>
      <c r="N411" s="529"/>
    </row>
    <row r="412" spans="1:14" s="4" customFormat="1" ht="12.75" customHeight="1">
      <c r="A412" s="72">
        <v>7111000</v>
      </c>
      <c r="B412" s="46" t="s">
        <v>315</v>
      </c>
      <c r="C412" s="65">
        <v>22</v>
      </c>
      <c r="D412" s="57">
        <v>13</v>
      </c>
      <c r="E412" s="81">
        <v>35</v>
      </c>
      <c r="F412" s="78">
        <v>62.857142857142854</v>
      </c>
      <c r="G412" s="35">
        <v>37.142857142857146</v>
      </c>
      <c r="I412" s="529"/>
      <c r="J412" s="529"/>
      <c r="K412" s="529"/>
      <c r="L412" s="529"/>
      <c r="M412" s="529"/>
      <c r="N412" s="529"/>
    </row>
    <row r="413" spans="1:14" ht="12.75" customHeight="1">
      <c r="A413" s="72">
        <v>7131000</v>
      </c>
      <c r="B413" s="46" t="s">
        <v>316</v>
      </c>
      <c r="C413" s="65">
        <v>17</v>
      </c>
      <c r="D413" s="57">
        <v>15</v>
      </c>
      <c r="E413" s="81">
        <v>32</v>
      </c>
      <c r="F413" s="78">
        <v>53.125</v>
      </c>
      <c r="G413" s="35">
        <v>46.875</v>
      </c>
      <c r="I413" s="529"/>
      <c r="J413" s="529"/>
      <c r="K413" s="529"/>
      <c r="L413" s="529"/>
      <c r="M413" s="529"/>
      <c r="N413" s="529"/>
    </row>
    <row r="414" spans="1:14" ht="12.75" customHeight="1">
      <c r="A414" s="72">
        <v>7132000</v>
      </c>
      <c r="B414" s="46" t="s">
        <v>317</v>
      </c>
      <c r="C414" s="65">
        <v>53</v>
      </c>
      <c r="D414" s="57">
        <v>19</v>
      </c>
      <c r="E414" s="81">
        <v>72</v>
      </c>
      <c r="F414" s="78">
        <v>73.611111111111114</v>
      </c>
      <c r="G414" s="35">
        <v>26.388888888888889</v>
      </c>
      <c r="I414" s="529"/>
      <c r="J414" s="529"/>
      <c r="K414" s="529"/>
      <c r="L414" s="529"/>
      <c r="M414" s="529"/>
      <c r="N414" s="529"/>
    </row>
    <row r="415" spans="1:14" ht="12.75" customHeight="1">
      <c r="A415" s="72" t="s">
        <v>602</v>
      </c>
      <c r="B415" s="46"/>
      <c r="C415" s="65" t="s">
        <v>602</v>
      </c>
      <c r="D415" s="57" t="s">
        <v>602</v>
      </c>
      <c r="E415" s="81" t="s">
        <v>602</v>
      </c>
      <c r="F415" s="78" t="s">
        <v>602</v>
      </c>
      <c r="G415" s="35" t="s">
        <v>602</v>
      </c>
      <c r="I415" s="529"/>
      <c r="J415" s="529"/>
      <c r="K415" s="529"/>
      <c r="L415" s="529"/>
      <c r="M415" s="529"/>
      <c r="N415" s="529"/>
    </row>
    <row r="416" spans="1:14" ht="12.75" customHeight="1">
      <c r="A416" s="317">
        <v>7133000</v>
      </c>
      <c r="B416" s="62" t="s">
        <v>578</v>
      </c>
      <c r="C416" s="248" t="s">
        <v>601</v>
      </c>
      <c r="D416" s="244" t="s">
        <v>601</v>
      </c>
      <c r="E416" s="295">
        <v>31</v>
      </c>
      <c r="F416" s="250" t="s">
        <v>608</v>
      </c>
      <c r="G416" s="254" t="s">
        <v>608</v>
      </c>
      <c r="I416" s="290"/>
      <c r="J416" s="290"/>
      <c r="K416" s="290"/>
      <c r="L416" s="290"/>
      <c r="M416" s="290"/>
      <c r="N416" s="290"/>
    </row>
    <row r="417" spans="1:14" s="4" customFormat="1" ht="12.75" customHeight="1">
      <c r="A417" s="72">
        <v>7133000</v>
      </c>
      <c r="B417" s="46" t="s">
        <v>318</v>
      </c>
      <c r="C417" s="65" t="s">
        <v>601</v>
      </c>
      <c r="D417" s="57" t="s">
        <v>601</v>
      </c>
      <c r="E417" s="81">
        <v>25</v>
      </c>
      <c r="F417" s="78" t="s">
        <v>608</v>
      </c>
      <c r="G417" s="35" t="s">
        <v>608</v>
      </c>
      <c r="I417" s="529"/>
      <c r="J417" s="529"/>
      <c r="K417" s="529"/>
      <c r="L417" s="529"/>
      <c r="M417" s="529"/>
      <c r="N417" s="529"/>
    </row>
    <row r="418" spans="1:14" ht="12.75" customHeight="1">
      <c r="A418" s="72">
        <v>7133006</v>
      </c>
      <c r="B418" s="46" t="s">
        <v>319</v>
      </c>
      <c r="C418" s="65" t="s">
        <v>601</v>
      </c>
      <c r="D418" s="57" t="s">
        <v>601</v>
      </c>
      <c r="E418" s="81">
        <v>6</v>
      </c>
      <c r="F418" s="78" t="s">
        <v>608</v>
      </c>
      <c r="G418" s="35" t="s">
        <v>608</v>
      </c>
      <c r="I418" s="529"/>
      <c r="J418" s="529"/>
      <c r="K418" s="529"/>
      <c r="L418" s="529"/>
      <c r="M418" s="529"/>
      <c r="N418" s="529"/>
    </row>
    <row r="419" spans="1:14" ht="12.75" customHeight="1">
      <c r="A419" s="72" t="s">
        <v>602</v>
      </c>
      <c r="B419" s="46"/>
      <c r="C419" s="65" t="s">
        <v>602</v>
      </c>
      <c r="D419" s="57" t="s">
        <v>602</v>
      </c>
      <c r="E419" s="81" t="s">
        <v>602</v>
      </c>
      <c r="F419" s="78" t="s">
        <v>602</v>
      </c>
      <c r="G419" s="35" t="s">
        <v>602</v>
      </c>
      <c r="I419" s="529"/>
      <c r="J419" s="529"/>
      <c r="K419" s="529"/>
      <c r="L419" s="529"/>
      <c r="M419" s="529"/>
      <c r="N419" s="529"/>
    </row>
    <row r="420" spans="1:14" ht="12.75" customHeight="1">
      <c r="A420" s="317">
        <v>7134000</v>
      </c>
      <c r="B420" s="62" t="s">
        <v>579</v>
      </c>
      <c r="C420" s="248" t="s">
        <v>601</v>
      </c>
      <c r="D420" s="244" t="s">
        <v>601</v>
      </c>
      <c r="E420" s="295">
        <v>10</v>
      </c>
      <c r="F420" s="250" t="s">
        <v>608</v>
      </c>
      <c r="G420" s="254" t="s">
        <v>608</v>
      </c>
      <c r="I420" s="290"/>
      <c r="J420" s="290"/>
      <c r="K420" s="290"/>
      <c r="L420" s="290"/>
      <c r="M420" s="290"/>
      <c r="N420" s="290"/>
    </row>
    <row r="421" spans="1:14" ht="12.75" customHeight="1">
      <c r="A421" s="72">
        <v>7134000</v>
      </c>
      <c r="B421" s="46" t="s">
        <v>320</v>
      </c>
      <c r="C421" s="65" t="s">
        <v>601</v>
      </c>
      <c r="D421" s="57" t="s">
        <v>601</v>
      </c>
      <c r="E421" s="81">
        <v>9</v>
      </c>
      <c r="F421" s="78" t="s">
        <v>608</v>
      </c>
      <c r="G421" s="35" t="s">
        <v>608</v>
      </c>
      <c r="I421" s="529"/>
      <c r="J421" s="529"/>
      <c r="K421" s="529"/>
      <c r="L421" s="529"/>
      <c r="M421" s="529"/>
      <c r="N421" s="529"/>
    </row>
    <row r="422" spans="1:14" ht="12.75" customHeight="1">
      <c r="A422" s="72">
        <v>7134045</v>
      </c>
      <c r="B422" s="46" t="s">
        <v>321</v>
      </c>
      <c r="C422" s="65" t="s">
        <v>601</v>
      </c>
      <c r="D422" s="57" t="s">
        <v>601</v>
      </c>
      <c r="E422" s="81">
        <v>1</v>
      </c>
      <c r="F422" s="78" t="s">
        <v>608</v>
      </c>
      <c r="G422" s="35" t="s">
        <v>608</v>
      </c>
      <c r="I422" s="529"/>
      <c r="J422" s="529"/>
      <c r="K422" s="529"/>
      <c r="L422" s="529"/>
      <c r="M422" s="529"/>
      <c r="N422" s="529"/>
    </row>
    <row r="423" spans="1:14" ht="12.75" customHeight="1">
      <c r="A423" s="72" t="s">
        <v>602</v>
      </c>
      <c r="B423" s="46"/>
      <c r="C423" s="65" t="s">
        <v>602</v>
      </c>
      <c r="D423" s="57" t="s">
        <v>602</v>
      </c>
      <c r="E423" s="81" t="s">
        <v>602</v>
      </c>
      <c r="F423" s="78" t="s">
        <v>602</v>
      </c>
      <c r="G423" s="35" t="s">
        <v>602</v>
      </c>
      <c r="I423" s="529"/>
      <c r="J423" s="529"/>
      <c r="K423" s="529"/>
      <c r="L423" s="529"/>
      <c r="M423" s="529"/>
      <c r="N423" s="529"/>
    </row>
    <row r="424" spans="1:14" ht="12.75" customHeight="1">
      <c r="A424" s="72">
        <v>7135000</v>
      </c>
      <c r="B424" s="46" t="s">
        <v>322</v>
      </c>
      <c r="C424" s="65">
        <v>12</v>
      </c>
      <c r="D424" s="57">
        <v>8</v>
      </c>
      <c r="E424" s="81">
        <v>20</v>
      </c>
      <c r="F424" s="78">
        <v>60</v>
      </c>
      <c r="G424" s="35">
        <v>40</v>
      </c>
      <c r="I424" s="529"/>
      <c r="J424" s="529"/>
      <c r="K424" s="529"/>
      <c r="L424" s="529"/>
      <c r="M424" s="529"/>
      <c r="N424" s="529"/>
    </row>
    <row r="425" spans="1:14" ht="12.75" customHeight="1">
      <c r="A425" s="72" t="s">
        <v>602</v>
      </c>
      <c r="B425" s="46"/>
      <c r="C425" s="65" t="s">
        <v>602</v>
      </c>
      <c r="D425" s="57" t="s">
        <v>602</v>
      </c>
      <c r="E425" s="81" t="s">
        <v>602</v>
      </c>
      <c r="F425" s="78" t="s">
        <v>602</v>
      </c>
      <c r="G425" s="35" t="s">
        <v>602</v>
      </c>
      <c r="I425" s="529"/>
      <c r="J425" s="529"/>
      <c r="K425" s="529"/>
      <c r="L425" s="529"/>
      <c r="M425" s="529"/>
      <c r="N425" s="529"/>
    </row>
    <row r="426" spans="1:14" ht="12.75" customHeight="1">
      <c r="A426" s="317">
        <v>7137000</v>
      </c>
      <c r="B426" s="62" t="s">
        <v>580</v>
      </c>
      <c r="C426" s="248">
        <v>30</v>
      </c>
      <c r="D426" s="244">
        <v>34</v>
      </c>
      <c r="E426" s="295">
        <v>64</v>
      </c>
      <c r="F426" s="250">
        <v>46.875</v>
      </c>
      <c r="G426" s="254">
        <v>53.125</v>
      </c>
      <c r="I426" s="290"/>
      <c r="J426" s="290"/>
      <c r="K426" s="290"/>
      <c r="L426" s="290"/>
      <c r="M426" s="290"/>
      <c r="N426" s="290"/>
    </row>
    <row r="427" spans="1:14" ht="12.75" customHeight="1">
      <c r="A427" s="72">
        <v>7137000</v>
      </c>
      <c r="B427" s="46" t="s">
        <v>323</v>
      </c>
      <c r="C427" s="65" t="s">
        <v>601</v>
      </c>
      <c r="D427" s="57" t="s">
        <v>601</v>
      </c>
      <c r="E427" s="81">
        <v>48</v>
      </c>
      <c r="F427" s="78" t="s">
        <v>608</v>
      </c>
      <c r="G427" s="35" t="s">
        <v>608</v>
      </c>
      <c r="I427" s="529"/>
      <c r="J427" s="529"/>
      <c r="K427" s="529"/>
      <c r="L427" s="529"/>
      <c r="M427" s="529"/>
      <c r="N427" s="529"/>
    </row>
    <row r="428" spans="1:14" ht="12.75" customHeight="1">
      <c r="A428" s="72">
        <v>7137003</v>
      </c>
      <c r="B428" s="46" t="s">
        <v>324</v>
      </c>
      <c r="C428" s="65" t="s">
        <v>601</v>
      </c>
      <c r="D428" s="57" t="s">
        <v>601</v>
      </c>
      <c r="E428" s="81">
        <v>6</v>
      </c>
      <c r="F428" s="78" t="s">
        <v>608</v>
      </c>
      <c r="G428" s="35" t="s">
        <v>608</v>
      </c>
      <c r="I428" s="529"/>
      <c r="J428" s="529"/>
      <c r="K428" s="529"/>
      <c r="L428" s="529"/>
      <c r="M428" s="529"/>
      <c r="N428" s="529"/>
    </row>
    <row r="429" spans="1:14" ht="12.75" customHeight="1">
      <c r="A429" s="72">
        <v>7137068</v>
      </c>
      <c r="B429" s="46" t="s">
        <v>325</v>
      </c>
      <c r="C429" s="65">
        <v>6</v>
      </c>
      <c r="D429" s="57">
        <v>4</v>
      </c>
      <c r="E429" s="81">
        <v>10</v>
      </c>
      <c r="F429" s="78">
        <v>60</v>
      </c>
      <c r="G429" s="35">
        <v>40</v>
      </c>
      <c r="I429" s="529"/>
      <c r="J429" s="529"/>
      <c r="K429" s="529"/>
      <c r="L429" s="529"/>
      <c r="M429" s="529"/>
      <c r="N429" s="529"/>
    </row>
    <row r="430" spans="1:14" ht="12.75" customHeight="1">
      <c r="A430" s="72" t="s">
        <v>602</v>
      </c>
      <c r="B430" s="46"/>
      <c r="C430" s="65" t="s">
        <v>602</v>
      </c>
      <c r="D430" s="57" t="s">
        <v>602</v>
      </c>
      <c r="E430" s="81" t="s">
        <v>602</v>
      </c>
      <c r="F430" s="78" t="s">
        <v>602</v>
      </c>
      <c r="G430" s="35" t="s">
        <v>602</v>
      </c>
      <c r="I430" s="529"/>
      <c r="J430" s="529"/>
      <c r="K430" s="529"/>
      <c r="L430" s="529"/>
      <c r="M430" s="529"/>
      <c r="N430" s="529"/>
    </row>
    <row r="431" spans="1:14" ht="12.75" customHeight="1">
      <c r="A431" s="317">
        <v>7138000</v>
      </c>
      <c r="B431" s="62" t="s">
        <v>581</v>
      </c>
      <c r="C431" s="248">
        <v>30</v>
      </c>
      <c r="D431" s="244">
        <v>13</v>
      </c>
      <c r="E431" s="295">
        <v>43</v>
      </c>
      <c r="F431" s="250">
        <v>69.767441860465112</v>
      </c>
      <c r="G431" s="254">
        <v>30.232558139534881</v>
      </c>
      <c r="I431" s="290"/>
      <c r="J431" s="290"/>
      <c r="K431" s="290"/>
      <c r="L431" s="290"/>
      <c r="M431" s="290"/>
      <c r="N431" s="290"/>
    </row>
    <row r="432" spans="1:14" s="4" customFormat="1" ht="12.75" customHeight="1">
      <c r="A432" s="72">
        <v>7138000</v>
      </c>
      <c r="B432" s="46" t="s">
        <v>326</v>
      </c>
      <c r="C432" s="65">
        <v>19</v>
      </c>
      <c r="D432" s="57">
        <v>9</v>
      </c>
      <c r="E432" s="81">
        <v>28</v>
      </c>
      <c r="F432" s="78">
        <v>67.857142857142861</v>
      </c>
      <c r="G432" s="35">
        <v>32.142857142857146</v>
      </c>
      <c r="I432" s="529"/>
      <c r="J432" s="529"/>
      <c r="K432" s="529"/>
      <c r="L432" s="529"/>
      <c r="M432" s="529"/>
      <c r="N432" s="529"/>
    </row>
    <row r="433" spans="1:14" ht="12.75" customHeight="1">
      <c r="A433" s="72">
        <v>7138045</v>
      </c>
      <c r="B433" s="46" t="s">
        <v>327</v>
      </c>
      <c r="C433" s="65">
        <v>11</v>
      </c>
      <c r="D433" s="57">
        <v>4</v>
      </c>
      <c r="E433" s="81">
        <v>15</v>
      </c>
      <c r="F433" s="78">
        <v>73.333333333333329</v>
      </c>
      <c r="G433" s="35">
        <v>26.666666666666668</v>
      </c>
      <c r="I433" s="529"/>
      <c r="J433" s="529"/>
      <c r="K433" s="529"/>
      <c r="L433" s="529"/>
      <c r="M433" s="529"/>
      <c r="N433" s="529"/>
    </row>
    <row r="434" spans="1:14" ht="12.75" customHeight="1">
      <c r="A434" s="72" t="s">
        <v>602</v>
      </c>
      <c r="B434" s="46"/>
      <c r="C434" s="65" t="s">
        <v>602</v>
      </c>
      <c r="D434" s="57" t="s">
        <v>602</v>
      </c>
      <c r="E434" s="81" t="s">
        <v>602</v>
      </c>
      <c r="F434" s="78" t="s">
        <v>602</v>
      </c>
      <c r="G434" s="35" t="s">
        <v>602</v>
      </c>
      <c r="I434" s="529"/>
      <c r="J434" s="529"/>
      <c r="K434" s="529"/>
      <c r="L434" s="529"/>
      <c r="M434" s="529"/>
      <c r="N434" s="529"/>
    </row>
    <row r="435" spans="1:14" s="4" customFormat="1" ht="12.75" customHeight="1">
      <c r="A435" s="72">
        <v>7140000</v>
      </c>
      <c r="B435" s="46" t="s">
        <v>328</v>
      </c>
      <c r="C435" s="65">
        <v>33</v>
      </c>
      <c r="D435" s="57">
        <v>9</v>
      </c>
      <c r="E435" s="81">
        <v>42</v>
      </c>
      <c r="F435" s="78">
        <v>78.571428571428569</v>
      </c>
      <c r="G435" s="35">
        <v>21.428571428571427</v>
      </c>
      <c r="I435" s="529"/>
      <c r="J435" s="529"/>
      <c r="K435" s="529"/>
      <c r="L435" s="529"/>
      <c r="M435" s="529"/>
      <c r="N435" s="529"/>
    </row>
    <row r="436" spans="1:14" ht="12.75" customHeight="1">
      <c r="A436" s="72">
        <v>7141000</v>
      </c>
      <c r="B436" s="46" t="s">
        <v>329</v>
      </c>
      <c r="C436" s="65">
        <v>14</v>
      </c>
      <c r="D436" s="57">
        <v>12</v>
      </c>
      <c r="E436" s="81">
        <v>26</v>
      </c>
      <c r="F436" s="78">
        <v>53.846153846153847</v>
      </c>
      <c r="G436" s="35">
        <v>46.153846153846153</v>
      </c>
      <c r="I436" s="529"/>
      <c r="J436" s="529"/>
      <c r="K436" s="529"/>
      <c r="L436" s="529"/>
      <c r="M436" s="529"/>
      <c r="N436" s="529"/>
    </row>
    <row r="437" spans="1:14" ht="12.75" customHeight="1">
      <c r="A437" s="72">
        <v>7143000</v>
      </c>
      <c r="B437" s="46" t="s">
        <v>330</v>
      </c>
      <c r="C437" s="65">
        <v>16</v>
      </c>
      <c r="D437" s="57">
        <v>6</v>
      </c>
      <c r="E437" s="81">
        <v>22</v>
      </c>
      <c r="F437" s="78">
        <v>72.727272727272734</v>
      </c>
      <c r="G437" s="35">
        <v>27.27272727272727</v>
      </c>
      <c r="I437" s="529"/>
      <c r="J437" s="529"/>
      <c r="K437" s="529"/>
      <c r="L437" s="529"/>
      <c r="M437" s="529"/>
      <c r="N437" s="529"/>
    </row>
    <row r="438" spans="1:14" ht="12.75" customHeight="1">
      <c r="A438" s="72">
        <v>7211000</v>
      </c>
      <c r="B438" s="46" t="s">
        <v>331</v>
      </c>
      <c r="C438" s="65">
        <v>84</v>
      </c>
      <c r="D438" s="57">
        <v>45</v>
      </c>
      <c r="E438" s="81">
        <v>129</v>
      </c>
      <c r="F438" s="78">
        <v>65.116279069767444</v>
      </c>
      <c r="G438" s="35">
        <v>34.883720930232556</v>
      </c>
      <c r="I438" s="529"/>
      <c r="J438" s="529"/>
      <c r="K438" s="529"/>
      <c r="L438" s="529"/>
      <c r="M438" s="529"/>
      <c r="N438" s="529"/>
    </row>
    <row r="439" spans="1:14" ht="12.75" customHeight="1">
      <c r="A439" s="72">
        <v>7231000</v>
      </c>
      <c r="B439" s="46" t="s">
        <v>332</v>
      </c>
      <c r="C439" s="65">
        <v>33</v>
      </c>
      <c r="D439" s="57">
        <v>7</v>
      </c>
      <c r="E439" s="81">
        <v>40</v>
      </c>
      <c r="F439" s="78">
        <v>82.5</v>
      </c>
      <c r="G439" s="35">
        <v>17.5</v>
      </c>
      <c r="I439" s="529"/>
      <c r="J439" s="529"/>
      <c r="K439" s="529"/>
      <c r="L439" s="529"/>
      <c r="M439" s="529"/>
      <c r="N439" s="529"/>
    </row>
    <row r="440" spans="1:14" s="4" customFormat="1" ht="12.75" customHeight="1">
      <c r="A440" s="72">
        <v>7232000</v>
      </c>
      <c r="B440" s="46" t="s">
        <v>333</v>
      </c>
      <c r="C440" s="65">
        <v>36</v>
      </c>
      <c r="D440" s="57">
        <v>14</v>
      </c>
      <c r="E440" s="81">
        <v>50</v>
      </c>
      <c r="F440" s="78">
        <v>72</v>
      </c>
      <c r="G440" s="35">
        <v>28.000000000000004</v>
      </c>
      <c r="I440" s="529"/>
      <c r="J440" s="529"/>
      <c r="K440" s="529"/>
      <c r="L440" s="529"/>
      <c r="M440" s="529"/>
      <c r="N440" s="529"/>
    </row>
    <row r="441" spans="1:14" ht="12.75" customHeight="1">
      <c r="A441" s="72">
        <v>7233000</v>
      </c>
      <c r="B441" s="46" t="s">
        <v>334</v>
      </c>
      <c r="C441" s="65">
        <v>25</v>
      </c>
      <c r="D441" s="57">
        <v>8</v>
      </c>
      <c r="E441" s="81">
        <v>33</v>
      </c>
      <c r="F441" s="78">
        <v>75.757575757575751</v>
      </c>
      <c r="G441" s="35">
        <v>24.242424242424242</v>
      </c>
      <c r="I441" s="529"/>
      <c r="J441" s="529"/>
      <c r="K441" s="529"/>
      <c r="L441" s="529"/>
      <c r="M441" s="529"/>
      <c r="N441" s="529"/>
    </row>
    <row r="442" spans="1:14" ht="12.75" customHeight="1">
      <c r="A442" s="72">
        <v>7235000</v>
      </c>
      <c r="B442" s="46" t="s">
        <v>335</v>
      </c>
      <c r="C442" s="65">
        <v>60</v>
      </c>
      <c r="D442" s="57">
        <v>15</v>
      </c>
      <c r="E442" s="81">
        <v>75</v>
      </c>
      <c r="F442" s="78">
        <v>80</v>
      </c>
      <c r="G442" s="35">
        <v>20</v>
      </c>
      <c r="I442" s="529"/>
      <c r="J442" s="529"/>
      <c r="K442" s="529"/>
      <c r="L442" s="529"/>
      <c r="M442" s="529"/>
      <c r="N442" s="529"/>
    </row>
    <row r="443" spans="1:14" ht="12.75" customHeight="1">
      <c r="A443" s="72">
        <v>7311000</v>
      </c>
      <c r="B443" s="46" t="s">
        <v>336</v>
      </c>
      <c r="C443" s="65">
        <v>16</v>
      </c>
      <c r="D443" s="57">
        <v>6</v>
      </c>
      <c r="E443" s="81">
        <v>22</v>
      </c>
      <c r="F443" s="78">
        <v>72.727272727272734</v>
      </c>
      <c r="G443" s="35">
        <v>27.27272727272727</v>
      </c>
      <c r="I443" s="529"/>
      <c r="J443" s="529"/>
      <c r="K443" s="529"/>
      <c r="L443" s="529"/>
      <c r="M443" s="529"/>
      <c r="N443" s="529"/>
    </row>
    <row r="444" spans="1:14" ht="12.75" customHeight="1">
      <c r="A444" s="72">
        <v>7312000</v>
      </c>
      <c r="B444" s="46" t="s">
        <v>337</v>
      </c>
      <c r="C444" s="65">
        <v>22</v>
      </c>
      <c r="D444" s="57">
        <v>9</v>
      </c>
      <c r="E444" s="81">
        <v>31</v>
      </c>
      <c r="F444" s="78">
        <v>70.967741935483872</v>
      </c>
      <c r="G444" s="35">
        <v>29.032258064516132</v>
      </c>
      <c r="I444" s="529"/>
      <c r="J444" s="529"/>
      <c r="K444" s="529"/>
      <c r="L444" s="529"/>
      <c r="M444" s="529"/>
      <c r="N444" s="529"/>
    </row>
    <row r="445" spans="1:14" ht="12.75" customHeight="1">
      <c r="A445" s="72">
        <v>7313000</v>
      </c>
      <c r="B445" s="46" t="s">
        <v>706</v>
      </c>
      <c r="C445" s="65">
        <v>15</v>
      </c>
      <c r="D445" s="57">
        <v>11</v>
      </c>
      <c r="E445" s="81">
        <v>26</v>
      </c>
      <c r="F445" s="78">
        <v>57.692307692307686</v>
      </c>
      <c r="G445" s="35">
        <v>42.307692307692307</v>
      </c>
      <c r="I445" s="529"/>
      <c r="J445" s="529"/>
      <c r="K445" s="529"/>
      <c r="L445" s="529"/>
      <c r="M445" s="529"/>
      <c r="N445" s="529"/>
    </row>
    <row r="446" spans="1:14" s="4" customFormat="1" ht="12.75" customHeight="1">
      <c r="A446" s="72">
        <v>7314000</v>
      </c>
      <c r="B446" s="46" t="s">
        <v>705</v>
      </c>
      <c r="C446" s="65">
        <v>44</v>
      </c>
      <c r="D446" s="57">
        <v>38</v>
      </c>
      <c r="E446" s="81">
        <v>82</v>
      </c>
      <c r="F446" s="78">
        <v>53.658536585365859</v>
      </c>
      <c r="G446" s="35">
        <v>46.341463414634148</v>
      </c>
      <c r="I446" s="529"/>
      <c r="J446" s="529"/>
      <c r="K446" s="529"/>
      <c r="L446" s="529"/>
      <c r="M446" s="529"/>
      <c r="N446" s="529"/>
    </row>
    <row r="447" spans="1:14" ht="12.75" customHeight="1">
      <c r="A447" s="72">
        <v>7315000</v>
      </c>
      <c r="B447" s="46" t="s">
        <v>338</v>
      </c>
      <c r="C447" s="65">
        <v>32</v>
      </c>
      <c r="D447" s="57">
        <v>43</v>
      </c>
      <c r="E447" s="81">
        <v>75</v>
      </c>
      <c r="F447" s="78">
        <v>42.666666666666671</v>
      </c>
      <c r="G447" s="35">
        <v>57.333333333333336</v>
      </c>
      <c r="I447" s="529"/>
      <c r="J447" s="529"/>
      <c r="K447" s="529"/>
      <c r="L447" s="529"/>
      <c r="M447" s="529"/>
      <c r="N447" s="529"/>
    </row>
    <row r="448" spans="1:14" ht="12.75" customHeight="1">
      <c r="A448" s="320">
        <v>7316000</v>
      </c>
      <c r="B448" s="46" t="s">
        <v>339</v>
      </c>
      <c r="C448" s="65">
        <v>10</v>
      </c>
      <c r="D448" s="57">
        <v>7</v>
      </c>
      <c r="E448" s="81">
        <v>17</v>
      </c>
      <c r="F448" s="78">
        <v>58.82352941176471</v>
      </c>
      <c r="G448" s="35">
        <v>41.17647058823529</v>
      </c>
      <c r="I448" s="529"/>
      <c r="J448" s="529"/>
      <c r="K448" s="529"/>
      <c r="L448" s="529"/>
      <c r="M448" s="529"/>
      <c r="N448" s="529"/>
    </row>
    <row r="449" spans="1:14" ht="12.75" customHeight="1">
      <c r="A449" s="72">
        <v>7317000</v>
      </c>
      <c r="B449" s="46" t="s">
        <v>340</v>
      </c>
      <c r="C449" s="65">
        <v>11</v>
      </c>
      <c r="D449" s="57">
        <v>5</v>
      </c>
      <c r="E449" s="81">
        <v>16</v>
      </c>
      <c r="F449" s="78">
        <v>68.75</v>
      </c>
      <c r="G449" s="35">
        <v>31.25</v>
      </c>
      <c r="I449" s="529"/>
      <c r="J449" s="529"/>
      <c r="K449" s="529"/>
      <c r="L449" s="529"/>
      <c r="M449" s="529"/>
      <c r="N449" s="529"/>
    </row>
    <row r="450" spans="1:14" ht="12.75" customHeight="1">
      <c r="A450" s="72">
        <v>7318000</v>
      </c>
      <c r="B450" s="46" t="s">
        <v>341</v>
      </c>
      <c r="C450" s="65">
        <v>38</v>
      </c>
      <c r="D450" s="57">
        <v>13</v>
      </c>
      <c r="E450" s="81">
        <v>51</v>
      </c>
      <c r="F450" s="78">
        <v>74.509803921568633</v>
      </c>
      <c r="G450" s="35">
        <v>25.490196078431371</v>
      </c>
      <c r="I450" s="529"/>
      <c r="J450" s="529"/>
      <c r="K450" s="529"/>
      <c r="L450" s="529"/>
      <c r="M450" s="529"/>
      <c r="N450" s="529"/>
    </row>
    <row r="451" spans="1:14" ht="12.75" customHeight="1">
      <c r="A451" s="72">
        <v>7319000</v>
      </c>
      <c r="B451" s="46" t="s">
        <v>342</v>
      </c>
      <c r="C451" s="65">
        <v>30</v>
      </c>
      <c r="D451" s="57">
        <v>21</v>
      </c>
      <c r="E451" s="81">
        <v>51</v>
      </c>
      <c r="F451" s="78">
        <v>58.82352941176471</v>
      </c>
      <c r="G451" s="35">
        <v>41.17647058823529</v>
      </c>
      <c r="I451" s="529"/>
      <c r="J451" s="529"/>
      <c r="K451" s="529"/>
      <c r="L451" s="529"/>
      <c r="M451" s="529"/>
      <c r="N451" s="529"/>
    </row>
    <row r="452" spans="1:14" ht="12.75" customHeight="1">
      <c r="A452" s="72">
        <v>7320000</v>
      </c>
      <c r="B452" s="46" t="s">
        <v>343</v>
      </c>
      <c r="C452" s="65">
        <v>5</v>
      </c>
      <c r="D452" s="57">
        <v>6</v>
      </c>
      <c r="E452" s="81">
        <v>11</v>
      </c>
      <c r="F452" s="78">
        <v>45.454545454545453</v>
      </c>
      <c r="G452" s="35">
        <v>54.54545454545454</v>
      </c>
      <c r="I452" s="529"/>
      <c r="J452" s="529"/>
      <c r="K452" s="529"/>
      <c r="L452" s="529"/>
      <c r="M452" s="529"/>
      <c r="N452" s="529"/>
    </row>
    <row r="453" spans="1:14" ht="12.75" customHeight="1">
      <c r="A453" s="72">
        <v>7331000</v>
      </c>
      <c r="B453" s="46" t="s">
        <v>344</v>
      </c>
      <c r="C453" s="65">
        <v>26</v>
      </c>
      <c r="D453" s="57">
        <v>11</v>
      </c>
      <c r="E453" s="81">
        <v>37</v>
      </c>
      <c r="F453" s="78">
        <v>70.270270270270274</v>
      </c>
      <c r="G453" s="35">
        <v>29.72972972972973</v>
      </c>
      <c r="I453" s="529"/>
      <c r="J453" s="529"/>
      <c r="K453" s="529"/>
      <c r="L453" s="529"/>
      <c r="M453" s="529"/>
      <c r="N453" s="529"/>
    </row>
    <row r="454" spans="1:14" ht="12.75" customHeight="1">
      <c r="A454" s="72">
        <v>7332000</v>
      </c>
      <c r="B454" s="46" t="s">
        <v>345</v>
      </c>
      <c r="C454" s="65">
        <v>18</v>
      </c>
      <c r="D454" s="57">
        <v>11</v>
      </c>
      <c r="E454" s="81">
        <v>29</v>
      </c>
      <c r="F454" s="78">
        <v>62.068965517241381</v>
      </c>
      <c r="G454" s="35">
        <v>37.931034482758619</v>
      </c>
      <c r="I454" s="529"/>
      <c r="J454" s="529"/>
      <c r="K454" s="529"/>
      <c r="L454" s="529"/>
      <c r="M454" s="529"/>
      <c r="N454" s="529"/>
    </row>
    <row r="455" spans="1:14" ht="12.75" customHeight="1">
      <c r="A455" s="72">
        <v>7333000</v>
      </c>
      <c r="B455" s="46" t="s">
        <v>346</v>
      </c>
      <c r="C455" s="65" t="s">
        <v>601</v>
      </c>
      <c r="D455" s="57" t="s">
        <v>601</v>
      </c>
      <c r="E455" s="81">
        <v>21</v>
      </c>
      <c r="F455" s="78" t="s">
        <v>608</v>
      </c>
      <c r="G455" s="35" t="s">
        <v>608</v>
      </c>
      <c r="I455" s="529"/>
      <c r="J455" s="529"/>
      <c r="K455" s="529"/>
      <c r="L455" s="529"/>
      <c r="M455" s="529"/>
      <c r="N455" s="529"/>
    </row>
    <row r="456" spans="1:14" s="4" customFormat="1" ht="12.75" customHeight="1">
      <c r="A456" s="72">
        <v>7334000</v>
      </c>
      <c r="B456" s="46" t="s">
        <v>347</v>
      </c>
      <c r="C456" s="65">
        <v>28</v>
      </c>
      <c r="D456" s="57">
        <v>10</v>
      </c>
      <c r="E456" s="81">
        <v>38</v>
      </c>
      <c r="F456" s="78">
        <v>73.68421052631578</v>
      </c>
      <c r="G456" s="35">
        <v>26.315789473684209</v>
      </c>
      <c r="I456" s="529"/>
      <c r="J456" s="529"/>
      <c r="K456" s="529"/>
      <c r="L456" s="529"/>
      <c r="M456" s="529"/>
      <c r="N456" s="529"/>
    </row>
    <row r="457" spans="1:14" ht="12.75" customHeight="1">
      <c r="A457" s="72">
        <v>7335000</v>
      </c>
      <c r="B457" s="46" t="s">
        <v>348</v>
      </c>
      <c r="C457" s="65">
        <v>16</v>
      </c>
      <c r="D457" s="57">
        <v>11</v>
      </c>
      <c r="E457" s="81">
        <v>27</v>
      </c>
      <c r="F457" s="78">
        <v>59.259259259259252</v>
      </c>
      <c r="G457" s="35">
        <v>40.74074074074074</v>
      </c>
      <c r="I457" s="529"/>
      <c r="J457" s="529"/>
      <c r="K457" s="529"/>
      <c r="L457" s="529"/>
      <c r="M457" s="529"/>
      <c r="N457" s="529"/>
    </row>
    <row r="458" spans="1:14" ht="12.75" customHeight="1">
      <c r="A458" s="72">
        <v>7336000</v>
      </c>
      <c r="B458" s="46" t="s">
        <v>349</v>
      </c>
      <c r="C458" s="65">
        <v>23</v>
      </c>
      <c r="D458" s="57">
        <v>8</v>
      </c>
      <c r="E458" s="81">
        <v>31</v>
      </c>
      <c r="F458" s="78">
        <v>74.193548387096769</v>
      </c>
      <c r="G458" s="35">
        <v>25.806451612903224</v>
      </c>
      <c r="I458" s="529"/>
      <c r="J458" s="529"/>
      <c r="K458" s="529"/>
      <c r="L458" s="529"/>
      <c r="M458" s="529"/>
      <c r="N458" s="529"/>
    </row>
    <row r="459" spans="1:14" ht="12.75" customHeight="1">
      <c r="A459" s="72">
        <v>7337000</v>
      </c>
      <c r="B459" s="46" t="s">
        <v>350</v>
      </c>
      <c r="C459" s="65">
        <v>37</v>
      </c>
      <c r="D459" s="57">
        <v>25</v>
      </c>
      <c r="E459" s="81">
        <v>62</v>
      </c>
      <c r="F459" s="78">
        <v>59.677419354838712</v>
      </c>
      <c r="G459" s="35">
        <v>40.322580645161288</v>
      </c>
      <c r="I459" s="529"/>
      <c r="J459" s="529"/>
      <c r="K459" s="529"/>
      <c r="L459" s="529"/>
      <c r="M459" s="529"/>
      <c r="N459" s="529"/>
    </row>
    <row r="460" spans="1:14" s="4" customFormat="1" ht="12.75" customHeight="1">
      <c r="A460" s="72">
        <v>7338000</v>
      </c>
      <c r="B460" s="46" t="s">
        <v>351</v>
      </c>
      <c r="C460" s="65">
        <v>46</v>
      </c>
      <c r="D460" s="57">
        <v>24</v>
      </c>
      <c r="E460" s="81">
        <v>70</v>
      </c>
      <c r="F460" s="78">
        <v>65.714285714285708</v>
      </c>
      <c r="G460" s="35">
        <v>34.285714285714285</v>
      </c>
      <c r="I460" s="529"/>
      <c r="J460" s="529"/>
      <c r="K460" s="529"/>
      <c r="L460" s="529"/>
      <c r="M460" s="529"/>
      <c r="N460" s="529"/>
    </row>
    <row r="461" spans="1:14" ht="12.75" customHeight="1">
      <c r="A461" s="72">
        <v>7339000</v>
      </c>
      <c r="B461" s="46" t="s">
        <v>352</v>
      </c>
      <c r="C461" s="65">
        <v>28</v>
      </c>
      <c r="D461" s="57">
        <v>44</v>
      </c>
      <c r="E461" s="81">
        <v>72</v>
      </c>
      <c r="F461" s="78">
        <v>38.888888888888893</v>
      </c>
      <c r="G461" s="35">
        <v>61.111111111111114</v>
      </c>
      <c r="I461" s="529"/>
      <c r="J461" s="529"/>
      <c r="K461" s="529"/>
      <c r="L461" s="529"/>
      <c r="M461" s="529"/>
      <c r="N461" s="529"/>
    </row>
    <row r="462" spans="1:14" ht="12.75" customHeight="1">
      <c r="A462" s="72">
        <v>7340000</v>
      </c>
      <c r="B462" s="46" t="s">
        <v>353</v>
      </c>
      <c r="C462" s="65">
        <v>19</v>
      </c>
      <c r="D462" s="57">
        <v>7</v>
      </c>
      <c r="E462" s="81">
        <v>26</v>
      </c>
      <c r="F462" s="78">
        <v>73.076923076923066</v>
      </c>
      <c r="G462" s="35">
        <v>26.923076923076923</v>
      </c>
      <c r="I462" s="529"/>
      <c r="J462" s="529"/>
      <c r="K462" s="529"/>
      <c r="L462" s="529"/>
      <c r="M462" s="529"/>
      <c r="N462" s="529"/>
    </row>
    <row r="463" spans="1:14" ht="12.75" customHeight="1">
      <c r="A463" s="317">
        <v>7</v>
      </c>
      <c r="B463" s="62" t="s">
        <v>592</v>
      </c>
      <c r="C463" s="248">
        <v>986</v>
      </c>
      <c r="D463" s="244">
        <v>533</v>
      </c>
      <c r="E463" s="295">
        <v>1519</v>
      </c>
      <c r="F463" s="250">
        <v>64.911125740618829</v>
      </c>
      <c r="G463" s="254">
        <v>35.088874259381171</v>
      </c>
      <c r="I463" s="290"/>
      <c r="J463" s="290"/>
      <c r="K463" s="290"/>
      <c r="L463" s="290"/>
      <c r="M463" s="290"/>
      <c r="N463" s="290"/>
    </row>
    <row r="464" spans="1:14" ht="12.75" customHeight="1">
      <c r="A464" s="72" t="s">
        <v>602</v>
      </c>
      <c r="B464" s="46"/>
      <c r="C464" s="65" t="s">
        <v>602</v>
      </c>
      <c r="D464" s="57" t="s">
        <v>602</v>
      </c>
      <c r="E464" s="81" t="s">
        <v>602</v>
      </c>
      <c r="F464" s="78" t="s">
        <v>602</v>
      </c>
      <c r="G464" s="35" t="s">
        <v>602</v>
      </c>
      <c r="I464" s="529"/>
      <c r="J464" s="529"/>
      <c r="K464" s="529"/>
      <c r="L464" s="529"/>
      <c r="M464" s="529"/>
      <c r="N464" s="529"/>
    </row>
    <row r="465" spans="1:14" ht="12.75" customHeight="1">
      <c r="A465" s="72">
        <v>8111000</v>
      </c>
      <c r="B465" s="46" t="s">
        <v>354</v>
      </c>
      <c r="C465" s="65">
        <v>138</v>
      </c>
      <c r="D465" s="57">
        <v>95</v>
      </c>
      <c r="E465" s="81">
        <v>233</v>
      </c>
      <c r="F465" s="78">
        <v>59.227467811158796</v>
      </c>
      <c r="G465" s="35">
        <v>40.772532188841204</v>
      </c>
      <c r="I465" s="529"/>
      <c r="J465" s="529"/>
      <c r="K465" s="529"/>
      <c r="L465" s="529"/>
      <c r="M465" s="529"/>
      <c r="N465" s="529"/>
    </row>
    <row r="466" spans="1:14" ht="12.75" customHeight="1">
      <c r="A466" s="72">
        <v>8115000</v>
      </c>
      <c r="B466" s="46" t="s">
        <v>355</v>
      </c>
      <c r="C466" s="65">
        <v>118</v>
      </c>
      <c r="D466" s="57">
        <v>113</v>
      </c>
      <c r="E466" s="81">
        <v>231</v>
      </c>
      <c r="F466" s="78">
        <v>51.082251082251084</v>
      </c>
      <c r="G466" s="35">
        <v>48.917748917748916</v>
      </c>
      <c r="I466" s="529"/>
      <c r="J466" s="529"/>
      <c r="K466" s="529"/>
      <c r="L466" s="529"/>
      <c r="M466" s="529"/>
      <c r="N466" s="529"/>
    </row>
    <row r="467" spans="1:14" ht="12.75" customHeight="1">
      <c r="A467" s="72">
        <v>8116000</v>
      </c>
      <c r="B467" s="46" t="s">
        <v>356</v>
      </c>
      <c r="C467" s="65">
        <v>285</v>
      </c>
      <c r="D467" s="57">
        <v>180</v>
      </c>
      <c r="E467" s="81">
        <v>465</v>
      </c>
      <c r="F467" s="78">
        <v>61.29032258064516</v>
      </c>
      <c r="G467" s="35">
        <v>38.70967741935484</v>
      </c>
      <c r="I467" s="529"/>
      <c r="J467" s="529"/>
      <c r="K467" s="529"/>
      <c r="L467" s="529"/>
      <c r="M467" s="529"/>
      <c r="N467" s="529"/>
    </row>
    <row r="468" spans="1:14" s="4" customFormat="1" ht="12.75" customHeight="1">
      <c r="A468" s="72">
        <v>8117000</v>
      </c>
      <c r="B468" s="46" t="s">
        <v>357</v>
      </c>
      <c r="C468" s="65">
        <v>69</v>
      </c>
      <c r="D468" s="57">
        <v>49</v>
      </c>
      <c r="E468" s="81">
        <v>118</v>
      </c>
      <c r="F468" s="78">
        <v>58.474576271186443</v>
      </c>
      <c r="G468" s="35">
        <v>41.525423728813557</v>
      </c>
      <c r="I468" s="529"/>
      <c r="J468" s="529"/>
      <c r="K468" s="529"/>
      <c r="L468" s="529"/>
      <c r="M468" s="529"/>
      <c r="N468" s="529"/>
    </row>
    <row r="469" spans="1:14" ht="12.75" customHeight="1">
      <c r="A469" s="72">
        <v>8118000</v>
      </c>
      <c r="B469" s="46" t="s">
        <v>358</v>
      </c>
      <c r="C469" s="65">
        <v>189</v>
      </c>
      <c r="D469" s="57">
        <v>130</v>
      </c>
      <c r="E469" s="81">
        <v>319</v>
      </c>
      <c r="F469" s="78">
        <v>59.247648902821318</v>
      </c>
      <c r="G469" s="35">
        <v>40.752351097178682</v>
      </c>
      <c r="I469" s="529"/>
      <c r="J469" s="529"/>
      <c r="K469" s="529"/>
      <c r="L469" s="529"/>
      <c r="M469" s="529"/>
      <c r="N469" s="529"/>
    </row>
    <row r="470" spans="1:14" ht="12.75" customHeight="1">
      <c r="A470" s="72">
        <v>8119000</v>
      </c>
      <c r="B470" s="46" t="s">
        <v>359</v>
      </c>
      <c r="C470" s="65">
        <v>207</v>
      </c>
      <c r="D470" s="57">
        <v>154</v>
      </c>
      <c r="E470" s="81">
        <v>361</v>
      </c>
      <c r="F470" s="78">
        <v>57.340720221606645</v>
      </c>
      <c r="G470" s="35">
        <v>42.659279778393348</v>
      </c>
      <c r="I470" s="529"/>
      <c r="J470" s="529"/>
      <c r="K470" s="529"/>
      <c r="L470" s="529"/>
      <c r="M470" s="529"/>
      <c r="N470" s="529"/>
    </row>
    <row r="471" spans="1:14" s="4" customFormat="1" ht="12.75" customHeight="1">
      <c r="A471" s="72">
        <v>8121000</v>
      </c>
      <c r="B471" s="46" t="s">
        <v>360</v>
      </c>
      <c r="C471" s="65">
        <v>27</v>
      </c>
      <c r="D471" s="57">
        <v>22</v>
      </c>
      <c r="E471" s="81">
        <v>49</v>
      </c>
      <c r="F471" s="78">
        <v>55.102040816326522</v>
      </c>
      <c r="G471" s="35">
        <v>44.897959183673471</v>
      </c>
      <c r="I471" s="529"/>
      <c r="J471" s="529"/>
      <c r="K471" s="529"/>
      <c r="L471" s="529"/>
      <c r="M471" s="529"/>
      <c r="N471" s="529"/>
    </row>
    <row r="472" spans="1:14" ht="12.75" customHeight="1">
      <c r="A472" s="72">
        <v>8125000</v>
      </c>
      <c r="B472" s="46" t="s">
        <v>361</v>
      </c>
      <c r="C472" s="65">
        <v>85</v>
      </c>
      <c r="D472" s="57">
        <v>52</v>
      </c>
      <c r="E472" s="81">
        <v>137</v>
      </c>
      <c r="F472" s="78">
        <v>62.043795620437962</v>
      </c>
      <c r="G472" s="35">
        <v>37.956204379562038</v>
      </c>
      <c r="I472" s="529"/>
      <c r="J472" s="529"/>
      <c r="K472" s="529"/>
      <c r="L472" s="529"/>
      <c r="M472" s="529"/>
      <c r="N472" s="529"/>
    </row>
    <row r="473" spans="1:14" ht="12.75" customHeight="1">
      <c r="A473" s="72">
        <v>8126000</v>
      </c>
      <c r="B473" s="46" t="s">
        <v>362</v>
      </c>
      <c r="C473" s="65">
        <v>79</v>
      </c>
      <c r="D473" s="57">
        <v>45</v>
      </c>
      <c r="E473" s="81">
        <v>124</v>
      </c>
      <c r="F473" s="78">
        <v>63.70967741935484</v>
      </c>
      <c r="G473" s="35">
        <v>36.29032258064516</v>
      </c>
      <c r="I473" s="529"/>
      <c r="J473" s="529"/>
      <c r="K473" s="529"/>
      <c r="L473" s="529"/>
      <c r="M473" s="529"/>
      <c r="N473" s="529"/>
    </row>
    <row r="474" spans="1:14" s="4" customFormat="1" ht="12.75" customHeight="1">
      <c r="A474" s="72">
        <v>8127000</v>
      </c>
      <c r="B474" s="46" t="s">
        <v>363</v>
      </c>
      <c r="C474" s="65">
        <v>33</v>
      </c>
      <c r="D474" s="57">
        <v>24</v>
      </c>
      <c r="E474" s="81">
        <v>57</v>
      </c>
      <c r="F474" s="78">
        <v>57.894736842105267</v>
      </c>
      <c r="G474" s="35">
        <v>42.105263157894733</v>
      </c>
      <c r="I474" s="529"/>
      <c r="J474" s="529"/>
      <c r="K474" s="529"/>
      <c r="L474" s="529"/>
      <c r="M474" s="529"/>
      <c r="N474" s="529"/>
    </row>
    <row r="475" spans="1:14" ht="12.75" customHeight="1">
      <c r="A475" s="72">
        <v>8128000</v>
      </c>
      <c r="B475" s="46" t="s">
        <v>364</v>
      </c>
      <c r="C475" s="65">
        <v>43</v>
      </c>
      <c r="D475" s="57">
        <v>35</v>
      </c>
      <c r="E475" s="81">
        <v>78</v>
      </c>
      <c r="F475" s="78">
        <v>55.128205128205131</v>
      </c>
      <c r="G475" s="35">
        <v>44.871794871794876</v>
      </c>
      <c r="I475" s="529"/>
      <c r="J475" s="529"/>
      <c r="K475" s="529"/>
      <c r="L475" s="529"/>
      <c r="M475" s="529"/>
      <c r="N475" s="529"/>
    </row>
    <row r="476" spans="1:14" ht="12.75" customHeight="1">
      <c r="A476" s="72">
        <v>8135000</v>
      </c>
      <c r="B476" s="46" t="s">
        <v>365</v>
      </c>
      <c r="C476" s="65">
        <v>76</v>
      </c>
      <c r="D476" s="57">
        <v>22</v>
      </c>
      <c r="E476" s="81">
        <v>98</v>
      </c>
      <c r="F476" s="78">
        <v>77.551020408163268</v>
      </c>
      <c r="G476" s="35">
        <v>22.448979591836736</v>
      </c>
      <c r="I476" s="529"/>
      <c r="J476" s="529"/>
      <c r="K476" s="529"/>
      <c r="L476" s="529"/>
      <c r="M476" s="529"/>
      <c r="N476" s="529"/>
    </row>
    <row r="477" spans="1:14" ht="12.75" customHeight="1">
      <c r="A477" s="72">
        <v>8136000</v>
      </c>
      <c r="B477" s="46" t="s">
        <v>366</v>
      </c>
      <c r="C477" s="65">
        <v>139</v>
      </c>
      <c r="D477" s="57">
        <v>88</v>
      </c>
      <c r="E477" s="81">
        <v>227</v>
      </c>
      <c r="F477" s="78">
        <v>61.233480176211451</v>
      </c>
      <c r="G477" s="35">
        <v>38.766519823788549</v>
      </c>
      <c r="I477" s="529"/>
      <c r="J477" s="529"/>
      <c r="K477" s="529"/>
      <c r="L477" s="529"/>
      <c r="M477" s="529"/>
      <c r="N477" s="529"/>
    </row>
    <row r="478" spans="1:14" s="4" customFormat="1" ht="12.75" customHeight="1">
      <c r="A478" s="72">
        <v>8211000</v>
      </c>
      <c r="B478" s="46" t="s">
        <v>367</v>
      </c>
      <c r="C478" s="65">
        <v>16</v>
      </c>
      <c r="D478" s="57">
        <v>19</v>
      </c>
      <c r="E478" s="81">
        <v>35</v>
      </c>
      <c r="F478" s="78">
        <v>45.714285714285715</v>
      </c>
      <c r="G478" s="35">
        <v>54.285714285714285</v>
      </c>
      <c r="I478" s="529"/>
      <c r="J478" s="529"/>
      <c r="K478" s="529"/>
      <c r="L478" s="529"/>
      <c r="M478" s="529"/>
      <c r="N478" s="529"/>
    </row>
    <row r="479" spans="1:14" ht="12.75" customHeight="1">
      <c r="A479" s="72">
        <v>8212000</v>
      </c>
      <c r="B479" s="46" t="s">
        <v>368</v>
      </c>
      <c r="C479" s="65">
        <v>139</v>
      </c>
      <c r="D479" s="57">
        <v>91</v>
      </c>
      <c r="E479" s="81">
        <v>230</v>
      </c>
      <c r="F479" s="78">
        <v>60.434782608695649</v>
      </c>
      <c r="G479" s="35">
        <v>39.565217391304344</v>
      </c>
      <c r="I479" s="529"/>
      <c r="J479" s="529"/>
      <c r="K479" s="529"/>
      <c r="L479" s="529"/>
      <c r="M479" s="529"/>
      <c r="N479" s="529"/>
    </row>
    <row r="480" spans="1:14" ht="12.75" customHeight="1">
      <c r="A480" s="72">
        <v>8215000</v>
      </c>
      <c r="B480" s="46" t="s">
        <v>369</v>
      </c>
      <c r="C480" s="65">
        <v>102</v>
      </c>
      <c r="D480" s="57">
        <v>154</v>
      </c>
      <c r="E480" s="81">
        <v>256</v>
      </c>
      <c r="F480" s="78">
        <v>39.84375</v>
      </c>
      <c r="G480" s="35">
        <v>60.15625</v>
      </c>
      <c r="I480" s="529"/>
      <c r="J480" s="529"/>
      <c r="K480" s="529"/>
      <c r="L480" s="529"/>
      <c r="M480" s="529"/>
      <c r="N480" s="529"/>
    </row>
    <row r="481" spans="1:14" ht="12.75" customHeight="1">
      <c r="A481" s="72">
        <v>8216000</v>
      </c>
      <c r="B481" s="46" t="s">
        <v>370</v>
      </c>
      <c r="C481" s="65">
        <v>52</v>
      </c>
      <c r="D481" s="57">
        <v>22</v>
      </c>
      <c r="E481" s="81">
        <v>74</v>
      </c>
      <c r="F481" s="78">
        <v>70.270270270270274</v>
      </c>
      <c r="G481" s="35">
        <v>29.72972972972973</v>
      </c>
      <c r="I481" s="529"/>
      <c r="J481" s="529"/>
      <c r="K481" s="529"/>
      <c r="L481" s="529"/>
      <c r="M481" s="529"/>
      <c r="N481" s="529"/>
    </row>
    <row r="482" spans="1:14" ht="12.75" customHeight="1">
      <c r="A482" s="72">
        <v>8221000</v>
      </c>
      <c r="B482" s="46" t="s">
        <v>371</v>
      </c>
      <c r="C482" s="65">
        <v>61</v>
      </c>
      <c r="D482" s="57">
        <v>67</v>
      </c>
      <c r="E482" s="81">
        <v>128</v>
      </c>
      <c r="F482" s="78">
        <v>47.65625</v>
      </c>
      <c r="G482" s="35">
        <v>52.34375</v>
      </c>
      <c r="I482" s="529"/>
      <c r="J482" s="529"/>
      <c r="K482" s="529"/>
      <c r="L482" s="529"/>
      <c r="M482" s="529"/>
      <c r="N482" s="529"/>
    </row>
    <row r="483" spans="1:14" ht="12.75" customHeight="1">
      <c r="A483" s="72">
        <v>8222000</v>
      </c>
      <c r="B483" s="46" t="s">
        <v>372</v>
      </c>
      <c r="C483" s="65">
        <v>125</v>
      </c>
      <c r="D483" s="57">
        <v>104</v>
      </c>
      <c r="E483" s="81">
        <v>229</v>
      </c>
      <c r="F483" s="78">
        <v>54.585152838427952</v>
      </c>
      <c r="G483" s="35">
        <v>45.414847161572055</v>
      </c>
      <c r="I483" s="529"/>
      <c r="J483" s="529"/>
      <c r="K483" s="529"/>
      <c r="L483" s="529"/>
      <c r="M483" s="529"/>
      <c r="N483" s="529"/>
    </row>
    <row r="484" spans="1:14" ht="12.75" customHeight="1">
      <c r="A484" s="72">
        <v>8225000</v>
      </c>
      <c r="B484" s="46" t="s">
        <v>373</v>
      </c>
      <c r="C484" s="65">
        <v>36</v>
      </c>
      <c r="D484" s="57">
        <v>20</v>
      </c>
      <c r="E484" s="81">
        <v>56</v>
      </c>
      <c r="F484" s="78">
        <v>64.285714285714292</v>
      </c>
      <c r="G484" s="35">
        <v>35.714285714285715</v>
      </c>
      <c r="I484" s="529"/>
      <c r="J484" s="529"/>
      <c r="K484" s="529"/>
      <c r="L484" s="529"/>
      <c r="M484" s="529"/>
      <c r="N484" s="529"/>
    </row>
    <row r="485" spans="1:14" ht="12.75" customHeight="1">
      <c r="A485" s="72">
        <v>8226000</v>
      </c>
      <c r="B485" s="46" t="s">
        <v>374</v>
      </c>
      <c r="C485" s="65">
        <v>127</v>
      </c>
      <c r="D485" s="57">
        <v>146</v>
      </c>
      <c r="E485" s="81">
        <v>273</v>
      </c>
      <c r="F485" s="78">
        <v>46.520146520146518</v>
      </c>
      <c r="G485" s="35">
        <v>53.479853479853482</v>
      </c>
      <c r="I485" s="529"/>
      <c r="J485" s="529"/>
      <c r="K485" s="529"/>
      <c r="L485" s="529"/>
      <c r="M485" s="529"/>
      <c r="N485" s="529"/>
    </row>
    <row r="486" spans="1:14" s="4" customFormat="1" ht="12.75" customHeight="1">
      <c r="A486" s="72">
        <v>8231000</v>
      </c>
      <c r="B486" s="46" t="s">
        <v>375</v>
      </c>
      <c r="C486" s="65">
        <v>26</v>
      </c>
      <c r="D486" s="57">
        <v>17</v>
      </c>
      <c r="E486" s="81">
        <v>43</v>
      </c>
      <c r="F486" s="78">
        <v>60.465116279069761</v>
      </c>
      <c r="G486" s="35">
        <v>39.534883720930232</v>
      </c>
      <c r="I486" s="529"/>
      <c r="J486" s="529"/>
      <c r="K486" s="529"/>
      <c r="L486" s="529"/>
      <c r="M486" s="529"/>
      <c r="N486" s="529"/>
    </row>
    <row r="487" spans="1:14" ht="12.75" customHeight="1">
      <c r="A487" s="72">
        <v>8235000</v>
      </c>
      <c r="B487" s="46" t="s">
        <v>376</v>
      </c>
      <c r="C487" s="65">
        <v>49</v>
      </c>
      <c r="D487" s="57">
        <v>33</v>
      </c>
      <c r="E487" s="81">
        <v>82</v>
      </c>
      <c r="F487" s="78">
        <v>59.756097560975604</v>
      </c>
      <c r="G487" s="35">
        <v>40.243902439024396</v>
      </c>
      <c r="I487" s="529"/>
      <c r="J487" s="529"/>
      <c r="K487" s="529"/>
      <c r="L487" s="529"/>
      <c r="M487" s="529"/>
      <c r="N487" s="529"/>
    </row>
    <row r="488" spans="1:14" ht="12.75" customHeight="1">
      <c r="A488" s="72">
        <v>8236000</v>
      </c>
      <c r="B488" s="46" t="s">
        <v>377</v>
      </c>
      <c r="C488" s="65">
        <v>39</v>
      </c>
      <c r="D488" s="57">
        <v>37</v>
      </c>
      <c r="E488" s="81">
        <v>76</v>
      </c>
      <c r="F488" s="78">
        <v>51.315789473684212</v>
      </c>
      <c r="G488" s="35">
        <v>48.684210526315788</v>
      </c>
      <c r="I488" s="529"/>
      <c r="J488" s="529"/>
      <c r="K488" s="529"/>
      <c r="L488" s="529"/>
      <c r="M488" s="529"/>
      <c r="N488" s="529"/>
    </row>
    <row r="489" spans="1:14" ht="12.75" customHeight="1">
      <c r="A489" s="72">
        <v>8237000</v>
      </c>
      <c r="B489" s="46" t="s">
        <v>378</v>
      </c>
      <c r="C489" s="65">
        <v>45</v>
      </c>
      <c r="D489" s="57">
        <v>50</v>
      </c>
      <c r="E489" s="81">
        <v>95</v>
      </c>
      <c r="F489" s="78">
        <v>47.368421052631575</v>
      </c>
      <c r="G489" s="35">
        <v>52.631578947368418</v>
      </c>
      <c r="I489" s="529"/>
      <c r="J489" s="529"/>
      <c r="K489" s="529"/>
      <c r="L489" s="529"/>
      <c r="M489" s="529"/>
      <c r="N489" s="529"/>
    </row>
    <row r="490" spans="1:14" s="4" customFormat="1" ht="12.75" customHeight="1">
      <c r="A490" s="72">
        <v>8311000</v>
      </c>
      <c r="B490" s="46" t="s">
        <v>379</v>
      </c>
      <c r="C490" s="65">
        <v>69</v>
      </c>
      <c r="D490" s="57">
        <v>55</v>
      </c>
      <c r="E490" s="81">
        <v>124</v>
      </c>
      <c r="F490" s="78">
        <v>55.645161290322577</v>
      </c>
      <c r="G490" s="35">
        <v>44.354838709677416</v>
      </c>
      <c r="I490" s="529"/>
      <c r="J490" s="529"/>
      <c r="K490" s="529"/>
      <c r="L490" s="529"/>
      <c r="M490" s="529"/>
      <c r="N490" s="529"/>
    </row>
    <row r="491" spans="1:14" ht="12.75" customHeight="1">
      <c r="A491" s="72">
        <v>8315000</v>
      </c>
      <c r="B491" s="46" t="s">
        <v>380</v>
      </c>
      <c r="C491" s="65">
        <v>111</v>
      </c>
      <c r="D491" s="57">
        <v>57</v>
      </c>
      <c r="E491" s="81">
        <v>168</v>
      </c>
      <c r="F491" s="78">
        <v>66.071428571428569</v>
      </c>
      <c r="G491" s="35">
        <v>33.928571428571431</v>
      </c>
      <c r="I491" s="529"/>
      <c r="J491" s="529"/>
      <c r="K491" s="529"/>
      <c r="L491" s="529"/>
      <c r="M491" s="529"/>
      <c r="N491" s="529"/>
    </row>
    <row r="492" spans="1:14" ht="12.75" customHeight="1">
      <c r="A492" s="72">
        <v>8316000</v>
      </c>
      <c r="B492" s="46" t="s">
        <v>381</v>
      </c>
      <c r="C492" s="65">
        <v>71</v>
      </c>
      <c r="D492" s="57">
        <v>22</v>
      </c>
      <c r="E492" s="81">
        <v>93</v>
      </c>
      <c r="F492" s="78">
        <v>76.344086021505376</v>
      </c>
      <c r="G492" s="35">
        <v>23.655913978494624</v>
      </c>
      <c r="I492" s="529"/>
      <c r="J492" s="529"/>
      <c r="K492" s="529"/>
      <c r="L492" s="529"/>
      <c r="M492" s="529"/>
      <c r="N492" s="529"/>
    </row>
    <row r="493" spans="1:14" ht="12.75" customHeight="1">
      <c r="A493" s="72">
        <v>8317000</v>
      </c>
      <c r="B493" s="46" t="s">
        <v>382</v>
      </c>
      <c r="C493" s="65">
        <v>149</v>
      </c>
      <c r="D493" s="57">
        <v>91</v>
      </c>
      <c r="E493" s="81">
        <v>240</v>
      </c>
      <c r="F493" s="78">
        <v>62.083333333333336</v>
      </c>
      <c r="G493" s="35">
        <v>37.916666666666664</v>
      </c>
      <c r="I493" s="529"/>
      <c r="J493" s="529"/>
      <c r="K493" s="529"/>
      <c r="L493" s="529"/>
      <c r="M493" s="529"/>
      <c r="N493" s="529"/>
    </row>
    <row r="494" spans="1:14" ht="12.75" customHeight="1">
      <c r="A494" s="72">
        <v>8325000</v>
      </c>
      <c r="B494" s="46" t="s">
        <v>383</v>
      </c>
      <c r="C494" s="65">
        <v>69</v>
      </c>
      <c r="D494" s="57">
        <v>33</v>
      </c>
      <c r="E494" s="81">
        <v>102</v>
      </c>
      <c r="F494" s="78">
        <v>67.64705882352942</v>
      </c>
      <c r="G494" s="35">
        <v>32.352941176470587</v>
      </c>
      <c r="I494" s="529"/>
      <c r="J494" s="529"/>
      <c r="K494" s="529"/>
      <c r="L494" s="529"/>
      <c r="M494" s="529"/>
      <c r="N494" s="529"/>
    </row>
    <row r="495" spans="1:14" ht="12.75" customHeight="1">
      <c r="A495" s="72" t="s">
        <v>602</v>
      </c>
      <c r="B495" s="46"/>
      <c r="C495" s="65" t="s">
        <v>602</v>
      </c>
      <c r="D495" s="57" t="s">
        <v>602</v>
      </c>
      <c r="E495" s="81" t="s">
        <v>602</v>
      </c>
      <c r="F495" s="78" t="s">
        <v>602</v>
      </c>
      <c r="G495" s="35" t="s">
        <v>602</v>
      </c>
      <c r="I495" s="529"/>
      <c r="J495" s="529"/>
      <c r="K495" s="529"/>
      <c r="L495" s="529"/>
      <c r="M495" s="529"/>
      <c r="N495" s="529"/>
    </row>
    <row r="496" spans="1:14" ht="12.75" customHeight="1">
      <c r="A496" s="317">
        <v>8326000</v>
      </c>
      <c r="B496" s="62" t="s">
        <v>669</v>
      </c>
      <c r="C496" s="248">
        <v>78</v>
      </c>
      <c r="D496" s="244">
        <v>58</v>
      </c>
      <c r="E496" s="295">
        <v>136</v>
      </c>
      <c r="F496" s="250">
        <v>57.352941176470587</v>
      </c>
      <c r="G496" s="254">
        <v>42.647058823529413</v>
      </c>
      <c r="I496" s="290"/>
      <c r="J496" s="290"/>
      <c r="K496" s="290"/>
      <c r="L496" s="290"/>
      <c r="M496" s="290"/>
      <c r="N496" s="290"/>
    </row>
    <row r="497" spans="1:14" ht="12.75" customHeight="1">
      <c r="A497" s="72">
        <v>8326000</v>
      </c>
      <c r="B497" s="46" t="s">
        <v>695</v>
      </c>
      <c r="C497" s="65">
        <v>41</v>
      </c>
      <c r="D497" s="57">
        <v>21</v>
      </c>
      <c r="E497" s="81">
        <v>62</v>
      </c>
      <c r="F497" s="78">
        <v>66.129032258064512</v>
      </c>
      <c r="G497" s="35">
        <v>33.87096774193548</v>
      </c>
      <c r="I497" s="529"/>
      <c r="J497" s="529"/>
      <c r="K497" s="529"/>
      <c r="L497" s="529"/>
      <c r="M497" s="529"/>
      <c r="N497" s="529"/>
    </row>
    <row r="498" spans="1:14" s="4" customFormat="1" ht="12.75" customHeight="1">
      <c r="A498" s="72">
        <v>8326074</v>
      </c>
      <c r="B498" s="46" t="s">
        <v>696</v>
      </c>
      <c r="C498" s="65">
        <v>37</v>
      </c>
      <c r="D498" s="57">
        <v>37</v>
      </c>
      <c r="E498" s="81">
        <v>74</v>
      </c>
      <c r="F498" s="78">
        <v>50</v>
      </c>
      <c r="G498" s="35">
        <v>50</v>
      </c>
      <c r="I498" s="529"/>
      <c r="J498" s="529"/>
      <c r="K498" s="529"/>
      <c r="L498" s="529"/>
      <c r="M498" s="529"/>
      <c r="N498" s="529"/>
    </row>
    <row r="499" spans="1:14" s="4" customFormat="1" ht="12.75" customHeight="1">
      <c r="A499" s="72" t="s">
        <v>602</v>
      </c>
      <c r="B499" s="46"/>
      <c r="C499" s="65" t="s">
        <v>602</v>
      </c>
      <c r="D499" s="57" t="s">
        <v>602</v>
      </c>
      <c r="E499" s="81" t="s">
        <v>602</v>
      </c>
      <c r="F499" s="78" t="s">
        <v>602</v>
      </c>
      <c r="G499" s="35" t="s">
        <v>602</v>
      </c>
      <c r="I499" s="529"/>
      <c r="J499" s="529"/>
      <c r="K499" s="529"/>
      <c r="L499" s="529"/>
      <c r="M499" s="529"/>
      <c r="N499" s="529"/>
    </row>
    <row r="500" spans="1:14" s="4" customFormat="1" ht="12.75" customHeight="1">
      <c r="A500" s="72">
        <v>8327000</v>
      </c>
      <c r="B500" s="46" t="s">
        <v>384</v>
      </c>
      <c r="C500" s="65">
        <v>32</v>
      </c>
      <c r="D500" s="57">
        <v>19</v>
      </c>
      <c r="E500" s="81">
        <v>51</v>
      </c>
      <c r="F500" s="78">
        <v>62.745098039215684</v>
      </c>
      <c r="G500" s="35">
        <v>37.254901960784316</v>
      </c>
      <c r="I500" s="529"/>
      <c r="J500" s="529"/>
      <c r="K500" s="529"/>
      <c r="L500" s="529"/>
      <c r="M500" s="529"/>
      <c r="N500" s="529"/>
    </row>
    <row r="501" spans="1:14" s="4" customFormat="1" ht="12.75" customHeight="1">
      <c r="A501" s="72" t="s">
        <v>602</v>
      </c>
      <c r="B501" s="46"/>
      <c r="C501" s="65" t="s">
        <v>602</v>
      </c>
      <c r="D501" s="57" t="s">
        <v>602</v>
      </c>
      <c r="E501" s="81" t="s">
        <v>602</v>
      </c>
      <c r="F501" s="78" t="s">
        <v>602</v>
      </c>
      <c r="G501" s="35" t="s">
        <v>602</v>
      </c>
      <c r="I501" s="529"/>
      <c r="J501" s="529"/>
      <c r="K501" s="529"/>
      <c r="L501" s="529"/>
      <c r="M501" s="529"/>
      <c r="N501" s="529"/>
    </row>
    <row r="502" spans="1:14" s="4" customFormat="1" ht="12.75" customHeight="1">
      <c r="A502" s="317">
        <v>8335000</v>
      </c>
      <c r="B502" s="62" t="s">
        <v>668</v>
      </c>
      <c r="C502" s="248">
        <v>114</v>
      </c>
      <c r="D502" s="244">
        <v>82</v>
      </c>
      <c r="E502" s="295">
        <v>196</v>
      </c>
      <c r="F502" s="250">
        <v>58.163265306122447</v>
      </c>
      <c r="G502" s="254">
        <v>41.836734693877553</v>
      </c>
      <c r="I502" s="290"/>
      <c r="J502" s="290"/>
      <c r="K502" s="290"/>
      <c r="L502" s="290"/>
      <c r="M502" s="290"/>
      <c r="N502" s="290"/>
    </row>
    <row r="503" spans="1:14" ht="12.75" customHeight="1">
      <c r="A503" s="72">
        <v>8335000</v>
      </c>
      <c r="B503" s="46" t="s">
        <v>697</v>
      </c>
      <c r="C503" s="65">
        <v>63</v>
      </c>
      <c r="D503" s="57">
        <v>48</v>
      </c>
      <c r="E503" s="81">
        <v>111</v>
      </c>
      <c r="F503" s="78">
        <v>56.756756756756758</v>
      </c>
      <c r="G503" s="35">
        <v>43.243243243243242</v>
      </c>
      <c r="I503" s="529"/>
      <c r="J503" s="529"/>
      <c r="K503" s="529"/>
      <c r="L503" s="529"/>
      <c r="M503" s="529"/>
      <c r="N503" s="529"/>
    </row>
    <row r="504" spans="1:14" ht="12.75" customHeight="1">
      <c r="A504" s="72">
        <v>8335043</v>
      </c>
      <c r="B504" s="46" t="s">
        <v>698</v>
      </c>
      <c r="C504" s="65">
        <v>51</v>
      </c>
      <c r="D504" s="57">
        <v>34</v>
      </c>
      <c r="E504" s="81">
        <v>85</v>
      </c>
      <c r="F504" s="78">
        <v>60</v>
      </c>
      <c r="G504" s="35">
        <v>40</v>
      </c>
      <c r="I504" s="529"/>
      <c r="J504" s="529"/>
      <c r="K504" s="529"/>
      <c r="L504" s="529"/>
      <c r="M504" s="529"/>
      <c r="N504" s="529"/>
    </row>
    <row r="505" spans="1:14" ht="12.75" customHeight="1">
      <c r="A505" s="72" t="s">
        <v>602</v>
      </c>
      <c r="B505" s="46"/>
      <c r="C505" s="65" t="s">
        <v>602</v>
      </c>
      <c r="D505" s="57" t="s">
        <v>602</v>
      </c>
      <c r="E505" s="81" t="s">
        <v>602</v>
      </c>
      <c r="F505" s="78" t="s">
        <v>602</v>
      </c>
      <c r="G505" s="35" t="s">
        <v>602</v>
      </c>
      <c r="I505" s="529"/>
      <c r="J505" s="529"/>
      <c r="K505" s="529"/>
      <c r="L505" s="529"/>
      <c r="M505" s="529"/>
      <c r="N505" s="529"/>
    </row>
    <row r="506" spans="1:14" ht="12.75" customHeight="1">
      <c r="A506" s="72">
        <v>8336000</v>
      </c>
      <c r="B506" s="46" t="s">
        <v>385</v>
      </c>
      <c r="C506" s="65">
        <v>89</v>
      </c>
      <c r="D506" s="57">
        <v>81</v>
      </c>
      <c r="E506" s="81">
        <v>170</v>
      </c>
      <c r="F506" s="78">
        <v>52.352941176470594</v>
      </c>
      <c r="G506" s="35">
        <v>47.647058823529406</v>
      </c>
      <c r="I506" s="529"/>
      <c r="J506" s="529"/>
      <c r="K506" s="529"/>
      <c r="L506" s="529"/>
      <c r="M506" s="529"/>
      <c r="N506" s="529"/>
    </row>
    <row r="507" spans="1:14" ht="12.75" customHeight="1">
      <c r="A507" s="72">
        <v>8337000</v>
      </c>
      <c r="B507" s="46" t="s">
        <v>386</v>
      </c>
      <c r="C507" s="65">
        <v>50</v>
      </c>
      <c r="D507" s="57">
        <v>26</v>
      </c>
      <c r="E507" s="81">
        <v>76</v>
      </c>
      <c r="F507" s="78">
        <v>65.789473684210535</v>
      </c>
      <c r="G507" s="35">
        <v>34.210526315789473</v>
      </c>
      <c r="I507" s="529"/>
      <c r="J507" s="529"/>
      <c r="K507" s="529"/>
      <c r="L507" s="529"/>
      <c r="M507" s="529"/>
      <c r="N507" s="529"/>
    </row>
    <row r="508" spans="1:14" ht="12.75" customHeight="1">
      <c r="A508" s="72">
        <v>8415000</v>
      </c>
      <c r="B508" s="46" t="s">
        <v>387</v>
      </c>
      <c r="C508" s="65">
        <v>154</v>
      </c>
      <c r="D508" s="57">
        <v>160</v>
      </c>
      <c r="E508" s="81">
        <v>314</v>
      </c>
      <c r="F508" s="78">
        <v>49.044585987261144</v>
      </c>
      <c r="G508" s="35">
        <v>50.955414012738856</v>
      </c>
      <c r="I508" s="529"/>
      <c r="J508" s="529"/>
      <c r="K508" s="529"/>
      <c r="L508" s="529"/>
      <c r="M508" s="529"/>
      <c r="N508" s="529"/>
    </row>
    <row r="509" spans="1:14" ht="12.75" customHeight="1">
      <c r="A509" s="72">
        <v>8416000</v>
      </c>
      <c r="B509" s="46" t="s">
        <v>388</v>
      </c>
      <c r="C509" s="65">
        <v>147</v>
      </c>
      <c r="D509" s="57">
        <v>84</v>
      </c>
      <c r="E509" s="81">
        <v>231</v>
      </c>
      <c r="F509" s="78">
        <v>63.636363636363633</v>
      </c>
      <c r="G509" s="35">
        <v>36.363636363636367</v>
      </c>
      <c r="I509" s="529"/>
      <c r="J509" s="529"/>
      <c r="K509" s="529"/>
      <c r="L509" s="529"/>
      <c r="M509" s="529"/>
      <c r="N509" s="529"/>
    </row>
    <row r="510" spans="1:14" s="4" customFormat="1" ht="12.75" customHeight="1">
      <c r="A510" s="72">
        <v>8417000</v>
      </c>
      <c r="B510" s="46" t="s">
        <v>389</v>
      </c>
      <c r="C510" s="65">
        <v>48</v>
      </c>
      <c r="D510" s="57">
        <v>40</v>
      </c>
      <c r="E510" s="81">
        <v>88</v>
      </c>
      <c r="F510" s="78">
        <v>54.54545454545454</v>
      </c>
      <c r="G510" s="35">
        <v>45.454545454545453</v>
      </c>
      <c r="I510" s="529"/>
      <c r="J510" s="529"/>
      <c r="K510" s="529"/>
      <c r="L510" s="529"/>
      <c r="M510" s="529"/>
      <c r="N510" s="529"/>
    </row>
    <row r="511" spans="1:14" s="4" customFormat="1" ht="12.75" customHeight="1">
      <c r="A511" s="72">
        <v>8421000</v>
      </c>
      <c r="B511" s="46" t="s">
        <v>390</v>
      </c>
      <c r="C511" s="65">
        <v>45</v>
      </c>
      <c r="D511" s="57">
        <v>25</v>
      </c>
      <c r="E511" s="81">
        <v>70</v>
      </c>
      <c r="F511" s="78">
        <v>64.285714285714292</v>
      </c>
      <c r="G511" s="35">
        <v>35.714285714285715</v>
      </c>
      <c r="I511" s="529"/>
      <c r="J511" s="529"/>
      <c r="K511" s="529"/>
      <c r="L511" s="529"/>
      <c r="M511" s="529"/>
      <c r="N511" s="529"/>
    </row>
    <row r="512" spans="1:14" ht="12.75" customHeight="1">
      <c r="A512" s="72">
        <v>8425000</v>
      </c>
      <c r="B512" s="46" t="s">
        <v>391</v>
      </c>
      <c r="C512" s="65">
        <v>53</v>
      </c>
      <c r="D512" s="57">
        <v>16</v>
      </c>
      <c r="E512" s="81">
        <v>69</v>
      </c>
      <c r="F512" s="78">
        <v>76.811594202898547</v>
      </c>
      <c r="G512" s="35">
        <v>23.188405797101449</v>
      </c>
      <c r="I512" s="529"/>
      <c r="J512" s="529"/>
      <c r="K512" s="529"/>
      <c r="L512" s="529"/>
      <c r="M512" s="529"/>
      <c r="N512" s="529"/>
    </row>
    <row r="513" spans="1:14" ht="12.75" customHeight="1">
      <c r="A513" s="72">
        <v>8426000</v>
      </c>
      <c r="B513" s="46" t="s">
        <v>392</v>
      </c>
      <c r="C513" s="65">
        <v>100</v>
      </c>
      <c r="D513" s="57">
        <v>37</v>
      </c>
      <c r="E513" s="81">
        <v>137</v>
      </c>
      <c r="F513" s="78">
        <v>72.992700729927009</v>
      </c>
      <c r="G513" s="35">
        <v>27.007299270072991</v>
      </c>
      <c r="I513" s="529"/>
      <c r="J513" s="529"/>
      <c r="K513" s="529"/>
      <c r="L513" s="529"/>
      <c r="M513" s="529"/>
      <c r="N513" s="529"/>
    </row>
    <row r="514" spans="1:14" ht="12.75" customHeight="1">
      <c r="A514" s="72">
        <v>8435000</v>
      </c>
      <c r="B514" s="46" t="s">
        <v>393</v>
      </c>
      <c r="C514" s="65">
        <v>77</v>
      </c>
      <c r="D514" s="57">
        <v>21</v>
      </c>
      <c r="E514" s="81">
        <v>98</v>
      </c>
      <c r="F514" s="78">
        <v>78.571428571428569</v>
      </c>
      <c r="G514" s="35">
        <v>21.428571428571427</v>
      </c>
      <c r="I514" s="529"/>
      <c r="J514" s="529"/>
      <c r="K514" s="529"/>
      <c r="L514" s="529"/>
      <c r="M514" s="529"/>
      <c r="N514" s="529"/>
    </row>
    <row r="515" spans="1:14" ht="12.75" customHeight="1">
      <c r="A515" s="72">
        <v>8436000</v>
      </c>
      <c r="B515" s="46" t="s">
        <v>394</v>
      </c>
      <c r="C515" s="65">
        <v>115</v>
      </c>
      <c r="D515" s="57">
        <v>54</v>
      </c>
      <c r="E515" s="81">
        <v>169</v>
      </c>
      <c r="F515" s="78">
        <v>68.047337278106511</v>
      </c>
      <c r="G515" s="35">
        <v>31.952662721893493</v>
      </c>
      <c r="I515" s="529"/>
      <c r="J515" s="529"/>
      <c r="K515" s="529"/>
      <c r="L515" s="529"/>
      <c r="M515" s="529"/>
      <c r="N515" s="529"/>
    </row>
    <row r="516" spans="1:14" ht="12.75" customHeight="1">
      <c r="A516" s="72">
        <v>8437000</v>
      </c>
      <c r="B516" s="46" t="s">
        <v>395</v>
      </c>
      <c r="C516" s="65">
        <v>58</v>
      </c>
      <c r="D516" s="57">
        <v>19</v>
      </c>
      <c r="E516" s="81">
        <v>77</v>
      </c>
      <c r="F516" s="78">
        <v>75.324675324675326</v>
      </c>
      <c r="G516" s="35">
        <v>24.675324675324674</v>
      </c>
      <c r="I516" s="529"/>
      <c r="J516" s="529"/>
      <c r="K516" s="529"/>
      <c r="L516" s="529"/>
      <c r="M516" s="529"/>
      <c r="N516" s="529"/>
    </row>
    <row r="517" spans="1:14" ht="12.75" customHeight="1">
      <c r="A517" s="317">
        <v>8</v>
      </c>
      <c r="B517" s="62" t="s">
        <v>585</v>
      </c>
      <c r="C517" s="248">
        <v>3934</v>
      </c>
      <c r="D517" s="244">
        <v>2749</v>
      </c>
      <c r="E517" s="295">
        <v>6683</v>
      </c>
      <c r="F517" s="250">
        <v>58.865778841837503</v>
      </c>
      <c r="G517" s="254">
        <v>41.134221158162504</v>
      </c>
      <c r="I517" s="290"/>
      <c r="J517" s="290"/>
      <c r="K517" s="290"/>
      <c r="L517" s="290"/>
      <c r="M517" s="290"/>
      <c r="N517" s="290"/>
    </row>
    <row r="518" spans="1:14" ht="12.75" customHeight="1">
      <c r="A518" s="72" t="s">
        <v>602</v>
      </c>
      <c r="B518" s="46"/>
      <c r="C518" s="65" t="s">
        <v>602</v>
      </c>
      <c r="D518" s="57" t="s">
        <v>602</v>
      </c>
      <c r="E518" s="81" t="s">
        <v>602</v>
      </c>
      <c r="F518" s="78" t="s">
        <v>602</v>
      </c>
      <c r="G518" s="35" t="s">
        <v>602</v>
      </c>
      <c r="I518" s="529"/>
      <c r="J518" s="529"/>
      <c r="K518" s="529"/>
      <c r="L518" s="529"/>
      <c r="M518" s="529"/>
      <c r="N518" s="529"/>
    </row>
    <row r="519" spans="1:14" ht="12.75" customHeight="1">
      <c r="A519" s="72">
        <v>9161000</v>
      </c>
      <c r="B519" s="46" t="s">
        <v>396</v>
      </c>
      <c r="C519" s="65">
        <v>14</v>
      </c>
      <c r="D519" s="57">
        <v>24</v>
      </c>
      <c r="E519" s="81">
        <v>38</v>
      </c>
      <c r="F519" s="78">
        <v>36.84210526315789</v>
      </c>
      <c r="G519" s="35">
        <v>63.157894736842103</v>
      </c>
      <c r="I519" s="529"/>
      <c r="J519" s="529"/>
      <c r="K519" s="529"/>
      <c r="L519" s="529"/>
      <c r="M519" s="529"/>
      <c r="N519" s="529"/>
    </row>
    <row r="520" spans="1:14" ht="12.75" customHeight="1">
      <c r="A520" s="72">
        <v>9162000</v>
      </c>
      <c r="B520" s="46" t="s">
        <v>397</v>
      </c>
      <c r="C520" s="65">
        <v>154</v>
      </c>
      <c r="D520" s="57">
        <v>245</v>
      </c>
      <c r="E520" s="81">
        <v>399</v>
      </c>
      <c r="F520" s="78">
        <v>38.596491228070171</v>
      </c>
      <c r="G520" s="35">
        <v>61.403508771929829</v>
      </c>
      <c r="I520" s="529"/>
      <c r="J520" s="529"/>
      <c r="K520" s="529"/>
      <c r="L520" s="529"/>
      <c r="M520" s="529"/>
      <c r="N520" s="529"/>
    </row>
    <row r="521" spans="1:14" s="4" customFormat="1" ht="12.75" customHeight="1">
      <c r="A521" s="72">
        <v>9163000</v>
      </c>
      <c r="B521" s="46" t="s">
        <v>398</v>
      </c>
      <c r="C521" s="65">
        <v>7</v>
      </c>
      <c r="D521" s="57">
        <v>6</v>
      </c>
      <c r="E521" s="81">
        <v>13</v>
      </c>
      <c r="F521" s="78">
        <v>53.846153846153847</v>
      </c>
      <c r="G521" s="35">
        <v>46.153846153846153</v>
      </c>
      <c r="I521" s="529"/>
      <c r="J521" s="529"/>
      <c r="K521" s="529"/>
      <c r="L521" s="529"/>
      <c r="M521" s="529"/>
      <c r="N521" s="529"/>
    </row>
    <row r="522" spans="1:14" ht="12.75" customHeight="1">
      <c r="A522" s="72">
        <v>9171000</v>
      </c>
      <c r="B522" s="46" t="s">
        <v>399</v>
      </c>
      <c r="C522" s="65">
        <v>8</v>
      </c>
      <c r="D522" s="57">
        <v>5</v>
      </c>
      <c r="E522" s="81">
        <v>13</v>
      </c>
      <c r="F522" s="78">
        <v>61.53846153846154</v>
      </c>
      <c r="G522" s="35">
        <v>38.461538461538467</v>
      </c>
      <c r="I522" s="529"/>
      <c r="J522" s="529"/>
      <c r="K522" s="529"/>
      <c r="L522" s="529"/>
      <c r="M522" s="529"/>
      <c r="N522" s="529"/>
    </row>
    <row r="523" spans="1:14" s="4" customFormat="1" ht="12.75" customHeight="1">
      <c r="A523" s="72">
        <v>9172000</v>
      </c>
      <c r="B523" s="46" t="s">
        <v>400</v>
      </c>
      <c r="C523" s="65" t="s">
        <v>601</v>
      </c>
      <c r="D523" s="57" t="s">
        <v>601</v>
      </c>
      <c r="E523" s="81">
        <v>10</v>
      </c>
      <c r="F523" s="78" t="s">
        <v>608</v>
      </c>
      <c r="G523" s="35" t="s">
        <v>608</v>
      </c>
      <c r="I523" s="529"/>
      <c r="J523" s="529"/>
      <c r="K523" s="529"/>
      <c r="L523" s="529"/>
      <c r="M523" s="529"/>
      <c r="N523" s="529"/>
    </row>
    <row r="524" spans="1:14" s="4" customFormat="1" ht="12.75" customHeight="1">
      <c r="A524" s="72">
        <v>9173000</v>
      </c>
      <c r="B524" s="46" t="s">
        <v>401</v>
      </c>
      <c r="C524" s="65">
        <v>21</v>
      </c>
      <c r="D524" s="57">
        <v>17</v>
      </c>
      <c r="E524" s="81">
        <v>38</v>
      </c>
      <c r="F524" s="78">
        <v>55.26315789473685</v>
      </c>
      <c r="G524" s="35">
        <v>44.736842105263158</v>
      </c>
      <c r="I524" s="529"/>
      <c r="J524" s="529"/>
      <c r="K524" s="529"/>
      <c r="L524" s="529"/>
      <c r="M524" s="529"/>
      <c r="N524" s="529"/>
    </row>
    <row r="525" spans="1:14" s="4" customFormat="1" ht="12.75" customHeight="1">
      <c r="A525" s="72">
        <v>9174000</v>
      </c>
      <c r="B525" s="46" t="s">
        <v>402</v>
      </c>
      <c r="C525" s="65">
        <v>10</v>
      </c>
      <c r="D525" s="57">
        <v>24</v>
      </c>
      <c r="E525" s="81">
        <v>34</v>
      </c>
      <c r="F525" s="78">
        <v>29.411764705882355</v>
      </c>
      <c r="G525" s="35">
        <v>70.588235294117652</v>
      </c>
      <c r="I525" s="529"/>
      <c r="J525" s="529"/>
      <c r="K525" s="529"/>
      <c r="L525" s="529"/>
      <c r="M525" s="529"/>
      <c r="N525" s="529"/>
    </row>
    <row r="526" spans="1:14" ht="12.75" customHeight="1">
      <c r="A526" s="72">
        <v>9175000</v>
      </c>
      <c r="B526" s="46" t="s">
        <v>403</v>
      </c>
      <c r="C526" s="65">
        <v>15</v>
      </c>
      <c r="D526" s="57">
        <v>29</v>
      </c>
      <c r="E526" s="81">
        <v>44</v>
      </c>
      <c r="F526" s="78">
        <v>34.090909090909086</v>
      </c>
      <c r="G526" s="35">
        <v>65.909090909090907</v>
      </c>
      <c r="I526" s="529"/>
      <c r="J526" s="529"/>
      <c r="K526" s="529"/>
      <c r="L526" s="529"/>
      <c r="M526" s="529"/>
      <c r="N526" s="529"/>
    </row>
    <row r="527" spans="1:14" ht="12.75" customHeight="1">
      <c r="A527" s="72">
        <v>9176000</v>
      </c>
      <c r="B527" s="46" t="s">
        <v>404</v>
      </c>
      <c r="C527" s="65">
        <v>61</v>
      </c>
      <c r="D527" s="57">
        <v>30</v>
      </c>
      <c r="E527" s="81">
        <v>91</v>
      </c>
      <c r="F527" s="78">
        <v>67.032967032967022</v>
      </c>
      <c r="G527" s="35">
        <v>32.967032967032964</v>
      </c>
      <c r="I527" s="529"/>
      <c r="J527" s="529"/>
      <c r="K527" s="529"/>
      <c r="L527" s="529"/>
      <c r="M527" s="529"/>
      <c r="N527" s="529"/>
    </row>
    <row r="528" spans="1:14" ht="12.75" customHeight="1">
      <c r="A528" s="72">
        <v>9177000</v>
      </c>
      <c r="B528" s="46" t="s">
        <v>405</v>
      </c>
      <c r="C528" s="65">
        <v>8</v>
      </c>
      <c r="D528" s="57">
        <v>12</v>
      </c>
      <c r="E528" s="81">
        <v>20</v>
      </c>
      <c r="F528" s="78">
        <v>40</v>
      </c>
      <c r="G528" s="35">
        <v>60</v>
      </c>
      <c r="I528" s="529"/>
      <c r="J528" s="529"/>
      <c r="K528" s="529"/>
      <c r="L528" s="529"/>
      <c r="M528" s="529"/>
      <c r="N528" s="529"/>
    </row>
    <row r="529" spans="1:14" s="4" customFormat="1" ht="12.75" customHeight="1">
      <c r="A529" s="72">
        <v>9178000</v>
      </c>
      <c r="B529" s="46" t="s">
        <v>406</v>
      </c>
      <c r="C529" s="65">
        <v>31</v>
      </c>
      <c r="D529" s="57">
        <v>43</v>
      </c>
      <c r="E529" s="81">
        <v>74</v>
      </c>
      <c r="F529" s="78">
        <v>41.891891891891895</v>
      </c>
      <c r="G529" s="35">
        <v>58.108108108108105</v>
      </c>
      <c r="I529" s="529"/>
      <c r="J529" s="529"/>
      <c r="K529" s="529"/>
      <c r="L529" s="529"/>
      <c r="M529" s="529"/>
      <c r="N529" s="529"/>
    </row>
    <row r="530" spans="1:14" ht="12.75" customHeight="1">
      <c r="A530" s="72">
        <v>9179000</v>
      </c>
      <c r="B530" s="46" t="s">
        <v>407</v>
      </c>
      <c r="C530" s="65">
        <v>11</v>
      </c>
      <c r="D530" s="57">
        <v>24</v>
      </c>
      <c r="E530" s="81">
        <v>35</v>
      </c>
      <c r="F530" s="78">
        <v>31.428571428571427</v>
      </c>
      <c r="G530" s="35">
        <v>68.571428571428569</v>
      </c>
      <c r="I530" s="529"/>
      <c r="J530" s="529"/>
      <c r="K530" s="529"/>
      <c r="L530" s="529"/>
      <c r="M530" s="529"/>
      <c r="N530" s="529"/>
    </row>
    <row r="531" spans="1:14" ht="12.75" customHeight="1">
      <c r="A531" s="72">
        <v>9180000</v>
      </c>
      <c r="B531" s="46" t="s">
        <v>408</v>
      </c>
      <c r="C531" s="65">
        <v>13</v>
      </c>
      <c r="D531" s="57">
        <v>23</v>
      </c>
      <c r="E531" s="81">
        <v>36</v>
      </c>
      <c r="F531" s="78">
        <v>36.111111111111107</v>
      </c>
      <c r="G531" s="35">
        <v>63.888888888888886</v>
      </c>
      <c r="I531" s="529"/>
      <c r="J531" s="529"/>
      <c r="K531" s="529"/>
      <c r="L531" s="529"/>
      <c r="M531" s="529"/>
      <c r="N531" s="529"/>
    </row>
    <row r="532" spans="1:14" ht="12.75" customHeight="1">
      <c r="A532" s="72">
        <v>9181000</v>
      </c>
      <c r="B532" s="46" t="s">
        <v>409</v>
      </c>
      <c r="C532" s="65">
        <v>12</v>
      </c>
      <c r="D532" s="57">
        <v>5</v>
      </c>
      <c r="E532" s="81">
        <v>17</v>
      </c>
      <c r="F532" s="78">
        <v>70.588235294117652</v>
      </c>
      <c r="G532" s="35">
        <v>29.411764705882355</v>
      </c>
      <c r="I532" s="529"/>
      <c r="J532" s="529"/>
      <c r="K532" s="529"/>
      <c r="L532" s="529"/>
      <c r="M532" s="529"/>
      <c r="N532" s="529"/>
    </row>
    <row r="533" spans="1:14" s="4" customFormat="1" ht="12.75" customHeight="1">
      <c r="A533" s="72">
        <v>9182000</v>
      </c>
      <c r="B533" s="46" t="s">
        <v>410</v>
      </c>
      <c r="C533" s="65">
        <v>7</v>
      </c>
      <c r="D533" s="57">
        <v>15</v>
      </c>
      <c r="E533" s="81">
        <v>22</v>
      </c>
      <c r="F533" s="78">
        <v>31.818181818181817</v>
      </c>
      <c r="G533" s="35">
        <v>68.181818181818173</v>
      </c>
      <c r="I533" s="529"/>
      <c r="J533" s="529"/>
      <c r="K533" s="529"/>
      <c r="L533" s="529"/>
      <c r="M533" s="529"/>
      <c r="N533" s="529"/>
    </row>
    <row r="534" spans="1:14" ht="12.75" customHeight="1">
      <c r="A534" s="72">
        <v>9183000</v>
      </c>
      <c r="B534" s="46" t="s">
        <v>719</v>
      </c>
      <c r="C534" s="65">
        <v>11</v>
      </c>
      <c r="D534" s="57">
        <v>5</v>
      </c>
      <c r="E534" s="81">
        <v>16</v>
      </c>
      <c r="F534" s="78">
        <v>68.75</v>
      </c>
      <c r="G534" s="35">
        <v>31.25</v>
      </c>
      <c r="I534" s="529"/>
      <c r="J534" s="529"/>
      <c r="K534" s="529"/>
      <c r="L534" s="529"/>
      <c r="M534" s="529"/>
      <c r="N534" s="529"/>
    </row>
    <row r="535" spans="1:14" ht="12.75" customHeight="1">
      <c r="A535" s="72">
        <v>9184000</v>
      </c>
      <c r="B535" s="46" t="s">
        <v>411</v>
      </c>
      <c r="C535" s="65">
        <v>124</v>
      </c>
      <c r="D535" s="57">
        <v>133</v>
      </c>
      <c r="E535" s="81">
        <v>257</v>
      </c>
      <c r="F535" s="78">
        <v>48.249027237354085</v>
      </c>
      <c r="G535" s="35">
        <v>51.750972762645922</v>
      </c>
      <c r="I535" s="529"/>
      <c r="J535" s="529"/>
      <c r="K535" s="529"/>
      <c r="L535" s="529"/>
      <c r="M535" s="529"/>
      <c r="N535" s="529"/>
    </row>
    <row r="536" spans="1:14" ht="12.75" customHeight="1">
      <c r="A536" s="72">
        <v>9185000</v>
      </c>
      <c r="B536" s="46" t="s">
        <v>412</v>
      </c>
      <c r="C536" s="65">
        <v>10</v>
      </c>
      <c r="D536" s="57">
        <v>19</v>
      </c>
      <c r="E536" s="81">
        <v>29</v>
      </c>
      <c r="F536" s="78">
        <v>34.482758620689658</v>
      </c>
      <c r="G536" s="35">
        <v>65.517241379310349</v>
      </c>
      <c r="I536" s="529"/>
      <c r="J536" s="529"/>
      <c r="K536" s="529"/>
      <c r="L536" s="529"/>
      <c r="M536" s="529"/>
      <c r="N536" s="529"/>
    </row>
    <row r="537" spans="1:14" ht="12.75" customHeight="1">
      <c r="A537" s="80">
        <v>9186000</v>
      </c>
      <c r="B537" s="46" t="s">
        <v>720</v>
      </c>
      <c r="C537" s="65">
        <v>26</v>
      </c>
      <c r="D537" s="57">
        <v>41</v>
      </c>
      <c r="E537" s="81">
        <v>67</v>
      </c>
      <c r="F537" s="78">
        <v>38.805970149253731</v>
      </c>
      <c r="G537" s="35">
        <v>61.194029850746269</v>
      </c>
      <c r="I537" s="529"/>
      <c r="J537" s="529"/>
      <c r="K537" s="529"/>
      <c r="L537" s="529"/>
      <c r="M537" s="529"/>
      <c r="N537" s="529"/>
    </row>
    <row r="538" spans="1:14" ht="12.75" customHeight="1">
      <c r="A538" s="72">
        <v>9187000</v>
      </c>
      <c r="B538" s="46" t="s">
        <v>413</v>
      </c>
      <c r="C538" s="65">
        <v>21</v>
      </c>
      <c r="D538" s="57">
        <v>32</v>
      </c>
      <c r="E538" s="81">
        <v>53</v>
      </c>
      <c r="F538" s="78">
        <v>39.622641509433961</v>
      </c>
      <c r="G538" s="35">
        <v>60.377358490566039</v>
      </c>
      <c r="I538" s="529"/>
      <c r="J538" s="529"/>
      <c r="K538" s="529"/>
      <c r="L538" s="529"/>
      <c r="M538" s="529"/>
      <c r="N538" s="529"/>
    </row>
    <row r="539" spans="1:14" s="4" customFormat="1" ht="12.75" customHeight="1">
      <c r="A539" s="72">
        <v>9188000</v>
      </c>
      <c r="B539" s="46" t="s">
        <v>414</v>
      </c>
      <c r="C539" s="65">
        <v>15</v>
      </c>
      <c r="D539" s="57">
        <v>28</v>
      </c>
      <c r="E539" s="81">
        <v>43</v>
      </c>
      <c r="F539" s="78">
        <v>34.883720930232556</v>
      </c>
      <c r="G539" s="35">
        <v>65.116279069767444</v>
      </c>
      <c r="I539" s="529"/>
      <c r="J539" s="529"/>
      <c r="K539" s="529"/>
      <c r="L539" s="529"/>
      <c r="M539" s="529"/>
      <c r="N539" s="529"/>
    </row>
    <row r="540" spans="1:14" ht="12.75" customHeight="1">
      <c r="A540" s="72">
        <v>9189000</v>
      </c>
      <c r="B540" s="46" t="s">
        <v>415</v>
      </c>
      <c r="C540" s="65" t="s">
        <v>601</v>
      </c>
      <c r="D540" s="57" t="s">
        <v>601</v>
      </c>
      <c r="E540" s="81">
        <v>12</v>
      </c>
      <c r="F540" s="78" t="s">
        <v>608</v>
      </c>
      <c r="G540" s="35" t="s">
        <v>608</v>
      </c>
      <c r="I540" s="529"/>
      <c r="J540" s="529"/>
      <c r="K540" s="529"/>
      <c r="L540" s="529"/>
      <c r="M540" s="529"/>
      <c r="N540" s="529"/>
    </row>
    <row r="541" spans="1:14" ht="12.75" customHeight="1">
      <c r="A541" s="72">
        <v>9190000</v>
      </c>
      <c r="B541" s="46" t="s">
        <v>416</v>
      </c>
      <c r="C541" s="65">
        <v>12</v>
      </c>
      <c r="D541" s="57">
        <v>3</v>
      </c>
      <c r="E541" s="81">
        <v>15</v>
      </c>
      <c r="F541" s="78">
        <v>80</v>
      </c>
      <c r="G541" s="35">
        <v>20</v>
      </c>
      <c r="I541" s="529"/>
      <c r="J541" s="529"/>
      <c r="K541" s="529"/>
      <c r="L541" s="529"/>
      <c r="M541" s="529"/>
      <c r="N541" s="529"/>
    </row>
    <row r="542" spans="1:14" ht="12.75" customHeight="1">
      <c r="A542" s="72">
        <v>9261000</v>
      </c>
      <c r="B542" s="46" t="s">
        <v>417</v>
      </c>
      <c r="C542" s="65">
        <v>24</v>
      </c>
      <c r="D542" s="57">
        <v>25</v>
      </c>
      <c r="E542" s="81">
        <v>49</v>
      </c>
      <c r="F542" s="78">
        <v>48.979591836734691</v>
      </c>
      <c r="G542" s="35">
        <v>51.020408163265309</v>
      </c>
      <c r="I542" s="529"/>
      <c r="J542" s="529"/>
      <c r="K542" s="529"/>
      <c r="L542" s="529"/>
      <c r="M542" s="529"/>
      <c r="N542" s="529"/>
    </row>
    <row r="543" spans="1:14" s="4" customFormat="1" ht="12.75" customHeight="1">
      <c r="A543" s="72">
        <v>9262000</v>
      </c>
      <c r="B543" s="46" t="s">
        <v>418</v>
      </c>
      <c r="C543" s="65" t="s">
        <v>601</v>
      </c>
      <c r="D543" s="57" t="s">
        <v>601</v>
      </c>
      <c r="E543" s="81">
        <v>10</v>
      </c>
      <c r="F543" s="78" t="s">
        <v>608</v>
      </c>
      <c r="G543" s="35" t="s">
        <v>608</v>
      </c>
      <c r="I543" s="529"/>
      <c r="J543" s="529"/>
      <c r="K543" s="529"/>
      <c r="L543" s="529"/>
      <c r="M543" s="529"/>
      <c r="N543" s="529"/>
    </row>
    <row r="544" spans="1:14" ht="12.75" customHeight="1">
      <c r="A544" s="72">
        <v>9263000</v>
      </c>
      <c r="B544" s="46" t="s">
        <v>419</v>
      </c>
      <c r="C544" s="65" t="s">
        <v>601</v>
      </c>
      <c r="D544" s="57" t="s">
        <v>601</v>
      </c>
      <c r="E544" s="81">
        <v>7</v>
      </c>
      <c r="F544" s="78" t="s">
        <v>608</v>
      </c>
      <c r="G544" s="35" t="s">
        <v>608</v>
      </c>
      <c r="I544" s="529"/>
      <c r="J544" s="529"/>
      <c r="K544" s="529"/>
      <c r="L544" s="529"/>
      <c r="M544" s="529"/>
      <c r="N544" s="529"/>
    </row>
    <row r="545" spans="1:14" s="4" customFormat="1" ht="12.75" customHeight="1">
      <c r="A545" s="72">
        <v>9271000</v>
      </c>
      <c r="B545" s="46" t="s">
        <v>420</v>
      </c>
      <c r="C545" s="65">
        <v>20</v>
      </c>
      <c r="D545" s="57">
        <v>6</v>
      </c>
      <c r="E545" s="81">
        <v>26</v>
      </c>
      <c r="F545" s="78">
        <v>76.923076923076934</v>
      </c>
      <c r="G545" s="35">
        <v>23.076923076923077</v>
      </c>
      <c r="I545" s="529"/>
      <c r="J545" s="529"/>
      <c r="K545" s="529"/>
      <c r="L545" s="529"/>
      <c r="M545" s="529"/>
      <c r="N545" s="529"/>
    </row>
    <row r="546" spans="1:14" s="4" customFormat="1" ht="12.75" customHeight="1">
      <c r="A546" s="72">
        <v>9272000</v>
      </c>
      <c r="B546" s="46" t="s">
        <v>421</v>
      </c>
      <c r="C546" s="65">
        <v>18</v>
      </c>
      <c r="D546" s="57">
        <v>17</v>
      </c>
      <c r="E546" s="81">
        <v>35</v>
      </c>
      <c r="F546" s="78">
        <v>51.428571428571423</v>
      </c>
      <c r="G546" s="35">
        <v>48.571428571428569</v>
      </c>
      <c r="I546" s="529"/>
      <c r="J546" s="529"/>
      <c r="K546" s="529"/>
      <c r="L546" s="529"/>
      <c r="M546" s="529"/>
      <c r="N546" s="529"/>
    </row>
    <row r="547" spans="1:14" ht="12.75" customHeight="1">
      <c r="A547" s="72">
        <v>9273000</v>
      </c>
      <c r="B547" s="46" t="s">
        <v>422</v>
      </c>
      <c r="C547" s="65">
        <v>26</v>
      </c>
      <c r="D547" s="57">
        <v>15</v>
      </c>
      <c r="E547" s="81">
        <v>41</v>
      </c>
      <c r="F547" s="78">
        <v>63.414634146341463</v>
      </c>
      <c r="G547" s="35">
        <v>36.585365853658537</v>
      </c>
      <c r="I547" s="529"/>
      <c r="J547" s="529"/>
      <c r="K547" s="529"/>
      <c r="L547" s="529"/>
      <c r="M547" s="529"/>
      <c r="N547" s="529"/>
    </row>
    <row r="548" spans="1:14" ht="12.75" customHeight="1">
      <c r="A548" s="72">
        <v>9274000</v>
      </c>
      <c r="B548" s="46" t="s">
        <v>423</v>
      </c>
      <c r="C548" s="65">
        <v>21</v>
      </c>
      <c r="D548" s="57">
        <v>6</v>
      </c>
      <c r="E548" s="81">
        <v>27</v>
      </c>
      <c r="F548" s="78">
        <v>77.777777777777786</v>
      </c>
      <c r="G548" s="35">
        <v>22.222222222222221</v>
      </c>
      <c r="I548" s="529"/>
      <c r="J548" s="529"/>
      <c r="K548" s="529"/>
      <c r="L548" s="529"/>
      <c r="M548" s="529"/>
      <c r="N548" s="529"/>
    </row>
    <row r="549" spans="1:14" s="4" customFormat="1" ht="12.75" customHeight="1">
      <c r="A549" s="72">
        <v>9275000</v>
      </c>
      <c r="B549" s="46" t="s">
        <v>424</v>
      </c>
      <c r="C549" s="65">
        <v>24</v>
      </c>
      <c r="D549" s="57">
        <v>11</v>
      </c>
      <c r="E549" s="81">
        <v>35</v>
      </c>
      <c r="F549" s="78">
        <v>68.571428571428569</v>
      </c>
      <c r="G549" s="35">
        <v>31.428571428571427</v>
      </c>
      <c r="I549" s="529"/>
      <c r="J549" s="529"/>
      <c r="K549" s="529"/>
      <c r="L549" s="529"/>
      <c r="M549" s="529"/>
      <c r="N549" s="529"/>
    </row>
    <row r="550" spans="1:14" ht="12.75" customHeight="1">
      <c r="A550" s="72">
        <v>9276000</v>
      </c>
      <c r="B550" s="46" t="s">
        <v>425</v>
      </c>
      <c r="C550" s="65">
        <v>13</v>
      </c>
      <c r="D550" s="57">
        <v>11</v>
      </c>
      <c r="E550" s="81">
        <v>24</v>
      </c>
      <c r="F550" s="78">
        <v>54.166666666666664</v>
      </c>
      <c r="G550" s="35">
        <v>45.833333333333329</v>
      </c>
      <c r="I550" s="529"/>
      <c r="J550" s="529"/>
      <c r="K550" s="529"/>
      <c r="L550" s="529"/>
      <c r="M550" s="529"/>
      <c r="N550" s="529"/>
    </row>
    <row r="551" spans="1:14" ht="12.75" customHeight="1">
      <c r="A551" s="72">
        <v>9277000</v>
      </c>
      <c r="B551" s="46" t="s">
        <v>426</v>
      </c>
      <c r="C551" s="65">
        <v>8</v>
      </c>
      <c r="D551" s="57">
        <v>3</v>
      </c>
      <c r="E551" s="81">
        <v>11</v>
      </c>
      <c r="F551" s="78">
        <v>72.727272727272734</v>
      </c>
      <c r="G551" s="35">
        <v>27.27272727272727</v>
      </c>
      <c r="I551" s="529"/>
      <c r="J551" s="529"/>
      <c r="K551" s="529"/>
      <c r="L551" s="529"/>
      <c r="M551" s="529"/>
      <c r="N551" s="529"/>
    </row>
    <row r="552" spans="1:14" ht="12.75" customHeight="1">
      <c r="A552" s="72">
        <v>9278000</v>
      </c>
      <c r="B552" s="46" t="s">
        <v>427</v>
      </c>
      <c r="C552" s="65" t="s">
        <v>601</v>
      </c>
      <c r="D552" s="57" t="s">
        <v>601</v>
      </c>
      <c r="E552" s="81">
        <v>13</v>
      </c>
      <c r="F552" s="78" t="s">
        <v>608</v>
      </c>
      <c r="G552" s="35" t="s">
        <v>608</v>
      </c>
      <c r="I552" s="529"/>
      <c r="J552" s="529"/>
      <c r="K552" s="529"/>
      <c r="L552" s="529"/>
      <c r="M552" s="529"/>
      <c r="N552" s="529"/>
    </row>
    <row r="553" spans="1:14" ht="12.75" customHeight="1">
      <c r="A553" s="72">
        <v>9279000</v>
      </c>
      <c r="B553" s="46" t="s">
        <v>428</v>
      </c>
      <c r="C553" s="65">
        <v>20</v>
      </c>
      <c r="D553" s="57">
        <v>10</v>
      </c>
      <c r="E553" s="81">
        <v>30</v>
      </c>
      <c r="F553" s="78">
        <v>66.666666666666657</v>
      </c>
      <c r="G553" s="35">
        <v>33.333333333333329</v>
      </c>
      <c r="I553" s="529"/>
      <c r="J553" s="529"/>
      <c r="K553" s="529"/>
      <c r="L553" s="529"/>
      <c r="M553" s="529"/>
      <c r="N553" s="529"/>
    </row>
    <row r="554" spans="1:14" ht="12.75" customHeight="1">
      <c r="A554" s="320">
        <v>9361000</v>
      </c>
      <c r="B554" s="46" t="s">
        <v>429</v>
      </c>
      <c r="C554" s="65" t="s">
        <v>601</v>
      </c>
      <c r="D554" s="57" t="s">
        <v>601</v>
      </c>
      <c r="E554" s="81">
        <v>6</v>
      </c>
      <c r="F554" s="78" t="s">
        <v>608</v>
      </c>
      <c r="G554" s="35" t="s">
        <v>608</v>
      </c>
      <c r="I554" s="529"/>
      <c r="J554" s="529"/>
      <c r="K554" s="529"/>
      <c r="L554" s="529"/>
      <c r="M554" s="529"/>
      <c r="N554" s="529"/>
    </row>
    <row r="555" spans="1:14" ht="12.75" customHeight="1">
      <c r="A555" s="320">
        <v>9362000</v>
      </c>
      <c r="B555" s="46" t="s">
        <v>430</v>
      </c>
      <c r="C555" s="65">
        <v>32</v>
      </c>
      <c r="D555" s="57">
        <v>15</v>
      </c>
      <c r="E555" s="81">
        <v>47</v>
      </c>
      <c r="F555" s="78">
        <v>68.085106382978722</v>
      </c>
      <c r="G555" s="35">
        <v>31.914893617021278</v>
      </c>
      <c r="I555" s="529"/>
      <c r="J555" s="529"/>
      <c r="K555" s="529"/>
      <c r="L555" s="529"/>
      <c r="M555" s="529"/>
      <c r="N555" s="529"/>
    </row>
    <row r="556" spans="1:14" s="4" customFormat="1" ht="12.75" customHeight="1">
      <c r="A556" s="72">
        <v>9363000</v>
      </c>
      <c r="B556" s="46" t="s">
        <v>431</v>
      </c>
      <c r="C556" s="65" t="s">
        <v>601</v>
      </c>
      <c r="D556" s="57" t="s">
        <v>601</v>
      </c>
      <c r="E556" s="81">
        <v>7</v>
      </c>
      <c r="F556" s="78" t="s">
        <v>608</v>
      </c>
      <c r="G556" s="35" t="s">
        <v>608</v>
      </c>
      <c r="I556" s="529"/>
      <c r="J556" s="529"/>
      <c r="K556" s="529"/>
      <c r="L556" s="529"/>
      <c r="M556" s="529"/>
      <c r="N556" s="529"/>
    </row>
    <row r="557" spans="1:14" ht="12.75" customHeight="1">
      <c r="A557" s="72">
        <v>9371000</v>
      </c>
      <c r="B557" s="46" t="s">
        <v>432</v>
      </c>
      <c r="C557" s="65">
        <v>11</v>
      </c>
      <c r="D557" s="57">
        <v>10</v>
      </c>
      <c r="E557" s="81">
        <v>21</v>
      </c>
      <c r="F557" s="78">
        <v>52.380952380952387</v>
      </c>
      <c r="G557" s="35">
        <v>47.619047619047613</v>
      </c>
      <c r="I557" s="529"/>
      <c r="J557" s="529"/>
      <c r="K557" s="529"/>
      <c r="L557" s="529"/>
      <c r="M557" s="529"/>
      <c r="N557" s="529"/>
    </row>
    <row r="558" spans="1:14" s="4" customFormat="1" ht="12.75" customHeight="1">
      <c r="A558" s="72">
        <v>9372000</v>
      </c>
      <c r="B558" s="46" t="s">
        <v>433</v>
      </c>
      <c r="C558" s="65">
        <v>12</v>
      </c>
      <c r="D558" s="57">
        <v>23</v>
      </c>
      <c r="E558" s="81">
        <v>35</v>
      </c>
      <c r="F558" s="78">
        <v>34.285714285714285</v>
      </c>
      <c r="G558" s="35">
        <v>65.714285714285708</v>
      </c>
      <c r="I558" s="529"/>
      <c r="J558" s="529"/>
      <c r="K558" s="529"/>
      <c r="L558" s="529"/>
      <c r="M558" s="529"/>
      <c r="N558" s="529"/>
    </row>
    <row r="559" spans="1:14" s="4" customFormat="1" ht="12.75" customHeight="1">
      <c r="A559" s="72">
        <v>9373000</v>
      </c>
      <c r="B559" s="46" t="s">
        <v>434</v>
      </c>
      <c r="C559" s="65">
        <v>8</v>
      </c>
      <c r="D559" s="57">
        <v>7</v>
      </c>
      <c r="E559" s="81">
        <v>15</v>
      </c>
      <c r="F559" s="78">
        <v>53.333333333333336</v>
      </c>
      <c r="G559" s="35">
        <v>46.666666666666664</v>
      </c>
      <c r="I559" s="529"/>
      <c r="J559" s="529"/>
      <c r="K559" s="529"/>
      <c r="L559" s="529"/>
      <c r="M559" s="529"/>
      <c r="N559" s="529"/>
    </row>
    <row r="560" spans="1:14" ht="12.75" customHeight="1">
      <c r="A560" s="72">
        <v>9374000</v>
      </c>
      <c r="B560" s="46" t="s">
        <v>723</v>
      </c>
      <c r="C560" s="65" t="s">
        <v>601</v>
      </c>
      <c r="D560" s="57" t="s">
        <v>601</v>
      </c>
      <c r="E560" s="81">
        <v>9</v>
      </c>
      <c r="F560" s="78" t="s">
        <v>608</v>
      </c>
      <c r="G560" s="35" t="s">
        <v>608</v>
      </c>
      <c r="I560" s="529"/>
      <c r="J560" s="529"/>
      <c r="K560" s="529"/>
      <c r="L560" s="529"/>
      <c r="M560" s="529"/>
      <c r="N560" s="529"/>
    </row>
    <row r="561" spans="1:14" ht="12.75" customHeight="1">
      <c r="A561" s="72">
        <v>9375000</v>
      </c>
      <c r="B561" s="46" t="s">
        <v>435</v>
      </c>
      <c r="C561" s="65">
        <v>10</v>
      </c>
      <c r="D561" s="57">
        <v>6</v>
      </c>
      <c r="E561" s="81">
        <v>16</v>
      </c>
      <c r="F561" s="78">
        <v>62.5</v>
      </c>
      <c r="G561" s="35">
        <v>37.5</v>
      </c>
      <c r="I561" s="529"/>
      <c r="J561" s="529"/>
      <c r="K561" s="529"/>
      <c r="L561" s="529"/>
      <c r="M561" s="529"/>
      <c r="N561" s="529"/>
    </row>
    <row r="562" spans="1:14" ht="12.75" customHeight="1">
      <c r="A562" s="72">
        <v>9376000</v>
      </c>
      <c r="B562" s="46" t="s">
        <v>436</v>
      </c>
      <c r="C562" s="65">
        <v>12</v>
      </c>
      <c r="D562" s="57">
        <v>10</v>
      </c>
      <c r="E562" s="81">
        <v>22</v>
      </c>
      <c r="F562" s="78">
        <v>54.54545454545454</v>
      </c>
      <c r="G562" s="35">
        <v>45.454545454545453</v>
      </c>
      <c r="I562" s="529"/>
      <c r="J562" s="529"/>
      <c r="K562" s="529"/>
      <c r="L562" s="529"/>
      <c r="M562" s="529"/>
      <c r="N562" s="529"/>
    </row>
    <row r="563" spans="1:14" ht="12.75" customHeight="1">
      <c r="A563" s="72">
        <v>9377000</v>
      </c>
      <c r="B563" s="46" t="s">
        <v>437</v>
      </c>
      <c r="C563" s="65" t="s">
        <v>601</v>
      </c>
      <c r="D563" s="57" t="s">
        <v>601</v>
      </c>
      <c r="E563" s="81">
        <v>10</v>
      </c>
      <c r="F563" s="78" t="s">
        <v>608</v>
      </c>
      <c r="G563" s="35" t="s">
        <v>608</v>
      </c>
      <c r="I563" s="529"/>
      <c r="J563" s="529"/>
      <c r="K563" s="529"/>
      <c r="L563" s="529"/>
      <c r="M563" s="529"/>
      <c r="N563" s="529"/>
    </row>
    <row r="564" spans="1:14" ht="12.75" customHeight="1">
      <c r="A564" s="72">
        <v>9461000</v>
      </c>
      <c r="B564" s="46" t="s">
        <v>438</v>
      </c>
      <c r="C564" s="65">
        <v>8</v>
      </c>
      <c r="D564" s="57">
        <v>5</v>
      </c>
      <c r="E564" s="81">
        <v>13</v>
      </c>
      <c r="F564" s="78">
        <v>61.53846153846154</v>
      </c>
      <c r="G564" s="35">
        <v>38.461538461538467</v>
      </c>
      <c r="I564" s="529"/>
      <c r="J564" s="529"/>
      <c r="K564" s="529"/>
      <c r="L564" s="529"/>
      <c r="M564" s="529"/>
      <c r="N564" s="529"/>
    </row>
    <row r="565" spans="1:14" ht="12.75" customHeight="1">
      <c r="A565" s="72">
        <v>9462000</v>
      </c>
      <c r="B565" s="46" t="s">
        <v>439</v>
      </c>
      <c r="C565" s="65">
        <v>11</v>
      </c>
      <c r="D565" s="57">
        <v>10</v>
      </c>
      <c r="E565" s="81">
        <v>21</v>
      </c>
      <c r="F565" s="78">
        <v>52.380952380952387</v>
      </c>
      <c r="G565" s="35">
        <v>47.619047619047613</v>
      </c>
      <c r="I565" s="529"/>
      <c r="J565" s="529"/>
      <c r="K565" s="529"/>
      <c r="L565" s="529"/>
      <c r="M565" s="529"/>
      <c r="N565" s="529"/>
    </row>
    <row r="566" spans="1:14" ht="12.75" customHeight="1">
      <c r="A566" s="72">
        <v>9463000</v>
      </c>
      <c r="B566" s="46" t="s">
        <v>440</v>
      </c>
      <c r="C566" s="65" t="s">
        <v>601</v>
      </c>
      <c r="D566" s="57" t="s">
        <v>601</v>
      </c>
      <c r="E566" s="81">
        <v>5</v>
      </c>
      <c r="F566" s="78" t="s">
        <v>608</v>
      </c>
      <c r="G566" s="35" t="s">
        <v>608</v>
      </c>
      <c r="I566" s="529"/>
      <c r="J566" s="529"/>
      <c r="K566" s="529"/>
      <c r="L566" s="529"/>
      <c r="M566" s="529"/>
      <c r="N566" s="529"/>
    </row>
    <row r="567" spans="1:14" ht="12.75" customHeight="1">
      <c r="A567" s="72">
        <v>9464000</v>
      </c>
      <c r="B567" s="46" t="s">
        <v>441</v>
      </c>
      <c r="C567" s="65">
        <v>19</v>
      </c>
      <c r="D567" s="57">
        <v>15</v>
      </c>
      <c r="E567" s="81">
        <v>34</v>
      </c>
      <c r="F567" s="78">
        <v>55.882352941176471</v>
      </c>
      <c r="G567" s="35">
        <v>44.117647058823529</v>
      </c>
      <c r="I567" s="529"/>
      <c r="J567" s="529"/>
      <c r="K567" s="529"/>
      <c r="L567" s="529"/>
      <c r="M567" s="529"/>
      <c r="N567" s="529"/>
    </row>
    <row r="568" spans="1:14" ht="12.75" customHeight="1">
      <c r="A568" s="72">
        <v>9471000</v>
      </c>
      <c r="B568" s="46" t="s">
        <v>442</v>
      </c>
      <c r="C568" s="65" t="s">
        <v>601</v>
      </c>
      <c r="D568" s="57" t="s">
        <v>601</v>
      </c>
      <c r="E568" s="81">
        <v>9</v>
      </c>
      <c r="F568" s="78" t="s">
        <v>608</v>
      </c>
      <c r="G568" s="35" t="s">
        <v>608</v>
      </c>
      <c r="I568" s="529"/>
      <c r="J568" s="529"/>
      <c r="K568" s="529"/>
      <c r="L568" s="529"/>
      <c r="M568" s="529"/>
      <c r="N568" s="529"/>
    </row>
    <row r="569" spans="1:14" s="4" customFormat="1" ht="12.75" customHeight="1">
      <c r="A569" s="72">
        <v>9472000</v>
      </c>
      <c r="B569" s="46" t="s">
        <v>443</v>
      </c>
      <c r="C569" s="65">
        <v>20</v>
      </c>
      <c r="D569" s="57">
        <v>5</v>
      </c>
      <c r="E569" s="81">
        <v>25</v>
      </c>
      <c r="F569" s="78">
        <v>80</v>
      </c>
      <c r="G569" s="35">
        <v>20</v>
      </c>
      <c r="I569" s="529"/>
      <c r="J569" s="529"/>
      <c r="K569" s="529"/>
      <c r="L569" s="529"/>
      <c r="M569" s="529"/>
      <c r="N569" s="529"/>
    </row>
    <row r="570" spans="1:14" ht="12.75" customHeight="1">
      <c r="A570" s="72">
        <v>9473000</v>
      </c>
      <c r="B570" s="46" t="s">
        <v>444</v>
      </c>
      <c r="C570" s="65">
        <v>9</v>
      </c>
      <c r="D570" s="57">
        <v>6</v>
      </c>
      <c r="E570" s="81">
        <v>15</v>
      </c>
      <c r="F570" s="78">
        <v>60</v>
      </c>
      <c r="G570" s="35">
        <v>40</v>
      </c>
      <c r="I570" s="529"/>
      <c r="J570" s="529"/>
      <c r="K570" s="529"/>
      <c r="L570" s="529"/>
      <c r="M570" s="529"/>
      <c r="N570" s="529"/>
    </row>
    <row r="571" spans="1:14" ht="12.75" customHeight="1">
      <c r="A571" s="72">
        <v>9474000</v>
      </c>
      <c r="B571" s="46" t="s">
        <v>445</v>
      </c>
      <c r="C571" s="65">
        <v>20</v>
      </c>
      <c r="D571" s="57">
        <v>22</v>
      </c>
      <c r="E571" s="81">
        <v>42</v>
      </c>
      <c r="F571" s="78">
        <v>47.619047619047613</v>
      </c>
      <c r="G571" s="35">
        <v>52.380952380952387</v>
      </c>
      <c r="I571" s="529"/>
      <c r="J571" s="529"/>
      <c r="K571" s="529"/>
      <c r="L571" s="529"/>
      <c r="M571" s="529"/>
      <c r="N571" s="529"/>
    </row>
    <row r="572" spans="1:14" ht="12.75" customHeight="1">
      <c r="A572" s="72">
        <v>9475000</v>
      </c>
      <c r="B572" s="46" t="s">
        <v>446</v>
      </c>
      <c r="C572" s="65">
        <v>8</v>
      </c>
      <c r="D572" s="57">
        <v>4</v>
      </c>
      <c r="E572" s="81">
        <v>12</v>
      </c>
      <c r="F572" s="78">
        <v>66.666666666666657</v>
      </c>
      <c r="G572" s="35">
        <v>33.333333333333329</v>
      </c>
      <c r="I572" s="529"/>
      <c r="J572" s="529"/>
      <c r="K572" s="529"/>
      <c r="L572" s="529"/>
      <c r="M572" s="529"/>
      <c r="N572" s="529"/>
    </row>
    <row r="573" spans="1:14" s="4" customFormat="1" ht="12.75" customHeight="1">
      <c r="A573" s="72">
        <v>9476000</v>
      </c>
      <c r="B573" s="46" t="s">
        <v>447</v>
      </c>
      <c r="C573" s="65">
        <v>10</v>
      </c>
      <c r="D573" s="57">
        <v>7</v>
      </c>
      <c r="E573" s="81">
        <v>17</v>
      </c>
      <c r="F573" s="78">
        <v>58.82352941176471</v>
      </c>
      <c r="G573" s="35">
        <v>41.17647058823529</v>
      </c>
      <c r="I573" s="529"/>
      <c r="J573" s="529"/>
      <c r="K573" s="529"/>
      <c r="L573" s="529"/>
      <c r="M573" s="529"/>
      <c r="N573" s="529"/>
    </row>
    <row r="574" spans="1:14" ht="12.75" customHeight="1">
      <c r="A574" s="72">
        <v>9477000</v>
      </c>
      <c r="B574" s="46" t="s">
        <v>448</v>
      </c>
      <c r="C574" s="65">
        <v>5</v>
      </c>
      <c r="D574" s="57">
        <v>5</v>
      </c>
      <c r="E574" s="81">
        <v>10</v>
      </c>
      <c r="F574" s="78">
        <v>50</v>
      </c>
      <c r="G574" s="35">
        <v>50</v>
      </c>
      <c r="I574" s="529"/>
      <c r="J574" s="529"/>
      <c r="K574" s="529"/>
      <c r="L574" s="529"/>
      <c r="M574" s="529"/>
      <c r="N574" s="529"/>
    </row>
    <row r="575" spans="1:14" ht="12.75" customHeight="1">
      <c r="A575" s="72">
        <v>9478000</v>
      </c>
      <c r="B575" s="46" t="s">
        <v>449</v>
      </c>
      <c r="C575" s="65" t="s">
        <v>601</v>
      </c>
      <c r="D575" s="57" t="s">
        <v>601</v>
      </c>
      <c r="E575" s="81">
        <v>5</v>
      </c>
      <c r="F575" s="78" t="s">
        <v>608</v>
      </c>
      <c r="G575" s="35" t="s">
        <v>608</v>
      </c>
      <c r="I575" s="529"/>
      <c r="J575" s="529"/>
      <c r="K575" s="529"/>
      <c r="L575" s="529"/>
      <c r="M575" s="529"/>
      <c r="N575" s="529"/>
    </row>
    <row r="576" spans="1:14" ht="12.75" customHeight="1">
      <c r="A576" s="72">
        <v>9479000</v>
      </c>
      <c r="B576" s="46" t="s">
        <v>722</v>
      </c>
      <c r="C576" s="65">
        <v>17</v>
      </c>
      <c r="D576" s="57">
        <v>11</v>
      </c>
      <c r="E576" s="81">
        <v>28</v>
      </c>
      <c r="F576" s="78">
        <v>60.714285714285708</v>
      </c>
      <c r="G576" s="35">
        <v>39.285714285714285</v>
      </c>
      <c r="I576" s="529"/>
      <c r="J576" s="529"/>
      <c r="K576" s="529"/>
      <c r="L576" s="529"/>
      <c r="M576" s="529"/>
      <c r="N576" s="529"/>
    </row>
    <row r="577" spans="1:14" ht="12.75" customHeight="1">
      <c r="A577" s="72">
        <v>9561000</v>
      </c>
      <c r="B577" s="46" t="s">
        <v>450</v>
      </c>
      <c r="C577" s="65" t="s">
        <v>601</v>
      </c>
      <c r="D577" s="57" t="s">
        <v>601</v>
      </c>
      <c r="E577" s="81">
        <v>7</v>
      </c>
      <c r="F577" s="78" t="s">
        <v>608</v>
      </c>
      <c r="G577" s="35" t="s">
        <v>608</v>
      </c>
      <c r="I577" s="529"/>
      <c r="J577" s="529"/>
      <c r="K577" s="529"/>
      <c r="L577" s="529"/>
      <c r="M577" s="529"/>
      <c r="N577" s="529"/>
    </row>
    <row r="578" spans="1:14" ht="12.75" customHeight="1">
      <c r="A578" s="72">
        <v>9562000</v>
      </c>
      <c r="B578" s="46" t="s">
        <v>451</v>
      </c>
      <c r="C578" s="65">
        <v>9</v>
      </c>
      <c r="D578" s="57">
        <v>33</v>
      </c>
      <c r="E578" s="81">
        <v>42</v>
      </c>
      <c r="F578" s="78">
        <v>21.428571428571427</v>
      </c>
      <c r="G578" s="35">
        <v>78.571428571428569</v>
      </c>
      <c r="I578" s="529"/>
      <c r="J578" s="529"/>
      <c r="K578" s="529"/>
      <c r="L578" s="529"/>
      <c r="M578" s="529"/>
      <c r="N578" s="529"/>
    </row>
    <row r="579" spans="1:14" s="4" customFormat="1" ht="12.75" customHeight="1">
      <c r="A579" s="72">
        <v>9563000</v>
      </c>
      <c r="B579" s="46" t="s">
        <v>452</v>
      </c>
      <c r="C579" s="65">
        <v>18</v>
      </c>
      <c r="D579" s="57">
        <v>20</v>
      </c>
      <c r="E579" s="81">
        <v>38</v>
      </c>
      <c r="F579" s="78">
        <v>47.368421052631575</v>
      </c>
      <c r="G579" s="35">
        <v>52.631578947368418</v>
      </c>
      <c r="I579" s="529"/>
      <c r="J579" s="529"/>
      <c r="K579" s="529"/>
      <c r="L579" s="529"/>
      <c r="M579" s="529"/>
      <c r="N579" s="529"/>
    </row>
    <row r="580" spans="1:14" ht="12.75" customHeight="1">
      <c r="A580" s="72">
        <v>9564000</v>
      </c>
      <c r="B580" s="46" t="s">
        <v>453</v>
      </c>
      <c r="C580" s="65">
        <v>89</v>
      </c>
      <c r="D580" s="57">
        <v>106</v>
      </c>
      <c r="E580" s="81">
        <v>195</v>
      </c>
      <c r="F580" s="78">
        <v>45.641025641025642</v>
      </c>
      <c r="G580" s="35">
        <v>54.358974358974358</v>
      </c>
      <c r="I580" s="529"/>
      <c r="J580" s="529"/>
      <c r="K580" s="529"/>
      <c r="L580" s="529"/>
      <c r="M580" s="529"/>
      <c r="N580" s="529"/>
    </row>
    <row r="581" spans="1:14" ht="12.75" customHeight="1">
      <c r="A581" s="72">
        <v>9565000</v>
      </c>
      <c r="B581" s="46" t="s">
        <v>454</v>
      </c>
      <c r="C581" s="65">
        <v>35</v>
      </c>
      <c r="D581" s="57">
        <v>21</v>
      </c>
      <c r="E581" s="81">
        <v>56</v>
      </c>
      <c r="F581" s="78">
        <v>62.5</v>
      </c>
      <c r="G581" s="35">
        <v>37.5</v>
      </c>
      <c r="I581" s="529"/>
      <c r="J581" s="529"/>
      <c r="K581" s="529"/>
      <c r="L581" s="529"/>
      <c r="M581" s="529"/>
      <c r="N581" s="529"/>
    </row>
    <row r="582" spans="1:14" s="4" customFormat="1" ht="12.75" customHeight="1">
      <c r="A582" s="72">
        <v>9571000</v>
      </c>
      <c r="B582" s="46" t="s">
        <v>455</v>
      </c>
      <c r="C582" s="65">
        <v>12</v>
      </c>
      <c r="D582" s="57">
        <v>7</v>
      </c>
      <c r="E582" s="81">
        <v>19</v>
      </c>
      <c r="F582" s="78">
        <v>63.157894736842103</v>
      </c>
      <c r="G582" s="35">
        <v>36.84210526315789</v>
      </c>
      <c r="I582" s="529"/>
      <c r="J582" s="529"/>
      <c r="K582" s="529"/>
      <c r="L582" s="529"/>
      <c r="M582" s="529"/>
      <c r="N582" s="529"/>
    </row>
    <row r="583" spans="1:14" s="4" customFormat="1" ht="12.75" customHeight="1">
      <c r="A583" s="72">
        <v>9572000</v>
      </c>
      <c r="B583" s="46" t="s">
        <v>456</v>
      </c>
      <c r="C583" s="65">
        <v>9</v>
      </c>
      <c r="D583" s="57">
        <v>13</v>
      </c>
      <c r="E583" s="81">
        <v>22</v>
      </c>
      <c r="F583" s="78">
        <v>40.909090909090914</v>
      </c>
      <c r="G583" s="35">
        <v>59.090909090909093</v>
      </c>
      <c r="I583" s="529"/>
      <c r="J583" s="529"/>
      <c r="K583" s="529"/>
      <c r="L583" s="529"/>
      <c r="M583" s="529"/>
      <c r="N583" s="529"/>
    </row>
    <row r="584" spans="1:14" s="4" customFormat="1" ht="12.75" customHeight="1">
      <c r="A584" s="72">
        <v>9573000</v>
      </c>
      <c r="B584" s="46" t="s">
        <v>457</v>
      </c>
      <c r="C584" s="65">
        <v>19</v>
      </c>
      <c r="D584" s="57">
        <v>19</v>
      </c>
      <c r="E584" s="81">
        <v>38</v>
      </c>
      <c r="F584" s="78">
        <v>50</v>
      </c>
      <c r="G584" s="35">
        <v>50</v>
      </c>
      <c r="I584" s="529"/>
      <c r="J584" s="529"/>
      <c r="K584" s="529"/>
      <c r="L584" s="529"/>
      <c r="M584" s="529"/>
      <c r="N584" s="529"/>
    </row>
    <row r="585" spans="1:14" ht="12.75" customHeight="1">
      <c r="A585" s="72">
        <v>9574000</v>
      </c>
      <c r="B585" s="46" t="s">
        <v>458</v>
      </c>
      <c r="C585" s="65">
        <v>19</v>
      </c>
      <c r="D585" s="57">
        <v>5</v>
      </c>
      <c r="E585" s="81">
        <v>24</v>
      </c>
      <c r="F585" s="78">
        <v>79.166666666666657</v>
      </c>
      <c r="G585" s="35">
        <v>20.833333333333336</v>
      </c>
      <c r="I585" s="529"/>
      <c r="J585" s="529"/>
      <c r="K585" s="529"/>
      <c r="L585" s="529"/>
      <c r="M585" s="529"/>
      <c r="N585" s="529"/>
    </row>
    <row r="586" spans="1:14" ht="12.75" customHeight="1">
      <c r="A586" s="72">
        <v>9575000</v>
      </c>
      <c r="B586" s="46" t="s">
        <v>721</v>
      </c>
      <c r="C586" s="65" t="s">
        <v>601</v>
      </c>
      <c r="D586" s="57" t="s">
        <v>601</v>
      </c>
      <c r="E586" s="81">
        <v>8</v>
      </c>
      <c r="F586" s="78" t="s">
        <v>608</v>
      </c>
      <c r="G586" s="35" t="s">
        <v>608</v>
      </c>
      <c r="I586" s="529"/>
      <c r="J586" s="529"/>
      <c r="K586" s="529"/>
      <c r="L586" s="529"/>
      <c r="M586" s="529"/>
      <c r="N586" s="529"/>
    </row>
    <row r="587" spans="1:14" ht="12.75" customHeight="1">
      <c r="A587" s="72">
        <v>9576000</v>
      </c>
      <c r="B587" s="46" t="s">
        <v>459</v>
      </c>
      <c r="C587" s="65">
        <v>19</v>
      </c>
      <c r="D587" s="57">
        <v>11</v>
      </c>
      <c r="E587" s="81">
        <v>30</v>
      </c>
      <c r="F587" s="78">
        <v>63.333333333333329</v>
      </c>
      <c r="G587" s="35">
        <v>36.666666666666664</v>
      </c>
      <c r="I587" s="529"/>
      <c r="J587" s="529"/>
      <c r="K587" s="529"/>
      <c r="L587" s="529"/>
      <c r="M587" s="529"/>
      <c r="N587" s="529"/>
    </row>
    <row r="588" spans="1:14" ht="12.75" customHeight="1">
      <c r="A588" s="72">
        <v>9577000</v>
      </c>
      <c r="B588" s="46" t="s">
        <v>460</v>
      </c>
      <c r="C588" s="65">
        <v>15</v>
      </c>
      <c r="D588" s="57">
        <v>4</v>
      </c>
      <c r="E588" s="81">
        <v>19</v>
      </c>
      <c r="F588" s="78">
        <v>78.94736842105263</v>
      </c>
      <c r="G588" s="35">
        <v>21.052631578947366</v>
      </c>
      <c r="I588" s="529"/>
      <c r="J588" s="529"/>
      <c r="K588" s="529"/>
      <c r="L588" s="529"/>
      <c r="M588" s="529"/>
      <c r="N588" s="529"/>
    </row>
    <row r="589" spans="1:14" ht="12.75" customHeight="1">
      <c r="A589" s="72">
        <v>9661000</v>
      </c>
      <c r="B589" s="46" t="s">
        <v>461</v>
      </c>
      <c r="C589" s="65" t="s">
        <v>601</v>
      </c>
      <c r="D589" s="57" t="s">
        <v>601</v>
      </c>
      <c r="E589" s="81">
        <v>5</v>
      </c>
      <c r="F589" s="78" t="s">
        <v>608</v>
      </c>
      <c r="G589" s="35" t="s">
        <v>608</v>
      </c>
      <c r="I589" s="529"/>
      <c r="J589" s="529"/>
      <c r="K589" s="529"/>
      <c r="L589" s="529"/>
      <c r="M589" s="529"/>
      <c r="N589" s="529"/>
    </row>
    <row r="590" spans="1:14" ht="12.75" customHeight="1">
      <c r="A590" s="72">
        <v>9662000</v>
      </c>
      <c r="B590" s="46" t="s">
        <v>462</v>
      </c>
      <c r="C590" s="65" t="s">
        <v>601</v>
      </c>
      <c r="D590" s="57" t="s">
        <v>601</v>
      </c>
      <c r="E590" s="81">
        <v>10</v>
      </c>
      <c r="F590" s="78" t="s">
        <v>608</v>
      </c>
      <c r="G590" s="35" t="s">
        <v>608</v>
      </c>
      <c r="I590" s="529"/>
      <c r="J590" s="529"/>
      <c r="K590" s="529"/>
      <c r="L590" s="529"/>
      <c r="M590" s="529"/>
      <c r="N590" s="529"/>
    </row>
    <row r="591" spans="1:14" ht="12.75" customHeight="1">
      <c r="A591" s="72">
        <v>9663000</v>
      </c>
      <c r="B591" s="46" t="s">
        <v>463</v>
      </c>
      <c r="C591" s="65">
        <v>21</v>
      </c>
      <c r="D591" s="57">
        <v>21</v>
      </c>
      <c r="E591" s="81">
        <v>42</v>
      </c>
      <c r="F591" s="78">
        <v>50</v>
      </c>
      <c r="G591" s="35">
        <v>50</v>
      </c>
      <c r="I591" s="529"/>
      <c r="J591" s="529"/>
      <c r="K591" s="529"/>
      <c r="L591" s="529"/>
      <c r="M591" s="529"/>
      <c r="N591" s="529"/>
    </row>
    <row r="592" spans="1:14" ht="12.75" customHeight="1">
      <c r="A592" s="72">
        <v>9671000</v>
      </c>
      <c r="B592" s="46" t="s">
        <v>464</v>
      </c>
      <c r="C592" s="65" t="s">
        <v>601</v>
      </c>
      <c r="D592" s="57" t="s">
        <v>601</v>
      </c>
      <c r="E592" s="81">
        <v>1</v>
      </c>
      <c r="F592" s="78" t="s">
        <v>608</v>
      </c>
      <c r="G592" s="35" t="s">
        <v>608</v>
      </c>
      <c r="I592" s="529"/>
      <c r="J592" s="529"/>
      <c r="K592" s="529"/>
      <c r="L592" s="529"/>
      <c r="M592" s="529"/>
      <c r="N592" s="529"/>
    </row>
    <row r="593" spans="1:14" ht="12.75" customHeight="1">
      <c r="A593" s="72">
        <v>9672000</v>
      </c>
      <c r="B593" s="46" t="s">
        <v>465</v>
      </c>
      <c r="C593" s="65">
        <v>20</v>
      </c>
      <c r="D593" s="57">
        <v>5</v>
      </c>
      <c r="E593" s="81">
        <v>25</v>
      </c>
      <c r="F593" s="78">
        <v>80</v>
      </c>
      <c r="G593" s="35">
        <v>20</v>
      </c>
      <c r="I593" s="529"/>
      <c r="J593" s="529"/>
      <c r="K593" s="529"/>
      <c r="L593" s="529"/>
      <c r="M593" s="529"/>
      <c r="N593" s="529"/>
    </row>
    <row r="594" spans="1:14" ht="12.75" customHeight="1">
      <c r="A594" s="72">
        <v>9673000</v>
      </c>
      <c r="B594" s="46" t="s">
        <v>466</v>
      </c>
      <c r="C594" s="65" t="s">
        <v>601</v>
      </c>
      <c r="D594" s="57" t="s">
        <v>601</v>
      </c>
      <c r="E594" s="81">
        <v>3</v>
      </c>
      <c r="F594" s="78" t="s">
        <v>608</v>
      </c>
      <c r="G594" s="35" t="s">
        <v>608</v>
      </c>
      <c r="I594" s="529"/>
      <c r="J594" s="529"/>
      <c r="K594" s="529"/>
      <c r="L594" s="529"/>
      <c r="M594" s="529"/>
      <c r="N594" s="529"/>
    </row>
    <row r="595" spans="1:14" s="4" customFormat="1" ht="12.75" customHeight="1">
      <c r="A595" s="72">
        <v>9674000</v>
      </c>
      <c r="B595" s="46" t="s">
        <v>467</v>
      </c>
      <c r="C595" s="65" t="s">
        <v>601</v>
      </c>
      <c r="D595" s="57" t="s">
        <v>601</v>
      </c>
      <c r="E595" s="81">
        <v>8</v>
      </c>
      <c r="F595" s="78" t="s">
        <v>608</v>
      </c>
      <c r="G595" s="35" t="s">
        <v>608</v>
      </c>
      <c r="I595" s="529"/>
      <c r="J595" s="529"/>
      <c r="K595" s="529"/>
      <c r="L595" s="529"/>
      <c r="M595" s="529"/>
      <c r="N595" s="529"/>
    </row>
    <row r="596" spans="1:14" ht="12.75" customHeight="1">
      <c r="A596" s="72">
        <v>9675000</v>
      </c>
      <c r="B596" s="46" t="s">
        <v>468</v>
      </c>
      <c r="C596" s="65">
        <v>9</v>
      </c>
      <c r="D596" s="57">
        <v>3</v>
      </c>
      <c r="E596" s="81">
        <v>12</v>
      </c>
      <c r="F596" s="78">
        <v>75</v>
      </c>
      <c r="G596" s="35">
        <v>25</v>
      </c>
      <c r="I596" s="529"/>
      <c r="J596" s="529"/>
      <c r="K596" s="529"/>
      <c r="L596" s="529"/>
      <c r="M596" s="529"/>
      <c r="N596" s="529"/>
    </row>
    <row r="597" spans="1:14" ht="12.75" customHeight="1">
      <c r="A597" s="72">
        <v>9676000</v>
      </c>
      <c r="B597" s="46" t="s">
        <v>469</v>
      </c>
      <c r="C597" s="65">
        <v>12</v>
      </c>
      <c r="D597" s="57">
        <v>8</v>
      </c>
      <c r="E597" s="81">
        <v>20</v>
      </c>
      <c r="F597" s="78">
        <v>60</v>
      </c>
      <c r="G597" s="35">
        <v>40</v>
      </c>
      <c r="I597" s="529"/>
      <c r="J597" s="529"/>
      <c r="K597" s="529"/>
      <c r="L597" s="529"/>
      <c r="M597" s="529"/>
      <c r="N597" s="529"/>
    </row>
    <row r="598" spans="1:14" ht="12.75" customHeight="1">
      <c r="A598" s="72">
        <v>9677000</v>
      </c>
      <c r="B598" s="46" t="s">
        <v>470</v>
      </c>
      <c r="C598" s="65" t="s">
        <v>601</v>
      </c>
      <c r="D598" s="57" t="s">
        <v>601</v>
      </c>
      <c r="E598" s="81">
        <v>4</v>
      </c>
      <c r="F598" s="78" t="s">
        <v>608</v>
      </c>
      <c r="G598" s="35" t="s">
        <v>608</v>
      </c>
      <c r="I598" s="529"/>
      <c r="J598" s="529"/>
      <c r="K598" s="529"/>
      <c r="L598" s="529"/>
      <c r="M598" s="529"/>
      <c r="N598" s="529"/>
    </row>
    <row r="599" spans="1:14" ht="12.75" customHeight="1">
      <c r="A599" s="72">
        <v>9678000</v>
      </c>
      <c r="B599" s="46" t="s">
        <v>471</v>
      </c>
      <c r="C599" s="65">
        <v>46</v>
      </c>
      <c r="D599" s="57">
        <v>14</v>
      </c>
      <c r="E599" s="81">
        <v>60</v>
      </c>
      <c r="F599" s="78">
        <v>76.666666666666671</v>
      </c>
      <c r="G599" s="35">
        <v>23.333333333333332</v>
      </c>
      <c r="I599" s="529"/>
      <c r="J599" s="529"/>
      <c r="K599" s="529"/>
      <c r="L599" s="529"/>
      <c r="M599" s="529"/>
      <c r="N599" s="529"/>
    </row>
    <row r="600" spans="1:14" ht="12.75" customHeight="1">
      <c r="A600" s="72">
        <v>9679000</v>
      </c>
      <c r="B600" s="46" t="s">
        <v>472</v>
      </c>
      <c r="C600" s="65">
        <v>15</v>
      </c>
      <c r="D600" s="57">
        <v>17</v>
      </c>
      <c r="E600" s="81">
        <v>32</v>
      </c>
      <c r="F600" s="78">
        <v>46.875</v>
      </c>
      <c r="G600" s="35">
        <v>53.125</v>
      </c>
      <c r="I600" s="529"/>
      <c r="J600" s="529"/>
      <c r="K600" s="529"/>
      <c r="L600" s="529"/>
      <c r="M600" s="529"/>
      <c r="N600" s="529"/>
    </row>
    <row r="601" spans="1:14" s="4" customFormat="1" ht="12.75" customHeight="1">
      <c r="A601" s="72">
        <v>9761000</v>
      </c>
      <c r="B601" s="46" t="s">
        <v>473</v>
      </c>
      <c r="C601" s="65">
        <v>75</v>
      </c>
      <c r="D601" s="57">
        <v>78</v>
      </c>
      <c r="E601" s="81">
        <v>153</v>
      </c>
      <c r="F601" s="78">
        <v>49.019607843137251</v>
      </c>
      <c r="G601" s="35">
        <v>50.980392156862742</v>
      </c>
      <c r="I601" s="529"/>
      <c r="J601" s="529"/>
      <c r="K601" s="529"/>
      <c r="L601" s="529"/>
      <c r="M601" s="529"/>
      <c r="N601" s="529"/>
    </row>
    <row r="602" spans="1:14" ht="12.75" customHeight="1">
      <c r="A602" s="72">
        <v>9762000</v>
      </c>
      <c r="B602" s="46" t="s">
        <v>474</v>
      </c>
      <c r="C602" s="65">
        <v>5</v>
      </c>
      <c r="D602" s="57">
        <v>4</v>
      </c>
      <c r="E602" s="81">
        <v>9</v>
      </c>
      <c r="F602" s="78">
        <v>55.555555555555557</v>
      </c>
      <c r="G602" s="35">
        <v>44.444444444444443</v>
      </c>
      <c r="I602" s="529"/>
      <c r="J602" s="529"/>
      <c r="K602" s="529"/>
      <c r="L602" s="529"/>
      <c r="M602" s="529"/>
      <c r="N602" s="529"/>
    </row>
    <row r="603" spans="1:14" ht="12.75" customHeight="1">
      <c r="A603" s="72">
        <v>9763000</v>
      </c>
      <c r="B603" s="46" t="s">
        <v>475</v>
      </c>
      <c r="C603" s="65">
        <v>17</v>
      </c>
      <c r="D603" s="57">
        <v>8</v>
      </c>
      <c r="E603" s="81">
        <v>25</v>
      </c>
      <c r="F603" s="78">
        <v>68</v>
      </c>
      <c r="G603" s="35">
        <v>32</v>
      </c>
      <c r="I603" s="529"/>
      <c r="J603" s="529"/>
      <c r="K603" s="529"/>
      <c r="L603" s="529"/>
      <c r="M603" s="529"/>
      <c r="N603" s="529"/>
    </row>
    <row r="604" spans="1:14" ht="12.75" customHeight="1">
      <c r="A604" s="72">
        <v>9764000</v>
      </c>
      <c r="B604" s="46" t="s">
        <v>476</v>
      </c>
      <c r="C604" s="65" t="s">
        <v>601</v>
      </c>
      <c r="D604" s="57" t="s">
        <v>601</v>
      </c>
      <c r="E604" s="81">
        <v>4</v>
      </c>
      <c r="F604" s="78" t="s">
        <v>608</v>
      </c>
      <c r="G604" s="35" t="s">
        <v>608</v>
      </c>
      <c r="I604" s="529"/>
      <c r="J604" s="529"/>
      <c r="K604" s="529"/>
      <c r="L604" s="529"/>
      <c r="M604" s="529"/>
      <c r="N604" s="529"/>
    </row>
    <row r="605" spans="1:14" ht="12.75" customHeight="1">
      <c r="A605" s="72">
        <v>9771000</v>
      </c>
      <c r="B605" s="46" t="s">
        <v>477</v>
      </c>
      <c r="C605" s="65">
        <v>15</v>
      </c>
      <c r="D605" s="57">
        <v>7</v>
      </c>
      <c r="E605" s="81">
        <v>22</v>
      </c>
      <c r="F605" s="78">
        <v>68.181818181818173</v>
      </c>
      <c r="G605" s="35">
        <v>31.818181818181817</v>
      </c>
      <c r="I605" s="529"/>
      <c r="J605" s="529"/>
      <c r="K605" s="529"/>
      <c r="L605" s="529"/>
      <c r="M605" s="529"/>
      <c r="N605" s="529"/>
    </row>
    <row r="606" spans="1:14" ht="12.75" customHeight="1">
      <c r="A606" s="72">
        <v>9772000</v>
      </c>
      <c r="B606" s="46" t="s">
        <v>478</v>
      </c>
      <c r="C606" s="65">
        <v>27</v>
      </c>
      <c r="D606" s="57">
        <v>28</v>
      </c>
      <c r="E606" s="81">
        <v>55</v>
      </c>
      <c r="F606" s="78">
        <v>49.090909090909093</v>
      </c>
      <c r="G606" s="35">
        <v>50.909090909090907</v>
      </c>
      <c r="I606" s="529"/>
      <c r="J606" s="529"/>
      <c r="K606" s="529"/>
      <c r="L606" s="529"/>
      <c r="M606" s="529"/>
      <c r="N606" s="529"/>
    </row>
    <row r="607" spans="1:14" ht="12.75" customHeight="1">
      <c r="A607" s="72">
        <v>9773000</v>
      </c>
      <c r="B607" s="46" t="s">
        <v>718</v>
      </c>
      <c r="C607" s="65">
        <v>12</v>
      </c>
      <c r="D607" s="57">
        <v>8</v>
      </c>
      <c r="E607" s="81">
        <v>20</v>
      </c>
      <c r="F607" s="78">
        <v>60</v>
      </c>
      <c r="G607" s="35">
        <v>40</v>
      </c>
      <c r="I607" s="529"/>
      <c r="J607" s="529"/>
      <c r="K607" s="529"/>
      <c r="L607" s="529"/>
      <c r="M607" s="529"/>
      <c r="N607" s="529"/>
    </row>
    <row r="608" spans="1:14" ht="12.75" customHeight="1">
      <c r="A608" s="72">
        <v>9774000</v>
      </c>
      <c r="B608" s="46" t="s">
        <v>479</v>
      </c>
      <c r="C608" s="65">
        <v>19</v>
      </c>
      <c r="D608" s="57">
        <v>9</v>
      </c>
      <c r="E608" s="81">
        <v>28</v>
      </c>
      <c r="F608" s="78">
        <v>67.857142857142861</v>
      </c>
      <c r="G608" s="35">
        <v>32.142857142857146</v>
      </c>
      <c r="I608" s="529"/>
      <c r="J608" s="529"/>
      <c r="K608" s="529"/>
      <c r="L608" s="529"/>
      <c r="M608" s="529"/>
      <c r="N608" s="529"/>
    </row>
    <row r="609" spans="1:14" ht="12.75" customHeight="1">
      <c r="A609" s="72">
        <v>9775000</v>
      </c>
      <c r="B609" s="46" t="s">
        <v>480</v>
      </c>
      <c r="C609" s="65">
        <v>18</v>
      </c>
      <c r="D609" s="57">
        <v>8</v>
      </c>
      <c r="E609" s="81">
        <v>26</v>
      </c>
      <c r="F609" s="78">
        <v>69.230769230769226</v>
      </c>
      <c r="G609" s="35">
        <v>30.76923076923077</v>
      </c>
      <c r="I609" s="529"/>
      <c r="J609" s="529"/>
      <c r="K609" s="529"/>
      <c r="L609" s="529"/>
      <c r="M609" s="529"/>
      <c r="N609" s="529"/>
    </row>
    <row r="610" spans="1:14" ht="12.75" customHeight="1">
      <c r="A610" s="72">
        <v>9776000</v>
      </c>
      <c r="B610" s="46" t="s">
        <v>481</v>
      </c>
      <c r="C610" s="65">
        <v>16</v>
      </c>
      <c r="D610" s="57">
        <v>8</v>
      </c>
      <c r="E610" s="81">
        <v>24</v>
      </c>
      <c r="F610" s="78">
        <v>66.666666666666657</v>
      </c>
      <c r="G610" s="35">
        <v>33.333333333333329</v>
      </c>
      <c r="I610" s="529"/>
      <c r="J610" s="529"/>
      <c r="K610" s="529"/>
      <c r="L610" s="529"/>
      <c r="M610" s="529"/>
      <c r="N610" s="529"/>
    </row>
    <row r="611" spans="1:14" ht="12.75" customHeight="1">
      <c r="A611" s="72">
        <v>9777000</v>
      </c>
      <c r="B611" s="46" t="s">
        <v>482</v>
      </c>
      <c r="C611" s="65" t="s">
        <v>601</v>
      </c>
      <c r="D611" s="57" t="s">
        <v>601</v>
      </c>
      <c r="E611" s="81">
        <v>10</v>
      </c>
      <c r="F611" s="78" t="s">
        <v>608</v>
      </c>
      <c r="G611" s="35" t="s">
        <v>608</v>
      </c>
      <c r="I611" s="529"/>
      <c r="J611" s="529"/>
      <c r="K611" s="529"/>
      <c r="L611" s="529"/>
      <c r="M611" s="529"/>
      <c r="N611" s="529"/>
    </row>
    <row r="612" spans="1:14" ht="12.75" customHeight="1">
      <c r="A612" s="72">
        <v>9778000</v>
      </c>
      <c r="B612" s="46" t="s">
        <v>483</v>
      </c>
      <c r="C612" s="65">
        <v>39</v>
      </c>
      <c r="D612" s="57">
        <v>11</v>
      </c>
      <c r="E612" s="81">
        <v>50</v>
      </c>
      <c r="F612" s="78">
        <v>78</v>
      </c>
      <c r="G612" s="35">
        <v>22</v>
      </c>
      <c r="I612" s="529"/>
      <c r="J612" s="529"/>
      <c r="K612" s="529"/>
      <c r="L612" s="529"/>
      <c r="M612" s="529"/>
      <c r="N612" s="529"/>
    </row>
    <row r="613" spans="1:14" s="4" customFormat="1" ht="12.75" customHeight="1">
      <c r="A613" s="72">
        <v>9779000</v>
      </c>
      <c r="B613" s="46" t="s">
        <v>484</v>
      </c>
      <c r="C613" s="65">
        <v>12</v>
      </c>
      <c r="D613" s="57">
        <v>7</v>
      </c>
      <c r="E613" s="81">
        <v>19</v>
      </c>
      <c r="F613" s="78">
        <v>63.157894736842103</v>
      </c>
      <c r="G613" s="35">
        <v>36.84210526315789</v>
      </c>
      <c r="I613" s="529"/>
      <c r="J613" s="529"/>
      <c r="K613" s="529"/>
      <c r="L613" s="529"/>
      <c r="M613" s="529"/>
      <c r="N613" s="529"/>
    </row>
    <row r="614" spans="1:14" ht="12.75" customHeight="1">
      <c r="A614" s="72">
        <v>9780000</v>
      </c>
      <c r="B614" s="46" t="s">
        <v>485</v>
      </c>
      <c r="C614" s="65">
        <v>11</v>
      </c>
      <c r="D614" s="57">
        <v>14</v>
      </c>
      <c r="E614" s="81">
        <v>25</v>
      </c>
      <c r="F614" s="78">
        <v>44</v>
      </c>
      <c r="G614" s="35">
        <v>56.000000000000007</v>
      </c>
      <c r="I614" s="529"/>
      <c r="J614" s="529"/>
      <c r="K614" s="529"/>
      <c r="L614" s="529"/>
      <c r="M614" s="529"/>
      <c r="N614" s="529"/>
    </row>
    <row r="615" spans="1:14" ht="12.75" customHeight="1">
      <c r="A615" s="317">
        <v>9</v>
      </c>
      <c r="B615" s="62" t="s">
        <v>586</v>
      </c>
      <c r="C615" s="248">
        <v>1744</v>
      </c>
      <c r="D615" s="244">
        <v>1554</v>
      </c>
      <c r="E615" s="295">
        <v>3298</v>
      </c>
      <c r="F615" s="250">
        <v>52.880533656761678</v>
      </c>
      <c r="G615" s="254">
        <v>47.119466343238322</v>
      </c>
      <c r="I615" s="290"/>
      <c r="J615" s="290"/>
      <c r="K615" s="290"/>
      <c r="L615" s="290"/>
      <c r="M615" s="290"/>
      <c r="N615" s="290"/>
    </row>
    <row r="616" spans="1:14" ht="12.75" customHeight="1">
      <c r="A616" s="72" t="s">
        <v>602</v>
      </c>
      <c r="B616" s="46"/>
      <c r="C616" s="65" t="s">
        <v>602</v>
      </c>
      <c r="D616" s="57" t="s">
        <v>602</v>
      </c>
      <c r="E616" s="81" t="s">
        <v>602</v>
      </c>
      <c r="F616" s="78" t="s">
        <v>602</v>
      </c>
      <c r="G616" s="35" t="s">
        <v>602</v>
      </c>
      <c r="I616" s="529"/>
      <c r="J616" s="529"/>
      <c r="K616" s="529"/>
      <c r="L616" s="529"/>
      <c r="M616" s="529"/>
      <c r="N616" s="529"/>
    </row>
    <row r="617" spans="1:14" ht="12.75" customHeight="1">
      <c r="A617" s="72">
        <v>10041000</v>
      </c>
      <c r="B617" s="46" t="s">
        <v>486</v>
      </c>
      <c r="C617" s="65">
        <v>66</v>
      </c>
      <c r="D617" s="57">
        <v>51</v>
      </c>
      <c r="E617" s="81">
        <v>117</v>
      </c>
      <c r="F617" s="78">
        <v>56.410256410256409</v>
      </c>
      <c r="G617" s="35">
        <v>43.589743589743591</v>
      </c>
      <c r="I617" s="529"/>
      <c r="J617" s="529"/>
      <c r="K617" s="529"/>
      <c r="L617" s="529"/>
      <c r="M617" s="529"/>
      <c r="N617" s="529"/>
    </row>
    <row r="618" spans="1:14" ht="12.75" customHeight="1">
      <c r="A618" s="72">
        <v>10042000</v>
      </c>
      <c r="B618" s="46" t="s">
        <v>487</v>
      </c>
      <c r="C618" s="65">
        <v>11</v>
      </c>
      <c r="D618" s="57">
        <v>17</v>
      </c>
      <c r="E618" s="81">
        <v>28</v>
      </c>
      <c r="F618" s="78">
        <v>39.285714285714285</v>
      </c>
      <c r="G618" s="35">
        <v>60.714285714285708</v>
      </c>
      <c r="I618" s="529"/>
      <c r="J618" s="529"/>
      <c r="K618" s="529"/>
      <c r="L618" s="529"/>
      <c r="M618" s="529"/>
      <c r="N618" s="529"/>
    </row>
    <row r="619" spans="1:14" s="4" customFormat="1" ht="12.75" customHeight="1">
      <c r="A619" s="72">
        <v>10043000</v>
      </c>
      <c r="B619" s="46" t="s">
        <v>488</v>
      </c>
      <c r="C619" s="65" t="s">
        <v>601</v>
      </c>
      <c r="D619" s="57" t="s">
        <v>601</v>
      </c>
      <c r="E619" s="81">
        <v>12</v>
      </c>
      <c r="F619" s="78" t="s">
        <v>608</v>
      </c>
      <c r="G619" s="35" t="s">
        <v>608</v>
      </c>
      <c r="I619" s="529"/>
      <c r="J619" s="529"/>
      <c r="K619" s="529"/>
      <c r="L619" s="529"/>
      <c r="M619" s="529"/>
      <c r="N619" s="529"/>
    </row>
    <row r="620" spans="1:14" ht="12.75" customHeight="1">
      <c r="A620" s="72">
        <v>10044000</v>
      </c>
      <c r="B620" s="46" t="s">
        <v>489</v>
      </c>
      <c r="C620" s="65">
        <v>22</v>
      </c>
      <c r="D620" s="57">
        <v>13</v>
      </c>
      <c r="E620" s="81">
        <v>35</v>
      </c>
      <c r="F620" s="78">
        <v>62.857142857142854</v>
      </c>
      <c r="G620" s="35">
        <v>37.142857142857146</v>
      </c>
      <c r="I620" s="529"/>
      <c r="J620" s="529"/>
      <c r="K620" s="529"/>
      <c r="L620" s="529"/>
      <c r="M620" s="529"/>
      <c r="N620" s="529"/>
    </row>
    <row r="621" spans="1:14" ht="12.75" customHeight="1">
      <c r="A621" s="72">
        <v>10045000</v>
      </c>
      <c r="B621" s="46" t="s">
        <v>490</v>
      </c>
      <c r="C621" s="65">
        <v>18</v>
      </c>
      <c r="D621" s="57">
        <v>10</v>
      </c>
      <c r="E621" s="81">
        <v>28</v>
      </c>
      <c r="F621" s="78">
        <v>64.285714285714292</v>
      </c>
      <c r="G621" s="35">
        <v>35.714285714285715</v>
      </c>
      <c r="I621" s="529"/>
      <c r="J621" s="529"/>
      <c r="K621" s="529"/>
      <c r="L621" s="529"/>
      <c r="M621" s="529"/>
      <c r="N621" s="529"/>
    </row>
    <row r="622" spans="1:14" ht="12.75" customHeight="1">
      <c r="A622" s="72">
        <v>10046000</v>
      </c>
      <c r="B622" s="46" t="s">
        <v>717</v>
      </c>
      <c r="C622" s="65" t="s">
        <v>601</v>
      </c>
      <c r="D622" s="57" t="s">
        <v>601</v>
      </c>
      <c r="E622" s="81">
        <v>16</v>
      </c>
      <c r="F622" s="78" t="s">
        <v>608</v>
      </c>
      <c r="G622" s="35" t="s">
        <v>608</v>
      </c>
      <c r="I622" s="529"/>
      <c r="J622" s="529"/>
      <c r="K622" s="529"/>
      <c r="L622" s="529"/>
      <c r="M622" s="529"/>
      <c r="N622" s="529"/>
    </row>
    <row r="623" spans="1:14" ht="12.75" customHeight="1">
      <c r="A623" s="317">
        <v>10</v>
      </c>
      <c r="B623" s="62" t="s">
        <v>593</v>
      </c>
      <c r="C623" s="248">
        <v>140</v>
      </c>
      <c r="D623" s="244">
        <v>96</v>
      </c>
      <c r="E623" s="295">
        <v>236</v>
      </c>
      <c r="F623" s="250">
        <v>59.322033898305079</v>
      </c>
      <c r="G623" s="254">
        <v>40.677966101694921</v>
      </c>
      <c r="I623" s="290"/>
      <c r="J623" s="290"/>
      <c r="K623" s="290"/>
      <c r="L623" s="290"/>
      <c r="M623" s="290"/>
      <c r="N623" s="290"/>
    </row>
    <row r="624" spans="1:14" ht="12.75" customHeight="1">
      <c r="A624" s="72" t="s">
        <v>602</v>
      </c>
      <c r="B624" s="46"/>
      <c r="C624" s="65" t="s">
        <v>602</v>
      </c>
      <c r="D624" s="57" t="s">
        <v>602</v>
      </c>
      <c r="E624" s="81" t="s">
        <v>602</v>
      </c>
      <c r="F624" s="78" t="s">
        <v>602</v>
      </c>
      <c r="G624" s="35" t="s">
        <v>602</v>
      </c>
      <c r="I624" s="529"/>
      <c r="J624" s="529"/>
      <c r="K624" s="529"/>
      <c r="L624" s="529"/>
      <c r="M624" s="529"/>
      <c r="N624" s="529"/>
    </row>
    <row r="625" spans="1:14" s="4" customFormat="1" ht="12.75" customHeight="1">
      <c r="A625" s="317">
        <v>11</v>
      </c>
      <c r="B625" s="62" t="s">
        <v>491</v>
      </c>
      <c r="C625" s="132">
        <v>560</v>
      </c>
      <c r="D625" s="133">
        <v>1039</v>
      </c>
      <c r="E625" s="134">
        <v>1599</v>
      </c>
      <c r="F625" s="139">
        <v>35.02188868042527</v>
      </c>
      <c r="G625" s="141">
        <v>64.978111319574737</v>
      </c>
      <c r="I625" s="529"/>
      <c r="J625" s="529"/>
      <c r="K625" s="529"/>
      <c r="L625" s="529"/>
      <c r="M625" s="529"/>
      <c r="N625" s="529"/>
    </row>
    <row r="626" spans="1:14" ht="12.75" customHeight="1">
      <c r="A626" s="72" t="s">
        <v>602</v>
      </c>
      <c r="B626" s="46"/>
      <c r="C626" s="65" t="s">
        <v>602</v>
      </c>
      <c r="D626" s="57" t="s">
        <v>602</v>
      </c>
      <c r="E626" s="81" t="s">
        <v>602</v>
      </c>
      <c r="F626" s="78" t="s">
        <v>602</v>
      </c>
      <c r="G626" s="35" t="s">
        <v>602</v>
      </c>
      <c r="I626" s="529"/>
      <c r="J626" s="529"/>
      <c r="K626" s="529"/>
      <c r="L626" s="529"/>
      <c r="M626" s="529"/>
      <c r="N626" s="529"/>
    </row>
    <row r="627" spans="1:14" ht="12.75" customHeight="1">
      <c r="A627" s="72">
        <v>12051000</v>
      </c>
      <c r="B627" s="46" t="s">
        <v>492</v>
      </c>
      <c r="C627" s="65">
        <v>7</v>
      </c>
      <c r="D627" s="57">
        <v>17</v>
      </c>
      <c r="E627" s="81">
        <v>24</v>
      </c>
      <c r="F627" s="78">
        <v>29.166666666666668</v>
      </c>
      <c r="G627" s="35">
        <v>70.833333333333343</v>
      </c>
      <c r="I627" s="529"/>
      <c r="J627" s="529"/>
      <c r="K627" s="529"/>
      <c r="L627" s="529"/>
      <c r="M627" s="529"/>
      <c r="N627" s="529"/>
    </row>
    <row r="628" spans="1:14" s="4" customFormat="1" ht="12.75" customHeight="1">
      <c r="A628" s="72">
        <v>12052000</v>
      </c>
      <c r="B628" s="46" t="s">
        <v>493</v>
      </c>
      <c r="C628" s="65">
        <v>5</v>
      </c>
      <c r="D628" s="57">
        <v>50</v>
      </c>
      <c r="E628" s="81">
        <v>55</v>
      </c>
      <c r="F628" s="78">
        <v>9.0909090909090917</v>
      </c>
      <c r="G628" s="35">
        <v>90.909090909090907</v>
      </c>
      <c r="I628" s="529"/>
      <c r="J628" s="529"/>
      <c r="K628" s="529"/>
      <c r="L628" s="529"/>
      <c r="M628" s="529"/>
      <c r="N628" s="529"/>
    </row>
    <row r="629" spans="1:14" ht="12.75" customHeight="1">
      <c r="A629" s="72">
        <v>12053000</v>
      </c>
      <c r="B629" s="46" t="s">
        <v>494</v>
      </c>
      <c r="C629" s="65">
        <v>6</v>
      </c>
      <c r="D629" s="57">
        <v>4</v>
      </c>
      <c r="E629" s="81">
        <v>10</v>
      </c>
      <c r="F629" s="78">
        <v>60</v>
      </c>
      <c r="G629" s="35">
        <v>40</v>
      </c>
      <c r="I629" s="529"/>
      <c r="J629" s="529"/>
      <c r="K629" s="529"/>
      <c r="L629" s="529"/>
      <c r="M629" s="529"/>
      <c r="N629" s="529"/>
    </row>
    <row r="630" spans="1:14" ht="12.75" customHeight="1">
      <c r="A630" s="72">
        <v>12054000</v>
      </c>
      <c r="B630" s="46" t="s">
        <v>495</v>
      </c>
      <c r="C630" s="65">
        <v>8</v>
      </c>
      <c r="D630" s="57">
        <v>82</v>
      </c>
      <c r="E630" s="81">
        <v>90</v>
      </c>
      <c r="F630" s="78">
        <v>8.8888888888888893</v>
      </c>
      <c r="G630" s="35">
        <v>91.111111111111114</v>
      </c>
      <c r="I630" s="529"/>
      <c r="J630" s="529"/>
      <c r="K630" s="529"/>
      <c r="L630" s="529"/>
      <c r="M630" s="529"/>
      <c r="N630" s="529"/>
    </row>
    <row r="631" spans="1:14" ht="12.75" customHeight="1">
      <c r="A631" s="72">
        <v>12060000</v>
      </c>
      <c r="B631" s="46" t="s">
        <v>496</v>
      </c>
      <c r="C631" s="65">
        <v>20</v>
      </c>
      <c r="D631" s="57">
        <v>49</v>
      </c>
      <c r="E631" s="81">
        <v>69</v>
      </c>
      <c r="F631" s="78">
        <v>28.985507246376812</v>
      </c>
      <c r="G631" s="35">
        <v>71.014492753623188</v>
      </c>
      <c r="I631" s="529"/>
      <c r="J631" s="529"/>
      <c r="K631" s="529"/>
      <c r="L631" s="529"/>
      <c r="M631" s="529"/>
      <c r="N631" s="529"/>
    </row>
    <row r="632" spans="1:14" ht="12.75" customHeight="1">
      <c r="A632" s="72">
        <v>12061000</v>
      </c>
      <c r="B632" s="46" t="s">
        <v>497</v>
      </c>
      <c r="C632" s="65">
        <v>15</v>
      </c>
      <c r="D632" s="57">
        <v>59</v>
      </c>
      <c r="E632" s="81">
        <v>74</v>
      </c>
      <c r="F632" s="78">
        <v>20.27027027027027</v>
      </c>
      <c r="G632" s="35">
        <v>79.729729729729726</v>
      </c>
      <c r="I632" s="529"/>
      <c r="J632" s="529"/>
      <c r="K632" s="529"/>
      <c r="L632" s="529"/>
      <c r="M632" s="529"/>
      <c r="N632" s="529"/>
    </row>
    <row r="633" spans="1:14" ht="12.75" customHeight="1">
      <c r="A633" s="72">
        <v>12062000</v>
      </c>
      <c r="B633" s="46" t="s">
        <v>498</v>
      </c>
      <c r="C633" s="65">
        <v>5</v>
      </c>
      <c r="D633" s="57">
        <v>11</v>
      </c>
      <c r="E633" s="81">
        <v>16</v>
      </c>
      <c r="F633" s="78">
        <v>31.25</v>
      </c>
      <c r="G633" s="35">
        <v>68.75</v>
      </c>
      <c r="I633" s="529"/>
      <c r="J633" s="529"/>
      <c r="K633" s="529"/>
      <c r="L633" s="529"/>
      <c r="M633" s="529"/>
      <c r="N633" s="529"/>
    </row>
    <row r="634" spans="1:14" ht="12.75" customHeight="1">
      <c r="A634" s="72">
        <v>12063000</v>
      </c>
      <c r="B634" s="46" t="s">
        <v>499</v>
      </c>
      <c r="C634" s="65">
        <v>22</v>
      </c>
      <c r="D634" s="57">
        <v>83</v>
      </c>
      <c r="E634" s="81">
        <v>105</v>
      </c>
      <c r="F634" s="78">
        <v>20.952380952380953</v>
      </c>
      <c r="G634" s="35">
        <v>79.047619047619051</v>
      </c>
      <c r="I634" s="529"/>
      <c r="J634" s="529"/>
      <c r="K634" s="529"/>
      <c r="L634" s="529"/>
      <c r="M634" s="529"/>
      <c r="N634" s="529"/>
    </row>
    <row r="635" spans="1:14" ht="12.75" customHeight="1">
      <c r="A635" s="72">
        <v>12064000</v>
      </c>
      <c r="B635" s="46" t="s">
        <v>500</v>
      </c>
      <c r="C635" s="65">
        <v>10</v>
      </c>
      <c r="D635" s="57">
        <v>77</v>
      </c>
      <c r="E635" s="81">
        <v>87</v>
      </c>
      <c r="F635" s="78">
        <v>11.494252873563218</v>
      </c>
      <c r="G635" s="35">
        <v>88.505747126436788</v>
      </c>
      <c r="I635" s="529"/>
      <c r="J635" s="529"/>
      <c r="K635" s="529"/>
      <c r="L635" s="529"/>
      <c r="M635" s="529"/>
      <c r="N635" s="529"/>
    </row>
    <row r="636" spans="1:14" ht="12.75" customHeight="1">
      <c r="A636" s="72">
        <v>12065000</v>
      </c>
      <c r="B636" s="46" t="s">
        <v>501</v>
      </c>
      <c r="C636" s="65">
        <v>76</v>
      </c>
      <c r="D636" s="57">
        <v>99</v>
      </c>
      <c r="E636" s="81">
        <v>175</v>
      </c>
      <c r="F636" s="78">
        <v>43.428571428571431</v>
      </c>
      <c r="G636" s="35">
        <v>56.571428571428569</v>
      </c>
      <c r="I636" s="529"/>
      <c r="J636" s="529"/>
      <c r="K636" s="529"/>
      <c r="L636" s="529"/>
      <c r="M636" s="529"/>
      <c r="N636" s="529"/>
    </row>
    <row r="637" spans="1:14" ht="12.75" customHeight="1">
      <c r="A637" s="72">
        <v>12066000</v>
      </c>
      <c r="B637" s="46" t="s">
        <v>502</v>
      </c>
      <c r="C637" s="65">
        <v>18</v>
      </c>
      <c r="D637" s="57">
        <v>26</v>
      </c>
      <c r="E637" s="81">
        <v>44</v>
      </c>
      <c r="F637" s="78">
        <v>40.909090909090914</v>
      </c>
      <c r="G637" s="35">
        <v>59.090909090909093</v>
      </c>
      <c r="I637" s="529"/>
      <c r="J637" s="529"/>
      <c r="K637" s="529"/>
      <c r="L637" s="529"/>
      <c r="M637" s="529"/>
      <c r="N637" s="529"/>
    </row>
    <row r="638" spans="1:14" ht="12.75" customHeight="1">
      <c r="A638" s="72">
        <v>12067000</v>
      </c>
      <c r="B638" s="46" t="s">
        <v>503</v>
      </c>
      <c r="C638" s="65">
        <v>10</v>
      </c>
      <c r="D638" s="57">
        <v>41</v>
      </c>
      <c r="E638" s="81">
        <v>51</v>
      </c>
      <c r="F638" s="78">
        <v>19.607843137254903</v>
      </c>
      <c r="G638" s="35">
        <v>80.392156862745097</v>
      </c>
      <c r="I638" s="529"/>
      <c r="J638" s="529"/>
      <c r="K638" s="529"/>
      <c r="L638" s="529"/>
      <c r="M638" s="529"/>
      <c r="N638" s="529"/>
    </row>
    <row r="639" spans="1:14" ht="12.75" customHeight="1">
      <c r="A639" s="72">
        <v>12068000</v>
      </c>
      <c r="B639" s="46" t="s">
        <v>504</v>
      </c>
      <c r="C639" s="65" t="s">
        <v>601</v>
      </c>
      <c r="D639" s="57" t="s">
        <v>601</v>
      </c>
      <c r="E639" s="81">
        <v>17</v>
      </c>
      <c r="F639" s="78" t="s">
        <v>608</v>
      </c>
      <c r="G639" s="35" t="s">
        <v>608</v>
      </c>
      <c r="I639" s="529"/>
      <c r="J639" s="529"/>
      <c r="K639" s="529"/>
      <c r="L639" s="529"/>
      <c r="M639" s="529"/>
      <c r="N639" s="529"/>
    </row>
    <row r="640" spans="1:14" ht="12.75" customHeight="1">
      <c r="A640" s="72">
        <v>12069000</v>
      </c>
      <c r="B640" s="46" t="s">
        <v>505</v>
      </c>
      <c r="C640" s="65">
        <v>48</v>
      </c>
      <c r="D640" s="57">
        <v>76</v>
      </c>
      <c r="E640" s="81">
        <v>124</v>
      </c>
      <c r="F640" s="78">
        <v>38.70967741935484</v>
      </c>
      <c r="G640" s="35">
        <v>61.29032258064516</v>
      </c>
      <c r="I640" s="529"/>
      <c r="J640" s="529"/>
      <c r="K640" s="529"/>
      <c r="L640" s="529"/>
      <c r="M640" s="529"/>
      <c r="N640" s="529"/>
    </row>
    <row r="641" spans="1:14" ht="12.75" customHeight="1">
      <c r="A641" s="72">
        <v>12070000</v>
      </c>
      <c r="B641" s="46" t="s">
        <v>506</v>
      </c>
      <c r="C641" s="65" t="s">
        <v>601</v>
      </c>
      <c r="D641" s="57" t="s">
        <v>601</v>
      </c>
      <c r="E641" s="81">
        <v>9</v>
      </c>
      <c r="F641" s="78" t="s">
        <v>608</v>
      </c>
      <c r="G641" s="35" t="s">
        <v>608</v>
      </c>
      <c r="I641" s="529"/>
      <c r="J641" s="529"/>
      <c r="K641" s="529"/>
      <c r="L641" s="529"/>
      <c r="M641" s="529"/>
      <c r="N641" s="529"/>
    </row>
    <row r="642" spans="1:14" ht="12.75" customHeight="1">
      <c r="A642" s="72">
        <v>12071000</v>
      </c>
      <c r="B642" s="46" t="s">
        <v>507</v>
      </c>
      <c r="C642" s="65">
        <v>8</v>
      </c>
      <c r="D642" s="57">
        <v>24</v>
      </c>
      <c r="E642" s="81">
        <v>32</v>
      </c>
      <c r="F642" s="78">
        <v>25</v>
      </c>
      <c r="G642" s="35">
        <v>75</v>
      </c>
      <c r="I642" s="529"/>
      <c r="J642" s="529"/>
      <c r="K642" s="529"/>
      <c r="L642" s="529"/>
      <c r="M642" s="529"/>
      <c r="N642" s="529"/>
    </row>
    <row r="643" spans="1:14" ht="12.75" customHeight="1">
      <c r="A643" s="72">
        <v>12072000</v>
      </c>
      <c r="B643" s="46" t="s">
        <v>508</v>
      </c>
      <c r="C643" s="65">
        <v>17</v>
      </c>
      <c r="D643" s="57">
        <v>71</v>
      </c>
      <c r="E643" s="81">
        <v>88</v>
      </c>
      <c r="F643" s="78">
        <v>19.318181818181817</v>
      </c>
      <c r="G643" s="35">
        <v>80.681818181818173</v>
      </c>
      <c r="I643" s="529"/>
      <c r="J643" s="529"/>
      <c r="K643" s="529"/>
      <c r="L643" s="529"/>
      <c r="M643" s="529"/>
      <c r="N643" s="529"/>
    </row>
    <row r="644" spans="1:14" ht="12.75" customHeight="1">
      <c r="A644" s="72">
        <v>12073000</v>
      </c>
      <c r="B644" s="46" t="s">
        <v>509</v>
      </c>
      <c r="C644" s="65">
        <v>10</v>
      </c>
      <c r="D644" s="57">
        <v>21</v>
      </c>
      <c r="E644" s="81">
        <v>31</v>
      </c>
      <c r="F644" s="78">
        <v>32.258064516129032</v>
      </c>
      <c r="G644" s="35">
        <v>67.741935483870961</v>
      </c>
      <c r="I644" s="529"/>
      <c r="J644" s="529"/>
      <c r="K644" s="529"/>
      <c r="L644" s="529"/>
      <c r="M644" s="529"/>
      <c r="N644" s="529"/>
    </row>
    <row r="645" spans="1:14" ht="12.75" customHeight="1">
      <c r="A645" s="317">
        <v>12</v>
      </c>
      <c r="B645" s="62" t="s">
        <v>587</v>
      </c>
      <c r="C645" s="248">
        <v>288</v>
      </c>
      <c r="D645" s="244">
        <v>813</v>
      </c>
      <c r="E645" s="295">
        <v>1101</v>
      </c>
      <c r="F645" s="250">
        <v>26.158038147138964</v>
      </c>
      <c r="G645" s="254">
        <v>73.841961852861033</v>
      </c>
      <c r="I645" s="290"/>
      <c r="J645" s="290"/>
      <c r="K645" s="290"/>
      <c r="L645" s="290"/>
      <c r="M645" s="290"/>
      <c r="N645" s="290"/>
    </row>
    <row r="646" spans="1:14" ht="12.75" customHeight="1">
      <c r="A646" s="72" t="s">
        <v>602</v>
      </c>
      <c r="B646" s="46"/>
      <c r="C646" s="65" t="s">
        <v>602</v>
      </c>
      <c r="D646" s="57" t="s">
        <v>602</v>
      </c>
      <c r="E646" s="81" t="s">
        <v>602</v>
      </c>
      <c r="F646" s="78" t="s">
        <v>602</v>
      </c>
      <c r="G646" s="35" t="s">
        <v>602</v>
      </c>
      <c r="I646" s="529"/>
      <c r="J646" s="529"/>
      <c r="K646" s="529"/>
      <c r="L646" s="529"/>
      <c r="M646" s="529"/>
      <c r="N646" s="529"/>
    </row>
    <row r="647" spans="1:14" s="4" customFormat="1" ht="12.75" customHeight="1">
      <c r="A647" s="72">
        <v>13003000</v>
      </c>
      <c r="B647" s="46" t="s">
        <v>510</v>
      </c>
      <c r="C647" s="65">
        <v>14</v>
      </c>
      <c r="D647" s="57">
        <v>135</v>
      </c>
      <c r="E647" s="81">
        <v>149</v>
      </c>
      <c r="F647" s="78">
        <v>9.3959731543624159</v>
      </c>
      <c r="G647" s="35">
        <v>90.604026845637591</v>
      </c>
      <c r="I647" s="529"/>
      <c r="J647" s="529"/>
      <c r="K647" s="529"/>
      <c r="L647" s="529"/>
      <c r="M647" s="529"/>
      <c r="N647" s="529"/>
    </row>
    <row r="648" spans="1:14" ht="12.75" customHeight="1">
      <c r="A648" s="72">
        <v>13004000</v>
      </c>
      <c r="B648" s="46" t="s">
        <v>511</v>
      </c>
      <c r="C648" s="65">
        <v>23</v>
      </c>
      <c r="D648" s="57">
        <v>47</v>
      </c>
      <c r="E648" s="81">
        <v>70</v>
      </c>
      <c r="F648" s="78">
        <v>32.857142857142854</v>
      </c>
      <c r="G648" s="35">
        <v>67.142857142857139</v>
      </c>
      <c r="I648" s="529"/>
      <c r="J648" s="529"/>
      <c r="K648" s="529"/>
      <c r="L648" s="529"/>
      <c r="M648" s="529"/>
      <c r="N648" s="529"/>
    </row>
    <row r="649" spans="1:14" ht="12.75" customHeight="1">
      <c r="A649" s="72">
        <v>13071000</v>
      </c>
      <c r="B649" s="46" t="s">
        <v>27</v>
      </c>
      <c r="C649" s="65">
        <v>62</v>
      </c>
      <c r="D649" s="57">
        <v>155</v>
      </c>
      <c r="E649" s="81">
        <v>217</v>
      </c>
      <c r="F649" s="78">
        <v>28.571428571428569</v>
      </c>
      <c r="G649" s="35">
        <v>71.428571428571431</v>
      </c>
      <c r="I649" s="529"/>
      <c r="J649" s="529"/>
      <c r="K649" s="529"/>
      <c r="L649" s="529"/>
      <c r="M649" s="529"/>
      <c r="N649" s="529"/>
    </row>
    <row r="650" spans="1:14" ht="12.75" customHeight="1">
      <c r="A650" s="72">
        <v>13072000</v>
      </c>
      <c r="B650" s="46" t="s">
        <v>28</v>
      </c>
      <c r="C650" s="65">
        <v>35</v>
      </c>
      <c r="D650" s="57">
        <v>77</v>
      </c>
      <c r="E650" s="81">
        <v>112</v>
      </c>
      <c r="F650" s="78">
        <v>31.25</v>
      </c>
      <c r="G650" s="35">
        <v>68.75</v>
      </c>
      <c r="I650" s="529"/>
      <c r="J650" s="529"/>
      <c r="K650" s="529"/>
      <c r="L650" s="529"/>
      <c r="M650" s="529"/>
      <c r="N650" s="529"/>
    </row>
    <row r="651" spans="1:14" s="4" customFormat="1" ht="12.75" customHeight="1">
      <c r="A651" s="72">
        <v>13073000</v>
      </c>
      <c r="B651" s="46" t="s">
        <v>29</v>
      </c>
      <c r="C651" s="65">
        <v>39</v>
      </c>
      <c r="D651" s="57">
        <v>113</v>
      </c>
      <c r="E651" s="81">
        <v>152</v>
      </c>
      <c r="F651" s="78">
        <v>25.657894736842106</v>
      </c>
      <c r="G651" s="35">
        <v>74.342105263157904</v>
      </c>
      <c r="I651" s="529"/>
      <c r="J651" s="529"/>
      <c r="K651" s="529"/>
      <c r="L651" s="529"/>
      <c r="M651" s="529"/>
      <c r="N651" s="529"/>
    </row>
    <row r="652" spans="1:14" ht="12.75" customHeight="1">
      <c r="A652" s="72">
        <v>13074000</v>
      </c>
      <c r="B652" s="46" t="s">
        <v>512</v>
      </c>
      <c r="C652" s="65">
        <v>45</v>
      </c>
      <c r="D652" s="57">
        <v>82</v>
      </c>
      <c r="E652" s="81">
        <v>127</v>
      </c>
      <c r="F652" s="78">
        <v>35.433070866141733</v>
      </c>
      <c r="G652" s="35">
        <v>64.566929133858267</v>
      </c>
      <c r="I652" s="529"/>
      <c r="J652" s="529"/>
      <c r="K652" s="529"/>
      <c r="L652" s="529"/>
      <c r="M652" s="529"/>
      <c r="N652" s="529"/>
    </row>
    <row r="653" spans="1:14" ht="12.75" customHeight="1">
      <c r="A653" s="72">
        <v>13075000</v>
      </c>
      <c r="B653" s="46" t="s">
        <v>30</v>
      </c>
      <c r="C653" s="65">
        <v>70</v>
      </c>
      <c r="D653" s="57">
        <v>128</v>
      </c>
      <c r="E653" s="81">
        <v>198</v>
      </c>
      <c r="F653" s="78">
        <v>35.353535353535356</v>
      </c>
      <c r="G653" s="35">
        <v>64.646464646464651</v>
      </c>
      <c r="I653" s="529"/>
      <c r="J653" s="529"/>
      <c r="K653" s="529"/>
      <c r="L653" s="529"/>
      <c r="M653" s="529"/>
      <c r="N653" s="529"/>
    </row>
    <row r="654" spans="1:14" s="4" customFormat="1" ht="12.75" customHeight="1">
      <c r="A654" s="72">
        <v>13076000</v>
      </c>
      <c r="B654" s="46" t="s">
        <v>31</v>
      </c>
      <c r="C654" s="65">
        <v>26</v>
      </c>
      <c r="D654" s="57">
        <v>117</v>
      </c>
      <c r="E654" s="81">
        <v>143</v>
      </c>
      <c r="F654" s="78">
        <v>18.181818181818183</v>
      </c>
      <c r="G654" s="35">
        <v>81.818181818181827</v>
      </c>
      <c r="I654" s="529"/>
      <c r="J654" s="529"/>
      <c r="K654" s="529"/>
      <c r="L654" s="529"/>
      <c r="M654" s="529"/>
      <c r="N654" s="529"/>
    </row>
    <row r="655" spans="1:14" s="4" customFormat="1" ht="12.75" customHeight="1">
      <c r="A655" s="317">
        <v>13</v>
      </c>
      <c r="B655" s="62" t="s">
        <v>589</v>
      </c>
      <c r="C655" s="248">
        <v>314</v>
      </c>
      <c r="D655" s="244">
        <v>854</v>
      </c>
      <c r="E655" s="295">
        <v>1168</v>
      </c>
      <c r="F655" s="250">
        <v>26.88356164383562</v>
      </c>
      <c r="G655" s="254">
        <v>73.11643835616438</v>
      </c>
      <c r="I655" s="290"/>
      <c r="J655" s="290"/>
      <c r="K655" s="290"/>
      <c r="L655" s="290"/>
      <c r="M655" s="290"/>
      <c r="N655" s="290"/>
    </row>
    <row r="656" spans="1:14" s="4" customFormat="1" ht="12.75" customHeight="1">
      <c r="A656" s="72" t="s">
        <v>602</v>
      </c>
      <c r="B656" s="46"/>
      <c r="C656" s="65" t="s">
        <v>602</v>
      </c>
      <c r="D656" s="57" t="s">
        <v>602</v>
      </c>
      <c r="E656" s="81" t="s">
        <v>602</v>
      </c>
      <c r="F656" s="78" t="s">
        <v>602</v>
      </c>
      <c r="G656" s="35" t="s">
        <v>602</v>
      </c>
      <c r="I656" s="529"/>
      <c r="J656" s="529"/>
      <c r="K656" s="529"/>
      <c r="L656" s="529"/>
      <c r="M656" s="529"/>
      <c r="N656" s="529"/>
    </row>
    <row r="657" spans="1:14" ht="12.75" customHeight="1">
      <c r="A657" s="72">
        <v>14511000</v>
      </c>
      <c r="B657" s="46" t="s">
        <v>513</v>
      </c>
      <c r="C657" s="65" t="s">
        <v>601</v>
      </c>
      <c r="D657" s="57" t="s">
        <v>601</v>
      </c>
      <c r="E657" s="81">
        <v>95</v>
      </c>
      <c r="F657" s="78" t="s">
        <v>608</v>
      </c>
      <c r="G657" s="35" t="s">
        <v>608</v>
      </c>
      <c r="I657" s="529"/>
      <c r="J657" s="529"/>
      <c r="K657" s="529"/>
      <c r="L657" s="529"/>
      <c r="M657" s="529"/>
      <c r="N657" s="529"/>
    </row>
    <row r="658" spans="1:14" ht="12.75" customHeight="1">
      <c r="A658" s="72">
        <v>14521000</v>
      </c>
      <c r="B658" s="46" t="s">
        <v>514</v>
      </c>
      <c r="C658" s="65">
        <v>18</v>
      </c>
      <c r="D658" s="57">
        <v>56</v>
      </c>
      <c r="E658" s="81">
        <v>74</v>
      </c>
      <c r="F658" s="78">
        <v>24.324324324324326</v>
      </c>
      <c r="G658" s="35">
        <v>75.675675675675677</v>
      </c>
      <c r="I658" s="529"/>
      <c r="J658" s="529"/>
      <c r="K658" s="529"/>
      <c r="L658" s="529"/>
      <c r="M658" s="529"/>
      <c r="N658" s="529"/>
    </row>
    <row r="659" spans="1:14" ht="12.75" customHeight="1">
      <c r="A659" s="72">
        <v>14522000</v>
      </c>
      <c r="B659" s="46" t="s">
        <v>515</v>
      </c>
      <c r="C659" s="65">
        <v>8</v>
      </c>
      <c r="D659" s="57">
        <v>43</v>
      </c>
      <c r="E659" s="81">
        <v>51</v>
      </c>
      <c r="F659" s="78">
        <v>15.686274509803921</v>
      </c>
      <c r="G659" s="35">
        <v>84.313725490196077</v>
      </c>
      <c r="I659" s="529"/>
      <c r="J659" s="529"/>
      <c r="K659" s="529"/>
      <c r="L659" s="529"/>
      <c r="M659" s="529"/>
      <c r="N659" s="529"/>
    </row>
    <row r="660" spans="1:14" s="4" customFormat="1" ht="12.75" customHeight="1">
      <c r="A660" s="72">
        <v>14523000</v>
      </c>
      <c r="B660" s="46" t="s">
        <v>516</v>
      </c>
      <c r="C660" s="65">
        <v>5</v>
      </c>
      <c r="D660" s="57">
        <v>6</v>
      </c>
      <c r="E660" s="81">
        <v>11</v>
      </c>
      <c r="F660" s="78">
        <v>45.454545454545453</v>
      </c>
      <c r="G660" s="35">
        <v>54.54545454545454</v>
      </c>
      <c r="I660" s="529"/>
      <c r="J660" s="529"/>
      <c r="K660" s="529"/>
      <c r="L660" s="529"/>
      <c r="M660" s="529"/>
      <c r="N660" s="529"/>
    </row>
    <row r="661" spans="1:14" s="4" customFormat="1" ht="12.75" customHeight="1">
      <c r="A661" s="72">
        <v>14524000</v>
      </c>
      <c r="B661" s="46" t="s">
        <v>517</v>
      </c>
      <c r="C661" s="65">
        <v>13</v>
      </c>
      <c r="D661" s="57">
        <v>47</v>
      </c>
      <c r="E661" s="81">
        <v>60</v>
      </c>
      <c r="F661" s="78">
        <v>21.666666666666668</v>
      </c>
      <c r="G661" s="35">
        <v>78.333333333333329</v>
      </c>
      <c r="I661" s="529"/>
      <c r="J661" s="529"/>
      <c r="K661" s="529"/>
      <c r="L661" s="529"/>
      <c r="M661" s="529"/>
      <c r="N661" s="529"/>
    </row>
    <row r="662" spans="1:14" s="4" customFormat="1" ht="12.75" customHeight="1">
      <c r="A662" s="72">
        <v>14612000</v>
      </c>
      <c r="B662" s="46" t="s">
        <v>518</v>
      </c>
      <c r="C662" s="65">
        <v>62</v>
      </c>
      <c r="D662" s="57">
        <v>331</v>
      </c>
      <c r="E662" s="81">
        <v>393</v>
      </c>
      <c r="F662" s="78">
        <v>15.776081424936386</v>
      </c>
      <c r="G662" s="35">
        <v>84.223918575063621</v>
      </c>
      <c r="I662" s="529"/>
      <c r="J662" s="529"/>
      <c r="K662" s="529"/>
      <c r="L662" s="529"/>
      <c r="M662" s="529"/>
      <c r="N662" s="529"/>
    </row>
    <row r="663" spans="1:14" ht="12.75" customHeight="1">
      <c r="A663" s="72">
        <v>14625000</v>
      </c>
      <c r="B663" s="46" t="s">
        <v>519</v>
      </c>
      <c r="C663" s="65">
        <v>12</v>
      </c>
      <c r="D663" s="57">
        <v>75</v>
      </c>
      <c r="E663" s="81">
        <v>87</v>
      </c>
      <c r="F663" s="78">
        <v>13.793103448275861</v>
      </c>
      <c r="G663" s="35">
        <v>86.206896551724128</v>
      </c>
      <c r="I663" s="529"/>
      <c r="J663" s="529"/>
      <c r="K663" s="529"/>
      <c r="L663" s="529"/>
      <c r="M663" s="529"/>
      <c r="N663" s="529"/>
    </row>
    <row r="664" spans="1:14" ht="12.75" customHeight="1">
      <c r="A664" s="72">
        <v>14626000</v>
      </c>
      <c r="B664" s="46" t="s">
        <v>520</v>
      </c>
      <c r="C664" s="65" t="s">
        <v>601</v>
      </c>
      <c r="D664" s="57" t="s">
        <v>601</v>
      </c>
      <c r="E664" s="81">
        <v>40</v>
      </c>
      <c r="F664" s="78" t="s">
        <v>608</v>
      </c>
      <c r="G664" s="35" t="s">
        <v>608</v>
      </c>
      <c r="I664" s="529"/>
      <c r="J664" s="529"/>
      <c r="K664" s="529"/>
      <c r="L664" s="529"/>
      <c r="M664" s="529"/>
      <c r="N664" s="529"/>
    </row>
    <row r="665" spans="1:14" ht="12.75" customHeight="1">
      <c r="A665" s="72">
        <v>14627000</v>
      </c>
      <c r="B665" s="46" t="s">
        <v>521</v>
      </c>
      <c r="C665" s="65">
        <v>26</v>
      </c>
      <c r="D665" s="57">
        <v>57</v>
      </c>
      <c r="E665" s="81">
        <v>83</v>
      </c>
      <c r="F665" s="78">
        <v>31.325301204819279</v>
      </c>
      <c r="G665" s="35">
        <v>68.674698795180717</v>
      </c>
      <c r="I665" s="529"/>
      <c r="J665" s="529"/>
      <c r="K665" s="529"/>
      <c r="L665" s="529"/>
      <c r="M665" s="529"/>
      <c r="N665" s="529"/>
    </row>
    <row r="666" spans="1:14" ht="12.75" customHeight="1">
      <c r="A666" s="72">
        <v>14628000</v>
      </c>
      <c r="B666" s="46" t="s">
        <v>522</v>
      </c>
      <c r="C666" s="65">
        <v>23</v>
      </c>
      <c r="D666" s="57">
        <v>111</v>
      </c>
      <c r="E666" s="81">
        <v>134</v>
      </c>
      <c r="F666" s="78">
        <v>17.164179104477611</v>
      </c>
      <c r="G666" s="35">
        <v>82.835820895522389</v>
      </c>
      <c r="I666" s="529"/>
      <c r="J666" s="529"/>
      <c r="K666" s="529"/>
      <c r="L666" s="529"/>
      <c r="M666" s="529"/>
      <c r="N666" s="529"/>
    </row>
    <row r="667" spans="1:14" ht="12.75" customHeight="1">
      <c r="A667" s="72">
        <v>14713000</v>
      </c>
      <c r="B667" s="46" t="s">
        <v>523</v>
      </c>
      <c r="C667" s="65">
        <v>42</v>
      </c>
      <c r="D667" s="57">
        <v>509</v>
      </c>
      <c r="E667" s="81">
        <v>551</v>
      </c>
      <c r="F667" s="78">
        <v>7.6225045372050815</v>
      </c>
      <c r="G667" s="35">
        <v>92.377495462794926</v>
      </c>
      <c r="I667" s="529"/>
      <c r="J667" s="529"/>
      <c r="K667" s="529"/>
      <c r="L667" s="529"/>
      <c r="M667" s="529"/>
      <c r="N667" s="529"/>
    </row>
    <row r="668" spans="1:14" ht="12.75" customHeight="1">
      <c r="A668" s="72">
        <v>14729000</v>
      </c>
      <c r="B668" s="46" t="s">
        <v>524</v>
      </c>
      <c r="C668" s="65">
        <v>6</v>
      </c>
      <c r="D668" s="57">
        <v>32</v>
      </c>
      <c r="E668" s="81">
        <v>38</v>
      </c>
      <c r="F668" s="78">
        <v>15.789473684210526</v>
      </c>
      <c r="G668" s="35">
        <v>84.210526315789465</v>
      </c>
      <c r="I668" s="529"/>
      <c r="J668" s="529"/>
      <c r="K668" s="529"/>
      <c r="L668" s="529"/>
      <c r="M668" s="529"/>
      <c r="N668" s="529"/>
    </row>
    <row r="669" spans="1:14" ht="12.75" customHeight="1">
      <c r="A669" s="72">
        <v>14730000</v>
      </c>
      <c r="B669" s="46" t="s">
        <v>525</v>
      </c>
      <c r="C669" s="65">
        <v>6</v>
      </c>
      <c r="D669" s="57">
        <v>34</v>
      </c>
      <c r="E669" s="81">
        <v>40</v>
      </c>
      <c r="F669" s="78">
        <v>15</v>
      </c>
      <c r="G669" s="35">
        <v>85</v>
      </c>
      <c r="I669" s="529"/>
      <c r="J669" s="529"/>
      <c r="K669" s="529"/>
      <c r="L669" s="529"/>
      <c r="M669" s="529"/>
      <c r="N669" s="529"/>
    </row>
    <row r="670" spans="1:14" ht="12.75" customHeight="1">
      <c r="A670" s="317">
        <v>14</v>
      </c>
      <c r="B670" s="62" t="s">
        <v>594</v>
      </c>
      <c r="C670" s="248">
        <v>227</v>
      </c>
      <c r="D670" s="244">
        <v>1430</v>
      </c>
      <c r="E670" s="295">
        <v>1657</v>
      </c>
      <c r="F670" s="250">
        <v>13.699456849728426</v>
      </c>
      <c r="G670" s="254">
        <v>86.300543150271579</v>
      </c>
      <c r="I670" s="290"/>
      <c r="J670" s="290"/>
      <c r="K670" s="290"/>
      <c r="L670" s="290"/>
      <c r="M670" s="290"/>
      <c r="N670" s="290"/>
    </row>
    <row r="671" spans="1:14" ht="12.75" customHeight="1">
      <c r="A671" s="72" t="s">
        <v>602</v>
      </c>
      <c r="B671" s="46"/>
      <c r="C671" s="65" t="s">
        <v>602</v>
      </c>
      <c r="D671" s="57" t="s">
        <v>602</v>
      </c>
      <c r="E671" s="81" t="s">
        <v>602</v>
      </c>
      <c r="F671" s="78" t="s">
        <v>602</v>
      </c>
      <c r="G671" s="35" t="s">
        <v>602</v>
      </c>
      <c r="I671" s="529"/>
      <c r="J671" s="529"/>
      <c r="K671" s="529"/>
      <c r="L671" s="529"/>
      <c r="M671" s="529"/>
      <c r="N671" s="529"/>
    </row>
    <row r="672" spans="1:14" ht="12.75" customHeight="1">
      <c r="A672" s="72">
        <v>15001000</v>
      </c>
      <c r="B672" s="46" t="s">
        <v>526</v>
      </c>
      <c r="C672" s="65" t="s">
        <v>601</v>
      </c>
      <c r="D672" s="57" t="s">
        <v>601</v>
      </c>
      <c r="E672" s="81">
        <v>9</v>
      </c>
      <c r="F672" s="78" t="s">
        <v>608</v>
      </c>
      <c r="G672" s="35" t="s">
        <v>608</v>
      </c>
      <c r="I672" s="529"/>
      <c r="J672" s="529"/>
      <c r="K672" s="529"/>
      <c r="L672" s="529"/>
      <c r="M672" s="529"/>
      <c r="N672" s="529"/>
    </row>
    <row r="673" spans="1:14" ht="12.75" customHeight="1">
      <c r="A673" s="72">
        <v>15002000</v>
      </c>
      <c r="B673" s="46" t="s">
        <v>527</v>
      </c>
      <c r="C673" s="65">
        <v>4</v>
      </c>
      <c r="D673" s="57">
        <v>27</v>
      </c>
      <c r="E673" s="81">
        <v>31</v>
      </c>
      <c r="F673" s="78">
        <v>12.903225806451612</v>
      </c>
      <c r="G673" s="35">
        <v>87.096774193548384</v>
      </c>
      <c r="I673" s="529"/>
      <c r="J673" s="529"/>
      <c r="K673" s="529"/>
      <c r="L673" s="529"/>
      <c r="M673" s="529"/>
      <c r="N673" s="529"/>
    </row>
    <row r="674" spans="1:14" ht="12.75" customHeight="1">
      <c r="A674" s="72">
        <v>15003000</v>
      </c>
      <c r="B674" s="46" t="s">
        <v>528</v>
      </c>
      <c r="C674" s="65">
        <v>9</v>
      </c>
      <c r="D674" s="57">
        <v>67</v>
      </c>
      <c r="E674" s="81">
        <v>76</v>
      </c>
      <c r="F674" s="78">
        <v>11.842105263157894</v>
      </c>
      <c r="G674" s="35">
        <v>88.157894736842096</v>
      </c>
      <c r="I674" s="529"/>
      <c r="J674" s="529"/>
      <c r="K674" s="529"/>
      <c r="L674" s="529"/>
      <c r="M674" s="529"/>
      <c r="N674" s="529"/>
    </row>
    <row r="675" spans="1:14" s="4" customFormat="1" ht="12.75" customHeight="1">
      <c r="A675" s="72">
        <v>15081000</v>
      </c>
      <c r="B675" s="46" t="s">
        <v>529</v>
      </c>
      <c r="C675" s="65" t="s">
        <v>601</v>
      </c>
      <c r="D675" s="57" t="s">
        <v>601</v>
      </c>
      <c r="E675" s="81">
        <v>7</v>
      </c>
      <c r="F675" s="78" t="s">
        <v>608</v>
      </c>
      <c r="G675" s="35" t="s">
        <v>608</v>
      </c>
      <c r="I675" s="529"/>
      <c r="J675" s="529"/>
      <c r="K675" s="529"/>
      <c r="L675" s="529"/>
      <c r="M675" s="529"/>
      <c r="N675" s="529"/>
    </row>
    <row r="676" spans="1:14" ht="12.75" customHeight="1">
      <c r="A676" s="72">
        <v>15082000</v>
      </c>
      <c r="B676" s="46" t="s">
        <v>530</v>
      </c>
      <c r="C676" s="65" t="s">
        <v>601</v>
      </c>
      <c r="D676" s="57" t="s">
        <v>601</v>
      </c>
      <c r="E676" s="81">
        <v>6</v>
      </c>
      <c r="F676" s="78" t="s">
        <v>608</v>
      </c>
      <c r="G676" s="35" t="s">
        <v>608</v>
      </c>
      <c r="I676" s="529"/>
      <c r="J676" s="529"/>
      <c r="K676" s="529"/>
      <c r="L676" s="529"/>
      <c r="M676" s="529"/>
      <c r="N676" s="529"/>
    </row>
    <row r="677" spans="1:14" ht="12.75" customHeight="1">
      <c r="A677" s="72">
        <v>15083000</v>
      </c>
      <c r="B677" s="46" t="s">
        <v>531</v>
      </c>
      <c r="C677" s="65">
        <v>6</v>
      </c>
      <c r="D677" s="57">
        <v>8</v>
      </c>
      <c r="E677" s="81">
        <v>14</v>
      </c>
      <c r="F677" s="78">
        <v>42.857142857142854</v>
      </c>
      <c r="G677" s="35">
        <v>57.142857142857139</v>
      </c>
      <c r="I677" s="529"/>
      <c r="J677" s="529"/>
      <c r="K677" s="529"/>
      <c r="L677" s="529"/>
      <c r="M677" s="529"/>
      <c r="N677" s="529"/>
    </row>
    <row r="678" spans="1:14" ht="12.75" customHeight="1">
      <c r="A678" s="72">
        <v>15084000</v>
      </c>
      <c r="B678" s="46" t="s">
        <v>532</v>
      </c>
      <c r="C678" s="65" t="s">
        <v>601</v>
      </c>
      <c r="D678" s="57" t="s">
        <v>601</v>
      </c>
      <c r="E678" s="81">
        <v>2</v>
      </c>
      <c r="F678" s="78" t="s">
        <v>608</v>
      </c>
      <c r="G678" s="35" t="s">
        <v>608</v>
      </c>
      <c r="I678" s="529"/>
      <c r="J678" s="529"/>
      <c r="K678" s="529"/>
      <c r="L678" s="529"/>
      <c r="M678" s="529"/>
      <c r="N678" s="529"/>
    </row>
    <row r="679" spans="1:14" s="4" customFormat="1" ht="12.75" customHeight="1">
      <c r="A679" s="72">
        <v>15085000</v>
      </c>
      <c r="B679" s="46" t="s">
        <v>533</v>
      </c>
      <c r="C679" s="65">
        <v>0</v>
      </c>
      <c r="D679" s="57">
        <v>0</v>
      </c>
      <c r="E679" s="81">
        <v>0</v>
      </c>
      <c r="F679" s="78">
        <v>0</v>
      </c>
      <c r="G679" s="35">
        <v>0</v>
      </c>
      <c r="I679" s="529"/>
      <c r="J679" s="529"/>
      <c r="K679" s="529"/>
      <c r="L679" s="529"/>
      <c r="M679" s="529"/>
      <c r="N679" s="529"/>
    </row>
    <row r="680" spans="1:14" ht="12.75" customHeight="1">
      <c r="A680" s="72">
        <v>15086000</v>
      </c>
      <c r="B680" s="46" t="s">
        <v>534</v>
      </c>
      <c r="C680" s="65" t="s">
        <v>601</v>
      </c>
      <c r="D680" s="57" t="s">
        <v>601</v>
      </c>
      <c r="E680" s="81">
        <v>6</v>
      </c>
      <c r="F680" s="78" t="s">
        <v>608</v>
      </c>
      <c r="G680" s="35" t="s">
        <v>608</v>
      </c>
      <c r="I680" s="529"/>
      <c r="J680" s="529"/>
      <c r="K680" s="529"/>
      <c r="L680" s="529"/>
      <c r="M680" s="529"/>
      <c r="N680" s="529"/>
    </row>
    <row r="681" spans="1:14" ht="12.75" customHeight="1">
      <c r="A681" s="72">
        <v>15087000</v>
      </c>
      <c r="B681" s="46" t="s">
        <v>535</v>
      </c>
      <c r="C681" s="65" t="s">
        <v>601</v>
      </c>
      <c r="D681" s="57" t="s">
        <v>601</v>
      </c>
      <c r="E681" s="81">
        <v>11</v>
      </c>
      <c r="F681" s="78" t="s">
        <v>608</v>
      </c>
      <c r="G681" s="35" t="s">
        <v>608</v>
      </c>
      <c r="I681" s="529"/>
      <c r="J681" s="529"/>
      <c r="K681" s="529"/>
      <c r="L681" s="529"/>
      <c r="M681" s="529"/>
      <c r="N681" s="529"/>
    </row>
    <row r="682" spans="1:14" ht="12.75" customHeight="1">
      <c r="A682" s="72">
        <v>15088000</v>
      </c>
      <c r="B682" s="46" t="s">
        <v>536</v>
      </c>
      <c r="C682" s="65" t="s">
        <v>601</v>
      </c>
      <c r="D682" s="57" t="s">
        <v>601</v>
      </c>
      <c r="E682" s="81">
        <v>10</v>
      </c>
      <c r="F682" s="78" t="s">
        <v>608</v>
      </c>
      <c r="G682" s="35" t="s">
        <v>608</v>
      </c>
      <c r="I682" s="529"/>
      <c r="J682" s="529"/>
      <c r="K682" s="529"/>
      <c r="L682" s="529"/>
      <c r="M682" s="529"/>
      <c r="N682" s="529"/>
    </row>
    <row r="683" spans="1:14" ht="12.75" customHeight="1">
      <c r="A683" s="72">
        <v>15089000</v>
      </c>
      <c r="B683" s="46" t="s">
        <v>537</v>
      </c>
      <c r="C683" s="65" t="s">
        <v>601</v>
      </c>
      <c r="D683" s="57" t="s">
        <v>601</v>
      </c>
      <c r="E683" s="81">
        <v>1</v>
      </c>
      <c r="F683" s="78" t="s">
        <v>608</v>
      </c>
      <c r="G683" s="35" t="s">
        <v>608</v>
      </c>
      <c r="I683" s="529"/>
      <c r="J683" s="529"/>
      <c r="K683" s="529"/>
      <c r="L683" s="529"/>
      <c r="M683" s="529"/>
      <c r="N683" s="529"/>
    </row>
    <row r="684" spans="1:14" ht="12.75" customHeight="1">
      <c r="A684" s="72">
        <v>15090000</v>
      </c>
      <c r="B684" s="46" t="s">
        <v>538</v>
      </c>
      <c r="C684" s="65">
        <v>4</v>
      </c>
      <c r="D684" s="57">
        <v>4</v>
      </c>
      <c r="E684" s="81">
        <v>8</v>
      </c>
      <c r="F684" s="78">
        <v>50</v>
      </c>
      <c r="G684" s="35">
        <v>50</v>
      </c>
      <c r="I684" s="529"/>
      <c r="J684" s="529"/>
      <c r="K684" s="529"/>
      <c r="L684" s="529"/>
      <c r="M684" s="529"/>
      <c r="N684" s="529"/>
    </row>
    <row r="685" spans="1:14" s="4" customFormat="1" ht="12.75" customHeight="1">
      <c r="A685" s="72">
        <v>15091000</v>
      </c>
      <c r="B685" s="46" t="s">
        <v>539</v>
      </c>
      <c r="C685" s="65" t="s">
        <v>601</v>
      </c>
      <c r="D685" s="57" t="s">
        <v>601</v>
      </c>
      <c r="E685" s="81">
        <v>5</v>
      </c>
      <c r="F685" s="78" t="s">
        <v>608</v>
      </c>
      <c r="G685" s="35" t="s">
        <v>608</v>
      </c>
      <c r="I685" s="529"/>
      <c r="J685" s="529"/>
      <c r="K685" s="529"/>
      <c r="L685" s="529"/>
      <c r="M685" s="529"/>
      <c r="N685" s="529"/>
    </row>
    <row r="686" spans="1:14" s="4" customFormat="1" ht="12.75" customHeight="1">
      <c r="A686" s="317">
        <v>15</v>
      </c>
      <c r="B686" s="62" t="s">
        <v>595</v>
      </c>
      <c r="C686" s="248">
        <v>29</v>
      </c>
      <c r="D686" s="244">
        <v>157</v>
      </c>
      <c r="E686" s="295">
        <v>186</v>
      </c>
      <c r="F686" s="250">
        <v>15.591397849462366</v>
      </c>
      <c r="G686" s="254">
        <v>84.408602150537632</v>
      </c>
      <c r="I686" s="290"/>
      <c r="J686" s="290"/>
      <c r="K686" s="290"/>
      <c r="L686" s="290"/>
      <c r="M686" s="290"/>
      <c r="N686" s="290"/>
    </row>
    <row r="687" spans="1:14" s="4" customFormat="1" ht="12.75" customHeight="1">
      <c r="A687" s="72" t="s">
        <v>602</v>
      </c>
      <c r="B687" s="46"/>
      <c r="C687" s="65" t="s">
        <v>602</v>
      </c>
      <c r="D687" s="57" t="s">
        <v>602</v>
      </c>
      <c r="E687" s="81" t="s">
        <v>602</v>
      </c>
      <c r="F687" s="78" t="s">
        <v>602</v>
      </c>
      <c r="G687" s="35" t="s">
        <v>602</v>
      </c>
      <c r="I687" s="529"/>
      <c r="J687" s="529"/>
      <c r="K687" s="529"/>
      <c r="L687" s="529"/>
      <c r="M687" s="529"/>
      <c r="N687" s="529"/>
    </row>
    <row r="688" spans="1:14" ht="12.75" customHeight="1">
      <c r="A688" s="72">
        <v>16051000</v>
      </c>
      <c r="B688" s="46" t="s">
        <v>540</v>
      </c>
      <c r="C688" s="65">
        <v>15</v>
      </c>
      <c r="D688" s="57">
        <v>66</v>
      </c>
      <c r="E688" s="81">
        <v>81</v>
      </c>
      <c r="F688" s="78">
        <v>18.518518518518519</v>
      </c>
      <c r="G688" s="35">
        <v>81.481481481481481</v>
      </c>
      <c r="I688" s="529"/>
      <c r="J688" s="529"/>
      <c r="K688" s="529"/>
      <c r="L688" s="529"/>
      <c r="M688" s="529"/>
      <c r="N688" s="529"/>
    </row>
    <row r="689" spans="1:14" ht="12.75" customHeight="1">
      <c r="A689" s="72">
        <v>16052000</v>
      </c>
      <c r="B689" s="46" t="s">
        <v>541</v>
      </c>
      <c r="C689" s="65" t="s">
        <v>601</v>
      </c>
      <c r="D689" s="57" t="s">
        <v>601</v>
      </c>
      <c r="E689" s="81">
        <v>7</v>
      </c>
      <c r="F689" s="78" t="s">
        <v>608</v>
      </c>
      <c r="G689" s="35" t="s">
        <v>608</v>
      </c>
      <c r="I689" s="529"/>
      <c r="J689" s="529"/>
      <c r="K689" s="529"/>
      <c r="L689" s="529"/>
      <c r="M689" s="529"/>
      <c r="N689" s="529"/>
    </row>
    <row r="690" spans="1:14" ht="12.75" customHeight="1">
      <c r="A690" s="72">
        <v>16053000</v>
      </c>
      <c r="B690" s="46" t="s">
        <v>542</v>
      </c>
      <c r="C690" s="65">
        <v>17</v>
      </c>
      <c r="D690" s="57">
        <v>38</v>
      </c>
      <c r="E690" s="81">
        <v>55</v>
      </c>
      <c r="F690" s="78">
        <v>30.909090909090907</v>
      </c>
      <c r="G690" s="35">
        <v>69.090909090909093</v>
      </c>
      <c r="I690" s="529"/>
      <c r="J690" s="529"/>
      <c r="K690" s="529"/>
      <c r="L690" s="529"/>
      <c r="M690" s="529"/>
      <c r="N690" s="529"/>
    </row>
    <row r="691" spans="1:14" ht="12.75" customHeight="1">
      <c r="A691" s="72">
        <v>16054000</v>
      </c>
      <c r="B691" s="46" t="s">
        <v>543</v>
      </c>
      <c r="C691" s="65" t="s">
        <v>601</v>
      </c>
      <c r="D691" s="57" t="s">
        <v>601</v>
      </c>
      <c r="E691" s="81">
        <v>3</v>
      </c>
      <c r="F691" s="78" t="s">
        <v>608</v>
      </c>
      <c r="G691" s="35" t="s">
        <v>608</v>
      </c>
      <c r="I691" s="529"/>
      <c r="J691" s="529"/>
      <c r="K691" s="529"/>
      <c r="L691" s="529"/>
      <c r="M691" s="529"/>
      <c r="N691" s="529"/>
    </row>
    <row r="692" spans="1:14" ht="12.75" customHeight="1">
      <c r="A692" s="72">
        <v>16055000</v>
      </c>
      <c r="B692" s="46" t="s">
        <v>544</v>
      </c>
      <c r="C692" s="65" t="s">
        <v>601</v>
      </c>
      <c r="D692" s="57" t="s">
        <v>601</v>
      </c>
      <c r="E692" s="81">
        <v>26</v>
      </c>
      <c r="F692" s="78" t="s">
        <v>608</v>
      </c>
      <c r="G692" s="35" t="s">
        <v>608</v>
      </c>
      <c r="I692" s="529"/>
      <c r="J692" s="529"/>
      <c r="K692" s="529"/>
      <c r="L692" s="529"/>
      <c r="M692" s="529"/>
      <c r="N692" s="529"/>
    </row>
    <row r="693" spans="1:14" ht="12.75" customHeight="1">
      <c r="A693" s="72">
        <v>16056000</v>
      </c>
      <c r="B693" s="46" t="s">
        <v>545</v>
      </c>
      <c r="C693" s="65" t="s">
        <v>601</v>
      </c>
      <c r="D693" s="57" t="s">
        <v>601</v>
      </c>
      <c r="E693" s="81">
        <v>5</v>
      </c>
      <c r="F693" s="78" t="s">
        <v>608</v>
      </c>
      <c r="G693" s="35" t="s">
        <v>608</v>
      </c>
      <c r="I693" s="529"/>
      <c r="J693" s="529"/>
      <c r="K693" s="529"/>
      <c r="L693" s="529"/>
      <c r="M693" s="529"/>
      <c r="N693" s="529"/>
    </row>
    <row r="694" spans="1:14" ht="12.75" customHeight="1">
      <c r="A694" s="72">
        <v>16061000</v>
      </c>
      <c r="B694" s="46" t="s">
        <v>546</v>
      </c>
      <c r="C694" s="65">
        <v>21</v>
      </c>
      <c r="D694" s="57">
        <v>10</v>
      </c>
      <c r="E694" s="81">
        <v>31</v>
      </c>
      <c r="F694" s="78">
        <v>67.741935483870961</v>
      </c>
      <c r="G694" s="35">
        <v>32.258064516129032</v>
      </c>
      <c r="I694" s="529"/>
      <c r="J694" s="529"/>
      <c r="K694" s="529"/>
      <c r="L694" s="529"/>
      <c r="M694" s="529"/>
      <c r="N694" s="529"/>
    </row>
    <row r="695" spans="1:14" ht="12.75" customHeight="1">
      <c r="A695" s="72">
        <v>16062000</v>
      </c>
      <c r="B695" s="46" t="s">
        <v>66</v>
      </c>
      <c r="C695" s="65" t="s">
        <v>601</v>
      </c>
      <c r="D695" s="57" t="s">
        <v>601</v>
      </c>
      <c r="E695" s="81">
        <v>3</v>
      </c>
      <c r="F695" s="78" t="s">
        <v>608</v>
      </c>
      <c r="G695" s="35" t="s">
        <v>608</v>
      </c>
      <c r="I695" s="529"/>
      <c r="J695" s="529"/>
      <c r="K695" s="529"/>
      <c r="L695" s="529"/>
      <c r="M695" s="529"/>
      <c r="N695" s="529"/>
    </row>
    <row r="696" spans="1:14" ht="12.75" customHeight="1">
      <c r="A696" s="72">
        <v>16063000</v>
      </c>
      <c r="B696" s="46" t="s">
        <v>65</v>
      </c>
      <c r="C696" s="65">
        <v>19</v>
      </c>
      <c r="D696" s="57">
        <v>6</v>
      </c>
      <c r="E696" s="81">
        <v>25</v>
      </c>
      <c r="F696" s="78">
        <v>76</v>
      </c>
      <c r="G696" s="35">
        <v>24</v>
      </c>
      <c r="I696" s="529"/>
      <c r="J696" s="529"/>
      <c r="K696" s="529"/>
      <c r="L696" s="529"/>
      <c r="M696" s="529"/>
      <c r="N696" s="529"/>
    </row>
    <row r="697" spans="1:14" ht="12.75" customHeight="1">
      <c r="A697" s="72">
        <v>16064000</v>
      </c>
      <c r="B697" s="46" t="s">
        <v>64</v>
      </c>
      <c r="C697" s="65" t="s">
        <v>601</v>
      </c>
      <c r="D697" s="57" t="s">
        <v>601</v>
      </c>
      <c r="E697" s="81">
        <v>7</v>
      </c>
      <c r="F697" s="78" t="s">
        <v>608</v>
      </c>
      <c r="G697" s="35" t="s">
        <v>608</v>
      </c>
      <c r="I697" s="529"/>
      <c r="J697" s="529"/>
      <c r="K697" s="529"/>
      <c r="L697" s="529"/>
      <c r="M697" s="529"/>
      <c r="N697" s="529"/>
    </row>
    <row r="698" spans="1:14" ht="12.75" customHeight="1">
      <c r="A698" s="72">
        <v>16065000</v>
      </c>
      <c r="B698" s="46" t="s">
        <v>63</v>
      </c>
      <c r="C698" s="65" t="s">
        <v>601</v>
      </c>
      <c r="D698" s="57" t="s">
        <v>601</v>
      </c>
      <c r="E698" s="81">
        <v>4</v>
      </c>
      <c r="F698" s="78" t="s">
        <v>608</v>
      </c>
      <c r="G698" s="35" t="s">
        <v>608</v>
      </c>
      <c r="I698" s="529"/>
      <c r="J698" s="529"/>
      <c r="K698" s="529"/>
      <c r="L698" s="529"/>
      <c r="M698" s="529"/>
      <c r="N698" s="529"/>
    </row>
    <row r="699" spans="1:14" ht="12.75" customHeight="1">
      <c r="A699" s="72">
        <v>16066000</v>
      </c>
      <c r="B699" s="46" t="s">
        <v>62</v>
      </c>
      <c r="C699" s="65">
        <v>6</v>
      </c>
      <c r="D699" s="57">
        <v>5</v>
      </c>
      <c r="E699" s="81">
        <v>11</v>
      </c>
      <c r="F699" s="78">
        <v>54.54545454545454</v>
      </c>
      <c r="G699" s="35">
        <v>45.454545454545453</v>
      </c>
      <c r="I699" s="529"/>
      <c r="J699" s="529"/>
      <c r="K699" s="529"/>
      <c r="L699" s="529"/>
      <c r="M699" s="529"/>
      <c r="N699" s="529"/>
    </row>
    <row r="700" spans="1:14" ht="12.75" customHeight="1">
      <c r="A700" s="72">
        <v>16067000</v>
      </c>
      <c r="B700" s="46" t="s">
        <v>61</v>
      </c>
      <c r="C700" s="65">
        <v>5</v>
      </c>
      <c r="D700" s="57">
        <v>9</v>
      </c>
      <c r="E700" s="81">
        <v>14</v>
      </c>
      <c r="F700" s="78">
        <v>35.714285714285715</v>
      </c>
      <c r="G700" s="35">
        <v>64.285714285714292</v>
      </c>
      <c r="I700" s="529"/>
      <c r="J700" s="529"/>
      <c r="K700" s="529"/>
      <c r="L700" s="529"/>
      <c r="M700" s="529"/>
      <c r="N700" s="529"/>
    </row>
    <row r="701" spans="1:14" ht="12.75" customHeight="1">
      <c r="A701" s="72">
        <v>16068000</v>
      </c>
      <c r="B701" s="46" t="s">
        <v>60</v>
      </c>
      <c r="C701" s="65" t="s">
        <v>601</v>
      </c>
      <c r="D701" s="57" t="s">
        <v>601</v>
      </c>
      <c r="E701" s="81">
        <v>7</v>
      </c>
      <c r="F701" s="78" t="s">
        <v>608</v>
      </c>
      <c r="G701" s="35" t="s">
        <v>608</v>
      </c>
      <c r="I701" s="529"/>
      <c r="J701" s="529"/>
      <c r="K701" s="529"/>
      <c r="L701" s="529"/>
      <c r="M701" s="529"/>
      <c r="N701" s="529"/>
    </row>
    <row r="702" spans="1:14" ht="12.75" customHeight="1">
      <c r="A702" s="72">
        <v>16069000</v>
      </c>
      <c r="B702" s="46" t="s">
        <v>59</v>
      </c>
      <c r="C702" s="65" t="s">
        <v>601</v>
      </c>
      <c r="D702" s="57" t="s">
        <v>601</v>
      </c>
      <c r="E702" s="81">
        <v>1</v>
      </c>
      <c r="F702" s="78" t="s">
        <v>608</v>
      </c>
      <c r="G702" s="35" t="s">
        <v>608</v>
      </c>
      <c r="I702" s="529"/>
      <c r="J702" s="529"/>
      <c r="K702" s="529"/>
      <c r="L702" s="529"/>
      <c r="M702" s="529"/>
      <c r="N702" s="529"/>
    </row>
    <row r="703" spans="1:14" ht="12.75" customHeight="1">
      <c r="A703" s="72">
        <v>16070000</v>
      </c>
      <c r="B703" s="46" t="s">
        <v>58</v>
      </c>
      <c r="C703" s="65">
        <v>9</v>
      </c>
      <c r="D703" s="57">
        <v>4</v>
      </c>
      <c r="E703" s="81">
        <v>13</v>
      </c>
      <c r="F703" s="78">
        <v>69.230769230769226</v>
      </c>
      <c r="G703" s="35">
        <v>30.76923076923077</v>
      </c>
      <c r="I703" s="529"/>
      <c r="J703" s="529"/>
      <c r="K703" s="529"/>
      <c r="L703" s="529"/>
      <c r="M703" s="529"/>
      <c r="N703" s="529"/>
    </row>
    <row r="704" spans="1:14" ht="12.75" customHeight="1">
      <c r="A704" s="72">
        <v>16071000</v>
      </c>
      <c r="B704" s="46" t="s">
        <v>57</v>
      </c>
      <c r="C704" s="65" t="s">
        <v>601</v>
      </c>
      <c r="D704" s="57" t="s">
        <v>601</v>
      </c>
      <c r="E704" s="81">
        <v>11</v>
      </c>
      <c r="F704" s="78" t="s">
        <v>608</v>
      </c>
      <c r="G704" s="35" t="s">
        <v>608</v>
      </c>
      <c r="I704" s="529"/>
      <c r="J704" s="529"/>
      <c r="K704" s="529"/>
      <c r="L704" s="529"/>
      <c r="M704" s="529"/>
      <c r="N704" s="529"/>
    </row>
    <row r="705" spans="1:14" ht="12.75" customHeight="1">
      <c r="A705" s="72">
        <v>16072000</v>
      </c>
      <c r="B705" s="46" t="s">
        <v>56</v>
      </c>
      <c r="C705" s="65">
        <v>0</v>
      </c>
      <c r="D705" s="57">
        <v>0</v>
      </c>
      <c r="E705" s="81">
        <v>0</v>
      </c>
      <c r="F705" s="78">
        <v>0</v>
      </c>
      <c r="G705" s="35">
        <v>0</v>
      </c>
      <c r="I705" s="529"/>
      <c r="J705" s="529"/>
      <c r="K705" s="529"/>
      <c r="L705" s="529"/>
      <c r="M705" s="529"/>
      <c r="N705" s="529"/>
    </row>
    <row r="706" spans="1:14" ht="12.75" customHeight="1">
      <c r="A706" s="72">
        <v>16073000</v>
      </c>
      <c r="B706" s="46" t="s">
        <v>55</v>
      </c>
      <c r="C706" s="65" t="s">
        <v>601</v>
      </c>
      <c r="D706" s="57" t="s">
        <v>601</v>
      </c>
      <c r="E706" s="81">
        <v>3</v>
      </c>
      <c r="F706" s="78" t="s">
        <v>608</v>
      </c>
      <c r="G706" s="35" t="s">
        <v>608</v>
      </c>
      <c r="I706" s="529"/>
      <c r="J706" s="529"/>
      <c r="K706" s="529"/>
      <c r="L706" s="529"/>
      <c r="M706" s="529"/>
      <c r="N706" s="529"/>
    </row>
    <row r="707" spans="1:14" ht="12.75" customHeight="1">
      <c r="A707" s="72">
        <v>16074000</v>
      </c>
      <c r="B707" s="46" t="s">
        <v>54</v>
      </c>
      <c r="C707" s="65">
        <v>4</v>
      </c>
      <c r="D707" s="57">
        <v>11</v>
      </c>
      <c r="E707" s="81">
        <v>15</v>
      </c>
      <c r="F707" s="78">
        <v>26.666666666666668</v>
      </c>
      <c r="G707" s="35">
        <v>73.333333333333329</v>
      </c>
      <c r="I707" s="529"/>
      <c r="J707" s="529"/>
      <c r="K707" s="529"/>
      <c r="L707" s="529"/>
      <c r="M707" s="529"/>
      <c r="N707" s="529"/>
    </row>
    <row r="708" spans="1:14" ht="12.75" customHeight="1">
      <c r="A708" s="72">
        <v>16075000</v>
      </c>
      <c r="B708" s="46" t="s">
        <v>53</v>
      </c>
      <c r="C708" s="65" t="s">
        <v>601</v>
      </c>
      <c r="D708" s="57" t="s">
        <v>601</v>
      </c>
      <c r="E708" s="81">
        <v>7</v>
      </c>
      <c r="F708" s="78" t="s">
        <v>608</v>
      </c>
      <c r="G708" s="35" t="s">
        <v>608</v>
      </c>
      <c r="I708" s="529"/>
      <c r="J708" s="529"/>
      <c r="K708" s="529"/>
      <c r="L708" s="529"/>
      <c r="M708" s="529"/>
      <c r="N708" s="529"/>
    </row>
    <row r="709" spans="1:14" ht="12.75" customHeight="1">
      <c r="A709" s="72">
        <v>16076000</v>
      </c>
      <c r="B709" s="46" t="s">
        <v>52</v>
      </c>
      <c r="C709" s="65" t="s">
        <v>601</v>
      </c>
      <c r="D709" s="57" t="s">
        <v>601</v>
      </c>
      <c r="E709" s="81">
        <v>1</v>
      </c>
      <c r="F709" s="78" t="s">
        <v>608</v>
      </c>
      <c r="G709" s="35" t="s">
        <v>608</v>
      </c>
      <c r="I709" s="529"/>
      <c r="J709" s="529"/>
      <c r="K709" s="529"/>
      <c r="L709" s="529"/>
      <c r="M709" s="529"/>
      <c r="N709" s="529"/>
    </row>
    <row r="710" spans="1:14" ht="12.75" customHeight="1">
      <c r="A710" s="72">
        <v>16077000</v>
      </c>
      <c r="B710" s="46" t="s">
        <v>51</v>
      </c>
      <c r="C710" s="65" t="s">
        <v>601</v>
      </c>
      <c r="D710" s="57" t="s">
        <v>601</v>
      </c>
      <c r="E710" s="81">
        <v>5</v>
      </c>
      <c r="F710" s="78" t="s">
        <v>608</v>
      </c>
      <c r="G710" s="35" t="s">
        <v>608</v>
      </c>
      <c r="I710" s="529"/>
      <c r="J710" s="529"/>
      <c r="K710" s="529"/>
      <c r="L710" s="529"/>
      <c r="M710" s="529"/>
      <c r="N710" s="529"/>
    </row>
    <row r="711" spans="1:14" ht="12.75" customHeight="1">
      <c r="A711" s="371">
        <v>16</v>
      </c>
      <c r="B711" s="194" t="s">
        <v>597</v>
      </c>
      <c r="C711" s="360">
        <v>134</v>
      </c>
      <c r="D711" s="359">
        <v>201</v>
      </c>
      <c r="E711" s="358">
        <v>335</v>
      </c>
      <c r="F711" s="533">
        <v>40</v>
      </c>
      <c r="G711" s="253">
        <v>60</v>
      </c>
      <c r="I711" s="290"/>
      <c r="J711" s="290"/>
      <c r="K711" s="290"/>
      <c r="L711" s="290"/>
      <c r="M711" s="290"/>
      <c r="N711" s="290"/>
    </row>
    <row r="712" spans="1:14">
      <c r="A712" s="59"/>
      <c r="B712" s="59"/>
      <c r="C712" s="57"/>
      <c r="D712" s="57"/>
      <c r="E712" s="57"/>
      <c r="F712" s="66"/>
      <c r="G712" s="66"/>
      <c r="I712" s="529"/>
      <c r="J712" s="529"/>
      <c r="K712" s="529"/>
      <c r="L712" s="529"/>
      <c r="M712" s="529"/>
      <c r="N712" s="529"/>
    </row>
    <row r="713" spans="1:14">
      <c r="A713" s="90"/>
      <c r="B713" s="199" t="s">
        <v>584</v>
      </c>
      <c r="C713" s="155">
        <f>C623+C615+C517+C463+C410+C357+C106+C102+C27+C25</f>
        <v>18899</v>
      </c>
      <c r="D713" s="156">
        <f>D623+D615+D517+D463+D410+D357+D106+D102+D27+D25</f>
        <v>19010</v>
      </c>
      <c r="E713" s="156">
        <f>E623+E615+E517+E463+E410+E357+E106+E102+E27+E25</f>
        <v>37909</v>
      </c>
      <c r="F713" s="179">
        <f>C713*100/E713</f>
        <v>49.85359677121528</v>
      </c>
      <c r="G713" s="157">
        <f>D713*100/E713</f>
        <v>50.14640322878472</v>
      </c>
      <c r="I713" s="529"/>
      <c r="J713" s="529"/>
      <c r="K713" s="529"/>
      <c r="L713" s="529"/>
      <c r="M713" s="529"/>
      <c r="N713" s="529"/>
    </row>
    <row r="714" spans="1:14">
      <c r="A714" s="82"/>
      <c r="B714" s="200" t="s">
        <v>598</v>
      </c>
      <c r="C714" s="132">
        <f>C711+C686+C670+C655+C645+C625</f>
        <v>1552</v>
      </c>
      <c r="D714" s="133">
        <f>D711+D686+D670+D655+D645+D625</f>
        <v>4494</v>
      </c>
      <c r="E714" s="133">
        <f>E711+E686+E670+E655+E645+E625</f>
        <v>6046</v>
      </c>
      <c r="F714" s="139">
        <f>C714*100/E714</f>
        <v>25.669864373139266</v>
      </c>
      <c r="G714" s="141">
        <f>D714*100/E714</f>
        <v>74.330135626860738</v>
      </c>
      <c r="I714" s="529"/>
      <c r="J714" s="529"/>
      <c r="K714" s="529"/>
      <c r="L714" s="529"/>
      <c r="M714" s="529"/>
      <c r="N714" s="529"/>
    </row>
    <row r="715" spans="1:14">
      <c r="A715" s="91"/>
      <c r="B715" s="201" t="s">
        <v>583</v>
      </c>
      <c r="C715" s="123">
        <f>C714+C713</f>
        <v>20451</v>
      </c>
      <c r="D715" s="115">
        <f>D714+D713</f>
        <v>23504</v>
      </c>
      <c r="E715" s="115">
        <f>E714+E713</f>
        <v>43955</v>
      </c>
      <c r="F715" s="160">
        <f>C715*100/E715</f>
        <v>46.52713001933796</v>
      </c>
      <c r="G715" s="158">
        <f>D715*100/E715</f>
        <v>53.47286998066204</v>
      </c>
      <c r="I715" s="529"/>
      <c r="J715" s="529"/>
      <c r="K715" s="529"/>
      <c r="L715" s="529"/>
      <c r="M715" s="529"/>
      <c r="N715" s="529"/>
    </row>
    <row r="716" spans="1:14">
      <c r="A716" s="112"/>
      <c r="B716" s="69"/>
      <c r="C716" s="58"/>
      <c r="D716" s="58"/>
      <c r="E716" s="58"/>
      <c r="F716" s="36"/>
      <c r="G716" s="36"/>
      <c r="I716" s="529"/>
      <c r="J716" s="529"/>
      <c r="K716" s="529"/>
      <c r="L716" s="529"/>
      <c r="M716" s="529"/>
      <c r="N716" s="529"/>
    </row>
    <row r="717" spans="1:14">
      <c r="A717" s="1"/>
      <c r="I717" s="529"/>
      <c r="J717" s="529"/>
      <c r="K717" s="529"/>
      <c r="L717" s="529"/>
      <c r="M717" s="529"/>
      <c r="N717" s="529"/>
    </row>
    <row r="718" spans="1:14">
      <c r="A718" s="1" t="s">
        <v>10</v>
      </c>
      <c r="I718" s="529"/>
      <c r="J718" s="529"/>
      <c r="K718" s="529"/>
      <c r="L718" s="529"/>
      <c r="M718" s="529"/>
      <c r="N718" s="529"/>
    </row>
    <row r="719" spans="1:14">
      <c r="A719" s="1" t="s">
        <v>582</v>
      </c>
      <c r="I719" s="529"/>
      <c r="J719" s="529"/>
      <c r="K719" s="529"/>
      <c r="L719" s="529"/>
      <c r="M719" s="529"/>
      <c r="N719" s="529"/>
    </row>
    <row r="720" spans="1:14">
      <c r="A720" s="1"/>
      <c r="I720" s="529"/>
      <c r="J720" s="529"/>
      <c r="K720" s="529"/>
      <c r="L720" s="529"/>
      <c r="M720" s="529"/>
      <c r="N720" s="529"/>
    </row>
    <row r="721" spans="1:14">
      <c r="A721" s="37" t="s">
        <v>666</v>
      </c>
      <c r="I721" s="529"/>
      <c r="J721" s="529"/>
      <c r="K721" s="529"/>
      <c r="L721" s="529"/>
      <c r="M721" s="529"/>
      <c r="N721" s="529"/>
    </row>
    <row r="722" spans="1:14">
      <c r="I722" s="529"/>
      <c r="J722" s="529"/>
      <c r="K722" s="529"/>
      <c r="L722" s="529"/>
      <c r="M722" s="529"/>
      <c r="N722" s="529"/>
    </row>
    <row r="723" spans="1:14">
      <c r="I723" s="529"/>
      <c r="J723" s="529"/>
      <c r="K723" s="529"/>
      <c r="L723" s="529"/>
      <c r="M723" s="529"/>
      <c r="N723" s="529"/>
    </row>
    <row r="724" spans="1:14">
      <c r="I724" s="529"/>
      <c r="J724" s="529"/>
      <c r="K724" s="529"/>
      <c r="L724" s="529"/>
      <c r="M724" s="529"/>
      <c r="N724" s="529"/>
    </row>
    <row r="725" spans="1:14">
      <c r="I725" s="529"/>
      <c r="J725" s="529"/>
      <c r="K725" s="529"/>
      <c r="L725" s="529"/>
      <c r="M725" s="529"/>
      <c r="N725" s="529"/>
    </row>
    <row r="726" spans="1:14">
      <c r="I726" s="529"/>
      <c r="J726" s="529"/>
      <c r="K726" s="529"/>
      <c r="L726" s="529"/>
      <c r="M726" s="529"/>
      <c r="N726" s="529"/>
    </row>
    <row r="727" spans="1:14">
      <c r="I727" s="529"/>
      <c r="J727" s="529"/>
      <c r="K727" s="529"/>
      <c r="L727" s="529"/>
      <c r="M727" s="529"/>
      <c r="N727" s="529"/>
    </row>
    <row r="728" spans="1:14">
      <c r="I728" s="529"/>
      <c r="J728" s="529"/>
      <c r="K728" s="529"/>
      <c r="L728" s="529"/>
      <c r="M728" s="529"/>
      <c r="N728" s="529"/>
    </row>
    <row r="729" spans="1:14">
      <c r="I729" s="529"/>
      <c r="J729" s="529"/>
      <c r="K729" s="529"/>
      <c r="L729" s="529"/>
      <c r="M729" s="529"/>
      <c r="N729" s="529"/>
    </row>
    <row r="730" spans="1:14">
      <c r="I730" s="529"/>
      <c r="J730" s="529"/>
      <c r="K730" s="529"/>
      <c r="L730" s="529"/>
      <c r="M730" s="529"/>
      <c r="N730" s="529"/>
    </row>
    <row r="731" spans="1:14">
      <c r="I731" s="529"/>
      <c r="J731" s="529"/>
      <c r="K731" s="529"/>
      <c r="L731" s="529"/>
      <c r="M731" s="529"/>
      <c r="N731" s="529"/>
    </row>
    <row r="732" spans="1:14">
      <c r="I732" s="529"/>
      <c r="J732" s="529"/>
      <c r="K732" s="529"/>
      <c r="L732" s="529"/>
      <c r="M732" s="529"/>
      <c r="N732" s="529"/>
    </row>
    <row r="733" spans="1:14">
      <c r="I733" s="529"/>
      <c r="J733" s="529"/>
      <c r="K733" s="529"/>
      <c r="L733" s="529"/>
      <c r="M733" s="529"/>
      <c r="N733" s="529"/>
    </row>
    <row r="734" spans="1:14">
      <c r="I734" s="529"/>
      <c r="J734" s="529"/>
      <c r="K734" s="529"/>
      <c r="L734" s="529"/>
      <c r="M734" s="529"/>
      <c r="N734" s="529"/>
    </row>
    <row r="735" spans="1:14">
      <c r="I735" s="529"/>
      <c r="J735" s="529"/>
      <c r="K735" s="529"/>
      <c r="L735" s="529"/>
      <c r="M735" s="529"/>
      <c r="N735" s="529"/>
    </row>
    <row r="736" spans="1:14">
      <c r="I736" s="529"/>
      <c r="J736" s="529"/>
      <c r="K736" s="529"/>
      <c r="L736" s="529"/>
      <c r="M736" s="529"/>
      <c r="N736" s="529"/>
    </row>
    <row r="737" spans="9:14">
      <c r="I737" s="529"/>
      <c r="J737" s="529"/>
      <c r="K737" s="529"/>
      <c r="L737" s="529"/>
      <c r="M737" s="529"/>
      <c r="N737" s="529"/>
    </row>
    <row r="738" spans="9:14">
      <c r="I738" s="529"/>
      <c r="J738" s="529"/>
      <c r="K738" s="529"/>
      <c r="L738" s="529"/>
      <c r="M738" s="529"/>
      <c r="N738" s="529"/>
    </row>
    <row r="739" spans="9:14">
      <c r="I739" s="529"/>
      <c r="J739" s="529"/>
      <c r="K739" s="529"/>
      <c r="L739" s="529"/>
      <c r="M739" s="529"/>
      <c r="N739" s="529"/>
    </row>
    <row r="740" spans="9:14">
      <c r="I740" s="529"/>
      <c r="J740" s="529"/>
      <c r="K740" s="529"/>
      <c r="L740" s="529"/>
      <c r="M740" s="529"/>
      <c r="N740" s="529"/>
    </row>
    <row r="741" spans="9:14">
      <c r="I741" s="529"/>
      <c r="J741" s="529"/>
      <c r="K741" s="529"/>
      <c r="L741" s="529"/>
      <c r="M741" s="529"/>
      <c r="N741" s="529"/>
    </row>
    <row r="742" spans="9:14">
      <c r="I742" s="529"/>
      <c r="J742" s="529"/>
      <c r="K742" s="529"/>
      <c r="L742" s="529"/>
      <c r="M742" s="529"/>
      <c r="N742" s="529"/>
    </row>
    <row r="743" spans="9:14">
      <c r="I743" s="529"/>
      <c r="J743" s="529"/>
      <c r="K743" s="529"/>
      <c r="L743" s="529"/>
      <c r="M743" s="529"/>
      <c r="N743" s="529"/>
    </row>
    <row r="744" spans="9:14">
      <c r="I744" s="529"/>
      <c r="J744" s="529"/>
      <c r="K744" s="529"/>
      <c r="L744" s="529"/>
      <c r="M744" s="529"/>
      <c r="N744" s="529"/>
    </row>
    <row r="745" spans="9:14">
      <c r="I745" s="529"/>
      <c r="J745" s="529"/>
      <c r="K745" s="529"/>
      <c r="L745" s="529"/>
      <c r="M745" s="529"/>
      <c r="N745" s="529"/>
    </row>
    <row r="746" spans="9:14">
      <c r="I746" s="529"/>
      <c r="J746" s="529"/>
      <c r="K746" s="529"/>
      <c r="L746" s="529"/>
      <c r="M746" s="529"/>
      <c r="N746" s="529"/>
    </row>
    <row r="747" spans="9:14">
      <c r="I747" s="529"/>
      <c r="J747" s="529"/>
      <c r="K747" s="529"/>
      <c r="L747" s="529"/>
      <c r="M747" s="529"/>
      <c r="N747" s="529"/>
    </row>
    <row r="748" spans="9:14">
      <c r="I748" s="529"/>
      <c r="J748" s="529"/>
      <c r="K748" s="529"/>
      <c r="L748" s="529"/>
      <c r="M748" s="529"/>
      <c r="N748" s="529"/>
    </row>
    <row r="749" spans="9:14">
      <c r="I749" s="529"/>
      <c r="J749" s="529"/>
      <c r="K749" s="529"/>
      <c r="L749" s="529"/>
      <c r="M749" s="529"/>
      <c r="N749" s="529"/>
    </row>
    <row r="750" spans="9:14">
      <c r="I750" s="529"/>
      <c r="J750" s="529"/>
      <c r="K750" s="529"/>
      <c r="L750" s="529"/>
      <c r="M750" s="529"/>
      <c r="N750" s="529"/>
    </row>
    <row r="751" spans="9:14">
      <c r="I751" s="529"/>
      <c r="J751" s="529"/>
      <c r="K751" s="529"/>
      <c r="L751" s="529"/>
      <c r="M751" s="529"/>
      <c r="N751" s="529"/>
    </row>
    <row r="752" spans="9:14">
      <c r="I752" s="529"/>
      <c r="J752" s="529"/>
      <c r="K752" s="529"/>
      <c r="L752" s="529"/>
      <c r="M752" s="529"/>
      <c r="N752" s="529"/>
    </row>
    <row r="753" spans="9:14">
      <c r="I753" s="529"/>
      <c r="J753" s="529"/>
      <c r="K753" s="529"/>
      <c r="L753" s="529"/>
      <c r="M753" s="529"/>
      <c r="N753" s="529"/>
    </row>
    <row r="754" spans="9:14">
      <c r="I754" s="529"/>
      <c r="J754" s="529"/>
      <c r="K754" s="529"/>
      <c r="L754" s="529"/>
      <c r="M754" s="529"/>
      <c r="N754" s="529"/>
    </row>
    <row r="755" spans="9:14">
      <c r="I755" s="529"/>
      <c r="J755" s="529"/>
      <c r="K755" s="529"/>
      <c r="L755" s="529"/>
      <c r="M755" s="529"/>
      <c r="N755" s="529"/>
    </row>
    <row r="756" spans="9:14">
      <c r="I756" s="529"/>
      <c r="J756" s="529"/>
      <c r="K756" s="529"/>
      <c r="L756" s="529"/>
      <c r="M756" s="529"/>
      <c r="N756" s="529"/>
    </row>
    <row r="757" spans="9:14">
      <c r="I757" s="529"/>
      <c r="J757" s="529"/>
      <c r="K757" s="529"/>
      <c r="L757" s="529"/>
      <c r="M757" s="529"/>
      <c r="N757" s="529"/>
    </row>
    <row r="758" spans="9:14">
      <c r="I758" s="529"/>
      <c r="J758" s="529"/>
      <c r="K758" s="529"/>
      <c r="L758" s="529"/>
      <c r="M758" s="529"/>
      <c r="N758" s="529"/>
    </row>
    <row r="759" spans="9:14">
      <c r="I759" s="529"/>
      <c r="J759" s="529"/>
      <c r="K759" s="529"/>
      <c r="L759" s="529"/>
      <c r="M759" s="529"/>
      <c r="N759" s="529"/>
    </row>
    <row r="760" spans="9:14">
      <c r="I760" s="529"/>
      <c r="J760" s="529"/>
      <c r="K760" s="529"/>
      <c r="L760" s="529"/>
      <c r="M760" s="529"/>
      <c r="N760" s="529"/>
    </row>
    <row r="761" spans="9:14">
      <c r="I761" s="529"/>
      <c r="J761" s="529"/>
      <c r="K761" s="529"/>
      <c r="L761" s="529"/>
      <c r="M761" s="529"/>
      <c r="N761" s="529"/>
    </row>
    <row r="762" spans="9:14">
      <c r="I762" s="529"/>
      <c r="J762" s="529"/>
      <c r="K762" s="529"/>
      <c r="L762" s="529"/>
      <c r="M762" s="529"/>
      <c r="N762" s="529"/>
    </row>
    <row r="763" spans="9:14">
      <c r="I763" s="529"/>
      <c r="J763" s="529"/>
      <c r="K763" s="529"/>
      <c r="L763" s="529"/>
      <c r="M763" s="529"/>
      <c r="N763" s="529"/>
    </row>
    <row r="764" spans="9:14">
      <c r="I764" s="529"/>
      <c r="J764" s="529"/>
      <c r="K764" s="529"/>
      <c r="L764" s="529"/>
      <c r="M764" s="529"/>
      <c r="N764" s="529"/>
    </row>
    <row r="765" spans="9:14">
      <c r="I765" s="529"/>
      <c r="J765" s="529"/>
      <c r="K765" s="529"/>
      <c r="L765" s="529"/>
      <c r="M765" s="529"/>
      <c r="N765" s="529"/>
    </row>
    <row r="766" spans="9:14">
      <c r="I766" s="529"/>
      <c r="J766" s="529"/>
      <c r="K766" s="529"/>
      <c r="L766" s="529"/>
      <c r="M766" s="529"/>
      <c r="N766" s="529"/>
    </row>
    <row r="767" spans="9:14">
      <c r="I767" s="529"/>
      <c r="J767" s="529"/>
      <c r="K767" s="529"/>
      <c r="L767" s="529"/>
      <c r="M767" s="529"/>
      <c r="N767" s="529"/>
    </row>
    <row r="768" spans="9:14">
      <c r="I768" s="529"/>
      <c r="J768" s="529"/>
      <c r="K768" s="529"/>
      <c r="L768" s="529"/>
      <c r="M768" s="529"/>
      <c r="N768" s="529"/>
    </row>
    <row r="769" spans="9:14">
      <c r="I769" s="529"/>
      <c r="J769" s="529"/>
      <c r="K769" s="529"/>
      <c r="L769" s="529"/>
      <c r="M769" s="529"/>
      <c r="N769" s="529"/>
    </row>
    <row r="770" spans="9:14">
      <c r="I770" s="529"/>
      <c r="J770" s="529"/>
      <c r="K770" s="529"/>
      <c r="L770" s="529"/>
      <c r="M770" s="529"/>
      <c r="N770" s="529"/>
    </row>
    <row r="771" spans="9:14">
      <c r="I771" s="529"/>
      <c r="J771" s="529"/>
      <c r="K771" s="529"/>
      <c r="L771" s="529"/>
      <c r="M771" s="529"/>
      <c r="N771" s="529"/>
    </row>
    <row r="772" spans="9:14">
      <c r="I772" s="529"/>
      <c r="J772" s="529"/>
      <c r="K772" s="529"/>
      <c r="L772" s="529"/>
      <c r="M772" s="529"/>
      <c r="N772" s="529"/>
    </row>
    <row r="773" spans="9:14">
      <c r="I773" s="529"/>
      <c r="J773" s="529"/>
      <c r="K773" s="529"/>
      <c r="L773" s="529"/>
      <c r="M773" s="529"/>
      <c r="N773" s="529"/>
    </row>
    <row r="774" spans="9:14">
      <c r="I774" s="529"/>
      <c r="J774" s="529"/>
      <c r="K774" s="529"/>
      <c r="L774" s="529"/>
      <c r="M774" s="529"/>
      <c r="N774" s="529"/>
    </row>
    <row r="775" spans="9:14">
      <c r="I775" s="529"/>
      <c r="J775" s="529"/>
      <c r="K775" s="529"/>
      <c r="L775" s="529"/>
      <c r="M775" s="529"/>
      <c r="N775" s="529"/>
    </row>
    <row r="776" spans="9:14">
      <c r="I776" s="529"/>
      <c r="J776" s="529"/>
      <c r="K776" s="529"/>
      <c r="L776" s="529"/>
      <c r="M776" s="529"/>
      <c r="N776" s="529"/>
    </row>
    <row r="777" spans="9:14">
      <c r="I777" s="529"/>
      <c r="J777" s="529"/>
      <c r="K777" s="529"/>
      <c r="L777" s="529"/>
      <c r="M777" s="529"/>
      <c r="N777" s="529"/>
    </row>
    <row r="778" spans="9:14">
      <c r="I778" s="529"/>
      <c r="J778" s="529"/>
      <c r="K778" s="529"/>
      <c r="L778" s="529"/>
      <c r="M778" s="529"/>
      <c r="N778" s="529"/>
    </row>
    <row r="779" spans="9:14">
      <c r="I779" s="529"/>
      <c r="J779" s="529"/>
      <c r="K779" s="529"/>
      <c r="L779" s="529"/>
      <c r="M779" s="529"/>
      <c r="N779" s="529"/>
    </row>
    <row r="780" spans="9:14">
      <c r="I780" s="529"/>
      <c r="J780" s="529"/>
      <c r="K780" s="529"/>
      <c r="L780" s="529"/>
      <c r="M780" s="529"/>
      <c r="N780" s="529"/>
    </row>
    <row r="781" spans="9:14">
      <c r="I781" s="529"/>
      <c r="J781" s="529"/>
      <c r="K781" s="529"/>
      <c r="L781" s="529"/>
      <c r="M781" s="529"/>
      <c r="N781" s="529"/>
    </row>
    <row r="782" spans="9:14">
      <c r="I782" s="529"/>
      <c r="J782" s="529"/>
      <c r="K782" s="529"/>
      <c r="L782" s="529"/>
      <c r="M782" s="529"/>
      <c r="N782" s="529"/>
    </row>
    <row r="783" spans="9:14">
      <c r="I783" s="529"/>
      <c r="J783" s="529"/>
      <c r="K783" s="529"/>
      <c r="L783" s="529"/>
      <c r="M783" s="529"/>
      <c r="N783" s="529"/>
    </row>
    <row r="784" spans="9:14">
      <c r="I784" s="529"/>
      <c r="J784" s="529"/>
      <c r="K784" s="529"/>
      <c r="L784" s="529"/>
      <c r="M784" s="529"/>
      <c r="N784" s="529"/>
    </row>
    <row r="785" spans="9:14">
      <c r="I785" s="529"/>
      <c r="J785" s="529"/>
      <c r="K785" s="529"/>
      <c r="L785" s="529"/>
      <c r="M785" s="529"/>
      <c r="N785" s="529"/>
    </row>
    <row r="786" spans="9:14">
      <c r="I786" s="529"/>
      <c r="J786" s="529"/>
      <c r="K786" s="529"/>
      <c r="L786" s="529"/>
      <c r="M786" s="529"/>
      <c r="N786" s="529"/>
    </row>
    <row r="787" spans="9:14">
      <c r="I787" s="529"/>
      <c r="J787" s="529"/>
      <c r="K787" s="529"/>
      <c r="L787" s="529"/>
      <c r="M787" s="529"/>
      <c r="N787" s="529"/>
    </row>
    <row r="788" spans="9:14">
      <c r="I788" s="529"/>
      <c r="J788" s="529"/>
      <c r="K788" s="529"/>
      <c r="L788" s="529"/>
      <c r="M788" s="529"/>
      <c r="N788" s="529"/>
    </row>
    <row r="789" spans="9:14">
      <c r="I789" s="529"/>
      <c r="J789" s="529"/>
      <c r="K789" s="529"/>
      <c r="L789" s="529"/>
      <c r="M789" s="529"/>
      <c r="N789" s="529"/>
    </row>
    <row r="790" spans="9:14">
      <c r="I790" s="529"/>
      <c r="J790" s="529"/>
      <c r="K790" s="529"/>
      <c r="L790" s="529"/>
      <c r="M790" s="529"/>
      <c r="N790" s="529"/>
    </row>
    <row r="791" spans="9:14">
      <c r="I791" s="529"/>
      <c r="J791" s="529"/>
      <c r="K791" s="529"/>
      <c r="L791" s="529"/>
      <c r="M791" s="529"/>
      <c r="N791" s="529"/>
    </row>
    <row r="792" spans="9:14">
      <c r="I792" s="529"/>
      <c r="J792" s="529"/>
      <c r="K792" s="529"/>
      <c r="L792" s="529"/>
      <c r="M792" s="529"/>
      <c r="N792" s="529"/>
    </row>
    <row r="793" spans="9:14">
      <c r="I793" s="529"/>
      <c r="J793" s="529"/>
      <c r="K793" s="529"/>
      <c r="L793" s="529"/>
      <c r="M793" s="529"/>
      <c r="N793" s="529"/>
    </row>
    <row r="794" spans="9:14">
      <c r="I794" s="529"/>
      <c r="J794" s="529"/>
      <c r="K794" s="529"/>
      <c r="L794" s="529"/>
      <c r="M794" s="529"/>
      <c r="N794" s="529"/>
    </row>
    <row r="795" spans="9:14">
      <c r="I795" s="529"/>
      <c r="J795" s="529"/>
      <c r="K795" s="529"/>
      <c r="L795" s="529"/>
      <c r="M795" s="529"/>
      <c r="N795" s="529"/>
    </row>
    <row r="796" spans="9:14">
      <c r="I796" s="529"/>
      <c r="J796" s="529"/>
      <c r="K796" s="529"/>
      <c r="L796" s="529"/>
      <c r="M796" s="529"/>
      <c r="N796" s="529"/>
    </row>
    <row r="797" spans="9:14">
      <c r="I797" s="529"/>
      <c r="J797" s="529"/>
      <c r="K797" s="529"/>
      <c r="L797" s="529"/>
      <c r="M797" s="529"/>
      <c r="N797" s="529"/>
    </row>
    <row r="798" spans="9:14">
      <c r="I798" s="529"/>
      <c r="J798" s="529"/>
      <c r="K798" s="529"/>
      <c r="L798" s="529"/>
      <c r="M798" s="529"/>
      <c r="N798" s="529"/>
    </row>
    <row r="799" spans="9:14">
      <c r="I799" s="529"/>
      <c r="J799" s="529"/>
      <c r="K799" s="529"/>
      <c r="L799" s="529"/>
      <c r="M799" s="529"/>
      <c r="N799" s="529"/>
    </row>
    <row r="800" spans="9:14">
      <c r="I800" s="529"/>
      <c r="J800" s="529"/>
      <c r="K800" s="529"/>
      <c r="L800" s="529"/>
      <c r="M800" s="529"/>
      <c r="N800" s="529"/>
    </row>
    <row r="801" spans="9:14">
      <c r="I801" s="529"/>
      <c r="J801" s="529"/>
      <c r="K801" s="529"/>
      <c r="L801" s="529"/>
      <c r="M801" s="529"/>
      <c r="N801" s="529"/>
    </row>
    <row r="802" spans="9:14">
      <c r="I802" s="529"/>
      <c r="J802" s="529"/>
      <c r="K802" s="529"/>
      <c r="L802" s="529"/>
      <c r="M802" s="529"/>
      <c r="N802" s="529"/>
    </row>
    <row r="803" spans="9:14">
      <c r="I803" s="529"/>
      <c r="J803" s="529"/>
      <c r="K803" s="529"/>
      <c r="L803" s="529"/>
      <c r="M803" s="529"/>
      <c r="N803" s="529"/>
    </row>
  </sheetData>
  <autoFilter ref="A5:B715"/>
  <mergeCells count="5">
    <mergeCell ref="C3:E3"/>
    <mergeCell ref="F3:G3"/>
    <mergeCell ref="C5:E5"/>
    <mergeCell ref="F5:G5"/>
    <mergeCell ref="A3:B5"/>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22"/>
  <sheetViews>
    <sheetView zoomScaleNormal="100" workbookViewId="0"/>
  </sheetViews>
  <sheetFormatPr baseColWidth="10" defaultRowHeight="12.75"/>
  <cols>
    <col min="2" max="2" width="65.7109375" customWidth="1"/>
    <col min="3" max="7" width="11.85546875" customWidth="1"/>
  </cols>
  <sheetData>
    <row r="1" spans="1:8" ht="15" customHeight="1">
      <c r="A1" s="4" t="s">
        <v>677</v>
      </c>
      <c r="B1" s="4"/>
      <c r="C1" s="19"/>
      <c r="D1" s="19"/>
      <c r="E1" s="19"/>
      <c r="F1" s="19"/>
      <c r="G1" s="19"/>
      <c r="H1" s="5"/>
    </row>
    <row r="2" spans="1:8" ht="15" customHeight="1">
      <c r="A2" s="4"/>
      <c r="B2" s="4"/>
      <c r="C2" s="19"/>
      <c r="D2" s="19"/>
      <c r="E2" s="19"/>
      <c r="F2" s="19"/>
      <c r="G2" s="19"/>
      <c r="H2" s="5"/>
    </row>
    <row r="3" spans="1:8" ht="69.75" customHeight="1">
      <c r="A3" s="802" t="s">
        <v>652</v>
      </c>
      <c r="B3" s="750"/>
      <c r="C3" s="198" t="s">
        <v>838</v>
      </c>
      <c r="D3" s="198" t="s">
        <v>609</v>
      </c>
      <c r="E3" s="237" t="s">
        <v>6</v>
      </c>
      <c r="F3" s="198" t="s">
        <v>651</v>
      </c>
      <c r="G3" s="198" t="s">
        <v>609</v>
      </c>
      <c r="H3" s="5"/>
    </row>
    <row r="4" spans="1:8">
      <c r="A4" s="804"/>
      <c r="B4" s="754"/>
      <c r="C4" s="770" t="s">
        <v>3</v>
      </c>
      <c r="D4" s="775"/>
      <c r="E4" s="771"/>
      <c r="F4" s="770" t="s">
        <v>4</v>
      </c>
      <c r="G4" s="771"/>
      <c r="H4" s="5"/>
    </row>
    <row r="5" spans="1:8">
      <c r="A5" s="316">
        <v>1001000</v>
      </c>
      <c r="B5" s="45" t="s">
        <v>34</v>
      </c>
      <c r="C5" s="63" t="s">
        <v>601</v>
      </c>
      <c r="D5" s="56" t="s">
        <v>601</v>
      </c>
      <c r="E5" s="70">
        <v>66</v>
      </c>
      <c r="F5" s="42" t="s">
        <v>608</v>
      </c>
      <c r="G5" s="77" t="s">
        <v>608</v>
      </c>
      <c r="H5" s="36"/>
    </row>
    <row r="6" spans="1:8">
      <c r="A6" s="72">
        <v>1002000</v>
      </c>
      <c r="B6" s="46" t="s">
        <v>37</v>
      </c>
      <c r="C6" s="65">
        <v>107</v>
      </c>
      <c r="D6" s="57">
        <v>22</v>
      </c>
      <c r="E6" s="81">
        <v>129</v>
      </c>
      <c r="F6" s="78">
        <v>82.945736434108525</v>
      </c>
      <c r="G6" s="35">
        <v>17.054263565891471</v>
      </c>
      <c r="H6" s="36"/>
    </row>
    <row r="7" spans="1:8">
      <c r="A7" s="72">
        <v>1003000</v>
      </c>
      <c r="B7" s="46" t="s">
        <v>38</v>
      </c>
      <c r="C7" s="65">
        <v>99</v>
      </c>
      <c r="D7" s="57">
        <v>122</v>
      </c>
      <c r="E7" s="81">
        <v>221</v>
      </c>
      <c r="F7" s="78">
        <v>44.796380090497742</v>
      </c>
      <c r="G7" s="35">
        <v>55.203619909502265</v>
      </c>
      <c r="H7" s="36"/>
    </row>
    <row r="8" spans="1:8">
      <c r="A8" s="72">
        <v>1004000</v>
      </c>
      <c r="B8" s="46" t="s">
        <v>39</v>
      </c>
      <c r="C8" s="65">
        <v>41</v>
      </c>
      <c r="D8" s="57">
        <v>43</v>
      </c>
      <c r="E8" s="81">
        <v>84</v>
      </c>
      <c r="F8" s="78">
        <v>48.80952380952381</v>
      </c>
      <c r="G8" s="35">
        <v>51.19047619047619</v>
      </c>
      <c r="H8" s="36"/>
    </row>
    <row r="9" spans="1:8">
      <c r="A9" s="72">
        <v>1051000</v>
      </c>
      <c r="B9" s="46" t="s">
        <v>40</v>
      </c>
      <c r="C9" s="65">
        <v>28</v>
      </c>
      <c r="D9" s="57">
        <v>5</v>
      </c>
      <c r="E9" s="81">
        <v>33</v>
      </c>
      <c r="F9" s="78">
        <v>84.848484848484844</v>
      </c>
      <c r="G9" s="35">
        <v>15.151515151515152</v>
      </c>
      <c r="H9" s="36"/>
    </row>
    <row r="10" spans="1:8">
      <c r="A10" s="72">
        <v>1053000</v>
      </c>
      <c r="B10" s="46" t="s">
        <v>262</v>
      </c>
      <c r="C10" s="65" t="s">
        <v>601</v>
      </c>
      <c r="D10" s="57" t="s">
        <v>601</v>
      </c>
      <c r="E10" s="81">
        <v>101</v>
      </c>
      <c r="F10" s="78" t="s">
        <v>608</v>
      </c>
      <c r="G10" s="35" t="s">
        <v>608</v>
      </c>
      <c r="H10" s="36"/>
    </row>
    <row r="11" spans="1:8">
      <c r="A11" s="72">
        <v>1054000</v>
      </c>
      <c r="B11" s="46" t="s">
        <v>41</v>
      </c>
      <c r="C11" s="65">
        <v>48</v>
      </c>
      <c r="D11" s="57">
        <v>3</v>
      </c>
      <c r="E11" s="81">
        <v>51</v>
      </c>
      <c r="F11" s="78">
        <v>94.117647058823522</v>
      </c>
      <c r="G11" s="35">
        <v>5.8823529411764701</v>
      </c>
      <c r="H11" s="36"/>
    </row>
    <row r="12" spans="1:8">
      <c r="A12" s="72">
        <v>1055000</v>
      </c>
      <c r="B12" s="46" t="s">
        <v>42</v>
      </c>
      <c r="C12" s="65">
        <v>56</v>
      </c>
      <c r="D12" s="57">
        <v>52</v>
      </c>
      <c r="E12" s="81">
        <v>108</v>
      </c>
      <c r="F12" s="78">
        <v>51.851851851851848</v>
      </c>
      <c r="G12" s="35">
        <v>48.148148148148145</v>
      </c>
      <c r="H12" s="36"/>
    </row>
    <row r="13" spans="1:8">
      <c r="A13" s="72">
        <v>1056000</v>
      </c>
      <c r="B13" s="46" t="s">
        <v>43</v>
      </c>
      <c r="C13" s="65">
        <v>212</v>
      </c>
      <c r="D13" s="57">
        <v>11</v>
      </c>
      <c r="E13" s="81">
        <v>223</v>
      </c>
      <c r="F13" s="78">
        <v>95.067264573991025</v>
      </c>
      <c r="G13" s="35">
        <v>4.9327354260089686</v>
      </c>
      <c r="H13" s="36"/>
    </row>
    <row r="14" spans="1:8">
      <c r="A14" s="72">
        <v>1057000</v>
      </c>
      <c r="B14" s="46" t="s">
        <v>44</v>
      </c>
      <c r="C14" s="65">
        <v>64</v>
      </c>
      <c r="D14" s="57">
        <v>25</v>
      </c>
      <c r="E14" s="81">
        <v>89</v>
      </c>
      <c r="F14" s="78">
        <v>71.910112359550567</v>
      </c>
      <c r="G14" s="35">
        <v>28.08988764044944</v>
      </c>
      <c r="H14" s="36"/>
    </row>
    <row r="15" spans="1:8">
      <c r="A15" s="72">
        <v>1058000</v>
      </c>
      <c r="B15" s="46" t="s">
        <v>45</v>
      </c>
      <c r="C15" s="65">
        <v>100</v>
      </c>
      <c r="D15" s="57">
        <v>30</v>
      </c>
      <c r="E15" s="81">
        <v>130</v>
      </c>
      <c r="F15" s="78">
        <v>76.923076923076934</v>
      </c>
      <c r="G15" s="35">
        <v>23.076923076923077</v>
      </c>
      <c r="H15" s="36"/>
    </row>
    <row r="16" spans="1:8">
      <c r="A16" s="72">
        <v>1059000</v>
      </c>
      <c r="B16" s="46" t="s">
        <v>46</v>
      </c>
      <c r="C16" s="65">
        <v>23</v>
      </c>
      <c r="D16" s="57">
        <v>5</v>
      </c>
      <c r="E16" s="81">
        <v>28</v>
      </c>
      <c r="F16" s="78">
        <v>82.142857142857139</v>
      </c>
      <c r="G16" s="35">
        <v>17.857142857142858</v>
      </c>
      <c r="H16" s="36"/>
    </row>
    <row r="17" spans="1:8">
      <c r="A17" s="72" t="s">
        <v>602</v>
      </c>
      <c r="B17" s="46"/>
      <c r="C17" s="65" t="s">
        <v>602</v>
      </c>
      <c r="D17" s="57" t="s">
        <v>602</v>
      </c>
      <c r="E17" s="81" t="s">
        <v>602</v>
      </c>
      <c r="F17" s="78" t="s">
        <v>602</v>
      </c>
      <c r="G17" s="35" t="s">
        <v>602</v>
      </c>
      <c r="H17" s="36"/>
    </row>
    <row r="18" spans="1:8">
      <c r="A18" s="317">
        <v>1060000</v>
      </c>
      <c r="B18" s="62" t="s">
        <v>676</v>
      </c>
      <c r="C18" s="132">
        <v>144</v>
      </c>
      <c r="D18" s="133">
        <v>29</v>
      </c>
      <c r="E18" s="134">
        <v>173</v>
      </c>
      <c r="F18" s="139">
        <v>83.236994219653184</v>
      </c>
      <c r="G18" s="141">
        <v>16.76300578034682</v>
      </c>
      <c r="H18" s="36"/>
    </row>
    <row r="19" spans="1:8">
      <c r="A19" s="72">
        <v>1060000</v>
      </c>
      <c r="B19" s="46" t="s">
        <v>679</v>
      </c>
      <c r="C19" s="65">
        <v>144</v>
      </c>
      <c r="D19" s="57">
        <v>29</v>
      </c>
      <c r="E19" s="81">
        <v>173</v>
      </c>
      <c r="F19" s="78">
        <v>83.236994219653184</v>
      </c>
      <c r="G19" s="35">
        <v>16.76300578034682</v>
      </c>
      <c r="H19" s="36"/>
    </row>
    <row r="20" spans="1:8">
      <c r="A20" s="72">
        <v>1060063</v>
      </c>
      <c r="B20" s="46" t="s">
        <v>32</v>
      </c>
      <c r="C20" s="544">
        <v>0</v>
      </c>
      <c r="D20" s="543">
        <v>0</v>
      </c>
      <c r="E20" s="674">
        <v>0</v>
      </c>
      <c r="F20" s="78">
        <v>0</v>
      </c>
      <c r="G20" s="35">
        <v>0</v>
      </c>
      <c r="H20" s="36"/>
    </row>
    <row r="21" spans="1:8">
      <c r="A21" s="72" t="s">
        <v>602</v>
      </c>
      <c r="B21" s="46"/>
      <c r="C21" s="138" t="s">
        <v>602</v>
      </c>
      <c r="D21" s="232" t="s">
        <v>602</v>
      </c>
      <c r="E21" s="675" t="s">
        <v>602</v>
      </c>
      <c r="F21" s="139" t="s">
        <v>602</v>
      </c>
      <c r="G21" s="141" t="s">
        <v>602</v>
      </c>
      <c r="H21" s="36"/>
    </row>
    <row r="22" spans="1:8">
      <c r="A22" s="72">
        <v>1061000</v>
      </c>
      <c r="B22" s="46" t="s">
        <v>47</v>
      </c>
      <c r="C22" s="65">
        <v>35</v>
      </c>
      <c r="D22" s="57">
        <v>18</v>
      </c>
      <c r="E22" s="81">
        <v>53</v>
      </c>
      <c r="F22" s="78">
        <v>66.037735849056602</v>
      </c>
      <c r="G22" s="35">
        <v>33.962264150943398</v>
      </c>
      <c r="H22" s="36"/>
    </row>
    <row r="23" spans="1:8">
      <c r="A23" s="72">
        <v>1062000</v>
      </c>
      <c r="B23" s="46" t="s">
        <v>48</v>
      </c>
      <c r="C23" s="65">
        <v>79</v>
      </c>
      <c r="D23" s="57">
        <v>85</v>
      </c>
      <c r="E23" s="81">
        <v>164</v>
      </c>
      <c r="F23" s="78">
        <v>48.170731707317074</v>
      </c>
      <c r="G23" s="35">
        <v>51.829268292682926</v>
      </c>
      <c r="H23" s="36"/>
    </row>
    <row r="24" spans="1:8">
      <c r="A24" s="317">
        <v>1</v>
      </c>
      <c r="B24" s="62" t="s">
        <v>596</v>
      </c>
      <c r="C24" s="132">
        <v>1199</v>
      </c>
      <c r="D24" s="133">
        <v>454</v>
      </c>
      <c r="E24" s="134">
        <v>1653</v>
      </c>
      <c r="F24" s="139">
        <v>72.534785238959472</v>
      </c>
      <c r="G24" s="141">
        <v>27.465214761040535</v>
      </c>
      <c r="H24" s="36"/>
    </row>
    <row r="25" spans="1:8">
      <c r="A25" s="318" t="s">
        <v>602</v>
      </c>
      <c r="B25" s="46"/>
      <c r="C25" s="65" t="s">
        <v>602</v>
      </c>
      <c r="D25" s="57" t="s">
        <v>602</v>
      </c>
      <c r="E25" s="81" t="s">
        <v>602</v>
      </c>
      <c r="F25" s="78" t="s">
        <v>602</v>
      </c>
      <c r="G25" s="35" t="s">
        <v>602</v>
      </c>
      <c r="H25" s="36"/>
    </row>
    <row r="26" spans="1:8">
      <c r="A26" s="317">
        <v>2</v>
      </c>
      <c r="B26" s="62" t="s">
        <v>21</v>
      </c>
      <c r="C26" s="132">
        <v>398</v>
      </c>
      <c r="D26" s="133">
        <v>556</v>
      </c>
      <c r="E26" s="134">
        <v>954</v>
      </c>
      <c r="F26" s="139">
        <v>41.719077568134175</v>
      </c>
      <c r="G26" s="141">
        <v>58.280922431865825</v>
      </c>
      <c r="H26" s="36"/>
    </row>
    <row r="27" spans="1:8">
      <c r="A27" s="232" t="s">
        <v>602</v>
      </c>
      <c r="B27" s="46"/>
      <c r="C27" s="65" t="s">
        <v>602</v>
      </c>
      <c r="D27" s="57" t="s">
        <v>602</v>
      </c>
      <c r="E27" s="81" t="s">
        <v>602</v>
      </c>
      <c r="F27" s="78" t="s">
        <v>602</v>
      </c>
      <c r="G27" s="35" t="s">
        <v>602</v>
      </c>
      <c r="H27" s="36"/>
    </row>
    <row r="28" spans="1:8">
      <c r="A28" s="72">
        <v>3101000</v>
      </c>
      <c r="B28" s="46" t="s">
        <v>50</v>
      </c>
      <c r="C28" s="65">
        <v>148</v>
      </c>
      <c r="D28" s="57">
        <v>92</v>
      </c>
      <c r="E28" s="81">
        <v>240</v>
      </c>
      <c r="F28" s="78">
        <v>61.666666666666671</v>
      </c>
      <c r="G28" s="35">
        <v>38.333333333333336</v>
      </c>
      <c r="H28" s="36"/>
    </row>
    <row r="29" spans="1:8">
      <c r="A29" s="72">
        <v>3102000</v>
      </c>
      <c r="B29" s="46" t="s">
        <v>67</v>
      </c>
      <c r="C29" s="65">
        <v>36</v>
      </c>
      <c r="D29" s="57">
        <v>7</v>
      </c>
      <c r="E29" s="81">
        <v>43</v>
      </c>
      <c r="F29" s="78">
        <v>83.720930232558146</v>
      </c>
      <c r="G29" s="35">
        <v>16.279069767441861</v>
      </c>
      <c r="H29" s="36"/>
    </row>
    <row r="30" spans="1:8">
      <c r="A30" s="72">
        <v>3103000</v>
      </c>
      <c r="B30" s="46" t="s">
        <v>68</v>
      </c>
      <c r="C30" s="65">
        <v>67</v>
      </c>
      <c r="D30" s="57">
        <v>10</v>
      </c>
      <c r="E30" s="81">
        <v>77</v>
      </c>
      <c r="F30" s="78">
        <v>87.012987012987011</v>
      </c>
      <c r="G30" s="35">
        <v>12.987012987012985</v>
      </c>
      <c r="H30" s="36"/>
    </row>
    <row r="31" spans="1:8">
      <c r="A31" s="72">
        <v>3151000</v>
      </c>
      <c r="B31" s="46" t="s">
        <v>69</v>
      </c>
      <c r="C31" s="65">
        <v>85</v>
      </c>
      <c r="D31" s="57">
        <v>28</v>
      </c>
      <c r="E31" s="81">
        <v>113</v>
      </c>
      <c r="F31" s="78">
        <v>75.221238938053091</v>
      </c>
      <c r="G31" s="35">
        <v>24.778761061946902</v>
      </c>
      <c r="H31" s="36"/>
    </row>
    <row r="32" spans="1:8">
      <c r="A32" s="72" t="s">
        <v>602</v>
      </c>
      <c r="B32" s="46"/>
      <c r="C32" s="65" t="s">
        <v>602</v>
      </c>
      <c r="D32" s="57" t="s">
        <v>602</v>
      </c>
      <c r="E32" s="81" t="s">
        <v>602</v>
      </c>
      <c r="F32" s="78" t="s">
        <v>602</v>
      </c>
      <c r="G32" s="35" t="s">
        <v>602</v>
      </c>
      <c r="H32" s="36"/>
    </row>
    <row r="33" spans="1:8">
      <c r="A33" s="72">
        <v>3153000</v>
      </c>
      <c r="B33" s="46" t="s">
        <v>70</v>
      </c>
      <c r="C33" s="132">
        <v>53</v>
      </c>
      <c r="D33" s="133">
        <v>52</v>
      </c>
      <c r="E33" s="134">
        <v>105</v>
      </c>
      <c r="F33" s="139">
        <v>50.476190476190474</v>
      </c>
      <c r="G33" s="141">
        <v>49.523809523809526</v>
      </c>
      <c r="H33" s="36"/>
    </row>
    <row r="34" spans="1:8">
      <c r="A34" s="72">
        <v>3154000</v>
      </c>
      <c r="B34" s="46" t="s">
        <v>71</v>
      </c>
      <c r="C34" s="65" t="s">
        <v>601</v>
      </c>
      <c r="D34" s="57" t="s">
        <v>601</v>
      </c>
      <c r="E34" s="81">
        <v>41</v>
      </c>
      <c r="F34" s="78" t="s">
        <v>608</v>
      </c>
      <c r="G34" s="35" t="s">
        <v>608</v>
      </c>
      <c r="H34" s="36"/>
    </row>
    <row r="35" spans="1:8">
      <c r="A35" s="72">
        <v>3155000</v>
      </c>
      <c r="B35" s="46" t="s">
        <v>72</v>
      </c>
      <c r="C35" s="65">
        <v>57</v>
      </c>
      <c r="D35" s="57">
        <v>15</v>
      </c>
      <c r="E35" s="81">
        <v>72</v>
      </c>
      <c r="F35" s="78">
        <v>79.166666666666657</v>
      </c>
      <c r="G35" s="35">
        <v>20.833333333333336</v>
      </c>
      <c r="H35" s="36"/>
    </row>
    <row r="36" spans="1:8">
      <c r="A36" s="72">
        <v>3157000</v>
      </c>
      <c r="B36" s="46" t="s">
        <v>73</v>
      </c>
      <c r="C36" s="65" t="s">
        <v>601</v>
      </c>
      <c r="D36" s="57" t="s">
        <v>601</v>
      </c>
      <c r="E36" s="81">
        <v>54</v>
      </c>
      <c r="F36" s="78" t="s">
        <v>608</v>
      </c>
      <c r="G36" s="35" t="s">
        <v>608</v>
      </c>
      <c r="H36" s="36"/>
    </row>
    <row r="37" spans="1:8">
      <c r="A37" s="72">
        <v>3158000</v>
      </c>
      <c r="B37" s="46" t="s">
        <v>74</v>
      </c>
      <c r="C37" s="65">
        <v>22</v>
      </c>
      <c r="D37" s="57">
        <v>11</v>
      </c>
      <c r="E37" s="81">
        <v>33</v>
      </c>
      <c r="F37" s="78">
        <v>66.666666666666657</v>
      </c>
      <c r="G37" s="35">
        <v>33.333333333333329</v>
      </c>
      <c r="H37" s="36"/>
    </row>
    <row r="38" spans="1:8">
      <c r="A38" s="72" t="s">
        <v>602</v>
      </c>
      <c r="B38" s="46"/>
      <c r="C38" s="65"/>
      <c r="D38" s="57"/>
      <c r="E38" s="81"/>
      <c r="F38" s="78"/>
      <c r="G38" s="35"/>
      <c r="H38" s="36"/>
    </row>
    <row r="39" spans="1:8" s="361" customFormat="1">
      <c r="A39" s="317">
        <v>3159000</v>
      </c>
      <c r="B39" s="62" t="s">
        <v>675</v>
      </c>
      <c r="C39" s="132">
        <v>137</v>
      </c>
      <c r="D39" s="133">
        <v>93</v>
      </c>
      <c r="E39" s="134">
        <v>230</v>
      </c>
      <c r="F39" s="139">
        <v>59.565217391304351</v>
      </c>
      <c r="G39" s="141">
        <v>40.434782608695649</v>
      </c>
      <c r="H39" s="140"/>
    </row>
    <row r="40" spans="1:8">
      <c r="A40" s="72">
        <v>3159000</v>
      </c>
      <c r="B40" s="46" t="s">
        <v>680</v>
      </c>
      <c r="C40" s="65">
        <v>107</v>
      </c>
      <c r="D40" s="57">
        <v>47</v>
      </c>
      <c r="E40" s="81">
        <v>154</v>
      </c>
      <c r="F40" s="78">
        <v>69.480519480519476</v>
      </c>
      <c r="G40" s="35">
        <v>30.519480519480517</v>
      </c>
      <c r="H40" s="36"/>
    </row>
    <row r="41" spans="1:8">
      <c r="A41" s="72">
        <v>3159016</v>
      </c>
      <c r="B41" s="46" t="s">
        <v>681</v>
      </c>
      <c r="C41" s="65">
        <v>30</v>
      </c>
      <c r="D41" s="57">
        <v>46</v>
      </c>
      <c r="E41" s="81">
        <v>76</v>
      </c>
      <c r="F41" s="78">
        <v>39.473684210526315</v>
      </c>
      <c r="G41" s="35">
        <v>60.526315789473685</v>
      </c>
      <c r="H41" s="36"/>
    </row>
    <row r="42" spans="1:8">
      <c r="A42" s="319" t="s">
        <v>602</v>
      </c>
      <c r="B42" s="46"/>
      <c r="C42" s="65" t="s">
        <v>602</v>
      </c>
      <c r="D42" s="57" t="s">
        <v>602</v>
      </c>
      <c r="E42" s="81" t="s">
        <v>602</v>
      </c>
      <c r="F42" s="78" t="s">
        <v>602</v>
      </c>
      <c r="G42" s="35" t="s">
        <v>602</v>
      </c>
      <c r="H42" s="36"/>
    </row>
    <row r="43" spans="1:8">
      <c r="A43" s="317">
        <v>3241000</v>
      </c>
      <c r="B43" s="62" t="s">
        <v>674</v>
      </c>
      <c r="C43" s="132">
        <v>542</v>
      </c>
      <c r="D43" s="133">
        <v>228</v>
      </c>
      <c r="E43" s="134">
        <v>770</v>
      </c>
      <c r="F43" s="139">
        <v>70.389610389610397</v>
      </c>
      <c r="G43" s="141">
        <v>29.61038961038961</v>
      </c>
      <c r="H43" s="36"/>
    </row>
    <row r="44" spans="1:8">
      <c r="A44" s="72">
        <v>3241000</v>
      </c>
      <c r="B44" s="46" t="s">
        <v>682</v>
      </c>
      <c r="C44" s="65">
        <v>229</v>
      </c>
      <c r="D44" s="57">
        <v>66</v>
      </c>
      <c r="E44" s="81">
        <v>295</v>
      </c>
      <c r="F44" s="78">
        <v>77.627118644067792</v>
      </c>
      <c r="G44" s="35">
        <v>22.372881355932204</v>
      </c>
      <c r="H44" s="36"/>
    </row>
    <row r="45" spans="1:8">
      <c r="A45" s="72">
        <v>3241001</v>
      </c>
      <c r="B45" s="46" t="s">
        <v>683</v>
      </c>
      <c r="C45" s="65">
        <v>231</v>
      </c>
      <c r="D45" s="57">
        <v>119</v>
      </c>
      <c r="E45" s="81">
        <v>350</v>
      </c>
      <c r="F45" s="78">
        <v>66</v>
      </c>
      <c r="G45" s="35">
        <v>34</v>
      </c>
      <c r="H45" s="36"/>
    </row>
    <row r="46" spans="1:8">
      <c r="A46" s="72">
        <v>3241003</v>
      </c>
      <c r="B46" s="46" t="s">
        <v>665</v>
      </c>
      <c r="C46" s="65" t="s">
        <v>601</v>
      </c>
      <c r="D46" s="57" t="s">
        <v>601</v>
      </c>
      <c r="E46" s="81">
        <v>23</v>
      </c>
      <c r="F46" s="78" t="s">
        <v>608</v>
      </c>
      <c r="G46" s="35" t="s">
        <v>608</v>
      </c>
      <c r="H46" s="36"/>
    </row>
    <row r="47" spans="1:8">
      <c r="A47" s="72">
        <v>3241009</v>
      </c>
      <c r="B47" s="46" t="s">
        <v>684</v>
      </c>
      <c r="C47" s="65">
        <v>29</v>
      </c>
      <c r="D47" s="57">
        <v>12</v>
      </c>
      <c r="E47" s="81">
        <v>41</v>
      </c>
      <c r="F47" s="78">
        <v>70.731707317073173</v>
      </c>
      <c r="G47" s="35">
        <v>29.268292682926827</v>
      </c>
      <c r="H47" s="36"/>
    </row>
    <row r="48" spans="1:8">
      <c r="A48" s="72">
        <v>3241010</v>
      </c>
      <c r="B48" s="46" t="s">
        <v>685</v>
      </c>
      <c r="C48" s="65" t="s">
        <v>601</v>
      </c>
      <c r="D48" s="57" t="s">
        <v>601</v>
      </c>
      <c r="E48" s="81">
        <v>11</v>
      </c>
      <c r="F48" s="78" t="s">
        <v>608</v>
      </c>
      <c r="G48" s="35" t="s">
        <v>608</v>
      </c>
      <c r="H48" s="36"/>
    </row>
    <row r="49" spans="1:8">
      <c r="A49" s="72">
        <v>3241011</v>
      </c>
      <c r="B49" s="46" t="s">
        <v>686</v>
      </c>
      <c r="C49" s="65">
        <v>27</v>
      </c>
      <c r="D49" s="57">
        <v>23</v>
      </c>
      <c r="E49" s="81">
        <v>50</v>
      </c>
      <c r="F49" s="78">
        <v>54</v>
      </c>
      <c r="G49" s="35">
        <v>46</v>
      </c>
      <c r="H49" s="36"/>
    </row>
    <row r="50" spans="1:8">
      <c r="A50" s="72" t="s">
        <v>602</v>
      </c>
      <c r="B50" s="46"/>
      <c r="C50" s="71" t="s">
        <v>602</v>
      </c>
      <c r="D50" s="72" t="s">
        <v>602</v>
      </c>
      <c r="E50" s="676" t="s">
        <v>602</v>
      </c>
      <c r="F50" s="78" t="s">
        <v>602</v>
      </c>
      <c r="G50" s="35" t="s">
        <v>602</v>
      </c>
      <c r="H50" s="36"/>
    </row>
    <row r="51" spans="1:8">
      <c r="A51" s="72">
        <v>3251000</v>
      </c>
      <c r="B51" s="46" t="s">
        <v>75</v>
      </c>
      <c r="C51" s="65">
        <v>169</v>
      </c>
      <c r="D51" s="57">
        <v>16</v>
      </c>
      <c r="E51" s="81">
        <v>185</v>
      </c>
      <c r="F51" s="78">
        <v>91.351351351351354</v>
      </c>
      <c r="G51" s="35">
        <v>8.6486486486486491</v>
      </c>
      <c r="H51" s="36"/>
    </row>
    <row r="52" spans="1:8">
      <c r="A52" s="72">
        <v>3252000</v>
      </c>
      <c r="B52" s="46" t="s">
        <v>76</v>
      </c>
      <c r="C52" s="65">
        <v>69</v>
      </c>
      <c r="D52" s="57">
        <v>20</v>
      </c>
      <c r="E52" s="81">
        <v>89</v>
      </c>
      <c r="F52" s="78">
        <v>77.528089887640448</v>
      </c>
      <c r="G52" s="35">
        <v>22.471910112359549</v>
      </c>
      <c r="H52" s="36"/>
    </row>
    <row r="53" spans="1:8">
      <c r="A53" s="72">
        <v>3254000</v>
      </c>
      <c r="B53" s="46" t="s">
        <v>645</v>
      </c>
      <c r="C53" s="65">
        <v>70</v>
      </c>
      <c r="D53" s="57">
        <v>22</v>
      </c>
      <c r="E53" s="81">
        <v>92</v>
      </c>
      <c r="F53" s="78">
        <v>76.08695652173914</v>
      </c>
      <c r="G53" s="35">
        <v>23.913043478260871</v>
      </c>
      <c r="H53" s="36"/>
    </row>
    <row r="54" spans="1:8">
      <c r="A54" s="72">
        <v>3255000</v>
      </c>
      <c r="B54" s="46" t="s">
        <v>77</v>
      </c>
      <c r="C54" s="65">
        <v>35</v>
      </c>
      <c r="D54" s="57">
        <v>15</v>
      </c>
      <c r="E54" s="81">
        <v>50</v>
      </c>
      <c r="F54" s="78">
        <v>70</v>
      </c>
      <c r="G54" s="35">
        <v>30</v>
      </c>
      <c r="H54" s="36"/>
    </row>
    <row r="55" spans="1:8">
      <c r="A55" s="72">
        <v>3256000</v>
      </c>
      <c r="B55" s="46" t="s">
        <v>78</v>
      </c>
      <c r="C55" s="65">
        <v>47</v>
      </c>
      <c r="D55" s="57">
        <v>16</v>
      </c>
      <c r="E55" s="81">
        <v>63</v>
      </c>
      <c r="F55" s="78">
        <v>74.603174603174608</v>
      </c>
      <c r="G55" s="35">
        <v>25.396825396825395</v>
      </c>
      <c r="H55" s="36"/>
    </row>
    <row r="56" spans="1:8">
      <c r="A56" s="72">
        <v>3257000</v>
      </c>
      <c r="B56" s="46" t="s">
        <v>79</v>
      </c>
      <c r="C56" s="65">
        <v>69</v>
      </c>
      <c r="D56" s="57">
        <v>79</v>
      </c>
      <c r="E56" s="81">
        <v>148</v>
      </c>
      <c r="F56" s="78">
        <v>46.621621621621621</v>
      </c>
      <c r="G56" s="35">
        <v>53.378378378378379</v>
      </c>
      <c r="H56" s="36"/>
    </row>
    <row r="57" spans="1:8">
      <c r="A57" s="72" t="s">
        <v>602</v>
      </c>
      <c r="B57" s="46"/>
      <c r="C57" s="65" t="s">
        <v>602</v>
      </c>
      <c r="D57" s="57" t="s">
        <v>602</v>
      </c>
      <c r="E57" s="81" t="s">
        <v>602</v>
      </c>
      <c r="F57" s="78" t="s">
        <v>602</v>
      </c>
      <c r="G57" s="35" t="s">
        <v>602</v>
      </c>
      <c r="H57" s="36"/>
    </row>
    <row r="58" spans="1:8">
      <c r="A58" s="317">
        <v>3351000</v>
      </c>
      <c r="B58" s="62" t="s">
        <v>673</v>
      </c>
      <c r="C58" s="132">
        <v>86</v>
      </c>
      <c r="D58" s="133">
        <v>14</v>
      </c>
      <c r="E58" s="134">
        <v>100</v>
      </c>
      <c r="F58" s="139">
        <v>86</v>
      </c>
      <c r="G58" s="141">
        <v>14.000000000000002</v>
      </c>
      <c r="H58" s="36"/>
    </row>
    <row r="59" spans="1:8">
      <c r="A59" s="72">
        <v>3351000</v>
      </c>
      <c r="B59" s="46" t="s">
        <v>687</v>
      </c>
      <c r="C59" s="65">
        <v>72</v>
      </c>
      <c r="D59" s="57">
        <v>3</v>
      </c>
      <c r="E59" s="81">
        <v>75</v>
      </c>
      <c r="F59" s="78">
        <v>96</v>
      </c>
      <c r="G59" s="35">
        <v>4</v>
      </c>
      <c r="H59" s="36"/>
    </row>
    <row r="60" spans="1:8">
      <c r="A60" s="72">
        <v>3351006</v>
      </c>
      <c r="B60" s="46" t="s">
        <v>688</v>
      </c>
      <c r="C60" s="65">
        <v>14</v>
      </c>
      <c r="D60" s="57">
        <v>11</v>
      </c>
      <c r="E60" s="81">
        <v>25</v>
      </c>
      <c r="F60" s="78">
        <v>56.000000000000007</v>
      </c>
      <c r="G60" s="35">
        <v>44</v>
      </c>
      <c r="H60" s="36"/>
    </row>
    <row r="61" spans="1:8">
      <c r="A61" s="72" t="s">
        <v>602</v>
      </c>
      <c r="B61" s="46"/>
      <c r="C61" s="138" t="s">
        <v>602</v>
      </c>
      <c r="D61" s="232" t="s">
        <v>602</v>
      </c>
      <c r="E61" s="675" t="s">
        <v>602</v>
      </c>
      <c r="F61" s="139" t="s">
        <v>602</v>
      </c>
      <c r="G61" s="141" t="s">
        <v>602</v>
      </c>
      <c r="H61" s="36"/>
    </row>
    <row r="62" spans="1:8">
      <c r="A62" s="72">
        <v>3352000</v>
      </c>
      <c r="B62" s="46" t="s">
        <v>80</v>
      </c>
      <c r="C62" s="65">
        <v>70</v>
      </c>
      <c r="D62" s="57">
        <v>33</v>
      </c>
      <c r="E62" s="81">
        <v>103</v>
      </c>
      <c r="F62" s="78">
        <v>67.961165048543691</v>
      </c>
      <c r="G62" s="35">
        <v>32.038834951456316</v>
      </c>
      <c r="H62" s="36"/>
    </row>
    <row r="63" spans="1:8">
      <c r="A63" s="72">
        <v>3353000</v>
      </c>
      <c r="B63" s="46" t="s">
        <v>81</v>
      </c>
      <c r="C63" s="65">
        <v>107</v>
      </c>
      <c r="D63" s="57">
        <v>41</v>
      </c>
      <c r="E63" s="81">
        <v>148</v>
      </c>
      <c r="F63" s="78">
        <v>72.297297297297305</v>
      </c>
      <c r="G63" s="35">
        <v>27.702702702702702</v>
      </c>
      <c r="H63" s="36"/>
    </row>
    <row r="64" spans="1:8">
      <c r="A64" s="72">
        <v>3354000</v>
      </c>
      <c r="B64" s="46" t="s">
        <v>82</v>
      </c>
      <c r="C64" s="65" t="s">
        <v>601</v>
      </c>
      <c r="D64" s="57" t="s">
        <v>601</v>
      </c>
      <c r="E64" s="81">
        <v>27</v>
      </c>
      <c r="F64" s="78" t="s">
        <v>608</v>
      </c>
      <c r="G64" s="35" t="s">
        <v>608</v>
      </c>
      <c r="H64" s="36"/>
    </row>
    <row r="65" spans="1:8">
      <c r="A65" s="72" t="s">
        <v>602</v>
      </c>
      <c r="B65" s="46"/>
      <c r="C65" s="65" t="s">
        <v>602</v>
      </c>
      <c r="D65" s="57" t="s">
        <v>602</v>
      </c>
      <c r="E65" s="81" t="s">
        <v>602</v>
      </c>
      <c r="F65" s="78" t="s">
        <v>602</v>
      </c>
      <c r="G65" s="35" t="s">
        <v>602</v>
      </c>
      <c r="H65" s="36"/>
    </row>
    <row r="66" spans="1:8">
      <c r="A66" s="317">
        <v>3355000</v>
      </c>
      <c r="B66" s="62" t="s">
        <v>672</v>
      </c>
      <c r="C66" s="132">
        <v>178</v>
      </c>
      <c r="D66" s="133">
        <v>42</v>
      </c>
      <c r="E66" s="134">
        <v>220</v>
      </c>
      <c r="F66" s="139">
        <v>80.909090909090907</v>
      </c>
      <c r="G66" s="141">
        <v>19.090909090909093</v>
      </c>
      <c r="H66" s="36"/>
    </row>
    <row r="67" spans="1:8">
      <c r="A67" s="72">
        <v>3355000</v>
      </c>
      <c r="B67" s="46" t="s">
        <v>689</v>
      </c>
      <c r="C67" s="65">
        <v>131</v>
      </c>
      <c r="D67" s="57">
        <v>6</v>
      </c>
      <c r="E67" s="81">
        <v>137</v>
      </c>
      <c r="F67" s="78">
        <v>95.620437956204384</v>
      </c>
      <c r="G67" s="35">
        <v>4.3795620437956204</v>
      </c>
      <c r="H67" s="36"/>
    </row>
    <row r="68" spans="1:8">
      <c r="A68" s="72">
        <v>3355022</v>
      </c>
      <c r="B68" s="46" t="s">
        <v>690</v>
      </c>
      <c r="C68" s="65">
        <v>47</v>
      </c>
      <c r="D68" s="57">
        <v>36</v>
      </c>
      <c r="E68" s="81">
        <v>83</v>
      </c>
      <c r="F68" s="78">
        <v>56.626506024096393</v>
      </c>
      <c r="G68" s="35">
        <v>43.373493975903614</v>
      </c>
      <c r="H68" s="36"/>
    </row>
    <row r="69" spans="1:8">
      <c r="A69" s="72" t="s">
        <v>602</v>
      </c>
      <c r="B69" s="46"/>
      <c r="C69" s="71" t="s">
        <v>602</v>
      </c>
      <c r="D69" s="72" t="s">
        <v>602</v>
      </c>
      <c r="E69" s="676" t="s">
        <v>602</v>
      </c>
      <c r="F69" s="78" t="s">
        <v>602</v>
      </c>
      <c r="G69" s="35" t="s">
        <v>602</v>
      </c>
      <c r="H69" s="36"/>
    </row>
    <row r="70" spans="1:8">
      <c r="A70" s="72">
        <v>3356000</v>
      </c>
      <c r="B70" s="46" t="s">
        <v>83</v>
      </c>
      <c r="C70" s="65">
        <v>43</v>
      </c>
      <c r="D70" s="57">
        <v>20</v>
      </c>
      <c r="E70" s="81">
        <v>63</v>
      </c>
      <c r="F70" s="78">
        <v>68.253968253968253</v>
      </c>
      <c r="G70" s="35">
        <v>31.746031746031743</v>
      </c>
      <c r="H70" s="36"/>
    </row>
    <row r="71" spans="1:8">
      <c r="A71" s="72">
        <v>3357000</v>
      </c>
      <c r="B71" s="46" t="s">
        <v>84</v>
      </c>
      <c r="C71" s="65">
        <v>47</v>
      </c>
      <c r="D71" s="57">
        <v>6</v>
      </c>
      <c r="E71" s="81">
        <v>53</v>
      </c>
      <c r="F71" s="78">
        <v>88.679245283018872</v>
      </c>
      <c r="G71" s="35">
        <v>11.320754716981133</v>
      </c>
      <c r="H71" s="36"/>
    </row>
    <row r="72" spans="1:8">
      <c r="A72" s="72">
        <v>3358000</v>
      </c>
      <c r="B72" s="46" t="s">
        <v>33</v>
      </c>
      <c r="C72" s="65">
        <v>121</v>
      </c>
      <c r="D72" s="57">
        <v>3</v>
      </c>
      <c r="E72" s="81">
        <v>124</v>
      </c>
      <c r="F72" s="78">
        <v>97.58064516129032</v>
      </c>
      <c r="G72" s="35">
        <v>2.4193548387096775</v>
      </c>
      <c r="H72" s="36"/>
    </row>
    <row r="73" spans="1:8">
      <c r="A73" s="72" t="s">
        <v>602</v>
      </c>
      <c r="B73" s="46"/>
      <c r="C73" s="65" t="s">
        <v>602</v>
      </c>
      <c r="D73" s="57" t="s">
        <v>602</v>
      </c>
      <c r="E73" s="81" t="s">
        <v>602</v>
      </c>
      <c r="F73" s="78" t="s">
        <v>602</v>
      </c>
      <c r="G73" s="35" t="s">
        <v>602</v>
      </c>
      <c r="H73" s="36"/>
    </row>
    <row r="74" spans="1:8">
      <c r="A74" s="317">
        <v>3359000</v>
      </c>
      <c r="B74" s="62" t="s">
        <v>671</v>
      </c>
      <c r="C74" s="132">
        <v>141</v>
      </c>
      <c r="D74" s="133">
        <v>44</v>
      </c>
      <c r="E74" s="134">
        <v>185</v>
      </c>
      <c r="F74" s="139">
        <v>76.21621621621621</v>
      </c>
      <c r="G74" s="141">
        <v>23.783783783783786</v>
      </c>
      <c r="H74" s="36"/>
    </row>
    <row r="75" spans="1:8">
      <c r="A75" s="72">
        <v>3359000</v>
      </c>
      <c r="B75" s="46" t="s">
        <v>691</v>
      </c>
      <c r="C75" s="65">
        <v>111</v>
      </c>
      <c r="D75" s="57">
        <v>39</v>
      </c>
      <c r="E75" s="81">
        <v>150</v>
      </c>
      <c r="F75" s="78">
        <v>74</v>
      </c>
      <c r="G75" s="35">
        <v>26</v>
      </c>
      <c r="H75" s="36"/>
    </row>
    <row r="76" spans="1:8">
      <c r="A76" s="72">
        <v>3359010</v>
      </c>
      <c r="B76" s="46" t="s">
        <v>692</v>
      </c>
      <c r="C76" s="65">
        <v>30</v>
      </c>
      <c r="D76" s="57">
        <v>5</v>
      </c>
      <c r="E76" s="81">
        <v>35</v>
      </c>
      <c r="F76" s="78">
        <v>85.714285714285708</v>
      </c>
      <c r="G76" s="35">
        <v>14.285714285714285</v>
      </c>
      <c r="H76" s="36"/>
    </row>
    <row r="77" spans="1:8">
      <c r="A77" s="72" t="s">
        <v>602</v>
      </c>
      <c r="B77" s="46"/>
      <c r="C77" s="71" t="s">
        <v>602</v>
      </c>
      <c r="D77" s="72" t="s">
        <v>602</v>
      </c>
      <c r="E77" s="676" t="s">
        <v>602</v>
      </c>
      <c r="F77" s="78" t="s">
        <v>602</v>
      </c>
      <c r="G77" s="35" t="s">
        <v>602</v>
      </c>
      <c r="H77" s="36"/>
    </row>
    <row r="78" spans="1:8">
      <c r="A78" s="72">
        <v>3360000</v>
      </c>
      <c r="B78" s="46" t="s">
        <v>85</v>
      </c>
      <c r="C78" s="65">
        <v>68</v>
      </c>
      <c r="D78" s="57">
        <v>27</v>
      </c>
      <c r="E78" s="81">
        <v>95</v>
      </c>
      <c r="F78" s="78">
        <v>71.578947368421055</v>
      </c>
      <c r="G78" s="35">
        <v>28.421052631578945</v>
      </c>
      <c r="H78" s="36"/>
    </row>
    <row r="79" spans="1:8">
      <c r="A79" s="72">
        <v>3361000</v>
      </c>
      <c r="B79" s="46" t="s">
        <v>86</v>
      </c>
      <c r="C79" s="65">
        <v>63</v>
      </c>
      <c r="D79" s="57">
        <v>15</v>
      </c>
      <c r="E79" s="81">
        <v>78</v>
      </c>
      <c r="F79" s="78">
        <v>80.769230769230774</v>
      </c>
      <c r="G79" s="35">
        <v>19.230769230769234</v>
      </c>
      <c r="H79" s="36"/>
    </row>
    <row r="80" spans="1:8">
      <c r="A80" s="72">
        <v>3401000</v>
      </c>
      <c r="B80" s="46" t="s">
        <v>87</v>
      </c>
      <c r="C80" s="65">
        <v>31</v>
      </c>
      <c r="D80" s="57">
        <v>17</v>
      </c>
      <c r="E80" s="81">
        <v>48</v>
      </c>
      <c r="F80" s="78">
        <v>64.583333333333343</v>
      </c>
      <c r="G80" s="35">
        <v>35.416666666666671</v>
      </c>
      <c r="H80" s="36"/>
    </row>
    <row r="81" spans="1:8">
      <c r="A81" s="72">
        <v>3402000</v>
      </c>
      <c r="B81" s="46" t="s">
        <v>88</v>
      </c>
      <c r="C81" s="65">
        <v>7</v>
      </c>
      <c r="D81" s="57">
        <v>4</v>
      </c>
      <c r="E81" s="81">
        <v>11</v>
      </c>
      <c r="F81" s="78">
        <v>63.636363636363633</v>
      </c>
      <c r="G81" s="35">
        <v>36.363636363636367</v>
      </c>
      <c r="H81" s="36"/>
    </row>
    <row r="82" spans="1:8">
      <c r="A82" s="72">
        <v>3403000</v>
      </c>
      <c r="B82" s="46" t="s">
        <v>89</v>
      </c>
      <c r="C82" s="65">
        <v>85</v>
      </c>
      <c r="D82" s="57">
        <v>59</v>
      </c>
      <c r="E82" s="81">
        <v>144</v>
      </c>
      <c r="F82" s="78">
        <v>59.027777777777779</v>
      </c>
      <c r="G82" s="35">
        <v>40.972222222222221</v>
      </c>
      <c r="H82" s="36"/>
    </row>
    <row r="83" spans="1:8">
      <c r="A83" s="72">
        <v>3404000</v>
      </c>
      <c r="B83" s="46" t="s">
        <v>90</v>
      </c>
      <c r="C83" s="65">
        <v>69</v>
      </c>
      <c r="D83" s="57">
        <v>41</v>
      </c>
      <c r="E83" s="81">
        <v>110</v>
      </c>
      <c r="F83" s="78">
        <v>62.727272727272734</v>
      </c>
      <c r="G83" s="35">
        <v>37.272727272727273</v>
      </c>
      <c r="H83" s="36"/>
    </row>
    <row r="84" spans="1:8">
      <c r="A84" s="72">
        <v>3405000</v>
      </c>
      <c r="B84" s="46" t="s">
        <v>91</v>
      </c>
      <c r="C84" s="65">
        <v>40</v>
      </c>
      <c r="D84" s="57">
        <v>7</v>
      </c>
      <c r="E84" s="81">
        <v>47</v>
      </c>
      <c r="F84" s="78">
        <v>85.106382978723403</v>
      </c>
      <c r="G84" s="35">
        <v>14.893617021276595</v>
      </c>
      <c r="H84" s="36"/>
    </row>
    <row r="85" spans="1:8">
      <c r="A85" s="72">
        <v>3451000</v>
      </c>
      <c r="B85" s="46" t="s">
        <v>92</v>
      </c>
      <c r="C85" s="65">
        <v>111</v>
      </c>
      <c r="D85" s="57">
        <v>5</v>
      </c>
      <c r="E85" s="81">
        <v>116</v>
      </c>
      <c r="F85" s="78">
        <v>95.689655172413794</v>
      </c>
      <c r="G85" s="35">
        <v>4.3103448275862073</v>
      </c>
      <c r="H85" s="36"/>
    </row>
    <row r="86" spans="1:8">
      <c r="A86" s="72">
        <v>3452000</v>
      </c>
      <c r="B86" s="46" t="s">
        <v>93</v>
      </c>
      <c r="C86" s="65">
        <v>95</v>
      </c>
      <c r="D86" s="57">
        <v>26</v>
      </c>
      <c r="E86" s="81">
        <v>121</v>
      </c>
      <c r="F86" s="78">
        <v>78.512396694214885</v>
      </c>
      <c r="G86" s="35">
        <v>21.487603305785125</v>
      </c>
      <c r="H86" s="36"/>
    </row>
    <row r="87" spans="1:8">
      <c r="A87" s="72">
        <v>3453000</v>
      </c>
      <c r="B87" s="46" t="s">
        <v>94</v>
      </c>
      <c r="C87" s="65">
        <v>167</v>
      </c>
      <c r="D87" s="57">
        <v>36</v>
      </c>
      <c r="E87" s="81">
        <v>203</v>
      </c>
      <c r="F87" s="78">
        <v>82.266009852216754</v>
      </c>
      <c r="G87" s="35">
        <v>17.733990147783253</v>
      </c>
      <c r="H87" s="36"/>
    </row>
    <row r="88" spans="1:8">
      <c r="A88" s="72" t="s">
        <v>602</v>
      </c>
      <c r="B88" s="46"/>
      <c r="C88" s="65" t="s">
        <v>602</v>
      </c>
      <c r="D88" s="57" t="s">
        <v>602</v>
      </c>
      <c r="E88" s="81" t="s">
        <v>602</v>
      </c>
      <c r="F88" s="78" t="s">
        <v>602</v>
      </c>
      <c r="G88" s="35" t="s">
        <v>602</v>
      </c>
      <c r="H88" s="36"/>
    </row>
    <row r="89" spans="1:8">
      <c r="A89" s="317">
        <v>3454000</v>
      </c>
      <c r="B89" s="62" t="s">
        <v>670</v>
      </c>
      <c r="C89" s="132">
        <v>119</v>
      </c>
      <c r="D89" s="133">
        <v>146</v>
      </c>
      <c r="E89" s="134">
        <v>265</v>
      </c>
      <c r="F89" s="139">
        <v>44.905660377358494</v>
      </c>
      <c r="G89" s="141">
        <v>55.094339622641506</v>
      </c>
      <c r="H89" s="36"/>
    </row>
    <row r="90" spans="1:8">
      <c r="A90" s="72">
        <v>3454000</v>
      </c>
      <c r="B90" s="46" t="s">
        <v>693</v>
      </c>
      <c r="C90" s="65">
        <v>92</v>
      </c>
      <c r="D90" s="57">
        <v>132</v>
      </c>
      <c r="E90" s="81">
        <v>224</v>
      </c>
      <c r="F90" s="78">
        <v>41.071428571428569</v>
      </c>
      <c r="G90" s="35">
        <v>58.928571428571431</v>
      </c>
      <c r="H90" s="36"/>
    </row>
    <row r="91" spans="1:8">
      <c r="A91" s="72">
        <v>3454032</v>
      </c>
      <c r="B91" s="46" t="s">
        <v>694</v>
      </c>
      <c r="C91" s="65">
        <v>27</v>
      </c>
      <c r="D91" s="57">
        <v>14</v>
      </c>
      <c r="E91" s="81">
        <v>41</v>
      </c>
      <c r="F91" s="78">
        <v>65.853658536585371</v>
      </c>
      <c r="G91" s="35">
        <v>34.146341463414636</v>
      </c>
      <c r="H91" s="36"/>
    </row>
    <row r="92" spans="1:8">
      <c r="A92" s="72" t="s">
        <v>602</v>
      </c>
      <c r="B92" s="46"/>
      <c r="C92" s="71" t="s">
        <v>602</v>
      </c>
      <c r="D92" s="72" t="s">
        <v>602</v>
      </c>
      <c r="E92" s="676" t="s">
        <v>602</v>
      </c>
      <c r="F92" s="78" t="s">
        <v>602</v>
      </c>
      <c r="G92" s="35" t="s">
        <v>602</v>
      </c>
      <c r="H92" s="36"/>
    </row>
    <row r="93" spans="1:8">
      <c r="A93" s="72">
        <v>3455000</v>
      </c>
      <c r="B93" s="46" t="s">
        <v>95</v>
      </c>
      <c r="C93" s="65">
        <v>23</v>
      </c>
      <c r="D93" s="57">
        <v>33</v>
      </c>
      <c r="E93" s="81">
        <v>56</v>
      </c>
      <c r="F93" s="78">
        <v>41.071428571428569</v>
      </c>
      <c r="G93" s="35">
        <v>58.928571428571431</v>
      </c>
      <c r="H93" s="36"/>
    </row>
    <row r="94" spans="1:8">
      <c r="A94" s="72">
        <v>3456000</v>
      </c>
      <c r="B94" s="46" t="s">
        <v>646</v>
      </c>
      <c r="C94" s="65">
        <v>103</v>
      </c>
      <c r="D94" s="57">
        <v>70</v>
      </c>
      <c r="E94" s="81">
        <v>173</v>
      </c>
      <c r="F94" s="78">
        <v>59.537572254335259</v>
      </c>
      <c r="G94" s="35">
        <v>40.462427745664741</v>
      </c>
      <c r="H94" s="36"/>
    </row>
    <row r="95" spans="1:8">
      <c r="A95" s="72">
        <v>3457000</v>
      </c>
      <c r="B95" s="46" t="s">
        <v>96</v>
      </c>
      <c r="C95" s="65">
        <v>90</v>
      </c>
      <c r="D95" s="57">
        <v>14</v>
      </c>
      <c r="E95" s="81">
        <v>104</v>
      </c>
      <c r="F95" s="78">
        <v>86.538461538461547</v>
      </c>
      <c r="G95" s="35">
        <v>13.461538461538462</v>
      </c>
      <c r="H95" s="36"/>
    </row>
    <row r="96" spans="1:8">
      <c r="A96" s="72">
        <v>3458000</v>
      </c>
      <c r="B96" s="46" t="s">
        <v>97</v>
      </c>
      <c r="C96" s="65">
        <v>55</v>
      </c>
      <c r="D96" s="57">
        <v>16</v>
      </c>
      <c r="E96" s="81">
        <v>71</v>
      </c>
      <c r="F96" s="78">
        <v>77.464788732394368</v>
      </c>
      <c r="G96" s="35">
        <v>22.535211267605636</v>
      </c>
      <c r="H96" s="36"/>
    </row>
    <row r="97" spans="1:8">
      <c r="A97" s="72">
        <v>3459000</v>
      </c>
      <c r="B97" s="46" t="s">
        <v>98</v>
      </c>
      <c r="C97" s="65">
        <v>570</v>
      </c>
      <c r="D97" s="57">
        <v>116</v>
      </c>
      <c r="E97" s="81">
        <v>686</v>
      </c>
      <c r="F97" s="78">
        <v>83.090379008746353</v>
      </c>
      <c r="G97" s="35">
        <v>16.909620991253643</v>
      </c>
      <c r="H97" s="36"/>
    </row>
    <row r="98" spans="1:8">
      <c r="A98" s="72">
        <v>3460000</v>
      </c>
      <c r="B98" s="46" t="s">
        <v>99</v>
      </c>
      <c r="C98" s="65">
        <v>132</v>
      </c>
      <c r="D98" s="57">
        <v>37</v>
      </c>
      <c r="E98" s="81">
        <v>169</v>
      </c>
      <c r="F98" s="78">
        <v>78.10650887573965</v>
      </c>
      <c r="G98" s="35">
        <v>21.893491124260358</v>
      </c>
      <c r="H98" s="36"/>
    </row>
    <row r="99" spans="1:8">
      <c r="A99" s="72">
        <v>3461000</v>
      </c>
      <c r="B99" s="22" t="s">
        <v>100</v>
      </c>
      <c r="C99" s="65">
        <v>45</v>
      </c>
      <c r="D99" s="57">
        <v>16</v>
      </c>
      <c r="E99" s="81">
        <v>61</v>
      </c>
      <c r="F99" s="78">
        <v>73.770491803278688</v>
      </c>
      <c r="G99" s="35">
        <v>26.229508196721312</v>
      </c>
      <c r="H99" s="36"/>
    </row>
    <row r="100" spans="1:8">
      <c r="A100" s="72">
        <v>3462000</v>
      </c>
      <c r="B100" s="46" t="s">
        <v>101</v>
      </c>
      <c r="C100" s="65">
        <v>35</v>
      </c>
      <c r="D100" s="57">
        <v>6</v>
      </c>
      <c r="E100" s="81">
        <v>41</v>
      </c>
      <c r="F100" s="78">
        <v>85.365853658536579</v>
      </c>
      <c r="G100" s="35">
        <v>14.634146341463413</v>
      </c>
      <c r="H100" s="36"/>
    </row>
    <row r="101" spans="1:8">
      <c r="A101" s="317">
        <v>3</v>
      </c>
      <c r="B101" s="62" t="s">
        <v>590</v>
      </c>
      <c r="C101" s="132">
        <v>4424</v>
      </c>
      <c r="D101" s="133">
        <v>1603</v>
      </c>
      <c r="E101" s="134">
        <v>6027</v>
      </c>
      <c r="F101" s="139">
        <v>73.40301974448316</v>
      </c>
      <c r="G101" s="141">
        <v>26.59698025551684</v>
      </c>
      <c r="H101" s="36"/>
    </row>
    <row r="102" spans="1:8">
      <c r="A102" s="72" t="s">
        <v>602</v>
      </c>
      <c r="B102" s="46"/>
      <c r="C102" s="65" t="s">
        <v>602</v>
      </c>
      <c r="D102" s="57" t="s">
        <v>602</v>
      </c>
      <c r="E102" s="81" t="s">
        <v>602</v>
      </c>
      <c r="F102" s="78" t="s">
        <v>602</v>
      </c>
      <c r="G102" s="35" t="s">
        <v>602</v>
      </c>
      <c r="H102" s="36"/>
    </row>
    <row r="103" spans="1:8">
      <c r="A103" s="72">
        <v>4011000</v>
      </c>
      <c r="B103" s="22" t="s">
        <v>102</v>
      </c>
      <c r="C103" s="65">
        <v>201</v>
      </c>
      <c r="D103" s="57">
        <v>61</v>
      </c>
      <c r="E103" s="81">
        <v>262</v>
      </c>
      <c r="F103" s="78">
        <v>76.717557251908403</v>
      </c>
      <c r="G103" s="35">
        <v>23.282442748091604</v>
      </c>
      <c r="H103" s="36"/>
    </row>
    <row r="104" spans="1:8">
      <c r="A104" s="72">
        <v>4012000</v>
      </c>
      <c r="B104" s="46" t="s">
        <v>103</v>
      </c>
      <c r="C104" s="65">
        <v>37</v>
      </c>
      <c r="D104" s="57">
        <v>3</v>
      </c>
      <c r="E104" s="81">
        <v>40</v>
      </c>
      <c r="F104" s="78">
        <v>92.5</v>
      </c>
      <c r="G104" s="35">
        <v>7.5</v>
      </c>
      <c r="H104" s="36"/>
    </row>
    <row r="105" spans="1:8">
      <c r="A105" s="317">
        <v>4</v>
      </c>
      <c r="B105" s="62" t="s">
        <v>699</v>
      </c>
      <c r="C105" s="132">
        <v>238</v>
      </c>
      <c r="D105" s="133">
        <v>64</v>
      </c>
      <c r="E105" s="134">
        <v>302</v>
      </c>
      <c r="F105" s="139">
        <v>78.807947019867555</v>
      </c>
      <c r="G105" s="141">
        <v>21.192052980132452</v>
      </c>
      <c r="H105" s="36"/>
    </row>
    <row r="106" spans="1:8">
      <c r="A106" s="72" t="s">
        <v>602</v>
      </c>
      <c r="B106" s="46"/>
      <c r="C106" s="65" t="s">
        <v>602</v>
      </c>
      <c r="D106" s="57" t="s">
        <v>602</v>
      </c>
      <c r="E106" s="81" t="s">
        <v>602</v>
      </c>
      <c r="F106" s="78" t="s">
        <v>602</v>
      </c>
      <c r="G106" s="35" t="s">
        <v>602</v>
      </c>
      <c r="H106" s="36"/>
    </row>
    <row r="107" spans="1:8">
      <c r="A107" s="72">
        <v>5111000</v>
      </c>
      <c r="B107" s="46" t="s">
        <v>104</v>
      </c>
      <c r="C107" s="65">
        <v>304</v>
      </c>
      <c r="D107" s="57">
        <v>484</v>
      </c>
      <c r="E107" s="81">
        <v>788</v>
      </c>
      <c r="F107" s="78">
        <v>38.578680203045685</v>
      </c>
      <c r="G107" s="35">
        <v>61.421319796954307</v>
      </c>
      <c r="H107" s="36"/>
    </row>
    <row r="108" spans="1:8">
      <c r="A108" s="72">
        <v>5112000</v>
      </c>
      <c r="B108" s="46" t="s">
        <v>105</v>
      </c>
      <c r="C108" s="65">
        <v>188</v>
      </c>
      <c r="D108" s="57">
        <v>216</v>
      </c>
      <c r="E108" s="81">
        <v>404</v>
      </c>
      <c r="F108" s="78">
        <v>46.534653465346537</v>
      </c>
      <c r="G108" s="35">
        <v>53.46534653465347</v>
      </c>
      <c r="H108" s="36"/>
    </row>
    <row r="109" spans="1:8">
      <c r="A109" s="72">
        <v>5113000</v>
      </c>
      <c r="B109" s="46" t="s">
        <v>106</v>
      </c>
      <c r="C109" s="65">
        <v>357</v>
      </c>
      <c r="D109" s="57">
        <v>254</v>
      </c>
      <c r="E109" s="81">
        <v>611</v>
      </c>
      <c r="F109" s="78">
        <v>58.428805237315871</v>
      </c>
      <c r="G109" s="35">
        <v>41.571194762684122</v>
      </c>
      <c r="H109" s="36"/>
    </row>
    <row r="110" spans="1:8">
      <c r="A110" s="72">
        <v>5114000</v>
      </c>
      <c r="B110" s="46" t="s">
        <v>107</v>
      </c>
      <c r="C110" s="65">
        <v>118</v>
      </c>
      <c r="D110" s="57">
        <v>13</v>
      </c>
      <c r="E110" s="81">
        <v>131</v>
      </c>
      <c r="F110" s="78">
        <v>90.07633587786259</v>
      </c>
      <c r="G110" s="35">
        <v>9.9236641221374047</v>
      </c>
      <c r="H110" s="36"/>
    </row>
    <row r="111" spans="1:8">
      <c r="A111" s="72">
        <v>5116000</v>
      </c>
      <c r="B111" s="46" t="s">
        <v>108</v>
      </c>
      <c r="C111" s="65">
        <v>53</v>
      </c>
      <c r="D111" s="57">
        <v>11</v>
      </c>
      <c r="E111" s="81">
        <v>64</v>
      </c>
      <c r="F111" s="78">
        <v>82.8125</v>
      </c>
      <c r="G111" s="35">
        <v>17.1875</v>
      </c>
      <c r="H111" s="36"/>
    </row>
    <row r="112" spans="1:8">
      <c r="A112" s="72">
        <v>5117000</v>
      </c>
      <c r="B112" s="46" t="s">
        <v>109</v>
      </c>
      <c r="C112" s="65">
        <v>65</v>
      </c>
      <c r="D112" s="57">
        <v>124</v>
      </c>
      <c r="E112" s="81">
        <v>189</v>
      </c>
      <c r="F112" s="78">
        <v>34.391534391534393</v>
      </c>
      <c r="G112" s="35">
        <v>65.608465608465607</v>
      </c>
      <c r="H112" s="36"/>
    </row>
    <row r="113" spans="1:8">
      <c r="A113" s="72">
        <v>5119000</v>
      </c>
      <c r="B113" s="46" t="s">
        <v>110</v>
      </c>
      <c r="C113" s="65">
        <v>77</v>
      </c>
      <c r="D113" s="57">
        <v>68</v>
      </c>
      <c r="E113" s="81">
        <v>145</v>
      </c>
      <c r="F113" s="78">
        <v>53.103448275862064</v>
      </c>
      <c r="G113" s="35">
        <v>46.896551724137929</v>
      </c>
      <c r="H113" s="36"/>
    </row>
    <row r="114" spans="1:8">
      <c r="A114" s="72">
        <v>5120000</v>
      </c>
      <c r="B114" s="46" t="s">
        <v>111</v>
      </c>
      <c r="C114" s="65">
        <v>28</v>
      </c>
      <c r="D114" s="57">
        <v>51</v>
      </c>
      <c r="E114" s="81">
        <v>79</v>
      </c>
      <c r="F114" s="78">
        <v>35.443037974683541</v>
      </c>
      <c r="G114" s="35">
        <v>64.556962025316452</v>
      </c>
      <c r="H114" s="36"/>
    </row>
    <row r="115" spans="1:8">
      <c r="A115" s="72">
        <v>5122000</v>
      </c>
      <c r="B115" s="46" t="s">
        <v>112</v>
      </c>
      <c r="C115" s="65">
        <v>118</v>
      </c>
      <c r="D115" s="57">
        <v>39</v>
      </c>
      <c r="E115" s="81">
        <v>157</v>
      </c>
      <c r="F115" s="78">
        <v>75.159235668789819</v>
      </c>
      <c r="G115" s="35">
        <v>24.840764331210192</v>
      </c>
      <c r="H115" s="36"/>
    </row>
    <row r="116" spans="1:8">
      <c r="A116" s="72">
        <v>5124000</v>
      </c>
      <c r="B116" s="46" t="s">
        <v>113</v>
      </c>
      <c r="C116" s="65">
        <v>106</v>
      </c>
      <c r="D116" s="57">
        <v>42</v>
      </c>
      <c r="E116" s="81">
        <v>148</v>
      </c>
      <c r="F116" s="78">
        <v>71.621621621621628</v>
      </c>
      <c r="G116" s="35">
        <v>28.378378378378379</v>
      </c>
      <c r="H116" s="36"/>
    </row>
    <row r="117" spans="1:8">
      <c r="A117" s="72" t="s">
        <v>602</v>
      </c>
      <c r="B117" s="46"/>
      <c r="C117" s="65" t="s">
        <v>602</v>
      </c>
      <c r="D117" s="57" t="s">
        <v>602</v>
      </c>
      <c r="E117" s="81" t="s">
        <v>602</v>
      </c>
      <c r="F117" s="78" t="s">
        <v>602</v>
      </c>
      <c r="G117" s="35" t="s">
        <v>602</v>
      </c>
      <c r="H117" s="36"/>
    </row>
    <row r="118" spans="1:8">
      <c r="A118" s="317">
        <v>5154000</v>
      </c>
      <c r="B118" s="62" t="s">
        <v>549</v>
      </c>
      <c r="C118" s="132">
        <v>277</v>
      </c>
      <c r="D118" s="133">
        <v>46</v>
      </c>
      <c r="E118" s="134">
        <v>323</v>
      </c>
      <c r="F118" s="139">
        <v>85.758513931888544</v>
      </c>
      <c r="G118" s="141">
        <v>14.241486068111456</v>
      </c>
      <c r="H118" s="36"/>
    </row>
    <row r="119" spans="1:8">
      <c r="A119" s="72">
        <v>5154000</v>
      </c>
      <c r="B119" s="46" t="s">
        <v>114</v>
      </c>
      <c r="C119" s="65">
        <v>130</v>
      </c>
      <c r="D119" s="57">
        <v>13</v>
      </c>
      <c r="E119" s="81">
        <v>143</v>
      </c>
      <c r="F119" s="78">
        <v>90.909090909090907</v>
      </c>
      <c r="G119" s="35">
        <v>9.0909090909090917</v>
      </c>
      <c r="H119" s="36"/>
    </row>
    <row r="120" spans="1:8">
      <c r="A120" s="72">
        <v>5154008</v>
      </c>
      <c r="B120" s="46" t="s">
        <v>115</v>
      </c>
      <c r="C120" s="65" t="s">
        <v>601</v>
      </c>
      <c r="D120" s="57" t="s">
        <v>601</v>
      </c>
      <c r="E120" s="81">
        <v>25</v>
      </c>
      <c r="F120" s="78" t="s">
        <v>608</v>
      </c>
      <c r="G120" s="35" t="s">
        <v>608</v>
      </c>
      <c r="H120" s="36"/>
    </row>
    <row r="121" spans="1:8">
      <c r="A121" s="72">
        <v>5154012</v>
      </c>
      <c r="B121" s="46" t="s">
        <v>116</v>
      </c>
      <c r="C121" s="65" t="s">
        <v>601</v>
      </c>
      <c r="D121" s="57" t="s">
        <v>601</v>
      </c>
      <c r="E121" s="81">
        <v>45</v>
      </c>
      <c r="F121" s="78" t="s">
        <v>608</v>
      </c>
      <c r="G121" s="35" t="s">
        <v>608</v>
      </c>
      <c r="H121" s="36"/>
    </row>
    <row r="122" spans="1:8">
      <c r="A122" s="72">
        <v>5154016</v>
      </c>
      <c r="B122" s="46" t="s">
        <v>117</v>
      </c>
      <c r="C122" s="65">
        <v>11</v>
      </c>
      <c r="D122" s="57">
        <v>11</v>
      </c>
      <c r="E122" s="81">
        <v>22</v>
      </c>
      <c r="F122" s="78">
        <v>50</v>
      </c>
      <c r="G122" s="35">
        <v>50</v>
      </c>
      <c r="H122" s="36"/>
    </row>
    <row r="123" spans="1:8">
      <c r="A123" s="72">
        <v>5154032</v>
      </c>
      <c r="B123" s="46" t="s">
        <v>118</v>
      </c>
      <c r="C123" s="65">
        <v>29</v>
      </c>
      <c r="D123" s="57">
        <v>8</v>
      </c>
      <c r="E123" s="81">
        <v>37</v>
      </c>
      <c r="F123" s="78">
        <v>78.378378378378372</v>
      </c>
      <c r="G123" s="35">
        <v>21.621621621621621</v>
      </c>
      <c r="H123" s="36"/>
    </row>
    <row r="124" spans="1:8">
      <c r="A124" s="72">
        <v>5154036</v>
      </c>
      <c r="B124" s="1" t="s">
        <v>119</v>
      </c>
      <c r="C124" s="65">
        <v>43</v>
      </c>
      <c r="D124" s="57">
        <v>8</v>
      </c>
      <c r="E124" s="81">
        <v>51</v>
      </c>
      <c r="F124" s="78">
        <v>84.313725490196077</v>
      </c>
      <c r="G124" s="35">
        <v>15.686274509803921</v>
      </c>
      <c r="H124" s="36"/>
    </row>
    <row r="125" spans="1:8">
      <c r="A125" s="72" t="s">
        <v>602</v>
      </c>
      <c r="B125" s="46"/>
      <c r="C125" s="71" t="s">
        <v>602</v>
      </c>
      <c r="D125" s="72" t="s">
        <v>602</v>
      </c>
      <c r="E125" s="676" t="s">
        <v>602</v>
      </c>
      <c r="F125" s="78" t="s">
        <v>602</v>
      </c>
      <c r="G125" s="35" t="s">
        <v>602</v>
      </c>
      <c r="H125" s="36"/>
    </row>
    <row r="126" spans="1:8">
      <c r="A126" s="317">
        <v>5158000</v>
      </c>
      <c r="B126" s="62" t="s">
        <v>550</v>
      </c>
      <c r="C126" s="132">
        <v>279</v>
      </c>
      <c r="D126" s="133">
        <v>106</v>
      </c>
      <c r="E126" s="134">
        <v>385</v>
      </c>
      <c r="F126" s="139">
        <v>72.467532467532465</v>
      </c>
      <c r="G126" s="141">
        <v>27.532467532467532</v>
      </c>
      <c r="H126" s="36"/>
    </row>
    <row r="127" spans="1:8">
      <c r="A127" s="72">
        <v>5158004</v>
      </c>
      <c r="B127" s="46" t="s">
        <v>120</v>
      </c>
      <c r="C127" s="65">
        <v>30</v>
      </c>
      <c r="D127" s="57">
        <v>29</v>
      </c>
      <c r="E127" s="81">
        <v>59</v>
      </c>
      <c r="F127" s="78">
        <v>50.847457627118644</v>
      </c>
      <c r="G127" s="35">
        <v>49.152542372881356</v>
      </c>
      <c r="H127" s="36"/>
    </row>
    <row r="128" spans="1:8">
      <c r="A128" s="72">
        <v>5158008</v>
      </c>
      <c r="B128" s="46" t="s">
        <v>121</v>
      </c>
      <c r="C128" s="65">
        <v>17</v>
      </c>
      <c r="D128" s="57">
        <v>6</v>
      </c>
      <c r="E128" s="81">
        <v>23</v>
      </c>
      <c r="F128" s="78">
        <v>73.91304347826086</v>
      </c>
      <c r="G128" s="35">
        <v>26.086956521739129</v>
      </c>
      <c r="H128" s="36"/>
    </row>
    <row r="129" spans="1:8">
      <c r="A129" s="72">
        <v>5158012</v>
      </c>
      <c r="B129" s="46" t="s">
        <v>122</v>
      </c>
      <c r="C129" s="65">
        <v>10</v>
      </c>
      <c r="D129" s="57">
        <v>8</v>
      </c>
      <c r="E129" s="81">
        <v>18</v>
      </c>
      <c r="F129" s="78">
        <v>55.555555555555557</v>
      </c>
      <c r="G129" s="35">
        <v>44.444444444444443</v>
      </c>
      <c r="H129" s="36"/>
    </row>
    <row r="130" spans="1:8">
      <c r="A130" s="72">
        <v>5158016</v>
      </c>
      <c r="B130" s="46" t="s">
        <v>123</v>
      </c>
      <c r="C130" s="65" t="s">
        <v>601</v>
      </c>
      <c r="D130" s="57" t="s">
        <v>601</v>
      </c>
      <c r="E130" s="81">
        <v>51</v>
      </c>
      <c r="F130" s="78" t="s">
        <v>608</v>
      </c>
      <c r="G130" s="35" t="s">
        <v>608</v>
      </c>
      <c r="H130" s="36"/>
    </row>
    <row r="131" spans="1:8">
      <c r="A131" s="72">
        <v>5158020</v>
      </c>
      <c r="B131" s="46" t="s">
        <v>124</v>
      </c>
      <c r="C131" s="65" t="s">
        <v>601</v>
      </c>
      <c r="D131" s="57" t="s">
        <v>601</v>
      </c>
      <c r="E131" s="81">
        <v>31</v>
      </c>
      <c r="F131" s="78" t="s">
        <v>608</v>
      </c>
      <c r="G131" s="35" t="s">
        <v>608</v>
      </c>
      <c r="H131" s="36"/>
    </row>
    <row r="132" spans="1:8">
      <c r="A132" s="72">
        <v>5158024</v>
      </c>
      <c r="B132" s="46" t="s">
        <v>125</v>
      </c>
      <c r="C132" s="65">
        <v>21</v>
      </c>
      <c r="D132" s="57">
        <v>10</v>
      </c>
      <c r="E132" s="81">
        <v>31</v>
      </c>
      <c r="F132" s="78">
        <v>67.741935483870961</v>
      </c>
      <c r="G132" s="35">
        <v>32.258064516129032</v>
      </c>
      <c r="H132" s="36"/>
    </row>
    <row r="133" spans="1:8">
      <c r="A133" s="72">
        <v>5158026</v>
      </c>
      <c r="B133" s="46" t="s">
        <v>126</v>
      </c>
      <c r="C133" s="65" t="s">
        <v>601</v>
      </c>
      <c r="D133" s="57" t="s">
        <v>601</v>
      </c>
      <c r="E133" s="81">
        <v>41</v>
      </c>
      <c r="F133" s="78" t="s">
        <v>608</v>
      </c>
      <c r="G133" s="35" t="s">
        <v>608</v>
      </c>
      <c r="H133" s="36"/>
    </row>
    <row r="134" spans="1:8">
      <c r="A134" s="72">
        <v>5158028</v>
      </c>
      <c r="B134" s="46" t="s">
        <v>127</v>
      </c>
      <c r="C134" s="65">
        <v>44</v>
      </c>
      <c r="D134" s="57">
        <v>34</v>
      </c>
      <c r="E134" s="81">
        <v>78</v>
      </c>
      <c r="F134" s="78">
        <v>56.410256410256409</v>
      </c>
      <c r="G134" s="35">
        <v>43.589743589743591</v>
      </c>
      <c r="H134" s="36"/>
    </row>
    <row r="135" spans="1:8">
      <c r="A135" s="72">
        <v>5158032</v>
      </c>
      <c r="B135" s="46" t="s">
        <v>128</v>
      </c>
      <c r="C135" s="65">
        <v>31</v>
      </c>
      <c r="D135" s="57">
        <v>16</v>
      </c>
      <c r="E135" s="81">
        <v>47</v>
      </c>
      <c r="F135" s="78">
        <v>65.957446808510639</v>
      </c>
      <c r="G135" s="35">
        <v>34.042553191489361</v>
      </c>
      <c r="H135" s="36"/>
    </row>
    <row r="136" spans="1:8">
      <c r="A136" s="72">
        <v>5158036</v>
      </c>
      <c r="B136" s="46" t="s">
        <v>129</v>
      </c>
      <c r="C136" s="65" t="s">
        <v>601</v>
      </c>
      <c r="D136" s="57" t="s">
        <v>601</v>
      </c>
      <c r="E136" s="81">
        <v>6</v>
      </c>
      <c r="F136" s="78" t="s">
        <v>608</v>
      </c>
      <c r="G136" s="35" t="s">
        <v>608</v>
      </c>
      <c r="H136" s="36"/>
    </row>
    <row r="137" spans="1:8">
      <c r="A137" s="72" t="s">
        <v>602</v>
      </c>
      <c r="B137" s="46"/>
      <c r="C137" s="71" t="s">
        <v>602</v>
      </c>
      <c r="D137" s="72" t="s">
        <v>602</v>
      </c>
      <c r="E137" s="676" t="s">
        <v>602</v>
      </c>
      <c r="F137" s="78" t="s">
        <v>602</v>
      </c>
      <c r="G137" s="35" t="s">
        <v>602</v>
      </c>
      <c r="H137" s="36"/>
    </row>
    <row r="138" spans="1:8">
      <c r="A138" s="317">
        <v>5162000</v>
      </c>
      <c r="B138" s="62" t="s">
        <v>701</v>
      </c>
      <c r="C138" s="132">
        <v>272</v>
      </c>
      <c r="D138" s="133">
        <v>98</v>
      </c>
      <c r="E138" s="134">
        <v>370</v>
      </c>
      <c r="F138" s="139">
        <v>73.513513513513516</v>
      </c>
      <c r="G138" s="141">
        <v>26.486486486486488</v>
      </c>
      <c r="H138" s="36"/>
    </row>
    <row r="139" spans="1:8">
      <c r="A139" s="72">
        <v>5162000</v>
      </c>
      <c r="B139" s="46" t="s">
        <v>130</v>
      </c>
      <c r="C139" s="65">
        <v>46</v>
      </c>
      <c r="D139" s="57">
        <v>12</v>
      </c>
      <c r="E139" s="81">
        <v>58</v>
      </c>
      <c r="F139" s="78">
        <v>79.310344827586206</v>
      </c>
      <c r="G139" s="35">
        <v>20.689655172413794</v>
      </c>
      <c r="H139" s="36"/>
    </row>
    <row r="140" spans="1:8">
      <c r="A140" s="72">
        <v>5162004</v>
      </c>
      <c r="B140" s="46" t="s">
        <v>131</v>
      </c>
      <c r="C140" s="65">
        <v>30</v>
      </c>
      <c r="D140" s="57">
        <v>12</v>
      </c>
      <c r="E140" s="81">
        <v>42</v>
      </c>
      <c r="F140" s="78">
        <v>71.428571428571431</v>
      </c>
      <c r="G140" s="35">
        <v>28.571428571428569</v>
      </c>
      <c r="H140" s="36"/>
    </row>
    <row r="141" spans="1:8">
      <c r="A141" s="72">
        <v>5162008</v>
      </c>
      <c r="B141" s="46" t="s">
        <v>132</v>
      </c>
      <c r="C141" s="65" t="s">
        <v>601</v>
      </c>
      <c r="D141" s="57" t="s">
        <v>601</v>
      </c>
      <c r="E141" s="81">
        <v>27</v>
      </c>
      <c r="F141" s="78" t="s">
        <v>608</v>
      </c>
      <c r="G141" s="35" t="s">
        <v>608</v>
      </c>
      <c r="H141" s="36"/>
    </row>
    <row r="142" spans="1:8">
      <c r="A142" s="72">
        <v>5162016</v>
      </c>
      <c r="B142" s="46" t="s">
        <v>133</v>
      </c>
      <c r="C142" s="65" t="s">
        <v>601</v>
      </c>
      <c r="D142" s="57" t="s">
        <v>601</v>
      </c>
      <c r="E142" s="81">
        <v>41</v>
      </c>
      <c r="F142" s="78" t="s">
        <v>608</v>
      </c>
      <c r="G142" s="35" t="s">
        <v>608</v>
      </c>
      <c r="H142" s="36"/>
    </row>
    <row r="143" spans="1:8">
      <c r="A143" s="72">
        <v>5162022</v>
      </c>
      <c r="B143" s="46" t="s">
        <v>134</v>
      </c>
      <c r="C143" s="65">
        <v>35</v>
      </c>
      <c r="D143" s="57">
        <v>22</v>
      </c>
      <c r="E143" s="81">
        <v>57</v>
      </c>
      <c r="F143" s="78">
        <v>61.403508771929829</v>
      </c>
      <c r="G143" s="35">
        <v>38.596491228070171</v>
      </c>
      <c r="H143" s="36"/>
    </row>
    <row r="144" spans="1:8">
      <c r="A144" s="72">
        <v>5162024</v>
      </c>
      <c r="B144" s="46" t="s">
        <v>135</v>
      </c>
      <c r="C144" s="65">
        <v>100</v>
      </c>
      <c r="D144" s="57">
        <v>45</v>
      </c>
      <c r="E144" s="81">
        <v>145</v>
      </c>
      <c r="F144" s="78">
        <v>68.965517241379317</v>
      </c>
      <c r="G144" s="35">
        <v>31.03448275862069</v>
      </c>
      <c r="H144" s="36"/>
    </row>
    <row r="145" spans="1:8">
      <c r="A145" s="72" t="s">
        <v>602</v>
      </c>
      <c r="B145" s="46"/>
      <c r="C145" s="71" t="s">
        <v>602</v>
      </c>
      <c r="D145" s="72" t="s">
        <v>602</v>
      </c>
      <c r="E145" s="676" t="s">
        <v>602</v>
      </c>
      <c r="F145" s="78" t="s">
        <v>602</v>
      </c>
      <c r="G145" s="35" t="s">
        <v>602</v>
      </c>
      <c r="H145" s="36"/>
    </row>
    <row r="146" spans="1:8">
      <c r="A146" s="317">
        <v>5166000</v>
      </c>
      <c r="B146" s="62" t="s">
        <v>551</v>
      </c>
      <c r="C146" s="132">
        <v>154</v>
      </c>
      <c r="D146" s="133">
        <v>28</v>
      </c>
      <c r="E146" s="134">
        <v>182</v>
      </c>
      <c r="F146" s="139">
        <v>84.615384615384613</v>
      </c>
      <c r="G146" s="141">
        <v>15.384615384615385</v>
      </c>
      <c r="H146" s="36"/>
    </row>
    <row r="147" spans="1:8">
      <c r="A147" s="72">
        <v>5166000</v>
      </c>
      <c r="B147" s="46" t="s">
        <v>136</v>
      </c>
      <c r="C147" s="65" t="s">
        <v>601</v>
      </c>
      <c r="D147" s="57" t="s">
        <v>601</v>
      </c>
      <c r="E147" s="81">
        <v>57</v>
      </c>
      <c r="F147" s="78" t="s">
        <v>608</v>
      </c>
      <c r="G147" s="35" t="s">
        <v>608</v>
      </c>
      <c r="H147" s="36"/>
    </row>
    <row r="148" spans="1:8">
      <c r="A148" s="72">
        <v>5166012</v>
      </c>
      <c r="B148" s="46" t="s">
        <v>137</v>
      </c>
      <c r="C148" s="65" t="s">
        <v>601</v>
      </c>
      <c r="D148" s="57" t="s">
        <v>601</v>
      </c>
      <c r="E148" s="81">
        <v>21</v>
      </c>
      <c r="F148" s="78" t="s">
        <v>608</v>
      </c>
      <c r="G148" s="35" t="s">
        <v>608</v>
      </c>
      <c r="H148" s="36"/>
    </row>
    <row r="149" spans="1:8">
      <c r="A149" s="72">
        <v>5166016</v>
      </c>
      <c r="B149" s="46" t="s">
        <v>22</v>
      </c>
      <c r="C149" s="65" t="s">
        <v>601</v>
      </c>
      <c r="D149" s="57" t="s">
        <v>601</v>
      </c>
      <c r="E149" s="81">
        <v>20</v>
      </c>
      <c r="F149" s="78" t="s">
        <v>608</v>
      </c>
      <c r="G149" s="35" t="s">
        <v>608</v>
      </c>
      <c r="H149" s="36"/>
    </row>
    <row r="150" spans="1:8">
      <c r="A150" s="72">
        <v>5166032</v>
      </c>
      <c r="B150" s="46" t="s">
        <v>138</v>
      </c>
      <c r="C150" s="65" t="s">
        <v>601</v>
      </c>
      <c r="D150" s="57" t="s">
        <v>601</v>
      </c>
      <c r="E150" s="81">
        <v>42</v>
      </c>
      <c r="F150" s="78" t="s">
        <v>608</v>
      </c>
      <c r="G150" s="35" t="s">
        <v>608</v>
      </c>
      <c r="H150" s="36"/>
    </row>
    <row r="151" spans="1:8">
      <c r="A151" s="72">
        <v>5166036</v>
      </c>
      <c r="B151" s="46" t="s">
        <v>139</v>
      </c>
      <c r="C151" s="65">
        <v>24</v>
      </c>
      <c r="D151" s="57">
        <v>18</v>
      </c>
      <c r="E151" s="81">
        <v>42</v>
      </c>
      <c r="F151" s="78">
        <v>57.142857142857139</v>
      </c>
      <c r="G151" s="35">
        <v>42.857142857142854</v>
      </c>
      <c r="H151" s="36"/>
    </row>
    <row r="152" spans="1:8">
      <c r="A152" s="72" t="s">
        <v>602</v>
      </c>
      <c r="B152" s="46"/>
      <c r="C152" s="138" t="s">
        <v>602</v>
      </c>
      <c r="D152" s="232" t="s">
        <v>602</v>
      </c>
      <c r="E152" s="675" t="s">
        <v>602</v>
      </c>
      <c r="F152" s="139" t="s">
        <v>602</v>
      </c>
      <c r="G152" s="141" t="s">
        <v>602</v>
      </c>
      <c r="H152" s="36"/>
    </row>
    <row r="153" spans="1:8">
      <c r="A153" s="317">
        <v>5170000</v>
      </c>
      <c r="B153" s="62" t="s">
        <v>552</v>
      </c>
      <c r="C153" s="132">
        <v>337</v>
      </c>
      <c r="D153" s="133">
        <v>93</v>
      </c>
      <c r="E153" s="134">
        <v>430</v>
      </c>
      <c r="F153" s="139">
        <v>78.372093023255815</v>
      </c>
      <c r="G153" s="141">
        <v>21.627906976744185</v>
      </c>
      <c r="H153" s="36"/>
    </row>
    <row r="154" spans="1:8">
      <c r="A154" s="72">
        <v>5170000</v>
      </c>
      <c r="B154" s="46" t="s">
        <v>140</v>
      </c>
      <c r="C154" s="65">
        <v>100</v>
      </c>
      <c r="D154" s="57">
        <v>30</v>
      </c>
      <c r="E154" s="81">
        <v>130</v>
      </c>
      <c r="F154" s="78">
        <v>76.923076923076934</v>
      </c>
      <c r="G154" s="35">
        <v>23.076923076923077</v>
      </c>
      <c r="H154" s="36"/>
    </row>
    <row r="155" spans="1:8">
      <c r="A155" s="72">
        <v>5170008</v>
      </c>
      <c r="B155" s="46" t="s">
        <v>141</v>
      </c>
      <c r="C155" s="65">
        <v>23</v>
      </c>
      <c r="D155" s="57">
        <v>11</v>
      </c>
      <c r="E155" s="81">
        <v>34</v>
      </c>
      <c r="F155" s="78">
        <v>67.64705882352942</v>
      </c>
      <c r="G155" s="35">
        <v>32.352941176470587</v>
      </c>
      <c r="H155" s="36"/>
    </row>
    <row r="156" spans="1:8">
      <c r="A156" s="72">
        <v>5170020</v>
      </c>
      <c r="B156" s="46" t="s">
        <v>142</v>
      </c>
      <c r="C156" s="65">
        <v>17</v>
      </c>
      <c r="D156" s="57">
        <v>10</v>
      </c>
      <c r="E156" s="81">
        <v>27</v>
      </c>
      <c r="F156" s="78">
        <v>62.962962962962962</v>
      </c>
      <c r="G156" s="35">
        <v>37.037037037037038</v>
      </c>
      <c r="H156" s="36"/>
    </row>
    <row r="157" spans="1:8">
      <c r="A157" s="72">
        <v>5170024</v>
      </c>
      <c r="B157" s="34" t="s">
        <v>143</v>
      </c>
      <c r="C157" s="65">
        <v>94</v>
      </c>
      <c r="D157" s="57">
        <v>30</v>
      </c>
      <c r="E157" s="81">
        <v>124</v>
      </c>
      <c r="F157" s="78">
        <v>75.806451612903231</v>
      </c>
      <c r="G157" s="35">
        <v>24.193548387096776</v>
      </c>
      <c r="H157" s="36"/>
    </row>
    <row r="158" spans="1:8">
      <c r="A158" s="72">
        <v>5170032</v>
      </c>
      <c r="B158" s="46" t="s">
        <v>144</v>
      </c>
      <c r="C158" s="65">
        <v>30</v>
      </c>
      <c r="D158" s="57">
        <v>5</v>
      </c>
      <c r="E158" s="81">
        <v>35</v>
      </c>
      <c r="F158" s="78">
        <v>85.714285714285708</v>
      </c>
      <c r="G158" s="35">
        <v>14.285714285714285</v>
      </c>
      <c r="H158" s="36"/>
    </row>
    <row r="159" spans="1:8">
      <c r="A159" s="80">
        <v>5170044</v>
      </c>
      <c r="B159" s="46" t="s">
        <v>145</v>
      </c>
      <c r="C159" s="65">
        <v>20</v>
      </c>
      <c r="D159" s="57">
        <v>3</v>
      </c>
      <c r="E159" s="81">
        <v>23</v>
      </c>
      <c r="F159" s="78">
        <v>86.956521739130437</v>
      </c>
      <c r="G159" s="35">
        <v>13.043478260869565</v>
      </c>
      <c r="H159" s="36"/>
    </row>
    <row r="160" spans="1:8">
      <c r="A160" s="72">
        <v>5170048</v>
      </c>
      <c r="B160" s="46" t="s">
        <v>146</v>
      </c>
      <c r="C160" s="65">
        <v>53</v>
      </c>
      <c r="D160" s="57">
        <v>4</v>
      </c>
      <c r="E160" s="81">
        <v>57</v>
      </c>
      <c r="F160" s="78">
        <v>92.982456140350877</v>
      </c>
      <c r="G160" s="35">
        <v>7.0175438596491224</v>
      </c>
      <c r="H160" s="36"/>
    </row>
    <row r="161" spans="1:8">
      <c r="A161" s="72" t="s">
        <v>602</v>
      </c>
      <c r="B161" s="46"/>
      <c r="C161" s="71" t="s">
        <v>602</v>
      </c>
      <c r="D161" s="72" t="s">
        <v>602</v>
      </c>
      <c r="E161" s="676" t="s">
        <v>602</v>
      </c>
      <c r="F161" s="78" t="s">
        <v>602</v>
      </c>
      <c r="G161" s="35" t="s">
        <v>602</v>
      </c>
      <c r="H161" s="36"/>
    </row>
    <row r="162" spans="1:8">
      <c r="A162" s="72">
        <v>5314000</v>
      </c>
      <c r="B162" s="46" t="s">
        <v>147</v>
      </c>
      <c r="C162" s="65">
        <v>162</v>
      </c>
      <c r="D162" s="57">
        <v>111</v>
      </c>
      <c r="E162" s="81">
        <v>273</v>
      </c>
      <c r="F162" s="78">
        <v>59.340659340659343</v>
      </c>
      <c r="G162" s="35">
        <v>40.659340659340657</v>
      </c>
      <c r="H162" s="36"/>
    </row>
    <row r="163" spans="1:8">
      <c r="A163" s="72">
        <v>5315000</v>
      </c>
      <c r="B163" s="46" t="s">
        <v>148</v>
      </c>
      <c r="C163" s="65">
        <v>463</v>
      </c>
      <c r="D163" s="57">
        <v>212</v>
      </c>
      <c r="E163" s="81">
        <v>675</v>
      </c>
      <c r="F163" s="78">
        <v>68.592592592592595</v>
      </c>
      <c r="G163" s="35">
        <v>31.407407407407405</v>
      </c>
      <c r="H163" s="36"/>
    </row>
    <row r="164" spans="1:8">
      <c r="A164" s="72">
        <v>5316000</v>
      </c>
      <c r="B164" s="46" t="s">
        <v>149</v>
      </c>
      <c r="C164" s="65">
        <v>74</v>
      </c>
      <c r="D164" s="57">
        <v>50</v>
      </c>
      <c r="E164" s="81">
        <v>124</v>
      </c>
      <c r="F164" s="78">
        <v>59.677419354838712</v>
      </c>
      <c r="G164" s="35">
        <v>40.322580645161288</v>
      </c>
      <c r="H164" s="36"/>
    </row>
    <row r="165" spans="1:8">
      <c r="A165" s="72" t="s">
        <v>602</v>
      </c>
      <c r="B165" s="46"/>
      <c r="C165" s="71" t="s">
        <v>602</v>
      </c>
      <c r="D165" s="72" t="s">
        <v>602</v>
      </c>
      <c r="E165" s="676" t="s">
        <v>602</v>
      </c>
      <c r="F165" s="78" t="s">
        <v>602</v>
      </c>
      <c r="G165" s="35" t="s">
        <v>602</v>
      </c>
      <c r="H165" s="36"/>
    </row>
    <row r="166" spans="1:8">
      <c r="A166" s="317">
        <v>5334000</v>
      </c>
      <c r="B166" s="62" t="s">
        <v>553</v>
      </c>
      <c r="C166" s="132">
        <v>282</v>
      </c>
      <c r="D166" s="133">
        <v>42</v>
      </c>
      <c r="E166" s="134">
        <v>324</v>
      </c>
      <c r="F166" s="139">
        <v>87.037037037037038</v>
      </c>
      <c r="G166" s="141">
        <v>12.962962962962962</v>
      </c>
      <c r="H166" s="36"/>
    </row>
    <row r="167" spans="1:8">
      <c r="A167" s="72">
        <v>5334000</v>
      </c>
      <c r="B167" s="46" t="s">
        <v>724</v>
      </c>
      <c r="C167" s="65" t="s">
        <v>601</v>
      </c>
      <c r="D167" s="57" t="s">
        <v>601</v>
      </c>
      <c r="E167" s="81">
        <v>19</v>
      </c>
      <c r="F167" s="78" t="s">
        <v>608</v>
      </c>
      <c r="G167" s="35" t="s">
        <v>608</v>
      </c>
      <c r="H167" s="36"/>
    </row>
    <row r="168" spans="1:8">
      <c r="A168" s="72">
        <v>5334002</v>
      </c>
      <c r="B168" s="46" t="s">
        <v>150</v>
      </c>
      <c r="C168" s="65">
        <v>116</v>
      </c>
      <c r="D168" s="57">
        <v>12</v>
      </c>
      <c r="E168" s="81">
        <v>128</v>
      </c>
      <c r="F168" s="78">
        <v>90.625</v>
      </c>
      <c r="G168" s="35">
        <v>9.375</v>
      </c>
      <c r="H168" s="36"/>
    </row>
    <row r="169" spans="1:8">
      <c r="A169" s="72">
        <v>5334004</v>
      </c>
      <c r="B169" s="46" t="s">
        <v>151</v>
      </c>
      <c r="C169" s="65" t="s">
        <v>601</v>
      </c>
      <c r="D169" s="57" t="s">
        <v>601</v>
      </c>
      <c r="E169" s="81">
        <v>23</v>
      </c>
      <c r="F169" s="78" t="s">
        <v>608</v>
      </c>
      <c r="G169" s="35" t="s">
        <v>608</v>
      </c>
      <c r="H169" s="36"/>
    </row>
    <row r="170" spans="1:8">
      <c r="A170" s="72">
        <v>5334012</v>
      </c>
      <c r="B170" s="46" t="s">
        <v>152</v>
      </c>
      <c r="C170" s="65" t="s">
        <v>601</v>
      </c>
      <c r="D170" s="57" t="s">
        <v>601</v>
      </c>
      <c r="E170" s="81">
        <v>51</v>
      </c>
      <c r="F170" s="78" t="s">
        <v>608</v>
      </c>
      <c r="G170" s="35" t="s">
        <v>608</v>
      </c>
      <c r="H170" s="36"/>
    </row>
    <row r="171" spans="1:8">
      <c r="A171" s="72">
        <v>5334016</v>
      </c>
      <c r="B171" s="46" t="s">
        <v>153</v>
      </c>
      <c r="C171" s="65">
        <v>23</v>
      </c>
      <c r="D171" s="57">
        <v>10</v>
      </c>
      <c r="E171" s="81">
        <v>33</v>
      </c>
      <c r="F171" s="78">
        <v>69.696969696969703</v>
      </c>
      <c r="G171" s="35">
        <v>30.303030303030305</v>
      </c>
      <c r="H171" s="36"/>
    </row>
    <row r="172" spans="1:8">
      <c r="A172" s="72">
        <v>5334032</v>
      </c>
      <c r="B172" s="46" t="s">
        <v>154</v>
      </c>
      <c r="C172" s="65" t="s">
        <v>601</v>
      </c>
      <c r="D172" s="57" t="s">
        <v>601</v>
      </c>
      <c r="E172" s="81">
        <v>30</v>
      </c>
      <c r="F172" s="78" t="s">
        <v>608</v>
      </c>
      <c r="G172" s="35" t="s">
        <v>608</v>
      </c>
      <c r="H172" s="36"/>
    </row>
    <row r="173" spans="1:8">
      <c r="A173" s="72">
        <v>5334036</v>
      </c>
      <c r="B173" s="46" t="s">
        <v>155</v>
      </c>
      <c r="C173" s="65">
        <v>28</v>
      </c>
      <c r="D173" s="57">
        <v>12</v>
      </c>
      <c r="E173" s="81">
        <v>40</v>
      </c>
      <c r="F173" s="78">
        <v>70</v>
      </c>
      <c r="G173" s="35">
        <v>30</v>
      </c>
      <c r="H173" s="36"/>
    </row>
    <row r="174" spans="1:8">
      <c r="A174" s="72" t="s">
        <v>602</v>
      </c>
      <c r="B174" s="46"/>
      <c r="C174" s="71" t="s">
        <v>602</v>
      </c>
      <c r="D174" s="72" t="s">
        <v>602</v>
      </c>
      <c r="E174" s="676" t="s">
        <v>602</v>
      </c>
      <c r="F174" s="78" t="s">
        <v>602</v>
      </c>
      <c r="G174" s="35" t="s">
        <v>602</v>
      </c>
      <c r="H174" s="36"/>
    </row>
    <row r="175" spans="1:8">
      <c r="A175" s="317">
        <v>5358000</v>
      </c>
      <c r="B175" s="62" t="s">
        <v>554</v>
      </c>
      <c r="C175" s="132">
        <v>78</v>
      </c>
      <c r="D175" s="133">
        <v>24</v>
      </c>
      <c r="E175" s="134">
        <v>102</v>
      </c>
      <c r="F175" s="139">
        <v>76.470588235294116</v>
      </c>
      <c r="G175" s="141">
        <v>23.52941176470588</v>
      </c>
      <c r="H175" s="36"/>
    </row>
    <row r="176" spans="1:8">
      <c r="A176" s="72">
        <v>5358000</v>
      </c>
      <c r="B176" s="46" t="s">
        <v>156</v>
      </c>
      <c r="C176" s="65">
        <v>48</v>
      </c>
      <c r="D176" s="57">
        <v>10</v>
      </c>
      <c r="E176" s="81">
        <v>58</v>
      </c>
      <c r="F176" s="78">
        <v>82.758620689655174</v>
      </c>
      <c r="G176" s="35">
        <v>17.241379310344829</v>
      </c>
      <c r="H176" s="36"/>
    </row>
    <row r="177" spans="1:8">
      <c r="A177" s="72">
        <v>5358008</v>
      </c>
      <c r="B177" s="1" t="s">
        <v>157</v>
      </c>
      <c r="C177" s="65">
        <v>30</v>
      </c>
      <c r="D177" s="57">
        <v>14</v>
      </c>
      <c r="E177" s="81">
        <v>44</v>
      </c>
      <c r="F177" s="78">
        <v>68.181818181818173</v>
      </c>
      <c r="G177" s="35">
        <v>31.818181818181817</v>
      </c>
      <c r="H177" s="36"/>
    </row>
    <row r="178" spans="1:8">
      <c r="A178" s="72" t="s">
        <v>602</v>
      </c>
      <c r="B178" s="46"/>
      <c r="C178" s="71" t="s">
        <v>602</v>
      </c>
      <c r="D178" s="72" t="s">
        <v>602</v>
      </c>
      <c r="E178" s="676" t="s">
        <v>602</v>
      </c>
      <c r="F178" s="78" t="s">
        <v>602</v>
      </c>
      <c r="G178" s="35" t="s">
        <v>602</v>
      </c>
      <c r="H178" s="36"/>
    </row>
    <row r="179" spans="1:8">
      <c r="A179" s="317">
        <v>5362000</v>
      </c>
      <c r="B179" s="62" t="s">
        <v>555</v>
      </c>
      <c r="C179" s="132">
        <v>279</v>
      </c>
      <c r="D179" s="133">
        <v>132</v>
      </c>
      <c r="E179" s="134">
        <v>411</v>
      </c>
      <c r="F179" s="139">
        <v>67.883211678832112</v>
      </c>
      <c r="G179" s="141">
        <v>32.116788321167881</v>
      </c>
      <c r="H179" s="36"/>
    </row>
    <row r="180" spans="1:8">
      <c r="A180" s="72">
        <v>5362004</v>
      </c>
      <c r="B180" s="46" t="s">
        <v>23</v>
      </c>
      <c r="C180" s="65">
        <v>7</v>
      </c>
      <c r="D180" s="57">
        <v>12</v>
      </c>
      <c r="E180" s="81">
        <v>19</v>
      </c>
      <c r="F180" s="78">
        <v>36.84210526315789</v>
      </c>
      <c r="G180" s="35">
        <v>63.157894736842103</v>
      </c>
      <c r="H180" s="36"/>
    </row>
    <row r="181" spans="1:8">
      <c r="A181" s="72">
        <v>5362008</v>
      </c>
      <c r="B181" s="46" t="s">
        <v>158</v>
      </c>
      <c r="C181" s="65">
        <v>33</v>
      </c>
      <c r="D181" s="57">
        <v>11</v>
      </c>
      <c r="E181" s="81">
        <v>44</v>
      </c>
      <c r="F181" s="78">
        <v>75</v>
      </c>
      <c r="G181" s="35">
        <v>25</v>
      </c>
      <c r="H181" s="36"/>
    </row>
    <row r="182" spans="1:8">
      <c r="A182" s="72">
        <v>5362012</v>
      </c>
      <c r="B182" s="46" t="s">
        <v>159</v>
      </c>
      <c r="C182" s="65">
        <v>28</v>
      </c>
      <c r="D182" s="57">
        <v>20</v>
      </c>
      <c r="E182" s="81">
        <v>48</v>
      </c>
      <c r="F182" s="78">
        <v>58.333333333333336</v>
      </c>
      <c r="G182" s="35">
        <v>41.666666666666671</v>
      </c>
      <c r="H182" s="36"/>
    </row>
    <row r="183" spans="1:8">
      <c r="A183" s="72">
        <v>5362016</v>
      </c>
      <c r="B183" s="46" t="s">
        <v>24</v>
      </c>
      <c r="C183" s="65">
        <v>17</v>
      </c>
      <c r="D183" s="57">
        <v>9</v>
      </c>
      <c r="E183" s="81">
        <v>26</v>
      </c>
      <c r="F183" s="78">
        <v>65.384615384615387</v>
      </c>
      <c r="G183" s="35">
        <v>34.615384615384613</v>
      </c>
      <c r="H183" s="36"/>
    </row>
    <row r="184" spans="1:8">
      <c r="A184" s="72">
        <v>5362020</v>
      </c>
      <c r="B184" s="46" t="s">
        <v>160</v>
      </c>
      <c r="C184" s="65">
        <v>37</v>
      </c>
      <c r="D184" s="57">
        <v>14</v>
      </c>
      <c r="E184" s="81">
        <v>51</v>
      </c>
      <c r="F184" s="78">
        <v>72.549019607843135</v>
      </c>
      <c r="G184" s="35">
        <v>27.450980392156865</v>
      </c>
      <c r="H184" s="36"/>
    </row>
    <row r="185" spans="1:8">
      <c r="A185" s="72">
        <v>5362024</v>
      </c>
      <c r="B185" s="46" t="s">
        <v>161</v>
      </c>
      <c r="C185" s="65">
        <v>24</v>
      </c>
      <c r="D185" s="57">
        <v>14</v>
      </c>
      <c r="E185" s="81">
        <v>38</v>
      </c>
      <c r="F185" s="78">
        <v>63.157894736842103</v>
      </c>
      <c r="G185" s="35">
        <v>36.84210526315789</v>
      </c>
      <c r="H185" s="36"/>
    </row>
    <row r="186" spans="1:8">
      <c r="A186" s="72">
        <v>5362028</v>
      </c>
      <c r="B186" s="46" t="s">
        <v>162</v>
      </c>
      <c r="C186" s="65">
        <v>26</v>
      </c>
      <c r="D186" s="57">
        <v>7</v>
      </c>
      <c r="E186" s="81">
        <v>33</v>
      </c>
      <c r="F186" s="78">
        <v>78.787878787878782</v>
      </c>
      <c r="G186" s="35">
        <v>21.212121212121211</v>
      </c>
      <c r="H186" s="36"/>
    </row>
    <row r="187" spans="1:8">
      <c r="A187" s="72">
        <v>5362032</v>
      </c>
      <c r="B187" s="46" t="s">
        <v>163</v>
      </c>
      <c r="C187" s="65">
        <v>45</v>
      </c>
      <c r="D187" s="57">
        <v>16</v>
      </c>
      <c r="E187" s="81">
        <v>61</v>
      </c>
      <c r="F187" s="78">
        <v>73.770491803278688</v>
      </c>
      <c r="G187" s="35">
        <v>26.229508196721312</v>
      </c>
      <c r="H187" s="36"/>
    </row>
    <row r="188" spans="1:8">
      <c r="A188" s="72">
        <v>5362036</v>
      </c>
      <c r="B188" s="46" t="s">
        <v>164</v>
      </c>
      <c r="C188" s="65">
        <v>37</v>
      </c>
      <c r="D188" s="57">
        <v>24</v>
      </c>
      <c r="E188" s="81">
        <v>61</v>
      </c>
      <c r="F188" s="78">
        <v>60.655737704918032</v>
      </c>
      <c r="G188" s="35">
        <v>39.344262295081968</v>
      </c>
      <c r="H188" s="36"/>
    </row>
    <row r="189" spans="1:8">
      <c r="A189" s="72">
        <v>5362040</v>
      </c>
      <c r="B189" s="46" t="s">
        <v>165</v>
      </c>
      <c r="C189" s="65">
        <v>25</v>
      </c>
      <c r="D189" s="57">
        <v>5</v>
      </c>
      <c r="E189" s="81">
        <v>30</v>
      </c>
      <c r="F189" s="78">
        <v>83.333333333333343</v>
      </c>
      <c r="G189" s="35">
        <v>16.666666666666664</v>
      </c>
      <c r="H189" s="36"/>
    </row>
    <row r="190" spans="1:8">
      <c r="A190" s="72" t="s">
        <v>602</v>
      </c>
      <c r="B190" s="46"/>
      <c r="C190" s="71" t="s">
        <v>602</v>
      </c>
      <c r="D190" s="72" t="s">
        <v>602</v>
      </c>
      <c r="E190" s="676" t="s">
        <v>602</v>
      </c>
      <c r="F190" s="78" t="s">
        <v>602</v>
      </c>
      <c r="G190" s="35" t="s">
        <v>602</v>
      </c>
      <c r="H190" s="36"/>
    </row>
    <row r="191" spans="1:8">
      <c r="A191" s="72">
        <v>5366000</v>
      </c>
      <c r="B191" s="46" t="s">
        <v>166</v>
      </c>
      <c r="C191" s="65">
        <v>61</v>
      </c>
      <c r="D191" s="57">
        <v>15</v>
      </c>
      <c r="E191" s="81">
        <v>76</v>
      </c>
      <c r="F191" s="78">
        <v>80.26315789473685</v>
      </c>
      <c r="G191" s="35">
        <v>19.736842105263158</v>
      </c>
      <c r="H191" s="36"/>
    </row>
    <row r="192" spans="1:8">
      <c r="A192" s="72" t="s">
        <v>602</v>
      </c>
      <c r="B192" s="46"/>
      <c r="C192" s="65" t="s">
        <v>602</v>
      </c>
      <c r="D192" s="57" t="s">
        <v>602</v>
      </c>
      <c r="E192" s="81" t="s">
        <v>602</v>
      </c>
      <c r="F192" s="78" t="s">
        <v>602</v>
      </c>
      <c r="G192" s="35" t="s">
        <v>602</v>
      </c>
      <c r="H192" s="36"/>
    </row>
    <row r="193" spans="1:8">
      <c r="A193" s="317">
        <v>5370000</v>
      </c>
      <c r="B193" s="62" t="s">
        <v>556</v>
      </c>
      <c r="C193" s="132">
        <v>93</v>
      </c>
      <c r="D193" s="133">
        <v>23</v>
      </c>
      <c r="E193" s="134">
        <v>116</v>
      </c>
      <c r="F193" s="139">
        <v>80.172413793103445</v>
      </c>
      <c r="G193" s="141">
        <v>19.827586206896552</v>
      </c>
      <c r="H193" s="36"/>
    </row>
    <row r="194" spans="1:8">
      <c r="A194" s="72">
        <v>5370000</v>
      </c>
      <c r="B194" s="46" t="s">
        <v>167</v>
      </c>
      <c r="C194" s="65" t="s">
        <v>601</v>
      </c>
      <c r="D194" s="57" t="s">
        <v>601</v>
      </c>
      <c r="E194" s="81">
        <v>29</v>
      </c>
      <c r="F194" s="78" t="s">
        <v>608</v>
      </c>
      <c r="G194" s="35" t="s">
        <v>608</v>
      </c>
      <c r="H194" s="36"/>
    </row>
    <row r="195" spans="1:8">
      <c r="A195" s="72">
        <v>5370004</v>
      </c>
      <c r="B195" s="46" t="s">
        <v>168</v>
      </c>
      <c r="C195" s="65">
        <v>18</v>
      </c>
      <c r="D195" s="57">
        <v>6</v>
      </c>
      <c r="E195" s="81">
        <v>24</v>
      </c>
      <c r="F195" s="78">
        <v>75</v>
      </c>
      <c r="G195" s="35">
        <v>25</v>
      </c>
      <c r="H195" s="36"/>
    </row>
    <row r="196" spans="1:8">
      <c r="A196" s="72">
        <v>5370012</v>
      </c>
      <c r="B196" s="46" t="s">
        <v>169</v>
      </c>
      <c r="C196" s="65">
        <v>18</v>
      </c>
      <c r="D196" s="57">
        <v>6</v>
      </c>
      <c r="E196" s="81">
        <v>24</v>
      </c>
      <c r="F196" s="78">
        <v>75</v>
      </c>
      <c r="G196" s="35">
        <v>25</v>
      </c>
      <c r="H196" s="36"/>
    </row>
    <row r="197" spans="1:8">
      <c r="A197" s="72">
        <v>5370016</v>
      </c>
      <c r="B197" s="46" t="s">
        <v>170</v>
      </c>
      <c r="C197" s="65" t="s">
        <v>601</v>
      </c>
      <c r="D197" s="57" t="s">
        <v>601</v>
      </c>
      <c r="E197" s="81">
        <v>15</v>
      </c>
      <c r="F197" s="78" t="s">
        <v>608</v>
      </c>
      <c r="G197" s="35" t="s">
        <v>608</v>
      </c>
      <c r="H197" s="36"/>
    </row>
    <row r="198" spans="1:8">
      <c r="A198" s="72">
        <v>5370020</v>
      </c>
      <c r="B198" s="46" t="s">
        <v>171</v>
      </c>
      <c r="C198" s="65">
        <v>16</v>
      </c>
      <c r="D198" s="57">
        <v>8</v>
      </c>
      <c r="E198" s="81">
        <v>24</v>
      </c>
      <c r="F198" s="78">
        <v>66.666666666666657</v>
      </c>
      <c r="G198" s="35">
        <v>33.333333333333329</v>
      </c>
      <c r="H198" s="36"/>
    </row>
    <row r="199" spans="1:8">
      <c r="A199" s="72" t="s">
        <v>602</v>
      </c>
      <c r="B199" s="46"/>
      <c r="C199" s="71" t="s">
        <v>602</v>
      </c>
      <c r="D199" s="72" t="s">
        <v>602</v>
      </c>
      <c r="E199" s="676" t="s">
        <v>602</v>
      </c>
      <c r="F199" s="78" t="s">
        <v>602</v>
      </c>
      <c r="G199" s="35" t="s">
        <v>602</v>
      </c>
      <c r="H199" s="36"/>
    </row>
    <row r="200" spans="1:8">
      <c r="A200" s="317">
        <v>5374000</v>
      </c>
      <c r="B200" s="62" t="s">
        <v>726</v>
      </c>
      <c r="C200" s="132">
        <v>193</v>
      </c>
      <c r="D200" s="133">
        <v>16</v>
      </c>
      <c r="E200" s="134">
        <v>209</v>
      </c>
      <c r="F200" s="139">
        <v>92.344497607655512</v>
      </c>
      <c r="G200" s="141">
        <v>7.6555023923444976</v>
      </c>
      <c r="H200" s="36"/>
    </row>
    <row r="201" spans="1:8">
      <c r="A201" s="72">
        <v>5374000</v>
      </c>
      <c r="B201" s="46" t="s">
        <v>172</v>
      </c>
      <c r="C201" s="65" t="s">
        <v>601</v>
      </c>
      <c r="D201" s="57" t="s">
        <v>601</v>
      </c>
      <c r="E201" s="81">
        <v>124</v>
      </c>
      <c r="F201" s="78" t="s">
        <v>608</v>
      </c>
      <c r="G201" s="35" t="s">
        <v>608</v>
      </c>
      <c r="H201" s="36"/>
    </row>
    <row r="202" spans="1:8">
      <c r="A202" s="72">
        <v>5374012</v>
      </c>
      <c r="B202" s="46" t="s">
        <v>173</v>
      </c>
      <c r="C202" s="65" t="s">
        <v>601</v>
      </c>
      <c r="D202" s="57" t="s">
        <v>601</v>
      </c>
      <c r="E202" s="81">
        <v>27</v>
      </c>
      <c r="F202" s="78" t="s">
        <v>608</v>
      </c>
      <c r="G202" s="35" t="s">
        <v>608</v>
      </c>
      <c r="H202" s="36"/>
    </row>
    <row r="203" spans="1:8">
      <c r="A203" s="72">
        <v>5374036</v>
      </c>
      <c r="B203" s="46" t="s">
        <v>174</v>
      </c>
      <c r="C203" s="65" t="s">
        <v>601</v>
      </c>
      <c r="D203" s="57" t="s">
        <v>601</v>
      </c>
      <c r="E203" s="81">
        <v>7</v>
      </c>
      <c r="F203" s="78" t="s">
        <v>608</v>
      </c>
      <c r="G203" s="35" t="s">
        <v>608</v>
      </c>
      <c r="H203" s="36"/>
    </row>
    <row r="204" spans="1:8">
      <c r="A204" s="72">
        <v>5374048</v>
      </c>
      <c r="B204" s="46" t="s">
        <v>175</v>
      </c>
      <c r="C204" s="65">
        <v>27</v>
      </c>
      <c r="D204" s="57">
        <v>7</v>
      </c>
      <c r="E204" s="81">
        <v>34</v>
      </c>
      <c r="F204" s="78">
        <v>79.411764705882348</v>
      </c>
      <c r="G204" s="35">
        <v>20.588235294117645</v>
      </c>
      <c r="H204" s="36"/>
    </row>
    <row r="205" spans="1:8">
      <c r="A205" s="72">
        <v>5374052</v>
      </c>
      <c r="B205" s="46" t="s">
        <v>176</v>
      </c>
      <c r="C205" s="65">
        <v>12</v>
      </c>
      <c r="D205" s="57">
        <v>5</v>
      </c>
      <c r="E205" s="81">
        <v>17</v>
      </c>
      <c r="F205" s="78">
        <v>70.588235294117652</v>
      </c>
      <c r="G205" s="35">
        <v>29.411764705882355</v>
      </c>
      <c r="H205" s="36"/>
    </row>
    <row r="206" spans="1:8">
      <c r="A206" s="72" t="s">
        <v>602</v>
      </c>
      <c r="B206" s="46"/>
      <c r="C206" s="71" t="s">
        <v>602</v>
      </c>
      <c r="D206" s="72" t="s">
        <v>602</v>
      </c>
      <c r="E206" s="676" t="s">
        <v>602</v>
      </c>
      <c r="F206" s="78" t="s">
        <v>602</v>
      </c>
      <c r="G206" s="35" t="s">
        <v>602</v>
      </c>
      <c r="H206" s="36"/>
    </row>
    <row r="207" spans="1:8">
      <c r="A207" s="317">
        <v>5378000</v>
      </c>
      <c r="B207" s="62" t="s">
        <v>702</v>
      </c>
      <c r="C207" s="132">
        <v>128</v>
      </c>
      <c r="D207" s="133">
        <v>46</v>
      </c>
      <c r="E207" s="134">
        <v>174</v>
      </c>
      <c r="F207" s="139">
        <v>73.563218390804593</v>
      </c>
      <c r="G207" s="141">
        <v>26.436781609195403</v>
      </c>
      <c r="H207" s="36"/>
    </row>
    <row r="208" spans="1:8">
      <c r="A208" s="72">
        <v>5378000</v>
      </c>
      <c r="B208" s="46" t="s">
        <v>177</v>
      </c>
      <c r="C208" s="65">
        <v>25</v>
      </c>
      <c r="D208" s="57">
        <v>11</v>
      </c>
      <c r="E208" s="81">
        <v>36</v>
      </c>
      <c r="F208" s="78">
        <v>69.444444444444443</v>
      </c>
      <c r="G208" s="35">
        <v>30.555555555555557</v>
      </c>
      <c r="H208" s="36"/>
    </row>
    <row r="209" spans="1:8">
      <c r="A209" s="72">
        <v>5378004</v>
      </c>
      <c r="B209" s="46" t="s">
        <v>178</v>
      </c>
      <c r="C209" s="65">
        <v>31</v>
      </c>
      <c r="D209" s="57">
        <v>4</v>
      </c>
      <c r="E209" s="81">
        <v>35</v>
      </c>
      <c r="F209" s="78">
        <v>88.571428571428569</v>
      </c>
      <c r="G209" s="35">
        <v>11.428571428571429</v>
      </c>
      <c r="H209" s="36"/>
    </row>
    <row r="210" spans="1:8">
      <c r="A210" s="72">
        <v>5378016</v>
      </c>
      <c r="B210" s="46" t="s">
        <v>179</v>
      </c>
      <c r="C210" s="65">
        <v>8</v>
      </c>
      <c r="D210" s="57">
        <v>5</v>
      </c>
      <c r="E210" s="81">
        <v>13</v>
      </c>
      <c r="F210" s="78">
        <v>61.53846153846154</v>
      </c>
      <c r="G210" s="35">
        <v>38.461538461538467</v>
      </c>
      <c r="H210" s="36"/>
    </row>
    <row r="211" spans="1:8">
      <c r="A211" s="72">
        <v>5378024</v>
      </c>
      <c r="B211" s="46" t="s">
        <v>180</v>
      </c>
      <c r="C211" s="65">
        <v>20</v>
      </c>
      <c r="D211" s="57">
        <v>11</v>
      </c>
      <c r="E211" s="81">
        <v>31</v>
      </c>
      <c r="F211" s="78">
        <v>64.516129032258064</v>
      </c>
      <c r="G211" s="35">
        <v>35.483870967741936</v>
      </c>
      <c r="H211" s="36"/>
    </row>
    <row r="212" spans="1:8">
      <c r="A212" s="72">
        <v>5378028</v>
      </c>
      <c r="B212" s="46" t="s">
        <v>181</v>
      </c>
      <c r="C212" s="65">
        <v>30</v>
      </c>
      <c r="D212" s="57">
        <v>6</v>
      </c>
      <c r="E212" s="81">
        <v>36</v>
      </c>
      <c r="F212" s="78">
        <v>83.333333333333343</v>
      </c>
      <c r="G212" s="35">
        <v>16.666666666666664</v>
      </c>
      <c r="H212" s="36"/>
    </row>
    <row r="213" spans="1:8">
      <c r="A213" s="72">
        <v>5378032</v>
      </c>
      <c r="B213" s="46" t="s">
        <v>182</v>
      </c>
      <c r="C213" s="65">
        <v>14</v>
      </c>
      <c r="D213" s="57">
        <v>9</v>
      </c>
      <c r="E213" s="81">
        <v>23</v>
      </c>
      <c r="F213" s="78">
        <v>60.869565217391312</v>
      </c>
      <c r="G213" s="35">
        <v>39.130434782608695</v>
      </c>
      <c r="H213" s="36"/>
    </row>
    <row r="214" spans="1:8">
      <c r="A214" s="72" t="s">
        <v>602</v>
      </c>
      <c r="B214" s="46"/>
      <c r="C214" s="138" t="s">
        <v>602</v>
      </c>
      <c r="D214" s="232" t="s">
        <v>602</v>
      </c>
      <c r="E214" s="675" t="s">
        <v>602</v>
      </c>
      <c r="F214" s="139" t="s">
        <v>602</v>
      </c>
      <c r="G214" s="141" t="s">
        <v>602</v>
      </c>
      <c r="H214" s="36"/>
    </row>
    <row r="215" spans="1:8">
      <c r="A215" s="317">
        <v>5382000</v>
      </c>
      <c r="B215" s="62" t="s">
        <v>557</v>
      </c>
      <c r="C215" s="132">
        <v>385</v>
      </c>
      <c r="D215" s="133">
        <v>58</v>
      </c>
      <c r="E215" s="134">
        <v>443</v>
      </c>
      <c r="F215" s="139">
        <v>86.907449209932281</v>
      </c>
      <c r="G215" s="141">
        <v>13.092550790067719</v>
      </c>
      <c r="H215" s="36"/>
    </row>
    <row r="216" spans="1:8">
      <c r="A216" s="72">
        <v>5382000</v>
      </c>
      <c r="B216" s="46" t="s">
        <v>183</v>
      </c>
      <c r="C216" s="65">
        <v>90</v>
      </c>
      <c r="D216" s="57">
        <v>4</v>
      </c>
      <c r="E216" s="81">
        <v>94</v>
      </c>
      <c r="F216" s="78">
        <v>95.744680851063833</v>
      </c>
      <c r="G216" s="35">
        <v>4.2553191489361701</v>
      </c>
      <c r="H216" s="36"/>
    </row>
    <row r="217" spans="1:8">
      <c r="A217" s="320">
        <v>5382008</v>
      </c>
      <c r="B217" s="46" t="s">
        <v>184</v>
      </c>
      <c r="C217" s="65" t="s">
        <v>601</v>
      </c>
      <c r="D217" s="57" t="s">
        <v>601</v>
      </c>
      <c r="E217" s="81">
        <v>18</v>
      </c>
      <c r="F217" s="78" t="s">
        <v>608</v>
      </c>
      <c r="G217" s="35" t="s">
        <v>608</v>
      </c>
      <c r="H217" s="36"/>
    </row>
    <row r="218" spans="1:8">
      <c r="A218" s="72">
        <v>5382012</v>
      </c>
      <c r="B218" s="46" t="s">
        <v>185</v>
      </c>
      <c r="C218" s="65">
        <v>19</v>
      </c>
      <c r="D218" s="57">
        <v>4</v>
      </c>
      <c r="E218" s="81">
        <v>23</v>
      </c>
      <c r="F218" s="78">
        <v>82.608695652173907</v>
      </c>
      <c r="G218" s="35">
        <v>17.391304347826086</v>
      </c>
      <c r="H218" s="36"/>
    </row>
    <row r="219" spans="1:8">
      <c r="A219" s="72">
        <v>5382020</v>
      </c>
      <c r="B219" s="46" t="s">
        <v>186</v>
      </c>
      <c r="C219" s="65">
        <v>23</v>
      </c>
      <c r="D219" s="57">
        <v>15</v>
      </c>
      <c r="E219" s="81">
        <v>38</v>
      </c>
      <c r="F219" s="78">
        <v>60.526315789473685</v>
      </c>
      <c r="G219" s="35">
        <v>39.473684210526315</v>
      </c>
      <c r="H219" s="36"/>
    </row>
    <row r="220" spans="1:8">
      <c r="A220" s="72">
        <v>5382024</v>
      </c>
      <c r="B220" s="46" t="s">
        <v>187</v>
      </c>
      <c r="C220" s="65" t="s">
        <v>601</v>
      </c>
      <c r="D220" s="57" t="s">
        <v>601</v>
      </c>
      <c r="E220" s="81">
        <v>33</v>
      </c>
      <c r="F220" s="78" t="s">
        <v>608</v>
      </c>
      <c r="G220" s="35" t="s">
        <v>608</v>
      </c>
      <c r="H220" s="36"/>
    </row>
    <row r="221" spans="1:8">
      <c r="A221" s="72">
        <v>5382028</v>
      </c>
      <c r="B221" s="46" t="s">
        <v>188</v>
      </c>
      <c r="C221" s="65" t="s">
        <v>601</v>
      </c>
      <c r="D221" s="57" t="s">
        <v>601</v>
      </c>
      <c r="E221" s="81">
        <v>28</v>
      </c>
      <c r="F221" s="78" t="s">
        <v>608</v>
      </c>
      <c r="G221" s="35" t="s">
        <v>608</v>
      </c>
      <c r="H221" s="36"/>
    </row>
    <row r="222" spans="1:8">
      <c r="A222" s="72">
        <v>5382032</v>
      </c>
      <c r="B222" s="46" t="s">
        <v>189</v>
      </c>
      <c r="C222" s="65" t="s">
        <v>601</v>
      </c>
      <c r="D222" s="57" t="s">
        <v>601</v>
      </c>
      <c r="E222" s="81">
        <v>26</v>
      </c>
      <c r="F222" s="78" t="s">
        <v>608</v>
      </c>
      <c r="G222" s="35" t="s">
        <v>608</v>
      </c>
      <c r="H222" s="36"/>
    </row>
    <row r="223" spans="1:8">
      <c r="A223" s="72">
        <v>5382044</v>
      </c>
      <c r="B223" s="46" t="s">
        <v>190</v>
      </c>
      <c r="C223" s="65" t="s">
        <v>601</v>
      </c>
      <c r="D223" s="57" t="s">
        <v>601</v>
      </c>
      <c r="E223" s="81">
        <v>16</v>
      </c>
      <c r="F223" s="78" t="s">
        <v>608</v>
      </c>
      <c r="G223" s="35" t="s">
        <v>608</v>
      </c>
      <c r="H223" s="36"/>
    </row>
    <row r="224" spans="1:8">
      <c r="A224" s="72">
        <v>5382048</v>
      </c>
      <c r="B224" s="46" t="s">
        <v>191</v>
      </c>
      <c r="C224" s="65">
        <v>26</v>
      </c>
      <c r="D224" s="57">
        <v>7</v>
      </c>
      <c r="E224" s="81">
        <v>33</v>
      </c>
      <c r="F224" s="78">
        <v>78.787878787878782</v>
      </c>
      <c r="G224" s="35">
        <v>21.212121212121211</v>
      </c>
      <c r="H224" s="36"/>
    </row>
    <row r="225" spans="1:8">
      <c r="A225" s="72">
        <v>5382056</v>
      </c>
      <c r="B225" s="46" t="s">
        <v>192</v>
      </c>
      <c r="C225" s="65">
        <v>36</v>
      </c>
      <c r="D225" s="57">
        <v>5</v>
      </c>
      <c r="E225" s="81">
        <v>41</v>
      </c>
      <c r="F225" s="78">
        <v>87.804878048780495</v>
      </c>
      <c r="G225" s="35">
        <v>12.195121951219512</v>
      </c>
      <c r="H225" s="36"/>
    </row>
    <row r="226" spans="1:8">
      <c r="A226" s="72">
        <v>5382060</v>
      </c>
      <c r="B226" s="46" t="s">
        <v>193</v>
      </c>
      <c r="C226" s="65">
        <v>22</v>
      </c>
      <c r="D226" s="57">
        <v>20</v>
      </c>
      <c r="E226" s="81">
        <v>42</v>
      </c>
      <c r="F226" s="78">
        <v>52.380952380952387</v>
      </c>
      <c r="G226" s="35">
        <v>47.619047619047613</v>
      </c>
      <c r="H226" s="36"/>
    </row>
    <row r="227" spans="1:8">
      <c r="A227" s="72">
        <v>5382068</v>
      </c>
      <c r="B227" s="46" t="s">
        <v>194</v>
      </c>
      <c r="C227" s="65" t="s">
        <v>601</v>
      </c>
      <c r="D227" s="57" t="s">
        <v>601</v>
      </c>
      <c r="E227" s="81">
        <v>51</v>
      </c>
      <c r="F227" s="78" t="s">
        <v>608</v>
      </c>
      <c r="G227" s="35" t="s">
        <v>608</v>
      </c>
      <c r="H227" s="36"/>
    </row>
    <row r="228" spans="1:8">
      <c r="A228" s="72" t="s">
        <v>602</v>
      </c>
      <c r="B228" s="46"/>
      <c r="C228" s="71" t="s">
        <v>602</v>
      </c>
      <c r="D228" s="72" t="s">
        <v>602</v>
      </c>
      <c r="E228" s="676" t="s">
        <v>602</v>
      </c>
      <c r="F228" s="78" t="s">
        <v>602</v>
      </c>
      <c r="G228" s="35" t="s">
        <v>602</v>
      </c>
      <c r="H228" s="36"/>
    </row>
    <row r="229" spans="1:8">
      <c r="A229" s="321">
        <v>5512000</v>
      </c>
      <c r="B229" s="46" t="s">
        <v>195</v>
      </c>
      <c r="C229" s="65">
        <v>49</v>
      </c>
      <c r="D229" s="57">
        <v>46</v>
      </c>
      <c r="E229" s="81">
        <v>95</v>
      </c>
      <c r="F229" s="78">
        <v>51.578947368421055</v>
      </c>
      <c r="G229" s="35">
        <v>48.421052631578945</v>
      </c>
      <c r="H229" s="36"/>
    </row>
    <row r="230" spans="1:8">
      <c r="A230" s="72">
        <v>5513000</v>
      </c>
      <c r="B230" s="46" t="s">
        <v>196</v>
      </c>
      <c r="C230" s="65">
        <v>27</v>
      </c>
      <c r="D230" s="57">
        <v>41</v>
      </c>
      <c r="E230" s="81">
        <v>68</v>
      </c>
      <c r="F230" s="78">
        <v>39.705882352941174</v>
      </c>
      <c r="G230" s="35">
        <v>60.294117647058819</v>
      </c>
      <c r="H230" s="36"/>
    </row>
    <row r="231" spans="1:8">
      <c r="A231" s="72">
        <v>5515000</v>
      </c>
      <c r="B231" s="46" t="s">
        <v>197</v>
      </c>
      <c r="C231" s="65">
        <v>60</v>
      </c>
      <c r="D231" s="57">
        <v>228</v>
      </c>
      <c r="E231" s="81">
        <v>288</v>
      </c>
      <c r="F231" s="78">
        <v>20.833333333333336</v>
      </c>
      <c r="G231" s="35">
        <v>79.166666666666657</v>
      </c>
      <c r="H231" s="36"/>
    </row>
    <row r="232" spans="1:8">
      <c r="A232" s="72" t="s">
        <v>602</v>
      </c>
      <c r="B232" s="46"/>
      <c r="C232" s="71" t="s">
        <v>602</v>
      </c>
      <c r="D232" s="72" t="s">
        <v>602</v>
      </c>
      <c r="E232" s="676" t="s">
        <v>602</v>
      </c>
      <c r="F232" s="78" t="s">
        <v>602</v>
      </c>
      <c r="G232" s="35" t="s">
        <v>602</v>
      </c>
      <c r="H232" s="36"/>
    </row>
    <row r="233" spans="1:8">
      <c r="A233" s="317">
        <v>5554000</v>
      </c>
      <c r="B233" s="62" t="s">
        <v>558</v>
      </c>
      <c r="C233" s="132">
        <v>332</v>
      </c>
      <c r="D233" s="133">
        <v>70</v>
      </c>
      <c r="E233" s="134">
        <v>402</v>
      </c>
      <c r="F233" s="139">
        <v>82.587064676616919</v>
      </c>
      <c r="G233" s="141">
        <v>17.412935323383085</v>
      </c>
      <c r="H233" s="36"/>
    </row>
    <row r="234" spans="1:8">
      <c r="A234" s="72">
        <v>5554000</v>
      </c>
      <c r="B234" s="46" t="s">
        <v>198</v>
      </c>
      <c r="C234" s="65">
        <v>162</v>
      </c>
      <c r="D234" s="57">
        <v>39</v>
      </c>
      <c r="E234" s="81">
        <v>201</v>
      </c>
      <c r="F234" s="78">
        <v>80.597014925373131</v>
      </c>
      <c r="G234" s="35">
        <v>19.402985074626866</v>
      </c>
      <c r="H234" s="36"/>
    </row>
    <row r="235" spans="1:8">
      <c r="A235" s="72">
        <v>5554004</v>
      </c>
      <c r="B235" s="46" t="s">
        <v>199</v>
      </c>
      <c r="C235" s="65">
        <v>32</v>
      </c>
      <c r="D235" s="57">
        <v>8</v>
      </c>
      <c r="E235" s="81">
        <v>40</v>
      </c>
      <c r="F235" s="78">
        <v>80</v>
      </c>
      <c r="G235" s="35">
        <v>20</v>
      </c>
      <c r="H235" s="36"/>
    </row>
    <row r="236" spans="1:8">
      <c r="A236" s="72">
        <v>5554008</v>
      </c>
      <c r="B236" s="46" t="s">
        <v>200</v>
      </c>
      <c r="C236" s="65">
        <v>47</v>
      </c>
      <c r="D236" s="57">
        <v>17</v>
      </c>
      <c r="E236" s="81">
        <v>64</v>
      </c>
      <c r="F236" s="78">
        <v>73.4375</v>
      </c>
      <c r="G236" s="35">
        <v>26.5625</v>
      </c>
      <c r="H236" s="36"/>
    </row>
    <row r="237" spans="1:8">
      <c r="A237" s="72">
        <v>5554012</v>
      </c>
      <c r="B237" s="46" t="s">
        <v>201</v>
      </c>
      <c r="C237" s="65" t="s">
        <v>601</v>
      </c>
      <c r="D237" s="57" t="s">
        <v>601</v>
      </c>
      <c r="E237" s="81">
        <v>37</v>
      </c>
      <c r="F237" s="78" t="s">
        <v>608</v>
      </c>
      <c r="G237" s="35" t="s">
        <v>608</v>
      </c>
      <c r="H237" s="36"/>
    </row>
    <row r="238" spans="1:8">
      <c r="A238" s="72">
        <v>5554020</v>
      </c>
      <c r="B238" s="46" t="s">
        <v>202</v>
      </c>
      <c r="C238" s="65" t="s">
        <v>601</v>
      </c>
      <c r="D238" s="57" t="s">
        <v>601</v>
      </c>
      <c r="E238" s="81">
        <v>60</v>
      </c>
      <c r="F238" s="78" t="s">
        <v>608</v>
      </c>
      <c r="G238" s="35" t="s">
        <v>608</v>
      </c>
      <c r="H238" s="36"/>
    </row>
    <row r="239" spans="1:8">
      <c r="A239" s="72" t="s">
        <v>602</v>
      </c>
      <c r="B239" s="46"/>
      <c r="C239" s="71" t="s">
        <v>602</v>
      </c>
      <c r="D239" s="72" t="s">
        <v>602</v>
      </c>
      <c r="E239" s="676" t="s">
        <v>602</v>
      </c>
      <c r="F239" s="78" t="s">
        <v>602</v>
      </c>
      <c r="G239" s="35" t="s">
        <v>602</v>
      </c>
      <c r="H239" s="36"/>
    </row>
    <row r="240" spans="1:8">
      <c r="A240" s="317">
        <v>5558000</v>
      </c>
      <c r="B240" s="62" t="s">
        <v>559</v>
      </c>
      <c r="C240" s="132">
        <v>129</v>
      </c>
      <c r="D240" s="133">
        <v>16</v>
      </c>
      <c r="E240" s="134">
        <v>145</v>
      </c>
      <c r="F240" s="139">
        <v>88.965517241379317</v>
      </c>
      <c r="G240" s="141">
        <v>11.03448275862069</v>
      </c>
      <c r="H240" s="36"/>
    </row>
    <row r="241" spans="1:8">
      <c r="A241" s="72">
        <v>5558000</v>
      </c>
      <c r="B241" s="46" t="s">
        <v>203</v>
      </c>
      <c r="C241" s="65">
        <v>67</v>
      </c>
      <c r="D241" s="57">
        <v>7</v>
      </c>
      <c r="E241" s="81">
        <v>74</v>
      </c>
      <c r="F241" s="78">
        <v>90.540540540540533</v>
      </c>
      <c r="G241" s="35">
        <v>9.4594594594594597</v>
      </c>
      <c r="H241" s="36"/>
    </row>
    <row r="242" spans="1:8">
      <c r="A242" s="72">
        <v>5558012</v>
      </c>
      <c r="B242" s="46" t="s">
        <v>204</v>
      </c>
      <c r="C242" s="65">
        <v>19</v>
      </c>
      <c r="D242" s="57">
        <v>3</v>
      </c>
      <c r="E242" s="81">
        <v>22</v>
      </c>
      <c r="F242" s="78">
        <v>86.36363636363636</v>
      </c>
      <c r="G242" s="35">
        <v>13.636363636363635</v>
      </c>
      <c r="H242" s="36"/>
    </row>
    <row r="243" spans="1:8">
      <c r="A243" s="72">
        <v>5558016</v>
      </c>
      <c r="B243" s="1" t="s">
        <v>205</v>
      </c>
      <c r="C243" s="65">
        <v>43</v>
      </c>
      <c r="D243" s="57">
        <v>6</v>
      </c>
      <c r="E243" s="81">
        <v>49</v>
      </c>
      <c r="F243" s="78">
        <v>87.755102040816325</v>
      </c>
      <c r="G243" s="35">
        <v>12.244897959183673</v>
      </c>
      <c r="H243" s="36"/>
    </row>
    <row r="244" spans="1:8">
      <c r="A244" s="72" t="s">
        <v>602</v>
      </c>
      <c r="B244" s="46"/>
      <c r="C244" s="71" t="s">
        <v>602</v>
      </c>
      <c r="D244" s="72" t="s">
        <v>602</v>
      </c>
      <c r="E244" s="676" t="s">
        <v>602</v>
      </c>
      <c r="F244" s="78" t="s">
        <v>602</v>
      </c>
      <c r="G244" s="35" t="s">
        <v>602</v>
      </c>
      <c r="H244" s="36"/>
    </row>
    <row r="245" spans="1:8">
      <c r="A245" s="317">
        <v>5562000</v>
      </c>
      <c r="B245" s="62" t="s">
        <v>560</v>
      </c>
      <c r="C245" s="132">
        <v>299</v>
      </c>
      <c r="D245" s="133">
        <v>125</v>
      </c>
      <c r="E245" s="134">
        <v>424</v>
      </c>
      <c r="F245" s="139">
        <v>70.518867924528308</v>
      </c>
      <c r="G245" s="141">
        <v>29.481132075471699</v>
      </c>
      <c r="H245" s="36"/>
    </row>
    <row r="246" spans="1:8">
      <c r="A246" s="72">
        <v>5562004</v>
      </c>
      <c r="B246" s="46" t="s">
        <v>206</v>
      </c>
      <c r="C246" s="65">
        <v>32</v>
      </c>
      <c r="D246" s="57">
        <v>4</v>
      </c>
      <c r="E246" s="81">
        <v>36</v>
      </c>
      <c r="F246" s="78">
        <v>88.888888888888886</v>
      </c>
      <c r="G246" s="35">
        <v>11.111111111111111</v>
      </c>
      <c r="H246" s="36"/>
    </row>
    <row r="247" spans="1:8">
      <c r="A247" s="72">
        <v>5562008</v>
      </c>
      <c r="B247" s="46" t="s">
        <v>207</v>
      </c>
      <c r="C247" s="65" t="s">
        <v>601</v>
      </c>
      <c r="D247" s="57" t="s">
        <v>601</v>
      </c>
      <c r="E247" s="81">
        <v>21</v>
      </c>
      <c r="F247" s="78" t="s">
        <v>608</v>
      </c>
      <c r="G247" s="35" t="s">
        <v>608</v>
      </c>
      <c r="H247" s="36"/>
    </row>
    <row r="248" spans="1:8">
      <c r="A248" s="72">
        <v>5562012</v>
      </c>
      <c r="B248" s="46" t="s">
        <v>208</v>
      </c>
      <c r="C248" s="65">
        <v>31</v>
      </c>
      <c r="D248" s="57">
        <v>13</v>
      </c>
      <c r="E248" s="81">
        <v>44</v>
      </c>
      <c r="F248" s="78">
        <v>70.454545454545453</v>
      </c>
      <c r="G248" s="35">
        <v>29.545454545454547</v>
      </c>
      <c r="H248" s="36"/>
    </row>
    <row r="249" spans="1:8">
      <c r="A249" s="72">
        <v>5562014</v>
      </c>
      <c r="B249" s="46" t="s">
        <v>209</v>
      </c>
      <c r="C249" s="65" t="s">
        <v>601</v>
      </c>
      <c r="D249" s="57" t="s">
        <v>601</v>
      </c>
      <c r="E249" s="81">
        <v>46</v>
      </c>
      <c r="F249" s="78" t="s">
        <v>608</v>
      </c>
      <c r="G249" s="35" t="s">
        <v>608</v>
      </c>
      <c r="H249" s="36"/>
    </row>
    <row r="250" spans="1:8">
      <c r="A250" s="72">
        <v>5562016</v>
      </c>
      <c r="B250" s="46" t="s">
        <v>210</v>
      </c>
      <c r="C250" s="65">
        <v>22</v>
      </c>
      <c r="D250" s="57">
        <v>6</v>
      </c>
      <c r="E250" s="81">
        <v>28</v>
      </c>
      <c r="F250" s="78">
        <v>78.571428571428569</v>
      </c>
      <c r="G250" s="35">
        <v>21.428571428571427</v>
      </c>
      <c r="H250" s="36"/>
    </row>
    <row r="251" spans="1:8">
      <c r="A251" s="72">
        <v>5562020</v>
      </c>
      <c r="B251" s="46" t="s">
        <v>211</v>
      </c>
      <c r="C251" s="65">
        <v>28</v>
      </c>
      <c r="D251" s="57">
        <v>11</v>
      </c>
      <c r="E251" s="81">
        <v>39</v>
      </c>
      <c r="F251" s="78">
        <v>71.794871794871796</v>
      </c>
      <c r="G251" s="35">
        <v>28.205128205128204</v>
      </c>
      <c r="H251" s="36"/>
    </row>
    <row r="252" spans="1:8">
      <c r="A252" s="72">
        <v>5562024</v>
      </c>
      <c r="B252" s="46" t="s">
        <v>212</v>
      </c>
      <c r="C252" s="65">
        <v>32</v>
      </c>
      <c r="D252" s="57">
        <v>21</v>
      </c>
      <c r="E252" s="81">
        <v>53</v>
      </c>
      <c r="F252" s="78">
        <v>60.377358490566039</v>
      </c>
      <c r="G252" s="35">
        <v>39.622641509433961</v>
      </c>
      <c r="H252" s="36"/>
    </row>
    <row r="253" spans="1:8">
      <c r="A253" s="72">
        <v>5562028</v>
      </c>
      <c r="B253" s="46" t="s">
        <v>213</v>
      </c>
      <c r="C253" s="65">
        <v>21</v>
      </c>
      <c r="D253" s="57">
        <v>4</v>
      </c>
      <c r="E253" s="81">
        <v>25</v>
      </c>
      <c r="F253" s="78">
        <v>84</v>
      </c>
      <c r="G253" s="35">
        <v>16</v>
      </c>
      <c r="H253" s="36"/>
    </row>
    <row r="254" spans="1:8">
      <c r="A254" s="72">
        <v>5562032</v>
      </c>
      <c r="B254" s="46" t="s">
        <v>214</v>
      </c>
      <c r="C254" s="65">
        <v>58</v>
      </c>
      <c r="D254" s="57">
        <v>61</v>
      </c>
      <c r="E254" s="81">
        <v>119</v>
      </c>
      <c r="F254" s="78">
        <v>48.739495798319325</v>
      </c>
      <c r="G254" s="35">
        <v>51.260504201680668</v>
      </c>
      <c r="H254" s="36"/>
    </row>
    <row r="255" spans="1:8">
      <c r="A255" s="72">
        <v>5562036</v>
      </c>
      <c r="B255" s="46" t="s">
        <v>215</v>
      </c>
      <c r="C255" s="65" t="s">
        <v>601</v>
      </c>
      <c r="D255" s="57" t="s">
        <v>601</v>
      </c>
      <c r="E255" s="81">
        <v>13</v>
      </c>
      <c r="F255" s="78" t="s">
        <v>608</v>
      </c>
      <c r="G255" s="35" t="s">
        <v>608</v>
      </c>
      <c r="H255" s="36"/>
    </row>
    <row r="256" spans="1:8">
      <c r="A256" s="72" t="s">
        <v>602</v>
      </c>
      <c r="B256" s="46"/>
      <c r="C256" s="71" t="s">
        <v>602</v>
      </c>
      <c r="D256" s="72" t="s">
        <v>602</v>
      </c>
      <c r="E256" s="676" t="s">
        <v>602</v>
      </c>
      <c r="F256" s="78" t="s">
        <v>602</v>
      </c>
      <c r="G256" s="35" t="s">
        <v>602</v>
      </c>
      <c r="H256" s="36"/>
    </row>
    <row r="257" spans="1:8">
      <c r="A257" s="317">
        <v>5566000</v>
      </c>
      <c r="B257" s="62" t="s">
        <v>561</v>
      </c>
      <c r="C257" s="132">
        <v>420</v>
      </c>
      <c r="D257" s="133">
        <v>38</v>
      </c>
      <c r="E257" s="134">
        <v>458</v>
      </c>
      <c r="F257" s="139">
        <v>91.703056768558952</v>
      </c>
      <c r="G257" s="141">
        <v>8.2969432314410483</v>
      </c>
      <c r="H257" s="36"/>
    </row>
    <row r="258" spans="1:8">
      <c r="A258" s="72">
        <v>5566000</v>
      </c>
      <c r="B258" s="46" t="s">
        <v>216</v>
      </c>
      <c r="C258" s="65" t="s">
        <v>601</v>
      </c>
      <c r="D258" s="57" t="s">
        <v>601</v>
      </c>
      <c r="E258" s="81">
        <v>220</v>
      </c>
      <c r="F258" s="78" t="s">
        <v>608</v>
      </c>
      <c r="G258" s="35" t="s">
        <v>608</v>
      </c>
      <c r="H258" s="36"/>
    </row>
    <row r="259" spans="1:8">
      <c r="A259" s="72">
        <v>5566008</v>
      </c>
      <c r="B259" s="46" t="s">
        <v>217</v>
      </c>
      <c r="C259" s="65" t="s">
        <v>601</v>
      </c>
      <c r="D259" s="57" t="s">
        <v>601</v>
      </c>
      <c r="E259" s="81">
        <v>40</v>
      </c>
      <c r="F259" s="78" t="s">
        <v>608</v>
      </c>
      <c r="G259" s="35" t="s">
        <v>608</v>
      </c>
      <c r="H259" s="36"/>
    </row>
    <row r="260" spans="1:8">
      <c r="A260" s="72">
        <v>5566012</v>
      </c>
      <c r="B260" s="46" t="s">
        <v>218</v>
      </c>
      <c r="C260" s="65" t="s">
        <v>601</v>
      </c>
      <c r="D260" s="57" t="s">
        <v>601</v>
      </c>
      <c r="E260" s="81">
        <v>44</v>
      </c>
      <c r="F260" s="78" t="s">
        <v>608</v>
      </c>
      <c r="G260" s="35" t="s">
        <v>608</v>
      </c>
      <c r="H260" s="36"/>
    </row>
    <row r="261" spans="1:8">
      <c r="A261" s="72">
        <v>5566028</v>
      </c>
      <c r="B261" s="46" t="s">
        <v>219</v>
      </c>
      <c r="C261" s="65">
        <v>44</v>
      </c>
      <c r="D261" s="57">
        <v>22</v>
      </c>
      <c r="E261" s="81">
        <v>66</v>
      </c>
      <c r="F261" s="78">
        <v>66.666666666666657</v>
      </c>
      <c r="G261" s="35">
        <v>33.333333333333329</v>
      </c>
      <c r="H261" s="36"/>
    </row>
    <row r="262" spans="1:8">
      <c r="A262" s="72">
        <v>5566076</v>
      </c>
      <c r="B262" s="46" t="s">
        <v>220</v>
      </c>
      <c r="C262" s="65">
        <v>83</v>
      </c>
      <c r="D262" s="57">
        <v>5</v>
      </c>
      <c r="E262" s="81">
        <v>88</v>
      </c>
      <c r="F262" s="78">
        <v>94.318181818181827</v>
      </c>
      <c r="G262" s="35">
        <v>5.6818181818181817</v>
      </c>
      <c r="H262" s="36"/>
    </row>
    <row r="263" spans="1:8">
      <c r="A263" s="72" t="s">
        <v>602</v>
      </c>
      <c r="B263" s="46"/>
      <c r="C263" s="71" t="s">
        <v>602</v>
      </c>
      <c r="D263" s="72" t="s">
        <v>602</v>
      </c>
      <c r="E263" s="676" t="s">
        <v>602</v>
      </c>
      <c r="F263" s="78" t="s">
        <v>602</v>
      </c>
      <c r="G263" s="35" t="s">
        <v>602</v>
      </c>
      <c r="H263" s="36"/>
    </row>
    <row r="264" spans="1:8">
      <c r="A264" s="317">
        <v>5570000</v>
      </c>
      <c r="B264" s="62" t="s">
        <v>562</v>
      </c>
      <c r="C264" s="132">
        <v>194</v>
      </c>
      <c r="D264" s="133">
        <v>64</v>
      </c>
      <c r="E264" s="134">
        <v>258</v>
      </c>
      <c r="F264" s="139">
        <v>75.193798449612402</v>
      </c>
      <c r="G264" s="141">
        <v>24.806201550387598</v>
      </c>
      <c r="H264" s="36"/>
    </row>
    <row r="265" spans="1:8">
      <c r="A265" s="72">
        <v>5570000</v>
      </c>
      <c r="B265" s="46" t="s">
        <v>221</v>
      </c>
      <c r="C265" s="65">
        <v>128</v>
      </c>
      <c r="D265" s="57">
        <v>28</v>
      </c>
      <c r="E265" s="81">
        <v>156</v>
      </c>
      <c r="F265" s="78">
        <v>82.051282051282044</v>
      </c>
      <c r="G265" s="35">
        <v>17.948717948717949</v>
      </c>
      <c r="H265" s="36"/>
    </row>
    <row r="266" spans="1:8">
      <c r="A266" s="215">
        <v>5570004</v>
      </c>
      <c r="B266" s="46" t="s">
        <v>222</v>
      </c>
      <c r="C266" s="65">
        <v>26</v>
      </c>
      <c r="D266" s="57">
        <v>10</v>
      </c>
      <c r="E266" s="81">
        <v>36</v>
      </c>
      <c r="F266" s="78">
        <v>72.222222222222214</v>
      </c>
      <c r="G266" s="35">
        <v>27.777777777777779</v>
      </c>
      <c r="H266" s="36"/>
    </row>
    <row r="267" spans="1:8">
      <c r="A267" s="72">
        <v>5570008</v>
      </c>
      <c r="B267" s="46" t="s">
        <v>223</v>
      </c>
      <c r="C267" s="65">
        <v>20</v>
      </c>
      <c r="D267" s="57">
        <v>12</v>
      </c>
      <c r="E267" s="81">
        <v>32</v>
      </c>
      <c r="F267" s="78">
        <v>62.5</v>
      </c>
      <c r="G267" s="35">
        <v>37.5</v>
      </c>
      <c r="H267" s="36"/>
    </row>
    <row r="268" spans="1:8">
      <c r="A268" s="72">
        <v>5570028</v>
      </c>
      <c r="B268" s="46" t="s">
        <v>224</v>
      </c>
      <c r="C268" s="65">
        <v>20</v>
      </c>
      <c r="D268" s="57">
        <v>14</v>
      </c>
      <c r="E268" s="81">
        <v>34</v>
      </c>
      <c r="F268" s="78">
        <v>58.82352941176471</v>
      </c>
      <c r="G268" s="35">
        <v>41.17647058823529</v>
      </c>
      <c r="H268" s="36"/>
    </row>
    <row r="269" spans="1:8">
      <c r="A269" s="72" t="s">
        <v>602</v>
      </c>
      <c r="B269" s="46"/>
      <c r="C269" s="71" t="s">
        <v>602</v>
      </c>
      <c r="D269" s="72" t="s">
        <v>602</v>
      </c>
      <c r="E269" s="676" t="s">
        <v>602</v>
      </c>
      <c r="F269" s="78" t="s">
        <v>602</v>
      </c>
      <c r="G269" s="35" t="s">
        <v>602</v>
      </c>
      <c r="H269" s="36"/>
    </row>
    <row r="270" spans="1:8">
      <c r="A270" s="72">
        <v>5711000</v>
      </c>
      <c r="B270" s="46" t="s">
        <v>225</v>
      </c>
      <c r="C270" s="65">
        <v>119</v>
      </c>
      <c r="D270" s="57">
        <v>108</v>
      </c>
      <c r="E270" s="81">
        <v>227</v>
      </c>
      <c r="F270" s="78">
        <v>52.42290748898678</v>
      </c>
      <c r="G270" s="35">
        <v>47.577092511013213</v>
      </c>
      <c r="H270" s="36"/>
    </row>
    <row r="271" spans="1:8">
      <c r="A271" s="72" t="s">
        <v>602</v>
      </c>
      <c r="B271" s="46"/>
      <c r="C271" s="71" t="s">
        <v>602</v>
      </c>
      <c r="D271" s="72" t="s">
        <v>602</v>
      </c>
      <c r="E271" s="676" t="s">
        <v>602</v>
      </c>
      <c r="F271" s="78" t="s">
        <v>602</v>
      </c>
      <c r="G271" s="35" t="s">
        <v>602</v>
      </c>
      <c r="H271" s="36"/>
    </row>
    <row r="272" spans="1:8">
      <c r="A272" s="317">
        <v>5754000</v>
      </c>
      <c r="B272" s="62" t="s">
        <v>563</v>
      </c>
      <c r="C272" s="132">
        <v>230</v>
      </c>
      <c r="D272" s="133">
        <v>72</v>
      </c>
      <c r="E272" s="134">
        <v>302</v>
      </c>
      <c r="F272" s="139">
        <v>76.158940397350989</v>
      </c>
      <c r="G272" s="141">
        <v>23.841059602649008</v>
      </c>
      <c r="H272" s="36"/>
    </row>
    <row r="273" spans="1:8">
      <c r="A273" s="72">
        <v>5754000</v>
      </c>
      <c r="B273" s="46" t="s">
        <v>226</v>
      </c>
      <c r="C273" s="65">
        <v>110</v>
      </c>
      <c r="D273" s="57">
        <v>43</v>
      </c>
      <c r="E273" s="81">
        <v>153</v>
      </c>
      <c r="F273" s="78">
        <v>71.895424836601308</v>
      </c>
      <c r="G273" s="35">
        <v>28.104575163398692</v>
      </c>
      <c r="H273" s="36"/>
    </row>
    <row r="274" spans="1:8">
      <c r="A274" s="72">
        <v>5754008</v>
      </c>
      <c r="B274" s="46" t="s">
        <v>227</v>
      </c>
      <c r="C274" s="65" t="s">
        <v>601</v>
      </c>
      <c r="D274" s="57" t="s">
        <v>601</v>
      </c>
      <c r="E274" s="81">
        <v>70</v>
      </c>
      <c r="F274" s="78" t="s">
        <v>608</v>
      </c>
      <c r="G274" s="35" t="s">
        <v>608</v>
      </c>
      <c r="H274" s="36"/>
    </row>
    <row r="275" spans="1:8">
      <c r="A275" s="72">
        <v>5754028</v>
      </c>
      <c r="B275" s="46" t="s">
        <v>25</v>
      </c>
      <c r="C275" s="65">
        <v>33</v>
      </c>
      <c r="D275" s="57">
        <v>17</v>
      </c>
      <c r="E275" s="81">
        <v>50</v>
      </c>
      <c r="F275" s="78">
        <v>66</v>
      </c>
      <c r="G275" s="35">
        <v>34</v>
      </c>
      <c r="H275" s="36"/>
    </row>
    <row r="276" spans="1:8">
      <c r="A276" s="72">
        <v>5754044</v>
      </c>
      <c r="B276" s="46" t="s">
        <v>26</v>
      </c>
      <c r="C276" s="65" t="s">
        <v>601</v>
      </c>
      <c r="D276" s="57" t="s">
        <v>601</v>
      </c>
      <c r="E276" s="81">
        <v>29</v>
      </c>
      <c r="F276" s="78" t="s">
        <v>608</v>
      </c>
      <c r="G276" s="35" t="s">
        <v>608</v>
      </c>
      <c r="H276" s="36"/>
    </row>
    <row r="277" spans="1:8">
      <c r="A277" s="72" t="s">
        <v>602</v>
      </c>
      <c r="B277" s="46"/>
      <c r="C277" s="71" t="s">
        <v>602</v>
      </c>
      <c r="D277" s="72" t="s">
        <v>602</v>
      </c>
      <c r="E277" s="676" t="s">
        <v>602</v>
      </c>
      <c r="F277" s="78" t="s">
        <v>602</v>
      </c>
      <c r="G277" s="35" t="s">
        <v>602</v>
      </c>
      <c r="H277" s="36"/>
    </row>
    <row r="278" spans="1:8">
      <c r="A278" s="317">
        <v>5758000</v>
      </c>
      <c r="B278" s="62" t="s">
        <v>564</v>
      </c>
      <c r="C278" s="132">
        <v>111</v>
      </c>
      <c r="D278" s="133">
        <v>49</v>
      </c>
      <c r="E278" s="134">
        <v>160</v>
      </c>
      <c r="F278" s="139">
        <v>69.375</v>
      </c>
      <c r="G278" s="141">
        <v>30.625000000000004</v>
      </c>
      <c r="H278" s="36"/>
    </row>
    <row r="279" spans="1:8">
      <c r="A279" s="72">
        <v>5758000</v>
      </c>
      <c r="B279" s="46" t="s">
        <v>228</v>
      </c>
      <c r="C279" s="65">
        <v>59</v>
      </c>
      <c r="D279" s="57">
        <v>16</v>
      </c>
      <c r="E279" s="81">
        <v>75</v>
      </c>
      <c r="F279" s="78">
        <v>78.666666666666657</v>
      </c>
      <c r="G279" s="35">
        <v>21.333333333333336</v>
      </c>
      <c r="H279" s="36"/>
    </row>
    <row r="280" spans="1:8">
      <c r="A280" s="72">
        <v>5758004</v>
      </c>
      <c r="B280" s="46" t="s">
        <v>229</v>
      </c>
      <c r="C280" s="65" t="s">
        <v>601</v>
      </c>
      <c r="D280" s="57" t="s">
        <v>601</v>
      </c>
      <c r="E280" s="81">
        <v>20</v>
      </c>
      <c r="F280" s="78" t="s">
        <v>608</v>
      </c>
      <c r="G280" s="35" t="s">
        <v>608</v>
      </c>
      <c r="H280" s="36"/>
    </row>
    <row r="281" spans="1:8">
      <c r="A281" s="72">
        <v>5758012</v>
      </c>
      <c r="B281" s="46" t="s">
        <v>230</v>
      </c>
      <c r="C281" s="65">
        <v>16</v>
      </c>
      <c r="D281" s="57">
        <v>25</v>
      </c>
      <c r="E281" s="81">
        <v>41</v>
      </c>
      <c r="F281" s="78">
        <v>39.024390243902438</v>
      </c>
      <c r="G281" s="35">
        <v>60.975609756097562</v>
      </c>
      <c r="H281" s="36"/>
    </row>
    <row r="282" spans="1:8">
      <c r="A282" s="72">
        <v>5758024</v>
      </c>
      <c r="B282" s="46" t="s">
        <v>231</v>
      </c>
      <c r="C282" s="65" t="s">
        <v>601</v>
      </c>
      <c r="D282" s="57" t="s">
        <v>601</v>
      </c>
      <c r="E282" s="81">
        <v>24</v>
      </c>
      <c r="F282" s="78" t="s">
        <v>608</v>
      </c>
      <c r="G282" s="35" t="s">
        <v>608</v>
      </c>
      <c r="H282" s="36"/>
    </row>
    <row r="283" spans="1:8">
      <c r="A283" s="72" t="s">
        <v>602</v>
      </c>
      <c r="B283" s="46"/>
      <c r="C283" s="71" t="s">
        <v>602</v>
      </c>
      <c r="D283" s="72" t="s">
        <v>602</v>
      </c>
      <c r="E283" s="676" t="s">
        <v>602</v>
      </c>
      <c r="F283" s="78" t="s">
        <v>602</v>
      </c>
      <c r="G283" s="35" t="s">
        <v>602</v>
      </c>
      <c r="H283" s="36"/>
    </row>
    <row r="284" spans="1:8">
      <c r="A284" s="72">
        <v>5762000</v>
      </c>
      <c r="B284" s="46" t="s">
        <v>232</v>
      </c>
      <c r="C284" s="65">
        <v>36</v>
      </c>
      <c r="D284" s="57">
        <v>18</v>
      </c>
      <c r="E284" s="81">
        <v>54</v>
      </c>
      <c r="F284" s="78">
        <v>66.666666666666657</v>
      </c>
      <c r="G284" s="35">
        <v>33.333333333333329</v>
      </c>
      <c r="H284" s="36"/>
    </row>
    <row r="285" spans="1:8">
      <c r="A285" s="72" t="s">
        <v>602</v>
      </c>
      <c r="B285" s="46"/>
      <c r="C285" s="71" t="s">
        <v>602</v>
      </c>
      <c r="D285" s="72" t="s">
        <v>602</v>
      </c>
      <c r="E285" s="676" t="s">
        <v>602</v>
      </c>
      <c r="F285" s="78" t="s">
        <v>602</v>
      </c>
      <c r="G285" s="35" t="s">
        <v>602</v>
      </c>
      <c r="H285" s="36"/>
    </row>
    <row r="286" spans="1:8">
      <c r="A286" s="317">
        <v>5766000</v>
      </c>
      <c r="B286" s="62" t="s">
        <v>565</v>
      </c>
      <c r="C286" s="132">
        <v>197</v>
      </c>
      <c r="D286" s="133">
        <v>31</v>
      </c>
      <c r="E286" s="134">
        <v>228</v>
      </c>
      <c r="F286" s="139">
        <v>86.403508771929822</v>
      </c>
      <c r="G286" s="141">
        <v>13.596491228070176</v>
      </c>
      <c r="H286" s="36"/>
    </row>
    <row r="287" spans="1:8">
      <c r="A287" s="72">
        <v>5766000</v>
      </c>
      <c r="B287" s="46" t="s">
        <v>233</v>
      </c>
      <c r="C287" s="65">
        <v>77</v>
      </c>
      <c r="D287" s="57">
        <v>16</v>
      </c>
      <c r="E287" s="81">
        <v>93</v>
      </c>
      <c r="F287" s="78">
        <v>82.795698924731184</v>
      </c>
      <c r="G287" s="35">
        <v>17.20430107526882</v>
      </c>
      <c r="H287" s="36"/>
    </row>
    <row r="288" spans="1:8">
      <c r="A288" s="72">
        <v>5766008</v>
      </c>
      <c r="B288" s="46" t="s">
        <v>234</v>
      </c>
      <c r="C288" s="65" t="s">
        <v>601</v>
      </c>
      <c r="D288" s="57" t="s">
        <v>601</v>
      </c>
      <c r="E288" s="81">
        <v>58</v>
      </c>
      <c r="F288" s="78" t="s">
        <v>608</v>
      </c>
      <c r="G288" s="35" t="s">
        <v>608</v>
      </c>
      <c r="H288" s="36"/>
    </row>
    <row r="289" spans="1:8">
      <c r="A289" s="72">
        <v>5766020</v>
      </c>
      <c r="B289" s="46" t="s">
        <v>235</v>
      </c>
      <c r="C289" s="65" t="s">
        <v>601</v>
      </c>
      <c r="D289" s="57" t="s">
        <v>601</v>
      </c>
      <c r="E289" s="81">
        <v>40</v>
      </c>
      <c r="F289" s="78" t="s">
        <v>608</v>
      </c>
      <c r="G289" s="35" t="s">
        <v>608</v>
      </c>
      <c r="H289" s="36"/>
    </row>
    <row r="290" spans="1:8">
      <c r="A290" s="72">
        <v>5766040</v>
      </c>
      <c r="B290" s="46" t="s">
        <v>236</v>
      </c>
      <c r="C290" s="65" t="s">
        <v>601</v>
      </c>
      <c r="D290" s="57" t="s">
        <v>601</v>
      </c>
      <c r="E290" s="81">
        <v>20</v>
      </c>
      <c r="F290" s="78" t="s">
        <v>608</v>
      </c>
      <c r="G290" s="35" t="s">
        <v>608</v>
      </c>
      <c r="H290" s="36"/>
    </row>
    <row r="291" spans="1:8">
      <c r="A291" s="72">
        <v>5766044</v>
      </c>
      <c r="B291" s="46" t="s">
        <v>237</v>
      </c>
      <c r="C291" s="65" t="s">
        <v>601</v>
      </c>
      <c r="D291" s="57" t="s">
        <v>601</v>
      </c>
      <c r="E291" s="81">
        <v>17</v>
      </c>
      <c r="F291" s="78" t="s">
        <v>608</v>
      </c>
      <c r="G291" s="35" t="s">
        <v>608</v>
      </c>
      <c r="H291" s="36"/>
    </row>
    <row r="292" spans="1:8">
      <c r="A292" s="72" t="s">
        <v>602</v>
      </c>
      <c r="B292" s="46"/>
      <c r="C292" s="71" t="s">
        <v>602</v>
      </c>
      <c r="D292" s="72" t="s">
        <v>602</v>
      </c>
      <c r="E292" s="676" t="s">
        <v>602</v>
      </c>
      <c r="F292" s="78" t="s">
        <v>602</v>
      </c>
      <c r="G292" s="35" t="s">
        <v>602</v>
      </c>
      <c r="H292" s="36"/>
    </row>
    <row r="293" spans="1:8">
      <c r="A293" s="317">
        <v>5770000</v>
      </c>
      <c r="B293" s="62" t="s">
        <v>566</v>
      </c>
      <c r="C293" s="132">
        <v>211</v>
      </c>
      <c r="D293" s="133">
        <v>96</v>
      </c>
      <c r="E293" s="134">
        <v>307</v>
      </c>
      <c r="F293" s="139">
        <v>68.729641693811075</v>
      </c>
      <c r="G293" s="141">
        <v>31.270358306188921</v>
      </c>
      <c r="H293" s="36"/>
    </row>
    <row r="294" spans="1:8">
      <c r="A294" s="72">
        <v>5770000</v>
      </c>
      <c r="B294" s="46" t="s">
        <v>238</v>
      </c>
      <c r="C294" s="65">
        <v>104</v>
      </c>
      <c r="D294" s="57">
        <v>36</v>
      </c>
      <c r="E294" s="81">
        <v>140</v>
      </c>
      <c r="F294" s="78">
        <v>74.285714285714292</v>
      </c>
      <c r="G294" s="35">
        <v>25.714285714285712</v>
      </c>
      <c r="H294" s="36"/>
    </row>
    <row r="295" spans="1:8">
      <c r="A295" s="72">
        <v>5770004</v>
      </c>
      <c r="B295" s="46" t="s">
        <v>239</v>
      </c>
      <c r="C295" s="65">
        <v>17</v>
      </c>
      <c r="D295" s="57">
        <v>18</v>
      </c>
      <c r="E295" s="81">
        <v>35</v>
      </c>
      <c r="F295" s="78">
        <v>48.571428571428569</v>
      </c>
      <c r="G295" s="35">
        <v>51.428571428571423</v>
      </c>
      <c r="H295" s="36"/>
    </row>
    <row r="296" spans="1:8">
      <c r="A296" s="72">
        <v>5770024</v>
      </c>
      <c r="B296" s="46" t="s">
        <v>240</v>
      </c>
      <c r="C296" s="65">
        <v>57</v>
      </c>
      <c r="D296" s="57">
        <v>25</v>
      </c>
      <c r="E296" s="81">
        <v>82</v>
      </c>
      <c r="F296" s="78">
        <v>69.512195121951208</v>
      </c>
      <c r="G296" s="35">
        <v>30.487804878048781</v>
      </c>
      <c r="H296" s="36"/>
    </row>
    <row r="297" spans="1:8">
      <c r="A297" s="72">
        <v>5770032</v>
      </c>
      <c r="B297" s="46" t="s">
        <v>241</v>
      </c>
      <c r="C297" s="65">
        <v>33</v>
      </c>
      <c r="D297" s="57">
        <v>17</v>
      </c>
      <c r="E297" s="81">
        <v>50</v>
      </c>
      <c r="F297" s="78">
        <v>66</v>
      </c>
      <c r="G297" s="35">
        <v>34</v>
      </c>
      <c r="H297" s="36"/>
    </row>
    <row r="298" spans="1:8">
      <c r="A298" s="72" t="s">
        <v>602</v>
      </c>
      <c r="B298" s="46"/>
      <c r="C298" s="71" t="s">
        <v>602</v>
      </c>
      <c r="D298" s="72" t="s">
        <v>602</v>
      </c>
      <c r="E298" s="676" t="s">
        <v>602</v>
      </c>
      <c r="F298" s="78" t="s">
        <v>602</v>
      </c>
      <c r="G298" s="35" t="s">
        <v>602</v>
      </c>
      <c r="H298" s="36"/>
    </row>
    <row r="299" spans="1:8">
      <c r="A299" s="317">
        <v>5774000</v>
      </c>
      <c r="B299" s="62" t="s">
        <v>567</v>
      </c>
      <c r="C299" s="132">
        <v>228</v>
      </c>
      <c r="D299" s="133">
        <v>30</v>
      </c>
      <c r="E299" s="134">
        <v>258</v>
      </c>
      <c r="F299" s="139">
        <v>88.372093023255815</v>
      </c>
      <c r="G299" s="141">
        <v>11.627906976744185</v>
      </c>
      <c r="H299" s="36"/>
    </row>
    <row r="300" spans="1:8">
      <c r="A300" s="72">
        <v>5774000</v>
      </c>
      <c r="B300" s="46" t="s">
        <v>242</v>
      </c>
      <c r="C300" s="65">
        <v>87</v>
      </c>
      <c r="D300" s="57">
        <v>15</v>
      </c>
      <c r="E300" s="81">
        <v>102</v>
      </c>
      <c r="F300" s="78">
        <v>85.294117647058826</v>
      </c>
      <c r="G300" s="35">
        <v>14.705882352941178</v>
      </c>
      <c r="H300" s="36"/>
    </row>
    <row r="301" spans="1:8">
      <c r="A301" s="72">
        <v>5774032</v>
      </c>
      <c r="B301" s="46" t="s">
        <v>243</v>
      </c>
      <c r="C301" s="65">
        <v>141</v>
      </c>
      <c r="D301" s="57">
        <v>15</v>
      </c>
      <c r="E301" s="81">
        <v>156</v>
      </c>
      <c r="F301" s="78">
        <v>90.384615384615387</v>
      </c>
      <c r="G301" s="35">
        <v>9.6153846153846168</v>
      </c>
      <c r="H301" s="36"/>
    </row>
    <row r="302" spans="1:8">
      <c r="A302" s="72" t="s">
        <v>602</v>
      </c>
      <c r="B302" s="46"/>
      <c r="C302" s="71" t="s">
        <v>602</v>
      </c>
      <c r="D302" s="72" t="s">
        <v>602</v>
      </c>
      <c r="E302" s="676" t="s">
        <v>602</v>
      </c>
      <c r="F302" s="78" t="s">
        <v>602</v>
      </c>
      <c r="G302" s="35" t="s">
        <v>602</v>
      </c>
      <c r="H302" s="36"/>
    </row>
    <row r="303" spans="1:8">
      <c r="A303" s="72">
        <v>5911000</v>
      </c>
      <c r="B303" s="46" t="s">
        <v>244</v>
      </c>
      <c r="C303" s="65">
        <v>383</v>
      </c>
      <c r="D303" s="57">
        <v>163</v>
      </c>
      <c r="E303" s="81">
        <v>546</v>
      </c>
      <c r="F303" s="78">
        <v>70.146520146520146</v>
      </c>
      <c r="G303" s="35">
        <v>29.853479853479854</v>
      </c>
      <c r="H303" s="36"/>
    </row>
    <row r="304" spans="1:8">
      <c r="A304" s="72">
        <v>5913000</v>
      </c>
      <c r="B304" s="46" t="s">
        <v>245</v>
      </c>
      <c r="C304" s="65">
        <v>580</v>
      </c>
      <c r="D304" s="57">
        <v>202</v>
      </c>
      <c r="E304" s="81">
        <v>782</v>
      </c>
      <c r="F304" s="78">
        <v>74.168797953964187</v>
      </c>
      <c r="G304" s="35">
        <v>25.831202046035806</v>
      </c>
      <c r="H304" s="36"/>
    </row>
    <row r="305" spans="1:8">
      <c r="A305" s="72">
        <v>5914000</v>
      </c>
      <c r="B305" s="46" t="s">
        <v>246</v>
      </c>
      <c r="C305" s="65">
        <v>78</v>
      </c>
      <c r="D305" s="57">
        <v>8</v>
      </c>
      <c r="E305" s="81">
        <v>86</v>
      </c>
      <c r="F305" s="78">
        <v>90.697674418604649</v>
      </c>
      <c r="G305" s="35">
        <v>9.3023255813953494</v>
      </c>
      <c r="H305" s="36"/>
    </row>
    <row r="306" spans="1:8">
      <c r="A306" s="72">
        <v>5915000</v>
      </c>
      <c r="B306" s="46" t="s">
        <v>247</v>
      </c>
      <c r="C306" s="65">
        <v>93</v>
      </c>
      <c r="D306" s="57">
        <v>8</v>
      </c>
      <c r="E306" s="81">
        <v>101</v>
      </c>
      <c r="F306" s="78">
        <v>92.079207920792086</v>
      </c>
      <c r="G306" s="35">
        <v>7.9207920792079207</v>
      </c>
      <c r="H306" s="36"/>
    </row>
    <row r="307" spans="1:8">
      <c r="A307" s="72">
        <v>5916000</v>
      </c>
      <c r="B307" s="22" t="s">
        <v>248</v>
      </c>
      <c r="C307" s="65">
        <v>61</v>
      </c>
      <c r="D307" s="57">
        <v>26</v>
      </c>
      <c r="E307" s="81">
        <v>87</v>
      </c>
      <c r="F307" s="78">
        <v>70.114942528735639</v>
      </c>
      <c r="G307" s="35">
        <v>29.885057471264371</v>
      </c>
      <c r="H307" s="36"/>
    </row>
    <row r="308" spans="1:8">
      <c r="A308" s="72" t="s">
        <v>602</v>
      </c>
      <c r="B308" s="46"/>
      <c r="C308" s="71" t="s">
        <v>602</v>
      </c>
      <c r="D308" s="72" t="s">
        <v>602</v>
      </c>
      <c r="E308" s="676" t="s">
        <v>602</v>
      </c>
      <c r="F308" s="78" t="s">
        <v>602</v>
      </c>
      <c r="G308" s="35" t="s">
        <v>602</v>
      </c>
      <c r="H308" s="36"/>
    </row>
    <row r="309" spans="1:8">
      <c r="A309" s="317">
        <v>5954000</v>
      </c>
      <c r="B309" s="62" t="s">
        <v>568</v>
      </c>
      <c r="C309" s="132">
        <v>155</v>
      </c>
      <c r="D309" s="133">
        <v>55</v>
      </c>
      <c r="E309" s="134">
        <v>210</v>
      </c>
      <c r="F309" s="139">
        <v>73.80952380952381</v>
      </c>
      <c r="G309" s="141">
        <v>26.190476190476193</v>
      </c>
      <c r="H309" s="36"/>
    </row>
    <row r="310" spans="1:8">
      <c r="A310" s="72">
        <v>5954008</v>
      </c>
      <c r="B310" s="46" t="s">
        <v>700</v>
      </c>
      <c r="C310" s="65" t="s">
        <v>601</v>
      </c>
      <c r="D310" s="57" t="s">
        <v>601</v>
      </c>
      <c r="E310" s="81">
        <v>26</v>
      </c>
      <c r="F310" s="78" t="s">
        <v>608</v>
      </c>
      <c r="G310" s="35" t="s">
        <v>608</v>
      </c>
      <c r="H310" s="36"/>
    </row>
    <row r="311" spans="1:8">
      <c r="A311" s="322">
        <v>5954012</v>
      </c>
      <c r="B311" s="46" t="s">
        <v>249</v>
      </c>
      <c r="C311" s="65">
        <v>15</v>
      </c>
      <c r="D311" s="57">
        <v>7</v>
      </c>
      <c r="E311" s="81">
        <v>22</v>
      </c>
      <c r="F311" s="78">
        <v>68.181818181818173</v>
      </c>
      <c r="G311" s="35">
        <v>31.818181818181817</v>
      </c>
      <c r="H311" s="36"/>
    </row>
    <row r="312" spans="1:8">
      <c r="A312" s="72">
        <v>5954016</v>
      </c>
      <c r="B312" s="46" t="s">
        <v>250</v>
      </c>
      <c r="C312" s="65">
        <v>37</v>
      </c>
      <c r="D312" s="57">
        <v>10</v>
      </c>
      <c r="E312" s="81">
        <v>47</v>
      </c>
      <c r="F312" s="78">
        <v>78.723404255319153</v>
      </c>
      <c r="G312" s="35">
        <v>21.276595744680851</v>
      </c>
      <c r="H312" s="36"/>
    </row>
    <row r="313" spans="1:8">
      <c r="A313" s="72">
        <v>5954020</v>
      </c>
      <c r="B313" s="46" t="s">
        <v>251</v>
      </c>
      <c r="C313" s="65" t="s">
        <v>601</v>
      </c>
      <c r="D313" s="57" t="s">
        <v>601</v>
      </c>
      <c r="E313" s="81">
        <v>15</v>
      </c>
      <c r="F313" s="78" t="s">
        <v>608</v>
      </c>
      <c r="G313" s="35" t="s">
        <v>608</v>
      </c>
      <c r="H313" s="36"/>
    </row>
    <row r="314" spans="1:8">
      <c r="A314" s="72">
        <v>5954024</v>
      </c>
      <c r="B314" s="46" t="s">
        <v>252</v>
      </c>
      <c r="C314" s="65">
        <v>7</v>
      </c>
      <c r="D314" s="57">
        <v>17</v>
      </c>
      <c r="E314" s="81">
        <v>24</v>
      </c>
      <c r="F314" s="78">
        <v>29.166666666666668</v>
      </c>
      <c r="G314" s="35">
        <v>70.833333333333343</v>
      </c>
      <c r="H314" s="36"/>
    </row>
    <row r="315" spans="1:8">
      <c r="A315" s="72">
        <v>5954028</v>
      </c>
      <c r="B315" s="46" t="s">
        <v>253</v>
      </c>
      <c r="C315" s="65">
        <v>10</v>
      </c>
      <c r="D315" s="57">
        <v>7</v>
      </c>
      <c r="E315" s="81">
        <v>17</v>
      </c>
      <c r="F315" s="78">
        <v>58.82352941176471</v>
      </c>
      <c r="G315" s="35">
        <v>41.17647058823529</v>
      </c>
      <c r="H315" s="36"/>
    </row>
    <row r="316" spans="1:8">
      <c r="A316" s="72">
        <v>5954032</v>
      </c>
      <c r="B316" s="46" t="s">
        <v>254</v>
      </c>
      <c r="C316" s="65" t="s">
        <v>601</v>
      </c>
      <c r="D316" s="57" t="s">
        <v>601</v>
      </c>
      <c r="E316" s="81">
        <v>7</v>
      </c>
      <c r="F316" s="78" t="s">
        <v>608</v>
      </c>
      <c r="G316" s="35" t="s">
        <v>608</v>
      </c>
      <c r="H316" s="36"/>
    </row>
    <row r="317" spans="1:8">
      <c r="A317" s="72">
        <v>5954036</v>
      </c>
      <c r="B317" s="46" t="s">
        <v>255</v>
      </c>
      <c r="C317" s="65">
        <v>44</v>
      </c>
      <c r="D317" s="57">
        <v>8</v>
      </c>
      <c r="E317" s="81">
        <v>52</v>
      </c>
      <c r="F317" s="78">
        <v>84.615384615384613</v>
      </c>
      <c r="G317" s="35">
        <v>15.384615384615385</v>
      </c>
      <c r="H317" s="36"/>
    </row>
    <row r="318" spans="1:8">
      <c r="A318" s="72" t="s">
        <v>602</v>
      </c>
      <c r="B318" s="46"/>
      <c r="C318" s="71" t="s">
        <v>602</v>
      </c>
      <c r="D318" s="72" t="s">
        <v>602</v>
      </c>
      <c r="E318" s="676" t="s">
        <v>602</v>
      </c>
      <c r="F318" s="78" t="s">
        <v>602</v>
      </c>
      <c r="G318" s="35" t="s">
        <v>602</v>
      </c>
      <c r="H318" s="36"/>
    </row>
    <row r="319" spans="1:8">
      <c r="A319" s="317">
        <v>5958000</v>
      </c>
      <c r="B319" s="62" t="s">
        <v>569</v>
      </c>
      <c r="C319" s="132">
        <v>111</v>
      </c>
      <c r="D319" s="133">
        <v>25</v>
      </c>
      <c r="E319" s="134">
        <v>136</v>
      </c>
      <c r="F319" s="139">
        <v>81.617647058823522</v>
      </c>
      <c r="G319" s="141">
        <v>18.382352941176471</v>
      </c>
      <c r="H319" s="36"/>
    </row>
    <row r="320" spans="1:8">
      <c r="A320" s="72">
        <v>5958000</v>
      </c>
      <c r="B320" s="34" t="s">
        <v>256</v>
      </c>
      <c r="C320" s="65">
        <v>52</v>
      </c>
      <c r="D320" s="57">
        <v>8</v>
      </c>
      <c r="E320" s="81">
        <v>60</v>
      </c>
      <c r="F320" s="78">
        <v>86.666666666666671</v>
      </c>
      <c r="G320" s="35">
        <v>13.333333333333334</v>
      </c>
      <c r="H320" s="36"/>
    </row>
    <row r="321" spans="1:8">
      <c r="A321" s="72">
        <v>5958004</v>
      </c>
      <c r="B321" s="46" t="s">
        <v>257</v>
      </c>
      <c r="C321" s="65">
        <v>39</v>
      </c>
      <c r="D321" s="57">
        <v>14</v>
      </c>
      <c r="E321" s="81">
        <v>53</v>
      </c>
      <c r="F321" s="78">
        <v>73.584905660377359</v>
      </c>
      <c r="G321" s="35">
        <v>26.415094339622641</v>
      </c>
      <c r="H321" s="36"/>
    </row>
    <row r="322" spans="1:8">
      <c r="A322" s="72">
        <v>5958040</v>
      </c>
      <c r="B322" s="46" t="s">
        <v>258</v>
      </c>
      <c r="C322" s="65" t="s">
        <v>601</v>
      </c>
      <c r="D322" s="57" t="s">
        <v>601</v>
      </c>
      <c r="E322" s="81">
        <v>6</v>
      </c>
      <c r="F322" s="78" t="s">
        <v>608</v>
      </c>
      <c r="G322" s="35" t="s">
        <v>608</v>
      </c>
      <c r="H322" s="36"/>
    </row>
    <row r="323" spans="1:8">
      <c r="A323" s="72">
        <v>5958044</v>
      </c>
      <c r="B323" s="46" t="s">
        <v>259</v>
      </c>
      <c r="C323" s="65" t="s">
        <v>601</v>
      </c>
      <c r="D323" s="57" t="s">
        <v>601</v>
      </c>
      <c r="E323" s="81">
        <v>17</v>
      </c>
      <c r="F323" s="78" t="s">
        <v>608</v>
      </c>
      <c r="G323" s="35" t="s">
        <v>608</v>
      </c>
      <c r="H323" s="36"/>
    </row>
    <row r="324" spans="1:8">
      <c r="A324" s="72" t="s">
        <v>602</v>
      </c>
      <c r="B324" s="46"/>
      <c r="C324" s="65" t="s">
        <v>602</v>
      </c>
      <c r="D324" s="57" t="s">
        <v>602</v>
      </c>
      <c r="E324" s="81" t="s">
        <v>602</v>
      </c>
      <c r="F324" s="78" t="s">
        <v>602</v>
      </c>
      <c r="G324" s="35" t="s">
        <v>602</v>
      </c>
      <c r="H324" s="36"/>
    </row>
    <row r="325" spans="1:8">
      <c r="A325" s="317">
        <v>5962000</v>
      </c>
      <c r="B325" s="62" t="s">
        <v>727</v>
      </c>
      <c r="C325" s="132">
        <v>239</v>
      </c>
      <c r="D325" s="133">
        <v>83</v>
      </c>
      <c r="E325" s="134">
        <v>322</v>
      </c>
      <c r="F325" s="139">
        <v>74.223602484472053</v>
      </c>
      <c r="G325" s="141">
        <v>25.77639751552795</v>
      </c>
      <c r="H325" s="36"/>
    </row>
    <row r="326" spans="1:8">
      <c r="A326" s="72">
        <v>5962000</v>
      </c>
      <c r="B326" s="46" t="s">
        <v>260</v>
      </c>
      <c r="C326" s="65" t="s">
        <v>601</v>
      </c>
      <c r="D326" s="57" t="s">
        <v>601</v>
      </c>
      <c r="E326" s="81">
        <v>52</v>
      </c>
      <c r="F326" s="78" t="s">
        <v>608</v>
      </c>
      <c r="G326" s="35" t="s">
        <v>608</v>
      </c>
      <c r="H326" s="36"/>
    </row>
    <row r="327" spans="1:8">
      <c r="A327" s="72">
        <v>5962004</v>
      </c>
      <c r="B327" s="46" t="s">
        <v>261</v>
      </c>
      <c r="C327" s="65" t="s">
        <v>601</v>
      </c>
      <c r="D327" s="57" t="s">
        <v>601</v>
      </c>
      <c r="E327" s="81">
        <v>10</v>
      </c>
      <c r="F327" s="78" t="s">
        <v>608</v>
      </c>
      <c r="G327" s="35" t="s">
        <v>608</v>
      </c>
      <c r="H327" s="36"/>
    </row>
    <row r="328" spans="1:8">
      <c r="A328" s="72">
        <v>5962016</v>
      </c>
      <c r="B328" s="46" t="s">
        <v>263</v>
      </c>
      <c r="C328" s="65">
        <v>31</v>
      </c>
      <c r="D328" s="57">
        <v>15</v>
      </c>
      <c r="E328" s="81">
        <v>46</v>
      </c>
      <c r="F328" s="78">
        <v>67.391304347826093</v>
      </c>
      <c r="G328" s="35">
        <v>32.608695652173914</v>
      </c>
      <c r="H328" s="36"/>
    </row>
    <row r="329" spans="1:8">
      <c r="A329" s="72">
        <v>5962024</v>
      </c>
      <c r="B329" s="46" t="s">
        <v>264</v>
      </c>
      <c r="C329" s="65">
        <v>45</v>
      </c>
      <c r="D329" s="57">
        <v>15</v>
      </c>
      <c r="E329" s="81">
        <v>60</v>
      </c>
      <c r="F329" s="78">
        <v>75</v>
      </c>
      <c r="G329" s="35">
        <v>25</v>
      </c>
      <c r="H329" s="36"/>
    </row>
    <row r="330" spans="1:8">
      <c r="A330" s="72">
        <v>5962032</v>
      </c>
      <c r="B330" s="46" t="s">
        <v>265</v>
      </c>
      <c r="C330" s="65">
        <v>40</v>
      </c>
      <c r="D330" s="57">
        <v>17</v>
      </c>
      <c r="E330" s="81">
        <v>57</v>
      </c>
      <c r="F330" s="78">
        <v>70.175438596491219</v>
      </c>
      <c r="G330" s="35">
        <v>29.82456140350877</v>
      </c>
      <c r="H330" s="36"/>
    </row>
    <row r="331" spans="1:8">
      <c r="A331" s="72">
        <v>5962040</v>
      </c>
      <c r="B331" s="46" t="s">
        <v>266</v>
      </c>
      <c r="C331" s="65">
        <v>64</v>
      </c>
      <c r="D331" s="57">
        <v>27</v>
      </c>
      <c r="E331" s="81">
        <v>91</v>
      </c>
      <c r="F331" s="78">
        <v>70.329670329670336</v>
      </c>
      <c r="G331" s="35">
        <v>29.670329670329672</v>
      </c>
      <c r="H331" s="36"/>
    </row>
    <row r="332" spans="1:8">
      <c r="A332" s="72">
        <v>5962052</v>
      </c>
      <c r="B332" s="46" t="s">
        <v>267</v>
      </c>
      <c r="C332" s="65" t="s">
        <v>601</v>
      </c>
      <c r="D332" s="57" t="s">
        <v>601</v>
      </c>
      <c r="E332" s="81">
        <v>3</v>
      </c>
      <c r="F332" s="78" t="s">
        <v>608</v>
      </c>
      <c r="G332" s="35" t="s">
        <v>608</v>
      </c>
      <c r="H332" s="36"/>
    </row>
    <row r="333" spans="1:8">
      <c r="A333" s="72">
        <v>5962060</v>
      </c>
      <c r="B333" s="46" t="s">
        <v>268</v>
      </c>
      <c r="C333" s="65" t="s">
        <v>601</v>
      </c>
      <c r="D333" s="57" t="s">
        <v>601</v>
      </c>
      <c r="E333" s="81">
        <v>3</v>
      </c>
      <c r="F333" s="78" t="s">
        <v>608</v>
      </c>
      <c r="G333" s="35" t="s">
        <v>608</v>
      </c>
      <c r="H333" s="36"/>
    </row>
    <row r="334" spans="1:8">
      <c r="A334" s="72" t="s">
        <v>602</v>
      </c>
      <c r="B334" s="46"/>
      <c r="C334" s="138" t="s">
        <v>602</v>
      </c>
      <c r="D334" s="232" t="s">
        <v>602</v>
      </c>
      <c r="E334" s="675" t="s">
        <v>602</v>
      </c>
      <c r="F334" s="139" t="s">
        <v>602</v>
      </c>
      <c r="G334" s="141" t="s">
        <v>602</v>
      </c>
      <c r="H334" s="36"/>
    </row>
    <row r="335" spans="1:8">
      <c r="A335" s="72">
        <v>5966000</v>
      </c>
      <c r="B335" s="46" t="s">
        <v>269</v>
      </c>
      <c r="C335" s="65">
        <v>32</v>
      </c>
      <c r="D335" s="57">
        <v>26</v>
      </c>
      <c r="E335" s="81">
        <v>58</v>
      </c>
      <c r="F335" s="78">
        <v>55.172413793103445</v>
      </c>
      <c r="G335" s="35">
        <v>44.827586206896555</v>
      </c>
      <c r="H335" s="36"/>
    </row>
    <row r="336" spans="1:8">
      <c r="A336" s="72" t="s">
        <v>602</v>
      </c>
      <c r="B336" s="46"/>
      <c r="C336" s="71" t="s">
        <v>602</v>
      </c>
      <c r="D336" s="72" t="s">
        <v>602</v>
      </c>
      <c r="E336" s="676" t="s">
        <v>602</v>
      </c>
      <c r="F336" s="78" t="s">
        <v>602</v>
      </c>
      <c r="G336" s="35" t="s">
        <v>602</v>
      </c>
      <c r="H336" s="36"/>
    </row>
    <row r="337" spans="1:8">
      <c r="A337" s="317">
        <v>5970000</v>
      </c>
      <c r="B337" s="62" t="s">
        <v>570</v>
      </c>
      <c r="C337" s="132">
        <v>135</v>
      </c>
      <c r="D337" s="133">
        <v>122</v>
      </c>
      <c r="E337" s="134">
        <v>257</v>
      </c>
      <c r="F337" s="139">
        <v>52.529182879377437</v>
      </c>
      <c r="G337" s="141">
        <v>47.470817120622563</v>
      </c>
      <c r="H337" s="36"/>
    </row>
    <row r="338" spans="1:8">
      <c r="A338" s="72">
        <v>5970000</v>
      </c>
      <c r="B338" s="46" t="s">
        <v>270</v>
      </c>
      <c r="C338" s="65">
        <v>99</v>
      </c>
      <c r="D338" s="57">
        <v>63</v>
      </c>
      <c r="E338" s="81">
        <v>162</v>
      </c>
      <c r="F338" s="78">
        <v>61.111111111111114</v>
      </c>
      <c r="G338" s="35">
        <v>38.888888888888893</v>
      </c>
      <c r="H338" s="36"/>
    </row>
    <row r="339" spans="1:8">
      <c r="A339" s="72">
        <v>5970040</v>
      </c>
      <c r="B339" s="46" t="s">
        <v>271</v>
      </c>
      <c r="C339" s="65">
        <v>36</v>
      </c>
      <c r="D339" s="57">
        <v>59</v>
      </c>
      <c r="E339" s="81">
        <v>95</v>
      </c>
      <c r="F339" s="78">
        <v>37.894736842105267</v>
      </c>
      <c r="G339" s="35">
        <v>62.10526315789474</v>
      </c>
      <c r="H339" s="36"/>
    </row>
    <row r="340" spans="1:8">
      <c r="A340" s="72" t="s">
        <v>602</v>
      </c>
      <c r="B340" s="46"/>
      <c r="C340" s="138" t="s">
        <v>602</v>
      </c>
      <c r="D340" s="232" t="s">
        <v>602</v>
      </c>
      <c r="E340" s="675" t="s">
        <v>602</v>
      </c>
      <c r="F340" s="139" t="s">
        <v>602</v>
      </c>
      <c r="G340" s="141" t="s">
        <v>602</v>
      </c>
      <c r="H340" s="36"/>
    </row>
    <row r="341" spans="1:8">
      <c r="A341" s="317">
        <v>5974000</v>
      </c>
      <c r="B341" s="62" t="s">
        <v>571</v>
      </c>
      <c r="C341" s="132">
        <v>317</v>
      </c>
      <c r="D341" s="133">
        <v>50</v>
      </c>
      <c r="E341" s="134">
        <v>367</v>
      </c>
      <c r="F341" s="139">
        <v>86.376021798365116</v>
      </c>
      <c r="G341" s="141">
        <v>13.623978201634879</v>
      </c>
      <c r="H341" s="36"/>
    </row>
    <row r="342" spans="1:8">
      <c r="A342" s="72">
        <v>5974000</v>
      </c>
      <c r="B342" s="46" t="s">
        <v>272</v>
      </c>
      <c r="C342" s="65">
        <v>244</v>
      </c>
      <c r="D342" s="57">
        <v>13</v>
      </c>
      <c r="E342" s="81">
        <v>257</v>
      </c>
      <c r="F342" s="78">
        <v>94.941634241245126</v>
      </c>
      <c r="G342" s="35">
        <v>5.0583657587548636</v>
      </c>
      <c r="H342" s="36"/>
    </row>
    <row r="343" spans="1:8">
      <c r="A343" s="72">
        <v>5974028</v>
      </c>
      <c r="B343" s="46" t="s">
        <v>273</v>
      </c>
      <c r="C343" s="65">
        <v>31</v>
      </c>
      <c r="D343" s="57">
        <v>21</v>
      </c>
      <c r="E343" s="81">
        <v>52</v>
      </c>
      <c r="F343" s="78">
        <v>59.615384615384613</v>
      </c>
      <c r="G343" s="35">
        <v>40.384615384615387</v>
      </c>
      <c r="H343" s="36"/>
    </row>
    <row r="344" spans="1:8">
      <c r="A344" s="72">
        <v>5974040</v>
      </c>
      <c r="B344" s="46" t="s">
        <v>274</v>
      </c>
      <c r="C344" s="65">
        <v>38</v>
      </c>
      <c r="D344" s="57">
        <v>13</v>
      </c>
      <c r="E344" s="81">
        <v>51</v>
      </c>
      <c r="F344" s="78">
        <v>74.509803921568633</v>
      </c>
      <c r="G344" s="35">
        <v>25.490196078431371</v>
      </c>
      <c r="H344" s="36"/>
    </row>
    <row r="345" spans="1:8">
      <c r="A345" s="72">
        <v>5974044</v>
      </c>
      <c r="B345" s="46" t="s">
        <v>275</v>
      </c>
      <c r="C345" s="65">
        <v>4</v>
      </c>
      <c r="D345" s="57">
        <v>3</v>
      </c>
      <c r="E345" s="81">
        <v>7</v>
      </c>
      <c r="F345" s="78">
        <v>57.142857142857139</v>
      </c>
      <c r="G345" s="35">
        <v>42.857142857142854</v>
      </c>
      <c r="H345" s="36"/>
    </row>
    <row r="346" spans="1:8">
      <c r="A346" s="72" t="s">
        <v>602</v>
      </c>
      <c r="B346" s="46"/>
      <c r="C346" s="71" t="s">
        <v>602</v>
      </c>
      <c r="D346" s="72" t="s">
        <v>602</v>
      </c>
      <c r="E346" s="676" t="s">
        <v>602</v>
      </c>
      <c r="F346" s="78" t="s">
        <v>602</v>
      </c>
      <c r="G346" s="35" t="s">
        <v>602</v>
      </c>
      <c r="H346" s="36"/>
    </row>
    <row r="347" spans="1:8">
      <c r="A347" s="317">
        <v>5978000</v>
      </c>
      <c r="B347" s="62" t="s">
        <v>703</v>
      </c>
      <c r="C347" s="132">
        <v>273</v>
      </c>
      <c r="D347" s="133">
        <v>39</v>
      </c>
      <c r="E347" s="134">
        <v>312</v>
      </c>
      <c r="F347" s="139">
        <v>87.5</v>
      </c>
      <c r="G347" s="141">
        <v>12.5</v>
      </c>
      <c r="H347" s="36"/>
    </row>
    <row r="348" spans="1:8">
      <c r="A348" s="72">
        <v>5978000</v>
      </c>
      <c r="B348" s="46" t="s">
        <v>276</v>
      </c>
      <c r="C348" s="65">
        <v>35</v>
      </c>
      <c r="D348" s="57">
        <v>3</v>
      </c>
      <c r="E348" s="81">
        <v>38</v>
      </c>
      <c r="F348" s="78">
        <v>92.10526315789474</v>
      </c>
      <c r="G348" s="35">
        <v>7.8947368421052628</v>
      </c>
      <c r="H348" s="36"/>
    </row>
    <row r="349" spans="1:8">
      <c r="A349" s="72">
        <v>5978004</v>
      </c>
      <c r="B349" s="46" t="s">
        <v>277</v>
      </c>
      <c r="C349" s="65">
        <v>43</v>
      </c>
      <c r="D349" s="57">
        <v>5</v>
      </c>
      <c r="E349" s="81">
        <v>48</v>
      </c>
      <c r="F349" s="78">
        <v>89.583333333333343</v>
      </c>
      <c r="G349" s="35">
        <v>10.416666666666668</v>
      </c>
      <c r="H349" s="36"/>
    </row>
    <row r="350" spans="1:8">
      <c r="A350" s="72">
        <v>5978020</v>
      </c>
      <c r="B350" s="46" t="s">
        <v>278</v>
      </c>
      <c r="C350" s="65">
        <v>52</v>
      </c>
      <c r="D350" s="57">
        <v>13</v>
      </c>
      <c r="E350" s="81">
        <v>65</v>
      </c>
      <c r="F350" s="78">
        <v>80</v>
      </c>
      <c r="G350" s="35">
        <v>20</v>
      </c>
      <c r="H350" s="36"/>
    </row>
    <row r="351" spans="1:8">
      <c r="A351" s="72">
        <v>5978024</v>
      </c>
      <c r="B351" s="46" t="s">
        <v>279</v>
      </c>
      <c r="C351" s="65" t="s">
        <v>601</v>
      </c>
      <c r="D351" s="57" t="s">
        <v>601</v>
      </c>
      <c r="E351" s="81">
        <v>30</v>
      </c>
      <c r="F351" s="78" t="s">
        <v>608</v>
      </c>
      <c r="G351" s="35" t="s">
        <v>608</v>
      </c>
      <c r="H351" s="36"/>
    </row>
    <row r="352" spans="1:8">
      <c r="A352" s="72">
        <v>5978028</v>
      </c>
      <c r="B352" s="46" t="s">
        <v>280</v>
      </c>
      <c r="C352" s="65" t="s">
        <v>601</v>
      </c>
      <c r="D352" s="57" t="s">
        <v>601</v>
      </c>
      <c r="E352" s="81">
        <v>32</v>
      </c>
      <c r="F352" s="78" t="s">
        <v>608</v>
      </c>
      <c r="G352" s="35" t="s">
        <v>608</v>
      </c>
      <c r="H352" s="36"/>
    </row>
    <row r="353" spans="1:8">
      <c r="A353" s="72">
        <v>5978032</v>
      </c>
      <c r="B353" s="46" t="s">
        <v>281</v>
      </c>
      <c r="C353" s="65" t="s">
        <v>601</v>
      </c>
      <c r="D353" s="57" t="s">
        <v>601</v>
      </c>
      <c r="E353" s="81">
        <v>37</v>
      </c>
      <c r="F353" s="78" t="s">
        <v>608</v>
      </c>
      <c r="G353" s="35" t="s">
        <v>608</v>
      </c>
      <c r="H353" s="36"/>
    </row>
    <row r="354" spans="1:8">
      <c r="A354" s="72">
        <v>5978036</v>
      </c>
      <c r="B354" s="22" t="s">
        <v>282</v>
      </c>
      <c r="C354" s="65">
        <v>31</v>
      </c>
      <c r="D354" s="57">
        <v>5</v>
      </c>
      <c r="E354" s="81">
        <v>36</v>
      </c>
      <c r="F354" s="78">
        <v>86.111111111111114</v>
      </c>
      <c r="G354" s="35">
        <v>13.888888888888889</v>
      </c>
      <c r="H354" s="36"/>
    </row>
    <row r="355" spans="1:8">
      <c r="A355" s="72">
        <v>5978040</v>
      </c>
      <c r="B355" s="46" t="s">
        <v>283</v>
      </c>
      <c r="C355" s="65">
        <v>17</v>
      </c>
      <c r="D355" s="57">
        <v>9</v>
      </c>
      <c r="E355" s="81">
        <v>26</v>
      </c>
      <c r="F355" s="78">
        <v>65.384615384615387</v>
      </c>
      <c r="G355" s="35">
        <v>34.615384615384613</v>
      </c>
      <c r="H355" s="36"/>
    </row>
    <row r="356" spans="1:8">
      <c r="A356" s="317">
        <v>5</v>
      </c>
      <c r="B356" s="62" t="s">
        <v>591</v>
      </c>
      <c r="C356" s="132">
        <v>10030</v>
      </c>
      <c r="D356" s="133">
        <v>4241</v>
      </c>
      <c r="E356" s="134">
        <v>14271</v>
      </c>
      <c r="F356" s="139">
        <v>70.282390862588457</v>
      </c>
      <c r="G356" s="141">
        <v>29.717609137411532</v>
      </c>
      <c r="H356" s="36"/>
    </row>
    <row r="357" spans="1:8">
      <c r="A357" s="72" t="s">
        <v>602</v>
      </c>
      <c r="B357" s="46"/>
      <c r="C357" s="71" t="s">
        <v>602</v>
      </c>
      <c r="D357" s="72" t="s">
        <v>602</v>
      </c>
      <c r="E357" s="676" t="s">
        <v>602</v>
      </c>
      <c r="F357" s="78" t="s">
        <v>602</v>
      </c>
      <c r="G357" s="35" t="s">
        <v>602</v>
      </c>
      <c r="H357" s="36"/>
    </row>
    <row r="358" spans="1:8">
      <c r="A358" s="72">
        <v>6411000</v>
      </c>
      <c r="B358" s="46" t="s">
        <v>284</v>
      </c>
      <c r="C358" s="65">
        <v>101</v>
      </c>
      <c r="D358" s="57">
        <v>7</v>
      </c>
      <c r="E358" s="81">
        <v>108</v>
      </c>
      <c r="F358" s="78">
        <v>93.518518518518519</v>
      </c>
      <c r="G358" s="35">
        <v>6.481481481481481</v>
      </c>
      <c r="H358" s="36"/>
    </row>
    <row r="359" spans="1:8">
      <c r="A359" s="72">
        <v>6412000</v>
      </c>
      <c r="B359" s="46" t="s">
        <v>285</v>
      </c>
      <c r="C359" s="65">
        <v>435</v>
      </c>
      <c r="D359" s="57">
        <v>59</v>
      </c>
      <c r="E359" s="81">
        <v>494</v>
      </c>
      <c r="F359" s="78">
        <v>88.056680161943319</v>
      </c>
      <c r="G359" s="35">
        <v>11.943319838056681</v>
      </c>
      <c r="H359" s="36"/>
    </row>
    <row r="360" spans="1:8">
      <c r="A360" s="72">
        <v>6413000</v>
      </c>
      <c r="B360" s="46" t="s">
        <v>286</v>
      </c>
      <c r="C360" s="65">
        <v>70</v>
      </c>
      <c r="D360" s="57">
        <v>6</v>
      </c>
      <c r="E360" s="81">
        <v>76</v>
      </c>
      <c r="F360" s="78">
        <v>92.10526315789474</v>
      </c>
      <c r="G360" s="35">
        <v>7.8947368421052628</v>
      </c>
      <c r="H360" s="36"/>
    </row>
    <row r="361" spans="1:8">
      <c r="A361" s="72">
        <v>6414000</v>
      </c>
      <c r="B361" s="46" t="s">
        <v>287</v>
      </c>
      <c r="C361" s="65">
        <v>100</v>
      </c>
      <c r="D361" s="57">
        <v>35</v>
      </c>
      <c r="E361" s="81">
        <v>135</v>
      </c>
      <c r="F361" s="78">
        <v>74.074074074074076</v>
      </c>
      <c r="G361" s="35">
        <v>25.925925925925924</v>
      </c>
      <c r="H361" s="36"/>
    </row>
    <row r="362" spans="1:8">
      <c r="A362" s="72">
        <v>6431000</v>
      </c>
      <c r="B362" s="46" t="s">
        <v>288</v>
      </c>
      <c r="C362" s="65">
        <v>148</v>
      </c>
      <c r="D362" s="57">
        <v>54</v>
      </c>
      <c r="E362" s="81">
        <v>202</v>
      </c>
      <c r="F362" s="78">
        <v>73.267326732673268</v>
      </c>
      <c r="G362" s="35">
        <v>26.732673267326735</v>
      </c>
      <c r="H362" s="36"/>
    </row>
    <row r="363" spans="1:8">
      <c r="A363" s="72">
        <v>6432000</v>
      </c>
      <c r="B363" s="46" t="s">
        <v>289</v>
      </c>
      <c r="C363" s="65">
        <v>76</v>
      </c>
      <c r="D363" s="57">
        <v>17</v>
      </c>
      <c r="E363" s="81">
        <v>93</v>
      </c>
      <c r="F363" s="78">
        <v>81.72043010752688</v>
      </c>
      <c r="G363" s="35">
        <v>18.27956989247312</v>
      </c>
      <c r="H363" s="36"/>
    </row>
    <row r="364" spans="1:8">
      <c r="A364" s="72" t="s">
        <v>602</v>
      </c>
      <c r="B364" s="46"/>
      <c r="C364" s="138" t="s">
        <v>602</v>
      </c>
      <c r="D364" s="232" t="s">
        <v>602</v>
      </c>
      <c r="E364" s="675" t="s">
        <v>602</v>
      </c>
      <c r="F364" s="139" t="s">
        <v>602</v>
      </c>
      <c r="G364" s="141" t="s">
        <v>602</v>
      </c>
      <c r="H364" s="36"/>
    </row>
    <row r="365" spans="1:8">
      <c r="A365" s="317">
        <v>6433000</v>
      </c>
      <c r="B365" s="62" t="s">
        <v>572</v>
      </c>
      <c r="C365" s="132">
        <v>89</v>
      </c>
      <c r="D365" s="133">
        <v>5</v>
      </c>
      <c r="E365" s="134">
        <v>94</v>
      </c>
      <c r="F365" s="139">
        <v>94.680851063829792</v>
      </c>
      <c r="G365" s="141">
        <v>5.3191489361702127</v>
      </c>
      <c r="H365" s="36"/>
    </row>
    <row r="366" spans="1:8">
      <c r="A366" s="72">
        <v>6433000</v>
      </c>
      <c r="B366" s="46" t="s">
        <v>290</v>
      </c>
      <c r="C366" s="65" t="s">
        <v>601</v>
      </c>
      <c r="D366" s="57" t="s">
        <v>601</v>
      </c>
      <c r="E366" s="81">
        <v>69</v>
      </c>
      <c r="F366" s="78" t="s">
        <v>608</v>
      </c>
      <c r="G366" s="35" t="s">
        <v>608</v>
      </c>
      <c r="H366" s="36"/>
    </row>
    <row r="367" spans="1:8">
      <c r="A367" s="72">
        <v>6433012</v>
      </c>
      <c r="B367" s="46" t="s">
        <v>291</v>
      </c>
      <c r="C367" s="65" t="s">
        <v>601</v>
      </c>
      <c r="D367" s="57" t="s">
        <v>601</v>
      </c>
      <c r="E367" s="81">
        <v>25</v>
      </c>
      <c r="F367" s="78" t="s">
        <v>608</v>
      </c>
      <c r="G367" s="35" t="s">
        <v>608</v>
      </c>
      <c r="H367" s="36"/>
    </row>
    <row r="368" spans="1:8">
      <c r="A368" s="72" t="s">
        <v>602</v>
      </c>
      <c r="B368" s="46"/>
      <c r="C368" s="71" t="s">
        <v>602</v>
      </c>
      <c r="D368" s="72" t="s">
        <v>602</v>
      </c>
      <c r="E368" s="676" t="s">
        <v>602</v>
      </c>
      <c r="F368" s="78" t="s">
        <v>602</v>
      </c>
      <c r="G368" s="35" t="s">
        <v>602</v>
      </c>
      <c r="H368" s="36"/>
    </row>
    <row r="369" spans="1:8">
      <c r="A369" s="317">
        <v>6434000</v>
      </c>
      <c r="B369" s="62" t="s">
        <v>573</v>
      </c>
      <c r="C369" s="132">
        <v>83</v>
      </c>
      <c r="D369" s="133">
        <v>13</v>
      </c>
      <c r="E369" s="134">
        <v>96</v>
      </c>
      <c r="F369" s="139">
        <v>86.458333333333343</v>
      </c>
      <c r="G369" s="141">
        <v>13.541666666666666</v>
      </c>
      <c r="H369" s="36"/>
    </row>
    <row r="370" spans="1:8">
      <c r="A370" s="72">
        <v>6434000</v>
      </c>
      <c r="B370" s="46" t="s">
        <v>292</v>
      </c>
      <c r="C370" s="65" t="s">
        <v>601</v>
      </c>
      <c r="D370" s="57" t="s">
        <v>601</v>
      </c>
      <c r="E370" s="81">
        <v>67</v>
      </c>
      <c r="F370" s="78" t="s">
        <v>608</v>
      </c>
      <c r="G370" s="35" t="s">
        <v>608</v>
      </c>
      <c r="H370" s="36"/>
    </row>
    <row r="371" spans="1:8">
      <c r="A371" s="72">
        <v>6434001</v>
      </c>
      <c r="B371" s="46" t="s">
        <v>293</v>
      </c>
      <c r="C371" s="65" t="s">
        <v>601</v>
      </c>
      <c r="D371" s="57" t="s">
        <v>601</v>
      </c>
      <c r="E371" s="81">
        <v>29</v>
      </c>
      <c r="F371" s="78" t="s">
        <v>608</v>
      </c>
      <c r="G371" s="35" t="s">
        <v>608</v>
      </c>
      <c r="H371" s="36"/>
    </row>
    <row r="372" spans="1:8">
      <c r="A372" s="72" t="s">
        <v>602</v>
      </c>
      <c r="B372" s="46"/>
      <c r="C372" s="71" t="s">
        <v>602</v>
      </c>
      <c r="D372" s="72" t="s">
        <v>602</v>
      </c>
      <c r="E372" s="676" t="s">
        <v>602</v>
      </c>
      <c r="F372" s="78" t="s">
        <v>602</v>
      </c>
      <c r="G372" s="35" t="s">
        <v>602</v>
      </c>
      <c r="H372" s="36"/>
    </row>
    <row r="373" spans="1:8">
      <c r="A373" s="317">
        <v>6435000</v>
      </c>
      <c r="B373" s="62" t="s">
        <v>786</v>
      </c>
      <c r="C373" s="132">
        <v>169</v>
      </c>
      <c r="D373" s="133">
        <v>4</v>
      </c>
      <c r="E373" s="134">
        <v>173</v>
      </c>
      <c r="F373" s="139">
        <v>97.687861271676297</v>
      </c>
      <c r="G373" s="141">
        <v>2.3121387283236992</v>
      </c>
      <c r="H373" s="36"/>
    </row>
    <row r="374" spans="1:8">
      <c r="A374" s="72">
        <v>6435000</v>
      </c>
      <c r="B374" s="46" t="s">
        <v>787</v>
      </c>
      <c r="C374" s="65" t="s">
        <v>601</v>
      </c>
      <c r="D374" s="57" t="s">
        <v>601</v>
      </c>
      <c r="E374" s="81">
        <v>120</v>
      </c>
      <c r="F374" s="78" t="s">
        <v>608</v>
      </c>
      <c r="G374" s="35" t="s">
        <v>608</v>
      </c>
      <c r="H374" s="36"/>
    </row>
    <row r="375" spans="1:8">
      <c r="A375" s="72">
        <v>6435014</v>
      </c>
      <c r="B375" s="46" t="s">
        <v>294</v>
      </c>
      <c r="C375" s="65" t="s">
        <v>601</v>
      </c>
      <c r="D375" s="57" t="s">
        <v>601</v>
      </c>
      <c r="E375" s="81">
        <v>53</v>
      </c>
      <c r="F375" s="78" t="s">
        <v>608</v>
      </c>
      <c r="G375" s="35" t="s">
        <v>608</v>
      </c>
      <c r="H375" s="36"/>
    </row>
    <row r="376" spans="1:8">
      <c r="A376" s="72" t="s">
        <v>602</v>
      </c>
      <c r="B376" s="46"/>
      <c r="C376" s="71" t="s">
        <v>602</v>
      </c>
      <c r="D376" s="72" t="s">
        <v>602</v>
      </c>
      <c r="E376" s="676" t="s">
        <v>602</v>
      </c>
      <c r="F376" s="78" t="s">
        <v>602</v>
      </c>
      <c r="G376" s="35" t="s">
        <v>602</v>
      </c>
      <c r="H376" s="36"/>
    </row>
    <row r="377" spans="1:8">
      <c r="A377" s="72">
        <v>6436000</v>
      </c>
      <c r="B377" s="46" t="s">
        <v>295</v>
      </c>
      <c r="C377" s="65">
        <v>98</v>
      </c>
      <c r="D377" s="57">
        <v>30</v>
      </c>
      <c r="E377" s="81">
        <v>128</v>
      </c>
      <c r="F377" s="78">
        <v>76.5625</v>
      </c>
      <c r="G377" s="35">
        <v>23.4375</v>
      </c>
      <c r="H377" s="36"/>
    </row>
    <row r="378" spans="1:8">
      <c r="A378" s="72">
        <v>6437000</v>
      </c>
      <c r="B378" s="46" t="s">
        <v>296</v>
      </c>
      <c r="C378" s="65">
        <v>35</v>
      </c>
      <c r="D378" s="57">
        <v>8</v>
      </c>
      <c r="E378" s="81">
        <v>43</v>
      </c>
      <c r="F378" s="78">
        <v>81.395348837209298</v>
      </c>
      <c r="G378" s="35">
        <v>18.604651162790699</v>
      </c>
      <c r="H378" s="36"/>
    </row>
    <row r="379" spans="1:8">
      <c r="A379" s="72">
        <v>6438000</v>
      </c>
      <c r="B379" s="46" t="s">
        <v>297</v>
      </c>
      <c r="C379" s="65">
        <v>136</v>
      </c>
      <c r="D379" s="57">
        <v>4</v>
      </c>
      <c r="E379" s="81">
        <v>140</v>
      </c>
      <c r="F379" s="78">
        <v>97.142857142857139</v>
      </c>
      <c r="G379" s="35">
        <v>2.8571428571428572</v>
      </c>
      <c r="H379" s="36"/>
    </row>
    <row r="380" spans="1:8">
      <c r="A380" s="72">
        <v>6439000</v>
      </c>
      <c r="B380" s="46" t="s">
        <v>298</v>
      </c>
      <c r="C380" s="65">
        <v>89</v>
      </c>
      <c r="D380" s="57">
        <v>15</v>
      </c>
      <c r="E380" s="81">
        <v>104</v>
      </c>
      <c r="F380" s="78">
        <v>85.576923076923066</v>
      </c>
      <c r="G380" s="35">
        <v>14.423076923076922</v>
      </c>
      <c r="H380" s="36"/>
    </row>
    <row r="381" spans="1:8">
      <c r="A381" s="72">
        <v>6440000</v>
      </c>
      <c r="B381" s="46" t="s">
        <v>299</v>
      </c>
      <c r="C381" s="65">
        <v>105</v>
      </c>
      <c r="D381" s="57">
        <v>8</v>
      </c>
      <c r="E381" s="81">
        <v>113</v>
      </c>
      <c r="F381" s="78">
        <v>92.920353982300881</v>
      </c>
      <c r="G381" s="35">
        <v>7.0796460176991154</v>
      </c>
      <c r="H381" s="36"/>
    </row>
    <row r="382" spans="1:8">
      <c r="A382" s="72" t="s">
        <v>602</v>
      </c>
      <c r="B382" s="46"/>
      <c r="C382" s="138" t="s">
        <v>602</v>
      </c>
      <c r="D382" s="232" t="s">
        <v>602</v>
      </c>
      <c r="E382" s="675" t="s">
        <v>602</v>
      </c>
      <c r="F382" s="139" t="s">
        <v>602</v>
      </c>
      <c r="G382" s="141" t="s">
        <v>602</v>
      </c>
      <c r="H382" s="36"/>
    </row>
    <row r="383" spans="1:8">
      <c r="A383" s="317">
        <v>6531000</v>
      </c>
      <c r="B383" s="62" t="s">
        <v>574</v>
      </c>
      <c r="C383" s="132">
        <v>99</v>
      </c>
      <c r="D383" s="133">
        <v>35</v>
      </c>
      <c r="E383" s="134">
        <v>134</v>
      </c>
      <c r="F383" s="139">
        <v>73.880597014925371</v>
      </c>
      <c r="G383" s="141">
        <v>26.119402985074625</v>
      </c>
      <c r="H383" s="36"/>
    </row>
    <row r="384" spans="1:8">
      <c r="A384" s="72">
        <v>6531000</v>
      </c>
      <c r="B384" s="46" t="s">
        <v>300</v>
      </c>
      <c r="C384" s="65">
        <v>61</v>
      </c>
      <c r="D384" s="57">
        <v>31</v>
      </c>
      <c r="E384" s="81">
        <v>92</v>
      </c>
      <c r="F384" s="78">
        <v>66.304347826086953</v>
      </c>
      <c r="G384" s="35">
        <v>33.695652173913047</v>
      </c>
      <c r="H384" s="36"/>
    </row>
    <row r="385" spans="1:8">
      <c r="A385" s="72">
        <v>6531005</v>
      </c>
      <c r="B385" s="46" t="s">
        <v>301</v>
      </c>
      <c r="C385" s="65">
        <v>38</v>
      </c>
      <c r="D385" s="57">
        <v>4</v>
      </c>
      <c r="E385" s="81">
        <v>42</v>
      </c>
      <c r="F385" s="78">
        <v>90.476190476190482</v>
      </c>
      <c r="G385" s="35">
        <v>9.5238095238095237</v>
      </c>
      <c r="H385" s="36"/>
    </row>
    <row r="386" spans="1:8">
      <c r="A386" s="72" t="s">
        <v>602</v>
      </c>
      <c r="B386" s="46"/>
      <c r="C386" s="138" t="s">
        <v>602</v>
      </c>
      <c r="D386" s="232" t="s">
        <v>602</v>
      </c>
      <c r="E386" s="675" t="s">
        <v>602</v>
      </c>
      <c r="F386" s="139" t="s">
        <v>602</v>
      </c>
      <c r="G386" s="141" t="s">
        <v>602</v>
      </c>
      <c r="H386" s="36"/>
    </row>
    <row r="387" spans="1:8">
      <c r="A387" s="317">
        <v>6532000</v>
      </c>
      <c r="B387" s="62" t="s">
        <v>575</v>
      </c>
      <c r="C387" s="132">
        <v>56</v>
      </c>
      <c r="D387" s="133">
        <v>18</v>
      </c>
      <c r="E387" s="134">
        <v>74</v>
      </c>
      <c r="F387" s="139">
        <v>75.675675675675677</v>
      </c>
      <c r="G387" s="141">
        <v>24.324324324324326</v>
      </c>
      <c r="H387" s="36"/>
    </row>
    <row r="388" spans="1:8">
      <c r="A388" s="72">
        <v>6532000</v>
      </c>
      <c r="B388" s="46" t="s">
        <v>302</v>
      </c>
      <c r="C388" s="65">
        <v>48</v>
      </c>
      <c r="D388" s="57">
        <v>13</v>
      </c>
      <c r="E388" s="81">
        <v>61</v>
      </c>
      <c r="F388" s="78">
        <v>78.688524590163937</v>
      </c>
      <c r="G388" s="35">
        <v>21.311475409836063</v>
      </c>
      <c r="H388" s="36"/>
    </row>
    <row r="389" spans="1:8">
      <c r="A389" s="72">
        <v>6532023</v>
      </c>
      <c r="B389" s="46" t="s">
        <v>303</v>
      </c>
      <c r="C389" s="65">
        <v>8</v>
      </c>
      <c r="D389" s="57">
        <v>5</v>
      </c>
      <c r="E389" s="81">
        <v>13</v>
      </c>
      <c r="F389" s="78">
        <v>61.53846153846154</v>
      </c>
      <c r="G389" s="35">
        <v>38.461538461538467</v>
      </c>
      <c r="H389" s="36"/>
    </row>
    <row r="390" spans="1:8">
      <c r="A390" s="72" t="s">
        <v>602</v>
      </c>
      <c r="B390" s="46"/>
      <c r="C390" s="71" t="s">
        <v>602</v>
      </c>
      <c r="D390" s="72" t="s">
        <v>602</v>
      </c>
      <c r="E390" s="676" t="s">
        <v>602</v>
      </c>
      <c r="F390" s="78" t="s">
        <v>602</v>
      </c>
      <c r="G390" s="35" t="s">
        <v>602</v>
      </c>
      <c r="H390" s="36"/>
    </row>
    <row r="391" spans="1:8">
      <c r="A391" s="72">
        <v>6533000</v>
      </c>
      <c r="B391" s="46" t="s">
        <v>304</v>
      </c>
      <c r="C391" s="65" t="s">
        <v>601</v>
      </c>
      <c r="D391" s="57" t="s">
        <v>601</v>
      </c>
      <c r="E391" s="81">
        <v>31</v>
      </c>
      <c r="F391" s="78" t="s">
        <v>608</v>
      </c>
      <c r="G391" s="35" t="s">
        <v>608</v>
      </c>
      <c r="H391" s="36"/>
    </row>
    <row r="392" spans="1:8">
      <c r="A392" s="72" t="s">
        <v>602</v>
      </c>
      <c r="B392" s="46"/>
      <c r="C392" s="71" t="s">
        <v>602</v>
      </c>
      <c r="D392" s="72" t="s">
        <v>602</v>
      </c>
      <c r="E392" s="676" t="s">
        <v>602</v>
      </c>
      <c r="F392" s="78" t="s">
        <v>602</v>
      </c>
      <c r="G392" s="35" t="s">
        <v>602</v>
      </c>
      <c r="H392" s="36"/>
    </row>
    <row r="393" spans="1:8">
      <c r="A393" s="317">
        <v>6534000</v>
      </c>
      <c r="B393" s="62" t="s">
        <v>576</v>
      </c>
      <c r="C393" s="132">
        <v>79</v>
      </c>
      <c r="D393" s="133">
        <v>17</v>
      </c>
      <c r="E393" s="134">
        <v>96</v>
      </c>
      <c r="F393" s="139">
        <v>82.291666666666657</v>
      </c>
      <c r="G393" s="141">
        <v>17.708333333333336</v>
      </c>
      <c r="H393" s="36"/>
    </row>
    <row r="394" spans="1:8">
      <c r="A394" s="72">
        <v>6534000</v>
      </c>
      <c r="B394" s="46" t="s">
        <v>305</v>
      </c>
      <c r="C394" s="65">
        <v>35</v>
      </c>
      <c r="D394" s="57">
        <v>5</v>
      </c>
      <c r="E394" s="81">
        <v>40</v>
      </c>
      <c r="F394" s="78">
        <v>87.5</v>
      </c>
      <c r="G394" s="35">
        <v>12.5</v>
      </c>
      <c r="H394" s="36"/>
    </row>
    <row r="395" spans="1:8">
      <c r="A395" s="72">
        <v>6534014</v>
      </c>
      <c r="B395" s="46" t="s">
        <v>306</v>
      </c>
      <c r="C395" s="65">
        <v>44</v>
      </c>
      <c r="D395" s="57">
        <v>12</v>
      </c>
      <c r="E395" s="81">
        <v>56</v>
      </c>
      <c r="F395" s="78">
        <v>78.571428571428569</v>
      </c>
      <c r="G395" s="35">
        <v>21.428571428571427</v>
      </c>
      <c r="H395" s="36"/>
    </row>
    <row r="396" spans="1:8">
      <c r="A396" s="72" t="s">
        <v>602</v>
      </c>
      <c r="B396" s="46"/>
      <c r="C396" s="138" t="s">
        <v>602</v>
      </c>
      <c r="D396" s="232" t="s">
        <v>602</v>
      </c>
      <c r="E396" s="675" t="s">
        <v>602</v>
      </c>
      <c r="F396" s="139" t="s">
        <v>602</v>
      </c>
      <c r="G396" s="141" t="s">
        <v>602</v>
      </c>
      <c r="H396" s="36"/>
    </row>
    <row r="397" spans="1:8">
      <c r="A397" s="72">
        <v>6535000</v>
      </c>
      <c r="B397" s="46" t="s">
        <v>307</v>
      </c>
      <c r="C397" s="65">
        <v>36</v>
      </c>
      <c r="D397" s="57">
        <v>6</v>
      </c>
      <c r="E397" s="81">
        <v>42</v>
      </c>
      <c r="F397" s="78">
        <v>85.714285714285708</v>
      </c>
      <c r="G397" s="35">
        <v>14.285714285714285</v>
      </c>
      <c r="H397" s="36"/>
    </row>
    <row r="398" spans="1:8">
      <c r="A398" s="72">
        <v>6611000</v>
      </c>
      <c r="B398" s="46" t="s">
        <v>599</v>
      </c>
      <c r="C398" s="65">
        <v>70</v>
      </c>
      <c r="D398" s="57">
        <v>16</v>
      </c>
      <c r="E398" s="81">
        <v>86</v>
      </c>
      <c r="F398" s="78">
        <v>81.395348837209298</v>
      </c>
      <c r="G398" s="35">
        <v>18.604651162790699</v>
      </c>
      <c r="H398" s="36"/>
    </row>
    <row r="399" spans="1:8">
      <c r="A399" s="72" t="s">
        <v>602</v>
      </c>
      <c r="B399" s="46"/>
      <c r="C399" s="71" t="s">
        <v>602</v>
      </c>
      <c r="D399" s="72" t="s">
        <v>602</v>
      </c>
      <c r="E399" s="676" t="s">
        <v>602</v>
      </c>
      <c r="F399" s="78" t="s">
        <v>602</v>
      </c>
      <c r="G399" s="35" t="s">
        <v>602</v>
      </c>
      <c r="H399" s="36"/>
    </row>
    <row r="400" spans="1:8">
      <c r="A400" s="317">
        <v>6631000</v>
      </c>
      <c r="B400" s="62" t="s">
        <v>577</v>
      </c>
      <c r="C400" s="132">
        <v>112</v>
      </c>
      <c r="D400" s="133">
        <v>20</v>
      </c>
      <c r="E400" s="134">
        <v>132</v>
      </c>
      <c r="F400" s="139">
        <v>84.848484848484844</v>
      </c>
      <c r="G400" s="141">
        <v>15.151515151515152</v>
      </c>
      <c r="H400" s="36"/>
    </row>
    <row r="401" spans="1:8">
      <c r="A401" s="72">
        <v>6631000</v>
      </c>
      <c r="B401" s="46" t="s">
        <v>308</v>
      </c>
      <c r="C401" s="65">
        <v>100</v>
      </c>
      <c r="D401" s="57">
        <v>10</v>
      </c>
      <c r="E401" s="81">
        <v>110</v>
      </c>
      <c r="F401" s="78">
        <v>90.909090909090907</v>
      </c>
      <c r="G401" s="35">
        <v>9.0909090909090917</v>
      </c>
      <c r="H401" s="36"/>
    </row>
    <row r="402" spans="1:8">
      <c r="A402" s="72">
        <v>6631009</v>
      </c>
      <c r="B402" s="46" t="s">
        <v>309</v>
      </c>
      <c r="C402" s="65">
        <v>12</v>
      </c>
      <c r="D402" s="57">
        <v>10</v>
      </c>
      <c r="E402" s="81">
        <v>22</v>
      </c>
      <c r="F402" s="78">
        <v>54.54545454545454</v>
      </c>
      <c r="G402" s="35">
        <v>45.454545454545453</v>
      </c>
      <c r="H402" s="36"/>
    </row>
    <row r="403" spans="1:8">
      <c r="A403" s="72" t="s">
        <v>602</v>
      </c>
      <c r="B403" s="46"/>
      <c r="C403" s="71" t="s">
        <v>602</v>
      </c>
      <c r="D403" s="72" t="s">
        <v>602</v>
      </c>
      <c r="E403" s="676" t="s">
        <v>602</v>
      </c>
      <c r="F403" s="78" t="s">
        <v>602</v>
      </c>
      <c r="G403" s="35" t="s">
        <v>602</v>
      </c>
      <c r="H403" s="36"/>
    </row>
    <row r="404" spans="1:8">
      <c r="A404" s="72">
        <v>6632000</v>
      </c>
      <c r="B404" s="46" t="s">
        <v>310</v>
      </c>
      <c r="C404" s="65">
        <v>60</v>
      </c>
      <c r="D404" s="57">
        <v>20</v>
      </c>
      <c r="E404" s="81">
        <v>80</v>
      </c>
      <c r="F404" s="78">
        <v>75</v>
      </c>
      <c r="G404" s="35">
        <v>25</v>
      </c>
      <c r="H404" s="36"/>
    </row>
    <row r="405" spans="1:8">
      <c r="A405" s="72">
        <v>6633000</v>
      </c>
      <c r="B405" s="46" t="s">
        <v>311</v>
      </c>
      <c r="C405" s="65">
        <v>103</v>
      </c>
      <c r="D405" s="57">
        <v>20</v>
      </c>
      <c r="E405" s="81">
        <v>123</v>
      </c>
      <c r="F405" s="78">
        <v>83.739837398373979</v>
      </c>
      <c r="G405" s="35">
        <v>16.260162601626014</v>
      </c>
      <c r="H405" s="36"/>
    </row>
    <row r="406" spans="1:8">
      <c r="A406" s="72">
        <v>6634000</v>
      </c>
      <c r="B406" s="46" t="s">
        <v>312</v>
      </c>
      <c r="C406" s="65" t="s">
        <v>601</v>
      </c>
      <c r="D406" s="57" t="s">
        <v>601</v>
      </c>
      <c r="E406" s="81">
        <v>76</v>
      </c>
      <c r="F406" s="78" t="s">
        <v>608</v>
      </c>
      <c r="G406" s="35" t="s">
        <v>608</v>
      </c>
      <c r="H406" s="36"/>
    </row>
    <row r="407" spans="1:8">
      <c r="A407" s="72">
        <v>6635000</v>
      </c>
      <c r="B407" s="46" t="s">
        <v>313</v>
      </c>
      <c r="C407" s="65">
        <v>51</v>
      </c>
      <c r="D407" s="57">
        <v>4</v>
      </c>
      <c r="E407" s="81">
        <v>55</v>
      </c>
      <c r="F407" s="78">
        <v>92.72727272727272</v>
      </c>
      <c r="G407" s="35">
        <v>7.2727272727272725</v>
      </c>
      <c r="H407" s="36"/>
    </row>
    <row r="408" spans="1:8">
      <c r="A408" s="72">
        <v>6636000</v>
      </c>
      <c r="B408" s="46" t="s">
        <v>314</v>
      </c>
      <c r="C408" s="65" t="s">
        <v>601</v>
      </c>
      <c r="D408" s="57" t="s">
        <v>601</v>
      </c>
      <c r="E408" s="81">
        <v>38</v>
      </c>
      <c r="F408" s="78" t="s">
        <v>608</v>
      </c>
      <c r="G408" s="35" t="s">
        <v>608</v>
      </c>
      <c r="H408" s="36"/>
    </row>
    <row r="409" spans="1:8">
      <c r="A409" s="317">
        <v>6</v>
      </c>
      <c r="B409" s="62" t="s">
        <v>588</v>
      </c>
      <c r="C409" s="132">
        <v>2542</v>
      </c>
      <c r="D409" s="133">
        <v>424</v>
      </c>
      <c r="E409" s="134">
        <v>2966</v>
      </c>
      <c r="F409" s="139">
        <v>85.70465273095077</v>
      </c>
      <c r="G409" s="141">
        <v>14.295347269049225</v>
      </c>
      <c r="H409" s="36"/>
    </row>
    <row r="410" spans="1:8">
      <c r="A410" s="72" t="s">
        <v>602</v>
      </c>
      <c r="B410" s="46"/>
      <c r="C410" s="71" t="s">
        <v>602</v>
      </c>
      <c r="D410" s="72" t="s">
        <v>602</v>
      </c>
      <c r="E410" s="676" t="s">
        <v>602</v>
      </c>
      <c r="F410" s="78" t="s">
        <v>602</v>
      </c>
      <c r="G410" s="35" t="s">
        <v>602</v>
      </c>
      <c r="H410" s="36"/>
    </row>
    <row r="411" spans="1:8">
      <c r="A411" s="72">
        <v>7111000</v>
      </c>
      <c r="B411" s="46" t="s">
        <v>315</v>
      </c>
      <c r="C411" s="65">
        <v>32</v>
      </c>
      <c r="D411" s="57">
        <v>3</v>
      </c>
      <c r="E411" s="81">
        <v>35</v>
      </c>
      <c r="F411" s="78">
        <v>91.428571428571431</v>
      </c>
      <c r="G411" s="35">
        <v>8.5714285714285712</v>
      </c>
      <c r="H411" s="36"/>
    </row>
    <row r="412" spans="1:8">
      <c r="A412" s="72">
        <v>7131000</v>
      </c>
      <c r="B412" s="46" t="s">
        <v>316</v>
      </c>
      <c r="C412" s="65">
        <v>26</v>
      </c>
      <c r="D412" s="57">
        <v>6</v>
      </c>
      <c r="E412" s="81">
        <v>32</v>
      </c>
      <c r="F412" s="78">
        <v>81.25</v>
      </c>
      <c r="G412" s="35">
        <v>18.75</v>
      </c>
      <c r="H412" s="36"/>
    </row>
    <row r="413" spans="1:8">
      <c r="A413" s="72">
        <v>7132000</v>
      </c>
      <c r="B413" s="46" t="s">
        <v>317</v>
      </c>
      <c r="C413" s="65">
        <v>60</v>
      </c>
      <c r="D413" s="57">
        <v>12</v>
      </c>
      <c r="E413" s="81">
        <v>72</v>
      </c>
      <c r="F413" s="78">
        <v>83.333333333333343</v>
      </c>
      <c r="G413" s="35">
        <v>16.666666666666664</v>
      </c>
      <c r="H413" s="36"/>
    </row>
    <row r="414" spans="1:8">
      <c r="A414" s="72" t="s">
        <v>602</v>
      </c>
      <c r="B414" s="46"/>
      <c r="C414" s="71" t="s">
        <v>602</v>
      </c>
      <c r="D414" s="72" t="s">
        <v>602</v>
      </c>
      <c r="E414" s="676" t="s">
        <v>602</v>
      </c>
      <c r="F414" s="78" t="s">
        <v>602</v>
      </c>
      <c r="G414" s="35" t="s">
        <v>602</v>
      </c>
      <c r="H414" s="36"/>
    </row>
    <row r="415" spans="1:8">
      <c r="A415" s="317">
        <v>7133000</v>
      </c>
      <c r="B415" s="62" t="s">
        <v>578</v>
      </c>
      <c r="C415" s="132">
        <v>26</v>
      </c>
      <c r="D415" s="133">
        <v>5</v>
      </c>
      <c r="E415" s="134">
        <v>31</v>
      </c>
      <c r="F415" s="139">
        <v>83.870967741935488</v>
      </c>
      <c r="G415" s="141">
        <v>16.129032258064516</v>
      </c>
      <c r="H415" s="36"/>
    </row>
    <row r="416" spans="1:8">
      <c r="A416" s="72">
        <v>7133000</v>
      </c>
      <c r="B416" s="46" t="s">
        <v>318</v>
      </c>
      <c r="C416" s="65">
        <v>22</v>
      </c>
      <c r="D416" s="57">
        <v>3</v>
      </c>
      <c r="E416" s="81">
        <v>25</v>
      </c>
      <c r="F416" s="78">
        <v>88</v>
      </c>
      <c r="G416" s="35">
        <v>12</v>
      </c>
      <c r="H416" s="36"/>
    </row>
    <row r="417" spans="1:8">
      <c r="A417" s="72">
        <v>7133006</v>
      </c>
      <c r="B417" s="46" t="s">
        <v>319</v>
      </c>
      <c r="C417" s="65" t="s">
        <v>601</v>
      </c>
      <c r="D417" s="57" t="s">
        <v>601</v>
      </c>
      <c r="E417" s="81">
        <v>6</v>
      </c>
      <c r="F417" s="78" t="s">
        <v>608</v>
      </c>
      <c r="G417" s="35" t="s">
        <v>608</v>
      </c>
      <c r="H417" s="36"/>
    </row>
    <row r="418" spans="1:8">
      <c r="A418" s="72" t="s">
        <v>602</v>
      </c>
      <c r="B418" s="46"/>
      <c r="C418" s="71" t="s">
        <v>602</v>
      </c>
      <c r="D418" s="72" t="s">
        <v>602</v>
      </c>
      <c r="E418" s="676" t="s">
        <v>602</v>
      </c>
      <c r="F418" s="78" t="s">
        <v>602</v>
      </c>
      <c r="G418" s="35" t="s">
        <v>602</v>
      </c>
      <c r="H418" s="36"/>
    </row>
    <row r="419" spans="1:8">
      <c r="A419" s="317">
        <v>7134000</v>
      </c>
      <c r="B419" s="62" t="s">
        <v>579</v>
      </c>
      <c r="C419" s="132" t="s">
        <v>601</v>
      </c>
      <c r="D419" s="133" t="s">
        <v>601</v>
      </c>
      <c r="E419" s="134">
        <v>10</v>
      </c>
      <c r="F419" s="139" t="s">
        <v>608</v>
      </c>
      <c r="G419" s="141" t="s">
        <v>608</v>
      </c>
      <c r="H419" s="36"/>
    </row>
    <row r="420" spans="1:8">
      <c r="A420" s="72">
        <v>7134000</v>
      </c>
      <c r="B420" s="46" t="s">
        <v>320</v>
      </c>
      <c r="C420" s="65" t="s">
        <v>601</v>
      </c>
      <c r="D420" s="57" t="s">
        <v>601</v>
      </c>
      <c r="E420" s="81">
        <v>9</v>
      </c>
      <c r="F420" s="78" t="s">
        <v>608</v>
      </c>
      <c r="G420" s="35" t="s">
        <v>608</v>
      </c>
      <c r="H420" s="36"/>
    </row>
    <row r="421" spans="1:8">
      <c r="A421" s="72">
        <v>7134045</v>
      </c>
      <c r="B421" s="46" t="s">
        <v>321</v>
      </c>
      <c r="C421" s="65" t="s">
        <v>601</v>
      </c>
      <c r="D421" s="57" t="s">
        <v>601</v>
      </c>
      <c r="E421" s="81">
        <v>1</v>
      </c>
      <c r="F421" s="78" t="s">
        <v>608</v>
      </c>
      <c r="G421" s="35" t="s">
        <v>608</v>
      </c>
      <c r="H421" s="36"/>
    </row>
    <row r="422" spans="1:8">
      <c r="A422" s="72" t="s">
        <v>602</v>
      </c>
      <c r="B422" s="46"/>
      <c r="C422" s="138" t="s">
        <v>602</v>
      </c>
      <c r="D422" s="232" t="s">
        <v>602</v>
      </c>
      <c r="E422" s="675" t="s">
        <v>602</v>
      </c>
      <c r="F422" s="139" t="s">
        <v>602</v>
      </c>
      <c r="G422" s="141" t="s">
        <v>602</v>
      </c>
      <c r="H422" s="36"/>
    </row>
    <row r="423" spans="1:8">
      <c r="A423" s="72">
        <v>7135000</v>
      </c>
      <c r="B423" s="46" t="s">
        <v>322</v>
      </c>
      <c r="C423" s="65">
        <v>17</v>
      </c>
      <c r="D423" s="57">
        <v>3</v>
      </c>
      <c r="E423" s="81">
        <v>20</v>
      </c>
      <c r="F423" s="78">
        <v>85</v>
      </c>
      <c r="G423" s="35">
        <v>15</v>
      </c>
      <c r="H423" s="36"/>
    </row>
    <row r="424" spans="1:8">
      <c r="A424" s="72" t="s">
        <v>602</v>
      </c>
      <c r="B424" s="46"/>
      <c r="C424" s="71" t="s">
        <v>602</v>
      </c>
      <c r="D424" s="72" t="s">
        <v>602</v>
      </c>
      <c r="E424" s="676" t="s">
        <v>602</v>
      </c>
      <c r="F424" s="78" t="s">
        <v>602</v>
      </c>
      <c r="G424" s="35" t="s">
        <v>602</v>
      </c>
      <c r="H424" s="36"/>
    </row>
    <row r="425" spans="1:8">
      <c r="A425" s="317">
        <v>7137000</v>
      </c>
      <c r="B425" s="62" t="s">
        <v>580</v>
      </c>
      <c r="C425" s="132">
        <v>60</v>
      </c>
      <c r="D425" s="133">
        <v>4</v>
      </c>
      <c r="E425" s="134">
        <v>64</v>
      </c>
      <c r="F425" s="139">
        <v>93.75</v>
      </c>
      <c r="G425" s="141">
        <v>6.25</v>
      </c>
      <c r="H425" s="36"/>
    </row>
    <row r="426" spans="1:8">
      <c r="A426" s="72">
        <v>7137000</v>
      </c>
      <c r="B426" s="46" t="s">
        <v>323</v>
      </c>
      <c r="C426" s="65" t="s">
        <v>601</v>
      </c>
      <c r="D426" s="57" t="s">
        <v>601</v>
      </c>
      <c r="E426" s="81">
        <v>48</v>
      </c>
      <c r="F426" s="78" t="s">
        <v>608</v>
      </c>
      <c r="G426" s="35" t="s">
        <v>608</v>
      </c>
      <c r="H426" s="36"/>
    </row>
    <row r="427" spans="1:8">
      <c r="A427" s="72">
        <v>7137003</v>
      </c>
      <c r="B427" s="46" t="s">
        <v>324</v>
      </c>
      <c r="C427" s="65" t="s">
        <v>601</v>
      </c>
      <c r="D427" s="57" t="s">
        <v>601</v>
      </c>
      <c r="E427" s="81">
        <v>6</v>
      </c>
      <c r="F427" s="78" t="s">
        <v>608</v>
      </c>
      <c r="G427" s="35" t="s">
        <v>608</v>
      </c>
      <c r="H427" s="36"/>
    </row>
    <row r="428" spans="1:8">
      <c r="A428" s="72">
        <v>7137068</v>
      </c>
      <c r="B428" s="46" t="s">
        <v>325</v>
      </c>
      <c r="C428" s="65" t="s">
        <v>601</v>
      </c>
      <c r="D428" s="57" t="s">
        <v>601</v>
      </c>
      <c r="E428" s="81">
        <v>10</v>
      </c>
      <c r="F428" s="78" t="s">
        <v>608</v>
      </c>
      <c r="G428" s="35" t="s">
        <v>608</v>
      </c>
      <c r="H428" s="36"/>
    </row>
    <row r="429" spans="1:8">
      <c r="A429" s="72" t="s">
        <v>602</v>
      </c>
      <c r="B429" s="46"/>
      <c r="C429" s="138" t="s">
        <v>602</v>
      </c>
      <c r="D429" s="232" t="s">
        <v>602</v>
      </c>
      <c r="E429" s="675" t="s">
        <v>602</v>
      </c>
      <c r="F429" s="139" t="s">
        <v>602</v>
      </c>
      <c r="G429" s="141" t="s">
        <v>602</v>
      </c>
      <c r="H429" s="36"/>
    </row>
    <row r="430" spans="1:8">
      <c r="A430" s="317">
        <v>7138000</v>
      </c>
      <c r="B430" s="62" t="s">
        <v>581</v>
      </c>
      <c r="C430" s="132">
        <v>35</v>
      </c>
      <c r="D430" s="133">
        <v>8</v>
      </c>
      <c r="E430" s="134">
        <v>43</v>
      </c>
      <c r="F430" s="139">
        <v>81.395348837209298</v>
      </c>
      <c r="G430" s="141">
        <v>18.604651162790699</v>
      </c>
      <c r="H430" s="36"/>
    </row>
    <row r="431" spans="1:8">
      <c r="A431" s="72">
        <v>7138000</v>
      </c>
      <c r="B431" s="46" t="s">
        <v>326</v>
      </c>
      <c r="C431" s="65">
        <v>24</v>
      </c>
      <c r="D431" s="57">
        <v>4</v>
      </c>
      <c r="E431" s="81">
        <v>28</v>
      </c>
      <c r="F431" s="78">
        <v>85.714285714285708</v>
      </c>
      <c r="G431" s="35">
        <v>14.285714285714285</v>
      </c>
      <c r="H431" s="36"/>
    </row>
    <row r="432" spans="1:8">
      <c r="A432" s="72">
        <v>7138045</v>
      </c>
      <c r="B432" s="46" t="s">
        <v>327</v>
      </c>
      <c r="C432" s="65">
        <v>11</v>
      </c>
      <c r="D432" s="57">
        <v>4</v>
      </c>
      <c r="E432" s="81">
        <v>15</v>
      </c>
      <c r="F432" s="78">
        <v>73.333333333333329</v>
      </c>
      <c r="G432" s="35">
        <v>26.666666666666668</v>
      </c>
      <c r="H432" s="36"/>
    </row>
    <row r="433" spans="1:8">
      <c r="A433" s="72" t="s">
        <v>602</v>
      </c>
      <c r="B433" s="46"/>
      <c r="C433" s="71" t="s">
        <v>602</v>
      </c>
      <c r="D433" s="72" t="s">
        <v>602</v>
      </c>
      <c r="E433" s="676" t="s">
        <v>602</v>
      </c>
      <c r="F433" s="78" t="s">
        <v>602</v>
      </c>
      <c r="G433" s="35" t="s">
        <v>602</v>
      </c>
      <c r="H433" s="36"/>
    </row>
    <row r="434" spans="1:8">
      <c r="A434" s="72">
        <v>7140000</v>
      </c>
      <c r="B434" s="46" t="s">
        <v>328</v>
      </c>
      <c r="C434" s="65">
        <v>33</v>
      </c>
      <c r="D434" s="57">
        <v>9</v>
      </c>
      <c r="E434" s="81">
        <v>42</v>
      </c>
      <c r="F434" s="78">
        <v>78.571428571428569</v>
      </c>
      <c r="G434" s="35">
        <v>21.428571428571427</v>
      </c>
      <c r="H434" s="36"/>
    </row>
    <row r="435" spans="1:8">
      <c r="A435" s="72">
        <v>7141000</v>
      </c>
      <c r="B435" s="46" t="s">
        <v>329</v>
      </c>
      <c r="C435" s="65">
        <v>22</v>
      </c>
      <c r="D435" s="57">
        <v>4</v>
      </c>
      <c r="E435" s="81">
        <v>26</v>
      </c>
      <c r="F435" s="78">
        <v>84.615384615384613</v>
      </c>
      <c r="G435" s="35">
        <v>15.384615384615385</v>
      </c>
      <c r="H435" s="36"/>
    </row>
    <row r="436" spans="1:8">
      <c r="A436" s="72">
        <v>7143000</v>
      </c>
      <c r="B436" s="46" t="s">
        <v>330</v>
      </c>
      <c r="C436" s="65" t="s">
        <v>601</v>
      </c>
      <c r="D436" s="57" t="s">
        <v>601</v>
      </c>
      <c r="E436" s="81">
        <v>22</v>
      </c>
      <c r="F436" s="78" t="s">
        <v>608</v>
      </c>
      <c r="G436" s="35" t="s">
        <v>608</v>
      </c>
      <c r="H436" s="36"/>
    </row>
    <row r="437" spans="1:8">
      <c r="A437" s="72">
        <v>7211000</v>
      </c>
      <c r="B437" s="46" t="s">
        <v>331</v>
      </c>
      <c r="C437" s="65">
        <v>105</v>
      </c>
      <c r="D437" s="57">
        <v>24</v>
      </c>
      <c r="E437" s="81">
        <v>129</v>
      </c>
      <c r="F437" s="78">
        <v>81.395348837209298</v>
      </c>
      <c r="G437" s="35">
        <v>18.604651162790699</v>
      </c>
      <c r="H437" s="36"/>
    </row>
    <row r="438" spans="1:8">
      <c r="A438" s="72">
        <v>7231000</v>
      </c>
      <c r="B438" s="46" t="s">
        <v>332</v>
      </c>
      <c r="C438" s="65">
        <v>33</v>
      </c>
      <c r="D438" s="57">
        <v>7</v>
      </c>
      <c r="E438" s="81">
        <v>40</v>
      </c>
      <c r="F438" s="78">
        <v>82.5</v>
      </c>
      <c r="G438" s="35">
        <v>17.5</v>
      </c>
      <c r="H438" s="36"/>
    </row>
    <row r="439" spans="1:8">
      <c r="A439" s="72">
        <v>7232000</v>
      </c>
      <c r="B439" s="46" t="s">
        <v>333</v>
      </c>
      <c r="C439" s="65">
        <v>34</v>
      </c>
      <c r="D439" s="57">
        <v>16</v>
      </c>
      <c r="E439" s="81">
        <v>50</v>
      </c>
      <c r="F439" s="78">
        <v>68</v>
      </c>
      <c r="G439" s="35">
        <v>32</v>
      </c>
      <c r="H439" s="36"/>
    </row>
    <row r="440" spans="1:8">
      <c r="A440" s="72">
        <v>7233000</v>
      </c>
      <c r="B440" s="46" t="s">
        <v>334</v>
      </c>
      <c r="C440" s="65" t="s">
        <v>601</v>
      </c>
      <c r="D440" s="57" t="s">
        <v>601</v>
      </c>
      <c r="E440" s="81">
        <v>33</v>
      </c>
      <c r="F440" s="78" t="s">
        <v>608</v>
      </c>
      <c r="G440" s="35" t="s">
        <v>608</v>
      </c>
      <c r="H440" s="36"/>
    </row>
    <row r="441" spans="1:8">
      <c r="A441" s="72">
        <v>7235000</v>
      </c>
      <c r="B441" s="46" t="s">
        <v>335</v>
      </c>
      <c r="C441" s="65">
        <v>71</v>
      </c>
      <c r="D441" s="57">
        <v>4</v>
      </c>
      <c r="E441" s="81">
        <v>75</v>
      </c>
      <c r="F441" s="78">
        <v>94.666666666666671</v>
      </c>
      <c r="G441" s="35">
        <v>5.3333333333333339</v>
      </c>
      <c r="H441" s="36"/>
    </row>
    <row r="442" spans="1:8">
      <c r="A442" s="72">
        <v>7311000</v>
      </c>
      <c r="B442" s="46" t="s">
        <v>336</v>
      </c>
      <c r="C442" s="65">
        <v>18</v>
      </c>
      <c r="D442" s="57">
        <v>4</v>
      </c>
      <c r="E442" s="81">
        <v>22</v>
      </c>
      <c r="F442" s="78">
        <v>81.818181818181827</v>
      </c>
      <c r="G442" s="35">
        <v>18.181818181818183</v>
      </c>
      <c r="H442" s="36"/>
    </row>
    <row r="443" spans="1:8">
      <c r="A443" s="72">
        <v>7312000</v>
      </c>
      <c r="B443" s="46" t="s">
        <v>337</v>
      </c>
      <c r="C443" s="65" t="s">
        <v>601</v>
      </c>
      <c r="D443" s="57" t="s">
        <v>601</v>
      </c>
      <c r="E443" s="81">
        <v>31</v>
      </c>
      <c r="F443" s="78" t="s">
        <v>608</v>
      </c>
      <c r="G443" s="35" t="s">
        <v>608</v>
      </c>
      <c r="H443" s="36"/>
    </row>
    <row r="444" spans="1:8">
      <c r="A444" s="72">
        <v>7313000</v>
      </c>
      <c r="B444" s="46" t="s">
        <v>706</v>
      </c>
      <c r="C444" s="65">
        <v>17</v>
      </c>
      <c r="D444" s="57">
        <v>9</v>
      </c>
      <c r="E444" s="81">
        <v>26</v>
      </c>
      <c r="F444" s="78">
        <v>65.384615384615387</v>
      </c>
      <c r="G444" s="35">
        <v>34.615384615384613</v>
      </c>
      <c r="H444" s="36"/>
    </row>
    <row r="445" spans="1:8">
      <c r="A445" s="72">
        <v>7314000</v>
      </c>
      <c r="B445" s="46" t="s">
        <v>705</v>
      </c>
      <c r="C445" s="65">
        <v>69</v>
      </c>
      <c r="D445" s="57">
        <v>13</v>
      </c>
      <c r="E445" s="81">
        <v>82</v>
      </c>
      <c r="F445" s="78">
        <v>84.146341463414629</v>
      </c>
      <c r="G445" s="35">
        <v>15.853658536585366</v>
      </c>
      <c r="H445" s="36"/>
    </row>
    <row r="446" spans="1:8">
      <c r="A446" s="72">
        <v>7315000</v>
      </c>
      <c r="B446" s="46" t="s">
        <v>338</v>
      </c>
      <c r="C446" s="65">
        <v>67</v>
      </c>
      <c r="D446" s="57">
        <v>8</v>
      </c>
      <c r="E446" s="81">
        <v>75</v>
      </c>
      <c r="F446" s="78">
        <v>89.333333333333329</v>
      </c>
      <c r="G446" s="35">
        <v>10.666666666666668</v>
      </c>
      <c r="H446" s="36"/>
    </row>
    <row r="447" spans="1:8">
      <c r="A447" s="320">
        <v>7316000</v>
      </c>
      <c r="B447" s="46" t="s">
        <v>339</v>
      </c>
      <c r="C447" s="65">
        <v>14</v>
      </c>
      <c r="D447" s="57">
        <v>3</v>
      </c>
      <c r="E447" s="81">
        <v>17</v>
      </c>
      <c r="F447" s="78">
        <v>82.35294117647058</v>
      </c>
      <c r="G447" s="35">
        <v>17.647058823529413</v>
      </c>
      <c r="H447" s="36"/>
    </row>
    <row r="448" spans="1:8">
      <c r="A448" s="72">
        <v>7317000</v>
      </c>
      <c r="B448" s="46" t="s">
        <v>340</v>
      </c>
      <c r="C448" s="65" t="s">
        <v>601</v>
      </c>
      <c r="D448" s="57" t="s">
        <v>601</v>
      </c>
      <c r="E448" s="81">
        <v>16</v>
      </c>
      <c r="F448" s="78" t="s">
        <v>608</v>
      </c>
      <c r="G448" s="35" t="s">
        <v>608</v>
      </c>
      <c r="H448" s="36"/>
    </row>
    <row r="449" spans="1:8">
      <c r="A449" s="72">
        <v>7318000</v>
      </c>
      <c r="B449" s="46" t="s">
        <v>341</v>
      </c>
      <c r="C449" s="65">
        <v>37</v>
      </c>
      <c r="D449" s="57">
        <v>14</v>
      </c>
      <c r="E449" s="81">
        <v>51</v>
      </c>
      <c r="F449" s="78">
        <v>72.549019607843135</v>
      </c>
      <c r="G449" s="35">
        <v>27.450980392156865</v>
      </c>
      <c r="H449" s="36"/>
    </row>
    <row r="450" spans="1:8">
      <c r="A450" s="72">
        <v>7319000</v>
      </c>
      <c r="B450" s="46" t="s">
        <v>342</v>
      </c>
      <c r="C450" s="65" t="s">
        <v>601</v>
      </c>
      <c r="D450" s="57" t="s">
        <v>601</v>
      </c>
      <c r="E450" s="81">
        <v>51</v>
      </c>
      <c r="F450" s="78" t="s">
        <v>608</v>
      </c>
      <c r="G450" s="35" t="s">
        <v>608</v>
      </c>
      <c r="H450" s="36"/>
    </row>
    <row r="451" spans="1:8">
      <c r="A451" s="72">
        <v>7320000</v>
      </c>
      <c r="B451" s="46" t="s">
        <v>343</v>
      </c>
      <c r="C451" s="65" t="s">
        <v>601</v>
      </c>
      <c r="D451" s="57" t="s">
        <v>601</v>
      </c>
      <c r="E451" s="81">
        <v>11</v>
      </c>
      <c r="F451" s="78" t="s">
        <v>608</v>
      </c>
      <c r="G451" s="35" t="s">
        <v>608</v>
      </c>
      <c r="H451" s="36"/>
    </row>
    <row r="452" spans="1:8">
      <c r="A452" s="72">
        <v>7331000</v>
      </c>
      <c r="B452" s="46" t="s">
        <v>344</v>
      </c>
      <c r="C452" s="65">
        <v>31</v>
      </c>
      <c r="D452" s="57">
        <v>6</v>
      </c>
      <c r="E452" s="81">
        <v>37</v>
      </c>
      <c r="F452" s="78">
        <v>83.78378378378379</v>
      </c>
      <c r="G452" s="35">
        <v>16.216216216216218</v>
      </c>
      <c r="H452" s="36"/>
    </row>
    <row r="453" spans="1:8">
      <c r="A453" s="72">
        <v>7332000</v>
      </c>
      <c r="B453" s="46" t="s">
        <v>345</v>
      </c>
      <c r="C453" s="65">
        <v>22</v>
      </c>
      <c r="D453" s="57">
        <v>7</v>
      </c>
      <c r="E453" s="81">
        <v>29</v>
      </c>
      <c r="F453" s="78">
        <v>75.862068965517238</v>
      </c>
      <c r="G453" s="35">
        <v>24.137931034482758</v>
      </c>
      <c r="H453" s="36"/>
    </row>
    <row r="454" spans="1:8">
      <c r="A454" s="72">
        <v>7333000</v>
      </c>
      <c r="B454" s="46" t="s">
        <v>346</v>
      </c>
      <c r="C454" s="65" t="s">
        <v>601</v>
      </c>
      <c r="D454" s="57" t="s">
        <v>601</v>
      </c>
      <c r="E454" s="81">
        <v>21</v>
      </c>
      <c r="F454" s="78" t="s">
        <v>608</v>
      </c>
      <c r="G454" s="35" t="s">
        <v>608</v>
      </c>
      <c r="H454" s="36"/>
    </row>
    <row r="455" spans="1:8">
      <c r="A455" s="72">
        <v>7334000</v>
      </c>
      <c r="B455" s="46" t="s">
        <v>347</v>
      </c>
      <c r="C455" s="65" t="s">
        <v>601</v>
      </c>
      <c r="D455" s="57" t="s">
        <v>601</v>
      </c>
      <c r="E455" s="81">
        <v>38</v>
      </c>
      <c r="F455" s="78" t="s">
        <v>608</v>
      </c>
      <c r="G455" s="35" t="s">
        <v>608</v>
      </c>
      <c r="H455" s="36"/>
    </row>
    <row r="456" spans="1:8">
      <c r="A456" s="72">
        <v>7335000</v>
      </c>
      <c r="B456" s="46" t="s">
        <v>348</v>
      </c>
      <c r="C456" s="65" t="s">
        <v>601</v>
      </c>
      <c r="D456" s="57" t="s">
        <v>601</v>
      </c>
      <c r="E456" s="81">
        <v>27</v>
      </c>
      <c r="F456" s="78" t="s">
        <v>608</v>
      </c>
      <c r="G456" s="35" t="s">
        <v>608</v>
      </c>
      <c r="H456" s="36"/>
    </row>
    <row r="457" spans="1:8">
      <c r="A457" s="72">
        <v>7336000</v>
      </c>
      <c r="B457" s="46" t="s">
        <v>349</v>
      </c>
      <c r="C457" s="65">
        <v>27</v>
      </c>
      <c r="D457" s="57">
        <v>4</v>
      </c>
      <c r="E457" s="81">
        <v>31</v>
      </c>
      <c r="F457" s="78">
        <v>87.096774193548384</v>
      </c>
      <c r="G457" s="35">
        <v>12.903225806451612</v>
      </c>
      <c r="H457" s="36"/>
    </row>
    <row r="458" spans="1:8">
      <c r="A458" s="72">
        <v>7337000</v>
      </c>
      <c r="B458" s="46" t="s">
        <v>350</v>
      </c>
      <c r="C458" s="65">
        <v>54</v>
      </c>
      <c r="D458" s="57">
        <v>8</v>
      </c>
      <c r="E458" s="81">
        <v>62</v>
      </c>
      <c r="F458" s="78">
        <v>87.096774193548384</v>
      </c>
      <c r="G458" s="35">
        <v>12.903225806451612</v>
      </c>
      <c r="H458" s="36"/>
    </row>
    <row r="459" spans="1:8">
      <c r="A459" s="72">
        <v>7338000</v>
      </c>
      <c r="B459" s="46" t="s">
        <v>351</v>
      </c>
      <c r="C459" s="65">
        <v>55</v>
      </c>
      <c r="D459" s="57">
        <v>15</v>
      </c>
      <c r="E459" s="81">
        <v>70</v>
      </c>
      <c r="F459" s="78">
        <v>78.571428571428569</v>
      </c>
      <c r="G459" s="35">
        <v>21.428571428571427</v>
      </c>
      <c r="H459" s="36"/>
    </row>
    <row r="460" spans="1:8">
      <c r="A460" s="72">
        <v>7339000</v>
      </c>
      <c r="B460" s="46" t="s">
        <v>352</v>
      </c>
      <c r="C460" s="65">
        <v>64</v>
      </c>
      <c r="D460" s="57">
        <v>8</v>
      </c>
      <c r="E460" s="81">
        <v>72</v>
      </c>
      <c r="F460" s="78">
        <v>88.888888888888886</v>
      </c>
      <c r="G460" s="35">
        <v>11.111111111111111</v>
      </c>
      <c r="H460" s="36"/>
    </row>
    <row r="461" spans="1:8">
      <c r="A461" s="72">
        <v>7340000</v>
      </c>
      <c r="B461" s="46" t="s">
        <v>353</v>
      </c>
      <c r="C461" s="65">
        <v>22</v>
      </c>
      <c r="D461" s="57">
        <v>4</v>
      </c>
      <c r="E461" s="81">
        <v>26</v>
      </c>
      <c r="F461" s="78">
        <v>84.615384615384613</v>
      </c>
      <c r="G461" s="35">
        <v>15.384615384615385</v>
      </c>
      <c r="H461" s="36"/>
    </row>
    <row r="462" spans="1:8">
      <c r="A462" s="317">
        <v>7</v>
      </c>
      <c r="B462" s="62" t="s">
        <v>592</v>
      </c>
      <c r="C462" s="132">
        <v>1305</v>
      </c>
      <c r="D462" s="133">
        <v>214</v>
      </c>
      <c r="E462" s="134">
        <v>1519</v>
      </c>
      <c r="F462" s="139">
        <v>85.911784068466105</v>
      </c>
      <c r="G462" s="141">
        <v>14.088215931533904</v>
      </c>
      <c r="H462" s="36"/>
    </row>
    <row r="463" spans="1:8">
      <c r="A463" s="72" t="s">
        <v>602</v>
      </c>
      <c r="B463" s="46"/>
      <c r="C463" s="71" t="s">
        <v>602</v>
      </c>
      <c r="D463" s="72" t="s">
        <v>602</v>
      </c>
      <c r="E463" s="676" t="s">
        <v>602</v>
      </c>
      <c r="F463" s="78" t="s">
        <v>602</v>
      </c>
      <c r="G463" s="35" t="s">
        <v>602</v>
      </c>
      <c r="H463" s="36"/>
    </row>
    <row r="464" spans="1:8">
      <c r="A464" s="72">
        <v>8111000</v>
      </c>
      <c r="B464" s="46" t="s">
        <v>354</v>
      </c>
      <c r="C464" s="65">
        <v>182</v>
      </c>
      <c r="D464" s="57">
        <v>51</v>
      </c>
      <c r="E464" s="81">
        <v>233</v>
      </c>
      <c r="F464" s="78">
        <v>78.111587982832617</v>
      </c>
      <c r="G464" s="35">
        <v>21.888412017167383</v>
      </c>
      <c r="H464" s="36"/>
    </row>
    <row r="465" spans="1:8">
      <c r="A465" s="72">
        <v>8115000</v>
      </c>
      <c r="B465" s="46" t="s">
        <v>355</v>
      </c>
      <c r="C465" s="65">
        <v>204</v>
      </c>
      <c r="D465" s="57">
        <v>27</v>
      </c>
      <c r="E465" s="81">
        <v>231</v>
      </c>
      <c r="F465" s="78">
        <v>88.311688311688314</v>
      </c>
      <c r="G465" s="35">
        <v>11.688311688311687</v>
      </c>
      <c r="H465" s="36"/>
    </row>
    <row r="466" spans="1:8">
      <c r="A466" s="72">
        <v>8116000</v>
      </c>
      <c r="B466" s="46" t="s">
        <v>356</v>
      </c>
      <c r="C466" s="65">
        <v>397</v>
      </c>
      <c r="D466" s="57">
        <v>68</v>
      </c>
      <c r="E466" s="81">
        <v>465</v>
      </c>
      <c r="F466" s="78">
        <v>85.376344086021504</v>
      </c>
      <c r="G466" s="35">
        <v>14.623655913978496</v>
      </c>
      <c r="H466" s="36"/>
    </row>
    <row r="467" spans="1:8">
      <c r="A467" s="72">
        <v>8117000</v>
      </c>
      <c r="B467" s="46" t="s">
        <v>357</v>
      </c>
      <c r="C467" s="65">
        <v>90</v>
      </c>
      <c r="D467" s="57">
        <v>28</v>
      </c>
      <c r="E467" s="81">
        <v>118</v>
      </c>
      <c r="F467" s="78">
        <v>76.271186440677965</v>
      </c>
      <c r="G467" s="35">
        <v>23.728813559322035</v>
      </c>
      <c r="H467" s="36"/>
    </row>
    <row r="468" spans="1:8">
      <c r="A468" s="72">
        <v>8118000</v>
      </c>
      <c r="B468" s="46" t="s">
        <v>358</v>
      </c>
      <c r="C468" s="65">
        <v>230</v>
      </c>
      <c r="D468" s="57">
        <v>89</v>
      </c>
      <c r="E468" s="81">
        <v>319</v>
      </c>
      <c r="F468" s="78">
        <v>72.100313479623821</v>
      </c>
      <c r="G468" s="35">
        <v>27.899686520376179</v>
      </c>
      <c r="H468" s="36"/>
    </row>
    <row r="469" spans="1:8">
      <c r="A469" s="72">
        <v>8119000</v>
      </c>
      <c r="B469" s="46" t="s">
        <v>359</v>
      </c>
      <c r="C469" s="65">
        <v>295</v>
      </c>
      <c r="D469" s="57">
        <v>66</v>
      </c>
      <c r="E469" s="81">
        <v>361</v>
      </c>
      <c r="F469" s="78">
        <v>81.717451523545705</v>
      </c>
      <c r="G469" s="35">
        <v>18.282548476454295</v>
      </c>
      <c r="H469" s="36"/>
    </row>
    <row r="470" spans="1:8">
      <c r="A470" s="72">
        <v>8121000</v>
      </c>
      <c r="B470" s="46" t="s">
        <v>360</v>
      </c>
      <c r="C470" s="65">
        <v>28</v>
      </c>
      <c r="D470" s="57">
        <v>21</v>
      </c>
      <c r="E470" s="81">
        <v>49</v>
      </c>
      <c r="F470" s="78">
        <v>57.142857142857139</v>
      </c>
      <c r="G470" s="35">
        <v>42.857142857142854</v>
      </c>
      <c r="H470" s="36"/>
    </row>
    <row r="471" spans="1:8">
      <c r="A471" s="72">
        <v>8125000</v>
      </c>
      <c r="B471" s="46" t="s">
        <v>361</v>
      </c>
      <c r="C471" s="65">
        <v>115</v>
      </c>
      <c r="D471" s="57">
        <v>22</v>
      </c>
      <c r="E471" s="81">
        <v>137</v>
      </c>
      <c r="F471" s="78">
        <v>83.941605839416056</v>
      </c>
      <c r="G471" s="35">
        <v>16.058394160583941</v>
      </c>
      <c r="H471" s="36"/>
    </row>
    <row r="472" spans="1:8">
      <c r="A472" s="72">
        <v>8126000</v>
      </c>
      <c r="B472" s="46" t="s">
        <v>362</v>
      </c>
      <c r="C472" s="65">
        <v>83</v>
      </c>
      <c r="D472" s="57">
        <v>41</v>
      </c>
      <c r="E472" s="81">
        <v>124</v>
      </c>
      <c r="F472" s="78">
        <v>66.935483870967744</v>
      </c>
      <c r="G472" s="35">
        <v>33.064516129032256</v>
      </c>
      <c r="H472" s="36"/>
    </row>
    <row r="473" spans="1:8">
      <c r="A473" s="72">
        <v>8127000</v>
      </c>
      <c r="B473" s="46" t="s">
        <v>363</v>
      </c>
      <c r="C473" s="65">
        <v>52</v>
      </c>
      <c r="D473" s="57">
        <v>5</v>
      </c>
      <c r="E473" s="81">
        <v>57</v>
      </c>
      <c r="F473" s="78">
        <v>91.228070175438589</v>
      </c>
      <c r="G473" s="35">
        <v>8.7719298245614024</v>
      </c>
      <c r="H473" s="36"/>
    </row>
    <row r="474" spans="1:8">
      <c r="A474" s="72">
        <v>8128000</v>
      </c>
      <c r="B474" s="46" t="s">
        <v>364</v>
      </c>
      <c r="C474" s="65">
        <v>61</v>
      </c>
      <c r="D474" s="57">
        <v>17</v>
      </c>
      <c r="E474" s="81">
        <v>78</v>
      </c>
      <c r="F474" s="78">
        <v>78.205128205128204</v>
      </c>
      <c r="G474" s="35">
        <v>21.794871794871796</v>
      </c>
      <c r="H474" s="36"/>
    </row>
    <row r="475" spans="1:8">
      <c r="A475" s="72">
        <v>8135000</v>
      </c>
      <c r="B475" s="46" t="s">
        <v>365</v>
      </c>
      <c r="C475" s="65">
        <v>92</v>
      </c>
      <c r="D475" s="57">
        <v>6</v>
      </c>
      <c r="E475" s="81">
        <v>98</v>
      </c>
      <c r="F475" s="78">
        <v>93.877551020408163</v>
      </c>
      <c r="G475" s="35">
        <v>6.1224489795918364</v>
      </c>
      <c r="H475" s="36"/>
    </row>
    <row r="476" spans="1:8">
      <c r="A476" s="72">
        <v>8136000</v>
      </c>
      <c r="B476" s="46" t="s">
        <v>366</v>
      </c>
      <c r="C476" s="65">
        <v>175</v>
      </c>
      <c r="D476" s="57">
        <v>52</v>
      </c>
      <c r="E476" s="81">
        <v>227</v>
      </c>
      <c r="F476" s="78">
        <v>77.092511013215855</v>
      </c>
      <c r="G476" s="35">
        <v>22.907488986784141</v>
      </c>
      <c r="H476" s="36"/>
    </row>
    <row r="477" spans="1:8">
      <c r="A477" s="72">
        <v>8211000</v>
      </c>
      <c r="B477" s="46" t="s">
        <v>367</v>
      </c>
      <c r="C477" s="65">
        <v>13</v>
      </c>
      <c r="D477" s="57">
        <v>22</v>
      </c>
      <c r="E477" s="81">
        <v>35</v>
      </c>
      <c r="F477" s="78">
        <v>37.142857142857146</v>
      </c>
      <c r="G477" s="35">
        <v>62.857142857142854</v>
      </c>
      <c r="H477" s="36"/>
    </row>
    <row r="478" spans="1:8">
      <c r="A478" s="72">
        <v>8212000</v>
      </c>
      <c r="B478" s="46" t="s">
        <v>368</v>
      </c>
      <c r="C478" s="65">
        <v>196</v>
      </c>
      <c r="D478" s="57">
        <v>34</v>
      </c>
      <c r="E478" s="81">
        <v>230</v>
      </c>
      <c r="F478" s="78">
        <v>85.217391304347828</v>
      </c>
      <c r="G478" s="35">
        <v>14.782608695652174</v>
      </c>
      <c r="H478" s="36"/>
    </row>
    <row r="479" spans="1:8">
      <c r="A479" s="72">
        <v>8215000</v>
      </c>
      <c r="B479" s="46" t="s">
        <v>369</v>
      </c>
      <c r="C479" s="65">
        <v>202</v>
      </c>
      <c r="D479" s="57">
        <v>54</v>
      </c>
      <c r="E479" s="81">
        <v>256</v>
      </c>
      <c r="F479" s="78">
        <v>78.90625</v>
      </c>
      <c r="G479" s="35">
        <v>21.09375</v>
      </c>
      <c r="H479" s="36"/>
    </row>
    <row r="480" spans="1:8">
      <c r="A480" s="72">
        <v>8216000</v>
      </c>
      <c r="B480" s="46" t="s">
        <v>370</v>
      </c>
      <c r="C480" s="65">
        <v>71</v>
      </c>
      <c r="D480" s="57">
        <v>3</v>
      </c>
      <c r="E480" s="81">
        <v>74</v>
      </c>
      <c r="F480" s="78">
        <v>95.945945945945937</v>
      </c>
      <c r="G480" s="35">
        <v>4.0540540540540544</v>
      </c>
      <c r="H480" s="36"/>
    </row>
    <row r="481" spans="1:8">
      <c r="A481" s="72">
        <v>8221000</v>
      </c>
      <c r="B481" s="46" t="s">
        <v>371</v>
      </c>
      <c r="C481" s="65">
        <v>49</v>
      </c>
      <c r="D481" s="57">
        <v>79</v>
      </c>
      <c r="E481" s="81">
        <v>128</v>
      </c>
      <c r="F481" s="78">
        <v>38.28125</v>
      </c>
      <c r="G481" s="35">
        <v>61.71875</v>
      </c>
      <c r="H481" s="36"/>
    </row>
    <row r="482" spans="1:8">
      <c r="A482" s="72">
        <v>8222000</v>
      </c>
      <c r="B482" s="46" t="s">
        <v>372</v>
      </c>
      <c r="C482" s="65">
        <v>138</v>
      </c>
      <c r="D482" s="57">
        <v>91</v>
      </c>
      <c r="E482" s="81">
        <v>229</v>
      </c>
      <c r="F482" s="78">
        <v>60.262008733624448</v>
      </c>
      <c r="G482" s="35">
        <v>39.737991266375545</v>
      </c>
      <c r="H482" s="36"/>
    </row>
    <row r="483" spans="1:8">
      <c r="A483" s="72">
        <v>8225000</v>
      </c>
      <c r="B483" s="46" t="s">
        <v>373</v>
      </c>
      <c r="C483" s="65">
        <v>43</v>
      </c>
      <c r="D483" s="57">
        <v>13</v>
      </c>
      <c r="E483" s="81">
        <v>56</v>
      </c>
      <c r="F483" s="78">
        <v>76.785714285714292</v>
      </c>
      <c r="G483" s="35">
        <v>23.214285714285715</v>
      </c>
      <c r="H483" s="36"/>
    </row>
    <row r="484" spans="1:8">
      <c r="A484" s="72">
        <v>8226000</v>
      </c>
      <c r="B484" s="46" t="s">
        <v>374</v>
      </c>
      <c r="C484" s="65">
        <v>182</v>
      </c>
      <c r="D484" s="57">
        <v>91</v>
      </c>
      <c r="E484" s="81">
        <v>273</v>
      </c>
      <c r="F484" s="78">
        <v>66.666666666666657</v>
      </c>
      <c r="G484" s="35">
        <v>33.333333333333329</v>
      </c>
      <c r="H484" s="36"/>
    </row>
    <row r="485" spans="1:8">
      <c r="A485" s="72">
        <v>8231000</v>
      </c>
      <c r="B485" s="46" t="s">
        <v>375</v>
      </c>
      <c r="C485" s="65">
        <v>37</v>
      </c>
      <c r="D485" s="57">
        <v>6</v>
      </c>
      <c r="E485" s="81">
        <v>43</v>
      </c>
      <c r="F485" s="78">
        <v>86.04651162790698</v>
      </c>
      <c r="G485" s="35">
        <v>13.953488372093023</v>
      </c>
      <c r="H485" s="36"/>
    </row>
    <row r="486" spans="1:8">
      <c r="A486" s="72">
        <v>8235000</v>
      </c>
      <c r="B486" s="46" t="s">
        <v>376</v>
      </c>
      <c r="C486" s="65">
        <v>71</v>
      </c>
      <c r="D486" s="57">
        <v>11</v>
      </c>
      <c r="E486" s="81">
        <v>82</v>
      </c>
      <c r="F486" s="78">
        <v>86.58536585365853</v>
      </c>
      <c r="G486" s="35">
        <v>13.414634146341465</v>
      </c>
      <c r="H486" s="36"/>
    </row>
    <row r="487" spans="1:8">
      <c r="A487" s="72">
        <v>8236000</v>
      </c>
      <c r="B487" s="46" t="s">
        <v>377</v>
      </c>
      <c r="C487" s="65">
        <v>67</v>
      </c>
      <c r="D487" s="57">
        <v>9</v>
      </c>
      <c r="E487" s="81">
        <v>76</v>
      </c>
      <c r="F487" s="78">
        <v>88.157894736842096</v>
      </c>
      <c r="G487" s="35">
        <v>11.842105263157894</v>
      </c>
      <c r="H487" s="36"/>
    </row>
    <row r="488" spans="1:8">
      <c r="A488" s="72">
        <v>8237000</v>
      </c>
      <c r="B488" s="46" t="s">
        <v>378</v>
      </c>
      <c r="C488" s="65">
        <v>83</v>
      </c>
      <c r="D488" s="57">
        <v>12</v>
      </c>
      <c r="E488" s="81">
        <v>95</v>
      </c>
      <c r="F488" s="78">
        <v>87.368421052631589</v>
      </c>
      <c r="G488" s="35">
        <v>12.631578947368421</v>
      </c>
      <c r="H488" s="36"/>
    </row>
    <row r="489" spans="1:8">
      <c r="A489" s="72">
        <v>8311000</v>
      </c>
      <c r="B489" s="46" t="s">
        <v>379</v>
      </c>
      <c r="C489" s="65">
        <v>78</v>
      </c>
      <c r="D489" s="57">
        <v>46</v>
      </c>
      <c r="E489" s="81">
        <v>124</v>
      </c>
      <c r="F489" s="78">
        <v>62.903225806451616</v>
      </c>
      <c r="G489" s="35">
        <v>37.096774193548384</v>
      </c>
      <c r="H489" s="36"/>
    </row>
    <row r="490" spans="1:8">
      <c r="A490" s="72">
        <v>8315000</v>
      </c>
      <c r="B490" s="46" t="s">
        <v>380</v>
      </c>
      <c r="C490" s="65">
        <v>152</v>
      </c>
      <c r="D490" s="57">
        <v>16</v>
      </c>
      <c r="E490" s="81">
        <v>168</v>
      </c>
      <c r="F490" s="78">
        <v>90.476190476190482</v>
      </c>
      <c r="G490" s="35">
        <v>9.5238095238095237</v>
      </c>
      <c r="H490" s="36"/>
    </row>
    <row r="491" spans="1:8">
      <c r="A491" s="72">
        <v>8316000</v>
      </c>
      <c r="B491" s="46" t="s">
        <v>381</v>
      </c>
      <c r="C491" s="65">
        <v>77</v>
      </c>
      <c r="D491" s="57">
        <v>16</v>
      </c>
      <c r="E491" s="81">
        <v>93</v>
      </c>
      <c r="F491" s="78">
        <v>82.795698924731184</v>
      </c>
      <c r="G491" s="35">
        <v>17.20430107526882</v>
      </c>
      <c r="H491" s="36"/>
    </row>
    <row r="492" spans="1:8">
      <c r="A492" s="72">
        <v>8317000</v>
      </c>
      <c r="B492" s="46" t="s">
        <v>382</v>
      </c>
      <c r="C492" s="65">
        <v>218</v>
      </c>
      <c r="D492" s="57">
        <v>22</v>
      </c>
      <c r="E492" s="81">
        <v>240</v>
      </c>
      <c r="F492" s="78">
        <v>90.833333333333329</v>
      </c>
      <c r="G492" s="35">
        <v>9.1666666666666661</v>
      </c>
      <c r="H492" s="36"/>
    </row>
    <row r="493" spans="1:8">
      <c r="A493" s="72">
        <v>8325000</v>
      </c>
      <c r="B493" s="46" t="s">
        <v>383</v>
      </c>
      <c r="C493" s="65">
        <v>81</v>
      </c>
      <c r="D493" s="57">
        <v>21</v>
      </c>
      <c r="E493" s="81">
        <v>102</v>
      </c>
      <c r="F493" s="78">
        <v>79.411764705882348</v>
      </c>
      <c r="G493" s="35">
        <v>20.588235294117645</v>
      </c>
      <c r="H493" s="36"/>
    </row>
    <row r="494" spans="1:8">
      <c r="A494" s="72" t="s">
        <v>602</v>
      </c>
      <c r="B494" s="46"/>
      <c r="C494" s="71" t="s">
        <v>602</v>
      </c>
      <c r="D494" s="72" t="s">
        <v>602</v>
      </c>
      <c r="E494" s="676" t="s">
        <v>602</v>
      </c>
      <c r="F494" s="78" t="s">
        <v>602</v>
      </c>
      <c r="G494" s="35" t="s">
        <v>602</v>
      </c>
      <c r="H494" s="36"/>
    </row>
    <row r="495" spans="1:8">
      <c r="A495" s="317">
        <v>8326000</v>
      </c>
      <c r="B495" s="62" t="s">
        <v>669</v>
      </c>
      <c r="C495" s="132">
        <v>93</v>
      </c>
      <c r="D495" s="133">
        <v>43</v>
      </c>
      <c r="E495" s="134">
        <v>136</v>
      </c>
      <c r="F495" s="139">
        <v>68.382352941176478</v>
      </c>
      <c r="G495" s="141">
        <v>31.617647058823529</v>
      </c>
      <c r="H495" s="36"/>
    </row>
    <row r="496" spans="1:8">
      <c r="A496" s="72">
        <v>8326000</v>
      </c>
      <c r="B496" s="46" t="s">
        <v>695</v>
      </c>
      <c r="C496" s="65">
        <v>56</v>
      </c>
      <c r="D496" s="57">
        <v>6</v>
      </c>
      <c r="E496" s="81">
        <v>62</v>
      </c>
      <c r="F496" s="78">
        <v>90.322580645161281</v>
      </c>
      <c r="G496" s="35">
        <v>9.67741935483871</v>
      </c>
      <c r="H496" s="36"/>
    </row>
    <row r="497" spans="1:8">
      <c r="A497" s="72">
        <v>8326074</v>
      </c>
      <c r="B497" s="46" t="s">
        <v>696</v>
      </c>
      <c r="C497" s="65">
        <v>37</v>
      </c>
      <c r="D497" s="57">
        <v>37</v>
      </c>
      <c r="E497" s="81">
        <v>74</v>
      </c>
      <c r="F497" s="78">
        <v>50</v>
      </c>
      <c r="G497" s="35">
        <v>50</v>
      </c>
      <c r="H497" s="36"/>
    </row>
    <row r="498" spans="1:8">
      <c r="A498" s="72" t="s">
        <v>602</v>
      </c>
      <c r="B498" s="46"/>
      <c r="C498" s="71" t="s">
        <v>602</v>
      </c>
      <c r="D498" s="72" t="s">
        <v>602</v>
      </c>
      <c r="E498" s="676" t="s">
        <v>602</v>
      </c>
      <c r="F498" s="78" t="s">
        <v>602</v>
      </c>
      <c r="G498" s="35" t="s">
        <v>602</v>
      </c>
      <c r="H498" s="36"/>
    </row>
    <row r="499" spans="1:8">
      <c r="A499" s="72">
        <v>8327000</v>
      </c>
      <c r="B499" s="46" t="s">
        <v>384</v>
      </c>
      <c r="C499" s="65">
        <v>46</v>
      </c>
      <c r="D499" s="57">
        <v>5</v>
      </c>
      <c r="E499" s="81">
        <v>51</v>
      </c>
      <c r="F499" s="78">
        <v>90.196078431372555</v>
      </c>
      <c r="G499" s="35">
        <v>9.8039215686274517</v>
      </c>
      <c r="H499" s="36"/>
    </row>
    <row r="500" spans="1:8">
      <c r="A500" s="72" t="s">
        <v>602</v>
      </c>
      <c r="B500" s="46"/>
      <c r="C500" s="138" t="s">
        <v>602</v>
      </c>
      <c r="D500" s="232" t="s">
        <v>602</v>
      </c>
      <c r="E500" s="675" t="s">
        <v>602</v>
      </c>
      <c r="F500" s="139" t="s">
        <v>602</v>
      </c>
      <c r="G500" s="141" t="s">
        <v>602</v>
      </c>
      <c r="H500" s="36"/>
    </row>
    <row r="501" spans="1:8">
      <c r="A501" s="317">
        <v>8335000</v>
      </c>
      <c r="B501" s="62" t="s">
        <v>668</v>
      </c>
      <c r="C501" s="132">
        <v>172</v>
      </c>
      <c r="D501" s="133">
        <v>24</v>
      </c>
      <c r="E501" s="134">
        <v>196</v>
      </c>
      <c r="F501" s="139">
        <v>87.755102040816325</v>
      </c>
      <c r="G501" s="141">
        <v>12.244897959183673</v>
      </c>
      <c r="H501" s="36"/>
    </row>
    <row r="502" spans="1:8">
      <c r="A502" s="72">
        <v>8335000</v>
      </c>
      <c r="B502" s="46" t="s">
        <v>697</v>
      </c>
      <c r="C502" s="65">
        <v>103</v>
      </c>
      <c r="D502" s="57">
        <v>8</v>
      </c>
      <c r="E502" s="81">
        <v>111</v>
      </c>
      <c r="F502" s="78">
        <v>92.792792792792795</v>
      </c>
      <c r="G502" s="35">
        <v>7.2072072072072073</v>
      </c>
      <c r="H502" s="36"/>
    </row>
    <row r="503" spans="1:8">
      <c r="A503" s="72">
        <v>8335043</v>
      </c>
      <c r="B503" s="46" t="s">
        <v>698</v>
      </c>
      <c r="C503" s="65">
        <v>69</v>
      </c>
      <c r="D503" s="57">
        <v>16</v>
      </c>
      <c r="E503" s="81">
        <v>85</v>
      </c>
      <c r="F503" s="78">
        <v>81.17647058823529</v>
      </c>
      <c r="G503" s="35">
        <v>18.823529411764707</v>
      </c>
      <c r="H503" s="36"/>
    </row>
    <row r="504" spans="1:8">
      <c r="A504" s="72" t="s">
        <v>602</v>
      </c>
      <c r="B504" s="46"/>
      <c r="C504" s="71" t="s">
        <v>602</v>
      </c>
      <c r="D504" s="72" t="s">
        <v>602</v>
      </c>
      <c r="E504" s="676" t="s">
        <v>602</v>
      </c>
      <c r="F504" s="78" t="s">
        <v>602</v>
      </c>
      <c r="G504" s="35" t="s">
        <v>602</v>
      </c>
      <c r="H504" s="36"/>
    </row>
    <row r="505" spans="1:8">
      <c r="A505" s="72">
        <v>8336000</v>
      </c>
      <c r="B505" s="46" t="s">
        <v>385</v>
      </c>
      <c r="C505" s="65">
        <v>145</v>
      </c>
      <c r="D505" s="57">
        <v>25</v>
      </c>
      <c r="E505" s="81">
        <v>170</v>
      </c>
      <c r="F505" s="78">
        <v>85.294117647058826</v>
      </c>
      <c r="G505" s="35">
        <v>14.705882352941178</v>
      </c>
      <c r="H505" s="36"/>
    </row>
    <row r="506" spans="1:8">
      <c r="A506" s="72">
        <v>8337000</v>
      </c>
      <c r="B506" s="46" t="s">
        <v>386</v>
      </c>
      <c r="C506" s="65">
        <v>68</v>
      </c>
      <c r="D506" s="57">
        <v>8</v>
      </c>
      <c r="E506" s="81">
        <v>76</v>
      </c>
      <c r="F506" s="78">
        <v>89.473684210526315</v>
      </c>
      <c r="G506" s="35">
        <v>10.526315789473683</v>
      </c>
      <c r="H506" s="36"/>
    </row>
    <row r="507" spans="1:8">
      <c r="A507" s="72">
        <v>8415000</v>
      </c>
      <c r="B507" s="46" t="s">
        <v>387</v>
      </c>
      <c r="C507" s="65">
        <v>226</v>
      </c>
      <c r="D507" s="57">
        <v>88</v>
      </c>
      <c r="E507" s="81">
        <v>314</v>
      </c>
      <c r="F507" s="78">
        <v>71.974522292993626</v>
      </c>
      <c r="G507" s="35">
        <v>28.02547770700637</v>
      </c>
      <c r="H507" s="36"/>
    </row>
    <row r="508" spans="1:8">
      <c r="A508" s="72">
        <v>8416000</v>
      </c>
      <c r="B508" s="46" t="s">
        <v>388</v>
      </c>
      <c r="C508" s="65">
        <v>128</v>
      </c>
      <c r="D508" s="57">
        <v>103</v>
      </c>
      <c r="E508" s="81">
        <v>231</v>
      </c>
      <c r="F508" s="78">
        <v>55.411255411255411</v>
      </c>
      <c r="G508" s="35">
        <v>44.588744588744589</v>
      </c>
      <c r="H508" s="36"/>
    </row>
    <row r="509" spans="1:8">
      <c r="A509" s="72">
        <v>8417000</v>
      </c>
      <c r="B509" s="46" t="s">
        <v>389</v>
      </c>
      <c r="C509" s="65">
        <v>63</v>
      </c>
      <c r="D509" s="57">
        <v>25</v>
      </c>
      <c r="E509" s="81">
        <v>88</v>
      </c>
      <c r="F509" s="78">
        <v>71.590909090909093</v>
      </c>
      <c r="G509" s="35">
        <v>28.40909090909091</v>
      </c>
      <c r="H509" s="36"/>
    </row>
    <row r="510" spans="1:8">
      <c r="A510" s="72">
        <v>8421000</v>
      </c>
      <c r="B510" s="46" t="s">
        <v>390</v>
      </c>
      <c r="C510" s="65">
        <v>32</v>
      </c>
      <c r="D510" s="57">
        <v>38</v>
      </c>
      <c r="E510" s="81">
        <v>70</v>
      </c>
      <c r="F510" s="78">
        <v>45.714285714285715</v>
      </c>
      <c r="G510" s="35">
        <v>54.285714285714285</v>
      </c>
      <c r="H510" s="36"/>
    </row>
    <row r="511" spans="1:8">
      <c r="A511" s="72">
        <v>8425000</v>
      </c>
      <c r="B511" s="46" t="s">
        <v>391</v>
      </c>
      <c r="C511" s="65">
        <v>53</v>
      </c>
      <c r="D511" s="57">
        <v>16</v>
      </c>
      <c r="E511" s="81">
        <v>69</v>
      </c>
      <c r="F511" s="78">
        <v>76.811594202898547</v>
      </c>
      <c r="G511" s="35">
        <v>23.188405797101449</v>
      </c>
      <c r="H511" s="36"/>
    </row>
    <row r="512" spans="1:8">
      <c r="A512" s="72">
        <v>8426000</v>
      </c>
      <c r="B512" s="46" t="s">
        <v>392</v>
      </c>
      <c r="C512" s="65">
        <v>121</v>
      </c>
      <c r="D512" s="57">
        <v>16</v>
      </c>
      <c r="E512" s="81">
        <v>137</v>
      </c>
      <c r="F512" s="78">
        <v>88.321167883211686</v>
      </c>
      <c r="G512" s="35">
        <v>11.678832116788321</v>
      </c>
      <c r="H512" s="36"/>
    </row>
    <row r="513" spans="1:8">
      <c r="A513" s="72">
        <v>8435000</v>
      </c>
      <c r="B513" s="46" t="s">
        <v>393</v>
      </c>
      <c r="C513" s="65">
        <v>80</v>
      </c>
      <c r="D513" s="57">
        <v>18</v>
      </c>
      <c r="E513" s="81">
        <v>98</v>
      </c>
      <c r="F513" s="78">
        <v>81.632653061224488</v>
      </c>
      <c r="G513" s="35">
        <v>18.367346938775512</v>
      </c>
      <c r="H513" s="36"/>
    </row>
    <row r="514" spans="1:8">
      <c r="A514" s="72">
        <v>8436000</v>
      </c>
      <c r="B514" s="46" t="s">
        <v>394</v>
      </c>
      <c r="C514" s="65">
        <v>118</v>
      </c>
      <c r="D514" s="57">
        <v>51</v>
      </c>
      <c r="E514" s="81">
        <v>169</v>
      </c>
      <c r="F514" s="78">
        <v>69.822485207100598</v>
      </c>
      <c r="G514" s="35">
        <v>30.177514792899409</v>
      </c>
      <c r="H514" s="36"/>
    </row>
    <row r="515" spans="1:8">
      <c r="A515" s="72">
        <v>8437000</v>
      </c>
      <c r="B515" s="46" t="s">
        <v>395</v>
      </c>
      <c r="C515" s="65">
        <v>67</v>
      </c>
      <c r="D515" s="57">
        <v>10</v>
      </c>
      <c r="E515" s="81">
        <v>77</v>
      </c>
      <c r="F515" s="78">
        <v>87.012987012987011</v>
      </c>
      <c r="G515" s="35">
        <v>12.987012987012985</v>
      </c>
      <c r="H515" s="36"/>
    </row>
    <row r="516" spans="1:8">
      <c r="A516" s="317">
        <v>8</v>
      </c>
      <c r="B516" s="62" t="s">
        <v>585</v>
      </c>
      <c r="C516" s="132">
        <v>5174</v>
      </c>
      <c r="D516" s="133">
        <v>1509</v>
      </c>
      <c r="E516" s="134">
        <v>6683</v>
      </c>
      <c r="F516" s="139">
        <v>77.420320215472088</v>
      </c>
      <c r="G516" s="141">
        <v>22.579679784527904</v>
      </c>
      <c r="H516" s="36"/>
    </row>
    <row r="517" spans="1:8">
      <c r="A517" s="72" t="s">
        <v>602</v>
      </c>
      <c r="B517" s="46"/>
      <c r="C517" s="138" t="s">
        <v>602</v>
      </c>
      <c r="D517" s="232" t="s">
        <v>602</v>
      </c>
      <c r="E517" s="675" t="s">
        <v>602</v>
      </c>
      <c r="F517" s="139" t="s">
        <v>602</v>
      </c>
      <c r="G517" s="141" t="s">
        <v>602</v>
      </c>
      <c r="H517" s="36"/>
    </row>
    <row r="518" spans="1:8">
      <c r="A518" s="72">
        <v>9161000</v>
      </c>
      <c r="B518" s="46" t="s">
        <v>396</v>
      </c>
      <c r="C518" s="65">
        <v>20</v>
      </c>
      <c r="D518" s="57">
        <v>18</v>
      </c>
      <c r="E518" s="81">
        <v>38</v>
      </c>
      <c r="F518" s="78">
        <v>52.631578947368418</v>
      </c>
      <c r="G518" s="35">
        <v>47.368421052631575</v>
      </c>
      <c r="H518" s="36"/>
    </row>
    <row r="519" spans="1:8">
      <c r="A519" s="72">
        <v>9162000</v>
      </c>
      <c r="B519" s="46" t="s">
        <v>397</v>
      </c>
      <c r="C519" s="65">
        <v>286</v>
      </c>
      <c r="D519" s="57">
        <v>113</v>
      </c>
      <c r="E519" s="81">
        <v>399</v>
      </c>
      <c r="F519" s="78">
        <v>71.679197994987462</v>
      </c>
      <c r="G519" s="35">
        <v>28.320802005012531</v>
      </c>
      <c r="H519" s="36"/>
    </row>
    <row r="520" spans="1:8">
      <c r="A520" s="72">
        <v>9163000</v>
      </c>
      <c r="B520" s="46" t="s">
        <v>398</v>
      </c>
      <c r="C520" s="65">
        <v>8</v>
      </c>
      <c r="D520" s="57">
        <v>5</v>
      </c>
      <c r="E520" s="81">
        <v>13</v>
      </c>
      <c r="F520" s="78">
        <v>61.53846153846154</v>
      </c>
      <c r="G520" s="35">
        <v>38.461538461538467</v>
      </c>
      <c r="H520" s="36"/>
    </row>
    <row r="521" spans="1:8">
      <c r="A521" s="72">
        <v>9171000</v>
      </c>
      <c r="B521" s="46" t="s">
        <v>399</v>
      </c>
      <c r="C521" s="65">
        <v>9</v>
      </c>
      <c r="D521" s="57">
        <v>4</v>
      </c>
      <c r="E521" s="81">
        <v>13</v>
      </c>
      <c r="F521" s="78">
        <v>69.230769230769226</v>
      </c>
      <c r="G521" s="35">
        <v>30.76923076923077</v>
      </c>
      <c r="H521" s="36"/>
    </row>
    <row r="522" spans="1:8">
      <c r="A522" s="72">
        <v>9172000</v>
      </c>
      <c r="B522" s="46" t="s">
        <v>400</v>
      </c>
      <c r="C522" s="65" t="s">
        <v>601</v>
      </c>
      <c r="D522" s="57" t="s">
        <v>601</v>
      </c>
      <c r="E522" s="81">
        <v>10</v>
      </c>
      <c r="F522" s="78" t="s">
        <v>608</v>
      </c>
      <c r="G522" s="35" t="s">
        <v>608</v>
      </c>
      <c r="H522" s="36"/>
    </row>
    <row r="523" spans="1:8">
      <c r="A523" s="72">
        <v>9173000</v>
      </c>
      <c r="B523" s="46" t="s">
        <v>401</v>
      </c>
      <c r="C523" s="65">
        <v>25</v>
      </c>
      <c r="D523" s="57">
        <v>13</v>
      </c>
      <c r="E523" s="81">
        <v>38</v>
      </c>
      <c r="F523" s="78">
        <v>65.789473684210535</v>
      </c>
      <c r="G523" s="35">
        <v>34.210526315789473</v>
      </c>
      <c r="H523" s="36"/>
    </row>
    <row r="524" spans="1:8">
      <c r="A524" s="72">
        <v>9174000</v>
      </c>
      <c r="B524" s="46" t="s">
        <v>402</v>
      </c>
      <c r="C524" s="65" t="s">
        <v>601</v>
      </c>
      <c r="D524" s="57" t="s">
        <v>601</v>
      </c>
      <c r="E524" s="81">
        <v>34</v>
      </c>
      <c r="F524" s="78" t="s">
        <v>608</v>
      </c>
      <c r="G524" s="35" t="s">
        <v>608</v>
      </c>
      <c r="H524" s="36"/>
    </row>
    <row r="525" spans="1:8">
      <c r="A525" s="72">
        <v>9175000</v>
      </c>
      <c r="B525" s="46" t="s">
        <v>403</v>
      </c>
      <c r="C525" s="65">
        <v>33</v>
      </c>
      <c r="D525" s="57">
        <v>11</v>
      </c>
      <c r="E525" s="81">
        <v>44</v>
      </c>
      <c r="F525" s="78">
        <v>75</v>
      </c>
      <c r="G525" s="35">
        <v>25</v>
      </c>
      <c r="H525" s="36"/>
    </row>
    <row r="526" spans="1:8">
      <c r="A526" s="72">
        <v>9176000</v>
      </c>
      <c r="B526" s="46" t="s">
        <v>404</v>
      </c>
      <c r="C526" s="65">
        <v>15</v>
      </c>
      <c r="D526" s="57">
        <v>76</v>
      </c>
      <c r="E526" s="81">
        <v>91</v>
      </c>
      <c r="F526" s="78">
        <v>16.483516483516482</v>
      </c>
      <c r="G526" s="35">
        <v>83.516483516483518</v>
      </c>
      <c r="H526" s="36"/>
    </row>
    <row r="527" spans="1:8">
      <c r="A527" s="72">
        <v>9177000</v>
      </c>
      <c r="B527" s="46" t="s">
        <v>405</v>
      </c>
      <c r="C527" s="65">
        <v>15</v>
      </c>
      <c r="D527" s="57">
        <v>5</v>
      </c>
      <c r="E527" s="81">
        <v>20</v>
      </c>
      <c r="F527" s="78">
        <v>75</v>
      </c>
      <c r="G527" s="35">
        <v>25</v>
      </c>
      <c r="H527" s="36"/>
    </row>
    <row r="528" spans="1:8">
      <c r="A528" s="72">
        <v>9178000</v>
      </c>
      <c r="B528" s="46" t="s">
        <v>406</v>
      </c>
      <c r="C528" s="65">
        <v>50</v>
      </c>
      <c r="D528" s="57">
        <v>24</v>
      </c>
      <c r="E528" s="81">
        <v>74</v>
      </c>
      <c r="F528" s="78">
        <v>67.567567567567565</v>
      </c>
      <c r="G528" s="35">
        <v>32.432432432432435</v>
      </c>
      <c r="H528" s="36"/>
    </row>
    <row r="529" spans="1:8">
      <c r="A529" s="72">
        <v>9179000</v>
      </c>
      <c r="B529" s="46" t="s">
        <v>407</v>
      </c>
      <c r="C529" s="65" t="s">
        <v>601</v>
      </c>
      <c r="D529" s="57" t="s">
        <v>601</v>
      </c>
      <c r="E529" s="81">
        <v>35</v>
      </c>
      <c r="F529" s="78" t="s">
        <v>608</v>
      </c>
      <c r="G529" s="35" t="s">
        <v>608</v>
      </c>
      <c r="H529" s="36"/>
    </row>
    <row r="530" spans="1:8">
      <c r="A530" s="72">
        <v>9180000</v>
      </c>
      <c r="B530" s="46" t="s">
        <v>408</v>
      </c>
      <c r="C530" s="65">
        <v>20</v>
      </c>
      <c r="D530" s="57">
        <v>16</v>
      </c>
      <c r="E530" s="81">
        <v>36</v>
      </c>
      <c r="F530" s="78">
        <v>55.555555555555557</v>
      </c>
      <c r="G530" s="35">
        <v>44.444444444444443</v>
      </c>
      <c r="H530" s="36"/>
    </row>
    <row r="531" spans="1:8">
      <c r="A531" s="72">
        <v>9181000</v>
      </c>
      <c r="B531" s="46" t="s">
        <v>409</v>
      </c>
      <c r="C531" s="65" t="s">
        <v>601</v>
      </c>
      <c r="D531" s="57" t="s">
        <v>601</v>
      </c>
      <c r="E531" s="81">
        <v>17</v>
      </c>
      <c r="F531" s="78" t="s">
        <v>608</v>
      </c>
      <c r="G531" s="35" t="s">
        <v>608</v>
      </c>
      <c r="H531" s="36"/>
    </row>
    <row r="532" spans="1:8">
      <c r="A532" s="72">
        <v>9182000</v>
      </c>
      <c r="B532" s="46" t="s">
        <v>410</v>
      </c>
      <c r="C532" s="65">
        <v>18</v>
      </c>
      <c r="D532" s="57">
        <v>4</v>
      </c>
      <c r="E532" s="81">
        <v>22</v>
      </c>
      <c r="F532" s="78">
        <v>81.818181818181827</v>
      </c>
      <c r="G532" s="35">
        <v>18.181818181818183</v>
      </c>
      <c r="H532" s="36"/>
    </row>
    <row r="533" spans="1:8">
      <c r="A533" s="72">
        <v>9183000</v>
      </c>
      <c r="B533" s="46" t="s">
        <v>719</v>
      </c>
      <c r="C533" s="65">
        <v>8</v>
      </c>
      <c r="D533" s="57">
        <v>8</v>
      </c>
      <c r="E533" s="81">
        <v>16</v>
      </c>
      <c r="F533" s="78">
        <v>50</v>
      </c>
      <c r="G533" s="35">
        <v>50</v>
      </c>
      <c r="H533" s="36"/>
    </row>
    <row r="534" spans="1:8">
      <c r="A534" s="72">
        <v>9184000</v>
      </c>
      <c r="B534" s="46" t="s">
        <v>411</v>
      </c>
      <c r="C534" s="65">
        <v>173</v>
      </c>
      <c r="D534" s="57">
        <v>84</v>
      </c>
      <c r="E534" s="81">
        <v>257</v>
      </c>
      <c r="F534" s="78">
        <v>67.315175097276267</v>
      </c>
      <c r="G534" s="35">
        <v>32.684824902723733</v>
      </c>
      <c r="H534" s="36"/>
    </row>
    <row r="535" spans="1:8">
      <c r="A535" s="72">
        <v>9185000</v>
      </c>
      <c r="B535" s="46" t="s">
        <v>412</v>
      </c>
      <c r="C535" s="65">
        <v>18</v>
      </c>
      <c r="D535" s="57">
        <v>11</v>
      </c>
      <c r="E535" s="81">
        <v>29</v>
      </c>
      <c r="F535" s="78">
        <v>62.068965517241381</v>
      </c>
      <c r="G535" s="35">
        <v>37.931034482758619</v>
      </c>
      <c r="H535" s="36"/>
    </row>
    <row r="536" spans="1:8">
      <c r="A536" s="80">
        <v>9186000</v>
      </c>
      <c r="B536" s="46" t="s">
        <v>720</v>
      </c>
      <c r="C536" s="65">
        <v>52</v>
      </c>
      <c r="D536" s="57">
        <v>15</v>
      </c>
      <c r="E536" s="81">
        <v>67</v>
      </c>
      <c r="F536" s="78">
        <v>77.611940298507463</v>
      </c>
      <c r="G536" s="35">
        <v>22.388059701492537</v>
      </c>
      <c r="H536" s="36"/>
    </row>
    <row r="537" spans="1:8">
      <c r="A537" s="72">
        <v>9187000</v>
      </c>
      <c r="B537" s="46" t="s">
        <v>413</v>
      </c>
      <c r="C537" s="65">
        <v>48</v>
      </c>
      <c r="D537" s="57">
        <v>5</v>
      </c>
      <c r="E537" s="81">
        <v>53</v>
      </c>
      <c r="F537" s="78">
        <v>90.566037735849065</v>
      </c>
      <c r="G537" s="35">
        <v>9.433962264150944</v>
      </c>
      <c r="H537" s="36"/>
    </row>
    <row r="538" spans="1:8">
      <c r="A538" s="72">
        <v>9188000</v>
      </c>
      <c r="B538" s="46" t="s">
        <v>414</v>
      </c>
      <c r="C538" s="65">
        <v>20</v>
      </c>
      <c r="D538" s="57">
        <v>23</v>
      </c>
      <c r="E538" s="81">
        <v>43</v>
      </c>
      <c r="F538" s="78">
        <v>46.511627906976742</v>
      </c>
      <c r="G538" s="35">
        <v>53.488372093023251</v>
      </c>
      <c r="H538" s="36"/>
    </row>
    <row r="539" spans="1:8">
      <c r="A539" s="72">
        <v>9189000</v>
      </c>
      <c r="B539" s="46" t="s">
        <v>415</v>
      </c>
      <c r="C539" s="65" t="s">
        <v>601</v>
      </c>
      <c r="D539" s="57" t="s">
        <v>601</v>
      </c>
      <c r="E539" s="81">
        <v>12</v>
      </c>
      <c r="F539" s="78" t="s">
        <v>608</v>
      </c>
      <c r="G539" s="35" t="s">
        <v>608</v>
      </c>
      <c r="H539" s="36"/>
    </row>
    <row r="540" spans="1:8">
      <c r="A540" s="72">
        <v>9190000</v>
      </c>
      <c r="B540" s="46" t="s">
        <v>416</v>
      </c>
      <c r="C540" s="65" t="s">
        <v>601</v>
      </c>
      <c r="D540" s="57" t="s">
        <v>601</v>
      </c>
      <c r="E540" s="81">
        <v>15</v>
      </c>
      <c r="F540" s="78" t="s">
        <v>608</v>
      </c>
      <c r="G540" s="35" t="s">
        <v>608</v>
      </c>
      <c r="H540" s="36"/>
    </row>
    <row r="541" spans="1:8">
      <c r="A541" s="72">
        <v>9261000</v>
      </c>
      <c r="B541" s="46" t="s">
        <v>417</v>
      </c>
      <c r="C541" s="65">
        <v>29</v>
      </c>
      <c r="D541" s="57">
        <v>20</v>
      </c>
      <c r="E541" s="81">
        <v>49</v>
      </c>
      <c r="F541" s="78">
        <v>59.183673469387756</v>
      </c>
      <c r="G541" s="35">
        <v>40.816326530612244</v>
      </c>
      <c r="H541" s="36"/>
    </row>
    <row r="542" spans="1:8">
      <c r="A542" s="72">
        <v>9262000</v>
      </c>
      <c r="B542" s="46" t="s">
        <v>418</v>
      </c>
      <c r="C542" s="65" t="s">
        <v>601</v>
      </c>
      <c r="D542" s="57" t="s">
        <v>601</v>
      </c>
      <c r="E542" s="81">
        <v>10</v>
      </c>
      <c r="F542" s="78" t="s">
        <v>608</v>
      </c>
      <c r="G542" s="35" t="s">
        <v>608</v>
      </c>
      <c r="H542" s="36"/>
    </row>
    <row r="543" spans="1:8">
      <c r="A543" s="72">
        <v>9263000</v>
      </c>
      <c r="B543" s="46" t="s">
        <v>419</v>
      </c>
      <c r="C543" s="65" t="s">
        <v>601</v>
      </c>
      <c r="D543" s="57" t="s">
        <v>601</v>
      </c>
      <c r="E543" s="81">
        <v>7</v>
      </c>
      <c r="F543" s="78" t="s">
        <v>608</v>
      </c>
      <c r="G543" s="35" t="s">
        <v>608</v>
      </c>
      <c r="H543" s="36"/>
    </row>
    <row r="544" spans="1:8">
      <c r="A544" s="72">
        <v>9271000</v>
      </c>
      <c r="B544" s="46" t="s">
        <v>420</v>
      </c>
      <c r="C544" s="65">
        <v>20</v>
      </c>
      <c r="D544" s="57">
        <v>6</v>
      </c>
      <c r="E544" s="81">
        <v>26</v>
      </c>
      <c r="F544" s="78">
        <v>76.923076923076934</v>
      </c>
      <c r="G544" s="35">
        <v>23.076923076923077</v>
      </c>
      <c r="H544" s="36"/>
    </row>
    <row r="545" spans="1:8">
      <c r="A545" s="72">
        <v>9272000</v>
      </c>
      <c r="B545" s="46" t="s">
        <v>421</v>
      </c>
      <c r="C545" s="65">
        <v>20</v>
      </c>
      <c r="D545" s="57">
        <v>15</v>
      </c>
      <c r="E545" s="81">
        <v>35</v>
      </c>
      <c r="F545" s="78">
        <v>57.142857142857139</v>
      </c>
      <c r="G545" s="35">
        <v>42.857142857142854</v>
      </c>
      <c r="H545" s="36"/>
    </row>
    <row r="546" spans="1:8">
      <c r="A546" s="72">
        <v>9273000</v>
      </c>
      <c r="B546" s="46" t="s">
        <v>422</v>
      </c>
      <c r="C546" s="65" t="s">
        <v>601</v>
      </c>
      <c r="D546" s="57" t="s">
        <v>601</v>
      </c>
      <c r="E546" s="81">
        <v>41</v>
      </c>
      <c r="F546" s="78" t="s">
        <v>608</v>
      </c>
      <c r="G546" s="35" t="s">
        <v>608</v>
      </c>
      <c r="H546" s="36"/>
    </row>
    <row r="547" spans="1:8">
      <c r="A547" s="72">
        <v>9274000</v>
      </c>
      <c r="B547" s="46" t="s">
        <v>423</v>
      </c>
      <c r="C547" s="65">
        <v>22</v>
      </c>
      <c r="D547" s="57">
        <v>5</v>
      </c>
      <c r="E547" s="81">
        <v>27</v>
      </c>
      <c r="F547" s="78">
        <v>81.481481481481481</v>
      </c>
      <c r="G547" s="35">
        <v>18.518518518518519</v>
      </c>
      <c r="H547" s="36"/>
    </row>
    <row r="548" spans="1:8">
      <c r="A548" s="72">
        <v>9275000</v>
      </c>
      <c r="B548" s="46" t="s">
        <v>424</v>
      </c>
      <c r="C548" s="65">
        <v>32</v>
      </c>
      <c r="D548" s="57">
        <v>3</v>
      </c>
      <c r="E548" s="81">
        <v>35</v>
      </c>
      <c r="F548" s="78">
        <v>91.428571428571431</v>
      </c>
      <c r="G548" s="35">
        <v>8.5714285714285712</v>
      </c>
      <c r="H548" s="36"/>
    </row>
    <row r="549" spans="1:8">
      <c r="A549" s="72">
        <v>9276000</v>
      </c>
      <c r="B549" s="46" t="s">
        <v>425</v>
      </c>
      <c r="C549" s="65">
        <v>10</v>
      </c>
      <c r="D549" s="57">
        <v>14</v>
      </c>
      <c r="E549" s="81">
        <v>24</v>
      </c>
      <c r="F549" s="78">
        <v>41.666666666666671</v>
      </c>
      <c r="G549" s="35">
        <v>58.333333333333336</v>
      </c>
      <c r="H549" s="36"/>
    </row>
    <row r="550" spans="1:8">
      <c r="A550" s="72">
        <v>9277000</v>
      </c>
      <c r="B550" s="46" t="s">
        <v>426</v>
      </c>
      <c r="C550" s="65" t="s">
        <v>601</v>
      </c>
      <c r="D550" s="57" t="s">
        <v>601</v>
      </c>
      <c r="E550" s="81">
        <v>11</v>
      </c>
      <c r="F550" s="78" t="s">
        <v>608</v>
      </c>
      <c r="G550" s="35" t="s">
        <v>608</v>
      </c>
      <c r="H550" s="36"/>
    </row>
    <row r="551" spans="1:8">
      <c r="A551" s="72">
        <v>9278000</v>
      </c>
      <c r="B551" s="46" t="s">
        <v>427</v>
      </c>
      <c r="C551" s="65" t="s">
        <v>601</v>
      </c>
      <c r="D551" s="57" t="s">
        <v>601</v>
      </c>
      <c r="E551" s="81">
        <v>13</v>
      </c>
      <c r="F551" s="78" t="s">
        <v>608</v>
      </c>
      <c r="G551" s="35" t="s">
        <v>608</v>
      </c>
      <c r="H551" s="36"/>
    </row>
    <row r="552" spans="1:8">
      <c r="A552" s="72">
        <v>9279000</v>
      </c>
      <c r="B552" s="46" t="s">
        <v>428</v>
      </c>
      <c r="C552" s="65" t="s">
        <v>601</v>
      </c>
      <c r="D552" s="57" t="s">
        <v>601</v>
      </c>
      <c r="E552" s="81">
        <v>30</v>
      </c>
      <c r="F552" s="78" t="s">
        <v>608</v>
      </c>
      <c r="G552" s="35" t="s">
        <v>608</v>
      </c>
      <c r="H552" s="36"/>
    </row>
    <row r="553" spans="1:8">
      <c r="A553" s="320">
        <v>9361000</v>
      </c>
      <c r="B553" s="46" t="s">
        <v>429</v>
      </c>
      <c r="C553" s="65" t="s">
        <v>601</v>
      </c>
      <c r="D553" s="57" t="s">
        <v>601</v>
      </c>
      <c r="E553" s="81">
        <v>6</v>
      </c>
      <c r="F553" s="78" t="s">
        <v>608</v>
      </c>
      <c r="G553" s="35" t="s">
        <v>608</v>
      </c>
      <c r="H553" s="36"/>
    </row>
    <row r="554" spans="1:8">
      <c r="A554" s="320">
        <v>9362000</v>
      </c>
      <c r="B554" s="46" t="s">
        <v>430</v>
      </c>
      <c r="C554" s="65">
        <v>29</v>
      </c>
      <c r="D554" s="57">
        <v>18</v>
      </c>
      <c r="E554" s="81">
        <v>47</v>
      </c>
      <c r="F554" s="78">
        <v>61.702127659574465</v>
      </c>
      <c r="G554" s="35">
        <v>38.297872340425535</v>
      </c>
      <c r="H554" s="36"/>
    </row>
    <row r="555" spans="1:8">
      <c r="A555" s="72">
        <v>9363000</v>
      </c>
      <c r="B555" s="46" t="s">
        <v>431</v>
      </c>
      <c r="C555" s="65" t="s">
        <v>601</v>
      </c>
      <c r="D555" s="57" t="s">
        <v>601</v>
      </c>
      <c r="E555" s="81">
        <v>7</v>
      </c>
      <c r="F555" s="78" t="s">
        <v>608</v>
      </c>
      <c r="G555" s="35" t="s">
        <v>608</v>
      </c>
      <c r="H555" s="36"/>
    </row>
    <row r="556" spans="1:8">
      <c r="A556" s="72">
        <v>9371000</v>
      </c>
      <c r="B556" s="46" t="s">
        <v>432</v>
      </c>
      <c r="C556" s="65">
        <v>12</v>
      </c>
      <c r="D556" s="57">
        <v>9</v>
      </c>
      <c r="E556" s="81">
        <v>21</v>
      </c>
      <c r="F556" s="78">
        <v>57.142857142857139</v>
      </c>
      <c r="G556" s="35">
        <v>42.857142857142854</v>
      </c>
      <c r="H556" s="36"/>
    </row>
    <row r="557" spans="1:8">
      <c r="A557" s="72">
        <v>9372000</v>
      </c>
      <c r="B557" s="46" t="s">
        <v>433</v>
      </c>
      <c r="C557" s="65" t="s">
        <v>601</v>
      </c>
      <c r="D557" s="57" t="s">
        <v>601</v>
      </c>
      <c r="E557" s="81">
        <v>35</v>
      </c>
      <c r="F557" s="78" t="s">
        <v>608</v>
      </c>
      <c r="G557" s="35" t="s">
        <v>608</v>
      </c>
      <c r="H557" s="36"/>
    </row>
    <row r="558" spans="1:8">
      <c r="A558" s="72">
        <v>9373000</v>
      </c>
      <c r="B558" s="46" t="s">
        <v>434</v>
      </c>
      <c r="C558" s="65">
        <v>5</v>
      </c>
      <c r="D558" s="57">
        <v>10</v>
      </c>
      <c r="E558" s="81">
        <v>15</v>
      </c>
      <c r="F558" s="78">
        <v>33.333333333333329</v>
      </c>
      <c r="G558" s="35">
        <v>66.666666666666657</v>
      </c>
      <c r="H558" s="36"/>
    </row>
    <row r="559" spans="1:8">
      <c r="A559" s="72">
        <v>9374000</v>
      </c>
      <c r="B559" s="46" t="s">
        <v>723</v>
      </c>
      <c r="C559" s="65" t="s">
        <v>601</v>
      </c>
      <c r="D559" s="57" t="s">
        <v>601</v>
      </c>
      <c r="E559" s="81">
        <v>9</v>
      </c>
      <c r="F559" s="78" t="s">
        <v>608</v>
      </c>
      <c r="G559" s="35" t="s">
        <v>608</v>
      </c>
      <c r="H559" s="36"/>
    </row>
    <row r="560" spans="1:8">
      <c r="A560" s="72">
        <v>9375000</v>
      </c>
      <c r="B560" s="46" t="s">
        <v>435</v>
      </c>
      <c r="C560" s="65">
        <v>9</v>
      </c>
      <c r="D560" s="57">
        <v>7</v>
      </c>
      <c r="E560" s="81">
        <v>16</v>
      </c>
      <c r="F560" s="78">
        <v>56.25</v>
      </c>
      <c r="G560" s="35">
        <v>43.75</v>
      </c>
      <c r="H560" s="36"/>
    </row>
    <row r="561" spans="1:8">
      <c r="A561" s="72">
        <v>9376000</v>
      </c>
      <c r="B561" s="46" t="s">
        <v>436</v>
      </c>
      <c r="C561" s="65" t="s">
        <v>601</v>
      </c>
      <c r="D561" s="57" t="s">
        <v>601</v>
      </c>
      <c r="E561" s="81">
        <v>22</v>
      </c>
      <c r="F561" s="78" t="s">
        <v>608</v>
      </c>
      <c r="G561" s="35" t="s">
        <v>608</v>
      </c>
      <c r="H561" s="36"/>
    </row>
    <row r="562" spans="1:8">
      <c r="A562" s="72">
        <v>9377000</v>
      </c>
      <c r="B562" s="46" t="s">
        <v>437</v>
      </c>
      <c r="C562" s="65" t="s">
        <v>601</v>
      </c>
      <c r="D562" s="57" t="s">
        <v>601</v>
      </c>
      <c r="E562" s="81">
        <v>10</v>
      </c>
      <c r="F562" s="78" t="s">
        <v>608</v>
      </c>
      <c r="G562" s="35" t="s">
        <v>608</v>
      </c>
      <c r="H562" s="36"/>
    </row>
    <row r="563" spans="1:8">
      <c r="A563" s="72">
        <v>9461000</v>
      </c>
      <c r="B563" s="46" t="s">
        <v>438</v>
      </c>
      <c r="C563" s="65" t="s">
        <v>601</v>
      </c>
      <c r="D563" s="57" t="s">
        <v>601</v>
      </c>
      <c r="E563" s="81">
        <v>13</v>
      </c>
      <c r="F563" s="78" t="s">
        <v>608</v>
      </c>
      <c r="G563" s="35" t="s">
        <v>608</v>
      </c>
      <c r="H563" s="36"/>
    </row>
    <row r="564" spans="1:8">
      <c r="A564" s="72">
        <v>9462000</v>
      </c>
      <c r="B564" s="46" t="s">
        <v>439</v>
      </c>
      <c r="C564" s="65">
        <v>18</v>
      </c>
      <c r="D564" s="57">
        <v>3</v>
      </c>
      <c r="E564" s="81">
        <v>21</v>
      </c>
      <c r="F564" s="78">
        <v>85.714285714285708</v>
      </c>
      <c r="G564" s="35">
        <v>14.285714285714285</v>
      </c>
      <c r="H564" s="36"/>
    </row>
    <row r="565" spans="1:8">
      <c r="A565" s="72">
        <v>9463000</v>
      </c>
      <c r="B565" s="46" t="s">
        <v>440</v>
      </c>
      <c r="C565" s="65" t="s">
        <v>601</v>
      </c>
      <c r="D565" s="57" t="s">
        <v>601</v>
      </c>
      <c r="E565" s="81">
        <v>5</v>
      </c>
      <c r="F565" s="78" t="s">
        <v>608</v>
      </c>
      <c r="G565" s="35" t="s">
        <v>608</v>
      </c>
      <c r="H565" s="36"/>
    </row>
    <row r="566" spans="1:8">
      <c r="A566" s="72">
        <v>9464000</v>
      </c>
      <c r="B566" s="46" t="s">
        <v>441</v>
      </c>
      <c r="C566" s="65">
        <v>31</v>
      </c>
      <c r="D566" s="57">
        <v>3</v>
      </c>
      <c r="E566" s="81">
        <v>34</v>
      </c>
      <c r="F566" s="78">
        <v>91.17647058823529</v>
      </c>
      <c r="G566" s="35">
        <v>8.8235294117647065</v>
      </c>
      <c r="H566" s="36"/>
    </row>
    <row r="567" spans="1:8">
      <c r="A567" s="72">
        <v>9471000</v>
      </c>
      <c r="B567" s="46" t="s">
        <v>442</v>
      </c>
      <c r="C567" s="65" t="s">
        <v>601</v>
      </c>
      <c r="D567" s="57" t="s">
        <v>601</v>
      </c>
      <c r="E567" s="81">
        <v>9</v>
      </c>
      <c r="F567" s="78" t="s">
        <v>608</v>
      </c>
      <c r="G567" s="35" t="s">
        <v>608</v>
      </c>
      <c r="H567" s="36"/>
    </row>
    <row r="568" spans="1:8">
      <c r="A568" s="72">
        <v>9472000</v>
      </c>
      <c r="B568" s="46" t="s">
        <v>443</v>
      </c>
      <c r="C568" s="65" t="s">
        <v>601</v>
      </c>
      <c r="D568" s="57" t="s">
        <v>601</v>
      </c>
      <c r="E568" s="81">
        <v>25</v>
      </c>
      <c r="F568" s="78" t="s">
        <v>608</v>
      </c>
      <c r="G568" s="35" t="s">
        <v>608</v>
      </c>
      <c r="H568" s="36"/>
    </row>
    <row r="569" spans="1:8">
      <c r="A569" s="72">
        <v>9473000</v>
      </c>
      <c r="B569" s="46" t="s">
        <v>444</v>
      </c>
      <c r="C569" s="65">
        <v>9</v>
      </c>
      <c r="D569" s="57">
        <v>6</v>
      </c>
      <c r="E569" s="81">
        <v>15</v>
      </c>
      <c r="F569" s="78">
        <v>60</v>
      </c>
      <c r="G569" s="35">
        <v>40</v>
      </c>
      <c r="H569" s="36"/>
    </row>
    <row r="570" spans="1:8">
      <c r="A570" s="72">
        <v>9474000</v>
      </c>
      <c r="B570" s="46" t="s">
        <v>445</v>
      </c>
      <c r="C570" s="65">
        <v>31</v>
      </c>
      <c r="D570" s="57">
        <v>11</v>
      </c>
      <c r="E570" s="81">
        <v>42</v>
      </c>
      <c r="F570" s="78">
        <v>73.80952380952381</v>
      </c>
      <c r="G570" s="35">
        <v>26.190476190476193</v>
      </c>
      <c r="H570" s="36"/>
    </row>
    <row r="571" spans="1:8">
      <c r="A571" s="72">
        <v>9475000</v>
      </c>
      <c r="B571" s="46" t="s">
        <v>446</v>
      </c>
      <c r="C571" s="65" t="s">
        <v>601</v>
      </c>
      <c r="D571" s="57" t="s">
        <v>601</v>
      </c>
      <c r="E571" s="81">
        <v>12</v>
      </c>
      <c r="F571" s="78" t="s">
        <v>608</v>
      </c>
      <c r="G571" s="35" t="s">
        <v>608</v>
      </c>
      <c r="H571" s="36"/>
    </row>
    <row r="572" spans="1:8">
      <c r="A572" s="72">
        <v>9476000</v>
      </c>
      <c r="B572" s="46" t="s">
        <v>447</v>
      </c>
      <c r="C572" s="65">
        <v>6</v>
      </c>
      <c r="D572" s="57">
        <v>11</v>
      </c>
      <c r="E572" s="81">
        <v>17</v>
      </c>
      <c r="F572" s="78">
        <v>35.294117647058826</v>
      </c>
      <c r="G572" s="35">
        <v>64.705882352941174</v>
      </c>
      <c r="H572" s="36"/>
    </row>
    <row r="573" spans="1:8">
      <c r="A573" s="72">
        <v>9477000</v>
      </c>
      <c r="B573" s="46" t="s">
        <v>448</v>
      </c>
      <c r="C573" s="65" t="s">
        <v>601</v>
      </c>
      <c r="D573" s="57" t="s">
        <v>601</v>
      </c>
      <c r="E573" s="81">
        <v>10</v>
      </c>
      <c r="F573" s="78" t="s">
        <v>608</v>
      </c>
      <c r="G573" s="35" t="s">
        <v>608</v>
      </c>
      <c r="H573" s="36"/>
    </row>
    <row r="574" spans="1:8">
      <c r="A574" s="72">
        <v>9478000</v>
      </c>
      <c r="B574" s="46" t="s">
        <v>449</v>
      </c>
      <c r="C574" s="65" t="s">
        <v>601</v>
      </c>
      <c r="D574" s="57" t="s">
        <v>601</v>
      </c>
      <c r="E574" s="81">
        <v>5</v>
      </c>
      <c r="F574" s="78" t="s">
        <v>608</v>
      </c>
      <c r="G574" s="35" t="s">
        <v>608</v>
      </c>
      <c r="H574" s="36"/>
    </row>
    <row r="575" spans="1:8">
      <c r="A575" s="72">
        <v>9479000</v>
      </c>
      <c r="B575" s="46" t="s">
        <v>722</v>
      </c>
      <c r="C575" s="65">
        <v>24</v>
      </c>
      <c r="D575" s="57">
        <v>4</v>
      </c>
      <c r="E575" s="81">
        <v>28</v>
      </c>
      <c r="F575" s="78">
        <v>85.714285714285708</v>
      </c>
      <c r="G575" s="35">
        <v>14.285714285714285</v>
      </c>
      <c r="H575" s="36"/>
    </row>
    <row r="576" spans="1:8">
      <c r="A576" s="72">
        <v>9561000</v>
      </c>
      <c r="B576" s="46" t="s">
        <v>450</v>
      </c>
      <c r="C576" s="65" t="s">
        <v>601</v>
      </c>
      <c r="D576" s="57" t="s">
        <v>601</v>
      </c>
      <c r="E576" s="81">
        <v>7</v>
      </c>
      <c r="F576" s="78" t="s">
        <v>608</v>
      </c>
      <c r="G576" s="35" t="s">
        <v>608</v>
      </c>
      <c r="H576" s="36"/>
    </row>
    <row r="577" spans="1:8">
      <c r="A577" s="72">
        <v>9562000</v>
      </c>
      <c r="B577" s="46" t="s">
        <v>451</v>
      </c>
      <c r="C577" s="65" t="s">
        <v>601</v>
      </c>
      <c r="D577" s="57" t="s">
        <v>601</v>
      </c>
      <c r="E577" s="81">
        <v>42</v>
      </c>
      <c r="F577" s="78" t="s">
        <v>608</v>
      </c>
      <c r="G577" s="35" t="s">
        <v>608</v>
      </c>
      <c r="H577" s="36"/>
    </row>
    <row r="578" spans="1:8">
      <c r="A578" s="72">
        <v>9563000</v>
      </c>
      <c r="B578" s="46" t="s">
        <v>452</v>
      </c>
      <c r="C578" s="65">
        <v>27</v>
      </c>
      <c r="D578" s="57">
        <v>11</v>
      </c>
      <c r="E578" s="81">
        <v>38</v>
      </c>
      <c r="F578" s="78">
        <v>71.05263157894737</v>
      </c>
      <c r="G578" s="35">
        <v>28.947368421052634</v>
      </c>
      <c r="H578" s="36"/>
    </row>
    <row r="579" spans="1:8">
      <c r="A579" s="72">
        <v>9564000</v>
      </c>
      <c r="B579" s="46" t="s">
        <v>453</v>
      </c>
      <c r="C579" s="65">
        <v>147</v>
      </c>
      <c r="D579" s="57">
        <v>48</v>
      </c>
      <c r="E579" s="81">
        <v>195</v>
      </c>
      <c r="F579" s="78">
        <v>75.384615384615387</v>
      </c>
      <c r="G579" s="35">
        <v>24.615384615384617</v>
      </c>
      <c r="H579" s="36"/>
    </row>
    <row r="580" spans="1:8">
      <c r="A580" s="72">
        <v>9565000</v>
      </c>
      <c r="B580" s="46" t="s">
        <v>454</v>
      </c>
      <c r="C580" s="65" t="s">
        <v>601</v>
      </c>
      <c r="D580" s="57" t="s">
        <v>601</v>
      </c>
      <c r="E580" s="81">
        <v>56</v>
      </c>
      <c r="F580" s="78" t="s">
        <v>608</v>
      </c>
      <c r="G580" s="35" t="s">
        <v>608</v>
      </c>
      <c r="H580" s="36"/>
    </row>
    <row r="581" spans="1:8">
      <c r="A581" s="72">
        <v>9571000</v>
      </c>
      <c r="B581" s="46" t="s">
        <v>455</v>
      </c>
      <c r="C581" s="65" t="s">
        <v>601</v>
      </c>
      <c r="D581" s="57" t="s">
        <v>601</v>
      </c>
      <c r="E581" s="81">
        <v>19</v>
      </c>
      <c r="F581" s="78" t="s">
        <v>608</v>
      </c>
      <c r="G581" s="35" t="s">
        <v>608</v>
      </c>
      <c r="H581" s="36"/>
    </row>
    <row r="582" spans="1:8">
      <c r="A582" s="72">
        <v>9572000</v>
      </c>
      <c r="B582" s="46" t="s">
        <v>456</v>
      </c>
      <c r="C582" s="65">
        <v>16</v>
      </c>
      <c r="D582" s="57">
        <v>6</v>
      </c>
      <c r="E582" s="81">
        <v>22</v>
      </c>
      <c r="F582" s="78">
        <v>72.727272727272734</v>
      </c>
      <c r="G582" s="35">
        <v>27.27272727272727</v>
      </c>
      <c r="H582" s="36"/>
    </row>
    <row r="583" spans="1:8">
      <c r="A583" s="72">
        <v>9573000</v>
      </c>
      <c r="B583" s="46" t="s">
        <v>457</v>
      </c>
      <c r="C583" s="65">
        <v>32</v>
      </c>
      <c r="D583" s="57">
        <v>6</v>
      </c>
      <c r="E583" s="81">
        <v>38</v>
      </c>
      <c r="F583" s="78">
        <v>84.210526315789465</v>
      </c>
      <c r="G583" s="35">
        <v>15.789473684210526</v>
      </c>
      <c r="H583" s="36"/>
    </row>
    <row r="584" spans="1:8">
      <c r="A584" s="72">
        <v>9574000</v>
      </c>
      <c r="B584" s="46" t="s">
        <v>458</v>
      </c>
      <c r="C584" s="65">
        <v>19</v>
      </c>
      <c r="D584" s="57">
        <v>5</v>
      </c>
      <c r="E584" s="81">
        <v>24</v>
      </c>
      <c r="F584" s="78">
        <v>79.166666666666657</v>
      </c>
      <c r="G584" s="35">
        <v>20.833333333333336</v>
      </c>
      <c r="H584" s="36"/>
    </row>
    <row r="585" spans="1:8">
      <c r="A585" s="72">
        <v>9575000</v>
      </c>
      <c r="B585" s="46" t="s">
        <v>721</v>
      </c>
      <c r="C585" s="65">
        <v>5</v>
      </c>
      <c r="D585" s="57">
        <v>3</v>
      </c>
      <c r="E585" s="81">
        <v>8</v>
      </c>
      <c r="F585" s="78">
        <v>62.5</v>
      </c>
      <c r="G585" s="35">
        <v>37.5</v>
      </c>
      <c r="H585" s="36"/>
    </row>
    <row r="586" spans="1:8">
      <c r="A586" s="72">
        <v>9576000</v>
      </c>
      <c r="B586" s="46" t="s">
        <v>459</v>
      </c>
      <c r="C586" s="65">
        <v>25</v>
      </c>
      <c r="D586" s="57">
        <v>5</v>
      </c>
      <c r="E586" s="81">
        <v>30</v>
      </c>
      <c r="F586" s="78">
        <v>83.333333333333343</v>
      </c>
      <c r="G586" s="35">
        <v>16.666666666666664</v>
      </c>
      <c r="H586" s="36"/>
    </row>
    <row r="587" spans="1:8">
      <c r="A587" s="72">
        <v>9577000</v>
      </c>
      <c r="B587" s="46" t="s">
        <v>460</v>
      </c>
      <c r="C587" s="65">
        <v>14</v>
      </c>
      <c r="D587" s="57">
        <v>5</v>
      </c>
      <c r="E587" s="81">
        <v>19</v>
      </c>
      <c r="F587" s="78">
        <v>73.68421052631578</v>
      </c>
      <c r="G587" s="35">
        <v>26.315789473684209</v>
      </c>
      <c r="H587" s="36"/>
    </row>
    <row r="588" spans="1:8">
      <c r="A588" s="72">
        <v>9661000</v>
      </c>
      <c r="B588" s="46" t="s">
        <v>461</v>
      </c>
      <c r="C588" s="65" t="s">
        <v>601</v>
      </c>
      <c r="D588" s="57" t="s">
        <v>601</v>
      </c>
      <c r="E588" s="81">
        <v>5</v>
      </c>
      <c r="F588" s="78" t="s">
        <v>608</v>
      </c>
      <c r="G588" s="35" t="s">
        <v>608</v>
      </c>
      <c r="H588" s="36"/>
    </row>
    <row r="589" spans="1:8">
      <c r="A589" s="72">
        <v>9662000</v>
      </c>
      <c r="B589" s="46" t="s">
        <v>462</v>
      </c>
      <c r="C589" s="65" t="s">
        <v>601</v>
      </c>
      <c r="D589" s="57" t="s">
        <v>601</v>
      </c>
      <c r="E589" s="81">
        <v>10</v>
      </c>
      <c r="F589" s="78" t="s">
        <v>608</v>
      </c>
      <c r="G589" s="35" t="s">
        <v>608</v>
      </c>
      <c r="H589" s="36"/>
    </row>
    <row r="590" spans="1:8">
      <c r="A590" s="72">
        <v>9663000</v>
      </c>
      <c r="B590" s="46" t="s">
        <v>463</v>
      </c>
      <c r="C590" s="65">
        <v>34</v>
      </c>
      <c r="D590" s="57">
        <v>8</v>
      </c>
      <c r="E590" s="81">
        <v>42</v>
      </c>
      <c r="F590" s="78">
        <v>80.952380952380949</v>
      </c>
      <c r="G590" s="35">
        <v>19.047619047619047</v>
      </c>
      <c r="H590" s="36"/>
    </row>
    <row r="591" spans="1:8">
      <c r="A591" s="72">
        <v>9671000</v>
      </c>
      <c r="B591" s="46" t="s">
        <v>464</v>
      </c>
      <c r="C591" s="65" t="s">
        <v>601</v>
      </c>
      <c r="D591" s="57" t="s">
        <v>601</v>
      </c>
      <c r="E591" s="81">
        <v>1</v>
      </c>
      <c r="F591" s="78" t="s">
        <v>608</v>
      </c>
      <c r="G591" s="35" t="s">
        <v>608</v>
      </c>
      <c r="H591" s="36"/>
    </row>
    <row r="592" spans="1:8">
      <c r="A592" s="72">
        <v>9672000</v>
      </c>
      <c r="B592" s="46" t="s">
        <v>465</v>
      </c>
      <c r="C592" s="65" t="s">
        <v>601</v>
      </c>
      <c r="D592" s="57" t="s">
        <v>601</v>
      </c>
      <c r="E592" s="81">
        <v>25</v>
      </c>
      <c r="F592" s="78" t="s">
        <v>608</v>
      </c>
      <c r="G592" s="35" t="s">
        <v>608</v>
      </c>
      <c r="H592" s="36"/>
    </row>
    <row r="593" spans="1:8">
      <c r="A593" s="72">
        <v>9673000</v>
      </c>
      <c r="B593" s="46" t="s">
        <v>466</v>
      </c>
      <c r="C593" s="65" t="s">
        <v>601</v>
      </c>
      <c r="D593" s="57" t="s">
        <v>601</v>
      </c>
      <c r="E593" s="81">
        <v>3</v>
      </c>
      <c r="F593" s="78" t="s">
        <v>608</v>
      </c>
      <c r="G593" s="35" t="s">
        <v>608</v>
      </c>
      <c r="H593" s="36"/>
    </row>
    <row r="594" spans="1:8">
      <c r="A594" s="72">
        <v>9674000</v>
      </c>
      <c r="B594" s="46" t="s">
        <v>467</v>
      </c>
      <c r="C594" s="65" t="s">
        <v>601</v>
      </c>
      <c r="D594" s="57" t="s">
        <v>601</v>
      </c>
      <c r="E594" s="81">
        <v>8</v>
      </c>
      <c r="F594" s="78" t="s">
        <v>608</v>
      </c>
      <c r="G594" s="35" t="s">
        <v>608</v>
      </c>
      <c r="H594" s="36"/>
    </row>
    <row r="595" spans="1:8">
      <c r="A595" s="72">
        <v>9675000</v>
      </c>
      <c r="B595" s="46" t="s">
        <v>468</v>
      </c>
      <c r="C595" s="65" t="s">
        <v>601</v>
      </c>
      <c r="D595" s="57" t="s">
        <v>601</v>
      </c>
      <c r="E595" s="81">
        <v>12</v>
      </c>
      <c r="F595" s="78" t="s">
        <v>608</v>
      </c>
      <c r="G595" s="35" t="s">
        <v>608</v>
      </c>
      <c r="H595" s="36"/>
    </row>
    <row r="596" spans="1:8">
      <c r="A596" s="72">
        <v>9676000</v>
      </c>
      <c r="B596" s="46" t="s">
        <v>469</v>
      </c>
      <c r="C596" s="65">
        <v>11</v>
      </c>
      <c r="D596" s="57">
        <v>9</v>
      </c>
      <c r="E596" s="81">
        <v>20</v>
      </c>
      <c r="F596" s="78">
        <v>55.000000000000007</v>
      </c>
      <c r="G596" s="35">
        <v>45</v>
      </c>
      <c r="H596" s="36"/>
    </row>
    <row r="597" spans="1:8">
      <c r="A597" s="72">
        <v>9677000</v>
      </c>
      <c r="B597" s="46" t="s">
        <v>470</v>
      </c>
      <c r="C597" s="65" t="s">
        <v>601</v>
      </c>
      <c r="D597" s="57" t="s">
        <v>601</v>
      </c>
      <c r="E597" s="81">
        <v>4</v>
      </c>
      <c r="F597" s="78" t="s">
        <v>608</v>
      </c>
      <c r="G597" s="35" t="s">
        <v>608</v>
      </c>
      <c r="H597" s="36"/>
    </row>
    <row r="598" spans="1:8">
      <c r="A598" s="72">
        <v>9678000</v>
      </c>
      <c r="B598" s="46" t="s">
        <v>471</v>
      </c>
      <c r="C598" s="65" t="s">
        <v>601</v>
      </c>
      <c r="D598" s="57" t="s">
        <v>601</v>
      </c>
      <c r="E598" s="81">
        <v>60</v>
      </c>
      <c r="F598" s="78" t="s">
        <v>608</v>
      </c>
      <c r="G598" s="35" t="s">
        <v>608</v>
      </c>
      <c r="H598" s="36"/>
    </row>
    <row r="599" spans="1:8">
      <c r="A599" s="72">
        <v>9679000</v>
      </c>
      <c r="B599" s="46" t="s">
        <v>472</v>
      </c>
      <c r="C599" s="65" t="s">
        <v>601</v>
      </c>
      <c r="D599" s="57" t="s">
        <v>601</v>
      </c>
      <c r="E599" s="81">
        <v>32</v>
      </c>
      <c r="F599" s="78" t="s">
        <v>608</v>
      </c>
      <c r="G599" s="35" t="s">
        <v>608</v>
      </c>
      <c r="H599" s="36"/>
    </row>
    <row r="600" spans="1:8">
      <c r="A600" s="72">
        <v>9761000</v>
      </c>
      <c r="B600" s="46" t="s">
        <v>473</v>
      </c>
      <c r="C600" s="65">
        <v>99</v>
      </c>
      <c r="D600" s="57">
        <v>54</v>
      </c>
      <c r="E600" s="81">
        <v>153</v>
      </c>
      <c r="F600" s="78">
        <v>64.705882352941174</v>
      </c>
      <c r="G600" s="35">
        <v>35.294117647058826</v>
      </c>
      <c r="H600" s="36"/>
    </row>
    <row r="601" spans="1:8">
      <c r="A601" s="72">
        <v>9762000</v>
      </c>
      <c r="B601" s="46" t="s">
        <v>474</v>
      </c>
      <c r="C601" s="65" t="s">
        <v>601</v>
      </c>
      <c r="D601" s="57" t="s">
        <v>601</v>
      </c>
      <c r="E601" s="81">
        <v>9</v>
      </c>
      <c r="F601" s="78" t="s">
        <v>608</v>
      </c>
      <c r="G601" s="35" t="s">
        <v>608</v>
      </c>
      <c r="H601" s="36"/>
    </row>
    <row r="602" spans="1:8">
      <c r="A602" s="72">
        <v>9763000</v>
      </c>
      <c r="B602" s="46" t="s">
        <v>475</v>
      </c>
      <c r="C602" s="65">
        <v>11</v>
      </c>
      <c r="D602" s="57">
        <v>14</v>
      </c>
      <c r="E602" s="81">
        <v>25</v>
      </c>
      <c r="F602" s="78">
        <v>44</v>
      </c>
      <c r="G602" s="35">
        <v>56.000000000000007</v>
      </c>
      <c r="H602" s="36"/>
    </row>
    <row r="603" spans="1:8">
      <c r="A603" s="72">
        <v>9764000</v>
      </c>
      <c r="B603" s="46" t="s">
        <v>476</v>
      </c>
      <c r="C603" s="65" t="s">
        <v>601</v>
      </c>
      <c r="D603" s="57" t="s">
        <v>601</v>
      </c>
      <c r="E603" s="81">
        <v>4</v>
      </c>
      <c r="F603" s="78" t="s">
        <v>608</v>
      </c>
      <c r="G603" s="35" t="s">
        <v>608</v>
      </c>
      <c r="H603" s="36"/>
    </row>
    <row r="604" spans="1:8">
      <c r="A604" s="72">
        <v>9771000</v>
      </c>
      <c r="B604" s="46" t="s">
        <v>477</v>
      </c>
      <c r="C604" s="65" t="s">
        <v>601</v>
      </c>
      <c r="D604" s="57" t="s">
        <v>601</v>
      </c>
      <c r="E604" s="81">
        <v>22</v>
      </c>
      <c r="F604" s="78" t="s">
        <v>608</v>
      </c>
      <c r="G604" s="35" t="s">
        <v>608</v>
      </c>
      <c r="H604" s="36"/>
    </row>
    <row r="605" spans="1:8">
      <c r="A605" s="72">
        <v>9772000</v>
      </c>
      <c r="B605" s="46" t="s">
        <v>478</v>
      </c>
      <c r="C605" s="65">
        <v>46</v>
      </c>
      <c r="D605" s="57">
        <v>9</v>
      </c>
      <c r="E605" s="81">
        <v>55</v>
      </c>
      <c r="F605" s="78">
        <v>83.636363636363626</v>
      </c>
      <c r="G605" s="35">
        <v>16.363636363636363</v>
      </c>
      <c r="H605" s="36"/>
    </row>
    <row r="606" spans="1:8">
      <c r="A606" s="72">
        <v>9773000</v>
      </c>
      <c r="B606" s="46" t="s">
        <v>718</v>
      </c>
      <c r="C606" s="65">
        <v>13</v>
      </c>
      <c r="D606" s="57">
        <v>7</v>
      </c>
      <c r="E606" s="81">
        <v>20</v>
      </c>
      <c r="F606" s="78">
        <v>65</v>
      </c>
      <c r="G606" s="35">
        <v>35</v>
      </c>
      <c r="H606" s="36"/>
    </row>
    <row r="607" spans="1:8">
      <c r="A607" s="72">
        <v>9774000</v>
      </c>
      <c r="B607" s="46" t="s">
        <v>479</v>
      </c>
      <c r="C607" s="65" t="s">
        <v>601</v>
      </c>
      <c r="D607" s="57" t="s">
        <v>601</v>
      </c>
      <c r="E607" s="81">
        <v>28</v>
      </c>
      <c r="F607" s="78" t="s">
        <v>608</v>
      </c>
      <c r="G607" s="35" t="s">
        <v>608</v>
      </c>
      <c r="H607" s="36"/>
    </row>
    <row r="608" spans="1:8">
      <c r="A608" s="72">
        <v>9775000</v>
      </c>
      <c r="B608" s="46" t="s">
        <v>480</v>
      </c>
      <c r="C608" s="65">
        <v>6</v>
      </c>
      <c r="D608" s="57">
        <v>20</v>
      </c>
      <c r="E608" s="81">
        <v>26</v>
      </c>
      <c r="F608" s="78">
        <v>23.076923076923077</v>
      </c>
      <c r="G608" s="35">
        <v>76.923076923076934</v>
      </c>
      <c r="H608" s="36"/>
    </row>
    <row r="609" spans="1:8">
      <c r="A609" s="72">
        <v>9776000</v>
      </c>
      <c r="B609" s="46" t="s">
        <v>481</v>
      </c>
      <c r="C609" s="65">
        <v>16</v>
      </c>
      <c r="D609" s="57">
        <v>8</v>
      </c>
      <c r="E609" s="81">
        <v>24</v>
      </c>
      <c r="F609" s="78">
        <v>66.666666666666657</v>
      </c>
      <c r="G609" s="35">
        <v>33.333333333333329</v>
      </c>
      <c r="H609" s="36"/>
    </row>
    <row r="610" spans="1:8">
      <c r="A610" s="72">
        <v>9777000</v>
      </c>
      <c r="B610" s="46" t="s">
        <v>482</v>
      </c>
      <c r="C610" s="65" t="s">
        <v>601</v>
      </c>
      <c r="D610" s="57" t="s">
        <v>601</v>
      </c>
      <c r="E610" s="81">
        <v>10</v>
      </c>
      <c r="F610" s="78" t="s">
        <v>608</v>
      </c>
      <c r="G610" s="35" t="s">
        <v>608</v>
      </c>
      <c r="H610" s="36"/>
    </row>
    <row r="611" spans="1:8">
      <c r="A611" s="72">
        <v>9778000</v>
      </c>
      <c r="B611" s="46" t="s">
        <v>483</v>
      </c>
      <c r="C611" s="65">
        <v>43</v>
      </c>
      <c r="D611" s="57">
        <v>7</v>
      </c>
      <c r="E611" s="81">
        <v>50</v>
      </c>
      <c r="F611" s="78">
        <v>86</v>
      </c>
      <c r="G611" s="35">
        <v>14.000000000000002</v>
      </c>
      <c r="H611" s="36"/>
    </row>
    <row r="612" spans="1:8">
      <c r="A612" s="72">
        <v>9779000</v>
      </c>
      <c r="B612" s="46" t="s">
        <v>484</v>
      </c>
      <c r="C612" s="65" t="s">
        <v>601</v>
      </c>
      <c r="D612" s="57" t="s">
        <v>601</v>
      </c>
      <c r="E612" s="81">
        <v>19</v>
      </c>
      <c r="F612" s="78" t="s">
        <v>608</v>
      </c>
      <c r="G612" s="35" t="s">
        <v>608</v>
      </c>
      <c r="H612" s="36"/>
    </row>
    <row r="613" spans="1:8">
      <c r="A613" s="72">
        <v>9780000</v>
      </c>
      <c r="B613" s="46" t="s">
        <v>485</v>
      </c>
      <c r="C613" s="65">
        <v>11</v>
      </c>
      <c r="D613" s="57">
        <v>14</v>
      </c>
      <c r="E613" s="81">
        <v>25</v>
      </c>
      <c r="F613" s="78">
        <v>44</v>
      </c>
      <c r="G613" s="35">
        <v>56.000000000000007</v>
      </c>
      <c r="H613" s="36"/>
    </row>
    <row r="614" spans="1:8">
      <c r="A614" s="317">
        <v>9</v>
      </c>
      <c r="B614" s="62" t="s">
        <v>586</v>
      </c>
      <c r="C614" s="132">
        <v>2354</v>
      </c>
      <c r="D614" s="133">
        <v>944</v>
      </c>
      <c r="E614" s="134">
        <v>3298</v>
      </c>
      <c r="F614" s="139">
        <v>71.376591873862949</v>
      </c>
      <c r="G614" s="141">
        <v>28.623408126137051</v>
      </c>
      <c r="H614" s="36"/>
    </row>
    <row r="615" spans="1:8">
      <c r="A615" s="72" t="s">
        <v>602</v>
      </c>
      <c r="B615" s="46"/>
      <c r="C615" s="71" t="s">
        <v>602</v>
      </c>
      <c r="D615" s="72" t="s">
        <v>602</v>
      </c>
      <c r="E615" s="676" t="s">
        <v>602</v>
      </c>
      <c r="F615" s="78" t="s">
        <v>602</v>
      </c>
      <c r="G615" s="35" t="s">
        <v>602</v>
      </c>
      <c r="H615" s="36"/>
    </row>
    <row r="616" spans="1:8">
      <c r="A616" s="72">
        <v>10041000</v>
      </c>
      <c r="B616" s="46" t="s">
        <v>486</v>
      </c>
      <c r="C616" s="65">
        <v>76</v>
      </c>
      <c r="D616" s="57">
        <v>41</v>
      </c>
      <c r="E616" s="81">
        <v>117</v>
      </c>
      <c r="F616" s="78">
        <v>64.957264957264954</v>
      </c>
      <c r="G616" s="35">
        <v>35.042735042735039</v>
      </c>
      <c r="H616" s="36"/>
    </row>
    <row r="617" spans="1:8">
      <c r="A617" s="72">
        <v>10042000</v>
      </c>
      <c r="B617" s="46" t="s">
        <v>487</v>
      </c>
      <c r="C617" s="65">
        <v>19</v>
      </c>
      <c r="D617" s="57">
        <v>9</v>
      </c>
      <c r="E617" s="81">
        <v>28</v>
      </c>
      <c r="F617" s="78">
        <v>67.857142857142861</v>
      </c>
      <c r="G617" s="35">
        <v>32.142857142857146</v>
      </c>
      <c r="H617" s="36"/>
    </row>
    <row r="618" spans="1:8">
      <c r="A618" s="72">
        <v>10043000</v>
      </c>
      <c r="B618" s="46" t="s">
        <v>488</v>
      </c>
      <c r="C618" s="65" t="s">
        <v>601</v>
      </c>
      <c r="D618" s="57" t="s">
        <v>601</v>
      </c>
      <c r="E618" s="81">
        <v>12</v>
      </c>
      <c r="F618" s="78" t="s">
        <v>608</v>
      </c>
      <c r="G618" s="35" t="s">
        <v>608</v>
      </c>
      <c r="H618" s="36"/>
    </row>
    <row r="619" spans="1:8">
      <c r="A619" s="72">
        <v>10044000</v>
      </c>
      <c r="B619" s="46" t="s">
        <v>489</v>
      </c>
      <c r="C619" s="65">
        <v>26</v>
      </c>
      <c r="D619" s="57">
        <v>9</v>
      </c>
      <c r="E619" s="81">
        <v>35</v>
      </c>
      <c r="F619" s="78">
        <v>74.285714285714292</v>
      </c>
      <c r="G619" s="35">
        <v>25.714285714285712</v>
      </c>
      <c r="H619" s="36"/>
    </row>
    <row r="620" spans="1:8">
      <c r="A620" s="72">
        <v>10045000</v>
      </c>
      <c r="B620" s="46" t="s">
        <v>490</v>
      </c>
      <c r="C620" s="65">
        <v>24</v>
      </c>
      <c r="D620" s="57">
        <v>4</v>
      </c>
      <c r="E620" s="81">
        <v>28</v>
      </c>
      <c r="F620" s="78">
        <v>85.714285714285708</v>
      </c>
      <c r="G620" s="35">
        <v>14.285714285714285</v>
      </c>
      <c r="H620" s="36"/>
    </row>
    <row r="621" spans="1:8">
      <c r="A621" s="72">
        <v>10046000</v>
      </c>
      <c r="B621" s="46" t="s">
        <v>717</v>
      </c>
      <c r="C621" s="65" t="s">
        <v>601</v>
      </c>
      <c r="D621" s="57" t="s">
        <v>601</v>
      </c>
      <c r="E621" s="81">
        <v>16</v>
      </c>
      <c r="F621" s="78" t="s">
        <v>608</v>
      </c>
      <c r="G621" s="35" t="s">
        <v>608</v>
      </c>
      <c r="H621" s="36"/>
    </row>
    <row r="622" spans="1:8">
      <c r="A622" s="317">
        <v>10</v>
      </c>
      <c r="B622" s="62" t="s">
        <v>593</v>
      </c>
      <c r="C622" s="132">
        <v>170</v>
      </c>
      <c r="D622" s="133">
        <v>66</v>
      </c>
      <c r="E622" s="134">
        <v>236</v>
      </c>
      <c r="F622" s="139">
        <v>72.033898305084747</v>
      </c>
      <c r="G622" s="141">
        <v>27.966101694915253</v>
      </c>
      <c r="H622" s="36"/>
    </row>
    <row r="623" spans="1:8">
      <c r="A623" s="72" t="s">
        <v>602</v>
      </c>
      <c r="B623" s="46"/>
      <c r="C623" s="71" t="s">
        <v>602</v>
      </c>
      <c r="D623" s="72" t="s">
        <v>602</v>
      </c>
      <c r="E623" s="676" t="s">
        <v>602</v>
      </c>
      <c r="F623" s="78" t="s">
        <v>602</v>
      </c>
      <c r="G623" s="35" t="s">
        <v>602</v>
      </c>
      <c r="H623" s="36"/>
    </row>
    <row r="624" spans="1:8">
      <c r="A624" s="317">
        <v>11</v>
      </c>
      <c r="B624" s="62" t="s">
        <v>491</v>
      </c>
      <c r="C624" s="132">
        <v>941</v>
      </c>
      <c r="D624" s="133">
        <v>658</v>
      </c>
      <c r="E624" s="134">
        <v>1599</v>
      </c>
      <c r="F624" s="139">
        <v>58.849280800500317</v>
      </c>
      <c r="G624" s="141">
        <v>41.150719199499683</v>
      </c>
      <c r="H624" s="36"/>
    </row>
    <row r="625" spans="1:8">
      <c r="A625" s="72" t="s">
        <v>602</v>
      </c>
      <c r="B625" s="46"/>
      <c r="C625" s="71" t="s">
        <v>602</v>
      </c>
      <c r="D625" s="72" t="s">
        <v>602</v>
      </c>
      <c r="E625" s="676" t="s">
        <v>602</v>
      </c>
      <c r="F625" s="78" t="s">
        <v>602</v>
      </c>
      <c r="G625" s="35" t="s">
        <v>602</v>
      </c>
      <c r="H625" s="36"/>
    </row>
    <row r="626" spans="1:8">
      <c r="A626" s="72">
        <v>12051000</v>
      </c>
      <c r="B626" s="46" t="s">
        <v>492</v>
      </c>
      <c r="C626" s="65">
        <v>8</v>
      </c>
      <c r="D626" s="57">
        <v>16</v>
      </c>
      <c r="E626" s="81">
        <v>24</v>
      </c>
      <c r="F626" s="78">
        <v>33.333333333333329</v>
      </c>
      <c r="G626" s="35">
        <v>66.666666666666657</v>
      </c>
      <c r="H626" s="36"/>
    </row>
    <row r="627" spans="1:8">
      <c r="A627" s="72">
        <v>12052000</v>
      </c>
      <c r="B627" s="46" t="s">
        <v>493</v>
      </c>
      <c r="C627" s="65">
        <v>19</v>
      </c>
      <c r="D627" s="57">
        <v>36</v>
      </c>
      <c r="E627" s="81">
        <v>55</v>
      </c>
      <c r="F627" s="78">
        <v>34.545454545454547</v>
      </c>
      <c r="G627" s="35">
        <v>65.454545454545453</v>
      </c>
      <c r="H627" s="36"/>
    </row>
    <row r="628" spans="1:8">
      <c r="A628" s="72">
        <v>12053000</v>
      </c>
      <c r="B628" s="46" t="s">
        <v>494</v>
      </c>
      <c r="C628" s="65">
        <v>5</v>
      </c>
      <c r="D628" s="57">
        <v>5</v>
      </c>
      <c r="E628" s="81">
        <v>10</v>
      </c>
      <c r="F628" s="78">
        <v>50</v>
      </c>
      <c r="G628" s="35">
        <v>50</v>
      </c>
      <c r="H628" s="36"/>
    </row>
    <row r="629" spans="1:8">
      <c r="A629" s="72">
        <v>12054000</v>
      </c>
      <c r="B629" s="46" t="s">
        <v>495</v>
      </c>
      <c r="C629" s="65">
        <v>22</v>
      </c>
      <c r="D629" s="57">
        <v>68</v>
      </c>
      <c r="E629" s="81">
        <v>90</v>
      </c>
      <c r="F629" s="78">
        <v>24.444444444444443</v>
      </c>
      <c r="G629" s="35">
        <v>75.555555555555557</v>
      </c>
      <c r="H629" s="36"/>
    </row>
    <row r="630" spans="1:8">
      <c r="A630" s="72">
        <v>12060000</v>
      </c>
      <c r="B630" s="46" t="s">
        <v>496</v>
      </c>
      <c r="C630" s="65">
        <v>63</v>
      </c>
      <c r="D630" s="57">
        <v>6</v>
      </c>
      <c r="E630" s="81">
        <v>69</v>
      </c>
      <c r="F630" s="78">
        <v>91.304347826086953</v>
      </c>
      <c r="G630" s="35">
        <v>8.695652173913043</v>
      </c>
      <c r="H630" s="36"/>
    </row>
    <row r="631" spans="1:8">
      <c r="A631" s="72">
        <v>12061000</v>
      </c>
      <c r="B631" s="46" t="s">
        <v>497</v>
      </c>
      <c r="C631" s="65">
        <v>42</v>
      </c>
      <c r="D631" s="57">
        <v>32</v>
      </c>
      <c r="E631" s="81">
        <v>74</v>
      </c>
      <c r="F631" s="78">
        <v>56.756756756756758</v>
      </c>
      <c r="G631" s="35">
        <v>43.243243243243242</v>
      </c>
      <c r="H631" s="36"/>
    </row>
    <row r="632" spans="1:8">
      <c r="A632" s="72">
        <v>12062000</v>
      </c>
      <c r="B632" s="46" t="s">
        <v>498</v>
      </c>
      <c r="C632" s="65" t="s">
        <v>601</v>
      </c>
      <c r="D632" s="57" t="s">
        <v>601</v>
      </c>
      <c r="E632" s="81">
        <v>16</v>
      </c>
      <c r="F632" s="78" t="s">
        <v>608</v>
      </c>
      <c r="G632" s="35" t="s">
        <v>608</v>
      </c>
      <c r="H632" s="36"/>
    </row>
    <row r="633" spans="1:8">
      <c r="A633" s="72">
        <v>12063000</v>
      </c>
      <c r="B633" s="46" t="s">
        <v>499</v>
      </c>
      <c r="C633" s="65">
        <v>90</v>
      </c>
      <c r="D633" s="57">
        <v>15</v>
      </c>
      <c r="E633" s="81">
        <v>105</v>
      </c>
      <c r="F633" s="78">
        <v>85.714285714285708</v>
      </c>
      <c r="G633" s="35">
        <v>14.285714285714285</v>
      </c>
      <c r="H633" s="36"/>
    </row>
    <row r="634" spans="1:8">
      <c r="A634" s="72">
        <v>12064000</v>
      </c>
      <c r="B634" s="46" t="s">
        <v>500</v>
      </c>
      <c r="C634" s="65">
        <v>49</v>
      </c>
      <c r="D634" s="57">
        <v>38</v>
      </c>
      <c r="E634" s="81">
        <v>87</v>
      </c>
      <c r="F634" s="78">
        <v>56.321839080459768</v>
      </c>
      <c r="G634" s="35">
        <v>43.678160919540232</v>
      </c>
      <c r="H634" s="36"/>
    </row>
    <row r="635" spans="1:8">
      <c r="A635" s="72">
        <v>12065000</v>
      </c>
      <c r="B635" s="46" t="s">
        <v>501</v>
      </c>
      <c r="C635" s="65">
        <v>100</v>
      </c>
      <c r="D635" s="57">
        <v>75</v>
      </c>
      <c r="E635" s="81">
        <v>175</v>
      </c>
      <c r="F635" s="78">
        <v>57.142857142857139</v>
      </c>
      <c r="G635" s="35">
        <v>42.857142857142854</v>
      </c>
      <c r="H635" s="36"/>
    </row>
    <row r="636" spans="1:8">
      <c r="A636" s="72">
        <v>12066000</v>
      </c>
      <c r="B636" s="46" t="s">
        <v>502</v>
      </c>
      <c r="C636" s="65">
        <v>28</v>
      </c>
      <c r="D636" s="57">
        <v>16</v>
      </c>
      <c r="E636" s="81">
        <v>44</v>
      </c>
      <c r="F636" s="78">
        <v>63.636363636363633</v>
      </c>
      <c r="G636" s="35">
        <v>36.363636363636367</v>
      </c>
      <c r="H636" s="36"/>
    </row>
    <row r="637" spans="1:8">
      <c r="A637" s="72">
        <v>12067000</v>
      </c>
      <c r="B637" s="46" t="s">
        <v>503</v>
      </c>
      <c r="C637" s="65">
        <v>25</v>
      </c>
      <c r="D637" s="57">
        <v>26</v>
      </c>
      <c r="E637" s="81">
        <v>51</v>
      </c>
      <c r="F637" s="78">
        <v>49.019607843137251</v>
      </c>
      <c r="G637" s="35">
        <v>50.980392156862742</v>
      </c>
      <c r="H637" s="36"/>
    </row>
    <row r="638" spans="1:8">
      <c r="A638" s="72">
        <v>12068000</v>
      </c>
      <c r="B638" s="46" t="s">
        <v>504</v>
      </c>
      <c r="C638" s="65">
        <v>10</v>
      </c>
      <c r="D638" s="57">
        <v>7</v>
      </c>
      <c r="E638" s="81">
        <v>17</v>
      </c>
      <c r="F638" s="78">
        <v>58.82352941176471</v>
      </c>
      <c r="G638" s="35">
        <v>41.17647058823529</v>
      </c>
      <c r="H638" s="36"/>
    </row>
    <row r="639" spans="1:8">
      <c r="A639" s="72">
        <v>12069000</v>
      </c>
      <c r="B639" s="46" t="s">
        <v>505</v>
      </c>
      <c r="C639" s="65" t="s">
        <v>601</v>
      </c>
      <c r="D639" s="57" t="s">
        <v>601</v>
      </c>
      <c r="E639" s="81">
        <v>124</v>
      </c>
      <c r="F639" s="78" t="s">
        <v>608</v>
      </c>
      <c r="G639" s="35" t="s">
        <v>608</v>
      </c>
      <c r="H639" s="36"/>
    </row>
    <row r="640" spans="1:8">
      <c r="A640" s="72">
        <v>12070000</v>
      </c>
      <c r="B640" s="46" t="s">
        <v>506</v>
      </c>
      <c r="C640" s="65" t="s">
        <v>601</v>
      </c>
      <c r="D640" s="57" t="s">
        <v>601</v>
      </c>
      <c r="E640" s="81">
        <v>9</v>
      </c>
      <c r="F640" s="78" t="s">
        <v>608</v>
      </c>
      <c r="G640" s="35" t="s">
        <v>608</v>
      </c>
      <c r="H640" s="36"/>
    </row>
    <row r="641" spans="1:8">
      <c r="A641" s="72">
        <v>12071000</v>
      </c>
      <c r="B641" s="46" t="s">
        <v>507</v>
      </c>
      <c r="C641" s="65">
        <v>25</v>
      </c>
      <c r="D641" s="57">
        <v>7</v>
      </c>
      <c r="E641" s="81">
        <v>32</v>
      </c>
      <c r="F641" s="78">
        <v>78.125</v>
      </c>
      <c r="G641" s="35">
        <v>21.875</v>
      </c>
      <c r="H641" s="36"/>
    </row>
    <row r="642" spans="1:8">
      <c r="A642" s="72">
        <v>12072000</v>
      </c>
      <c r="B642" s="46" t="s">
        <v>508</v>
      </c>
      <c r="C642" s="65">
        <v>9</v>
      </c>
      <c r="D642" s="57">
        <v>79</v>
      </c>
      <c r="E642" s="81">
        <v>88</v>
      </c>
      <c r="F642" s="78">
        <v>10.227272727272728</v>
      </c>
      <c r="G642" s="35">
        <v>89.772727272727266</v>
      </c>
      <c r="H642" s="36"/>
    </row>
    <row r="643" spans="1:8">
      <c r="A643" s="72">
        <v>12073000</v>
      </c>
      <c r="B643" s="46" t="s">
        <v>509</v>
      </c>
      <c r="C643" s="65" t="s">
        <v>601</v>
      </c>
      <c r="D643" s="57" t="s">
        <v>601</v>
      </c>
      <c r="E643" s="81">
        <v>31</v>
      </c>
      <c r="F643" s="78" t="s">
        <v>608</v>
      </c>
      <c r="G643" s="35" t="s">
        <v>608</v>
      </c>
      <c r="H643" s="36"/>
    </row>
    <row r="644" spans="1:8">
      <c r="A644" s="317">
        <v>12</v>
      </c>
      <c r="B644" s="62" t="s">
        <v>587</v>
      </c>
      <c r="C644" s="132">
        <v>671</v>
      </c>
      <c r="D644" s="133">
        <v>430</v>
      </c>
      <c r="E644" s="134">
        <v>1101</v>
      </c>
      <c r="F644" s="139">
        <v>60.944595821980016</v>
      </c>
      <c r="G644" s="141">
        <v>39.055404178019984</v>
      </c>
      <c r="H644" s="36"/>
    </row>
    <row r="645" spans="1:8">
      <c r="A645" s="72" t="s">
        <v>602</v>
      </c>
      <c r="B645" s="46"/>
      <c r="C645" s="71" t="s">
        <v>602</v>
      </c>
      <c r="D645" s="72" t="s">
        <v>602</v>
      </c>
      <c r="E645" s="676" t="s">
        <v>602</v>
      </c>
      <c r="F645" s="78" t="s">
        <v>602</v>
      </c>
      <c r="G645" s="35" t="s">
        <v>602</v>
      </c>
      <c r="H645" s="36"/>
    </row>
    <row r="646" spans="1:8">
      <c r="A646" s="72">
        <v>13003000</v>
      </c>
      <c r="B646" s="46" t="s">
        <v>510</v>
      </c>
      <c r="C646" s="65">
        <v>31</v>
      </c>
      <c r="D646" s="57">
        <v>118</v>
      </c>
      <c r="E646" s="81">
        <v>149</v>
      </c>
      <c r="F646" s="78">
        <v>20.80536912751678</v>
      </c>
      <c r="G646" s="35">
        <v>79.194630872483216</v>
      </c>
      <c r="H646" s="36"/>
    </row>
    <row r="647" spans="1:8">
      <c r="A647" s="72">
        <v>13004000</v>
      </c>
      <c r="B647" s="46" t="s">
        <v>511</v>
      </c>
      <c r="C647" s="65">
        <v>29</v>
      </c>
      <c r="D647" s="57">
        <v>41</v>
      </c>
      <c r="E647" s="81">
        <v>70</v>
      </c>
      <c r="F647" s="78">
        <v>41.428571428571431</v>
      </c>
      <c r="G647" s="35">
        <v>58.571428571428577</v>
      </c>
      <c r="H647" s="36"/>
    </row>
    <row r="648" spans="1:8">
      <c r="A648" s="72">
        <v>13071000</v>
      </c>
      <c r="B648" s="46" t="s">
        <v>27</v>
      </c>
      <c r="C648" s="65">
        <v>120</v>
      </c>
      <c r="D648" s="57">
        <v>97</v>
      </c>
      <c r="E648" s="81">
        <v>217</v>
      </c>
      <c r="F648" s="78">
        <v>55.299539170506918</v>
      </c>
      <c r="G648" s="35">
        <v>44.700460829493089</v>
      </c>
      <c r="H648" s="36"/>
    </row>
    <row r="649" spans="1:8">
      <c r="A649" s="72">
        <v>13072000</v>
      </c>
      <c r="B649" s="46" t="s">
        <v>28</v>
      </c>
      <c r="C649" s="65">
        <v>81</v>
      </c>
      <c r="D649" s="57">
        <v>31</v>
      </c>
      <c r="E649" s="81">
        <v>112</v>
      </c>
      <c r="F649" s="78">
        <v>72.321428571428569</v>
      </c>
      <c r="G649" s="35">
        <v>27.678571428571431</v>
      </c>
      <c r="H649" s="36"/>
    </row>
    <row r="650" spans="1:8">
      <c r="A650" s="72">
        <v>13073000</v>
      </c>
      <c r="B650" s="46" t="s">
        <v>29</v>
      </c>
      <c r="C650" s="65">
        <v>87</v>
      </c>
      <c r="D650" s="57">
        <v>65</v>
      </c>
      <c r="E650" s="81">
        <v>152</v>
      </c>
      <c r="F650" s="78">
        <v>57.23684210526315</v>
      </c>
      <c r="G650" s="35">
        <v>42.763157894736842</v>
      </c>
      <c r="H650" s="36"/>
    </row>
    <row r="651" spans="1:8">
      <c r="A651" s="72">
        <v>13074000</v>
      </c>
      <c r="B651" s="46" t="s">
        <v>512</v>
      </c>
      <c r="C651" s="65">
        <v>99</v>
      </c>
      <c r="D651" s="57">
        <v>28</v>
      </c>
      <c r="E651" s="81">
        <v>127</v>
      </c>
      <c r="F651" s="78">
        <v>77.952755905511808</v>
      </c>
      <c r="G651" s="35">
        <v>22.047244094488189</v>
      </c>
      <c r="H651" s="36"/>
    </row>
    <row r="652" spans="1:8">
      <c r="A652" s="72">
        <v>13075000</v>
      </c>
      <c r="B652" s="46" t="s">
        <v>30</v>
      </c>
      <c r="C652" s="65">
        <v>151</v>
      </c>
      <c r="D652" s="57">
        <v>47</v>
      </c>
      <c r="E652" s="81">
        <v>198</v>
      </c>
      <c r="F652" s="78">
        <v>76.26262626262627</v>
      </c>
      <c r="G652" s="35">
        <v>23.737373737373737</v>
      </c>
      <c r="H652" s="36"/>
    </row>
    <row r="653" spans="1:8">
      <c r="A653" s="72">
        <v>13076000</v>
      </c>
      <c r="B653" s="46" t="s">
        <v>31</v>
      </c>
      <c r="C653" s="65">
        <v>76</v>
      </c>
      <c r="D653" s="57">
        <v>67</v>
      </c>
      <c r="E653" s="81">
        <v>143</v>
      </c>
      <c r="F653" s="78">
        <v>53.146853146853147</v>
      </c>
      <c r="G653" s="35">
        <v>46.853146853146853</v>
      </c>
      <c r="H653" s="36"/>
    </row>
    <row r="654" spans="1:8">
      <c r="A654" s="317">
        <v>13</v>
      </c>
      <c r="B654" s="62" t="s">
        <v>589</v>
      </c>
      <c r="C654" s="132">
        <v>674</v>
      </c>
      <c r="D654" s="133">
        <v>494</v>
      </c>
      <c r="E654" s="134">
        <v>1168</v>
      </c>
      <c r="F654" s="139">
        <v>57.705479452054796</v>
      </c>
      <c r="G654" s="141">
        <v>42.294520547945211</v>
      </c>
      <c r="H654" s="36"/>
    </row>
    <row r="655" spans="1:8">
      <c r="A655" s="72" t="s">
        <v>602</v>
      </c>
      <c r="B655" s="46"/>
      <c r="C655" s="71" t="s">
        <v>602</v>
      </c>
      <c r="D655" s="72" t="s">
        <v>602</v>
      </c>
      <c r="E655" s="676" t="s">
        <v>602</v>
      </c>
      <c r="F655" s="78" t="s">
        <v>602</v>
      </c>
      <c r="G655" s="35" t="s">
        <v>602</v>
      </c>
      <c r="H655" s="36"/>
    </row>
    <row r="656" spans="1:8">
      <c r="A656" s="72">
        <v>14511000</v>
      </c>
      <c r="B656" s="46" t="s">
        <v>513</v>
      </c>
      <c r="C656" s="65">
        <v>29</v>
      </c>
      <c r="D656" s="57">
        <v>66</v>
      </c>
      <c r="E656" s="81">
        <v>95</v>
      </c>
      <c r="F656" s="78">
        <v>30.526315789473685</v>
      </c>
      <c r="G656" s="35">
        <v>69.473684210526315</v>
      </c>
      <c r="H656" s="36"/>
    </row>
    <row r="657" spans="1:8">
      <c r="A657" s="72">
        <v>14521000</v>
      </c>
      <c r="B657" s="46" t="s">
        <v>514</v>
      </c>
      <c r="C657" s="65">
        <v>32</v>
      </c>
      <c r="D657" s="57">
        <v>42</v>
      </c>
      <c r="E657" s="81">
        <v>74</v>
      </c>
      <c r="F657" s="78">
        <v>43.243243243243242</v>
      </c>
      <c r="G657" s="35">
        <v>56.756756756756758</v>
      </c>
      <c r="H657" s="36"/>
    </row>
    <row r="658" spans="1:8">
      <c r="A658" s="72">
        <v>14522000</v>
      </c>
      <c r="B658" s="46" t="s">
        <v>515</v>
      </c>
      <c r="C658" s="65">
        <v>15</v>
      </c>
      <c r="D658" s="57">
        <v>36</v>
      </c>
      <c r="E658" s="81">
        <v>51</v>
      </c>
      <c r="F658" s="78">
        <v>29.411764705882355</v>
      </c>
      <c r="G658" s="35">
        <v>70.588235294117652</v>
      </c>
      <c r="H658" s="36"/>
    </row>
    <row r="659" spans="1:8">
      <c r="A659" s="72">
        <v>14523000</v>
      </c>
      <c r="B659" s="46" t="s">
        <v>516</v>
      </c>
      <c r="C659" s="65">
        <v>5</v>
      </c>
      <c r="D659" s="57">
        <v>6</v>
      </c>
      <c r="E659" s="81">
        <v>11</v>
      </c>
      <c r="F659" s="78">
        <v>45.454545454545453</v>
      </c>
      <c r="G659" s="35">
        <v>54.54545454545454</v>
      </c>
      <c r="H659" s="36"/>
    </row>
    <row r="660" spans="1:8">
      <c r="A660" s="72">
        <v>14524000</v>
      </c>
      <c r="B660" s="46" t="s">
        <v>517</v>
      </c>
      <c r="C660" s="65">
        <v>29</v>
      </c>
      <c r="D660" s="57">
        <v>31</v>
      </c>
      <c r="E660" s="81">
        <v>60</v>
      </c>
      <c r="F660" s="78">
        <v>48.333333333333336</v>
      </c>
      <c r="G660" s="35">
        <v>51.666666666666671</v>
      </c>
      <c r="H660" s="36"/>
    </row>
    <row r="661" spans="1:8">
      <c r="A661" s="72">
        <v>14612000</v>
      </c>
      <c r="B661" s="46" t="s">
        <v>518</v>
      </c>
      <c r="C661" s="65">
        <v>280</v>
      </c>
      <c r="D661" s="57">
        <v>113</v>
      </c>
      <c r="E661" s="81">
        <v>393</v>
      </c>
      <c r="F661" s="78">
        <v>71.246819338422398</v>
      </c>
      <c r="G661" s="35">
        <v>28.753180661577609</v>
      </c>
      <c r="H661" s="36"/>
    </row>
    <row r="662" spans="1:8">
      <c r="A662" s="72">
        <v>14625000</v>
      </c>
      <c r="B662" s="46" t="s">
        <v>519</v>
      </c>
      <c r="C662" s="65">
        <v>63</v>
      </c>
      <c r="D662" s="57">
        <v>24</v>
      </c>
      <c r="E662" s="81">
        <v>87</v>
      </c>
      <c r="F662" s="78">
        <v>72.41379310344827</v>
      </c>
      <c r="G662" s="35">
        <v>27.586206896551722</v>
      </c>
      <c r="H662" s="36"/>
    </row>
    <row r="663" spans="1:8">
      <c r="A663" s="72">
        <v>14626000</v>
      </c>
      <c r="B663" s="46" t="s">
        <v>520</v>
      </c>
      <c r="C663" s="65">
        <v>28</v>
      </c>
      <c r="D663" s="57">
        <v>12</v>
      </c>
      <c r="E663" s="81">
        <v>40</v>
      </c>
      <c r="F663" s="78">
        <v>70</v>
      </c>
      <c r="G663" s="35">
        <v>30</v>
      </c>
      <c r="H663" s="36"/>
    </row>
    <row r="664" spans="1:8">
      <c r="A664" s="72">
        <v>14627000</v>
      </c>
      <c r="B664" s="46" t="s">
        <v>521</v>
      </c>
      <c r="C664" s="65">
        <v>68</v>
      </c>
      <c r="D664" s="57">
        <v>15</v>
      </c>
      <c r="E664" s="81">
        <v>83</v>
      </c>
      <c r="F664" s="78">
        <v>81.92771084337349</v>
      </c>
      <c r="G664" s="35">
        <v>18.072289156626507</v>
      </c>
      <c r="H664" s="36"/>
    </row>
    <row r="665" spans="1:8">
      <c r="A665" s="72">
        <v>14628000</v>
      </c>
      <c r="B665" s="46" t="s">
        <v>522</v>
      </c>
      <c r="C665" s="65">
        <v>91</v>
      </c>
      <c r="D665" s="57">
        <v>43</v>
      </c>
      <c r="E665" s="81">
        <v>134</v>
      </c>
      <c r="F665" s="78">
        <v>67.910447761194021</v>
      </c>
      <c r="G665" s="35">
        <v>32.089552238805972</v>
      </c>
      <c r="H665" s="36"/>
    </row>
    <row r="666" spans="1:8">
      <c r="A666" s="72">
        <v>14713000</v>
      </c>
      <c r="B666" s="46" t="s">
        <v>523</v>
      </c>
      <c r="C666" s="65">
        <v>252</v>
      </c>
      <c r="D666" s="57">
        <v>299</v>
      </c>
      <c r="E666" s="81">
        <v>551</v>
      </c>
      <c r="F666" s="78">
        <v>45.735027223230489</v>
      </c>
      <c r="G666" s="35">
        <v>54.264972776769504</v>
      </c>
      <c r="H666" s="36"/>
    </row>
    <row r="667" spans="1:8">
      <c r="A667" s="72">
        <v>14729000</v>
      </c>
      <c r="B667" s="46" t="s">
        <v>524</v>
      </c>
      <c r="C667" s="65">
        <v>26</v>
      </c>
      <c r="D667" s="57">
        <v>12</v>
      </c>
      <c r="E667" s="81">
        <v>38</v>
      </c>
      <c r="F667" s="78">
        <v>68.421052631578945</v>
      </c>
      <c r="G667" s="35">
        <v>31.578947368421051</v>
      </c>
      <c r="H667" s="36"/>
    </row>
    <row r="668" spans="1:8">
      <c r="A668" s="72">
        <v>14730000</v>
      </c>
      <c r="B668" s="46" t="s">
        <v>525</v>
      </c>
      <c r="C668" s="65">
        <v>26</v>
      </c>
      <c r="D668" s="57">
        <v>14</v>
      </c>
      <c r="E668" s="81">
        <v>40</v>
      </c>
      <c r="F668" s="78">
        <v>65</v>
      </c>
      <c r="G668" s="35">
        <v>35</v>
      </c>
      <c r="H668" s="36"/>
    </row>
    <row r="669" spans="1:8">
      <c r="A669" s="317">
        <v>14</v>
      </c>
      <c r="B669" s="62" t="s">
        <v>594</v>
      </c>
      <c r="C669" s="132">
        <v>944</v>
      </c>
      <c r="D669" s="133">
        <v>713</v>
      </c>
      <c r="E669" s="134">
        <v>1657</v>
      </c>
      <c r="F669" s="139">
        <v>56.970428485214242</v>
      </c>
      <c r="G669" s="141">
        <v>43.029571514785758</v>
      </c>
      <c r="H669" s="36"/>
    </row>
    <row r="670" spans="1:8">
      <c r="A670" s="72" t="s">
        <v>602</v>
      </c>
      <c r="B670" s="46"/>
      <c r="C670" s="71" t="s">
        <v>602</v>
      </c>
      <c r="D670" s="72" t="s">
        <v>602</v>
      </c>
      <c r="E670" s="676" t="s">
        <v>602</v>
      </c>
      <c r="F670" s="78" t="s">
        <v>602</v>
      </c>
      <c r="G670" s="35" t="s">
        <v>602</v>
      </c>
      <c r="H670" s="36"/>
    </row>
    <row r="671" spans="1:8">
      <c r="A671" s="72">
        <v>15001000</v>
      </c>
      <c r="B671" s="46" t="s">
        <v>526</v>
      </c>
      <c r="C671" s="65">
        <v>4</v>
      </c>
      <c r="D671" s="57">
        <v>5</v>
      </c>
      <c r="E671" s="81">
        <v>9</v>
      </c>
      <c r="F671" s="78">
        <v>44.444444444444443</v>
      </c>
      <c r="G671" s="35">
        <v>55.555555555555557</v>
      </c>
      <c r="H671" s="36"/>
    </row>
    <row r="672" spans="1:8">
      <c r="A672" s="72">
        <v>15002000</v>
      </c>
      <c r="B672" s="46" t="s">
        <v>527</v>
      </c>
      <c r="C672" s="65">
        <v>5</v>
      </c>
      <c r="D672" s="57">
        <v>26</v>
      </c>
      <c r="E672" s="81">
        <v>31</v>
      </c>
      <c r="F672" s="78">
        <v>16.129032258064516</v>
      </c>
      <c r="G672" s="35">
        <v>83.870967741935488</v>
      </c>
      <c r="H672" s="36"/>
    </row>
    <row r="673" spans="1:8">
      <c r="A673" s="72">
        <v>15003000</v>
      </c>
      <c r="B673" s="46" t="s">
        <v>528</v>
      </c>
      <c r="C673" s="65">
        <v>19</v>
      </c>
      <c r="D673" s="57">
        <v>57</v>
      </c>
      <c r="E673" s="81">
        <v>76</v>
      </c>
      <c r="F673" s="78">
        <v>25</v>
      </c>
      <c r="G673" s="35">
        <v>75</v>
      </c>
      <c r="H673" s="36"/>
    </row>
    <row r="674" spans="1:8">
      <c r="A674" s="72">
        <v>15081000</v>
      </c>
      <c r="B674" s="46" t="s">
        <v>529</v>
      </c>
      <c r="C674" s="65" t="s">
        <v>601</v>
      </c>
      <c r="D674" s="57" t="s">
        <v>601</v>
      </c>
      <c r="E674" s="81">
        <v>7</v>
      </c>
      <c r="F674" s="78" t="s">
        <v>608</v>
      </c>
      <c r="G674" s="35" t="s">
        <v>608</v>
      </c>
      <c r="H674" s="36"/>
    </row>
    <row r="675" spans="1:8">
      <c r="A675" s="72">
        <v>15082000</v>
      </c>
      <c r="B675" s="46" t="s">
        <v>530</v>
      </c>
      <c r="C675" s="65">
        <v>3</v>
      </c>
      <c r="D675" s="57">
        <v>3</v>
      </c>
      <c r="E675" s="81">
        <v>6</v>
      </c>
      <c r="F675" s="78">
        <v>50</v>
      </c>
      <c r="G675" s="35">
        <v>50</v>
      </c>
      <c r="H675" s="36"/>
    </row>
    <row r="676" spans="1:8">
      <c r="A676" s="72">
        <v>15083000</v>
      </c>
      <c r="B676" s="46" t="s">
        <v>531</v>
      </c>
      <c r="C676" s="65">
        <v>10</v>
      </c>
      <c r="D676" s="57">
        <v>4</v>
      </c>
      <c r="E676" s="81">
        <v>14</v>
      </c>
      <c r="F676" s="78">
        <v>71.428571428571431</v>
      </c>
      <c r="G676" s="35">
        <v>28.571428571428569</v>
      </c>
      <c r="H676" s="36"/>
    </row>
    <row r="677" spans="1:8">
      <c r="A677" s="72">
        <v>15084000</v>
      </c>
      <c r="B677" s="46" t="s">
        <v>532</v>
      </c>
      <c r="C677" s="65" t="s">
        <v>601</v>
      </c>
      <c r="D677" s="57" t="s">
        <v>601</v>
      </c>
      <c r="E677" s="81">
        <v>2</v>
      </c>
      <c r="F677" s="78" t="s">
        <v>608</v>
      </c>
      <c r="G677" s="35" t="s">
        <v>608</v>
      </c>
      <c r="H677" s="36"/>
    </row>
    <row r="678" spans="1:8">
      <c r="A678" s="72">
        <v>15085000</v>
      </c>
      <c r="B678" s="46" t="s">
        <v>533</v>
      </c>
      <c r="C678" s="65">
        <v>0</v>
      </c>
      <c r="D678" s="57">
        <v>0</v>
      </c>
      <c r="E678" s="81">
        <v>0</v>
      </c>
      <c r="F678" s="78">
        <v>0</v>
      </c>
      <c r="G678" s="35">
        <v>0</v>
      </c>
      <c r="H678" s="36"/>
    </row>
    <row r="679" spans="1:8">
      <c r="A679" s="72">
        <v>15086000</v>
      </c>
      <c r="B679" s="46" t="s">
        <v>534</v>
      </c>
      <c r="C679" s="65">
        <v>3</v>
      </c>
      <c r="D679" s="57">
        <v>3</v>
      </c>
      <c r="E679" s="81">
        <v>6</v>
      </c>
      <c r="F679" s="78">
        <v>50</v>
      </c>
      <c r="G679" s="35">
        <v>50</v>
      </c>
      <c r="H679" s="36"/>
    </row>
    <row r="680" spans="1:8">
      <c r="A680" s="72">
        <v>15087000</v>
      </c>
      <c r="B680" s="46" t="s">
        <v>535</v>
      </c>
      <c r="C680" s="65" t="s">
        <v>601</v>
      </c>
      <c r="D680" s="57" t="s">
        <v>601</v>
      </c>
      <c r="E680" s="81">
        <v>11</v>
      </c>
      <c r="F680" s="78" t="s">
        <v>608</v>
      </c>
      <c r="G680" s="35" t="s">
        <v>608</v>
      </c>
      <c r="H680" s="36"/>
    </row>
    <row r="681" spans="1:8">
      <c r="A681" s="72">
        <v>15088000</v>
      </c>
      <c r="B681" s="46" t="s">
        <v>536</v>
      </c>
      <c r="C681" s="65">
        <v>3</v>
      </c>
      <c r="D681" s="57">
        <v>7</v>
      </c>
      <c r="E681" s="81">
        <v>10</v>
      </c>
      <c r="F681" s="78">
        <v>30</v>
      </c>
      <c r="G681" s="35">
        <v>70</v>
      </c>
      <c r="H681" s="36"/>
    </row>
    <row r="682" spans="1:8">
      <c r="A682" s="72">
        <v>15089000</v>
      </c>
      <c r="B682" s="46" t="s">
        <v>537</v>
      </c>
      <c r="C682" s="65" t="s">
        <v>601</v>
      </c>
      <c r="D682" s="57" t="s">
        <v>601</v>
      </c>
      <c r="E682" s="81">
        <v>1</v>
      </c>
      <c r="F682" s="78" t="s">
        <v>608</v>
      </c>
      <c r="G682" s="35" t="s">
        <v>608</v>
      </c>
      <c r="H682" s="36"/>
    </row>
    <row r="683" spans="1:8">
      <c r="A683" s="72">
        <v>15090000</v>
      </c>
      <c r="B683" s="46" t="s">
        <v>538</v>
      </c>
      <c r="C683" s="65">
        <v>3</v>
      </c>
      <c r="D683" s="57">
        <v>5</v>
      </c>
      <c r="E683" s="81">
        <v>8</v>
      </c>
      <c r="F683" s="78">
        <v>37.5</v>
      </c>
      <c r="G683" s="35">
        <v>62.5</v>
      </c>
      <c r="H683" s="36"/>
    </row>
    <row r="684" spans="1:8">
      <c r="A684" s="72">
        <v>15091000</v>
      </c>
      <c r="B684" s="46" t="s">
        <v>539</v>
      </c>
      <c r="C684" s="65" t="s">
        <v>601</v>
      </c>
      <c r="D684" s="57" t="s">
        <v>601</v>
      </c>
      <c r="E684" s="81">
        <v>5</v>
      </c>
      <c r="F684" s="78" t="s">
        <v>608</v>
      </c>
      <c r="G684" s="35" t="s">
        <v>608</v>
      </c>
      <c r="H684" s="36"/>
    </row>
    <row r="685" spans="1:8">
      <c r="A685" s="317">
        <v>15</v>
      </c>
      <c r="B685" s="62" t="s">
        <v>595</v>
      </c>
      <c r="C685" s="132">
        <v>61</v>
      </c>
      <c r="D685" s="133">
        <v>125</v>
      </c>
      <c r="E685" s="134">
        <v>186</v>
      </c>
      <c r="F685" s="139">
        <v>32.795698924731184</v>
      </c>
      <c r="G685" s="141">
        <v>67.204301075268816</v>
      </c>
      <c r="H685" s="36"/>
    </row>
    <row r="686" spans="1:8">
      <c r="A686" s="72" t="s">
        <v>602</v>
      </c>
      <c r="B686" s="46"/>
      <c r="C686" s="71" t="s">
        <v>602</v>
      </c>
      <c r="D686" s="72" t="s">
        <v>602</v>
      </c>
      <c r="E686" s="676" t="s">
        <v>602</v>
      </c>
      <c r="F686" s="78" t="s">
        <v>602</v>
      </c>
      <c r="G686" s="35" t="s">
        <v>602</v>
      </c>
      <c r="H686" s="36"/>
    </row>
    <row r="687" spans="1:8">
      <c r="A687" s="72">
        <v>16051000</v>
      </c>
      <c r="B687" s="46" t="s">
        <v>540</v>
      </c>
      <c r="C687" s="65">
        <v>44</v>
      </c>
      <c r="D687" s="57">
        <v>37</v>
      </c>
      <c r="E687" s="81">
        <v>81</v>
      </c>
      <c r="F687" s="78">
        <v>54.320987654320987</v>
      </c>
      <c r="G687" s="35">
        <v>45.679012345679013</v>
      </c>
      <c r="H687" s="36"/>
    </row>
    <row r="688" spans="1:8">
      <c r="A688" s="72">
        <v>16052000</v>
      </c>
      <c r="B688" s="46" t="s">
        <v>541</v>
      </c>
      <c r="C688" s="65" t="s">
        <v>601</v>
      </c>
      <c r="D688" s="57" t="s">
        <v>601</v>
      </c>
      <c r="E688" s="81">
        <v>7</v>
      </c>
      <c r="F688" s="78" t="s">
        <v>608</v>
      </c>
      <c r="G688" s="35" t="s">
        <v>608</v>
      </c>
      <c r="H688" s="36"/>
    </row>
    <row r="689" spans="1:8">
      <c r="A689" s="72">
        <v>16053000</v>
      </c>
      <c r="B689" s="46" t="s">
        <v>542</v>
      </c>
      <c r="C689" s="65">
        <v>31</v>
      </c>
      <c r="D689" s="57">
        <v>24</v>
      </c>
      <c r="E689" s="81">
        <v>55</v>
      </c>
      <c r="F689" s="78">
        <v>56.36363636363636</v>
      </c>
      <c r="G689" s="35">
        <v>43.636363636363633</v>
      </c>
      <c r="H689" s="36"/>
    </row>
    <row r="690" spans="1:8">
      <c r="A690" s="72">
        <v>16054000</v>
      </c>
      <c r="B690" s="46" t="s">
        <v>543</v>
      </c>
      <c r="C690" s="65" t="s">
        <v>601</v>
      </c>
      <c r="D690" s="57" t="s">
        <v>601</v>
      </c>
      <c r="E690" s="81">
        <v>3</v>
      </c>
      <c r="F690" s="78" t="s">
        <v>608</v>
      </c>
      <c r="G690" s="35" t="s">
        <v>608</v>
      </c>
      <c r="H690" s="36"/>
    </row>
    <row r="691" spans="1:8">
      <c r="A691" s="72">
        <v>16055000</v>
      </c>
      <c r="B691" s="46" t="s">
        <v>544</v>
      </c>
      <c r="C691" s="65">
        <v>8</v>
      </c>
      <c r="D691" s="57">
        <v>18</v>
      </c>
      <c r="E691" s="81">
        <v>26</v>
      </c>
      <c r="F691" s="78">
        <v>30.76923076923077</v>
      </c>
      <c r="G691" s="35">
        <v>69.230769230769226</v>
      </c>
      <c r="H691" s="36"/>
    </row>
    <row r="692" spans="1:8">
      <c r="A692" s="72">
        <v>16056000</v>
      </c>
      <c r="B692" s="46" t="s">
        <v>545</v>
      </c>
      <c r="C692" s="65" t="s">
        <v>601</v>
      </c>
      <c r="D692" s="57" t="s">
        <v>601</v>
      </c>
      <c r="E692" s="81">
        <v>5</v>
      </c>
      <c r="F692" s="78" t="s">
        <v>608</v>
      </c>
      <c r="G692" s="35" t="s">
        <v>608</v>
      </c>
      <c r="H692" s="36"/>
    </row>
    <row r="693" spans="1:8">
      <c r="A693" s="72">
        <v>16061000</v>
      </c>
      <c r="B693" s="46" t="s">
        <v>546</v>
      </c>
      <c r="C693" s="65">
        <v>26</v>
      </c>
      <c r="D693" s="57">
        <v>5</v>
      </c>
      <c r="E693" s="81">
        <v>31</v>
      </c>
      <c r="F693" s="78">
        <v>83.870967741935488</v>
      </c>
      <c r="G693" s="35">
        <v>16.129032258064516</v>
      </c>
      <c r="H693" s="36"/>
    </row>
    <row r="694" spans="1:8">
      <c r="A694" s="72">
        <v>16062000</v>
      </c>
      <c r="B694" s="46" t="s">
        <v>66</v>
      </c>
      <c r="C694" s="65" t="s">
        <v>601</v>
      </c>
      <c r="D694" s="57" t="s">
        <v>601</v>
      </c>
      <c r="E694" s="81">
        <v>3</v>
      </c>
      <c r="F694" s="78" t="s">
        <v>608</v>
      </c>
      <c r="G694" s="35" t="s">
        <v>608</v>
      </c>
      <c r="H694" s="36"/>
    </row>
    <row r="695" spans="1:8">
      <c r="A695" s="72">
        <v>16063000</v>
      </c>
      <c r="B695" s="46" t="s">
        <v>65</v>
      </c>
      <c r="C695" s="65" t="s">
        <v>601</v>
      </c>
      <c r="D695" s="57" t="s">
        <v>601</v>
      </c>
      <c r="E695" s="81">
        <v>25</v>
      </c>
      <c r="F695" s="78" t="s">
        <v>608</v>
      </c>
      <c r="G695" s="35" t="s">
        <v>608</v>
      </c>
      <c r="H695" s="36"/>
    </row>
    <row r="696" spans="1:8">
      <c r="A696" s="72">
        <v>16064000</v>
      </c>
      <c r="B696" s="46" t="s">
        <v>64</v>
      </c>
      <c r="C696" s="65" t="s">
        <v>601</v>
      </c>
      <c r="D696" s="57" t="s">
        <v>601</v>
      </c>
      <c r="E696" s="81">
        <v>7</v>
      </c>
      <c r="F696" s="78" t="s">
        <v>608</v>
      </c>
      <c r="G696" s="35" t="s">
        <v>608</v>
      </c>
      <c r="H696" s="36"/>
    </row>
    <row r="697" spans="1:8">
      <c r="A697" s="72">
        <v>16065000</v>
      </c>
      <c r="B697" s="46" t="s">
        <v>63</v>
      </c>
      <c r="C697" s="65" t="s">
        <v>601</v>
      </c>
      <c r="D697" s="57" t="s">
        <v>601</v>
      </c>
      <c r="E697" s="81">
        <v>4</v>
      </c>
      <c r="F697" s="78" t="s">
        <v>608</v>
      </c>
      <c r="G697" s="35" t="s">
        <v>608</v>
      </c>
      <c r="H697" s="36"/>
    </row>
    <row r="698" spans="1:8">
      <c r="A698" s="72">
        <v>16066000</v>
      </c>
      <c r="B698" s="46" t="s">
        <v>62</v>
      </c>
      <c r="C698" s="65">
        <v>8</v>
      </c>
      <c r="D698" s="57">
        <v>3</v>
      </c>
      <c r="E698" s="81">
        <v>11</v>
      </c>
      <c r="F698" s="78">
        <v>72.727272727272734</v>
      </c>
      <c r="G698" s="35">
        <v>27.27272727272727</v>
      </c>
      <c r="H698" s="36"/>
    </row>
    <row r="699" spans="1:8">
      <c r="A699" s="72">
        <v>16067000</v>
      </c>
      <c r="B699" s="46" t="s">
        <v>61</v>
      </c>
      <c r="C699" s="65">
        <v>8</v>
      </c>
      <c r="D699" s="57">
        <v>6</v>
      </c>
      <c r="E699" s="81">
        <v>14</v>
      </c>
      <c r="F699" s="78">
        <v>57.142857142857139</v>
      </c>
      <c r="G699" s="35">
        <v>42.857142857142854</v>
      </c>
      <c r="H699" s="36"/>
    </row>
    <row r="700" spans="1:8">
      <c r="A700" s="72">
        <v>16068000</v>
      </c>
      <c r="B700" s="46" t="s">
        <v>60</v>
      </c>
      <c r="C700" s="65" t="s">
        <v>601</v>
      </c>
      <c r="D700" s="57" t="s">
        <v>601</v>
      </c>
      <c r="E700" s="81">
        <v>7</v>
      </c>
      <c r="F700" s="78" t="s">
        <v>608</v>
      </c>
      <c r="G700" s="35" t="s">
        <v>608</v>
      </c>
      <c r="H700" s="36"/>
    </row>
    <row r="701" spans="1:8">
      <c r="A701" s="72">
        <v>16069000</v>
      </c>
      <c r="B701" s="46" t="s">
        <v>59</v>
      </c>
      <c r="C701" s="65" t="s">
        <v>601</v>
      </c>
      <c r="D701" s="57" t="s">
        <v>601</v>
      </c>
      <c r="E701" s="81">
        <v>1</v>
      </c>
      <c r="F701" s="78" t="s">
        <v>608</v>
      </c>
      <c r="G701" s="35" t="s">
        <v>608</v>
      </c>
      <c r="H701" s="36"/>
    </row>
    <row r="702" spans="1:8">
      <c r="A702" s="72">
        <v>16070000</v>
      </c>
      <c r="B702" s="46" t="s">
        <v>58</v>
      </c>
      <c r="C702" s="65" t="s">
        <v>601</v>
      </c>
      <c r="D702" s="57" t="s">
        <v>601</v>
      </c>
      <c r="E702" s="81">
        <v>13</v>
      </c>
      <c r="F702" s="78" t="s">
        <v>608</v>
      </c>
      <c r="G702" s="35" t="s">
        <v>608</v>
      </c>
      <c r="H702" s="36"/>
    </row>
    <row r="703" spans="1:8">
      <c r="A703" s="72">
        <v>16071000</v>
      </c>
      <c r="B703" s="46" t="s">
        <v>57</v>
      </c>
      <c r="C703" s="65" t="s">
        <v>601</v>
      </c>
      <c r="D703" s="57" t="s">
        <v>601</v>
      </c>
      <c r="E703" s="81">
        <v>11</v>
      </c>
      <c r="F703" s="78" t="s">
        <v>608</v>
      </c>
      <c r="G703" s="35" t="s">
        <v>608</v>
      </c>
      <c r="H703" s="36"/>
    </row>
    <row r="704" spans="1:8">
      <c r="A704" s="72">
        <v>16072000</v>
      </c>
      <c r="B704" s="46" t="s">
        <v>56</v>
      </c>
      <c r="C704" s="65">
        <v>0</v>
      </c>
      <c r="D704" s="57">
        <v>0</v>
      </c>
      <c r="E704" s="81">
        <v>0</v>
      </c>
      <c r="F704" s="78">
        <v>0</v>
      </c>
      <c r="G704" s="35">
        <v>0</v>
      </c>
      <c r="H704" s="36"/>
    </row>
    <row r="705" spans="1:8">
      <c r="A705" s="72">
        <v>16073000</v>
      </c>
      <c r="B705" s="46" t="s">
        <v>55</v>
      </c>
      <c r="C705" s="65" t="s">
        <v>601</v>
      </c>
      <c r="D705" s="57" t="s">
        <v>601</v>
      </c>
      <c r="E705" s="81">
        <v>3</v>
      </c>
      <c r="F705" s="78" t="s">
        <v>608</v>
      </c>
      <c r="G705" s="35" t="s">
        <v>608</v>
      </c>
      <c r="H705" s="36"/>
    </row>
    <row r="706" spans="1:8">
      <c r="A706" s="72">
        <v>16074000</v>
      </c>
      <c r="B706" s="46" t="s">
        <v>54</v>
      </c>
      <c r="C706" s="65">
        <v>8</v>
      </c>
      <c r="D706" s="57">
        <v>7</v>
      </c>
      <c r="E706" s="81">
        <v>15</v>
      </c>
      <c r="F706" s="78">
        <v>53.333333333333336</v>
      </c>
      <c r="G706" s="35">
        <v>46.666666666666664</v>
      </c>
      <c r="H706" s="36"/>
    </row>
    <row r="707" spans="1:8">
      <c r="A707" s="72">
        <v>16075000</v>
      </c>
      <c r="B707" s="46" t="s">
        <v>53</v>
      </c>
      <c r="C707" s="65" t="s">
        <v>601</v>
      </c>
      <c r="D707" s="57" t="s">
        <v>601</v>
      </c>
      <c r="E707" s="81">
        <v>7</v>
      </c>
      <c r="F707" s="78" t="s">
        <v>608</v>
      </c>
      <c r="G707" s="35" t="s">
        <v>608</v>
      </c>
      <c r="H707" s="36"/>
    </row>
    <row r="708" spans="1:8">
      <c r="A708" s="72">
        <v>16076000</v>
      </c>
      <c r="B708" s="46" t="s">
        <v>52</v>
      </c>
      <c r="C708" s="65" t="s">
        <v>601</v>
      </c>
      <c r="D708" s="57" t="s">
        <v>601</v>
      </c>
      <c r="E708" s="81">
        <v>1</v>
      </c>
      <c r="F708" s="78" t="s">
        <v>608</v>
      </c>
      <c r="G708" s="35" t="s">
        <v>608</v>
      </c>
      <c r="H708" s="36"/>
    </row>
    <row r="709" spans="1:8">
      <c r="A709" s="72">
        <v>16077000</v>
      </c>
      <c r="B709" s="46" t="s">
        <v>51</v>
      </c>
      <c r="C709" s="65" t="s">
        <v>601</v>
      </c>
      <c r="D709" s="57" t="s">
        <v>601</v>
      </c>
      <c r="E709" s="81">
        <v>5</v>
      </c>
      <c r="F709" s="78" t="s">
        <v>608</v>
      </c>
      <c r="G709" s="35" t="s">
        <v>608</v>
      </c>
      <c r="H709" s="36"/>
    </row>
    <row r="710" spans="1:8">
      <c r="A710" s="371">
        <v>16</v>
      </c>
      <c r="B710" s="194" t="s">
        <v>597</v>
      </c>
      <c r="C710" s="123">
        <v>221</v>
      </c>
      <c r="D710" s="115">
        <v>114</v>
      </c>
      <c r="E710" s="116">
        <v>335</v>
      </c>
      <c r="F710" s="160">
        <v>65.97014925373135</v>
      </c>
      <c r="G710" s="158">
        <v>34.029850746268657</v>
      </c>
      <c r="H710" s="36"/>
    </row>
    <row r="711" spans="1:8">
      <c r="A711" s="59"/>
      <c r="B711" s="59"/>
      <c r="C711" s="58"/>
      <c r="D711" s="58"/>
      <c r="E711" s="19"/>
      <c r="F711" s="60"/>
      <c r="G711" s="60"/>
      <c r="H711" s="36"/>
    </row>
    <row r="712" spans="1:8">
      <c r="A712" s="90"/>
      <c r="B712" s="199" t="s">
        <v>584</v>
      </c>
      <c r="C712" s="146">
        <v>27834</v>
      </c>
      <c r="D712" s="147">
        <v>10075</v>
      </c>
      <c r="E712" s="146">
        <v>37909</v>
      </c>
      <c r="F712" s="170">
        <v>73.423197657548343</v>
      </c>
      <c r="G712" s="172">
        <v>26.576802342451661</v>
      </c>
      <c r="H712" s="36"/>
    </row>
    <row r="713" spans="1:8">
      <c r="A713" s="82"/>
      <c r="B713" s="200" t="s">
        <v>598</v>
      </c>
      <c r="C713" s="149">
        <v>3512</v>
      </c>
      <c r="D713" s="150">
        <v>2534</v>
      </c>
      <c r="E713" s="149">
        <v>6046</v>
      </c>
      <c r="F713" s="173">
        <v>58.087992060866689</v>
      </c>
      <c r="G713" s="175">
        <v>41.912007939133311</v>
      </c>
      <c r="H713" s="36"/>
    </row>
    <row r="714" spans="1:8">
      <c r="A714" s="91"/>
      <c r="B714" s="201" t="s">
        <v>583</v>
      </c>
      <c r="C714" s="123">
        <v>31346</v>
      </c>
      <c r="D714" s="115">
        <v>12609</v>
      </c>
      <c r="E714" s="123">
        <v>43955</v>
      </c>
      <c r="F714" s="176">
        <v>71.313843703787967</v>
      </c>
      <c r="G714" s="178">
        <v>28.686156296212033</v>
      </c>
      <c r="H714" s="36"/>
    </row>
    <row r="715" spans="1:8">
      <c r="A715" s="30"/>
      <c r="B715" s="69"/>
      <c r="C715" s="58"/>
      <c r="D715" s="58"/>
      <c r="E715" s="58"/>
      <c r="F715" s="36"/>
      <c r="G715" s="19"/>
      <c r="H715" s="5"/>
    </row>
    <row r="716" spans="1:8">
      <c r="A716" s="1"/>
      <c r="B716" s="19"/>
      <c r="C716" s="19"/>
      <c r="D716" s="19"/>
      <c r="E716" s="19"/>
      <c r="F716" s="19"/>
      <c r="G716" s="19"/>
      <c r="H716" s="19"/>
    </row>
    <row r="717" spans="1:8">
      <c r="A717" s="1" t="s">
        <v>10</v>
      </c>
      <c r="B717" s="59"/>
      <c r="C717" s="58"/>
      <c r="D717" s="58"/>
      <c r="E717" s="58"/>
      <c r="F717" s="60"/>
      <c r="G717" s="60"/>
      <c r="H717" s="19"/>
    </row>
    <row r="718" spans="1:8">
      <c r="A718" s="1" t="s">
        <v>582</v>
      </c>
      <c r="B718" s="19"/>
      <c r="C718" s="19"/>
      <c r="D718" s="19"/>
      <c r="E718" s="19"/>
      <c r="F718" s="19"/>
      <c r="G718" s="19"/>
      <c r="H718" s="19"/>
    </row>
    <row r="719" spans="1:8">
      <c r="A719" s="1"/>
      <c r="B719" s="19"/>
      <c r="C719" s="19"/>
      <c r="D719" s="19"/>
      <c r="E719" s="19"/>
      <c r="F719" s="19"/>
      <c r="G719" s="19"/>
      <c r="H719" s="19"/>
    </row>
    <row r="720" spans="1:8">
      <c r="A720" s="37" t="s">
        <v>666</v>
      </c>
      <c r="B720" s="19"/>
      <c r="C720" s="19"/>
      <c r="D720" s="19"/>
      <c r="E720" s="19"/>
      <c r="F720" s="19"/>
      <c r="G720" s="19"/>
      <c r="H720" s="19"/>
    </row>
    <row r="721" spans="1:8">
      <c r="A721" s="37"/>
      <c r="B721" s="19"/>
      <c r="C721" s="19"/>
      <c r="D721" s="19"/>
      <c r="E721" s="19"/>
      <c r="F721" s="19"/>
      <c r="G721" s="19"/>
      <c r="H721" s="19"/>
    </row>
    <row r="722" spans="1:8">
      <c r="A722" s="19"/>
      <c r="B722" s="19"/>
      <c r="C722" s="19"/>
      <c r="D722" s="19"/>
      <c r="E722" s="19"/>
      <c r="F722" s="19"/>
      <c r="G722" s="19"/>
      <c r="H722" s="5"/>
    </row>
    <row r="723" spans="1:8">
      <c r="A723" s="19"/>
      <c r="B723" s="19"/>
      <c r="C723" s="19"/>
      <c r="D723" s="19"/>
      <c r="E723" s="19"/>
      <c r="F723" s="19"/>
      <c r="G723" s="19"/>
      <c r="H723" s="5"/>
    </row>
    <row r="724" spans="1:8">
      <c r="A724" s="19"/>
      <c r="B724" s="19"/>
      <c r="C724" s="19"/>
      <c r="D724" s="19"/>
      <c r="E724" s="19"/>
      <c r="F724" s="19"/>
      <c r="G724" s="19"/>
      <c r="H724" s="5"/>
    </row>
    <row r="725" spans="1:8">
      <c r="A725" s="19"/>
      <c r="B725" s="19"/>
      <c r="C725" s="19"/>
      <c r="D725" s="19"/>
      <c r="E725" s="19"/>
      <c r="F725" s="19"/>
      <c r="G725" s="19"/>
      <c r="H725" s="5"/>
    </row>
    <row r="726" spans="1:8">
      <c r="A726" s="19"/>
      <c r="B726" s="19"/>
      <c r="C726" s="19"/>
      <c r="D726" s="19"/>
      <c r="E726" s="19"/>
      <c r="F726" s="19"/>
      <c r="G726" s="19"/>
      <c r="H726" s="5"/>
    </row>
    <row r="727" spans="1:8">
      <c r="A727" s="19"/>
      <c r="B727" s="19"/>
      <c r="C727" s="19"/>
      <c r="D727" s="19"/>
      <c r="E727" s="19"/>
      <c r="F727" s="19"/>
      <c r="G727" s="19"/>
      <c r="H727" s="5"/>
    </row>
    <row r="728" spans="1:8">
      <c r="A728" s="19"/>
      <c r="B728" s="19"/>
      <c r="C728" s="19"/>
      <c r="D728" s="19"/>
      <c r="E728" s="19"/>
      <c r="F728" s="19"/>
      <c r="G728" s="19"/>
      <c r="H728" s="5"/>
    </row>
    <row r="729" spans="1:8">
      <c r="A729" s="19"/>
      <c r="B729" s="19"/>
      <c r="C729" s="19"/>
      <c r="D729" s="19"/>
      <c r="E729" s="19"/>
      <c r="F729" s="19"/>
      <c r="G729" s="19"/>
      <c r="H729" s="5"/>
    </row>
    <row r="730" spans="1:8">
      <c r="A730" s="19"/>
      <c r="B730" s="19"/>
      <c r="C730" s="19"/>
      <c r="D730" s="19"/>
      <c r="E730" s="19"/>
      <c r="F730" s="19"/>
      <c r="G730" s="19"/>
      <c r="H730" s="5"/>
    </row>
    <row r="731" spans="1:8">
      <c r="A731" s="19"/>
      <c r="B731" s="19"/>
      <c r="C731" s="19"/>
      <c r="D731" s="19"/>
      <c r="E731" s="19"/>
      <c r="F731" s="19"/>
      <c r="G731" s="19"/>
      <c r="H731" s="5"/>
    </row>
    <row r="732" spans="1:8">
      <c r="A732" s="19"/>
      <c r="B732" s="19"/>
      <c r="C732" s="19"/>
      <c r="D732" s="19"/>
      <c r="E732" s="19"/>
      <c r="F732" s="19"/>
      <c r="G732" s="19"/>
      <c r="H732" s="5"/>
    </row>
    <row r="733" spans="1:8">
      <c r="A733" s="19"/>
      <c r="B733" s="19"/>
      <c r="C733" s="19"/>
      <c r="D733" s="19"/>
      <c r="E733" s="19"/>
      <c r="F733" s="19"/>
      <c r="G733" s="19"/>
      <c r="H733" s="5"/>
    </row>
    <row r="734" spans="1:8">
      <c r="A734" s="19"/>
      <c r="B734" s="19"/>
      <c r="C734" s="19"/>
      <c r="D734" s="19"/>
      <c r="E734" s="19"/>
      <c r="F734" s="19"/>
      <c r="G734" s="19"/>
      <c r="H734" s="5"/>
    </row>
    <row r="735" spans="1:8">
      <c r="A735" s="19"/>
      <c r="B735" s="19"/>
      <c r="C735" s="19"/>
      <c r="D735" s="19"/>
      <c r="E735" s="19"/>
      <c r="F735" s="19"/>
      <c r="G735" s="19"/>
      <c r="H735" s="5"/>
    </row>
    <row r="736" spans="1:8">
      <c r="A736" s="19"/>
      <c r="B736" s="19"/>
      <c r="C736" s="19"/>
      <c r="D736" s="19"/>
      <c r="E736" s="19"/>
      <c r="F736" s="19"/>
      <c r="G736" s="19"/>
      <c r="H736" s="5"/>
    </row>
    <row r="737" spans="1:8">
      <c r="A737" s="19"/>
      <c r="B737" s="19"/>
      <c r="C737" s="19"/>
      <c r="D737" s="19"/>
      <c r="E737" s="19"/>
      <c r="F737" s="19"/>
      <c r="G737" s="19"/>
      <c r="H737" s="5"/>
    </row>
    <row r="738" spans="1:8">
      <c r="A738" s="19"/>
      <c r="B738" s="19"/>
      <c r="C738" s="19"/>
      <c r="D738" s="19"/>
      <c r="E738" s="19"/>
      <c r="F738" s="19"/>
      <c r="G738" s="19"/>
      <c r="H738" s="5"/>
    </row>
    <row r="739" spans="1:8">
      <c r="A739" s="19"/>
      <c r="B739" s="19"/>
      <c r="C739" s="19"/>
      <c r="D739" s="19"/>
      <c r="E739" s="19"/>
      <c r="F739" s="19"/>
      <c r="G739" s="19"/>
      <c r="H739" s="5"/>
    </row>
    <row r="740" spans="1:8">
      <c r="A740" s="19"/>
      <c r="B740" s="19"/>
      <c r="C740" s="19"/>
      <c r="D740" s="19"/>
      <c r="E740" s="19"/>
      <c r="F740" s="19"/>
      <c r="G740" s="19"/>
      <c r="H740" s="5"/>
    </row>
    <row r="741" spans="1:8">
      <c r="A741" s="19"/>
      <c r="B741" s="19"/>
      <c r="C741" s="19"/>
      <c r="D741" s="19"/>
      <c r="E741" s="19"/>
      <c r="F741" s="19"/>
      <c r="G741" s="19"/>
      <c r="H741" s="5"/>
    </row>
    <row r="742" spans="1:8">
      <c r="A742" s="19"/>
      <c r="B742" s="19"/>
      <c r="C742" s="19"/>
      <c r="D742" s="19"/>
      <c r="E742" s="19"/>
      <c r="F742" s="19"/>
      <c r="G742" s="19"/>
      <c r="H742" s="5"/>
    </row>
    <row r="743" spans="1:8">
      <c r="A743" s="19"/>
      <c r="B743" s="19"/>
      <c r="C743" s="19"/>
      <c r="D743" s="19"/>
      <c r="E743" s="19"/>
      <c r="F743" s="19"/>
      <c r="G743" s="19"/>
      <c r="H743" s="5"/>
    </row>
    <row r="744" spans="1:8">
      <c r="A744" s="19"/>
      <c r="B744" s="19"/>
      <c r="C744" s="19"/>
      <c r="D744" s="19"/>
      <c r="E744" s="19"/>
      <c r="F744" s="19"/>
      <c r="G744" s="19"/>
      <c r="H744" s="5"/>
    </row>
    <row r="745" spans="1:8">
      <c r="A745" s="19"/>
      <c r="B745" s="19"/>
      <c r="C745" s="19"/>
      <c r="D745" s="19"/>
      <c r="E745" s="19"/>
      <c r="F745" s="19"/>
      <c r="G745" s="19"/>
      <c r="H745" s="5"/>
    </row>
    <row r="746" spans="1:8">
      <c r="A746" s="19"/>
      <c r="B746" s="19"/>
      <c r="C746" s="19"/>
      <c r="D746" s="19"/>
      <c r="E746" s="19"/>
      <c r="F746" s="19"/>
      <c r="G746" s="19"/>
      <c r="H746" s="5"/>
    </row>
    <row r="747" spans="1:8">
      <c r="A747" s="19"/>
      <c r="B747" s="19"/>
      <c r="C747" s="19"/>
      <c r="D747" s="19"/>
      <c r="E747" s="19"/>
      <c r="F747" s="19"/>
      <c r="G747" s="19"/>
      <c r="H747" s="5"/>
    </row>
    <row r="748" spans="1:8">
      <c r="A748" s="19"/>
      <c r="B748" s="19"/>
      <c r="C748" s="19"/>
      <c r="D748" s="19"/>
      <c r="E748" s="19"/>
      <c r="F748" s="19"/>
      <c r="G748" s="19"/>
      <c r="H748" s="5"/>
    </row>
    <row r="749" spans="1:8">
      <c r="A749" s="19"/>
      <c r="B749" s="19"/>
      <c r="C749" s="19"/>
      <c r="D749" s="19"/>
      <c r="E749" s="19"/>
      <c r="F749" s="19"/>
      <c r="G749" s="19"/>
      <c r="H749" s="5"/>
    </row>
    <row r="750" spans="1:8">
      <c r="A750" s="19"/>
      <c r="B750" s="19"/>
      <c r="C750" s="19"/>
      <c r="D750" s="19"/>
      <c r="E750" s="19"/>
      <c r="F750" s="19"/>
      <c r="G750" s="19"/>
      <c r="H750" s="5"/>
    </row>
    <row r="751" spans="1:8">
      <c r="A751" s="19"/>
      <c r="B751" s="19"/>
      <c r="C751" s="19"/>
      <c r="D751" s="19"/>
      <c r="E751" s="19"/>
      <c r="F751" s="19"/>
      <c r="G751" s="19"/>
      <c r="H751" s="5"/>
    </row>
    <row r="752" spans="1:8">
      <c r="A752" s="19"/>
      <c r="B752" s="19"/>
      <c r="C752" s="19"/>
      <c r="D752" s="19"/>
      <c r="E752" s="19"/>
      <c r="F752" s="19"/>
      <c r="G752" s="19"/>
      <c r="H752" s="5"/>
    </row>
    <row r="753" spans="1:8">
      <c r="A753" s="19"/>
      <c r="B753" s="19"/>
      <c r="C753" s="19"/>
      <c r="D753" s="19"/>
      <c r="E753" s="19"/>
      <c r="F753" s="19"/>
      <c r="G753" s="19"/>
      <c r="H753" s="5"/>
    </row>
    <row r="754" spans="1:8">
      <c r="A754" s="19"/>
      <c r="B754" s="19"/>
      <c r="C754" s="19"/>
      <c r="D754" s="19"/>
      <c r="E754" s="19"/>
      <c r="F754" s="19"/>
      <c r="G754" s="19"/>
      <c r="H754" s="5"/>
    </row>
    <row r="755" spans="1:8">
      <c r="A755" s="19"/>
      <c r="B755" s="19"/>
      <c r="C755" s="19"/>
      <c r="D755" s="19"/>
      <c r="E755" s="19"/>
      <c r="F755" s="19"/>
      <c r="G755" s="19"/>
      <c r="H755" s="5"/>
    </row>
    <row r="756" spans="1:8">
      <c r="A756" s="19"/>
      <c r="B756" s="19"/>
      <c r="C756" s="19"/>
      <c r="D756" s="19"/>
      <c r="E756" s="19"/>
      <c r="F756" s="19"/>
      <c r="G756" s="19"/>
      <c r="H756" s="5"/>
    </row>
    <row r="757" spans="1:8">
      <c r="A757" s="19"/>
      <c r="B757" s="19"/>
      <c r="C757" s="19"/>
      <c r="D757" s="19"/>
      <c r="E757" s="19"/>
      <c r="F757" s="19"/>
      <c r="G757" s="19"/>
      <c r="H757" s="5"/>
    </row>
    <row r="758" spans="1:8">
      <c r="A758" s="19"/>
      <c r="B758" s="19"/>
      <c r="C758" s="19"/>
      <c r="D758" s="19"/>
      <c r="E758" s="19"/>
      <c r="F758" s="19"/>
      <c r="G758" s="19"/>
      <c r="H758" s="5"/>
    </row>
    <row r="759" spans="1:8">
      <c r="A759" s="19"/>
      <c r="B759" s="19"/>
      <c r="C759" s="19"/>
      <c r="D759" s="19"/>
      <c r="E759" s="19"/>
      <c r="F759" s="19"/>
      <c r="G759" s="19"/>
      <c r="H759" s="5"/>
    </row>
    <row r="760" spans="1:8">
      <c r="A760" s="19"/>
      <c r="B760" s="19"/>
      <c r="C760" s="19"/>
      <c r="D760" s="19"/>
      <c r="E760" s="19"/>
      <c r="F760" s="19"/>
      <c r="G760" s="19"/>
      <c r="H760" s="5"/>
    </row>
    <row r="761" spans="1:8">
      <c r="A761" s="19"/>
      <c r="B761" s="19"/>
      <c r="C761" s="19"/>
      <c r="D761" s="19"/>
      <c r="E761" s="19"/>
      <c r="F761" s="19"/>
      <c r="G761" s="19"/>
      <c r="H761" s="5"/>
    </row>
    <row r="762" spans="1:8">
      <c r="A762" s="19"/>
      <c r="B762" s="19"/>
      <c r="C762" s="19"/>
      <c r="D762" s="19"/>
      <c r="E762" s="19"/>
      <c r="F762" s="19"/>
      <c r="G762" s="19"/>
      <c r="H762" s="5"/>
    </row>
    <row r="763" spans="1:8">
      <c r="A763" s="19"/>
      <c r="B763" s="19"/>
      <c r="C763" s="19"/>
      <c r="D763" s="19"/>
      <c r="E763" s="19"/>
      <c r="F763" s="19"/>
      <c r="G763" s="19"/>
      <c r="H763" s="5"/>
    </row>
    <row r="764" spans="1:8">
      <c r="A764" s="19"/>
      <c r="B764" s="19"/>
      <c r="C764" s="19"/>
      <c r="D764" s="19"/>
      <c r="E764" s="19"/>
      <c r="F764" s="19"/>
      <c r="G764" s="19"/>
      <c r="H764" s="5"/>
    </row>
    <row r="765" spans="1:8">
      <c r="A765" s="19"/>
      <c r="B765" s="19"/>
      <c r="C765" s="19"/>
      <c r="D765" s="19"/>
      <c r="E765" s="19"/>
      <c r="F765" s="19"/>
      <c r="G765" s="19"/>
      <c r="H765" s="5"/>
    </row>
    <row r="766" spans="1:8">
      <c r="A766" s="19"/>
      <c r="B766" s="19"/>
      <c r="C766" s="19"/>
      <c r="D766" s="19"/>
      <c r="E766" s="19"/>
      <c r="F766" s="19"/>
      <c r="G766" s="19"/>
      <c r="H766" s="5"/>
    </row>
    <row r="767" spans="1:8">
      <c r="A767" s="19"/>
      <c r="B767" s="19"/>
      <c r="C767" s="19"/>
      <c r="D767" s="19"/>
      <c r="E767" s="19"/>
      <c r="F767" s="19"/>
      <c r="G767" s="19"/>
      <c r="H767" s="5"/>
    </row>
    <row r="768" spans="1:8">
      <c r="A768" s="19"/>
      <c r="B768" s="19"/>
      <c r="C768" s="19"/>
      <c r="D768" s="19"/>
      <c r="E768" s="19"/>
      <c r="F768" s="19"/>
      <c r="G768" s="19"/>
      <c r="H768" s="5"/>
    </row>
    <row r="769" spans="1:8">
      <c r="A769" s="19"/>
      <c r="B769" s="19"/>
      <c r="C769" s="19"/>
      <c r="D769" s="19"/>
      <c r="E769" s="19"/>
      <c r="F769" s="19"/>
      <c r="G769" s="19"/>
      <c r="H769" s="5"/>
    </row>
    <row r="770" spans="1:8">
      <c r="A770" s="19"/>
      <c r="B770" s="19"/>
      <c r="C770" s="19"/>
      <c r="D770" s="19"/>
      <c r="E770" s="19"/>
      <c r="F770" s="19"/>
      <c r="G770" s="19"/>
      <c r="H770" s="5"/>
    </row>
    <row r="771" spans="1:8">
      <c r="A771" s="19"/>
      <c r="B771" s="19"/>
      <c r="C771" s="19"/>
      <c r="D771" s="19"/>
      <c r="E771" s="19"/>
      <c r="F771" s="19"/>
      <c r="G771" s="19"/>
      <c r="H771" s="5"/>
    </row>
    <row r="772" spans="1:8">
      <c r="A772" s="19"/>
      <c r="B772" s="19"/>
      <c r="C772" s="19"/>
      <c r="D772" s="19"/>
      <c r="E772" s="19"/>
      <c r="F772" s="19"/>
      <c r="G772" s="19"/>
      <c r="H772" s="5"/>
    </row>
    <row r="773" spans="1:8">
      <c r="A773" s="19"/>
      <c r="B773" s="19"/>
      <c r="C773" s="19"/>
      <c r="D773" s="19"/>
      <c r="E773" s="19"/>
      <c r="F773" s="19"/>
      <c r="G773" s="19"/>
      <c r="H773" s="5"/>
    </row>
    <row r="774" spans="1:8">
      <c r="A774" s="19"/>
      <c r="B774" s="19"/>
      <c r="C774" s="19"/>
      <c r="D774" s="19"/>
      <c r="E774" s="19"/>
      <c r="F774" s="19"/>
      <c r="G774" s="19"/>
      <c r="H774" s="5"/>
    </row>
    <row r="775" spans="1:8">
      <c r="A775" s="19"/>
      <c r="B775" s="19"/>
      <c r="C775" s="19"/>
      <c r="D775" s="19"/>
      <c r="E775" s="19"/>
      <c r="F775" s="19"/>
      <c r="G775" s="19"/>
      <c r="H775" s="5"/>
    </row>
    <row r="776" spans="1:8">
      <c r="A776" s="19"/>
      <c r="B776" s="19"/>
      <c r="C776" s="19"/>
      <c r="D776" s="19"/>
      <c r="E776" s="19"/>
      <c r="F776" s="19"/>
      <c r="G776" s="19"/>
      <c r="H776" s="5"/>
    </row>
    <row r="777" spans="1:8">
      <c r="A777" s="19"/>
      <c r="B777" s="19"/>
      <c r="C777" s="19"/>
      <c r="D777" s="19"/>
      <c r="E777" s="19"/>
      <c r="F777" s="19"/>
      <c r="G777" s="19"/>
      <c r="H777" s="5"/>
    </row>
    <row r="778" spans="1:8">
      <c r="A778" s="19"/>
      <c r="B778" s="19"/>
      <c r="C778" s="19"/>
      <c r="D778" s="19"/>
      <c r="E778" s="19"/>
      <c r="F778" s="19"/>
      <c r="G778" s="19"/>
      <c r="H778" s="5"/>
    </row>
    <row r="779" spans="1:8">
      <c r="A779" s="19"/>
      <c r="B779" s="19"/>
      <c r="C779" s="19"/>
      <c r="D779" s="19"/>
      <c r="E779" s="19"/>
      <c r="F779" s="19"/>
      <c r="G779" s="19"/>
      <c r="H779" s="5"/>
    </row>
    <row r="780" spans="1:8">
      <c r="A780" s="19"/>
      <c r="B780" s="19"/>
      <c r="C780" s="19"/>
      <c r="D780" s="19"/>
      <c r="E780" s="19"/>
      <c r="F780" s="19"/>
      <c r="G780" s="19"/>
      <c r="H780" s="5"/>
    </row>
    <row r="781" spans="1:8">
      <c r="A781" s="19"/>
      <c r="B781" s="19"/>
      <c r="C781" s="19"/>
      <c r="D781" s="19"/>
      <c r="E781" s="19"/>
      <c r="F781" s="19"/>
      <c r="G781" s="19"/>
      <c r="H781" s="5"/>
    </row>
    <row r="782" spans="1:8">
      <c r="A782" s="19"/>
      <c r="B782" s="19"/>
      <c r="C782" s="19"/>
      <c r="D782" s="19"/>
      <c r="E782" s="19"/>
      <c r="F782" s="19"/>
      <c r="G782" s="19"/>
      <c r="H782" s="5"/>
    </row>
    <row r="783" spans="1:8">
      <c r="A783" s="19"/>
      <c r="B783" s="19"/>
      <c r="C783" s="19"/>
      <c r="D783" s="19"/>
      <c r="E783" s="19"/>
      <c r="F783" s="19"/>
      <c r="G783" s="19"/>
      <c r="H783" s="5"/>
    </row>
    <row r="784" spans="1:8">
      <c r="A784" s="19"/>
      <c r="B784" s="19"/>
      <c r="C784" s="19"/>
      <c r="D784" s="19"/>
      <c r="E784" s="19"/>
      <c r="F784" s="19"/>
      <c r="G784" s="19"/>
      <c r="H784" s="5"/>
    </row>
    <row r="785" spans="1:8">
      <c r="A785" s="19"/>
      <c r="B785" s="19"/>
      <c r="C785" s="19"/>
      <c r="D785" s="19"/>
      <c r="E785" s="19"/>
      <c r="F785" s="19"/>
      <c r="G785" s="19"/>
      <c r="H785" s="5"/>
    </row>
    <row r="786" spans="1:8">
      <c r="A786" s="19"/>
      <c r="B786" s="19"/>
      <c r="C786" s="19"/>
      <c r="D786" s="19"/>
      <c r="E786" s="19"/>
      <c r="F786" s="19"/>
      <c r="G786" s="19"/>
      <c r="H786" s="5"/>
    </row>
    <row r="787" spans="1:8">
      <c r="A787" s="19"/>
      <c r="B787" s="19"/>
      <c r="C787" s="19"/>
      <c r="D787" s="19"/>
      <c r="E787" s="19"/>
      <c r="F787" s="19"/>
      <c r="G787" s="19"/>
      <c r="H787" s="5"/>
    </row>
    <row r="788" spans="1:8">
      <c r="A788" s="19"/>
      <c r="B788" s="19"/>
      <c r="C788" s="19"/>
      <c r="D788" s="19"/>
      <c r="E788" s="19"/>
      <c r="F788" s="19"/>
      <c r="G788" s="19"/>
      <c r="H788" s="5"/>
    </row>
    <row r="789" spans="1:8">
      <c r="A789" s="19"/>
      <c r="B789" s="19"/>
      <c r="C789" s="19"/>
      <c r="D789" s="19"/>
      <c r="E789" s="19"/>
      <c r="F789" s="19"/>
      <c r="G789" s="19"/>
      <c r="H789" s="5"/>
    </row>
    <row r="790" spans="1:8">
      <c r="A790" s="19"/>
      <c r="B790" s="19"/>
      <c r="C790" s="19"/>
      <c r="D790" s="19"/>
      <c r="E790" s="19"/>
      <c r="F790" s="19"/>
      <c r="G790" s="19"/>
      <c r="H790" s="5"/>
    </row>
    <row r="791" spans="1:8">
      <c r="A791" s="19"/>
      <c r="B791" s="19"/>
      <c r="C791" s="19"/>
      <c r="D791" s="19"/>
      <c r="E791" s="19"/>
      <c r="F791" s="19"/>
      <c r="G791" s="19"/>
      <c r="H791" s="5"/>
    </row>
    <row r="792" spans="1:8">
      <c r="A792" s="19"/>
      <c r="B792" s="19"/>
      <c r="C792" s="19"/>
      <c r="D792" s="19"/>
      <c r="E792" s="19"/>
      <c r="F792" s="19"/>
      <c r="G792" s="19"/>
      <c r="H792" s="5"/>
    </row>
    <row r="793" spans="1:8">
      <c r="A793" s="19"/>
      <c r="B793" s="19"/>
      <c r="C793" s="19"/>
      <c r="D793" s="19"/>
      <c r="E793" s="19"/>
      <c r="F793" s="19"/>
      <c r="G793" s="19"/>
      <c r="H793" s="5"/>
    </row>
    <row r="794" spans="1:8">
      <c r="A794" s="19"/>
      <c r="B794" s="19"/>
      <c r="C794" s="19"/>
      <c r="D794" s="19"/>
      <c r="E794" s="19"/>
      <c r="F794" s="19"/>
      <c r="G794" s="19"/>
      <c r="H794" s="5"/>
    </row>
    <row r="795" spans="1:8">
      <c r="A795" s="19"/>
      <c r="B795" s="19"/>
      <c r="C795" s="19"/>
      <c r="D795" s="19"/>
      <c r="E795" s="19"/>
      <c r="F795" s="19"/>
      <c r="G795" s="19"/>
      <c r="H795" s="5"/>
    </row>
    <row r="796" spans="1:8">
      <c r="A796" s="19"/>
      <c r="B796" s="19"/>
      <c r="C796" s="19"/>
      <c r="D796" s="19"/>
      <c r="E796" s="19"/>
      <c r="F796" s="19"/>
      <c r="G796" s="19"/>
      <c r="H796" s="5"/>
    </row>
    <row r="797" spans="1:8">
      <c r="A797" s="19"/>
      <c r="B797" s="19"/>
      <c r="C797" s="19"/>
      <c r="D797" s="19"/>
      <c r="E797" s="19"/>
      <c r="F797" s="19"/>
      <c r="G797" s="19"/>
      <c r="H797" s="5"/>
    </row>
    <row r="798" spans="1:8">
      <c r="A798" s="19"/>
      <c r="B798" s="19"/>
      <c r="C798" s="19"/>
      <c r="D798" s="19"/>
      <c r="E798" s="19"/>
      <c r="F798" s="19"/>
      <c r="G798" s="19"/>
      <c r="H798" s="5"/>
    </row>
    <row r="799" spans="1:8">
      <c r="A799" s="19"/>
      <c r="B799" s="19"/>
      <c r="C799" s="19"/>
      <c r="D799" s="19"/>
      <c r="E799" s="19"/>
      <c r="F799" s="19"/>
      <c r="G799" s="19"/>
      <c r="H799" s="5"/>
    </row>
    <row r="800" spans="1:8">
      <c r="A800" s="19"/>
      <c r="B800" s="19"/>
      <c r="C800" s="19"/>
      <c r="D800" s="19"/>
      <c r="E800" s="19"/>
      <c r="F800" s="19"/>
      <c r="G800" s="19"/>
      <c r="H800" s="5"/>
    </row>
    <row r="801" spans="1:8">
      <c r="A801" s="19"/>
      <c r="B801" s="19"/>
      <c r="C801" s="19"/>
      <c r="D801" s="19"/>
      <c r="E801" s="19"/>
      <c r="F801" s="19"/>
      <c r="G801" s="19"/>
      <c r="H801" s="5"/>
    </row>
    <row r="802" spans="1:8">
      <c r="A802" s="19"/>
      <c r="B802" s="19"/>
      <c r="C802" s="19"/>
      <c r="D802" s="19"/>
      <c r="E802" s="19"/>
      <c r="F802" s="19"/>
      <c r="G802" s="19"/>
      <c r="H802" s="5"/>
    </row>
    <row r="803" spans="1:8">
      <c r="A803" s="19"/>
      <c r="B803" s="19"/>
      <c r="C803" s="19"/>
      <c r="D803" s="19"/>
      <c r="E803" s="19"/>
      <c r="F803" s="19"/>
      <c r="G803" s="19"/>
      <c r="H803" s="5"/>
    </row>
    <row r="804" spans="1:8">
      <c r="A804" s="19"/>
      <c r="B804" s="19"/>
      <c r="C804" s="19"/>
      <c r="D804" s="19"/>
      <c r="E804" s="19"/>
      <c r="F804" s="19"/>
      <c r="G804" s="19"/>
      <c r="H804" s="5"/>
    </row>
    <row r="805" spans="1:8">
      <c r="A805" s="19"/>
      <c r="B805" s="19"/>
      <c r="C805" s="19"/>
      <c r="D805" s="19"/>
      <c r="E805" s="19"/>
      <c r="F805" s="19"/>
      <c r="G805" s="19"/>
      <c r="H805" s="5"/>
    </row>
    <row r="806" spans="1:8">
      <c r="A806" s="19"/>
      <c r="B806" s="19"/>
      <c r="C806" s="19"/>
      <c r="D806" s="19"/>
      <c r="E806" s="19"/>
      <c r="F806" s="19"/>
      <c r="G806" s="19"/>
      <c r="H806" s="5"/>
    </row>
    <row r="807" spans="1:8">
      <c r="A807" s="19"/>
      <c r="B807" s="19"/>
      <c r="C807" s="19"/>
      <c r="D807" s="19"/>
      <c r="E807" s="19"/>
      <c r="F807" s="19"/>
      <c r="G807" s="19"/>
      <c r="H807" s="5"/>
    </row>
    <row r="808" spans="1:8">
      <c r="A808" s="19"/>
      <c r="B808" s="19"/>
      <c r="C808" s="19"/>
      <c r="D808" s="19"/>
      <c r="E808" s="19"/>
      <c r="F808" s="19"/>
      <c r="G808" s="19"/>
      <c r="H808" s="5"/>
    </row>
    <row r="809" spans="1:8">
      <c r="A809" s="19"/>
      <c r="B809" s="19"/>
      <c r="C809" s="19"/>
      <c r="D809" s="19"/>
      <c r="E809" s="19"/>
      <c r="F809" s="19"/>
      <c r="G809" s="19"/>
      <c r="H809" s="5"/>
    </row>
    <row r="810" spans="1:8">
      <c r="A810" s="19"/>
      <c r="B810" s="19"/>
      <c r="C810" s="19"/>
      <c r="D810" s="19"/>
      <c r="E810" s="19"/>
      <c r="F810" s="19"/>
      <c r="G810" s="19"/>
      <c r="H810" s="5"/>
    </row>
    <row r="811" spans="1:8">
      <c r="A811" s="19"/>
      <c r="B811" s="19"/>
      <c r="C811" s="19"/>
      <c r="D811" s="19"/>
      <c r="E811" s="19"/>
      <c r="F811" s="19"/>
      <c r="G811" s="19"/>
      <c r="H811" s="5"/>
    </row>
    <row r="812" spans="1:8">
      <c r="A812" s="19"/>
      <c r="B812" s="19"/>
      <c r="C812" s="19"/>
      <c r="D812" s="19"/>
      <c r="E812" s="19"/>
      <c r="F812" s="19"/>
      <c r="G812" s="19"/>
      <c r="H812" s="5"/>
    </row>
    <row r="813" spans="1:8">
      <c r="A813" s="19"/>
      <c r="B813" s="19"/>
      <c r="C813" s="19"/>
      <c r="D813" s="19"/>
      <c r="E813" s="19"/>
      <c r="F813" s="19"/>
      <c r="G813" s="19"/>
      <c r="H813" s="5"/>
    </row>
    <row r="814" spans="1:8">
      <c r="A814" s="19"/>
      <c r="B814" s="19"/>
      <c r="C814" s="19"/>
      <c r="D814" s="19"/>
      <c r="E814" s="19"/>
      <c r="F814" s="19"/>
      <c r="G814" s="19"/>
      <c r="H814" s="5"/>
    </row>
    <row r="815" spans="1:8">
      <c r="A815" s="19"/>
      <c r="B815" s="19"/>
      <c r="C815" s="19"/>
      <c r="D815" s="19"/>
      <c r="E815" s="19"/>
      <c r="F815" s="19"/>
      <c r="G815" s="19"/>
      <c r="H815" s="5"/>
    </row>
    <row r="816" spans="1:8">
      <c r="A816" s="19"/>
      <c r="B816" s="19"/>
      <c r="C816" s="19"/>
      <c r="D816" s="19"/>
      <c r="E816" s="19"/>
      <c r="F816" s="19"/>
      <c r="G816" s="19"/>
      <c r="H816" s="5"/>
    </row>
    <row r="817" spans="1:8">
      <c r="A817" s="19"/>
      <c r="B817" s="19"/>
      <c r="C817" s="19"/>
      <c r="D817" s="19"/>
      <c r="E817" s="19"/>
      <c r="F817" s="19"/>
      <c r="G817" s="19"/>
      <c r="H817" s="5"/>
    </row>
    <row r="818" spans="1:8">
      <c r="A818" s="19"/>
      <c r="B818" s="19"/>
      <c r="C818" s="19"/>
      <c r="D818" s="19"/>
      <c r="E818" s="19"/>
      <c r="F818" s="19"/>
      <c r="G818" s="19"/>
      <c r="H818" s="5"/>
    </row>
    <row r="819" spans="1:8">
      <c r="A819" s="19"/>
      <c r="B819" s="19"/>
      <c r="C819" s="19"/>
      <c r="D819" s="19"/>
      <c r="E819" s="19"/>
      <c r="F819" s="19"/>
      <c r="G819" s="19"/>
      <c r="H819" s="5"/>
    </row>
    <row r="820" spans="1:8">
      <c r="A820" s="19"/>
      <c r="B820" s="19"/>
      <c r="C820" s="19"/>
      <c r="D820" s="19"/>
      <c r="E820" s="19"/>
      <c r="F820" s="19"/>
      <c r="G820" s="19"/>
      <c r="H820" s="5"/>
    </row>
    <row r="821" spans="1:8">
      <c r="A821" s="19"/>
      <c r="B821" s="19"/>
      <c r="C821" s="19"/>
      <c r="D821" s="19"/>
      <c r="E821" s="19"/>
      <c r="F821" s="19"/>
      <c r="G821" s="19"/>
      <c r="H821" s="5"/>
    </row>
    <row r="822" spans="1:8">
      <c r="A822" s="19"/>
      <c r="B822" s="19"/>
      <c r="C822" s="19"/>
      <c r="D822" s="19"/>
      <c r="E822" s="19"/>
      <c r="F822" s="19"/>
      <c r="G822" s="19"/>
      <c r="H822" s="5"/>
    </row>
  </sheetData>
  <autoFilter ref="A4:B714"/>
  <mergeCells count="3">
    <mergeCell ref="A3:B4"/>
    <mergeCell ref="F4:G4"/>
    <mergeCell ref="C4:E4"/>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J926"/>
  <sheetViews>
    <sheetView zoomScaleNormal="100" workbookViewId="0"/>
  </sheetViews>
  <sheetFormatPr baseColWidth="10" defaultColWidth="11.42578125" defaultRowHeight="12.75"/>
  <cols>
    <col min="1" max="1" width="15.28515625" style="1" customWidth="1"/>
    <col min="2" max="2" width="58.7109375" style="1" customWidth="1"/>
    <col min="3" max="5" width="14.85546875" style="7" customWidth="1"/>
    <col min="6" max="6" width="14.85546875" style="436" customWidth="1"/>
    <col min="7" max="8" width="14.85546875" style="1" customWidth="1"/>
    <col min="9" max="9" width="14.85546875" style="572" customWidth="1"/>
    <col min="10" max="11" width="14.85546875" style="7" customWidth="1"/>
    <col min="12" max="12" width="14.85546875" style="436" customWidth="1"/>
    <col min="13" max="14" width="14.85546875" style="28" customWidth="1"/>
    <col min="15" max="16384" width="11.42578125" style="38"/>
  </cols>
  <sheetData>
    <row r="1" spans="1:17">
      <c r="A1" s="8" t="s">
        <v>789</v>
      </c>
    </row>
    <row r="3" spans="1:17" s="1" customFormat="1">
      <c r="A3" s="734" t="s">
        <v>652</v>
      </c>
      <c r="B3" s="735"/>
      <c r="C3" s="720" t="s">
        <v>20</v>
      </c>
      <c r="D3" s="723"/>
      <c r="E3" s="723"/>
      <c r="F3" s="723"/>
      <c r="G3" s="723"/>
      <c r="H3" s="724"/>
      <c r="I3" s="725" t="s">
        <v>660</v>
      </c>
      <c r="J3" s="726"/>
      <c r="K3" s="726"/>
      <c r="L3" s="726"/>
      <c r="M3" s="726"/>
      <c r="N3" s="728"/>
    </row>
    <row r="4" spans="1:17" s="1" customFormat="1">
      <c r="A4" s="736"/>
      <c r="B4" s="737"/>
      <c r="C4" s="743" t="s">
        <v>735</v>
      </c>
      <c r="D4" s="725" t="s">
        <v>658</v>
      </c>
      <c r="E4" s="726"/>
      <c r="F4" s="726"/>
      <c r="G4" s="726"/>
      <c r="H4" s="728"/>
      <c r="I4" s="729" t="s">
        <v>735</v>
      </c>
      <c r="J4" s="725" t="s">
        <v>659</v>
      </c>
      <c r="K4" s="726"/>
      <c r="L4" s="726"/>
      <c r="M4" s="726"/>
      <c r="N4" s="728"/>
    </row>
    <row r="5" spans="1:17" s="1" customFormat="1" ht="25.5">
      <c r="A5" s="736"/>
      <c r="B5" s="737"/>
      <c r="C5" s="744"/>
      <c r="D5" s="447" t="s">
        <v>657</v>
      </c>
      <c r="E5" s="447" t="s">
        <v>2</v>
      </c>
      <c r="F5" s="437" t="s">
        <v>656</v>
      </c>
      <c r="G5" s="50" t="s">
        <v>657</v>
      </c>
      <c r="H5" s="311" t="s">
        <v>2</v>
      </c>
      <c r="I5" s="730"/>
      <c r="J5" s="450" t="s">
        <v>657</v>
      </c>
      <c r="K5" s="446" t="s">
        <v>2</v>
      </c>
      <c r="L5" s="439" t="s">
        <v>656</v>
      </c>
      <c r="M5" s="440" t="s">
        <v>657</v>
      </c>
      <c r="N5" s="441" t="s">
        <v>2</v>
      </c>
    </row>
    <row r="6" spans="1:17" s="519" customFormat="1">
      <c r="A6" s="738"/>
      <c r="B6" s="739"/>
      <c r="C6" s="740" t="s">
        <v>3</v>
      </c>
      <c r="D6" s="741"/>
      <c r="E6" s="742"/>
      <c r="F6" s="725" t="s">
        <v>4</v>
      </c>
      <c r="G6" s="726"/>
      <c r="H6" s="728"/>
      <c r="I6" s="731" t="s">
        <v>3</v>
      </c>
      <c r="J6" s="732"/>
      <c r="K6" s="733"/>
      <c r="L6" s="731" t="s">
        <v>4</v>
      </c>
      <c r="M6" s="732"/>
      <c r="N6" s="733"/>
    </row>
    <row r="7" spans="1:17" s="1" customFormat="1" ht="12.75" customHeight="1">
      <c r="A7" s="20">
        <v>1001000</v>
      </c>
      <c r="B7" s="45" t="s">
        <v>34</v>
      </c>
      <c r="C7" s="315">
        <v>901</v>
      </c>
      <c r="D7" s="690">
        <v>235</v>
      </c>
      <c r="E7" s="300">
        <v>667</v>
      </c>
      <c r="F7" s="220">
        <v>100.11098779134296</v>
      </c>
      <c r="G7" s="249">
        <v>26.082130965593787</v>
      </c>
      <c r="H7" s="252">
        <v>74.028856825749173</v>
      </c>
      <c r="I7" s="573">
        <v>2139</v>
      </c>
      <c r="J7" s="290">
        <v>8</v>
      </c>
      <c r="K7" s="243">
        <v>2139</v>
      </c>
      <c r="L7" s="672">
        <v>100.37400654511454</v>
      </c>
      <c r="M7" s="442">
        <v>0.37400654511453951</v>
      </c>
      <c r="N7" s="443">
        <v>100</v>
      </c>
      <c r="P7" s="28"/>
      <c r="Q7" s="28"/>
    </row>
    <row r="8" spans="1:17" s="1" customFormat="1" ht="12.75" customHeight="1">
      <c r="A8" s="21">
        <v>1002000</v>
      </c>
      <c r="B8" s="46" t="s">
        <v>37</v>
      </c>
      <c r="C8" s="301">
        <v>2459</v>
      </c>
      <c r="D8" s="40">
        <v>517</v>
      </c>
      <c r="E8" s="245">
        <v>1942</v>
      </c>
      <c r="F8" s="220">
        <v>100</v>
      </c>
      <c r="G8" s="249">
        <v>21.024806832045549</v>
      </c>
      <c r="H8" s="252">
        <v>78.975193167954444</v>
      </c>
      <c r="I8" s="574">
        <v>5583</v>
      </c>
      <c r="J8" s="290">
        <v>4</v>
      </c>
      <c r="K8" s="243">
        <v>5583</v>
      </c>
      <c r="L8" s="463">
        <v>100.071646068422</v>
      </c>
      <c r="M8" s="314">
        <v>7.1646068421995335E-2</v>
      </c>
      <c r="N8" s="418">
        <v>100</v>
      </c>
      <c r="P8" s="28"/>
      <c r="Q8" s="28"/>
    </row>
    <row r="9" spans="1:17" s="1" customFormat="1" ht="12.75" customHeight="1">
      <c r="A9" s="21">
        <v>1003000</v>
      </c>
      <c r="B9" s="46" t="s">
        <v>38</v>
      </c>
      <c r="C9" s="301">
        <v>1978</v>
      </c>
      <c r="D9" s="40">
        <v>673</v>
      </c>
      <c r="E9" s="245">
        <v>1306</v>
      </c>
      <c r="F9" s="463">
        <v>100.0505561172902</v>
      </c>
      <c r="G9" s="249">
        <v>34.024266936299291</v>
      </c>
      <c r="H9" s="252">
        <v>66.026289180990901</v>
      </c>
      <c r="I9" s="574">
        <v>4700</v>
      </c>
      <c r="J9" s="290">
        <v>62</v>
      </c>
      <c r="K9" s="243">
        <v>4639</v>
      </c>
      <c r="L9" s="463">
        <v>100.02127659574468</v>
      </c>
      <c r="M9" s="249">
        <v>1.3191489361702127</v>
      </c>
      <c r="N9" s="252">
        <v>98.702127659574472</v>
      </c>
      <c r="P9" s="28"/>
      <c r="Q9" s="28"/>
    </row>
    <row r="10" spans="1:17" s="1" customFormat="1" ht="12.75" customHeight="1">
      <c r="A10" s="21">
        <v>1004000</v>
      </c>
      <c r="B10" s="46" t="s">
        <v>39</v>
      </c>
      <c r="C10" s="301">
        <v>618</v>
      </c>
      <c r="D10" s="40">
        <v>226</v>
      </c>
      <c r="E10" s="243">
        <v>396</v>
      </c>
      <c r="F10" s="463">
        <v>100.64724919093852</v>
      </c>
      <c r="G10" s="249">
        <v>36.569579288025892</v>
      </c>
      <c r="H10" s="252">
        <v>64.077669902912632</v>
      </c>
      <c r="I10" s="574">
        <v>1694</v>
      </c>
      <c r="J10" s="290">
        <v>12</v>
      </c>
      <c r="K10" s="243">
        <v>1691</v>
      </c>
      <c r="L10" s="463">
        <v>100.53128689492326</v>
      </c>
      <c r="M10" s="249">
        <v>0.70838252656434475</v>
      </c>
      <c r="N10" s="252">
        <v>99.822904368358905</v>
      </c>
      <c r="P10" s="28"/>
      <c r="Q10" s="28"/>
    </row>
    <row r="11" spans="1:17" s="1" customFormat="1" ht="12.75" customHeight="1">
      <c r="A11" s="21">
        <v>1051000</v>
      </c>
      <c r="B11" s="46" t="s">
        <v>40</v>
      </c>
      <c r="C11" s="301">
        <v>657</v>
      </c>
      <c r="D11" s="40">
        <v>105</v>
      </c>
      <c r="E11" s="243">
        <v>555</v>
      </c>
      <c r="F11" s="463">
        <v>100.4566210045662</v>
      </c>
      <c r="G11" s="249">
        <v>15.981735159817351</v>
      </c>
      <c r="H11" s="252">
        <v>84.474885844748854</v>
      </c>
      <c r="I11" s="574">
        <v>2713</v>
      </c>
      <c r="J11" s="290">
        <v>6</v>
      </c>
      <c r="K11" s="243">
        <v>2712</v>
      </c>
      <c r="L11" s="463">
        <v>100.18429782528567</v>
      </c>
      <c r="M11" s="249">
        <v>0.22115739034279397</v>
      </c>
      <c r="N11" s="252">
        <v>99.963140434942872</v>
      </c>
      <c r="P11" s="28"/>
      <c r="Q11" s="28"/>
    </row>
    <row r="12" spans="1:17" s="1" customFormat="1" ht="12.75" customHeight="1">
      <c r="A12" s="21">
        <v>1053000</v>
      </c>
      <c r="B12" s="46" t="s">
        <v>262</v>
      </c>
      <c r="C12" s="301">
        <v>1759</v>
      </c>
      <c r="D12" s="40">
        <v>423</v>
      </c>
      <c r="E12" s="243">
        <v>1340</v>
      </c>
      <c r="F12" s="463">
        <v>100.22740193291642</v>
      </c>
      <c r="G12" s="249">
        <v>24.04775440591245</v>
      </c>
      <c r="H12" s="252">
        <v>76.179647527003979</v>
      </c>
      <c r="I12" s="574">
        <v>4455</v>
      </c>
      <c r="J12" s="290">
        <v>5</v>
      </c>
      <c r="K12" s="243">
        <v>4452</v>
      </c>
      <c r="L12" s="463">
        <v>100.0448933782267</v>
      </c>
      <c r="M12" s="249">
        <v>0.11223344556677892</v>
      </c>
      <c r="N12" s="252">
        <v>99.932659932659931</v>
      </c>
      <c r="P12" s="28"/>
      <c r="Q12" s="28"/>
    </row>
    <row r="13" spans="1:17" s="1" customFormat="1" ht="12.75" customHeight="1">
      <c r="A13" s="21">
        <v>1054000</v>
      </c>
      <c r="B13" s="46" t="s">
        <v>41</v>
      </c>
      <c r="C13" s="301">
        <v>1165</v>
      </c>
      <c r="D13" s="40">
        <v>135</v>
      </c>
      <c r="E13" s="243">
        <v>1031</v>
      </c>
      <c r="F13" s="463">
        <v>100.08583690987125</v>
      </c>
      <c r="G13" s="249">
        <v>11.587982832618025</v>
      </c>
      <c r="H13" s="252">
        <v>88.497854077253223</v>
      </c>
      <c r="I13" s="574">
        <v>3572</v>
      </c>
      <c r="J13" s="290">
        <v>2</v>
      </c>
      <c r="K13" s="243">
        <v>3572</v>
      </c>
      <c r="L13" s="463">
        <v>100.05599104143337</v>
      </c>
      <c r="M13" s="314">
        <v>5.5991041433370664E-2</v>
      </c>
      <c r="N13" s="418">
        <v>100</v>
      </c>
      <c r="P13" s="28"/>
      <c r="Q13" s="28"/>
    </row>
    <row r="14" spans="1:17" s="1" customFormat="1" ht="12.75" customHeight="1">
      <c r="A14" s="21">
        <v>1055000</v>
      </c>
      <c r="B14" s="46" t="s">
        <v>42</v>
      </c>
      <c r="C14" s="301">
        <v>1355</v>
      </c>
      <c r="D14" s="40">
        <v>371</v>
      </c>
      <c r="E14" s="243">
        <v>991</v>
      </c>
      <c r="F14" s="463">
        <v>100.51660516605165</v>
      </c>
      <c r="G14" s="249">
        <v>27.380073800738007</v>
      </c>
      <c r="H14" s="252">
        <v>73.136531365313644</v>
      </c>
      <c r="I14" s="574">
        <v>4036</v>
      </c>
      <c r="J14" s="290">
        <v>13</v>
      </c>
      <c r="K14" s="243">
        <v>4030</v>
      </c>
      <c r="L14" s="463">
        <v>100.17343904856294</v>
      </c>
      <c r="M14" s="249">
        <v>0.32210109018830524</v>
      </c>
      <c r="N14" s="252">
        <v>99.851337958374629</v>
      </c>
      <c r="P14" s="28"/>
      <c r="Q14" s="28"/>
    </row>
    <row r="15" spans="1:17" s="1" customFormat="1" ht="12.75" customHeight="1">
      <c r="A15" s="21">
        <v>1056000</v>
      </c>
      <c r="B15" s="46" t="s">
        <v>43</v>
      </c>
      <c r="C15" s="301">
        <v>2447</v>
      </c>
      <c r="D15" s="40">
        <v>864</v>
      </c>
      <c r="E15" s="243">
        <v>1587</v>
      </c>
      <c r="F15" s="463">
        <v>100.16346546791991</v>
      </c>
      <c r="G15" s="249">
        <v>35.308541070698816</v>
      </c>
      <c r="H15" s="252">
        <v>64.854924397221097</v>
      </c>
      <c r="I15" s="574">
        <v>7173</v>
      </c>
      <c r="J15" s="290">
        <v>22</v>
      </c>
      <c r="K15" s="243">
        <v>7157</v>
      </c>
      <c r="L15" s="463">
        <v>100.0836470096194</v>
      </c>
      <c r="M15" s="249">
        <v>0.30670570193782243</v>
      </c>
      <c r="N15" s="252">
        <v>99.776941307681582</v>
      </c>
      <c r="P15" s="28"/>
      <c r="Q15" s="28"/>
    </row>
    <row r="16" spans="1:17" s="1" customFormat="1" ht="12.75" customHeight="1">
      <c r="A16" s="21">
        <v>1057000</v>
      </c>
      <c r="B16" s="46" t="s">
        <v>44</v>
      </c>
      <c r="C16" s="301">
        <v>1039</v>
      </c>
      <c r="D16" s="40">
        <v>353</v>
      </c>
      <c r="E16" s="243">
        <v>686</v>
      </c>
      <c r="F16" s="463">
        <v>100</v>
      </c>
      <c r="G16" s="249">
        <v>33.974975938402309</v>
      </c>
      <c r="H16" s="252">
        <v>66.025024061597691</v>
      </c>
      <c r="I16" s="574">
        <v>2749</v>
      </c>
      <c r="J16" s="290">
        <v>3</v>
      </c>
      <c r="K16" s="243">
        <v>2749</v>
      </c>
      <c r="L16" s="463">
        <v>100.10913059294289</v>
      </c>
      <c r="M16" s="314">
        <v>0.10913059294288831</v>
      </c>
      <c r="N16" s="418">
        <v>100</v>
      </c>
      <c r="P16" s="28"/>
      <c r="Q16" s="28"/>
    </row>
    <row r="17" spans="1:166" s="1" customFormat="1" ht="12.75" customHeight="1">
      <c r="A17" s="21">
        <v>1058000</v>
      </c>
      <c r="B17" s="46" t="s">
        <v>45</v>
      </c>
      <c r="C17" s="301">
        <v>2221</v>
      </c>
      <c r="D17" s="40">
        <v>437</v>
      </c>
      <c r="E17" s="243">
        <v>1793</v>
      </c>
      <c r="F17" s="463">
        <v>100.40522287257991</v>
      </c>
      <c r="G17" s="249">
        <v>19.675821701936062</v>
      </c>
      <c r="H17" s="252">
        <v>80.729401170643854</v>
      </c>
      <c r="I17" s="574">
        <v>6429</v>
      </c>
      <c r="J17" s="290">
        <v>17</v>
      </c>
      <c r="K17" s="243">
        <v>6423</v>
      </c>
      <c r="L17" s="463">
        <v>100.17109970446415</v>
      </c>
      <c r="M17" s="249">
        <v>0.26442681599004508</v>
      </c>
      <c r="N17" s="252">
        <v>99.906672888474105</v>
      </c>
      <c r="P17" s="28"/>
      <c r="Q17" s="28"/>
    </row>
    <row r="18" spans="1:166" s="1" customFormat="1" ht="12.75" customHeight="1">
      <c r="A18" s="21">
        <v>1059000</v>
      </c>
      <c r="B18" s="46" t="s">
        <v>46</v>
      </c>
      <c r="C18" s="301">
        <v>1757</v>
      </c>
      <c r="D18" s="40">
        <v>98</v>
      </c>
      <c r="E18" s="243">
        <v>1661</v>
      </c>
      <c r="F18" s="463">
        <v>100.11383039271486</v>
      </c>
      <c r="G18" s="249">
        <v>5.5776892430278879</v>
      </c>
      <c r="H18" s="252">
        <v>94.536141149686969</v>
      </c>
      <c r="I18" s="574">
        <v>4796</v>
      </c>
      <c r="J18" s="290">
        <v>2</v>
      </c>
      <c r="K18" s="243">
        <v>4796</v>
      </c>
      <c r="L18" s="463">
        <v>100.0417014178482</v>
      </c>
      <c r="M18" s="314">
        <v>4.1701417848206836E-2</v>
      </c>
      <c r="N18" s="418">
        <v>100</v>
      </c>
      <c r="P18" s="28"/>
      <c r="Q18" s="28"/>
    </row>
    <row r="19" spans="1:166" s="1" customFormat="1" ht="12.75" customHeight="1">
      <c r="A19" s="21" t="s">
        <v>602</v>
      </c>
      <c r="B19" s="46"/>
      <c r="C19" s="301"/>
      <c r="D19" s="40"/>
      <c r="E19" s="243"/>
      <c r="F19" s="463"/>
      <c r="G19" s="249"/>
      <c r="H19" s="252"/>
      <c r="I19" s="574"/>
      <c r="J19" s="290"/>
      <c r="K19" s="243"/>
      <c r="L19" s="463"/>
      <c r="M19" s="249"/>
      <c r="N19" s="252"/>
      <c r="P19" s="28"/>
      <c r="Q19" s="28"/>
    </row>
    <row r="20" spans="1:166" s="1" customFormat="1" ht="12.75" customHeight="1">
      <c r="A20" s="47">
        <v>1060000</v>
      </c>
      <c r="B20" s="62" t="s">
        <v>676</v>
      </c>
      <c r="C20" s="302">
        <v>2440</v>
      </c>
      <c r="D20" s="691">
        <v>627</v>
      </c>
      <c r="E20" s="244">
        <v>1823</v>
      </c>
      <c r="F20" s="669">
        <v>100.40983606557378</v>
      </c>
      <c r="G20" s="251">
        <v>25.696721311475411</v>
      </c>
      <c r="H20" s="254">
        <v>74.71311475409837</v>
      </c>
      <c r="I20" s="575">
        <v>6453</v>
      </c>
      <c r="J20" s="426">
        <v>16</v>
      </c>
      <c r="K20" s="244">
        <v>6447</v>
      </c>
      <c r="L20" s="669">
        <v>100.15496668216333</v>
      </c>
      <c r="M20" s="251">
        <v>0.24794669146133583</v>
      </c>
      <c r="N20" s="254">
        <v>99.907019990701997</v>
      </c>
      <c r="P20" s="28"/>
      <c r="Q20" s="28"/>
    </row>
    <row r="21" spans="1:166" s="1" customFormat="1" ht="12.75" customHeight="1">
      <c r="A21" s="21">
        <v>1060000</v>
      </c>
      <c r="B21" s="46" t="s">
        <v>679</v>
      </c>
      <c r="C21" s="301">
        <v>1919</v>
      </c>
      <c r="D21" s="40">
        <v>627</v>
      </c>
      <c r="E21" s="243">
        <v>1302</v>
      </c>
      <c r="F21" s="463">
        <v>100.52110474205315</v>
      </c>
      <c r="G21" s="249">
        <v>32.673267326732677</v>
      </c>
      <c r="H21" s="252">
        <v>67.847837415320484</v>
      </c>
      <c r="I21" s="574">
        <v>4771</v>
      </c>
      <c r="J21" s="290">
        <v>16</v>
      </c>
      <c r="K21" s="243">
        <v>4765</v>
      </c>
      <c r="L21" s="463">
        <v>100.20959966464055</v>
      </c>
      <c r="M21" s="249">
        <v>0.33535946342485851</v>
      </c>
      <c r="N21" s="252">
        <v>99.874240201215684</v>
      </c>
      <c r="P21" s="28"/>
      <c r="Q21" s="28"/>
    </row>
    <row r="22" spans="1:166" s="1" customFormat="1" ht="12.75" customHeight="1">
      <c r="A22" s="21">
        <v>1060063</v>
      </c>
      <c r="B22" s="46" t="s">
        <v>32</v>
      </c>
      <c r="C22" s="301">
        <v>521</v>
      </c>
      <c r="D22" s="40">
        <v>0</v>
      </c>
      <c r="E22" s="243">
        <v>521</v>
      </c>
      <c r="F22" s="463">
        <v>100</v>
      </c>
      <c r="G22" s="216">
        <v>0</v>
      </c>
      <c r="H22" s="233">
        <v>100</v>
      </c>
      <c r="I22" s="574">
        <v>1682</v>
      </c>
      <c r="J22" s="422">
        <v>0</v>
      </c>
      <c r="K22" s="243">
        <v>1682</v>
      </c>
      <c r="L22" s="463">
        <v>100</v>
      </c>
      <c r="M22" s="314">
        <v>0</v>
      </c>
      <c r="N22" s="418">
        <v>100</v>
      </c>
      <c r="P22" s="28"/>
      <c r="Q22" s="28"/>
    </row>
    <row r="23" spans="1:166" s="1" customFormat="1" ht="12.75" customHeight="1">
      <c r="A23" s="21" t="s">
        <v>602</v>
      </c>
      <c r="B23" s="46"/>
      <c r="C23" s="301"/>
      <c r="D23" s="40"/>
      <c r="E23" s="243"/>
      <c r="F23" s="463"/>
      <c r="G23" s="249"/>
      <c r="H23" s="252"/>
      <c r="I23" s="574"/>
      <c r="J23" s="290"/>
      <c r="K23" s="243"/>
      <c r="L23" s="463"/>
      <c r="M23" s="249"/>
      <c r="N23" s="252"/>
      <c r="P23" s="28"/>
      <c r="Q23" s="28"/>
    </row>
    <row r="24" spans="1:166" s="1" customFormat="1" ht="12.75" customHeight="1">
      <c r="A24" s="21">
        <v>1061000</v>
      </c>
      <c r="B24" s="46" t="s">
        <v>47</v>
      </c>
      <c r="C24" s="301">
        <v>907</v>
      </c>
      <c r="D24" s="40">
        <v>174</v>
      </c>
      <c r="E24" s="243">
        <v>737</v>
      </c>
      <c r="F24" s="463">
        <v>100.44101433296582</v>
      </c>
      <c r="G24" s="249">
        <v>19.184123484013231</v>
      </c>
      <c r="H24" s="252">
        <v>81.256890848952594</v>
      </c>
      <c r="I24" s="574">
        <v>2835</v>
      </c>
      <c r="J24" s="290">
        <v>15</v>
      </c>
      <c r="K24" s="243">
        <v>2835</v>
      </c>
      <c r="L24" s="463">
        <v>100.52910052910053</v>
      </c>
      <c r="M24" s="314">
        <v>0.52910052910052907</v>
      </c>
      <c r="N24" s="418">
        <v>100</v>
      </c>
      <c r="P24" s="28"/>
      <c r="Q24" s="28"/>
    </row>
    <row r="25" spans="1:166" s="1" customFormat="1" ht="12.75" customHeight="1">
      <c r="A25" s="21">
        <v>1062000</v>
      </c>
      <c r="B25" s="46" t="s">
        <v>48</v>
      </c>
      <c r="C25" s="301">
        <v>2179</v>
      </c>
      <c r="D25" s="40">
        <v>619</v>
      </c>
      <c r="E25" s="243">
        <v>1561</v>
      </c>
      <c r="F25" s="463">
        <v>100.04589261128959</v>
      </c>
      <c r="G25" s="249">
        <v>28.40752638825149</v>
      </c>
      <c r="H25" s="252">
        <v>71.638366223038091</v>
      </c>
      <c r="I25" s="574">
        <v>6172</v>
      </c>
      <c r="J25" s="290">
        <v>17</v>
      </c>
      <c r="K25" s="243">
        <v>6157</v>
      </c>
      <c r="L25" s="463">
        <v>100.03240440699936</v>
      </c>
      <c r="M25" s="249">
        <v>0.27543745949449122</v>
      </c>
      <c r="N25" s="252">
        <v>99.756966947504864</v>
      </c>
      <c r="P25" s="28"/>
      <c r="Q25" s="28"/>
    </row>
    <row r="26" spans="1:166" s="8" customFormat="1" ht="12.75" customHeight="1">
      <c r="A26" s="47">
        <v>1</v>
      </c>
      <c r="B26" s="62" t="s">
        <v>596</v>
      </c>
      <c r="C26" s="241">
        <v>23882</v>
      </c>
      <c r="D26" s="692">
        <v>5857</v>
      </c>
      <c r="E26" s="143">
        <v>18076</v>
      </c>
      <c r="F26" s="669">
        <v>100.21354995394022</v>
      </c>
      <c r="G26" s="251">
        <v>24.524746671133073</v>
      </c>
      <c r="H26" s="254">
        <v>75.688803282807143</v>
      </c>
      <c r="I26" s="576">
        <v>65499</v>
      </c>
      <c r="J26" s="426">
        <v>204</v>
      </c>
      <c r="K26" s="143">
        <v>65382</v>
      </c>
      <c r="L26" s="669">
        <v>100.13282645536573</v>
      </c>
      <c r="M26" s="251">
        <v>0.31145513671964459</v>
      </c>
      <c r="N26" s="254">
        <v>99.821371318646086</v>
      </c>
      <c r="P26" s="28"/>
      <c r="Q26" s="28"/>
      <c r="R26" s="1"/>
      <c r="S26" s="1"/>
      <c r="T26" s="1"/>
      <c r="U26" s="1"/>
    </row>
    <row r="27" spans="1:166" s="1" customFormat="1" ht="12.75" customHeight="1">
      <c r="A27" s="21" t="s">
        <v>602</v>
      </c>
      <c r="B27" s="46"/>
      <c r="C27" s="301"/>
      <c r="D27" s="40"/>
      <c r="E27" s="243"/>
      <c r="F27" s="463"/>
      <c r="G27" s="249"/>
      <c r="H27" s="252"/>
      <c r="I27" s="574"/>
      <c r="J27" s="290"/>
      <c r="K27" s="243"/>
      <c r="L27" s="463"/>
      <c r="M27" s="249"/>
      <c r="N27" s="252"/>
      <c r="P27" s="28"/>
      <c r="Q27" s="28"/>
    </row>
    <row r="28" spans="1:166" s="8" customFormat="1" ht="12.75" customHeight="1">
      <c r="A28" s="47">
        <v>2</v>
      </c>
      <c r="B28" s="62" t="s">
        <v>21</v>
      </c>
      <c r="C28" s="241">
        <v>26483</v>
      </c>
      <c r="D28" s="692">
        <v>2365</v>
      </c>
      <c r="E28" s="143">
        <v>24153</v>
      </c>
      <c r="F28" s="669">
        <v>100.1321602537477</v>
      </c>
      <c r="G28" s="251">
        <v>8.9302571460937195</v>
      </c>
      <c r="H28" s="254">
        <v>91.201903107653976</v>
      </c>
      <c r="I28" s="577">
        <v>45419</v>
      </c>
      <c r="J28" s="426">
        <v>167</v>
      </c>
      <c r="K28" s="265">
        <v>45304</v>
      </c>
      <c r="L28" s="669">
        <v>100.1144895308131</v>
      </c>
      <c r="M28" s="251">
        <v>0.3676875316497501</v>
      </c>
      <c r="N28" s="254">
        <v>99.746801999163353</v>
      </c>
      <c r="O28" s="62"/>
      <c r="P28" s="28"/>
      <c r="Q28" s="28"/>
      <c r="R28" s="1"/>
      <c r="S28" s="1"/>
      <c r="T28" s="1"/>
      <c r="U28" s="1"/>
      <c r="V28" s="62"/>
      <c r="W28" s="328"/>
      <c r="X28" s="62"/>
      <c r="Y28" s="328"/>
      <c r="Z28" s="62"/>
      <c r="AA28" s="328"/>
      <c r="AB28" s="62"/>
      <c r="AC28" s="328"/>
      <c r="AD28" s="62"/>
      <c r="AE28" s="328"/>
      <c r="AF28" s="62"/>
      <c r="AG28" s="328"/>
      <c r="AH28" s="62"/>
      <c r="AI28" s="328"/>
      <c r="AJ28" s="62"/>
      <c r="AK28" s="328"/>
      <c r="AL28" s="62"/>
      <c r="AM28" s="328"/>
      <c r="AN28" s="62"/>
      <c r="AO28" s="328"/>
      <c r="AP28" s="62"/>
      <c r="AQ28" s="328"/>
      <c r="AR28" s="62"/>
      <c r="AS28" s="328"/>
      <c r="AT28" s="62"/>
      <c r="AU28" s="328"/>
      <c r="AV28" s="62"/>
      <c r="AW28" s="328"/>
      <c r="AX28" s="62"/>
      <c r="AY28" s="328"/>
      <c r="AZ28" s="62"/>
      <c r="BA28" s="328"/>
      <c r="BB28" s="62"/>
      <c r="BC28" s="328"/>
      <c r="BD28" s="62"/>
      <c r="BE28" s="328"/>
      <c r="BF28" s="62"/>
      <c r="BG28" s="328"/>
      <c r="BH28" s="62"/>
      <c r="BI28" s="328"/>
      <c r="BJ28" s="62"/>
      <c r="BK28" s="328"/>
      <c r="BL28" s="62"/>
      <c r="BM28" s="328"/>
      <c r="BN28" s="62"/>
      <c r="BO28" s="328"/>
      <c r="BP28" s="62"/>
      <c r="BQ28" s="328"/>
      <c r="BR28" s="62"/>
      <c r="BS28" s="328"/>
      <c r="BT28" s="62"/>
      <c r="BU28" s="328"/>
      <c r="BV28" s="62"/>
      <c r="BW28" s="328"/>
      <c r="BX28" s="62"/>
      <c r="BY28" s="328"/>
      <c r="BZ28" s="62"/>
      <c r="CA28" s="328"/>
      <c r="CB28" s="62"/>
      <c r="CC28" s="328"/>
      <c r="CD28" s="62"/>
      <c r="CE28" s="328"/>
      <c r="CF28" s="62"/>
      <c r="CG28" s="328"/>
      <c r="CH28" s="62"/>
      <c r="CI28" s="328"/>
      <c r="CJ28" s="62"/>
      <c r="CK28" s="328"/>
      <c r="CL28" s="62"/>
      <c r="CM28" s="328"/>
      <c r="CN28" s="62"/>
      <c r="CO28" s="328"/>
      <c r="CP28" s="62"/>
      <c r="CQ28" s="328"/>
      <c r="CR28" s="62"/>
      <c r="CS28" s="328"/>
      <c r="CT28" s="62"/>
      <c r="CU28" s="328"/>
      <c r="CV28" s="62"/>
      <c r="CW28" s="328"/>
      <c r="CX28" s="62"/>
      <c r="CY28" s="328"/>
      <c r="CZ28" s="62"/>
      <c r="DA28" s="328"/>
      <c r="DB28" s="62"/>
      <c r="DC28" s="328"/>
      <c r="DD28" s="62"/>
      <c r="DE28" s="328"/>
      <c r="DF28" s="62"/>
      <c r="DG28" s="328"/>
      <c r="DH28" s="62"/>
      <c r="DI28" s="328"/>
      <c r="DJ28" s="62"/>
      <c r="DK28" s="328"/>
      <c r="DL28" s="62"/>
      <c r="DM28" s="328"/>
      <c r="DN28" s="62"/>
      <c r="DO28" s="328"/>
      <c r="DP28" s="62"/>
      <c r="DQ28" s="328"/>
      <c r="DR28" s="62"/>
      <c r="DS28" s="328"/>
      <c r="DT28" s="62"/>
      <c r="DU28" s="328"/>
      <c r="DV28" s="62"/>
      <c r="DW28" s="328"/>
      <c r="DX28" s="62"/>
      <c r="DY28" s="328"/>
      <c r="DZ28" s="62"/>
      <c r="EA28" s="328"/>
      <c r="EB28" s="62"/>
      <c r="EC28" s="328"/>
      <c r="ED28" s="62"/>
      <c r="EE28" s="328"/>
      <c r="EF28" s="62"/>
      <c r="EG28" s="328"/>
      <c r="EH28" s="62"/>
      <c r="EI28" s="328"/>
      <c r="EJ28" s="62"/>
      <c r="EK28" s="328"/>
      <c r="EL28" s="62"/>
      <c r="EM28" s="328"/>
      <c r="EN28" s="62"/>
      <c r="EO28" s="328"/>
      <c r="EP28" s="62"/>
      <c r="EQ28" s="328"/>
      <c r="ER28" s="62"/>
      <c r="ES28" s="328"/>
      <c r="ET28" s="62"/>
      <c r="EU28" s="328"/>
      <c r="EV28" s="62"/>
      <c r="EW28" s="328"/>
      <c r="EX28" s="62"/>
      <c r="EY28" s="328"/>
      <c r="EZ28" s="62"/>
      <c r="FA28" s="328"/>
      <c r="FB28" s="62"/>
      <c r="FC28" s="328"/>
      <c r="FD28" s="62"/>
      <c r="FE28" s="328"/>
      <c r="FF28" s="62"/>
      <c r="FG28" s="328"/>
      <c r="FH28" s="62"/>
      <c r="FI28" s="328"/>
      <c r="FJ28" s="62"/>
    </row>
    <row r="29" spans="1:166" s="1" customFormat="1" ht="12.75" customHeight="1">
      <c r="A29" s="21" t="s">
        <v>602</v>
      </c>
      <c r="B29" s="46"/>
      <c r="C29" s="301"/>
      <c r="D29" s="40"/>
      <c r="E29" s="243"/>
      <c r="F29" s="463"/>
      <c r="G29" s="249"/>
      <c r="H29" s="252"/>
      <c r="I29" s="574"/>
      <c r="J29" s="290"/>
      <c r="K29" s="243"/>
      <c r="L29" s="463"/>
      <c r="M29" s="249"/>
      <c r="N29" s="252"/>
      <c r="P29" s="28"/>
      <c r="Q29" s="28"/>
    </row>
    <row r="30" spans="1:166" s="1" customFormat="1" ht="12.75" customHeight="1">
      <c r="A30" s="21">
        <v>3101000</v>
      </c>
      <c r="B30" s="46" t="s">
        <v>50</v>
      </c>
      <c r="C30" s="301">
        <v>2507</v>
      </c>
      <c r="D30" s="40">
        <v>731</v>
      </c>
      <c r="E30" s="243">
        <v>1780</v>
      </c>
      <c r="F30" s="463">
        <v>100.15955325089749</v>
      </c>
      <c r="G30" s="249">
        <v>29.158356601515756</v>
      </c>
      <c r="H30" s="252">
        <v>71.001196649381725</v>
      </c>
      <c r="I30" s="574">
        <v>5579</v>
      </c>
      <c r="J30" s="290">
        <v>22</v>
      </c>
      <c r="K30" s="243">
        <v>5572</v>
      </c>
      <c r="L30" s="463">
        <v>100.26886538806238</v>
      </c>
      <c r="M30" s="249">
        <v>0.39433590249148598</v>
      </c>
      <c r="N30" s="252">
        <v>99.874529485570889</v>
      </c>
      <c r="P30" s="28"/>
      <c r="Q30" s="28"/>
    </row>
    <row r="31" spans="1:166" s="1" customFormat="1" ht="12.75" customHeight="1">
      <c r="A31" s="21">
        <v>3102000</v>
      </c>
      <c r="B31" s="46" t="s">
        <v>67</v>
      </c>
      <c r="C31" s="301">
        <v>541</v>
      </c>
      <c r="D31" s="40">
        <v>90</v>
      </c>
      <c r="E31" s="243">
        <v>451</v>
      </c>
      <c r="F31" s="463">
        <v>100</v>
      </c>
      <c r="G31" s="249">
        <v>16.635859519408502</v>
      </c>
      <c r="H31" s="252">
        <v>83.364140480591502</v>
      </c>
      <c r="I31" s="574">
        <v>2485</v>
      </c>
      <c r="J31" s="290">
        <v>20</v>
      </c>
      <c r="K31" s="243">
        <v>2473</v>
      </c>
      <c r="L31" s="463">
        <v>100.32193158953723</v>
      </c>
      <c r="M31" s="249">
        <v>0.8048289738430584</v>
      </c>
      <c r="N31" s="252">
        <v>99.517102615694171</v>
      </c>
      <c r="P31" s="28"/>
      <c r="Q31" s="28"/>
    </row>
    <row r="32" spans="1:166" s="1" customFormat="1" ht="12.75" customHeight="1">
      <c r="A32" s="21">
        <v>3103000</v>
      </c>
      <c r="B32" s="46" t="s">
        <v>68</v>
      </c>
      <c r="C32" s="301">
        <v>1272</v>
      </c>
      <c r="D32" s="40">
        <v>221</v>
      </c>
      <c r="E32" s="243">
        <v>1054</v>
      </c>
      <c r="F32" s="463">
        <v>100.23584905660377</v>
      </c>
      <c r="G32" s="249">
        <v>17.374213836477985</v>
      </c>
      <c r="H32" s="252">
        <v>82.861635220125791</v>
      </c>
      <c r="I32" s="574">
        <v>3221</v>
      </c>
      <c r="J32" s="290">
        <v>6</v>
      </c>
      <c r="K32" s="243">
        <v>3220</v>
      </c>
      <c r="L32" s="463">
        <v>100.155231294629</v>
      </c>
      <c r="M32" s="249">
        <v>0.18627755355479667</v>
      </c>
      <c r="N32" s="252">
        <v>99.968953741074202</v>
      </c>
      <c r="P32" s="28"/>
      <c r="Q32" s="28"/>
    </row>
    <row r="33" spans="1:166" s="1" customFormat="1" ht="12.75" customHeight="1">
      <c r="A33" s="21">
        <v>3151000</v>
      </c>
      <c r="B33" s="46" t="s">
        <v>69</v>
      </c>
      <c r="C33" s="301">
        <v>1380</v>
      </c>
      <c r="D33" s="40">
        <v>231</v>
      </c>
      <c r="E33" s="243">
        <v>1149</v>
      </c>
      <c r="F33" s="463">
        <v>100</v>
      </c>
      <c r="G33" s="249">
        <v>16.739130434782609</v>
      </c>
      <c r="H33" s="252">
        <v>83.260869565217391</v>
      </c>
      <c r="I33" s="574">
        <v>4162</v>
      </c>
      <c r="J33" s="290">
        <v>14</v>
      </c>
      <c r="K33" s="243">
        <v>4158</v>
      </c>
      <c r="L33" s="463">
        <v>100.24026910139357</v>
      </c>
      <c r="M33" s="249">
        <v>0.3363767419509851</v>
      </c>
      <c r="N33" s="252">
        <v>99.90389235944258</v>
      </c>
      <c r="P33" s="28"/>
      <c r="Q33" s="28"/>
    </row>
    <row r="34" spans="1:166" s="1" customFormat="1" ht="12.75" customHeight="1">
      <c r="A34" s="21" t="s">
        <v>602</v>
      </c>
      <c r="B34" s="46"/>
      <c r="C34" s="301"/>
      <c r="D34" s="40"/>
      <c r="E34" s="243"/>
      <c r="F34" s="463"/>
      <c r="G34" s="249"/>
      <c r="H34" s="252"/>
      <c r="I34" s="574"/>
      <c r="J34" s="290"/>
      <c r="K34" s="243"/>
      <c r="L34" s="463"/>
      <c r="M34" s="249"/>
      <c r="N34" s="252"/>
      <c r="P34" s="28"/>
      <c r="Q34" s="28"/>
    </row>
    <row r="35" spans="1:166" s="1" customFormat="1" ht="12.75" customHeight="1">
      <c r="A35" s="21">
        <v>3153000</v>
      </c>
      <c r="B35" s="46" t="s">
        <v>70</v>
      </c>
      <c r="C35" s="301">
        <v>948</v>
      </c>
      <c r="D35" s="40">
        <v>240</v>
      </c>
      <c r="E35" s="243">
        <v>740</v>
      </c>
      <c r="F35" s="463">
        <v>103.37552742616035</v>
      </c>
      <c r="G35" s="249">
        <v>25.316455696202532</v>
      </c>
      <c r="H35" s="252">
        <v>78.059071729957807</v>
      </c>
      <c r="I35" s="574">
        <v>2486</v>
      </c>
      <c r="J35" s="290">
        <v>20</v>
      </c>
      <c r="K35" s="243">
        <v>2478</v>
      </c>
      <c r="L35" s="463">
        <v>100.4827031375704</v>
      </c>
      <c r="M35" s="249">
        <v>0.80450522928399038</v>
      </c>
      <c r="N35" s="252">
        <v>99.678197908286407</v>
      </c>
      <c r="P35" s="28"/>
      <c r="Q35" s="28"/>
    </row>
    <row r="36" spans="1:166" s="1" customFormat="1" ht="12.75" customHeight="1">
      <c r="A36" s="21">
        <v>3154000</v>
      </c>
      <c r="B36" s="46" t="s">
        <v>71</v>
      </c>
      <c r="C36" s="301">
        <v>752</v>
      </c>
      <c r="D36" s="40">
        <v>148</v>
      </c>
      <c r="E36" s="243">
        <v>609</v>
      </c>
      <c r="F36" s="463">
        <v>100.66489361702129</v>
      </c>
      <c r="G36" s="249">
        <v>19.680851063829788</v>
      </c>
      <c r="H36" s="252">
        <v>80.9840425531915</v>
      </c>
      <c r="I36" s="574">
        <v>1927</v>
      </c>
      <c r="J36" s="290">
        <v>9</v>
      </c>
      <c r="K36" s="243">
        <v>1924</v>
      </c>
      <c r="L36" s="463">
        <v>100.31136481577582</v>
      </c>
      <c r="M36" s="249">
        <v>0.46704722366372603</v>
      </c>
      <c r="N36" s="252">
        <v>99.844317592112091</v>
      </c>
      <c r="P36" s="28"/>
      <c r="Q36" s="28"/>
    </row>
    <row r="37" spans="1:166" s="1" customFormat="1" ht="12.75" customHeight="1">
      <c r="A37" s="21">
        <v>3155000</v>
      </c>
      <c r="B37" s="46" t="s">
        <v>72</v>
      </c>
      <c r="C37" s="301">
        <v>932</v>
      </c>
      <c r="D37" s="40">
        <v>194</v>
      </c>
      <c r="E37" s="243">
        <v>741</v>
      </c>
      <c r="F37" s="463">
        <v>100.32188841201717</v>
      </c>
      <c r="G37" s="249">
        <v>20.815450643776824</v>
      </c>
      <c r="H37" s="252">
        <v>79.506437768240346</v>
      </c>
      <c r="I37" s="574">
        <v>2843</v>
      </c>
      <c r="J37" s="290">
        <v>16</v>
      </c>
      <c r="K37" s="243">
        <v>2843</v>
      </c>
      <c r="L37" s="463">
        <v>100.56278578965882</v>
      </c>
      <c r="M37" s="314">
        <v>0.5627857896588111</v>
      </c>
      <c r="N37" s="418">
        <v>100</v>
      </c>
      <c r="P37" s="28"/>
      <c r="Q37" s="28"/>
    </row>
    <row r="38" spans="1:166" s="1" customFormat="1" ht="12.75" customHeight="1">
      <c r="A38" s="21">
        <v>3157000</v>
      </c>
      <c r="B38" s="46" t="s">
        <v>73</v>
      </c>
      <c r="C38" s="301">
        <v>1099</v>
      </c>
      <c r="D38" s="40">
        <v>188</v>
      </c>
      <c r="E38" s="243">
        <v>911</v>
      </c>
      <c r="F38" s="463">
        <v>100</v>
      </c>
      <c r="G38" s="249">
        <v>17.106460418562332</v>
      </c>
      <c r="H38" s="252">
        <v>82.893539581437665</v>
      </c>
      <c r="I38" s="574">
        <v>3288</v>
      </c>
      <c r="J38" s="290">
        <v>10</v>
      </c>
      <c r="K38" s="243">
        <v>3278</v>
      </c>
      <c r="L38" s="463">
        <v>100</v>
      </c>
      <c r="M38" s="249">
        <v>0.30413625304136255</v>
      </c>
      <c r="N38" s="252">
        <v>99.695863746958636</v>
      </c>
      <c r="P38" s="28"/>
      <c r="Q38" s="28"/>
    </row>
    <row r="39" spans="1:166" s="1" customFormat="1" ht="12.75" customHeight="1">
      <c r="A39" s="21">
        <v>3158000</v>
      </c>
      <c r="B39" s="46" t="s">
        <v>74</v>
      </c>
      <c r="C39" s="301">
        <v>947</v>
      </c>
      <c r="D39" s="40">
        <v>111</v>
      </c>
      <c r="E39" s="243">
        <v>836</v>
      </c>
      <c r="F39" s="463">
        <v>100</v>
      </c>
      <c r="G39" s="249">
        <v>11.721224920802534</v>
      </c>
      <c r="H39" s="252">
        <v>88.278775079197473</v>
      </c>
      <c r="I39" s="574">
        <v>2615</v>
      </c>
      <c r="J39" s="290">
        <v>2</v>
      </c>
      <c r="K39" s="243">
        <v>2615</v>
      </c>
      <c r="L39" s="463">
        <v>100.07648183556405</v>
      </c>
      <c r="M39" s="314">
        <v>7.6481835564053538E-2</v>
      </c>
      <c r="N39" s="418">
        <v>100</v>
      </c>
      <c r="P39" s="28"/>
      <c r="Q39" s="28"/>
    </row>
    <row r="40" spans="1:166" s="1" customFormat="1" ht="12.75" customHeight="1">
      <c r="A40" s="21" t="s">
        <v>602</v>
      </c>
      <c r="B40" s="46"/>
      <c r="C40" s="301"/>
      <c r="D40" s="40"/>
      <c r="E40" s="243"/>
      <c r="F40" s="463"/>
      <c r="G40" s="249"/>
      <c r="H40" s="252"/>
      <c r="I40" s="574"/>
      <c r="J40" s="290"/>
      <c r="K40" s="243"/>
      <c r="L40" s="463"/>
      <c r="M40" s="249"/>
      <c r="N40" s="252"/>
      <c r="P40" s="28"/>
      <c r="Q40" s="28"/>
    </row>
    <row r="41" spans="1:166" s="1" customFormat="1" ht="12.75" customHeight="1">
      <c r="A41" s="47">
        <v>3159000</v>
      </c>
      <c r="B41" s="62" t="s">
        <v>675</v>
      </c>
      <c r="C41" s="241">
        <v>2921</v>
      </c>
      <c r="D41" s="692">
        <v>559</v>
      </c>
      <c r="E41" s="143">
        <v>2381</v>
      </c>
      <c r="F41" s="669">
        <v>100.65046217048956</v>
      </c>
      <c r="G41" s="251">
        <v>19.137281752824375</v>
      </c>
      <c r="H41" s="254">
        <v>81.513180417665183</v>
      </c>
      <c r="I41" s="577">
        <v>6914</v>
      </c>
      <c r="J41" s="426">
        <v>31</v>
      </c>
      <c r="K41" s="265">
        <v>6910</v>
      </c>
      <c r="L41" s="669">
        <v>100.39051200462829</v>
      </c>
      <c r="M41" s="251">
        <v>0.44836563494359272</v>
      </c>
      <c r="N41" s="254">
        <v>99.942146369684693</v>
      </c>
      <c r="O41" s="62"/>
      <c r="P41" s="28"/>
      <c r="Q41" s="28"/>
      <c r="V41" s="62"/>
      <c r="W41" s="328"/>
      <c r="X41" s="62"/>
      <c r="Y41" s="328"/>
      <c r="Z41" s="62"/>
      <c r="AA41" s="328"/>
      <c r="AB41" s="62"/>
      <c r="AC41" s="328"/>
      <c r="AD41" s="62"/>
      <c r="AE41" s="328"/>
      <c r="AF41" s="62"/>
      <c r="AG41" s="328"/>
      <c r="AH41" s="62"/>
      <c r="AI41" s="328"/>
      <c r="AJ41" s="62"/>
      <c r="AK41" s="328"/>
      <c r="AL41" s="62"/>
      <c r="AM41" s="328"/>
      <c r="AN41" s="62"/>
      <c r="AO41" s="328"/>
      <c r="AP41" s="62"/>
      <c r="AQ41" s="328"/>
      <c r="AR41" s="62"/>
      <c r="AS41" s="328"/>
      <c r="AT41" s="62"/>
      <c r="AU41" s="328"/>
      <c r="AV41" s="62"/>
      <c r="AW41" s="328"/>
      <c r="AX41" s="62"/>
      <c r="AY41" s="328"/>
      <c r="AZ41" s="62"/>
      <c r="BA41" s="328"/>
      <c r="BB41" s="62"/>
      <c r="BC41" s="328"/>
      <c r="BD41" s="62"/>
      <c r="BE41" s="328"/>
      <c r="BF41" s="62"/>
      <c r="BG41" s="328"/>
      <c r="BH41" s="62"/>
      <c r="BI41" s="328"/>
      <c r="BJ41" s="62"/>
      <c r="BK41" s="328"/>
      <c r="BL41" s="62"/>
      <c r="BM41" s="328"/>
      <c r="BN41" s="62"/>
      <c r="BO41" s="328"/>
      <c r="BP41" s="62"/>
      <c r="BQ41" s="328"/>
      <c r="BR41" s="62"/>
      <c r="BS41" s="328"/>
      <c r="BT41" s="62"/>
      <c r="BU41" s="328"/>
      <c r="BV41" s="62"/>
      <c r="BW41" s="328"/>
      <c r="BX41" s="62"/>
      <c r="BY41" s="328"/>
      <c r="BZ41" s="62"/>
      <c r="CA41" s="328"/>
      <c r="CB41" s="62"/>
      <c r="CC41" s="328"/>
      <c r="CD41" s="62"/>
      <c r="CE41" s="328"/>
      <c r="CF41" s="62"/>
      <c r="CG41" s="328"/>
      <c r="CH41" s="62"/>
      <c r="CI41" s="328"/>
      <c r="CJ41" s="62"/>
      <c r="CK41" s="328"/>
      <c r="CL41" s="62"/>
      <c r="CM41" s="328"/>
      <c r="CN41" s="62"/>
      <c r="CO41" s="328"/>
      <c r="CP41" s="62"/>
      <c r="CQ41" s="328"/>
      <c r="CR41" s="62"/>
      <c r="CS41" s="328"/>
      <c r="CT41" s="62"/>
      <c r="CU41" s="328"/>
      <c r="CV41" s="62"/>
      <c r="CW41" s="328"/>
      <c r="CX41" s="62"/>
      <c r="CY41" s="328"/>
      <c r="CZ41" s="62"/>
      <c r="DA41" s="328"/>
      <c r="DB41" s="62"/>
      <c r="DC41" s="328"/>
      <c r="DD41" s="62"/>
      <c r="DE41" s="328"/>
      <c r="DF41" s="62"/>
      <c r="DG41" s="328"/>
      <c r="DH41" s="62"/>
      <c r="DI41" s="328"/>
      <c r="DJ41" s="62"/>
      <c r="DK41" s="328"/>
      <c r="DL41" s="62"/>
      <c r="DM41" s="328"/>
      <c r="DN41" s="62"/>
      <c r="DO41" s="328"/>
      <c r="DP41" s="62"/>
      <c r="DQ41" s="328"/>
      <c r="DR41" s="62"/>
      <c r="DS41" s="328"/>
      <c r="DT41" s="62"/>
      <c r="DU41" s="328"/>
      <c r="DV41" s="62"/>
      <c r="DW41" s="328"/>
      <c r="DX41" s="62"/>
      <c r="DY41" s="328"/>
      <c r="DZ41" s="62"/>
      <c r="EA41" s="328"/>
      <c r="EB41" s="62"/>
      <c r="EC41" s="328"/>
      <c r="ED41" s="62"/>
      <c r="EE41" s="328"/>
      <c r="EF41" s="62"/>
      <c r="EG41" s="328"/>
      <c r="EH41" s="62"/>
      <c r="EI41" s="328"/>
      <c r="EJ41" s="62"/>
      <c r="EK41" s="328"/>
      <c r="EL41" s="62"/>
      <c r="EM41" s="328"/>
      <c r="EN41" s="62"/>
      <c r="EO41" s="328"/>
      <c r="EP41" s="62"/>
      <c r="EQ41" s="328"/>
      <c r="ER41" s="62"/>
      <c r="ES41" s="328"/>
      <c r="ET41" s="62"/>
      <c r="EU41" s="328"/>
      <c r="EV41" s="62"/>
      <c r="EW41" s="328"/>
      <c r="EX41" s="62"/>
      <c r="EY41" s="328"/>
      <c r="EZ41" s="62"/>
      <c r="FA41" s="328"/>
      <c r="FB41" s="62"/>
      <c r="FC41" s="328"/>
      <c r="FD41" s="62"/>
      <c r="FE41" s="328"/>
      <c r="FF41" s="62"/>
      <c r="FG41" s="328"/>
      <c r="FH41" s="62"/>
      <c r="FI41" s="328"/>
      <c r="FJ41" s="62"/>
    </row>
    <row r="42" spans="1:166" s="1" customFormat="1" ht="12.75" customHeight="1">
      <c r="A42" s="21">
        <v>3159000</v>
      </c>
      <c r="B42" s="46" t="s">
        <v>680</v>
      </c>
      <c r="C42" s="301">
        <v>1566</v>
      </c>
      <c r="D42" s="40">
        <v>378</v>
      </c>
      <c r="E42" s="243">
        <v>1201</v>
      </c>
      <c r="F42" s="463">
        <v>100.8301404853129</v>
      </c>
      <c r="G42" s="249">
        <v>24.137931034482758</v>
      </c>
      <c r="H42" s="252">
        <v>76.692209450830134</v>
      </c>
      <c r="I42" s="574">
        <v>4315</v>
      </c>
      <c r="J42" s="290">
        <v>23</v>
      </c>
      <c r="K42" s="243">
        <v>4313</v>
      </c>
      <c r="L42" s="463">
        <v>100.486674391657</v>
      </c>
      <c r="M42" s="249">
        <v>0.53302433371958291</v>
      </c>
      <c r="N42" s="252">
        <v>99.953650057937423</v>
      </c>
      <c r="P42" s="28"/>
      <c r="Q42" s="28"/>
    </row>
    <row r="43" spans="1:166" s="1" customFormat="1" ht="12.75" customHeight="1">
      <c r="A43" s="21">
        <v>3159016</v>
      </c>
      <c r="B43" s="46" t="s">
        <v>681</v>
      </c>
      <c r="C43" s="301">
        <v>1355</v>
      </c>
      <c r="D43" s="40">
        <v>181</v>
      </c>
      <c r="E43" s="243">
        <v>1180</v>
      </c>
      <c r="F43" s="463">
        <v>100.44280442804428</v>
      </c>
      <c r="G43" s="249">
        <v>13.357933579335793</v>
      </c>
      <c r="H43" s="252">
        <v>87.084870848708491</v>
      </c>
      <c r="I43" s="574">
        <v>2599</v>
      </c>
      <c r="J43" s="290">
        <v>8</v>
      </c>
      <c r="K43" s="243">
        <v>2597</v>
      </c>
      <c r="L43" s="463">
        <v>100.23085802231627</v>
      </c>
      <c r="M43" s="249">
        <v>0.30781069642170067</v>
      </c>
      <c r="N43" s="252">
        <v>99.923047325894572</v>
      </c>
      <c r="P43" s="28"/>
      <c r="Q43" s="28"/>
    </row>
    <row r="44" spans="1:166" s="1" customFormat="1" ht="12.75" customHeight="1">
      <c r="A44" s="21" t="s">
        <v>602</v>
      </c>
      <c r="B44" s="46"/>
      <c r="C44" s="301"/>
      <c r="D44" s="40"/>
      <c r="E44" s="243"/>
      <c r="F44" s="463"/>
      <c r="G44" s="249"/>
      <c r="H44" s="252"/>
      <c r="I44" s="574"/>
      <c r="J44" s="290"/>
      <c r="K44" s="243"/>
      <c r="L44" s="463"/>
      <c r="M44" s="249"/>
      <c r="N44" s="252"/>
      <c r="P44" s="28"/>
      <c r="Q44" s="28"/>
    </row>
    <row r="45" spans="1:166" s="1" customFormat="1" ht="12.75" customHeight="1">
      <c r="A45" s="47">
        <v>3241000</v>
      </c>
      <c r="B45" s="62" t="s">
        <v>725</v>
      </c>
      <c r="C45" s="419">
        <v>10564</v>
      </c>
      <c r="D45" s="426">
        <v>2023</v>
      </c>
      <c r="E45" s="426">
        <v>8555</v>
      </c>
      <c r="F45" s="669">
        <v>100.13252555850057</v>
      </c>
      <c r="G45" s="251">
        <v>19.149943203332072</v>
      </c>
      <c r="H45" s="254">
        <v>80.982582355168503</v>
      </c>
      <c r="I45" s="577">
        <v>28109</v>
      </c>
      <c r="J45" s="426">
        <v>36</v>
      </c>
      <c r="K45" s="265">
        <v>28098</v>
      </c>
      <c r="L45" s="669">
        <v>100.08893948557402</v>
      </c>
      <c r="M45" s="251">
        <v>0.12807285922658224</v>
      </c>
      <c r="N45" s="254">
        <v>99.960866626347439</v>
      </c>
      <c r="O45" s="62"/>
      <c r="P45" s="28"/>
      <c r="Q45" s="28"/>
      <c r="V45" s="62"/>
      <c r="W45" s="328"/>
      <c r="X45" s="62"/>
      <c r="Y45" s="328"/>
      <c r="Z45" s="62"/>
      <c r="AA45" s="328"/>
      <c r="AB45" s="62"/>
      <c r="AC45" s="328"/>
      <c r="AD45" s="62"/>
      <c r="AE45" s="328"/>
      <c r="AF45" s="62"/>
      <c r="AG45" s="328"/>
      <c r="AH45" s="62"/>
      <c r="AI45" s="328"/>
      <c r="AJ45" s="62"/>
      <c r="AK45" s="328"/>
      <c r="AL45" s="62"/>
      <c r="AM45" s="328"/>
      <c r="AN45" s="62"/>
      <c r="AO45" s="328"/>
      <c r="AP45" s="62"/>
      <c r="AQ45" s="328"/>
      <c r="AR45" s="62"/>
      <c r="AS45" s="328"/>
      <c r="AT45" s="62"/>
      <c r="AU45" s="328"/>
      <c r="AV45" s="62"/>
      <c r="AW45" s="328"/>
      <c r="AX45" s="62"/>
      <c r="AY45" s="328"/>
      <c r="AZ45" s="62"/>
      <c r="BA45" s="328"/>
      <c r="BB45" s="62"/>
      <c r="BC45" s="328"/>
      <c r="BD45" s="62"/>
      <c r="BE45" s="328"/>
      <c r="BF45" s="62"/>
      <c r="BG45" s="328"/>
      <c r="BH45" s="62"/>
      <c r="BI45" s="328"/>
      <c r="BJ45" s="62"/>
      <c r="BK45" s="328"/>
      <c r="BL45" s="62"/>
      <c r="BM45" s="328"/>
      <c r="BN45" s="62"/>
      <c r="BO45" s="328"/>
      <c r="BP45" s="62"/>
      <c r="BQ45" s="328"/>
      <c r="BR45" s="62"/>
      <c r="BS45" s="328"/>
      <c r="BT45" s="62"/>
      <c r="BU45" s="328"/>
      <c r="BV45" s="62"/>
      <c r="BW45" s="328"/>
      <c r="BX45" s="62"/>
      <c r="BY45" s="328"/>
      <c r="BZ45" s="62"/>
      <c r="CA45" s="328"/>
      <c r="CB45" s="62"/>
      <c r="CC45" s="328"/>
      <c r="CD45" s="62"/>
      <c r="CE45" s="328"/>
      <c r="CF45" s="62"/>
      <c r="CG45" s="328"/>
      <c r="CH45" s="62"/>
      <c r="CI45" s="328"/>
      <c r="CJ45" s="62"/>
      <c r="CK45" s="328"/>
      <c r="CL45" s="62"/>
      <c r="CM45" s="328"/>
      <c r="CN45" s="62"/>
      <c r="CO45" s="328"/>
      <c r="CP45" s="62"/>
      <c r="CQ45" s="328"/>
      <c r="CR45" s="62"/>
      <c r="CS45" s="328"/>
      <c r="CT45" s="62"/>
      <c r="CU45" s="328"/>
      <c r="CV45" s="62"/>
      <c r="CW45" s="328"/>
      <c r="CX45" s="62"/>
      <c r="CY45" s="328"/>
      <c r="CZ45" s="62"/>
      <c r="DA45" s="328"/>
      <c r="DB45" s="62"/>
      <c r="DC45" s="328"/>
      <c r="DD45" s="62"/>
      <c r="DE45" s="328"/>
      <c r="DF45" s="62"/>
      <c r="DG45" s="328"/>
      <c r="DH45" s="62"/>
      <c r="DI45" s="328"/>
      <c r="DJ45" s="62"/>
      <c r="DK45" s="328"/>
      <c r="DL45" s="62"/>
      <c r="DM45" s="328"/>
      <c r="DN45" s="62"/>
      <c r="DO45" s="328"/>
      <c r="DP45" s="62"/>
      <c r="DQ45" s="328"/>
      <c r="DR45" s="62"/>
      <c r="DS45" s="328"/>
      <c r="DT45" s="62"/>
      <c r="DU45" s="328"/>
      <c r="DV45" s="62"/>
      <c r="DW45" s="328"/>
      <c r="DX45" s="62"/>
      <c r="DY45" s="328"/>
      <c r="DZ45" s="62"/>
      <c r="EA45" s="328"/>
      <c r="EB45" s="62"/>
      <c r="EC45" s="328"/>
      <c r="ED45" s="62"/>
      <c r="EE45" s="328"/>
      <c r="EF45" s="62"/>
      <c r="EG45" s="328"/>
      <c r="EH45" s="62"/>
      <c r="EI45" s="328"/>
      <c r="EJ45" s="62"/>
      <c r="EK45" s="328"/>
      <c r="EL45" s="62"/>
      <c r="EM45" s="328"/>
      <c r="EN45" s="62"/>
      <c r="EO45" s="328"/>
      <c r="EP45" s="62"/>
      <c r="EQ45" s="328"/>
      <c r="ER45" s="62"/>
      <c r="ES45" s="328"/>
      <c r="ET45" s="62"/>
      <c r="EU45" s="328"/>
      <c r="EV45" s="62"/>
      <c r="EW45" s="328"/>
      <c r="EX45" s="62"/>
      <c r="EY45" s="328"/>
      <c r="EZ45" s="62"/>
      <c r="FA45" s="328"/>
      <c r="FB45" s="62"/>
      <c r="FC45" s="328"/>
      <c r="FD45" s="62"/>
      <c r="FE45" s="328"/>
      <c r="FF45" s="62"/>
      <c r="FG45" s="328"/>
      <c r="FH45" s="62"/>
      <c r="FI45" s="328"/>
      <c r="FJ45" s="62"/>
    </row>
    <row r="46" spans="1:166" s="1" customFormat="1" ht="12.75" customHeight="1">
      <c r="A46" s="21">
        <v>3241000</v>
      </c>
      <c r="B46" s="46" t="s">
        <v>682</v>
      </c>
      <c r="C46" s="301">
        <v>3789</v>
      </c>
      <c r="D46" s="40">
        <v>747</v>
      </c>
      <c r="E46" s="243">
        <v>3046</v>
      </c>
      <c r="F46" s="463">
        <v>100.10556875164951</v>
      </c>
      <c r="G46" s="249">
        <v>19.714964370546319</v>
      </c>
      <c r="H46" s="252">
        <v>80.390604381103188</v>
      </c>
      <c r="I46" s="574">
        <v>10979</v>
      </c>
      <c r="J46" s="290">
        <v>18</v>
      </c>
      <c r="K46" s="243">
        <v>10973</v>
      </c>
      <c r="L46" s="463">
        <v>100.10929957191001</v>
      </c>
      <c r="M46" s="249">
        <v>0.16394935786501502</v>
      </c>
      <c r="N46" s="252">
        <v>99.945350214044993</v>
      </c>
      <c r="P46" s="28"/>
      <c r="Q46" s="28"/>
    </row>
    <row r="47" spans="1:166" s="1" customFormat="1" ht="12.75" customHeight="1">
      <c r="A47" s="21">
        <v>3241001</v>
      </c>
      <c r="B47" s="46" t="s">
        <v>683</v>
      </c>
      <c r="C47" s="301">
        <v>5401</v>
      </c>
      <c r="D47" s="40">
        <v>970</v>
      </c>
      <c r="E47" s="243">
        <v>4438</v>
      </c>
      <c r="F47" s="463">
        <v>100.12960562858731</v>
      </c>
      <c r="G47" s="249">
        <v>17.959637104239956</v>
      </c>
      <c r="H47" s="252">
        <v>82.169968524347354</v>
      </c>
      <c r="I47" s="574">
        <v>12927</v>
      </c>
      <c r="J47" s="290">
        <v>8</v>
      </c>
      <c r="K47" s="243">
        <v>12924</v>
      </c>
      <c r="L47" s="463">
        <v>100.0386787344318</v>
      </c>
      <c r="M47" s="249">
        <v>6.188597509089503E-2</v>
      </c>
      <c r="N47" s="252">
        <v>99.97679275934091</v>
      </c>
      <c r="P47" s="28"/>
      <c r="Q47" s="28"/>
    </row>
    <row r="48" spans="1:166" s="1" customFormat="1" ht="12.75" customHeight="1">
      <c r="A48" s="21">
        <v>3241003</v>
      </c>
      <c r="B48" s="46" t="s">
        <v>665</v>
      </c>
      <c r="C48" s="301">
        <v>284</v>
      </c>
      <c r="D48" s="40">
        <v>66</v>
      </c>
      <c r="E48" s="243">
        <v>220</v>
      </c>
      <c r="F48" s="463">
        <v>100.70422535211267</v>
      </c>
      <c r="G48" s="249">
        <v>23.239436619718308</v>
      </c>
      <c r="H48" s="252">
        <v>77.464788732394368</v>
      </c>
      <c r="I48" s="574">
        <v>790</v>
      </c>
      <c r="J48" s="290">
        <v>3</v>
      </c>
      <c r="K48" s="243">
        <v>790</v>
      </c>
      <c r="L48" s="463">
        <v>100.37974683544304</v>
      </c>
      <c r="M48" s="314">
        <v>0.37974683544303794</v>
      </c>
      <c r="N48" s="418">
        <v>100</v>
      </c>
      <c r="P48" s="28"/>
      <c r="Q48" s="28"/>
    </row>
    <row r="49" spans="1:166" s="1" customFormat="1" ht="12.75" customHeight="1">
      <c r="A49" s="21">
        <v>3241009</v>
      </c>
      <c r="B49" s="46" t="s">
        <v>684</v>
      </c>
      <c r="C49" s="301">
        <v>265</v>
      </c>
      <c r="D49" s="40">
        <v>112</v>
      </c>
      <c r="E49" s="243">
        <v>154</v>
      </c>
      <c r="F49" s="463">
        <v>100.37735849056604</v>
      </c>
      <c r="G49" s="249">
        <v>42.264150943396231</v>
      </c>
      <c r="H49" s="252">
        <v>58.113207547169807</v>
      </c>
      <c r="I49" s="574">
        <v>1008</v>
      </c>
      <c r="J49" s="290">
        <v>1</v>
      </c>
      <c r="K49" s="243">
        <v>1008</v>
      </c>
      <c r="L49" s="463">
        <v>100.09920634920636</v>
      </c>
      <c r="M49" s="314">
        <v>9.9206349206349201E-2</v>
      </c>
      <c r="N49" s="418">
        <v>100</v>
      </c>
      <c r="P49" s="28"/>
      <c r="Q49" s="28"/>
    </row>
    <row r="50" spans="1:166" s="1" customFormat="1" ht="12.75" customHeight="1">
      <c r="A50" s="21">
        <v>3241010</v>
      </c>
      <c r="B50" s="46" t="s">
        <v>685</v>
      </c>
      <c r="C50" s="301">
        <v>447</v>
      </c>
      <c r="D50" s="40">
        <v>24</v>
      </c>
      <c r="E50" s="243">
        <v>423</v>
      </c>
      <c r="F50" s="463">
        <v>99.999999999999986</v>
      </c>
      <c r="G50" s="249">
        <v>5.3691275167785237</v>
      </c>
      <c r="H50" s="252">
        <v>94.630872483221466</v>
      </c>
      <c r="I50" s="574">
        <v>1377</v>
      </c>
      <c r="J50" s="422">
        <v>0</v>
      </c>
      <c r="K50" s="243">
        <v>1377</v>
      </c>
      <c r="L50" s="463">
        <v>100</v>
      </c>
      <c r="M50" s="314">
        <v>0</v>
      </c>
      <c r="N50" s="418">
        <v>100</v>
      </c>
      <c r="P50" s="28"/>
      <c r="Q50" s="28"/>
    </row>
    <row r="51" spans="1:166" s="1" customFormat="1" ht="12.75" customHeight="1">
      <c r="A51" s="21">
        <v>3241011</v>
      </c>
      <c r="B51" s="46" t="s">
        <v>686</v>
      </c>
      <c r="C51" s="301">
        <v>378</v>
      </c>
      <c r="D51" s="40">
        <v>104</v>
      </c>
      <c r="E51" s="243">
        <v>274</v>
      </c>
      <c r="F51" s="463">
        <v>100</v>
      </c>
      <c r="G51" s="249">
        <v>27.513227513227513</v>
      </c>
      <c r="H51" s="252">
        <v>72.486772486772495</v>
      </c>
      <c r="I51" s="574">
        <v>1028</v>
      </c>
      <c r="J51" s="290">
        <v>6</v>
      </c>
      <c r="K51" s="243">
        <v>1026</v>
      </c>
      <c r="L51" s="463">
        <v>100.38910505836576</v>
      </c>
      <c r="M51" s="249">
        <v>0.58365758754863817</v>
      </c>
      <c r="N51" s="252">
        <v>99.805447470817114</v>
      </c>
      <c r="P51" s="28"/>
      <c r="Q51" s="28"/>
    </row>
    <row r="52" spans="1:166" s="1" customFormat="1" ht="12.75" customHeight="1">
      <c r="A52" s="21" t="s">
        <v>602</v>
      </c>
      <c r="B52" s="46"/>
      <c r="C52" s="301"/>
      <c r="D52" s="40"/>
      <c r="E52" s="243"/>
      <c r="F52" s="463"/>
      <c r="G52" s="249"/>
      <c r="H52" s="252"/>
      <c r="I52" s="574"/>
      <c r="J52" s="290"/>
      <c r="K52" s="243"/>
      <c r="L52" s="463"/>
      <c r="M52" s="249"/>
      <c r="N52" s="252"/>
      <c r="P52" s="28"/>
      <c r="Q52" s="28"/>
    </row>
    <row r="53" spans="1:166" s="1" customFormat="1" ht="12.75" customHeight="1">
      <c r="A53" s="21">
        <v>3251000</v>
      </c>
      <c r="B53" s="46" t="s">
        <v>75</v>
      </c>
      <c r="C53" s="301">
        <v>1696</v>
      </c>
      <c r="D53" s="40">
        <v>371</v>
      </c>
      <c r="E53" s="243">
        <v>1333</v>
      </c>
      <c r="F53" s="463">
        <v>100.47169811320755</v>
      </c>
      <c r="G53" s="249">
        <v>21.875</v>
      </c>
      <c r="H53" s="252">
        <v>78.596698113207552</v>
      </c>
      <c r="I53" s="574">
        <v>4872</v>
      </c>
      <c r="J53" s="290">
        <v>44</v>
      </c>
      <c r="K53" s="243">
        <v>4868</v>
      </c>
      <c r="L53" s="463">
        <v>100.82101806239736</v>
      </c>
      <c r="M53" s="249">
        <v>0.90311986863710991</v>
      </c>
      <c r="N53" s="252">
        <v>99.917898193760252</v>
      </c>
      <c r="P53" s="28"/>
      <c r="Q53" s="28"/>
    </row>
    <row r="54" spans="1:166" s="1" customFormat="1" ht="12.75" customHeight="1">
      <c r="A54" s="21">
        <v>3252000</v>
      </c>
      <c r="B54" s="46" t="s">
        <v>76</v>
      </c>
      <c r="C54" s="301">
        <v>1074</v>
      </c>
      <c r="D54" s="40">
        <v>185</v>
      </c>
      <c r="E54" s="243">
        <v>894</v>
      </c>
      <c r="F54" s="463">
        <v>100.46554934823091</v>
      </c>
      <c r="G54" s="249">
        <v>17.225325884543764</v>
      </c>
      <c r="H54" s="252">
        <v>83.240223463687144</v>
      </c>
      <c r="I54" s="574">
        <v>3286</v>
      </c>
      <c r="J54" s="290">
        <v>15</v>
      </c>
      <c r="K54" s="243">
        <v>3280</v>
      </c>
      <c r="L54" s="463">
        <v>100.27388922702374</v>
      </c>
      <c r="M54" s="249">
        <v>0.4564820450395618</v>
      </c>
      <c r="N54" s="252">
        <v>99.81740718198418</v>
      </c>
      <c r="P54" s="28"/>
      <c r="Q54" s="28"/>
    </row>
    <row r="55" spans="1:166" s="1" customFormat="1" ht="12.75" customHeight="1">
      <c r="A55" s="21">
        <v>3254000</v>
      </c>
      <c r="B55" s="46" t="s">
        <v>645</v>
      </c>
      <c r="C55" s="301">
        <v>1926</v>
      </c>
      <c r="D55" s="40">
        <v>312</v>
      </c>
      <c r="E55" s="243">
        <v>1614</v>
      </c>
      <c r="F55" s="463">
        <v>100</v>
      </c>
      <c r="G55" s="249">
        <v>16.199376947040498</v>
      </c>
      <c r="H55" s="252">
        <v>83.800623052959494</v>
      </c>
      <c r="I55" s="574">
        <v>6070</v>
      </c>
      <c r="J55" s="290">
        <v>8</v>
      </c>
      <c r="K55" s="243">
        <v>6067</v>
      </c>
      <c r="L55" s="463">
        <v>100.0823723228995</v>
      </c>
      <c r="M55" s="249">
        <v>0.13179571663920922</v>
      </c>
      <c r="N55" s="252">
        <v>99.950576606260299</v>
      </c>
      <c r="P55" s="28"/>
      <c r="Q55" s="28"/>
    </row>
    <row r="56" spans="1:166" s="1" customFormat="1" ht="12.75" customHeight="1">
      <c r="A56" s="21">
        <v>3255000</v>
      </c>
      <c r="B56" s="46" t="s">
        <v>77</v>
      </c>
      <c r="C56" s="301">
        <v>419</v>
      </c>
      <c r="D56" s="40">
        <v>104</v>
      </c>
      <c r="E56" s="243">
        <v>316</v>
      </c>
      <c r="F56" s="463">
        <v>100.23866348448688</v>
      </c>
      <c r="G56" s="249">
        <v>24.821002386634845</v>
      </c>
      <c r="H56" s="252">
        <v>75.417661097852033</v>
      </c>
      <c r="I56" s="574">
        <v>1461</v>
      </c>
      <c r="J56" s="290">
        <v>8</v>
      </c>
      <c r="K56" s="243">
        <v>1461</v>
      </c>
      <c r="L56" s="463">
        <v>100.54757015742642</v>
      </c>
      <c r="M56" s="314">
        <v>0.54757015742642023</v>
      </c>
      <c r="N56" s="418">
        <v>100</v>
      </c>
      <c r="P56" s="28"/>
      <c r="Q56" s="28"/>
    </row>
    <row r="57" spans="1:166" s="1" customFormat="1" ht="12.75" customHeight="1">
      <c r="A57" s="21">
        <v>3256000</v>
      </c>
      <c r="B57" s="46" t="s">
        <v>78</v>
      </c>
      <c r="C57" s="301">
        <v>863</v>
      </c>
      <c r="D57" s="40">
        <v>168</v>
      </c>
      <c r="E57" s="243">
        <v>701</v>
      </c>
      <c r="F57" s="463">
        <v>100.69524913093859</v>
      </c>
      <c r="G57" s="249">
        <v>19.466975666280419</v>
      </c>
      <c r="H57" s="252">
        <v>81.228273464658173</v>
      </c>
      <c r="I57" s="574">
        <v>2815</v>
      </c>
      <c r="J57" s="290">
        <v>11</v>
      </c>
      <c r="K57" s="243">
        <v>2813</v>
      </c>
      <c r="L57" s="463">
        <v>100.3197158081705</v>
      </c>
      <c r="M57" s="249">
        <v>0.39076376554174064</v>
      </c>
      <c r="N57" s="252">
        <v>99.928952042628765</v>
      </c>
      <c r="P57" s="28"/>
      <c r="Q57" s="28"/>
    </row>
    <row r="58" spans="1:166" s="1" customFormat="1" ht="12.75" customHeight="1">
      <c r="A58" s="21">
        <v>3257000</v>
      </c>
      <c r="B58" s="46" t="s">
        <v>79</v>
      </c>
      <c r="C58" s="301">
        <v>1101</v>
      </c>
      <c r="D58" s="40">
        <v>347</v>
      </c>
      <c r="E58" s="243">
        <v>761</v>
      </c>
      <c r="F58" s="463">
        <v>100.63578564940963</v>
      </c>
      <c r="G58" s="249">
        <v>31.516802906448682</v>
      </c>
      <c r="H58" s="252">
        <v>69.118982742960938</v>
      </c>
      <c r="I58" s="574">
        <v>3401</v>
      </c>
      <c r="J58" s="290">
        <v>15</v>
      </c>
      <c r="K58" s="243">
        <v>3398</v>
      </c>
      <c r="L58" s="463">
        <v>100.35283740076449</v>
      </c>
      <c r="M58" s="249">
        <v>0.44104675095560131</v>
      </c>
      <c r="N58" s="252">
        <v>99.911790649808879</v>
      </c>
      <c r="P58" s="28"/>
      <c r="Q58" s="28"/>
    </row>
    <row r="59" spans="1:166" s="1" customFormat="1" ht="12.75" customHeight="1">
      <c r="A59" s="21" t="s">
        <v>602</v>
      </c>
      <c r="B59" s="46"/>
      <c r="C59" s="301"/>
      <c r="D59" s="40"/>
      <c r="E59" s="243"/>
      <c r="F59" s="463"/>
      <c r="G59" s="249"/>
      <c r="H59" s="252"/>
      <c r="I59" s="574"/>
      <c r="J59" s="290"/>
      <c r="K59" s="243"/>
      <c r="L59" s="463"/>
      <c r="M59" s="249"/>
      <c r="N59" s="252"/>
      <c r="P59" s="28"/>
      <c r="Q59" s="28"/>
    </row>
    <row r="60" spans="1:166" s="1" customFormat="1" ht="12.75" customHeight="1">
      <c r="A60" s="47">
        <v>3351000</v>
      </c>
      <c r="B60" s="62" t="s">
        <v>673</v>
      </c>
      <c r="C60" s="419">
        <v>1386</v>
      </c>
      <c r="D60" s="426">
        <v>317</v>
      </c>
      <c r="E60" s="426">
        <v>1072</v>
      </c>
      <c r="F60" s="669">
        <v>100.21645021645021</v>
      </c>
      <c r="G60" s="251">
        <v>22.871572871572869</v>
      </c>
      <c r="H60" s="254">
        <v>77.344877344877347</v>
      </c>
      <c r="I60" s="577">
        <v>4297</v>
      </c>
      <c r="J60" s="426">
        <v>19</v>
      </c>
      <c r="K60" s="265">
        <v>4285</v>
      </c>
      <c r="L60" s="669">
        <v>100.16290435187339</v>
      </c>
      <c r="M60" s="251">
        <v>0.44216895508494297</v>
      </c>
      <c r="N60" s="254">
        <v>99.720735396788456</v>
      </c>
      <c r="O60" s="62"/>
      <c r="P60" s="28"/>
      <c r="Q60" s="28"/>
      <c r="U60" s="328"/>
      <c r="V60" s="62"/>
      <c r="W60" s="328"/>
      <c r="X60" s="62"/>
      <c r="Y60" s="328"/>
      <c r="Z60" s="62"/>
      <c r="AA60" s="328"/>
      <c r="AB60" s="62"/>
      <c r="AC60" s="328"/>
      <c r="AD60" s="62"/>
      <c r="AE60" s="328"/>
      <c r="AF60" s="62"/>
      <c r="AG60" s="328"/>
      <c r="AH60" s="62"/>
      <c r="AI60" s="328"/>
      <c r="AJ60" s="62"/>
      <c r="AK60" s="328"/>
      <c r="AL60" s="62"/>
      <c r="AM60" s="328"/>
      <c r="AN60" s="62"/>
      <c r="AO60" s="328"/>
      <c r="AP60" s="62"/>
      <c r="AQ60" s="328"/>
      <c r="AR60" s="62"/>
      <c r="AS60" s="328"/>
      <c r="AT60" s="62"/>
      <c r="AU60" s="328"/>
      <c r="AV60" s="62"/>
      <c r="AW60" s="328"/>
      <c r="AX60" s="62"/>
      <c r="AY60" s="328"/>
      <c r="AZ60" s="62"/>
      <c r="BA60" s="328"/>
      <c r="BB60" s="62"/>
      <c r="BC60" s="328"/>
      <c r="BD60" s="62"/>
      <c r="BE60" s="328"/>
      <c r="BF60" s="62"/>
      <c r="BG60" s="328"/>
      <c r="BH60" s="62"/>
      <c r="BI60" s="328"/>
      <c r="BJ60" s="62"/>
      <c r="BK60" s="328"/>
      <c r="BL60" s="62"/>
      <c r="BM60" s="328"/>
      <c r="BN60" s="62"/>
      <c r="BO60" s="328"/>
      <c r="BP60" s="62"/>
      <c r="BQ60" s="328"/>
      <c r="BR60" s="62"/>
      <c r="BS60" s="328"/>
      <c r="BT60" s="62"/>
      <c r="BU60" s="328"/>
      <c r="BV60" s="62"/>
      <c r="BW60" s="328"/>
      <c r="BX60" s="62"/>
      <c r="BY60" s="328"/>
      <c r="BZ60" s="62"/>
      <c r="CA60" s="328"/>
      <c r="CB60" s="62"/>
      <c r="CC60" s="328"/>
      <c r="CD60" s="62"/>
      <c r="CE60" s="328"/>
      <c r="CF60" s="62"/>
      <c r="CG60" s="328"/>
      <c r="CH60" s="62"/>
      <c r="CI60" s="328"/>
      <c r="CJ60" s="62"/>
      <c r="CK60" s="328"/>
      <c r="CL60" s="62"/>
      <c r="CM60" s="328"/>
      <c r="CN60" s="62"/>
      <c r="CO60" s="328"/>
      <c r="CP60" s="62"/>
      <c r="CQ60" s="328"/>
      <c r="CR60" s="62"/>
      <c r="CS60" s="328"/>
      <c r="CT60" s="62"/>
      <c r="CU60" s="328"/>
      <c r="CV60" s="62"/>
      <c r="CW60" s="328"/>
      <c r="CX60" s="62"/>
      <c r="CY60" s="328"/>
      <c r="CZ60" s="62"/>
      <c r="DA60" s="328"/>
      <c r="DB60" s="62"/>
      <c r="DC60" s="328"/>
      <c r="DD60" s="62"/>
      <c r="DE60" s="328"/>
      <c r="DF60" s="62"/>
      <c r="DG60" s="328"/>
      <c r="DH60" s="62"/>
      <c r="DI60" s="328"/>
      <c r="DJ60" s="62"/>
      <c r="DK60" s="328"/>
      <c r="DL60" s="62"/>
      <c r="DM60" s="328"/>
      <c r="DN60" s="62"/>
      <c r="DO60" s="328"/>
      <c r="DP60" s="62"/>
      <c r="DQ60" s="328"/>
      <c r="DR60" s="62"/>
      <c r="DS60" s="328"/>
      <c r="DT60" s="62"/>
      <c r="DU60" s="328"/>
      <c r="DV60" s="62"/>
      <c r="DW60" s="328"/>
      <c r="DX60" s="62"/>
      <c r="DY60" s="328"/>
      <c r="DZ60" s="62"/>
      <c r="EA60" s="328"/>
      <c r="EB60" s="62"/>
      <c r="EC60" s="328"/>
      <c r="ED60" s="62"/>
      <c r="EE60" s="328"/>
      <c r="EF60" s="62"/>
      <c r="EG60" s="328"/>
      <c r="EH60" s="62"/>
      <c r="EI60" s="328"/>
      <c r="EJ60" s="62"/>
      <c r="EK60" s="328"/>
      <c r="EL60" s="62"/>
      <c r="EM60" s="328"/>
      <c r="EN60" s="62"/>
      <c r="EO60" s="328"/>
      <c r="EP60" s="62"/>
      <c r="EQ60" s="328"/>
      <c r="ER60" s="62"/>
      <c r="ES60" s="328"/>
      <c r="ET60" s="62"/>
      <c r="EU60" s="328"/>
      <c r="EV60" s="62"/>
      <c r="EW60" s="328"/>
      <c r="EX60" s="62"/>
      <c r="EY60" s="328"/>
      <c r="EZ60" s="62"/>
      <c r="FA60" s="328"/>
      <c r="FB60" s="62"/>
      <c r="FC60" s="328"/>
      <c r="FD60" s="62"/>
      <c r="FE60" s="328"/>
      <c r="FF60" s="62"/>
      <c r="FG60" s="328"/>
      <c r="FH60" s="62"/>
      <c r="FI60" s="328"/>
      <c r="FJ60" s="62"/>
    </row>
    <row r="61" spans="1:166" s="1" customFormat="1" ht="12.75" customHeight="1">
      <c r="A61" s="21">
        <v>3351000</v>
      </c>
      <c r="B61" s="46" t="s">
        <v>687</v>
      </c>
      <c r="C61" s="301">
        <v>931</v>
      </c>
      <c r="D61" s="40">
        <v>233</v>
      </c>
      <c r="E61" s="243">
        <v>701</v>
      </c>
      <c r="F61" s="463">
        <v>100.32223415682063</v>
      </c>
      <c r="G61" s="249">
        <v>25.02685284640172</v>
      </c>
      <c r="H61" s="252">
        <v>75.295381310418904</v>
      </c>
      <c r="I61" s="574">
        <v>2583</v>
      </c>
      <c r="J61" s="290">
        <v>14</v>
      </c>
      <c r="K61" s="243">
        <v>2573</v>
      </c>
      <c r="L61" s="463">
        <v>100.15485869144405</v>
      </c>
      <c r="M61" s="249">
        <v>0.54200542005420049</v>
      </c>
      <c r="N61" s="252">
        <v>99.612853271389852</v>
      </c>
      <c r="P61" s="28"/>
      <c r="Q61" s="28"/>
    </row>
    <row r="62" spans="1:166" s="1" customFormat="1" ht="12.75" customHeight="1">
      <c r="A62" s="21">
        <v>3351006</v>
      </c>
      <c r="B62" s="46" t="s">
        <v>688</v>
      </c>
      <c r="C62" s="301">
        <v>455</v>
      </c>
      <c r="D62" s="40">
        <v>84</v>
      </c>
      <c r="E62" s="243">
        <v>371</v>
      </c>
      <c r="F62" s="463">
        <v>100</v>
      </c>
      <c r="G62" s="249">
        <v>18.461538461538463</v>
      </c>
      <c r="H62" s="252">
        <v>81.538461538461533</v>
      </c>
      <c r="I62" s="574">
        <v>1714</v>
      </c>
      <c r="J62" s="290">
        <v>5</v>
      </c>
      <c r="K62" s="243">
        <v>1712</v>
      </c>
      <c r="L62" s="463">
        <v>100.17502917152859</v>
      </c>
      <c r="M62" s="249">
        <v>0.29171528588098017</v>
      </c>
      <c r="N62" s="252">
        <v>99.88331388564761</v>
      </c>
      <c r="P62" s="28"/>
      <c r="Q62" s="28"/>
    </row>
    <row r="63" spans="1:166" s="1" customFormat="1" ht="12.75" customHeight="1">
      <c r="A63" s="21" t="s">
        <v>602</v>
      </c>
      <c r="B63" s="46"/>
      <c r="C63" s="301"/>
      <c r="D63" s="40"/>
      <c r="E63" s="243"/>
      <c r="F63" s="463"/>
      <c r="G63" s="249"/>
      <c r="H63" s="252"/>
      <c r="I63" s="574"/>
      <c r="J63" s="290"/>
      <c r="K63" s="243"/>
      <c r="L63" s="463"/>
      <c r="M63" s="249"/>
      <c r="N63" s="252"/>
      <c r="P63" s="28"/>
      <c r="Q63" s="28"/>
    </row>
    <row r="64" spans="1:166" s="1" customFormat="1" ht="12.75" customHeight="1">
      <c r="A64" s="21">
        <v>3352000</v>
      </c>
      <c r="B64" s="46" t="s">
        <v>80</v>
      </c>
      <c r="C64" s="301">
        <v>1501</v>
      </c>
      <c r="D64" s="40">
        <v>277</v>
      </c>
      <c r="E64" s="243">
        <v>1231</v>
      </c>
      <c r="F64" s="463">
        <v>100.46635576282479</v>
      </c>
      <c r="G64" s="249">
        <v>18.454363757495003</v>
      </c>
      <c r="H64" s="252">
        <v>82.011992005329788</v>
      </c>
      <c r="I64" s="574">
        <v>4608</v>
      </c>
      <c r="J64" s="290">
        <v>34</v>
      </c>
      <c r="K64" s="243">
        <v>4604</v>
      </c>
      <c r="L64" s="463">
        <v>100.65104166666667</v>
      </c>
      <c r="M64" s="249">
        <v>0.73784722222222221</v>
      </c>
      <c r="N64" s="252">
        <v>99.913194444444443</v>
      </c>
      <c r="P64" s="28"/>
      <c r="Q64" s="28"/>
    </row>
    <row r="65" spans="1:166" s="1" customFormat="1" ht="12.75" customHeight="1">
      <c r="A65" s="21">
        <v>3353000</v>
      </c>
      <c r="B65" s="46" t="s">
        <v>81</v>
      </c>
      <c r="C65" s="301">
        <v>2295</v>
      </c>
      <c r="D65" s="40">
        <v>488</v>
      </c>
      <c r="E65" s="243">
        <v>1810</v>
      </c>
      <c r="F65" s="463">
        <v>100.13071895424838</v>
      </c>
      <c r="G65" s="249">
        <v>21.263616557734206</v>
      </c>
      <c r="H65" s="252">
        <v>78.86710239651417</v>
      </c>
      <c r="I65" s="574">
        <v>6620</v>
      </c>
      <c r="J65" s="290">
        <v>19</v>
      </c>
      <c r="K65" s="243">
        <v>6607</v>
      </c>
      <c r="L65" s="463">
        <v>100.0906344410876</v>
      </c>
      <c r="M65" s="249">
        <v>0.28700906344410876</v>
      </c>
      <c r="N65" s="252">
        <v>99.803625377643499</v>
      </c>
      <c r="P65" s="28"/>
      <c r="Q65" s="28"/>
    </row>
    <row r="66" spans="1:166" s="1" customFormat="1" ht="12.75" customHeight="1">
      <c r="A66" s="21">
        <v>3354000</v>
      </c>
      <c r="B66" s="46" t="s">
        <v>82</v>
      </c>
      <c r="C66" s="301">
        <v>333</v>
      </c>
      <c r="D66" s="40">
        <v>83</v>
      </c>
      <c r="E66" s="243">
        <v>250</v>
      </c>
      <c r="F66" s="463">
        <v>100</v>
      </c>
      <c r="G66" s="249">
        <v>24.924924924924923</v>
      </c>
      <c r="H66" s="252">
        <v>75.075075075075077</v>
      </c>
      <c r="I66" s="574">
        <v>1025</v>
      </c>
      <c r="J66" s="290">
        <v>7</v>
      </c>
      <c r="K66" s="243">
        <v>1020</v>
      </c>
      <c r="L66" s="463">
        <v>100.19512195121952</v>
      </c>
      <c r="M66" s="249">
        <v>0.68292682926829273</v>
      </c>
      <c r="N66" s="252">
        <v>99.512195121951223</v>
      </c>
      <c r="P66" s="28"/>
      <c r="Q66" s="28"/>
    </row>
    <row r="67" spans="1:166" s="1" customFormat="1" ht="12.75" customHeight="1">
      <c r="A67" s="21" t="s">
        <v>602</v>
      </c>
      <c r="B67" s="46"/>
      <c r="C67" s="301"/>
      <c r="D67" s="40"/>
      <c r="E67" s="243"/>
      <c r="F67" s="463"/>
      <c r="G67" s="249"/>
      <c r="H67" s="252"/>
      <c r="I67" s="574"/>
      <c r="J67" s="290"/>
      <c r="K67" s="243"/>
      <c r="L67" s="463"/>
      <c r="M67" s="249"/>
      <c r="N67" s="252"/>
      <c r="P67" s="28"/>
      <c r="Q67" s="28"/>
    </row>
    <row r="68" spans="1:166" s="1" customFormat="1" ht="12.75" customHeight="1">
      <c r="A68" s="47">
        <v>3355000</v>
      </c>
      <c r="B68" s="62" t="s">
        <v>672</v>
      </c>
      <c r="C68" s="419">
        <v>1900</v>
      </c>
      <c r="D68" s="426">
        <v>774</v>
      </c>
      <c r="E68" s="426">
        <v>1127</v>
      </c>
      <c r="F68" s="669">
        <v>100.05263157894737</v>
      </c>
      <c r="G68" s="251">
        <v>40.736842105263158</v>
      </c>
      <c r="H68" s="254">
        <v>59.315789473684212</v>
      </c>
      <c r="I68" s="577">
        <v>4677</v>
      </c>
      <c r="J68" s="426">
        <v>18</v>
      </c>
      <c r="K68" s="265">
        <v>4673</v>
      </c>
      <c r="L68" s="669">
        <v>100.29933718195424</v>
      </c>
      <c r="M68" s="251">
        <v>0.38486209108402825</v>
      </c>
      <c r="N68" s="254">
        <v>99.914475090870212</v>
      </c>
      <c r="O68" s="62"/>
      <c r="P68" s="28"/>
      <c r="Q68" s="28"/>
      <c r="U68" s="328"/>
      <c r="V68" s="62"/>
      <c r="W68" s="328"/>
      <c r="X68" s="62"/>
      <c r="Y68" s="328"/>
      <c r="Z68" s="62"/>
      <c r="AA68" s="328"/>
      <c r="AB68" s="62"/>
      <c r="AC68" s="328"/>
      <c r="AD68" s="62"/>
      <c r="AE68" s="328"/>
      <c r="AF68" s="62"/>
      <c r="AG68" s="328"/>
      <c r="AH68" s="62"/>
      <c r="AI68" s="328"/>
      <c r="AJ68" s="62"/>
      <c r="AK68" s="328"/>
      <c r="AL68" s="62"/>
      <c r="AM68" s="328"/>
      <c r="AN68" s="62"/>
      <c r="AO68" s="328"/>
      <c r="AP68" s="62"/>
      <c r="AQ68" s="328"/>
      <c r="AR68" s="62"/>
      <c r="AS68" s="328"/>
      <c r="AT68" s="62"/>
      <c r="AU68" s="328"/>
      <c r="AV68" s="62"/>
      <c r="AW68" s="328"/>
      <c r="AX68" s="62"/>
      <c r="AY68" s="328"/>
      <c r="AZ68" s="62"/>
      <c r="BA68" s="328"/>
      <c r="BB68" s="62"/>
      <c r="BC68" s="328"/>
      <c r="BD68" s="62"/>
      <c r="BE68" s="328"/>
      <c r="BF68" s="62"/>
      <c r="BG68" s="328"/>
      <c r="BH68" s="62"/>
      <c r="BI68" s="328"/>
      <c r="BJ68" s="62"/>
      <c r="BK68" s="328"/>
      <c r="BL68" s="62"/>
      <c r="BM68" s="328"/>
      <c r="BN68" s="62"/>
      <c r="BO68" s="328"/>
      <c r="BP68" s="62"/>
      <c r="BQ68" s="328"/>
      <c r="BR68" s="62"/>
      <c r="BS68" s="328"/>
      <c r="BT68" s="62"/>
      <c r="BU68" s="328"/>
      <c r="BV68" s="62"/>
      <c r="BW68" s="328"/>
      <c r="BX68" s="62"/>
      <c r="BY68" s="328"/>
      <c r="BZ68" s="62"/>
      <c r="CA68" s="328"/>
      <c r="CB68" s="62"/>
      <c r="CC68" s="328"/>
      <c r="CD68" s="62"/>
      <c r="CE68" s="328"/>
      <c r="CF68" s="62"/>
      <c r="CG68" s="328"/>
      <c r="CH68" s="62"/>
      <c r="CI68" s="328"/>
      <c r="CJ68" s="62"/>
      <c r="CK68" s="328"/>
      <c r="CL68" s="62"/>
      <c r="CM68" s="328"/>
      <c r="CN68" s="62"/>
      <c r="CO68" s="328"/>
      <c r="CP68" s="62"/>
      <c r="CQ68" s="328"/>
      <c r="CR68" s="62"/>
      <c r="CS68" s="328"/>
      <c r="CT68" s="62"/>
      <c r="CU68" s="328"/>
      <c r="CV68" s="62"/>
      <c r="CW68" s="328"/>
      <c r="CX68" s="62"/>
      <c r="CY68" s="328"/>
      <c r="CZ68" s="62"/>
      <c r="DA68" s="328"/>
      <c r="DB68" s="62"/>
      <c r="DC68" s="328"/>
      <c r="DD68" s="62"/>
      <c r="DE68" s="328"/>
      <c r="DF68" s="62"/>
      <c r="DG68" s="328"/>
      <c r="DH68" s="62"/>
      <c r="DI68" s="328"/>
      <c r="DJ68" s="62"/>
      <c r="DK68" s="328"/>
      <c r="DL68" s="62"/>
      <c r="DM68" s="328"/>
      <c r="DN68" s="62"/>
      <c r="DO68" s="328"/>
      <c r="DP68" s="62"/>
      <c r="DQ68" s="328"/>
      <c r="DR68" s="62"/>
      <c r="DS68" s="328"/>
      <c r="DT68" s="62"/>
      <c r="DU68" s="328"/>
      <c r="DV68" s="62"/>
      <c r="DW68" s="328"/>
      <c r="DX68" s="62"/>
      <c r="DY68" s="328"/>
      <c r="DZ68" s="62"/>
      <c r="EA68" s="328"/>
      <c r="EB68" s="62"/>
      <c r="EC68" s="328"/>
      <c r="ED68" s="62"/>
      <c r="EE68" s="328"/>
      <c r="EF68" s="62"/>
      <c r="EG68" s="328"/>
      <c r="EH68" s="62"/>
      <c r="EI68" s="328"/>
      <c r="EJ68" s="62"/>
      <c r="EK68" s="328"/>
      <c r="EL68" s="62"/>
      <c r="EM68" s="328"/>
      <c r="EN68" s="62"/>
      <c r="EO68" s="328"/>
      <c r="EP68" s="62"/>
      <c r="EQ68" s="328"/>
      <c r="ER68" s="62"/>
      <c r="ES68" s="328"/>
      <c r="ET68" s="62"/>
      <c r="EU68" s="328"/>
      <c r="EV68" s="62"/>
      <c r="EW68" s="328"/>
      <c r="EX68" s="62"/>
      <c r="EY68" s="328"/>
      <c r="EZ68" s="62"/>
      <c r="FA68" s="328"/>
      <c r="FB68" s="62"/>
      <c r="FC68" s="328"/>
      <c r="FD68" s="62"/>
      <c r="FE68" s="328"/>
      <c r="FF68" s="62"/>
      <c r="FG68" s="328"/>
      <c r="FH68" s="62"/>
      <c r="FI68" s="328"/>
      <c r="FJ68" s="62"/>
    </row>
    <row r="69" spans="1:166" s="1" customFormat="1" ht="12.75" customHeight="1">
      <c r="A69" s="21">
        <v>3355000</v>
      </c>
      <c r="B69" s="46" t="s">
        <v>689</v>
      </c>
      <c r="C69" s="301">
        <v>1077</v>
      </c>
      <c r="D69" s="40">
        <v>509</v>
      </c>
      <c r="E69" s="243">
        <v>569</v>
      </c>
      <c r="F69" s="463">
        <v>100.09285051067781</v>
      </c>
      <c r="G69" s="249">
        <v>47.260909935004641</v>
      </c>
      <c r="H69" s="252">
        <v>52.831940575673165</v>
      </c>
      <c r="I69" s="574">
        <v>2708</v>
      </c>
      <c r="J69" s="290">
        <v>16</v>
      </c>
      <c r="K69" s="243">
        <v>2704</v>
      </c>
      <c r="L69" s="463">
        <v>100.44313146233382</v>
      </c>
      <c r="M69" s="249">
        <v>0.59084194977843429</v>
      </c>
      <c r="N69" s="252">
        <v>99.852289512555387</v>
      </c>
      <c r="P69" s="28"/>
      <c r="Q69" s="28"/>
    </row>
    <row r="70" spans="1:166" s="1" customFormat="1" ht="12.75" customHeight="1">
      <c r="A70" s="21">
        <v>3355022</v>
      </c>
      <c r="B70" s="46" t="s">
        <v>690</v>
      </c>
      <c r="C70" s="301">
        <v>823</v>
      </c>
      <c r="D70" s="40">
        <v>265</v>
      </c>
      <c r="E70" s="243">
        <v>558</v>
      </c>
      <c r="F70" s="463">
        <v>100</v>
      </c>
      <c r="G70" s="249">
        <v>32.19927095990279</v>
      </c>
      <c r="H70" s="252">
        <v>67.80072904009721</v>
      </c>
      <c r="I70" s="574">
        <v>1969</v>
      </c>
      <c r="J70" s="290">
        <v>2</v>
      </c>
      <c r="K70" s="243">
        <v>1969</v>
      </c>
      <c r="L70" s="463">
        <v>100.10157440325038</v>
      </c>
      <c r="M70" s="314">
        <v>0.10157440325038089</v>
      </c>
      <c r="N70" s="418">
        <v>100</v>
      </c>
      <c r="P70" s="28"/>
      <c r="Q70" s="28"/>
    </row>
    <row r="71" spans="1:166" s="1" customFormat="1" ht="12.75" customHeight="1">
      <c r="A71" s="21" t="s">
        <v>602</v>
      </c>
      <c r="B71" s="46"/>
      <c r="C71" s="301"/>
      <c r="D71" s="40"/>
      <c r="E71" s="243"/>
      <c r="F71" s="463"/>
      <c r="G71" s="249"/>
      <c r="H71" s="252"/>
      <c r="I71" s="574"/>
      <c r="J71" s="290"/>
      <c r="K71" s="243"/>
      <c r="L71" s="463"/>
      <c r="M71" s="249"/>
      <c r="N71" s="252"/>
      <c r="P71" s="28"/>
      <c r="Q71" s="28"/>
    </row>
    <row r="72" spans="1:166" s="1" customFormat="1" ht="12.75" customHeight="1">
      <c r="A72" s="21">
        <v>3356000</v>
      </c>
      <c r="B72" s="46" t="s">
        <v>83</v>
      </c>
      <c r="C72" s="301">
        <v>855</v>
      </c>
      <c r="D72" s="40">
        <v>98</v>
      </c>
      <c r="E72" s="243">
        <v>757</v>
      </c>
      <c r="F72" s="463">
        <v>100</v>
      </c>
      <c r="G72" s="249">
        <v>11.461988304093568</v>
      </c>
      <c r="H72" s="252">
        <v>88.538011695906434</v>
      </c>
      <c r="I72" s="574">
        <v>2609</v>
      </c>
      <c r="J72" s="290">
        <v>13</v>
      </c>
      <c r="K72" s="243">
        <v>2596</v>
      </c>
      <c r="L72" s="463">
        <v>99.999999999999986</v>
      </c>
      <c r="M72" s="249">
        <v>0.49827520122652358</v>
      </c>
      <c r="N72" s="252">
        <v>99.501724798773466</v>
      </c>
      <c r="P72" s="28"/>
      <c r="Q72" s="28"/>
    </row>
    <row r="73" spans="1:166" s="1" customFormat="1" ht="12.75" customHeight="1">
      <c r="A73" s="21">
        <v>3357000</v>
      </c>
      <c r="B73" s="46" t="s">
        <v>84</v>
      </c>
      <c r="C73" s="301">
        <v>1059</v>
      </c>
      <c r="D73" s="40">
        <v>160</v>
      </c>
      <c r="E73" s="243">
        <v>901</v>
      </c>
      <c r="F73" s="463">
        <v>100.18885741265345</v>
      </c>
      <c r="G73" s="249">
        <v>15.108593012275731</v>
      </c>
      <c r="H73" s="252">
        <v>85.080264400377715</v>
      </c>
      <c r="I73" s="574">
        <v>3705</v>
      </c>
      <c r="J73" s="290">
        <v>12</v>
      </c>
      <c r="K73" s="243">
        <v>3705</v>
      </c>
      <c r="L73" s="463">
        <v>100.32388663967612</v>
      </c>
      <c r="M73" s="314">
        <v>0.32388663967611336</v>
      </c>
      <c r="N73" s="418">
        <v>100</v>
      </c>
      <c r="P73" s="28"/>
      <c r="Q73" s="28"/>
    </row>
    <row r="74" spans="1:166" s="1" customFormat="1" ht="12.75" customHeight="1">
      <c r="A74" s="21">
        <v>3358000</v>
      </c>
      <c r="B74" s="46" t="s">
        <v>33</v>
      </c>
      <c r="C74" s="301">
        <v>1057</v>
      </c>
      <c r="D74" s="40">
        <v>249</v>
      </c>
      <c r="E74" s="243">
        <v>812</v>
      </c>
      <c r="F74" s="463">
        <v>100.37842951750237</v>
      </c>
      <c r="G74" s="249">
        <v>23.557237464522231</v>
      </c>
      <c r="H74" s="252">
        <v>76.821192052980138</v>
      </c>
      <c r="I74" s="574">
        <v>3163</v>
      </c>
      <c r="J74" s="290">
        <v>25</v>
      </c>
      <c r="K74" s="243">
        <v>3152</v>
      </c>
      <c r="L74" s="463">
        <v>100.44261776794183</v>
      </c>
      <c r="M74" s="249">
        <v>0.79038887132469182</v>
      </c>
      <c r="N74" s="252">
        <v>99.652228896617132</v>
      </c>
      <c r="P74" s="28"/>
      <c r="Q74" s="28"/>
    </row>
    <row r="75" spans="1:166" s="1" customFormat="1" ht="12.75" customHeight="1">
      <c r="A75" s="21" t="s">
        <v>602</v>
      </c>
      <c r="B75" s="46"/>
      <c r="C75" s="301"/>
      <c r="D75" s="40"/>
      <c r="E75" s="243"/>
      <c r="F75" s="463"/>
      <c r="G75" s="249"/>
      <c r="H75" s="252"/>
      <c r="I75" s="574"/>
      <c r="J75" s="290"/>
      <c r="K75" s="243"/>
      <c r="L75" s="463"/>
      <c r="M75" s="249"/>
      <c r="N75" s="252"/>
      <c r="P75" s="28"/>
      <c r="Q75" s="28"/>
    </row>
    <row r="76" spans="1:166" s="1" customFormat="1" ht="12.75" customHeight="1">
      <c r="A76" s="47">
        <v>3359000</v>
      </c>
      <c r="B76" s="62" t="s">
        <v>671</v>
      </c>
      <c r="C76" s="419">
        <v>1687</v>
      </c>
      <c r="D76" s="426">
        <v>478</v>
      </c>
      <c r="E76" s="426">
        <v>1219</v>
      </c>
      <c r="F76" s="669">
        <v>100.592768227623</v>
      </c>
      <c r="G76" s="251">
        <v>28.33432128037937</v>
      </c>
      <c r="H76" s="254">
        <v>72.258446947243627</v>
      </c>
      <c r="I76" s="577">
        <v>4932</v>
      </c>
      <c r="J76" s="426">
        <v>32</v>
      </c>
      <c r="K76" s="265">
        <v>4923</v>
      </c>
      <c r="L76" s="669">
        <v>100.46634225466343</v>
      </c>
      <c r="M76" s="251">
        <v>0.64882400648824012</v>
      </c>
      <c r="N76" s="254">
        <v>99.81751824817519</v>
      </c>
      <c r="O76" s="62"/>
      <c r="P76" s="28"/>
      <c r="Q76" s="28"/>
      <c r="U76" s="328"/>
      <c r="V76" s="62"/>
      <c r="W76" s="328"/>
      <c r="X76" s="62"/>
      <c r="Y76" s="328"/>
      <c r="Z76" s="62"/>
      <c r="AA76" s="328"/>
      <c r="AB76" s="62"/>
      <c r="AC76" s="328"/>
      <c r="AD76" s="62"/>
      <c r="AE76" s="328"/>
      <c r="AF76" s="62"/>
      <c r="AG76" s="328"/>
      <c r="AH76" s="62"/>
      <c r="AI76" s="328"/>
      <c r="AJ76" s="62"/>
      <c r="AK76" s="328"/>
      <c r="AL76" s="62"/>
      <c r="AM76" s="328"/>
      <c r="AN76" s="62"/>
      <c r="AO76" s="328"/>
      <c r="AP76" s="62"/>
      <c r="AQ76" s="328"/>
      <c r="AR76" s="62"/>
      <c r="AS76" s="328"/>
      <c r="AT76" s="62"/>
      <c r="AU76" s="328"/>
      <c r="AV76" s="62"/>
      <c r="AW76" s="328"/>
      <c r="AX76" s="62"/>
      <c r="AY76" s="328"/>
      <c r="AZ76" s="62"/>
      <c r="BA76" s="328"/>
      <c r="BB76" s="62"/>
      <c r="BC76" s="328"/>
      <c r="BD76" s="62"/>
      <c r="BE76" s="328"/>
      <c r="BF76" s="62"/>
      <c r="BG76" s="328"/>
      <c r="BH76" s="62"/>
      <c r="BI76" s="328"/>
      <c r="BJ76" s="62"/>
      <c r="BK76" s="328"/>
      <c r="BL76" s="62"/>
      <c r="BM76" s="328"/>
      <c r="BN76" s="62"/>
      <c r="BO76" s="328"/>
      <c r="BP76" s="62"/>
      <c r="BQ76" s="328"/>
      <c r="BR76" s="62"/>
      <c r="BS76" s="328"/>
      <c r="BT76" s="62"/>
      <c r="BU76" s="328"/>
      <c r="BV76" s="62"/>
      <c r="BW76" s="328"/>
      <c r="BX76" s="62"/>
      <c r="BY76" s="328"/>
      <c r="BZ76" s="62"/>
      <c r="CA76" s="328"/>
      <c r="CB76" s="62"/>
      <c r="CC76" s="328"/>
      <c r="CD76" s="62"/>
      <c r="CE76" s="328"/>
      <c r="CF76" s="62"/>
      <c r="CG76" s="328"/>
      <c r="CH76" s="62"/>
      <c r="CI76" s="328"/>
      <c r="CJ76" s="62"/>
      <c r="CK76" s="328"/>
      <c r="CL76" s="62"/>
      <c r="CM76" s="328"/>
      <c r="CN76" s="62"/>
      <c r="CO76" s="328"/>
      <c r="CP76" s="62"/>
      <c r="CQ76" s="328"/>
      <c r="CR76" s="62"/>
      <c r="CS76" s="328"/>
      <c r="CT76" s="62"/>
      <c r="CU76" s="328"/>
      <c r="CV76" s="62"/>
      <c r="CW76" s="328"/>
      <c r="CX76" s="62"/>
      <c r="CY76" s="328"/>
      <c r="CZ76" s="62"/>
      <c r="DA76" s="328"/>
      <c r="DB76" s="62"/>
      <c r="DC76" s="328"/>
      <c r="DD76" s="62"/>
      <c r="DE76" s="328"/>
      <c r="DF76" s="62"/>
      <c r="DG76" s="328"/>
      <c r="DH76" s="62"/>
      <c r="DI76" s="328"/>
      <c r="DJ76" s="62"/>
      <c r="DK76" s="328"/>
      <c r="DL76" s="62"/>
      <c r="DM76" s="328"/>
      <c r="DN76" s="62"/>
      <c r="DO76" s="328"/>
      <c r="DP76" s="62"/>
      <c r="DQ76" s="328"/>
      <c r="DR76" s="62"/>
      <c r="DS76" s="328"/>
      <c r="DT76" s="62"/>
      <c r="DU76" s="328"/>
      <c r="DV76" s="62"/>
      <c r="DW76" s="328"/>
      <c r="DX76" s="62"/>
      <c r="DY76" s="328"/>
      <c r="DZ76" s="62"/>
      <c r="EA76" s="328"/>
      <c r="EB76" s="62"/>
      <c r="EC76" s="328"/>
      <c r="ED76" s="62"/>
      <c r="EE76" s="328"/>
      <c r="EF76" s="62"/>
      <c r="EG76" s="328"/>
      <c r="EH76" s="62"/>
      <c r="EI76" s="328"/>
      <c r="EJ76" s="62"/>
      <c r="EK76" s="328"/>
      <c r="EL76" s="62"/>
      <c r="EM76" s="328"/>
      <c r="EN76" s="62"/>
      <c r="EO76" s="328"/>
      <c r="EP76" s="62"/>
      <c r="EQ76" s="328"/>
      <c r="ER76" s="62"/>
      <c r="ES76" s="328"/>
      <c r="ET76" s="62"/>
      <c r="EU76" s="328"/>
      <c r="EV76" s="62"/>
      <c r="EW76" s="328"/>
      <c r="EX76" s="62"/>
      <c r="EY76" s="328"/>
      <c r="EZ76" s="62"/>
      <c r="FA76" s="328"/>
      <c r="FB76" s="62"/>
      <c r="FC76" s="328"/>
      <c r="FD76" s="62"/>
      <c r="FE76" s="328"/>
      <c r="FF76" s="62"/>
      <c r="FG76" s="328"/>
      <c r="FH76" s="62"/>
      <c r="FI76" s="328"/>
      <c r="FJ76" s="62"/>
    </row>
    <row r="77" spans="1:166" s="1" customFormat="1" ht="12.75" customHeight="1">
      <c r="A77" s="21">
        <v>3359000</v>
      </c>
      <c r="B77" s="46" t="s">
        <v>691</v>
      </c>
      <c r="C77" s="301">
        <v>1404</v>
      </c>
      <c r="D77" s="40">
        <v>362</v>
      </c>
      <c r="E77" s="243">
        <v>1051</v>
      </c>
      <c r="F77" s="463">
        <v>100.64102564102564</v>
      </c>
      <c r="G77" s="249">
        <v>25.783475783475783</v>
      </c>
      <c r="H77" s="252">
        <v>74.857549857549856</v>
      </c>
      <c r="I77" s="574">
        <v>4036</v>
      </c>
      <c r="J77" s="290">
        <v>28</v>
      </c>
      <c r="K77" s="243">
        <v>4030</v>
      </c>
      <c r="L77" s="463">
        <v>100.54509415262636</v>
      </c>
      <c r="M77" s="249">
        <v>0.6937561942517344</v>
      </c>
      <c r="N77" s="252">
        <v>99.851337958374629</v>
      </c>
      <c r="P77" s="28"/>
      <c r="Q77" s="28"/>
    </row>
    <row r="78" spans="1:166" s="1" customFormat="1" ht="12.75" customHeight="1">
      <c r="A78" s="21">
        <v>3359010</v>
      </c>
      <c r="B78" s="46" t="s">
        <v>692</v>
      </c>
      <c r="C78" s="301">
        <v>283</v>
      </c>
      <c r="D78" s="40">
        <v>116</v>
      </c>
      <c r="E78" s="243">
        <v>168</v>
      </c>
      <c r="F78" s="463">
        <v>100.35335689045937</v>
      </c>
      <c r="G78" s="249">
        <v>40.989399293286219</v>
      </c>
      <c r="H78" s="252">
        <v>59.363957597173147</v>
      </c>
      <c r="I78" s="574">
        <v>896</v>
      </c>
      <c r="J78" s="290">
        <v>4</v>
      </c>
      <c r="K78" s="243">
        <v>893</v>
      </c>
      <c r="L78" s="463">
        <v>100.11160714285714</v>
      </c>
      <c r="M78" s="249">
        <v>0.4464285714285714</v>
      </c>
      <c r="N78" s="252">
        <v>99.665178571428569</v>
      </c>
      <c r="P78" s="28"/>
      <c r="Q78" s="28"/>
    </row>
    <row r="79" spans="1:166" s="1" customFormat="1" ht="12.75" customHeight="1">
      <c r="A79" s="21" t="s">
        <v>602</v>
      </c>
      <c r="B79" s="46"/>
      <c r="C79" s="301"/>
      <c r="D79" s="40"/>
      <c r="E79" s="243"/>
      <c r="F79" s="463"/>
      <c r="G79" s="249"/>
      <c r="H79" s="252"/>
      <c r="I79" s="574"/>
      <c r="J79" s="290"/>
      <c r="K79" s="243"/>
      <c r="L79" s="463"/>
      <c r="M79" s="249"/>
      <c r="N79" s="252"/>
      <c r="P79" s="28"/>
      <c r="Q79" s="28"/>
    </row>
    <row r="80" spans="1:166" s="1" customFormat="1" ht="12.75" customHeight="1">
      <c r="A80" s="21">
        <v>3360000</v>
      </c>
      <c r="B80" s="46" t="s">
        <v>85</v>
      </c>
      <c r="C80" s="301">
        <v>712</v>
      </c>
      <c r="D80" s="40">
        <v>230</v>
      </c>
      <c r="E80" s="243">
        <v>483</v>
      </c>
      <c r="F80" s="463">
        <v>100.14044943820224</v>
      </c>
      <c r="G80" s="249">
        <v>32.303370786516858</v>
      </c>
      <c r="H80" s="252">
        <v>67.837078651685388</v>
      </c>
      <c r="I80" s="574">
        <v>1880</v>
      </c>
      <c r="J80" s="290">
        <v>25</v>
      </c>
      <c r="K80" s="243">
        <v>1860</v>
      </c>
      <c r="L80" s="463">
        <v>100.26595744680851</v>
      </c>
      <c r="M80" s="249">
        <v>1.3297872340425532</v>
      </c>
      <c r="N80" s="252">
        <v>98.936170212765958</v>
      </c>
      <c r="P80" s="28"/>
      <c r="Q80" s="28"/>
    </row>
    <row r="81" spans="1:166" s="1" customFormat="1" ht="12.75" customHeight="1">
      <c r="A81" s="21">
        <v>3361000</v>
      </c>
      <c r="B81" s="46" t="s">
        <v>86</v>
      </c>
      <c r="C81" s="301">
        <v>1115</v>
      </c>
      <c r="D81" s="40">
        <v>148</v>
      </c>
      <c r="E81" s="243">
        <v>972</v>
      </c>
      <c r="F81" s="463">
        <v>100.44843049327355</v>
      </c>
      <c r="G81" s="249">
        <v>13.273542600896862</v>
      </c>
      <c r="H81" s="252">
        <v>87.174887892376688</v>
      </c>
      <c r="I81" s="574">
        <v>3343</v>
      </c>
      <c r="J81" s="290">
        <v>7</v>
      </c>
      <c r="K81" s="243">
        <v>3341</v>
      </c>
      <c r="L81" s="463">
        <v>100.14956625785223</v>
      </c>
      <c r="M81" s="249">
        <v>0.20939276099311996</v>
      </c>
      <c r="N81" s="252">
        <v>99.940173496859103</v>
      </c>
      <c r="P81" s="28"/>
      <c r="Q81" s="28"/>
    </row>
    <row r="82" spans="1:166" s="1" customFormat="1" ht="12.75" customHeight="1">
      <c r="A82" s="21">
        <v>3401000</v>
      </c>
      <c r="B82" s="46" t="s">
        <v>87</v>
      </c>
      <c r="C82" s="301">
        <v>400</v>
      </c>
      <c r="D82" s="40">
        <v>123</v>
      </c>
      <c r="E82" s="243">
        <v>277</v>
      </c>
      <c r="F82" s="463">
        <v>100</v>
      </c>
      <c r="G82" s="249">
        <v>30.75</v>
      </c>
      <c r="H82" s="252">
        <v>69.25</v>
      </c>
      <c r="I82" s="574">
        <v>1662</v>
      </c>
      <c r="J82" s="290">
        <v>5</v>
      </c>
      <c r="K82" s="243">
        <v>1659</v>
      </c>
      <c r="L82" s="463">
        <v>100.12033694344163</v>
      </c>
      <c r="M82" s="249">
        <v>0.30084235860409148</v>
      </c>
      <c r="N82" s="252">
        <v>99.819494584837543</v>
      </c>
      <c r="P82" s="28"/>
      <c r="Q82" s="28"/>
    </row>
    <row r="83" spans="1:166" s="1" customFormat="1" ht="12.75" customHeight="1">
      <c r="A83" s="21">
        <v>3402000</v>
      </c>
      <c r="B83" s="46" t="s">
        <v>88</v>
      </c>
      <c r="C83" s="301">
        <v>343</v>
      </c>
      <c r="D83" s="40">
        <v>26</v>
      </c>
      <c r="E83" s="243">
        <v>317</v>
      </c>
      <c r="F83" s="463">
        <v>100</v>
      </c>
      <c r="G83" s="249">
        <v>7.5801749271137027</v>
      </c>
      <c r="H83" s="252">
        <v>92.419825072886297</v>
      </c>
      <c r="I83" s="574">
        <v>1173</v>
      </c>
      <c r="J83" s="422">
        <v>0</v>
      </c>
      <c r="K83" s="243">
        <v>1173</v>
      </c>
      <c r="L83" s="463">
        <v>100</v>
      </c>
      <c r="M83" s="314">
        <v>0</v>
      </c>
      <c r="N83" s="418">
        <v>100</v>
      </c>
      <c r="P83" s="28"/>
      <c r="Q83" s="28"/>
    </row>
    <row r="84" spans="1:166" s="1" customFormat="1" ht="12.75" customHeight="1">
      <c r="A84" s="21">
        <v>3403000</v>
      </c>
      <c r="B84" s="46" t="s">
        <v>89</v>
      </c>
      <c r="C84" s="301">
        <v>1846</v>
      </c>
      <c r="D84" s="40">
        <v>437</v>
      </c>
      <c r="E84" s="243">
        <v>1412</v>
      </c>
      <c r="F84" s="463">
        <v>100.16251354279522</v>
      </c>
      <c r="G84" s="249">
        <v>23.672806067172264</v>
      </c>
      <c r="H84" s="252">
        <v>76.489707475622964</v>
      </c>
      <c r="I84" s="574">
        <v>3956</v>
      </c>
      <c r="J84" s="290">
        <v>6</v>
      </c>
      <c r="K84" s="243">
        <v>3954</v>
      </c>
      <c r="L84" s="463">
        <v>100.1011122345804</v>
      </c>
      <c r="M84" s="249">
        <v>0.15166835187057634</v>
      </c>
      <c r="N84" s="252">
        <v>99.949443882709815</v>
      </c>
      <c r="P84" s="28"/>
      <c r="Q84" s="28"/>
    </row>
    <row r="85" spans="1:166" s="1" customFormat="1" ht="12.75" customHeight="1">
      <c r="A85" s="21">
        <v>3404000</v>
      </c>
      <c r="B85" s="46" t="s">
        <v>90</v>
      </c>
      <c r="C85" s="301">
        <v>1430</v>
      </c>
      <c r="D85" s="40">
        <v>303</v>
      </c>
      <c r="E85" s="243">
        <v>1128</v>
      </c>
      <c r="F85" s="463">
        <v>100.06993006993007</v>
      </c>
      <c r="G85" s="249">
        <v>21.188811188811187</v>
      </c>
      <c r="H85" s="252">
        <v>78.88111888111888</v>
      </c>
      <c r="I85" s="574">
        <v>3793</v>
      </c>
      <c r="J85" s="290">
        <v>11</v>
      </c>
      <c r="K85" s="243">
        <v>3793</v>
      </c>
      <c r="L85" s="463">
        <v>100.29000790930662</v>
      </c>
      <c r="M85" s="314">
        <v>0.29000790930661746</v>
      </c>
      <c r="N85" s="418">
        <v>100</v>
      </c>
      <c r="P85" s="28"/>
      <c r="Q85" s="28"/>
    </row>
    <row r="86" spans="1:166" s="1" customFormat="1" ht="12.75" customHeight="1">
      <c r="A86" s="21">
        <v>3405000</v>
      </c>
      <c r="B86" s="46" t="s">
        <v>91</v>
      </c>
      <c r="C86" s="301">
        <v>353</v>
      </c>
      <c r="D86" s="40">
        <v>82</v>
      </c>
      <c r="E86" s="243">
        <v>272</v>
      </c>
      <c r="F86" s="463">
        <v>100.28328611898016</v>
      </c>
      <c r="G86" s="249">
        <v>23.229461756373937</v>
      </c>
      <c r="H86" s="252">
        <v>77.053824362606221</v>
      </c>
      <c r="I86" s="574">
        <v>1496</v>
      </c>
      <c r="J86" s="290">
        <v>9</v>
      </c>
      <c r="K86" s="243">
        <v>1490</v>
      </c>
      <c r="L86" s="463">
        <v>100.20053475935828</v>
      </c>
      <c r="M86" s="249">
        <v>0.60160427807486627</v>
      </c>
      <c r="N86" s="252">
        <v>99.598930481283418</v>
      </c>
      <c r="P86" s="28"/>
      <c r="Q86" s="28"/>
    </row>
    <row r="87" spans="1:166" s="1" customFormat="1" ht="12.75" customHeight="1">
      <c r="A87" s="21">
        <v>3451000</v>
      </c>
      <c r="B87" s="46" t="s">
        <v>92</v>
      </c>
      <c r="C87" s="301">
        <v>1076</v>
      </c>
      <c r="D87" s="40">
        <v>404</v>
      </c>
      <c r="E87" s="243">
        <v>672</v>
      </c>
      <c r="F87" s="463">
        <v>100</v>
      </c>
      <c r="G87" s="249">
        <v>37.54646840148699</v>
      </c>
      <c r="H87" s="252">
        <v>62.45353159851301</v>
      </c>
      <c r="I87" s="574">
        <v>3024</v>
      </c>
      <c r="J87" s="290">
        <v>9</v>
      </c>
      <c r="K87" s="243">
        <v>3015</v>
      </c>
      <c r="L87" s="463">
        <v>100</v>
      </c>
      <c r="M87" s="249">
        <v>0.29761904761904762</v>
      </c>
      <c r="N87" s="252">
        <v>99.702380952380949</v>
      </c>
      <c r="P87" s="28"/>
      <c r="Q87" s="28"/>
    </row>
    <row r="88" spans="1:166" s="1" customFormat="1" ht="12.75" customHeight="1">
      <c r="A88" s="21">
        <v>3452000</v>
      </c>
      <c r="B88" s="46" t="s">
        <v>93</v>
      </c>
      <c r="C88" s="301">
        <v>1075</v>
      </c>
      <c r="D88" s="40">
        <v>259</v>
      </c>
      <c r="E88" s="243">
        <v>842</v>
      </c>
      <c r="F88" s="463">
        <v>102.41860465116281</v>
      </c>
      <c r="G88" s="249">
        <v>24.093023255813954</v>
      </c>
      <c r="H88" s="252">
        <v>78.325581395348848</v>
      </c>
      <c r="I88" s="574">
        <v>4398</v>
      </c>
      <c r="J88" s="290">
        <v>58</v>
      </c>
      <c r="K88" s="243">
        <v>4390</v>
      </c>
      <c r="L88" s="463">
        <v>101.13688040018191</v>
      </c>
      <c r="M88" s="249">
        <v>1.3187812642110048</v>
      </c>
      <c r="N88" s="252">
        <v>99.818099135970897</v>
      </c>
      <c r="P88" s="28"/>
      <c r="Q88" s="28"/>
    </row>
    <row r="89" spans="1:166" s="1" customFormat="1" ht="12.75" customHeight="1">
      <c r="A89" s="21">
        <v>3453000</v>
      </c>
      <c r="B89" s="46" t="s">
        <v>94</v>
      </c>
      <c r="C89" s="301">
        <v>1358</v>
      </c>
      <c r="D89" s="40">
        <v>404</v>
      </c>
      <c r="E89" s="243">
        <v>963</v>
      </c>
      <c r="F89" s="463">
        <v>100.66273932253313</v>
      </c>
      <c r="G89" s="249">
        <v>29.749631811487482</v>
      </c>
      <c r="H89" s="252">
        <v>70.913107511045652</v>
      </c>
      <c r="I89" s="574">
        <v>4472</v>
      </c>
      <c r="J89" s="290">
        <v>14</v>
      </c>
      <c r="K89" s="243">
        <v>4470</v>
      </c>
      <c r="L89" s="463">
        <v>100.26833631484794</v>
      </c>
      <c r="M89" s="249">
        <v>0.31305903398926654</v>
      </c>
      <c r="N89" s="252">
        <v>99.955277280858681</v>
      </c>
      <c r="P89" s="28"/>
      <c r="Q89" s="28"/>
    </row>
    <row r="90" spans="1:166" s="1" customFormat="1" ht="12.75" customHeight="1">
      <c r="A90" s="21" t="s">
        <v>602</v>
      </c>
      <c r="B90" s="46"/>
      <c r="C90" s="301"/>
      <c r="D90" s="40"/>
      <c r="E90" s="243"/>
      <c r="F90" s="463"/>
      <c r="G90" s="249"/>
      <c r="H90" s="252"/>
      <c r="I90" s="574"/>
      <c r="J90" s="290"/>
      <c r="K90" s="243"/>
      <c r="L90" s="463"/>
      <c r="M90" s="249"/>
      <c r="N90" s="252"/>
      <c r="P90" s="28"/>
      <c r="Q90" s="28"/>
    </row>
    <row r="91" spans="1:166" s="1" customFormat="1" ht="12.75" customHeight="1">
      <c r="A91" s="47">
        <v>3454000</v>
      </c>
      <c r="B91" s="62" t="s">
        <v>670</v>
      </c>
      <c r="C91" s="302">
        <v>2583</v>
      </c>
      <c r="D91" s="691">
        <v>404</v>
      </c>
      <c r="E91" s="244">
        <v>2257</v>
      </c>
      <c r="F91" s="669">
        <v>103.01974448315912</v>
      </c>
      <c r="G91" s="251">
        <v>15.640727835849788</v>
      </c>
      <c r="H91" s="254">
        <v>87.379016647309328</v>
      </c>
      <c r="I91" s="577">
        <v>8330</v>
      </c>
      <c r="J91" s="426">
        <v>38</v>
      </c>
      <c r="K91" s="265">
        <v>8328</v>
      </c>
      <c r="L91" s="669">
        <v>100.43217286914766</v>
      </c>
      <c r="M91" s="251">
        <v>0.45618247298919568</v>
      </c>
      <c r="N91" s="254">
        <v>99.975990396158466</v>
      </c>
      <c r="O91" s="62"/>
      <c r="P91" s="28"/>
      <c r="Q91" s="28"/>
      <c r="U91" s="328"/>
      <c r="V91" s="62"/>
      <c r="W91" s="328"/>
      <c r="X91" s="62"/>
      <c r="Y91" s="328"/>
      <c r="Z91" s="62"/>
      <c r="AA91" s="328"/>
      <c r="AB91" s="62"/>
      <c r="AC91" s="328"/>
      <c r="AD91" s="62"/>
      <c r="AE91" s="328"/>
      <c r="AF91" s="62"/>
      <c r="AG91" s="328"/>
      <c r="AH91" s="62"/>
      <c r="AI91" s="328"/>
      <c r="AJ91" s="62"/>
      <c r="AK91" s="328"/>
      <c r="AL91" s="62"/>
      <c r="AM91" s="328"/>
      <c r="AN91" s="62"/>
      <c r="AO91" s="328"/>
      <c r="AP91" s="62"/>
      <c r="AQ91" s="328"/>
      <c r="AR91" s="62"/>
      <c r="AS91" s="328"/>
      <c r="AT91" s="62"/>
      <c r="AU91" s="328"/>
      <c r="AV91" s="62"/>
      <c r="AW91" s="328"/>
      <c r="AX91" s="62"/>
      <c r="AY91" s="328"/>
      <c r="AZ91" s="62"/>
      <c r="BA91" s="328"/>
      <c r="BB91" s="62"/>
      <c r="BC91" s="328"/>
      <c r="BD91" s="62"/>
      <c r="BE91" s="328"/>
      <c r="BF91" s="62"/>
      <c r="BG91" s="328"/>
      <c r="BH91" s="62"/>
      <c r="BI91" s="328"/>
      <c r="BJ91" s="62"/>
      <c r="BK91" s="328"/>
      <c r="BL91" s="62"/>
      <c r="BM91" s="328"/>
      <c r="BN91" s="62"/>
      <c r="BO91" s="328"/>
      <c r="BP91" s="62"/>
      <c r="BQ91" s="328"/>
      <c r="BR91" s="62"/>
      <c r="BS91" s="328"/>
      <c r="BT91" s="62"/>
      <c r="BU91" s="328"/>
      <c r="BV91" s="62"/>
      <c r="BW91" s="328"/>
      <c r="BX91" s="62"/>
      <c r="BY91" s="328"/>
      <c r="BZ91" s="62"/>
      <c r="CA91" s="328"/>
      <c r="CB91" s="62"/>
      <c r="CC91" s="328"/>
      <c r="CD91" s="62"/>
      <c r="CE91" s="328"/>
      <c r="CF91" s="62"/>
      <c r="CG91" s="328"/>
      <c r="CH91" s="62"/>
      <c r="CI91" s="328"/>
      <c r="CJ91" s="62"/>
      <c r="CK91" s="328"/>
      <c r="CL91" s="62"/>
      <c r="CM91" s="328"/>
      <c r="CN91" s="62"/>
      <c r="CO91" s="328"/>
      <c r="CP91" s="62"/>
      <c r="CQ91" s="328"/>
      <c r="CR91" s="62"/>
      <c r="CS91" s="328"/>
      <c r="CT91" s="62"/>
      <c r="CU91" s="328"/>
      <c r="CV91" s="62"/>
      <c r="CW91" s="328"/>
      <c r="CX91" s="62"/>
      <c r="CY91" s="328"/>
      <c r="CZ91" s="62"/>
      <c r="DA91" s="328"/>
      <c r="DB91" s="62"/>
      <c r="DC91" s="328"/>
      <c r="DD91" s="62"/>
      <c r="DE91" s="328"/>
      <c r="DF91" s="62"/>
      <c r="DG91" s="328"/>
      <c r="DH91" s="62"/>
      <c r="DI91" s="328"/>
      <c r="DJ91" s="62"/>
      <c r="DK91" s="328"/>
      <c r="DL91" s="62"/>
      <c r="DM91" s="328"/>
      <c r="DN91" s="62"/>
      <c r="DO91" s="328"/>
      <c r="DP91" s="62"/>
      <c r="DQ91" s="328"/>
      <c r="DR91" s="62"/>
      <c r="DS91" s="328"/>
      <c r="DT91" s="62"/>
      <c r="DU91" s="328"/>
      <c r="DV91" s="62"/>
      <c r="DW91" s="328"/>
      <c r="DX91" s="62"/>
      <c r="DY91" s="328"/>
      <c r="DZ91" s="62"/>
      <c r="EA91" s="328"/>
      <c r="EB91" s="62"/>
      <c r="EC91" s="328"/>
      <c r="ED91" s="62"/>
      <c r="EE91" s="328"/>
      <c r="EF91" s="62"/>
      <c r="EG91" s="328"/>
      <c r="EH91" s="62"/>
      <c r="EI91" s="328"/>
      <c r="EJ91" s="62"/>
      <c r="EK91" s="328"/>
      <c r="EL91" s="62"/>
      <c r="EM91" s="328"/>
      <c r="EN91" s="62"/>
      <c r="EO91" s="328"/>
      <c r="EP91" s="62"/>
      <c r="EQ91" s="328"/>
      <c r="ER91" s="62"/>
      <c r="ES91" s="328"/>
      <c r="ET91" s="62"/>
      <c r="EU91" s="328"/>
      <c r="EV91" s="62"/>
      <c r="EW91" s="328"/>
      <c r="EX91" s="62"/>
      <c r="EY91" s="328"/>
      <c r="EZ91" s="62"/>
      <c r="FA91" s="328"/>
      <c r="FB91" s="62"/>
      <c r="FC91" s="328"/>
      <c r="FD91" s="62"/>
      <c r="FE91" s="328"/>
      <c r="FF91" s="62"/>
      <c r="FG91" s="328"/>
      <c r="FH91" s="62"/>
      <c r="FI91" s="328"/>
      <c r="FJ91" s="62"/>
    </row>
    <row r="92" spans="1:166" s="1" customFormat="1" ht="12.75" customHeight="1">
      <c r="A92" s="21">
        <v>3454000</v>
      </c>
      <c r="B92" s="46" t="s">
        <v>693</v>
      </c>
      <c r="C92" s="301">
        <v>2055</v>
      </c>
      <c r="D92" s="40">
        <v>309</v>
      </c>
      <c r="E92" s="243">
        <v>1820</v>
      </c>
      <c r="F92" s="463">
        <v>103.60097323600974</v>
      </c>
      <c r="G92" s="249">
        <v>15.036496350364963</v>
      </c>
      <c r="H92" s="252">
        <v>88.564476885644766</v>
      </c>
      <c r="I92" s="574">
        <v>6939</v>
      </c>
      <c r="J92" s="290">
        <v>37</v>
      </c>
      <c r="K92" s="243">
        <v>6938</v>
      </c>
      <c r="L92" s="463">
        <v>100.51880674448766</v>
      </c>
      <c r="M92" s="249">
        <v>0.53321804294566943</v>
      </c>
      <c r="N92" s="252">
        <v>99.985588701542</v>
      </c>
      <c r="P92" s="28"/>
      <c r="Q92" s="28"/>
    </row>
    <row r="93" spans="1:166" s="1" customFormat="1" ht="12.75" customHeight="1">
      <c r="A93" s="21">
        <v>3454032</v>
      </c>
      <c r="B93" s="46" t="s">
        <v>694</v>
      </c>
      <c r="C93" s="301">
        <v>528</v>
      </c>
      <c r="D93" s="40">
        <v>95</v>
      </c>
      <c r="E93" s="243">
        <v>437</v>
      </c>
      <c r="F93" s="463">
        <v>100.75757575757575</v>
      </c>
      <c r="G93" s="249">
        <v>17.992424242424242</v>
      </c>
      <c r="H93" s="252">
        <v>82.765151515151516</v>
      </c>
      <c r="I93" s="574">
        <v>1391</v>
      </c>
      <c r="J93" s="290">
        <v>1</v>
      </c>
      <c r="K93" s="243">
        <v>1390</v>
      </c>
      <c r="L93" s="463">
        <v>99.999999999999986</v>
      </c>
      <c r="M93" s="249">
        <v>7.1890726096333582E-2</v>
      </c>
      <c r="N93" s="252">
        <v>99.928109273903658</v>
      </c>
      <c r="P93" s="28"/>
      <c r="Q93" s="28"/>
    </row>
    <row r="94" spans="1:166" s="1" customFormat="1" ht="12.75" customHeight="1">
      <c r="A94" s="21" t="s">
        <v>602</v>
      </c>
      <c r="B94" s="46"/>
      <c r="C94" s="301"/>
      <c r="D94" s="40"/>
      <c r="E94" s="243"/>
      <c r="F94" s="463"/>
      <c r="G94" s="249"/>
      <c r="H94" s="252"/>
      <c r="I94" s="574"/>
      <c r="J94" s="290"/>
      <c r="K94" s="243"/>
      <c r="L94" s="463"/>
      <c r="M94" s="249"/>
      <c r="N94" s="252"/>
      <c r="P94" s="28"/>
      <c r="Q94" s="28"/>
    </row>
    <row r="95" spans="1:166" s="1" customFormat="1" ht="12.75" customHeight="1">
      <c r="A95" s="21">
        <v>3455000</v>
      </c>
      <c r="B95" s="46" t="s">
        <v>95</v>
      </c>
      <c r="C95" s="301">
        <v>630</v>
      </c>
      <c r="D95" s="40">
        <v>64</v>
      </c>
      <c r="E95" s="243">
        <v>568</v>
      </c>
      <c r="F95" s="463">
        <v>100.31746031746033</v>
      </c>
      <c r="G95" s="249">
        <v>10.158730158730158</v>
      </c>
      <c r="H95" s="252">
        <v>90.158730158730165</v>
      </c>
      <c r="I95" s="574">
        <v>2241</v>
      </c>
      <c r="J95" s="290">
        <v>5</v>
      </c>
      <c r="K95" s="243">
        <v>2238</v>
      </c>
      <c r="L95" s="463">
        <v>100.08924587237841</v>
      </c>
      <c r="M95" s="249">
        <v>0.22311468094600626</v>
      </c>
      <c r="N95" s="252">
        <v>99.866131191432402</v>
      </c>
      <c r="P95" s="28"/>
      <c r="Q95" s="28"/>
    </row>
    <row r="96" spans="1:166" s="1" customFormat="1" ht="12.75" customHeight="1">
      <c r="A96" s="21">
        <v>3456000</v>
      </c>
      <c r="B96" s="46" t="s">
        <v>646</v>
      </c>
      <c r="C96" s="301">
        <v>1099</v>
      </c>
      <c r="D96" s="40">
        <v>332</v>
      </c>
      <c r="E96" s="243">
        <v>798</v>
      </c>
      <c r="F96" s="463">
        <v>102.82074613284803</v>
      </c>
      <c r="G96" s="249">
        <v>30.209281164695177</v>
      </c>
      <c r="H96" s="252">
        <v>72.611464968152859</v>
      </c>
      <c r="I96" s="574">
        <v>3454</v>
      </c>
      <c r="J96" s="290">
        <v>51</v>
      </c>
      <c r="K96" s="243">
        <v>3450</v>
      </c>
      <c r="L96" s="463">
        <v>101.36074116965837</v>
      </c>
      <c r="M96" s="249">
        <v>1.4765489287782283</v>
      </c>
      <c r="N96" s="252">
        <v>99.884192240880139</v>
      </c>
      <c r="P96" s="28"/>
      <c r="Q96" s="28"/>
    </row>
    <row r="97" spans="1:166" s="1" customFormat="1" ht="12.75" customHeight="1">
      <c r="A97" s="21">
        <v>3457000</v>
      </c>
      <c r="B97" s="46" t="s">
        <v>96</v>
      </c>
      <c r="C97" s="301">
        <v>884</v>
      </c>
      <c r="D97" s="40">
        <v>218</v>
      </c>
      <c r="E97" s="243">
        <v>667</v>
      </c>
      <c r="F97" s="463">
        <v>100.1131221719457</v>
      </c>
      <c r="G97" s="249">
        <v>24.660633484162897</v>
      </c>
      <c r="H97" s="252">
        <v>75.452488687782804</v>
      </c>
      <c r="I97" s="574">
        <v>3969</v>
      </c>
      <c r="J97" s="290">
        <v>12</v>
      </c>
      <c r="K97" s="243">
        <v>3961</v>
      </c>
      <c r="L97" s="463">
        <v>100.100781053162</v>
      </c>
      <c r="M97" s="249">
        <v>0.30234315948601664</v>
      </c>
      <c r="N97" s="252">
        <v>99.798437893675981</v>
      </c>
      <c r="P97" s="28"/>
      <c r="Q97" s="28"/>
    </row>
    <row r="98" spans="1:166" s="1" customFormat="1" ht="12.75" customHeight="1">
      <c r="A98" s="21">
        <v>3458000</v>
      </c>
      <c r="B98" s="46" t="s">
        <v>97</v>
      </c>
      <c r="C98" s="301">
        <v>959</v>
      </c>
      <c r="D98" s="40">
        <v>227</v>
      </c>
      <c r="E98" s="243">
        <v>735</v>
      </c>
      <c r="F98" s="463">
        <v>100.31282586027112</v>
      </c>
      <c r="G98" s="249">
        <v>23.670490093847757</v>
      </c>
      <c r="H98" s="252">
        <v>76.642335766423358</v>
      </c>
      <c r="I98" s="574">
        <v>3072</v>
      </c>
      <c r="J98" s="290">
        <v>14</v>
      </c>
      <c r="K98" s="243">
        <v>3071</v>
      </c>
      <c r="L98" s="463">
        <v>100.42317708333333</v>
      </c>
      <c r="M98" s="249">
        <v>0.45572916666666669</v>
      </c>
      <c r="N98" s="252">
        <v>99.967447916666657</v>
      </c>
      <c r="P98" s="28"/>
      <c r="Q98" s="28"/>
    </row>
    <row r="99" spans="1:166" s="1" customFormat="1" ht="12.75" customHeight="1">
      <c r="A99" s="21">
        <v>3459000</v>
      </c>
      <c r="B99" s="46" t="s">
        <v>98</v>
      </c>
      <c r="C99" s="301">
        <v>2826</v>
      </c>
      <c r="D99" s="40">
        <v>919</v>
      </c>
      <c r="E99" s="243">
        <v>1938</v>
      </c>
      <c r="F99" s="463">
        <v>101.0969568294409</v>
      </c>
      <c r="G99" s="249">
        <v>32.519462137296536</v>
      </c>
      <c r="H99" s="252">
        <v>68.57749469214437</v>
      </c>
      <c r="I99" s="574">
        <v>8691</v>
      </c>
      <c r="J99" s="290">
        <v>166</v>
      </c>
      <c r="K99" s="243">
        <v>8584</v>
      </c>
      <c r="L99" s="463">
        <v>100.67886319180762</v>
      </c>
      <c r="M99" s="249">
        <v>1.9100218616960072</v>
      </c>
      <c r="N99" s="252">
        <v>98.768841330111613</v>
      </c>
      <c r="P99" s="28"/>
      <c r="Q99" s="28"/>
    </row>
    <row r="100" spans="1:166" s="1" customFormat="1" ht="12.75" customHeight="1">
      <c r="A100" s="21">
        <v>3460000</v>
      </c>
      <c r="B100" s="46" t="s">
        <v>99</v>
      </c>
      <c r="C100" s="301">
        <v>1429</v>
      </c>
      <c r="D100" s="40">
        <v>400</v>
      </c>
      <c r="E100" s="243">
        <v>1031</v>
      </c>
      <c r="F100" s="463">
        <v>100.13995801259621</v>
      </c>
      <c r="G100" s="249">
        <v>27.991602519244225</v>
      </c>
      <c r="H100" s="252">
        <v>72.148355493351986</v>
      </c>
      <c r="I100" s="574">
        <v>4095</v>
      </c>
      <c r="J100" s="290">
        <v>38</v>
      </c>
      <c r="K100" s="243">
        <v>4068</v>
      </c>
      <c r="L100" s="463">
        <v>100.26862026862027</v>
      </c>
      <c r="M100" s="249">
        <v>0.92796092796092799</v>
      </c>
      <c r="N100" s="252">
        <v>99.340659340659343</v>
      </c>
      <c r="P100" s="28"/>
      <c r="Q100" s="28"/>
    </row>
    <row r="101" spans="1:166" s="8" customFormat="1" ht="12.75" customHeight="1">
      <c r="A101" s="24">
        <v>3461000</v>
      </c>
      <c r="B101" s="22" t="s">
        <v>100</v>
      </c>
      <c r="C101" s="415">
        <v>617</v>
      </c>
      <c r="D101" s="693">
        <v>109</v>
      </c>
      <c r="E101" s="100">
        <v>509</v>
      </c>
      <c r="F101" s="463">
        <v>100.16207455429497</v>
      </c>
      <c r="G101" s="249">
        <v>17.666126418152352</v>
      </c>
      <c r="H101" s="252">
        <v>82.49594813614263</v>
      </c>
      <c r="I101" s="574">
        <v>2070</v>
      </c>
      <c r="J101" s="290">
        <v>7</v>
      </c>
      <c r="K101" s="100">
        <v>2070</v>
      </c>
      <c r="L101" s="463">
        <v>100.33816425120773</v>
      </c>
      <c r="M101" s="314">
        <v>0.33816425120772947</v>
      </c>
      <c r="N101" s="418">
        <v>100</v>
      </c>
      <c r="P101" s="28"/>
      <c r="Q101" s="28"/>
      <c r="R101" s="1"/>
      <c r="S101" s="1"/>
      <c r="T101" s="1"/>
    </row>
    <row r="102" spans="1:166" s="1" customFormat="1" ht="12.75" customHeight="1">
      <c r="A102" s="21">
        <v>3462000</v>
      </c>
      <c r="B102" s="46" t="s">
        <v>101</v>
      </c>
      <c r="C102" s="301">
        <v>317</v>
      </c>
      <c r="D102" s="40">
        <v>66</v>
      </c>
      <c r="E102" s="243">
        <v>251</v>
      </c>
      <c r="F102" s="463">
        <v>100</v>
      </c>
      <c r="G102" s="249">
        <v>20.820189274447952</v>
      </c>
      <c r="H102" s="252">
        <v>79.179810725552045</v>
      </c>
      <c r="I102" s="574">
        <v>1266</v>
      </c>
      <c r="J102" s="290">
        <v>11</v>
      </c>
      <c r="K102" s="243">
        <v>1256</v>
      </c>
      <c r="L102" s="463">
        <v>100.07898894154818</v>
      </c>
      <c r="M102" s="249">
        <v>0.86887835703001581</v>
      </c>
      <c r="N102" s="252">
        <v>99.210110584518162</v>
      </c>
      <c r="P102" s="28"/>
      <c r="Q102" s="28"/>
    </row>
    <row r="103" spans="1:166" s="1" customFormat="1" ht="12.75" customHeight="1">
      <c r="A103" s="47">
        <v>3</v>
      </c>
      <c r="B103" s="62" t="s">
        <v>590</v>
      </c>
      <c r="C103" s="302">
        <v>64067</v>
      </c>
      <c r="D103" s="691">
        <v>14302</v>
      </c>
      <c r="E103" s="244">
        <v>50097</v>
      </c>
      <c r="F103" s="669">
        <v>100.51820750152184</v>
      </c>
      <c r="G103" s="251">
        <v>22.323505080618727</v>
      </c>
      <c r="H103" s="254">
        <v>78.194702420903113</v>
      </c>
      <c r="I103" s="577">
        <v>187555</v>
      </c>
      <c r="J103" s="426">
        <v>952</v>
      </c>
      <c r="K103" s="265">
        <v>187192</v>
      </c>
      <c r="L103" s="669">
        <v>100.31404121457706</v>
      </c>
      <c r="M103" s="251">
        <v>0.50758444189704355</v>
      </c>
      <c r="N103" s="254">
        <v>99.806456772680022</v>
      </c>
      <c r="O103" s="62"/>
      <c r="P103" s="28"/>
      <c r="Q103" s="28"/>
      <c r="U103" s="328"/>
      <c r="V103" s="62"/>
      <c r="W103" s="328"/>
      <c r="X103" s="62"/>
      <c r="Y103" s="328"/>
      <c r="Z103" s="62"/>
      <c r="AA103" s="328"/>
      <c r="AB103" s="62"/>
      <c r="AC103" s="328"/>
      <c r="AD103" s="62"/>
      <c r="AE103" s="328"/>
      <c r="AF103" s="62"/>
      <c r="AG103" s="328"/>
      <c r="AH103" s="62"/>
      <c r="AI103" s="328"/>
      <c r="AJ103" s="62"/>
      <c r="AK103" s="328"/>
      <c r="AL103" s="62"/>
      <c r="AM103" s="328"/>
      <c r="AN103" s="62"/>
      <c r="AO103" s="328"/>
      <c r="AP103" s="62"/>
      <c r="AQ103" s="328"/>
      <c r="AR103" s="62"/>
      <c r="AS103" s="328"/>
      <c r="AT103" s="62"/>
      <c r="AU103" s="328"/>
      <c r="AV103" s="62"/>
      <c r="AW103" s="328"/>
      <c r="AX103" s="62"/>
      <c r="AY103" s="328"/>
      <c r="AZ103" s="62"/>
      <c r="BA103" s="328"/>
      <c r="BB103" s="62"/>
      <c r="BC103" s="328"/>
      <c r="BD103" s="62"/>
      <c r="BE103" s="328"/>
      <c r="BF103" s="62"/>
      <c r="BG103" s="328"/>
      <c r="BH103" s="62"/>
      <c r="BI103" s="328"/>
      <c r="BJ103" s="62"/>
      <c r="BK103" s="328"/>
      <c r="BL103" s="62"/>
      <c r="BM103" s="328"/>
      <c r="BN103" s="62"/>
      <c r="BO103" s="328"/>
      <c r="BP103" s="62"/>
      <c r="BQ103" s="328"/>
      <c r="BR103" s="62"/>
      <c r="BS103" s="328"/>
      <c r="BT103" s="62"/>
      <c r="BU103" s="328"/>
      <c r="BV103" s="62"/>
      <c r="BW103" s="328"/>
      <c r="BX103" s="62"/>
      <c r="BY103" s="328"/>
      <c r="BZ103" s="62"/>
      <c r="CA103" s="328"/>
      <c r="CB103" s="62"/>
      <c r="CC103" s="328"/>
      <c r="CD103" s="62"/>
      <c r="CE103" s="328"/>
      <c r="CF103" s="62"/>
      <c r="CG103" s="328"/>
      <c r="CH103" s="62"/>
      <c r="CI103" s="328"/>
      <c r="CJ103" s="62"/>
      <c r="CK103" s="328"/>
      <c r="CL103" s="62"/>
      <c r="CM103" s="328"/>
      <c r="CN103" s="62"/>
      <c r="CO103" s="328"/>
      <c r="CP103" s="62"/>
      <c r="CQ103" s="328"/>
      <c r="CR103" s="62"/>
      <c r="CS103" s="328"/>
      <c r="CT103" s="62"/>
      <c r="CU103" s="328"/>
      <c r="CV103" s="62"/>
      <c r="CW103" s="328"/>
      <c r="CX103" s="62"/>
      <c r="CY103" s="328"/>
      <c r="CZ103" s="62"/>
      <c r="DA103" s="328"/>
      <c r="DB103" s="62"/>
      <c r="DC103" s="328"/>
      <c r="DD103" s="62"/>
      <c r="DE103" s="328"/>
      <c r="DF103" s="62"/>
      <c r="DG103" s="328"/>
      <c r="DH103" s="62"/>
      <c r="DI103" s="328"/>
      <c r="DJ103" s="62"/>
      <c r="DK103" s="328"/>
      <c r="DL103" s="62"/>
      <c r="DM103" s="328"/>
      <c r="DN103" s="62"/>
      <c r="DO103" s="328"/>
      <c r="DP103" s="62"/>
      <c r="DQ103" s="328"/>
      <c r="DR103" s="62"/>
      <c r="DS103" s="328"/>
      <c r="DT103" s="62"/>
      <c r="DU103" s="328"/>
      <c r="DV103" s="62"/>
      <c r="DW103" s="328"/>
      <c r="DX103" s="62"/>
      <c r="DY103" s="328"/>
      <c r="DZ103" s="62"/>
      <c r="EA103" s="328"/>
      <c r="EB103" s="62"/>
      <c r="EC103" s="328"/>
      <c r="ED103" s="62"/>
      <c r="EE103" s="328"/>
      <c r="EF103" s="62"/>
      <c r="EG103" s="328"/>
      <c r="EH103" s="62"/>
      <c r="EI103" s="328"/>
      <c r="EJ103" s="62"/>
      <c r="EK103" s="328"/>
      <c r="EL103" s="62"/>
      <c r="EM103" s="328"/>
      <c r="EN103" s="62"/>
      <c r="EO103" s="328"/>
      <c r="EP103" s="62"/>
      <c r="EQ103" s="328"/>
      <c r="ER103" s="62"/>
      <c r="ES103" s="328"/>
      <c r="ET103" s="62"/>
      <c r="EU103" s="328"/>
      <c r="EV103" s="62"/>
      <c r="EW103" s="328"/>
      <c r="EX103" s="62"/>
      <c r="EY103" s="328"/>
      <c r="EZ103" s="62"/>
      <c r="FA103" s="328"/>
      <c r="FB103" s="62"/>
      <c r="FC103" s="328"/>
      <c r="FD103" s="62"/>
      <c r="FE103" s="328"/>
      <c r="FF103" s="62"/>
      <c r="FG103" s="328"/>
      <c r="FH103" s="62"/>
      <c r="FI103" s="328"/>
      <c r="FJ103" s="62"/>
    </row>
    <row r="104" spans="1:166" s="1" customFormat="1" ht="12.75" customHeight="1">
      <c r="A104" s="21" t="s">
        <v>602</v>
      </c>
      <c r="B104" s="46"/>
      <c r="C104" s="301"/>
      <c r="D104" s="40"/>
      <c r="E104" s="243"/>
      <c r="F104" s="463"/>
      <c r="G104" s="249"/>
      <c r="H104" s="252"/>
      <c r="I104" s="574"/>
      <c r="J104" s="290"/>
      <c r="K104" s="243"/>
      <c r="L104" s="463"/>
      <c r="M104" s="249"/>
      <c r="N104" s="252"/>
      <c r="P104" s="28"/>
      <c r="Q104" s="28"/>
    </row>
    <row r="105" spans="1:166" s="8" customFormat="1" ht="12.75" customHeight="1">
      <c r="A105" s="24">
        <v>4011000</v>
      </c>
      <c r="B105" s="22" t="s">
        <v>102</v>
      </c>
      <c r="C105" s="415">
        <v>4530</v>
      </c>
      <c r="D105" s="693">
        <v>914</v>
      </c>
      <c r="E105" s="100">
        <v>3620</v>
      </c>
      <c r="F105" s="463">
        <v>100.08830022075054</v>
      </c>
      <c r="G105" s="249">
        <v>20.176600441501101</v>
      </c>
      <c r="H105" s="252">
        <v>79.911699779249446</v>
      </c>
      <c r="I105" s="578">
        <v>12396</v>
      </c>
      <c r="J105" s="290">
        <v>13</v>
      </c>
      <c r="K105" s="100">
        <v>12392</v>
      </c>
      <c r="L105" s="463">
        <v>100.07260406582769</v>
      </c>
      <c r="M105" s="249">
        <v>0.10487253952888029</v>
      </c>
      <c r="N105" s="252">
        <v>99.967731526298806</v>
      </c>
      <c r="P105" s="28"/>
      <c r="Q105" s="28"/>
      <c r="R105" s="1"/>
      <c r="S105" s="1"/>
      <c r="T105" s="1"/>
    </row>
    <row r="106" spans="1:166" s="1" customFormat="1" ht="12.75" customHeight="1">
      <c r="A106" s="21">
        <v>4012000</v>
      </c>
      <c r="B106" s="46" t="s">
        <v>103</v>
      </c>
      <c r="C106" s="301">
        <v>742</v>
      </c>
      <c r="D106" s="40">
        <v>59</v>
      </c>
      <c r="E106" s="243">
        <v>684</v>
      </c>
      <c r="F106" s="463">
        <v>100.13477088948787</v>
      </c>
      <c r="G106" s="249">
        <v>7.9514824797843664</v>
      </c>
      <c r="H106" s="252">
        <v>92.183288409703508</v>
      </c>
      <c r="I106" s="574">
        <v>2558</v>
      </c>
      <c r="J106" s="290">
        <v>13</v>
      </c>
      <c r="K106" s="243">
        <v>2552</v>
      </c>
      <c r="L106" s="463">
        <v>100.27365129007036</v>
      </c>
      <c r="M106" s="249">
        <v>0.50820953870211105</v>
      </c>
      <c r="N106" s="252">
        <v>99.765441751368257</v>
      </c>
      <c r="P106" s="28"/>
      <c r="Q106" s="28"/>
    </row>
    <row r="107" spans="1:166" s="1" customFormat="1" ht="12.75" customHeight="1">
      <c r="A107" s="47">
        <v>4</v>
      </c>
      <c r="B107" s="62" t="s">
        <v>699</v>
      </c>
      <c r="C107" s="302">
        <v>5272</v>
      </c>
      <c r="D107" s="691">
        <v>973</v>
      </c>
      <c r="E107" s="244">
        <v>4304</v>
      </c>
      <c r="F107" s="669">
        <v>100.0948406676783</v>
      </c>
      <c r="G107" s="251">
        <v>18.455993930197266</v>
      </c>
      <c r="H107" s="254">
        <v>81.638846737481032</v>
      </c>
      <c r="I107" s="577">
        <v>14954</v>
      </c>
      <c r="J107" s="426">
        <v>26</v>
      </c>
      <c r="K107" s="265">
        <v>14944</v>
      </c>
      <c r="L107" s="669">
        <v>100.10699478400429</v>
      </c>
      <c r="M107" s="251">
        <v>0.17386652400695465</v>
      </c>
      <c r="N107" s="254">
        <v>99.933128259997332</v>
      </c>
      <c r="O107" s="62"/>
      <c r="P107" s="28"/>
      <c r="Q107" s="28"/>
      <c r="U107" s="328"/>
      <c r="V107" s="62"/>
      <c r="W107" s="328"/>
      <c r="X107" s="62"/>
      <c r="Y107" s="328"/>
      <c r="Z107" s="62"/>
      <c r="AA107" s="328"/>
      <c r="AB107" s="62"/>
      <c r="AC107" s="328"/>
      <c r="AD107" s="62"/>
      <c r="AE107" s="328"/>
      <c r="AF107" s="62"/>
      <c r="AG107" s="328"/>
      <c r="AH107" s="62"/>
      <c r="AI107" s="328"/>
      <c r="AJ107" s="62"/>
      <c r="AK107" s="328"/>
      <c r="AL107" s="62"/>
      <c r="AM107" s="328"/>
      <c r="AN107" s="62"/>
      <c r="AO107" s="328"/>
      <c r="AP107" s="62"/>
      <c r="AQ107" s="328"/>
      <c r="AR107" s="62"/>
      <c r="AS107" s="328"/>
      <c r="AT107" s="62"/>
      <c r="AU107" s="328"/>
      <c r="AV107" s="62"/>
      <c r="AW107" s="328"/>
      <c r="AX107" s="62"/>
      <c r="AY107" s="328"/>
      <c r="AZ107" s="62"/>
      <c r="BA107" s="328"/>
      <c r="BB107" s="62"/>
      <c r="BC107" s="328"/>
      <c r="BD107" s="62"/>
      <c r="BE107" s="328"/>
      <c r="BF107" s="62"/>
      <c r="BG107" s="328"/>
      <c r="BH107" s="62"/>
      <c r="BI107" s="328"/>
      <c r="BJ107" s="62"/>
      <c r="BK107" s="328"/>
      <c r="BL107" s="62"/>
      <c r="BM107" s="328"/>
      <c r="BN107" s="62"/>
      <c r="BO107" s="328"/>
      <c r="BP107" s="62"/>
      <c r="BQ107" s="328"/>
      <c r="BR107" s="62"/>
      <c r="BS107" s="328"/>
      <c r="BT107" s="62"/>
      <c r="BU107" s="328"/>
      <c r="BV107" s="62"/>
      <c r="BW107" s="328"/>
      <c r="BX107" s="62"/>
      <c r="BY107" s="328"/>
      <c r="BZ107" s="62"/>
      <c r="CA107" s="328"/>
      <c r="CB107" s="62"/>
      <c r="CC107" s="328"/>
      <c r="CD107" s="62"/>
      <c r="CE107" s="328"/>
      <c r="CF107" s="62"/>
      <c r="CG107" s="328"/>
      <c r="CH107" s="62"/>
      <c r="CI107" s="328"/>
      <c r="CJ107" s="62"/>
      <c r="CK107" s="328"/>
      <c r="CL107" s="62"/>
      <c r="CM107" s="328"/>
      <c r="CN107" s="62"/>
      <c r="CO107" s="328"/>
      <c r="CP107" s="62"/>
      <c r="CQ107" s="328"/>
      <c r="CR107" s="62"/>
      <c r="CS107" s="328"/>
      <c r="CT107" s="62"/>
      <c r="CU107" s="328"/>
      <c r="CV107" s="62"/>
      <c r="CW107" s="328"/>
      <c r="CX107" s="62"/>
      <c r="CY107" s="328"/>
      <c r="CZ107" s="62"/>
      <c r="DA107" s="328"/>
      <c r="DB107" s="62"/>
      <c r="DC107" s="328"/>
      <c r="DD107" s="62"/>
      <c r="DE107" s="328"/>
      <c r="DF107" s="62"/>
      <c r="DG107" s="328"/>
      <c r="DH107" s="62"/>
      <c r="DI107" s="328"/>
      <c r="DJ107" s="62"/>
      <c r="DK107" s="328"/>
      <c r="DL107" s="62"/>
      <c r="DM107" s="328"/>
      <c r="DN107" s="62"/>
      <c r="DO107" s="328"/>
      <c r="DP107" s="62"/>
      <c r="DQ107" s="328"/>
      <c r="DR107" s="62"/>
      <c r="DS107" s="328"/>
      <c r="DT107" s="62"/>
      <c r="DU107" s="328"/>
      <c r="DV107" s="62"/>
      <c r="DW107" s="328"/>
      <c r="DX107" s="62"/>
      <c r="DY107" s="328"/>
      <c r="DZ107" s="62"/>
      <c r="EA107" s="328"/>
      <c r="EB107" s="62"/>
      <c r="EC107" s="328"/>
      <c r="ED107" s="62"/>
      <c r="EE107" s="328"/>
      <c r="EF107" s="62"/>
      <c r="EG107" s="328"/>
      <c r="EH107" s="62"/>
      <c r="EI107" s="328"/>
      <c r="EJ107" s="62"/>
      <c r="EK107" s="328"/>
      <c r="EL107" s="62"/>
      <c r="EM107" s="328"/>
      <c r="EN107" s="62"/>
      <c r="EO107" s="328"/>
      <c r="EP107" s="62"/>
      <c r="EQ107" s="328"/>
      <c r="ER107" s="62"/>
      <c r="ES107" s="328"/>
      <c r="ET107" s="62"/>
      <c r="EU107" s="328"/>
      <c r="EV107" s="62"/>
      <c r="EW107" s="328"/>
      <c r="EX107" s="62"/>
      <c r="EY107" s="328"/>
      <c r="EZ107" s="62"/>
      <c r="FA107" s="328"/>
      <c r="FB107" s="62"/>
      <c r="FC107" s="328"/>
      <c r="FD107" s="62"/>
      <c r="FE107" s="328"/>
      <c r="FF107" s="62"/>
      <c r="FG107" s="328"/>
      <c r="FH107" s="62"/>
      <c r="FI107" s="328"/>
      <c r="FJ107" s="62"/>
    </row>
    <row r="108" spans="1:166" s="1" customFormat="1" ht="12.75" customHeight="1">
      <c r="A108" s="21" t="s">
        <v>602</v>
      </c>
      <c r="B108" s="46"/>
      <c r="C108" s="301"/>
      <c r="D108" s="40"/>
      <c r="E108" s="243"/>
      <c r="F108" s="463"/>
      <c r="G108" s="249"/>
      <c r="H108" s="252"/>
      <c r="I108" s="574"/>
      <c r="J108" s="290"/>
      <c r="K108" s="243"/>
      <c r="L108" s="463"/>
      <c r="M108" s="249"/>
      <c r="N108" s="252"/>
      <c r="P108" s="28"/>
      <c r="Q108" s="28"/>
    </row>
    <row r="109" spans="1:166" s="1" customFormat="1" ht="12.75" customHeight="1">
      <c r="A109" s="21">
        <v>5111000</v>
      </c>
      <c r="B109" s="46" t="s">
        <v>104</v>
      </c>
      <c r="C109" s="301">
        <v>6454</v>
      </c>
      <c r="D109" s="40">
        <v>2365</v>
      </c>
      <c r="E109" s="243">
        <v>4101</v>
      </c>
      <c r="F109" s="463">
        <v>100.18593120545398</v>
      </c>
      <c r="G109" s="249">
        <v>36.643941741555622</v>
      </c>
      <c r="H109" s="252">
        <v>63.541989463898361</v>
      </c>
      <c r="I109" s="574">
        <v>15729</v>
      </c>
      <c r="J109" s="290">
        <v>36</v>
      </c>
      <c r="K109" s="243">
        <v>15721</v>
      </c>
      <c r="L109" s="463">
        <v>100.17801513128614</v>
      </c>
      <c r="M109" s="249">
        <v>0.22887659736791915</v>
      </c>
      <c r="N109" s="252">
        <v>99.94913853391823</v>
      </c>
      <c r="P109" s="28"/>
      <c r="Q109" s="28"/>
    </row>
    <row r="110" spans="1:166" s="1" customFormat="1" ht="12.75" customHeight="1">
      <c r="A110" s="21">
        <v>5112000</v>
      </c>
      <c r="B110" s="46" t="s">
        <v>105</v>
      </c>
      <c r="C110" s="301">
        <v>2462</v>
      </c>
      <c r="D110" s="40">
        <v>969</v>
      </c>
      <c r="E110" s="243">
        <v>1497</v>
      </c>
      <c r="F110" s="463">
        <v>100.16246953696182</v>
      </c>
      <c r="G110" s="249">
        <v>39.358245329000816</v>
      </c>
      <c r="H110" s="252">
        <v>60.804224207961013</v>
      </c>
      <c r="I110" s="574">
        <v>11073</v>
      </c>
      <c r="J110" s="290">
        <v>7</v>
      </c>
      <c r="K110" s="243">
        <v>11069</v>
      </c>
      <c r="L110" s="463">
        <v>100.0270929287456</v>
      </c>
      <c r="M110" s="249">
        <v>6.3216833739727266E-2</v>
      </c>
      <c r="N110" s="252">
        <v>99.963876095005872</v>
      </c>
      <c r="P110" s="28"/>
      <c r="Q110" s="28"/>
    </row>
    <row r="111" spans="1:166" s="1" customFormat="1" ht="12.75" customHeight="1">
      <c r="A111" s="21">
        <v>5113000</v>
      </c>
      <c r="B111" s="46" t="s">
        <v>106</v>
      </c>
      <c r="C111" s="301">
        <v>4557</v>
      </c>
      <c r="D111" s="40">
        <v>2049</v>
      </c>
      <c r="E111" s="243">
        <v>2509</v>
      </c>
      <c r="F111" s="463">
        <v>100.0219442615756</v>
      </c>
      <c r="G111" s="249">
        <v>44.963791968400265</v>
      </c>
      <c r="H111" s="252">
        <v>55.058152293175333</v>
      </c>
      <c r="I111" s="574">
        <v>13050</v>
      </c>
      <c r="J111" s="290">
        <v>22</v>
      </c>
      <c r="K111" s="243">
        <v>13038</v>
      </c>
      <c r="L111" s="463">
        <v>100.07662835249043</v>
      </c>
      <c r="M111" s="249">
        <v>0.16858237547892721</v>
      </c>
      <c r="N111" s="252">
        <v>99.908045977011497</v>
      </c>
      <c r="P111" s="28"/>
      <c r="Q111" s="28"/>
    </row>
    <row r="112" spans="1:166" s="1" customFormat="1" ht="12.75" customHeight="1">
      <c r="A112" s="21">
        <v>5114000</v>
      </c>
      <c r="B112" s="46" t="s">
        <v>107</v>
      </c>
      <c r="C112" s="301">
        <v>1512</v>
      </c>
      <c r="D112" s="40">
        <v>500</v>
      </c>
      <c r="E112" s="243">
        <v>1014</v>
      </c>
      <c r="F112" s="463">
        <v>100.13227513227514</v>
      </c>
      <c r="G112" s="249">
        <v>33.06878306878307</v>
      </c>
      <c r="H112" s="252">
        <v>67.063492063492063</v>
      </c>
      <c r="I112" s="574">
        <v>5419</v>
      </c>
      <c r="J112" s="290">
        <v>4</v>
      </c>
      <c r="K112" s="243">
        <v>5418</v>
      </c>
      <c r="L112" s="463">
        <v>100.05536076766931</v>
      </c>
      <c r="M112" s="249">
        <v>7.381435689241557E-2</v>
      </c>
      <c r="N112" s="252">
        <v>99.9815464107769</v>
      </c>
      <c r="P112" s="28"/>
      <c r="Q112" s="28"/>
    </row>
    <row r="113" spans="1:166" s="1" customFormat="1" ht="12.75" customHeight="1">
      <c r="A113" s="21">
        <v>5116000</v>
      </c>
      <c r="B113" s="46" t="s">
        <v>108</v>
      </c>
      <c r="C113" s="301">
        <v>1251</v>
      </c>
      <c r="D113" s="40">
        <v>182</v>
      </c>
      <c r="E113" s="243">
        <v>1078</v>
      </c>
      <c r="F113" s="463">
        <v>100.71942446043165</v>
      </c>
      <c r="G113" s="249">
        <v>14.548361310951238</v>
      </c>
      <c r="H113" s="252">
        <v>86.171063149480418</v>
      </c>
      <c r="I113" s="574">
        <v>5819</v>
      </c>
      <c r="J113" s="290">
        <v>3</v>
      </c>
      <c r="K113" s="243">
        <v>5819</v>
      </c>
      <c r="L113" s="463">
        <v>100.05155525004297</v>
      </c>
      <c r="M113" s="314">
        <v>5.1555250042962707E-2</v>
      </c>
      <c r="N113" s="418">
        <v>100</v>
      </c>
      <c r="P113" s="28"/>
      <c r="Q113" s="28"/>
    </row>
    <row r="114" spans="1:166" s="1" customFormat="1" ht="12.75" customHeight="1">
      <c r="A114" s="21">
        <v>5117000</v>
      </c>
      <c r="B114" s="46" t="s">
        <v>109</v>
      </c>
      <c r="C114" s="301">
        <v>1278</v>
      </c>
      <c r="D114" s="40">
        <v>574</v>
      </c>
      <c r="E114" s="243">
        <v>709</v>
      </c>
      <c r="F114" s="463">
        <v>100.39123630672927</v>
      </c>
      <c r="G114" s="249">
        <v>44.913928012519563</v>
      </c>
      <c r="H114" s="252">
        <v>55.477308294209706</v>
      </c>
      <c r="I114" s="574">
        <v>3876</v>
      </c>
      <c r="J114" s="290">
        <v>10</v>
      </c>
      <c r="K114" s="243">
        <v>3874</v>
      </c>
      <c r="L114" s="463">
        <v>100.20639834881321</v>
      </c>
      <c r="M114" s="249">
        <v>0.25799793601651189</v>
      </c>
      <c r="N114" s="252">
        <v>99.948400412796701</v>
      </c>
      <c r="P114" s="28"/>
      <c r="Q114" s="28"/>
    </row>
    <row r="115" spans="1:166" s="1" customFormat="1" ht="12.75" customHeight="1">
      <c r="A115" s="21">
        <v>5119000</v>
      </c>
      <c r="B115" s="46" t="s">
        <v>110</v>
      </c>
      <c r="C115" s="301">
        <v>1151</v>
      </c>
      <c r="D115" s="40">
        <v>533</v>
      </c>
      <c r="E115" s="243">
        <v>620</v>
      </c>
      <c r="F115" s="463">
        <v>100.17376194613379</v>
      </c>
      <c r="G115" s="249">
        <v>46.307558644656822</v>
      </c>
      <c r="H115" s="252">
        <v>53.866203301476979</v>
      </c>
      <c r="I115" s="574">
        <v>4483</v>
      </c>
      <c r="J115" s="290">
        <v>9</v>
      </c>
      <c r="K115" s="243">
        <v>4477</v>
      </c>
      <c r="L115" s="463">
        <v>100.06691947356681</v>
      </c>
      <c r="M115" s="249">
        <v>0.20075842070042382</v>
      </c>
      <c r="N115" s="252">
        <v>99.866161052866389</v>
      </c>
      <c r="P115" s="28"/>
      <c r="Q115" s="28"/>
    </row>
    <row r="116" spans="1:166" s="1" customFormat="1" ht="12.75" customHeight="1">
      <c r="A116" s="21">
        <v>5120000</v>
      </c>
      <c r="B116" s="46" t="s">
        <v>111</v>
      </c>
      <c r="C116" s="301">
        <v>750</v>
      </c>
      <c r="D116" s="40">
        <v>238</v>
      </c>
      <c r="E116" s="243">
        <v>514</v>
      </c>
      <c r="F116" s="463">
        <v>100.26666666666667</v>
      </c>
      <c r="G116" s="249">
        <v>31.733333333333334</v>
      </c>
      <c r="H116" s="252">
        <v>68.533333333333331</v>
      </c>
      <c r="I116" s="574">
        <v>2498</v>
      </c>
      <c r="J116" s="290">
        <v>1</v>
      </c>
      <c r="K116" s="243">
        <v>2498</v>
      </c>
      <c r="L116" s="463">
        <v>100.04003202562049</v>
      </c>
      <c r="M116" s="314">
        <v>4.0032025620496396E-2</v>
      </c>
      <c r="N116" s="418">
        <v>100</v>
      </c>
      <c r="P116" s="28"/>
      <c r="Q116" s="28"/>
    </row>
    <row r="117" spans="1:166" s="1" customFormat="1" ht="12.75" customHeight="1">
      <c r="A117" s="21">
        <v>5122000</v>
      </c>
      <c r="B117" s="46" t="s">
        <v>112</v>
      </c>
      <c r="C117" s="301">
        <v>1209</v>
      </c>
      <c r="D117" s="40">
        <v>347</v>
      </c>
      <c r="E117" s="243">
        <v>862</v>
      </c>
      <c r="F117" s="463">
        <v>100</v>
      </c>
      <c r="G117" s="249">
        <v>28.701406120760957</v>
      </c>
      <c r="H117" s="252">
        <v>71.298593879239036</v>
      </c>
      <c r="I117" s="574">
        <v>3733</v>
      </c>
      <c r="J117" s="290">
        <v>1</v>
      </c>
      <c r="K117" s="243">
        <v>3732</v>
      </c>
      <c r="L117" s="463">
        <v>100</v>
      </c>
      <c r="M117" s="249">
        <v>2.6788106080900084E-2</v>
      </c>
      <c r="N117" s="252">
        <v>99.9732118939191</v>
      </c>
      <c r="P117" s="28"/>
      <c r="Q117" s="28"/>
    </row>
    <row r="118" spans="1:166" s="1" customFormat="1" ht="12.75" customHeight="1">
      <c r="A118" s="21">
        <v>5124000</v>
      </c>
      <c r="B118" s="46" t="s">
        <v>113</v>
      </c>
      <c r="C118" s="301">
        <v>1861</v>
      </c>
      <c r="D118" s="40">
        <v>531</v>
      </c>
      <c r="E118" s="243">
        <v>1334</v>
      </c>
      <c r="F118" s="463">
        <v>100.21493820526598</v>
      </c>
      <c r="G118" s="249">
        <v>28.533046749059643</v>
      </c>
      <c r="H118" s="252">
        <v>71.68189145620633</v>
      </c>
      <c r="I118" s="574">
        <v>8115</v>
      </c>
      <c r="J118" s="290">
        <v>6</v>
      </c>
      <c r="K118" s="243">
        <v>8112</v>
      </c>
      <c r="L118" s="463">
        <v>100.0369685767098</v>
      </c>
      <c r="M118" s="249">
        <v>7.3937153419593338E-2</v>
      </c>
      <c r="N118" s="252">
        <v>99.963031423290204</v>
      </c>
      <c r="P118" s="28"/>
      <c r="Q118" s="28"/>
    </row>
    <row r="119" spans="1:166" s="1" customFormat="1" ht="12.75" customHeight="1">
      <c r="A119" s="21" t="s">
        <v>602</v>
      </c>
      <c r="B119" s="46"/>
      <c r="C119" s="301"/>
      <c r="D119" s="40"/>
      <c r="E119" s="243"/>
      <c r="F119" s="463"/>
      <c r="G119" s="249"/>
      <c r="H119" s="252"/>
      <c r="I119" s="574"/>
      <c r="J119" s="290"/>
      <c r="K119" s="243"/>
      <c r="L119" s="463"/>
      <c r="M119" s="249"/>
      <c r="N119" s="252"/>
      <c r="P119" s="28"/>
      <c r="Q119" s="28"/>
    </row>
    <row r="120" spans="1:166" s="1" customFormat="1" ht="12.75" customHeight="1">
      <c r="A120" s="47">
        <v>5154000</v>
      </c>
      <c r="B120" s="62" t="s">
        <v>549</v>
      </c>
      <c r="C120" s="302">
        <v>1997</v>
      </c>
      <c r="D120" s="691">
        <v>965</v>
      </c>
      <c r="E120" s="244">
        <v>1037</v>
      </c>
      <c r="F120" s="669">
        <v>100.25037556334502</v>
      </c>
      <c r="G120" s="251">
        <v>48.322483725588384</v>
      </c>
      <c r="H120" s="254">
        <v>51.927891837756633</v>
      </c>
      <c r="I120" s="577">
        <v>7496</v>
      </c>
      <c r="J120" s="426">
        <v>23</v>
      </c>
      <c r="K120" s="265">
        <v>7492</v>
      </c>
      <c r="L120" s="669">
        <v>100.25346851654216</v>
      </c>
      <c r="M120" s="251">
        <v>0.30683030949839912</v>
      </c>
      <c r="N120" s="254">
        <v>99.946638207043762</v>
      </c>
      <c r="O120" s="62"/>
      <c r="P120" s="28"/>
      <c r="Q120" s="28"/>
      <c r="U120" s="328"/>
      <c r="V120" s="62"/>
      <c r="W120" s="328"/>
      <c r="X120" s="62"/>
      <c r="Y120" s="328"/>
      <c r="Z120" s="62"/>
      <c r="AA120" s="328"/>
      <c r="AB120" s="62"/>
      <c r="AC120" s="328"/>
      <c r="AD120" s="62"/>
      <c r="AE120" s="328"/>
      <c r="AF120" s="62"/>
      <c r="AG120" s="328"/>
      <c r="AH120" s="62"/>
      <c r="AI120" s="328"/>
      <c r="AJ120" s="62"/>
      <c r="AK120" s="328"/>
      <c r="AL120" s="62"/>
      <c r="AM120" s="328"/>
      <c r="AN120" s="62"/>
      <c r="AO120" s="328"/>
      <c r="AP120" s="62"/>
      <c r="AQ120" s="328"/>
      <c r="AR120" s="62"/>
      <c r="AS120" s="328"/>
      <c r="AT120" s="62"/>
      <c r="AU120" s="328"/>
      <c r="AV120" s="62"/>
      <c r="AW120" s="328"/>
      <c r="AX120" s="62"/>
      <c r="AY120" s="328"/>
      <c r="AZ120" s="62"/>
      <c r="BA120" s="328"/>
      <c r="BB120" s="62"/>
      <c r="BC120" s="328"/>
      <c r="BD120" s="62"/>
      <c r="BE120" s="328"/>
      <c r="BF120" s="62"/>
      <c r="BG120" s="328"/>
      <c r="BH120" s="62"/>
      <c r="BI120" s="328"/>
      <c r="BJ120" s="62"/>
      <c r="BK120" s="328"/>
      <c r="BL120" s="62"/>
      <c r="BM120" s="328"/>
      <c r="BN120" s="62"/>
      <c r="BO120" s="328"/>
      <c r="BP120" s="62"/>
      <c r="BQ120" s="328"/>
      <c r="BR120" s="62"/>
      <c r="BS120" s="328"/>
      <c r="BT120" s="62"/>
      <c r="BU120" s="328"/>
      <c r="BV120" s="62"/>
      <c r="BW120" s="328"/>
      <c r="BX120" s="62"/>
      <c r="BY120" s="328"/>
      <c r="BZ120" s="62"/>
      <c r="CA120" s="328"/>
      <c r="CB120" s="62"/>
      <c r="CC120" s="328"/>
      <c r="CD120" s="62"/>
      <c r="CE120" s="328"/>
      <c r="CF120" s="62"/>
      <c r="CG120" s="328"/>
      <c r="CH120" s="62"/>
      <c r="CI120" s="328"/>
      <c r="CJ120" s="62"/>
      <c r="CK120" s="328"/>
      <c r="CL120" s="62"/>
      <c r="CM120" s="328"/>
      <c r="CN120" s="62"/>
      <c r="CO120" s="328"/>
      <c r="CP120" s="62"/>
      <c r="CQ120" s="328"/>
      <c r="CR120" s="62"/>
      <c r="CS120" s="328"/>
      <c r="CT120" s="62"/>
      <c r="CU120" s="328"/>
      <c r="CV120" s="62"/>
      <c r="CW120" s="328"/>
      <c r="CX120" s="62"/>
      <c r="CY120" s="328"/>
      <c r="CZ120" s="62"/>
      <c r="DA120" s="328"/>
      <c r="DB120" s="62"/>
      <c r="DC120" s="328"/>
      <c r="DD120" s="62"/>
      <c r="DE120" s="328"/>
      <c r="DF120" s="62"/>
      <c r="DG120" s="328"/>
      <c r="DH120" s="62"/>
      <c r="DI120" s="328"/>
      <c r="DJ120" s="62"/>
      <c r="DK120" s="328"/>
      <c r="DL120" s="62"/>
      <c r="DM120" s="328"/>
      <c r="DN120" s="62"/>
      <c r="DO120" s="328"/>
      <c r="DP120" s="62"/>
      <c r="DQ120" s="328"/>
      <c r="DR120" s="62"/>
      <c r="DS120" s="328"/>
      <c r="DT120" s="62"/>
      <c r="DU120" s="328"/>
      <c r="DV120" s="62"/>
      <c r="DW120" s="328"/>
      <c r="DX120" s="62"/>
      <c r="DY120" s="328"/>
      <c r="DZ120" s="62"/>
      <c r="EA120" s="328"/>
      <c r="EB120" s="62"/>
      <c r="EC120" s="328"/>
      <c r="ED120" s="62"/>
      <c r="EE120" s="328"/>
      <c r="EF120" s="62"/>
      <c r="EG120" s="328"/>
      <c r="EH120" s="62"/>
      <c r="EI120" s="328"/>
      <c r="EJ120" s="62"/>
      <c r="EK120" s="328"/>
      <c r="EL120" s="62"/>
      <c r="EM120" s="328"/>
      <c r="EN120" s="62"/>
      <c r="EO120" s="328"/>
      <c r="EP120" s="62"/>
      <c r="EQ120" s="328"/>
      <c r="ER120" s="62"/>
      <c r="ES120" s="328"/>
      <c r="ET120" s="62"/>
      <c r="EU120" s="328"/>
      <c r="EV120" s="62"/>
      <c r="EW120" s="328"/>
      <c r="EX120" s="62"/>
      <c r="EY120" s="328"/>
      <c r="EZ120" s="62"/>
      <c r="FA120" s="328"/>
      <c r="FB120" s="62"/>
      <c r="FC120" s="328"/>
      <c r="FD120" s="62"/>
      <c r="FE120" s="328"/>
      <c r="FF120" s="62"/>
      <c r="FG120" s="328"/>
      <c r="FH120" s="62"/>
      <c r="FI120" s="328"/>
      <c r="FJ120" s="62"/>
    </row>
    <row r="121" spans="1:166" s="1" customFormat="1" ht="12.75" customHeight="1">
      <c r="A121" s="21">
        <v>5154000</v>
      </c>
      <c r="B121" s="46" t="s">
        <v>114</v>
      </c>
      <c r="C121" s="301">
        <v>907</v>
      </c>
      <c r="D121" s="40">
        <v>399</v>
      </c>
      <c r="E121" s="243">
        <v>511</v>
      </c>
      <c r="F121" s="463">
        <v>100.33076074972436</v>
      </c>
      <c r="G121" s="249">
        <v>43.991179713340685</v>
      </c>
      <c r="H121" s="252">
        <v>56.339581036383677</v>
      </c>
      <c r="I121" s="574">
        <v>3127</v>
      </c>
      <c r="J121" s="290">
        <v>11</v>
      </c>
      <c r="K121" s="243">
        <v>3124</v>
      </c>
      <c r="L121" s="463">
        <v>100.25583626479055</v>
      </c>
      <c r="M121" s="249">
        <v>0.35177486408698433</v>
      </c>
      <c r="N121" s="252">
        <v>99.904061400703554</v>
      </c>
      <c r="P121" s="28"/>
      <c r="Q121" s="28"/>
    </row>
    <row r="122" spans="1:166" s="1" customFormat="1" ht="12.75" customHeight="1">
      <c r="A122" s="21">
        <v>5154008</v>
      </c>
      <c r="B122" s="46" t="s">
        <v>115</v>
      </c>
      <c r="C122" s="301">
        <v>169</v>
      </c>
      <c r="D122" s="40">
        <v>54</v>
      </c>
      <c r="E122" s="243">
        <v>116</v>
      </c>
      <c r="F122" s="463">
        <v>100.59171597633136</v>
      </c>
      <c r="G122" s="249">
        <v>31.952662721893493</v>
      </c>
      <c r="H122" s="252">
        <v>68.639053254437869</v>
      </c>
      <c r="I122" s="574">
        <v>750</v>
      </c>
      <c r="J122" s="290">
        <v>6</v>
      </c>
      <c r="K122" s="243">
        <v>750</v>
      </c>
      <c r="L122" s="463">
        <v>100.8</v>
      </c>
      <c r="M122" s="314">
        <v>0.8</v>
      </c>
      <c r="N122" s="418">
        <v>100</v>
      </c>
      <c r="P122" s="28"/>
      <c r="Q122" s="28"/>
    </row>
    <row r="123" spans="1:166" s="1" customFormat="1" ht="12.75" customHeight="1">
      <c r="A123" s="21">
        <v>5154012</v>
      </c>
      <c r="B123" s="46" t="s">
        <v>116</v>
      </c>
      <c r="C123" s="301">
        <v>217</v>
      </c>
      <c r="D123" s="40">
        <v>106</v>
      </c>
      <c r="E123" s="243">
        <v>112</v>
      </c>
      <c r="F123" s="463">
        <v>100.46082949308754</v>
      </c>
      <c r="G123" s="249">
        <v>48.847926267281103</v>
      </c>
      <c r="H123" s="252">
        <v>51.612903225806448</v>
      </c>
      <c r="I123" s="574">
        <v>779</v>
      </c>
      <c r="J123" s="290">
        <v>4</v>
      </c>
      <c r="K123" s="243">
        <v>779</v>
      </c>
      <c r="L123" s="463">
        <v>100.51347881899872</v>
      </c>
      <c r="M123" s="314">
        <v>0.51347881899871628</v>
      </c>
      <c r="N123" s="418">
        <v>100</v>
      </c>
      <c r="P123" s="28"/>
      <c r="Q123" s="28"/>
    </row>
    <row r="124" spans="1:166" s="1" customFormat="1" ht="12.75" customHeight="1">
      <c r="A124" s="21">
        <v>5154016</v>
      </c>
      <c r="B124" s="46" t="s">
        <v>117</v>
      </c>
      <c r="C124" s="301">
        <v>226</v>
      </c>
      <c r="D124" s="40">
        <v>102</v>
      </c>
      <c r="E124" s="243">
        <v>124</v>
      </c>
      <c r="F124" s="463">
        <v>100</v>
      </c>
      <c r="G124" s="249">
        <v>45.132743362831853</v>
      </c>
      <c r="H124" s="252">
        <v>54.86725663716814</v>
      </c>
      <c r="I124" s="574">
        <v>885</v>
      </c>
      <c r="J124" s="422">
        <v>0</v>
      </c>
      <c r="K124" s="243">
        <v>885</v>
      </c>
      <c r="L124" s="463">
        <v>100</v>
      </c>
      <c r="M124" s="314">
        <v>0</v>
      </c>
      <c r="N124" s="418">
        <v>100</v>
      </c>
      <c r="P124" s="28"/>
      <c r="Q124" s="28"/>
    </row>
    <row r="125" spans="1:166" s="1" customFormat="1" ht="12.75" customHeight="1">
      <c r="A125" s="21">
        <v>5154032</v>
      </c>
      <c r="B125" s="46" t="s">
        <v>118</v>
      </c>
      <c r="C125" s="301">
        <v>175</v>
      </c>
      <c r="D125" s="40">
        <v>91</v>
      </c>
      <c r="E125" s="243">
        <v>84</v>
      </c>
      <c r="F125" s="463">
        <v>100</v>
      </c>
      <c r="G125" s="249">
        <v>52</v>
      </c>
      <c r="H125" s="252">
        <v>48</v>
      </c>
      <c r="I125" s="574">
        <v>773</v>
      </c>
      <c r="J125" s="290">
        <v>1</v>
      </c>
      <c r="K125" s="243">
        <v>773</v>
      </c>
      <c r="L125" s="463">
        <v>100.12936610608021</v>
      </c>
      <c r="M125" s="314">
        <v>0.12936610608020699</v>
      </c>
      <c r="N125" s="418">
        <v>100</v>
      </c>
      <c r="P125" s="28"/>
      <c r="Q125" s="28"/>
    </row>
    <row r="126" spans="1:166" s="1" customFormat="1" ht="12.75" customHeight="1">
      <c r="A126" s="21">
        <v>5154036</v>
      </c>
      <c r="B126" s="1" t="s">
        <v>119</v>
      </c>
      <c r="C126" s="415">
        <v>303</v>
      </c>
      <c r="D126" s="26">
        <v>213</v>
      </c>
      <c r="E126" s="26">
        <v>90</v>
      </c>
      <c r="F126" s="463">
        <v>100</v>
      </c>
      <c r="G126" s="249">
        <v>70.297029702970292</v>
      </c>
      <c r="H126" s="252">
        <v>29.702970297029701</v>
      </c>
      <c r="I126" s="579">
        <v>1182</v>
      </c>
      <c r="J126" s="290">
        <v>1</v>
      </c>
      <c r="K126" s="26">
        <v>1181</v>
      </c>
      <c r="L126" s="463">
        <v>100</v>
      </c>
      <c r="M126" s="249">
        <v>8.4602368866328256E-2</v>
      </c>
      <c r="N126" s="252">
        <v>99.915397631133672</v>
      </c>
      <c r="P126" s="28"/>
      <c r="Q126" s="28"/>
    </row>
    <row r="127" spans="1:166" s="1" customFormat="1" ht="12.75" customHeight="1">
      <c r="A127" s="21" t="s">
        <v>602</v>
      </c>
      <c r="B127" s="46"/>
      <c r="C127" s="301"/>
      <c r="D127" s="40"/>
      <c r="E127" s="243"/>
      <c r="F127" s="463"/>
      <c r="G127" s="249"/>
      <c r="H127" s="252"/>
      <c r="I127" s="574"/>
      <c r="J127" s="290"/>
      <c r="K127" s="243"/>
      <c r="L127" s="463"/>
      <c r="M127" s="249"/>
      <c r="N127" s="252"/>
      <c r="P127" s="28"/>
      <c r="Q127" s="28"/>
    </row>
    <row r="128" spans="1:166" s="1" customFormat="1" ht="12.75" customHeight="1">
      <c r="A128" s="47">
        <v>5158000</v>
      </c>
      <c r="B128" s="62" t="s">
        <v>550</v>
      </c>
      <c r="C128" s="302">
        <v>3643</v>
      </c>
      <c r="D128" s="691">
        <v>1367</v>
      </c>
      <c r="E128" s="244">
        <v>2279</v>
      </c>
      <c r="F128" s="669">
        <v>100.082349711776</v>
      </c>
      <c r="G128" s="251">
        <v>37.524018665934669</v>
      </c>
      <c r="H128" s="254">
        <v>62.558331045841342</v>
      </c>
      <c r="I128" s="577">
        <v>11631</v>
      </c>
      <c r="J128" s="426">
        <v>21</v>
      </c>
      <c r="K128" s="265">
        <v>11629</v>
      </c>
      <c r="L128" s="669">
        <v>100.16335654715846</v>
      </c>
      <c r="M128" s="251">
        <v>0.18055197317513541</v>
      </c>
      <c r="N128" s="254">
        <v>99.982804573983316</v>
      </c>
      <c r="O128" s="62"/>
      <c r="P128" s="28"/>
      <c r="Q128" s="28"/>
      <c r="U128" s="328"/>
      <c r="V128" s="62"/>
      <c r="W128" s="328"/>
      <c r="X128" s="62"/>
      <c r="Y128" s="328"/>
      <c r="Z128" s="62"/>
      <c r="AA128" s="328"/>
      <c r="AB128" s="62"/>
      <c r="AC128" s="328"/>
      <c r="AD128" s="62"/>
      <c r="AE128" s="328"/>
      <c r="AF128" s="62"/>
      <c r="AG128" s="328"/>
      <c r="AH128" s="62"/>
      <c r="AI128" s="328"/>
      <c r="AJ128" s="62"/>
      <c r="AK128" s="328"/>
      <c r="AL128" s="62"/>
      <c r="AM128" s="328"/>
      <c r="AN128" s="62"/>
      <c r="AO128" s="328"/>
      <c r="AP128" s="62"/>
      <c r="AQ128" s="328"/>
      <c r="AR128" s="62"/>
      <c r="AS128" s="328"/>
      <c r="AT128" s="62"/>
      <c r="AU128" s="328"/>
      <c r="AV128" s="62"/>
      <c r="AW128" s="328"/>
      <c r="AX128" s="62"/>
      <c r="AY128" s="328"/>
      <c r="AZ128" s="62"/>
      <c r="BA128" s="328"/>
      <c r="BB128" s="62"/>
      <c r="BC128" s="328"/>
      <c r="BD128" s="62"/>
      <c r="BE128" s="328"/>
      <c r="BF128" s="62"/>
      <c r="BG128" s="328"/>
      <c r="BH128" s="62"/>
      <c r="BI128" s="328"/>
      <c r="BJ128" s="62"/>
      <c r="BK128" s="328"/>
      <c r="BL128" s="62"/>
      <c r="BM128" s="328"/>
      <c r="BN128" s="62"/>
      <c r="BO128" s="328"/>
      <c r="BP128" s="62"/>
      <c r="BQ128" s="328"/>
      <c r="BR128" s="62"/>
      <c r="BS128" s="328"/>
      <c r="BT128" s="62"/>
      <c r="BU128" s="328"/>
      <c r="BV128" s="62"/>
      <c r="BW128" s="328"/>
      <c r="BX128" s="62"/>
      <c r="BY128" s="328"/>
      <c r="BZ128" s="62"/>
      <c r="CA128" s="328"/>
      <c r="CB128" s="62"/>
      <c r="CC128" s="328"/>
      <c r="CD128" s="62"/>
      <c r="CE128" s="328"/>
      <c r="CF128" s="62"/>
      <c r="CG128" s="328"/>
      <c r="CH128" s="62"/>
      <c r="CI128" s="328"/>
      <c r="CJ128" s="62"/>
      <c r="CK128" s="328"/>
      <c r="CL128" s="62"/>
      <c r="CM128" s="328"/>
      <c r="CN128" s="62"/>
      <c r="CO128" s="328"/>
      <c r="CP128" s="62"/>
      <c r="CQ128" s="328"/>
      <c r="CR128" s="62"/>
      <c r="CS128" s="328"/>
      <c r="CT128" s="62"/>
      <c r="CU128" s="328"/>
      <c r="CV128" s="62"/>
      <c r="CW128" s="328"/>
      <c r="CX128" s="62"/>
      <c r="CY128" s="328"/>
      <c r="CZ128" s="62"/>
      <c r="DA128" s="328"/>
      <c r="DB128" s="62"/>
      <c r="DC128" s="328"/>
      <c r="DD128" s="62"/>
      <c r="DE128" s="328"/>
      <c r="DF128" s="62"/>
      <c r="DG128" s="328"/>
      <c r="DH128" s="62"/>
      <c r="DI128" s="328"/>
      <c r="DJ128" s="62"/>
      <c r="DK128" s="328"/>
      <c r="DL128" s="62"/>
      <c r="DM128" s="328"/>
      <c r="DN128" s="62"/>
      <c r="DO128" s="328"/>
      <c r="DP128" s="62"/>
      <c r="DQ128" s="328"/>
      <c r="DR128" s="62"/>
      <c r="DS128" s="328"/>
      <c r="DT128" s="62"/>
      <c r="DU128" s="328"/>
      <c r="DV128" s="62"/>
      <c r="DW128" s="328"/>
      <c r="DX128" s="62"/>
      <c r="DY128" s="328"/>
      <c r="DZ128" s="62"/>
      <c r="EA128" s="328"/>
      <c r="EB128" s="62"/>
      <c r="EC128" s="328"/>
      <c r="ED128" s="62"/>
      <c r="EE128" s="328"/>
      <c r="EF128" s="62"/>
      <c r="EG128" s="328"/>
      <c r="EH128" s="62"/>
      <c r="EI128" s="328"/>
      <c r="EJ128" s="62"/>
      <c r="EK128" s="328"/>
      <c r="EL128" s="62"/>
      <c r="EM128" s="328"/>
      <c r="EN128" s="62"/>
      <c r="EO128" s="328"/>
      <c r="EP128" s="62"/>
      <c r="EQ128" s="328"/>
      <c r="ER128" s="62"/>
      <c r="ES128" s="328"/>
      <c r="ET128" s="62"/>
      <c r="EU128" s="328"/>
      <c r="EV128" s="62"/>
      <c r="EW128" s="328"/>
      <c r="EX128" s="62"/>
      <c r="EY128" s="328"/>
      <c r="EZ128" s="62"/>
      <c r="FA128" s="328"/>
      <c r="FB128" s="62"/>
      <c r="FC128" s="328"/>
      <c r="FD128" s="62"/>
      <c r="FE128" s="328"/>
      <c r="FF128" s="62"/>
      <c r="FG128" s="328"/>
      <c r="FH128" s="62"/>
      <c r="FI128" s="328"/>
      <c r="FJ128" s="62"/>
    </row>
    <row r="129" spans="1:166" s="1" customFormat="1" ht="12.75" customHeight="1">
      <c r="A129" s="21">
        <v>5158004</v>
      </c>
      <c r="B129" s="46" t="s">
        <v>120</v>
      </c>
      <c r="C129" s="301">
        <v>304</v>
      </c>
      <c r="D129" s="40">
        <v>173</v>
      </c>
      <c r="E129" s="243">
        <v>131</v>
      </c>
      <c r="F129" s="463">
        <v>100</v>
      </c>
      <c r="G129" s="249">
        <v>56.907894736842103</v>
      </c>
      <c r="H129" s="252">
        <v>43.09210526315789</v>
      </c>
      <c r="I129" s="574">
        <v>1000</v>
      </c>
      <c r="J129" s="422">
        <v>0</v>
      </c>
      <c r="K129" s="243">
        <v>1000</v>
      </c>
      <c r="L129" s="463">
        <v>100</v>
      </c>
      <c r="M129" s="314">
        <v>0</v>
      </c>
      <c r="N129" s="418">
        <v>100</v>
      </c>
      <c r="P129" s="28"/>
      <c r="Q129" s="28"/>
    </row>
    <row r="130" spans="1:166" s="1" customFormat="1" ht="12.75" customHeight="1">
      <c r="A130" s="21">
        <v>5158008</v>
      </c>
      <c r="B130" s="46" t="s">
        <v>121</v>
      </c>
      <c r="C130" s="301">
        <v>281</v>
      </c>
      <c r="D130" s="40">
        <v>73</v>
      </c>
      <c r="E130" s="243">
        <v>208</v>
      </c>
      <c r="F130" s="463">
        <v>100</v>
      </c>
      <c r="G130" s="249">
        <v>25.978647686832741</v>
      </c>
      <c r="H130" s="252">
        <v>74.021352313167256</v>
      </c>
      <c r="I130" s="574">
        <v>747</v>
      </c>
      <c r="J130" s="422">
        <v>0</v>
      </c>
      <c r="K130" s="243">
        <v>747</v>
      </c>
      <c r="L130" s="463">
        <v>100</v>
      </c>
      <c r="M130" s="314">
        <v>0</v>
      </c>
      <c r="N130" s="418">
        <v>100</v>
      </c>
      <c r="P130" s="28"/>
      <c r="Q130" s="28"/>
    </row>
    <row r="131" spans="1:166" s="1" customFormat="1" ht="12.75" customHeight="1">
      <c r="A131" s="21">
        <v>5158012</v>
      </c>
      <c r="B131" s="46" t="s">
        <v>122</v>
      </c>
      <c r="C131" s="301">
        <v>188</v>
      </c>
      <c r="D131" s="40">
        <v>86</v>
      </c>
      <c r="E131" s="243">
        <v>102</v>
      </c>
      <c r="F131" s="463">
        <v>100</v>
      </c>
      <c r="G131" s="249">
        <v>45.744680851063826</v>
      </c>
      <c r="H131" s="252">
        <v>54.255319148936167</v>
      </c>
      <c r="I131" s="574">
        <v>631</v>
      </c>
      <c r="J131" s="290">
        <v>1</v>
      </c>
      <c r="K131" s="243">
        <v>631</v>
      </c>
      <c r="L131" s="463">
        <v>100.15847860538827</v>
      </c>
      <c r="M131" s="314">
        <v>0.15847860538827258</v>
      </c>
      <c r="N131" s="418">
        <v>100</v>
      </c>
      <c r="P131" s="28"/>
      <c r="Q131" s="28"/>
    </row>
    <row r="132" spans="1:166" s="1" customFormat="1" ht="12.75" customHeight="1">
      <c r="A132" s="21">
        <v>5158016</v>
      </c>
      <c r="B132" s="46" t="s">
        <v>123</v>
      </c>
      <c r="C132" s="301">
        <v>399</v>
      </c>
      <c r="D132" s="40">
        <v>173</v>
      </c>
      <c r="E132" s="243">
        <v>226</v>
      </c>
      <c r="F132" s="463">
        <v>100</v>
      </c>
      <c r="G132" s="249">
        <v>43.358395989974937</v>
      </c>
      <c r="H132" s="252">
        <v>56.641604010025063</v>
      </c>
      <c r="I132" s="574">
        <v>1325</v>
      </c>
      <c r="J132" s="290">
        <v>3</v>
      </c>
      <c r="K132" s="243">
        <v>1325</v>
      </c>
      <c r="L132" s="463">
        <v>100.22641509433963</v>
      </c>
      <c r="M132" s="314">
        <v>0.22641509433962265</v>
      </c>
      <c r="N132" s="418">
        <v>100</v>
      </c>
      <c r="P132" s="28"/>
      <c r="Q132" s="28"/>
    </row>
    <row r="133" spans="1:166" s="1" customFormat="1" ht="12.75" customHeight="1">
      <c r="A133" s="21">
        <v>5158020</v>
      </c>
      <c r="B133" s="46" t="s">
        <v>124</v>
      </c>
      <c r="C133" s="301">
        <v>426</v>
      </c>
      <c r="D133" s="40">
        <v>160</v>
      </c>
      <c r="E133" s="243">
        <v>266</v>
      </c>
      <c r="F133" s="463">
        <v>100</v>
      </c>
      <c r="G133" s="249">
        <v>37.558685446009385</v>
      </c>
      <c r="H133" s="252">
        <v>62.441314553990615</v>
      </c>
      <c r="I133" s="574">
        <v>1472</v>
      </c>
      <c r="J133" s="422">
        <v>0</v>
      </c>
      <c r="K133" s="243">
        <v>1472</v>
      </c>
      <c r="L133" s="463">
        <v>100</v>
      </c>
      <c r="M133" s="314">
        <v>0</v>
      </c>
      <c r="N133" s="418">
        <v>100</v>
      </c>
      <c r="P133" s="28"/>
      <c r="Q133" s="28"/>
    </row>
    <row r="134" spans="1:166" s="1" customFormat="1" ht="12.75" customHeight="1">
      <c r="A134" s="21">
        <v>5158024</v>
      </c>
      <c r="B134" s="46" t="s">
        <v>125</v>
      </c>
      <c r="C134" s="301">
        <v>336</v>
      </c>
      <c r="D134" s="40">
        <v>121</v>
      </c>
      <c r="E134" s="243">
        <v>217</v>
      </c>
      <c r="F134" s="463">
        <v>100.5952380952381</v>
      </c>
      <c r="G134" s="249">
        <v>36.011904761904759</v>
      </c>
      <c r="H134" s="252">
        <v>64.583333333333343</v>
      </c>
      <c r="I134" s="574">
        <v>932</v>
      </c>
      <c r="J134" s="290">
        <v>8</v>
      </c>
      <c r="K134" s="243">
        <v>930</v>
      </c>
      <c r="L134" s="463">
        <v>100.64377682403433</v>
      </c>
      <c r="M134" s="249">
        <v>0.85836909871244638</v>
      </c>
      <c r="N134" s="252">
        <v>99.785407725321889</v>
      </c>
      <c r="P134" s="28"/>
      <c r="Q134" s="28"/>
    </row>
    <row r="135" spans="1:166" s="1" customFormat="1" ht="12.75" customHeight="1">
      <c r="A135" s="21">
        <v>5158026</v>
      </c>
      <c r="B135" s="46" t="s">
        <v>126</v>
      </c>
      <c r="C135" s="301">
        <v>366</v>
      </c>
      <c r="D135" s="40">
        <v>153</v>
      </c>
      <c r="E135" s="243">
        <v>213</v>
      </c>
      <c r="F135" s="463">
        <v>100</v>
      </c>
      <c r="G135" s="249">
        <v>41.803278688524593</v>
      </c>
      <c r="H135" s="252">
        <v>58.196721311475407</v>
      </c>
      <c r="I135" s="574">
        <v>1042</v>
      </c>
      <c r="J135" s="290">
        <v>1</v>
      </c>
      <c r="K135" s="243">
        <v>1042</v>
      </c>
      <c r="L135" s="463">
        <v>100.09596928982725</v>
      </c>
      <c r="M135" s="314">
        <v>9.5969289827255277E-2</v>
      </c>
      <c r="N135" s="418">
        <v>100</v>
      </c>
      <c r="P135" s="28"/>
      <c r="Q135" s="28"/>
    </row>
    <row r="136" spans="1:166" s="1" customFormat="1" ht="12.75" customHeight="1">
      <c r="A136" s="21">
        <v>5158028</v>
      </c>
      <c r="B136" s="46" t="s">
        <v>127</v>
      </c>
      <c r="C136" s="301">
        <v>664</v>
      </c>
      <c r="D136" s="40">
        <v>241</v>
      </c>
      <c r="E136" s="243">
        <v>424</v>
      </c>
      <c r="F136" s="463">
        <v>100.15060240963854</v>
      </c>
      <c r="G136" s="249">
        <v>36.295180722891565</v>
      </c>
      <c r="H136" s="252">
        <v>63.855421686746979</v>
      </c>
      <c r="I136" s="574">
        <v>2051</v>
      </c>
      <c r="J136" s="290">
        <v>7</v>
      </c>
      <c r="K136" s="243">
        <v>2051</v>
      </c>
      <c r="L136" s="463">
        <v>100.34129692832765</v>
      </c>
      <c r="M136" s="314">
        <v>0.34129692832764508</v>
      </c>
      <c r="N136" s="418">
        <v>100</v>
      </c>
      <c r="P136" s="28"/>
      <c r="Q136" s="28"/>
    </row>
    <row r="137" spans="1:166" s="1" customFormat="1" ht="12.75" customHeight="1">
      <c r="A137" s="21">
        <v>5158032</v>
      </c>
      <c r="B137" s="46" t="s">
        <v>128</v>
      </c>
      <c r="C137" s="301">
        <v>563</v>
      </c>
      <c r="D137" s="40">
        <v>164</v>
      </c>
      <c r="E137" s="243">
        <v>399</v>
      </c>
      <c r="F137" s="463">
        <v>100</v>
      </c>
      <c r="G137" s="249">
        <v>29.129662522202487</v>
      </c>
      <c r="H137" s="252">
        <v>70.87033747779752</v>
      </c>
      <c r="I137" s="574">
        <v>1967</v>
      </c>
      <c r="J137" s="290">
        <v>1</v>
      </c>
      <c r="K137" s="243">
        <v>1967</v>
      </c>
      <c r="L137" s="463">
        <v>100.05083884087443</v>
      </c>
      <c r="M137" s="314">
        <v>5.0838840874428061E-2</v>
      </c>
      <c r="N137" s="418">
        <v>100</v>
      </c>
      <c r="P137" s="28"/>
      <c r="Q137" s="28"/>
    </row>
    <row r="138" spans="1:166" s="1" customFormat="1" ht="12.75" customHeight="1">
      <c r="A138" s="21">
        <v>5158036</v>
      </c>
      <c r="B138" s="46" t="s">
        <v>129</v>
      </c>
      <c r="C138" s="301">
        <v>116</v>
      </c>
      <c r="D138" s="40">
        <v>23</v>
      </c>
      <c r="E138" s="243">
        <v>93</v>
      </c>
      <c r="F138" s="463">
        <v>100</v>
      </c>
      <c r="G138" s="249">
        <v>19.827586206896552</v>
      </c>
      <c r="H138" s="252">
        <v>80.172413793103445</v>
      </c>
      <c r="I138" s="574">
        <v>464</v>
      </c>
      <c r="J138" s="422">
        <v>0</v>
      </c>
      <c r="K138" s="243">
        <v>464</v>
      </c>
      <c r="L138" s="463">
        <v>100</v>
      </c>
      <c r="M138" s="314">
        <v>0</v>
      </c>
      <c r="N138" s="418">
        <v>100</v>
      </c>
      <c r="P138" s="28"/>
      <c r="Q138" s="28"/>
    </row>
    <row r="139" spans="1:166" s="1" customFormat="1" ht="12.75" customHeight="1">
      <c r="A139" s="21" t="s">
        <v>602</v>
      </c>
      <c r="B139" s="46"/>
      <c r="C139" s="301"/>
      <c r="D139" s="40"/>
      <c r="E139" s="243"/>
      <c r="F139" s="463"/>
      <c r="G139" s="249"/>
      <c r="H139" s="252"/>
      <c r="I139" s="574"/>
      <c r="J139" s="290"/>
      <c r="K139" s="243"/>
      <c r="L139" s="463"/>
      <c r="M139" s="249"/>
      <c r="N139" s="252"/>
      <c r="P139" s="28"/>
      <c r="Q139" s="28"/>
    </row>
    <row r="140" spans="1:166" s="1" customFormat="1" ht="12.75" customHeight="1">
      <c r="A140" s="47">
        <v>5162000</v>
      </c>
      <c r="B140" s="62" t="s">
        <v>701</v>
      </c>
      <c r="C140" s="302">
        <v>3645</v>
      </c>
      <c r="D140" s="691">
        <v>1267</v>
      </c>
      <c r="E140" s="244">
        <v>2383</v>
      </c>
      <c r="F140" s="669">
        <v>100.13717421124829</v>
      </c>
      <c r="G140" s="251">
        <v>34.759945130315501</v>
      </c>
      <c r="H140" s="254">
        <v>65.377229080932793</v>
      </c>
      <c r="I140" s="580">
        <v>11565</v>
      </c>
      <c r="J140" s="426">
        <v>11</v>
      </c>
      <c r="K140" s="244">
        <v>11565</v>
      </c>
      <c r="L140" s="669">
        <v>100.09511456982274</v>
      </c>
      <c r="M140" s="342">
        <v>9.5114569822741024E-2</v>
      </c>
      <c r="N140" s="420">
        <v>100</v>
      </c>
      <c r="O140" s="62"/>
      <c r="P140" s="28"/>
      <c r="Q140" s="28"/>
      <c r="U140" s="328"/>
      <c r="V140" s="62"/>
      <c r="W140" s="328"/>
      <c r="X140" s="62"/>
      <c r="Y140" s="328"/>
      <c r="Z140" s="62"/>
      <c r="AA140" s="328"/>
      <c r="AB140" s="62"/>
      <c r="AC140" s="328"/>
      <c r="AD140" s="62"/>
      <c r="AE140" s="328"/>
      <c r="AF140" s="62"/>
      <c r="AG140" s="328"/>
      <c r="AH140" s="62"/>
      <c r="AI140" s="328"/>
      <c r="AJ140" s="62"/>
      <c r="AK140" s="328"/>
      <c r="AL140" s="62"/>
      <c r="AM140" s="328"/>
      <c r="AN140" s="62"/>
      <c r="AO140" s="328"/>
      <c r="AP140" s="62"/>
      <c r="AQ140" s="328"/>
      <c r="AR140" s="62"/>
      <c r="AS140" s="328"/>
      <c r="AT140" s="62"/>
      <c r="AU140" s="328"/>
      <c r="AV140" s="62"/>
      <c r="AW140" s="328"/>
      <c r="AX140" s="62"/>
      <c r="AY140" s="328"/>
      <c r="AZ140" s="62"/>
      <c r="BA140" s="328"/>
      <c r="BB140" s="62"/>
      <c r="BC140" s="328"/>
      <c r="BD140" s="62"/>
      <c r="BE140" s="328"/>
      <c r="BF140" s="62"/>
      <c r="BG140" s="328"/>
      <c r="BH140" s="62"/>
      <c r="BI140" s="328"/>
      <c r="BJ140" s="62"/>
      <c r="BK140" s="328"/>
      <c r="BL140" s="62"/>
      <c r="BM140" s="328"/>
      <c r="BN140" s="62"/>
      <c r="BO140" s="328"/>
      <c r="BP140" s="62"/>
      <c r="BQ140" s="328"/>
      <c r="BR140" s="62"/>
      <c r="BS140" s="328"/>
      <c r="BT140" s="62"/>
      <c r="BU140" s="328"/>
      <c r="BV140" s="62"/>
      <c r="BW140" s="328"/>
      <c r="BX140" s="62"/>
      <c r="BY140" s="328"/>
      <c r="BZ140" s="62"/>
      <c r="CA140" s="328"/>
      <c r="CB140" s="62"/>
      <c r="CC140" s="328"/>
      <c r="CD140" s="62"/>
      <c r="CE140" s="328"/>
      <c r="CF140" s="62"/>
      <c r="CG140" s="328"/>
      <c r="CH140" s="62"/>
      <c r="CI140" s="328"/>
      <c r="CJ140" s="62"/>
      <c r="CK140" s="328"/>
      <c r="CL140" s="62"/>
      <c r="CM140" s="328"/>
      <c r="CN140" s="62"/>
      <c r="CO140" s="328"/>
      <c r="CP140" s="62"/>
      <c r="CQ140" s="328"/>
      <c r="CR140" s="62"/>
      <c r="CS140" s="328"/>
      <c r="CT140" s="62"/>
      <c r="CU140" s="328"/>
      <c r="CV140" s="62"/>
      <c r="CW140" s="328"/>
      <c r="CX140" s="62"/>
      <c r="CY140" s="328"/>
      <c r="CZ140" s="62"/>
      <c r="DA140" s="328"/>
      <c r="DB140" s="62"/>
      <c r="DC140" s="328"/>
      <c r="DD140" s="62"/>
      <c r="DE140" s="328"/>
      <c r="DF140" s="62"/>
      <c r="DG140" s="328"/>
      <c r="DH140" s="62"/>
      <c r="DI140" s="328"/>
      <c r="DJ140" s="62"/>
      <c r="DK140" s="328"/>
      <c r="DL140" s="62"/>
      <c r="DM140" s="328"/>
      <c r="DN140" s="62"/>
      <c r="DO140" s="328"/>
      <c r="DP140" s="62"/>
      <c r="DQ140" s="328"/>
      <c r="DR140" s="62"/>
      <c r="DS140" s="328"/>
      <c r="DT140" s="62"/>
      <c r="DU140" s="328"/>
      <c r="DV140" s="62"/>
      <c r="DW140" s="328"/>
      <c r="DX140" s="62"/>
      <c r="DY140" s="328"/>
      <c r="DZ140" s="62"/>
      <c r="EA140" s="328"/>
      <c r="EB140" s="62"/>
      <c r="EC140" s="328"/>
      <c r="ED140" s="62"/>
      <c r="EE140" s="328"/>
      <c r="EF140" s="62"/>
      <c r="EG140" s="328"/>
      <c r="EH140" s="62"/>
      <c r="EI140" s="328"/>
      <c r="EJ140" s="62"/>
      <c r="EK140" s="328"/>
      <c r="EL140" s="62"/>
      <c r="EM140" s="328"/>
      <c r="EN140" s="62"/>
      <c r="EO140" s="328"/>
      <c r="EP140" s="62"/>
      <c r="EQ140" s="328"/>
      <c r="ER140" s="62"/>
      <c r="ES140" s="328"/>
      <c r="ET140" s="62"/>
      <c r="EU140" s="328"/>
      <c r="EV140" s="62"/>
      <c r="EW140" s="328"/>
      <c r="EX140" s="62"/>
      <c r="EY140" s="328"/>
      <c r="EZ140" s="62"/>
      <c r="FA140" s="328"/>
      <c r="FB140" s="62"/>
      <c r="FC140" s="328"/>
      <c r="FD140" s="62"/>
      <c r="FE140" s="328"/>
      <c r="FF140" s="62"/>
      <c r="FG140" s="328"/>
      <c r="FH140" s="62"/>
      <c r="FI140" s="328"/>
      <c r="FJ140" s="62"/>
    </row>
    <row r="141" spans="1:166" s="1" customFormat="1" ht="12.75" customHeight="1">
      <c r="A141" s="21">
        <v>5162000</v>
      </c>
      <c r="B141" s="46" t="s">
        <v>130</v>
      </c>
      <c r="C141" s="301">
        <v>531</v>
      </c>
      <c r="D141" s="40">
        <v>175</v>
      </c>
      <c r="E141" s="243">
        <v>357</v>
      </c>
      <c r="F141" s="463">
        <v>100.18832391713748</v>
      </c>
      <c r="G141" s="249">
        <v>32.956685499058381</v>
      </c>
      <c r="H141" s="252">
        <v>67.2316384180791</v>
      </c>
      <c r="I141" s="574">
        <v>1755</v>
      </c>
      <c r="J141" s="290">
        <v>1</v>
      </c>
      <c r="K141" s="243">
        <v>1755</v>
      </c>
      <c r="L141" s="463">
        <v>100.05698005698005</v>
      </c>
      <c r="M141" s="314">
        <v>5.6980056980056974E-2</v>
      </c>
      <c r="N141" s="418">
        <v>100</v>
      </c>
      <c r="P141" s="28"/>
      <c r="Q141" s="28"/>
    </row>
    <row r="142" spans="1:166" s="1" customFormat="1" ht="12.75" customHeight="1">
      <c r="A142" s="21">
        <v>5162004</v>
      </c>
      <c r="B142" s="46" t="s">
        <v>131</v>
      </c>
      <c r="C142" s="301">
        <v>477</v>
      </c>
      <c r="D142" s="40">
        <v>153</v>
      </c>
      <c r="E142" s="243">
        <v>324</v>
      </c>
      <c r="F142" s="463">
        <v>100</v>
      </c>
      <c r="G142" s="249">
        <v>32.075471698113205</v>
      </c>
      <c r="H142" s="252">
        <v>67.924528301886795</v>
      </c>
      <c r="I142" s="574">
        <v>1581</v>
      </c>
      <c r="J142" s="290">
        <v>4</v>
      </c>
      <c r="K142" s="243">
        <v>1581</v>
      </c>
      <c r="L142" s="463">
        <v>100.25300442757748</v>
      </c>
      <c r="M142" s="314">
        <v>0.25300442757748259</v>
      </c>
      <c r="N142" s="418">
        <v>100</v>
      </c>
      <c r="P142" s="28"/>
      <c r="Q142" s="28"/>
    </row>
    <row r="143" spans="1:166" s="1" customFormat="1" ht="12.75" customHeight="1">
      <c r="A143" s="21">
        <v>5162008</v>
      </c>
      <c r="B143" s="46" t="s">
        <v>132</v>
      </c>
      <c r="C143" s="301">
        <v>357</v>
      </c>
      <c r="D143" s="40">
        <v>96</v>
      </c>
      <c r="E143" s="243">
        <v>261</v>
      </c>
      <c r="F143" s="463">
        <v>100</v>
      </c>
      <c r="G143" s="249">
        <v>26.890756302521009</v>
      </c>
      <c r="H143" s="252">
        <v>73.109243697478988</v>
      </c>
      <c r="I143" s="574">
        <v>1495</v>
      </c>
      <c r="J143" s="422">
        <v>0</v>
      </c>
      <c r="K143" s="243">
        <v>1495</v>
      </c>
      <c r="L143" s="463">
        <v>100</v>
      </c>
      <c r="M143" s="314">
        <v>0</v>
      </c>
      <c r="N143" s="418">
        <v>100</v>
      </c>
      <c r="P143" s="28"/>
      <c r="Q143" s="28"/>
    </row>
    <row r="144" spans="1:166" s="1" customFormat="1" ht="12.75" customHeight="1">
      <c r="A144" s="21">
        <v>5162016</v>
      </c>
      <c r="B144" s="46" t="s">
        <v>133</v>
      </c>
      <c r="C144" s="301">
        <v>376</v>
      </c>
      <c r="D144" s="40">
        <v>163</v>
      </c>
      <c r="E144" s="243">
        <v>213</v>
      </c>
      <c r="F144" s="463">
        <v>100</v>
      </c>
      <c r="G144" s="249">
        <v>43.351063829787236</v>
      </c>
      <c r="H144" s="252">
        <v>56.648936170212771</v>
      </c>
      <c r="I144" s="574">
        <v>1024</v>
      </c>
      <c r="J144" s="422">
        <v>0</v>
      </c>
      <c r="K144" s="243">
        <v>1024</v>
      </c>
      <c r="L144" s="463">
        <v>100</v>
      </c>
      <c r="M144" s="314">
        <v>0</v>
      </c>
      <c r="N144" s="418">
        <v>100</v>
      </c>
      <c r="P144" s="28"/>
      <c r="Q144" s="28"/>
    </row>
    <row r="145" spans="1:166" s="1" customFormat="1" ht="12.75" customHeight="1">
      <c r="A145" s="21">
        <v>5162022</v>
      </c>
      <c r="B145" s="46" t="s">
        <v>134</v>
      </c>
      <c r="C145" s="301">
        <v>551</v>
      </c>
      <c r="D145" s="40">
        <v>194</v>
      </c>
      <c r="E145" s="243">
        <v>357</v>
      </c>
      <c r="F145" s="463">
        <v>100</v>
      </c>
      <c r="G145" s="249">
        <v>35.208711433756804</v>
      </c>
      <c r="H145" s="252">
        <v>64.791288566243196</v>
      </c>
      <c r="I145" s="574">
        <v>1399</v>
      </c>
      <c r="J145" s="290">
        <v>2</v>
      </c>
      <c r="K145" s="243">
        <v>1399</v>
      </c>
      <c r="L145" s="463">
        <v>100.14295925661186</v>
      </c>
      <c r="M145" s="314">
        <v>0.14295925661186562</v>
      </c>
      <c r="N145" s="418">
        <v>100</v>
      </c>
      <c r="P145" s="28"/>
      <c r="Q145" s="28"/>
    </row>
    <row r="146" spans="1:166" s="1" customFormat="1" ht="12.75" customHeight="1">
      <c r="A146" s="21">
        <v>5162024</v>
      </c>
      <c r="B146" s="46" t="s">
        <v>135</v>
      </c>
      <c r="C146" s="301">
        <v>1353</v>
      </c>
      <c r="D146" s="40">
        <v>486</v>
      </c>
      <c r="E146" s="243">
        <v>871</v>
      </c>
      <c r="F146" s="463">
        <v>100.29563932002957</v>
      </c>
      <c r="G146" s="249">
        <v>35.920177383592019</v>
      </c>
      <c r="H146" s="252">
        <v>64.375461936437546</v>
      </c>
      <c r="I146" s="574">
        <v>4311</v>
      </c>
      <c r="J146" s="290">
        <v>4</v>
      </c>
      <c r="K146" s="243">
        <v>4311</v>
      </c>
      <c r="L146" s="463">
        <v>100.09278589654373</v>
      </c>
      <c r="M146" s="314">
        <v>9.2785896543725349E-2</v>
      </c>
      <c r="N146" s="418">
        <v>100</v>
      </c>
      <c r="P146" s="28"/>
      <c r="Q146" s="28"/>
    </row>
    <row r="147" spans="1:166" s="1" customFormat="1" ht="12.75" customHeight="1">
      <c r="A147" s="21" t="s">
        <v>602</v>
      </c>
      <c r="B147" s="46"/>
      <c r="C147" s="301"/>
      <c r="D147" s="40"/>
      <c r="E147" s="243"/>
      <c r="F147" s="463"/>
      <c r="G147" s="249"/>
      <c r="H147" s="252"/>
      <c r="I147" s="574"/>
      <c r="J147" s="290"/>
      <c r="K147" s="243"/>
      <c r="L147" s="463"/>
      <c r="M147" s="249"/>
      <c r="N147" s="252"/>
      <c r="P147" s="28"/>
      <c r="Q147" s="28"/>
    </row>
    <row r="148" spans="1:166" s="1" customFormat="1" ht="12.75" customHeight="1">
      <c r="A148" s="47">
        <v>5166000</v>
      </c>
      <c r="B148" s="62" t="s">
        <v>551</v>
      </c>
      <c r="C148" s="302">
        <v>2037</v>
      </c>
      <c r="D148" s="691">
        <v>628</v>
      </c>
      <c r="E148" s="244">
        <v>1410</v>
      </c>
      <c r="F148" s="669">
        <v>100.04909180166912</v>
      </c>
      <c r="G148" s="251">
        <v>30.82965144820815</v>
      </c>
      <c r="H148" s="254">
        <v>69.219440353460968</v>
      </c>
      <c r="I148" s="581">
        <v>6841</v>
      </c>
      <c r="J148" s="426">
        <v>7</v>
      </c>
      <c r="K148" s="265">
        <v>6838</v>
      </c>
      <c r="L148" s="669">
        <v>100.0584709837743</v>
      </c>
      <c r="M148" s="251">
        <v>0.10232422160502851</v>
      </c>
      <c r="N148" s="254">
        <v>99.956146762169269</v>
      </c>
      <c r="O148" s="62"/>
      <c r="P148" s="28"/>
      <c r="Q148" s="28"/>
      <c r="U148" s="328"/>
      <c r="V148" s="62"/>
      <c r="W148" s="328"/>
      <c r="X148" s="62"/>
      <c r="Y148" s="328"/>
      <c r="Z148" s="62"/>
      <c r="AA148" s="328"/>
      <c r="AB148" s="62"/>
      <c r="AC148" s="328"/>
      <c r="AD148" s="62"/>
      <c r="AE148" s="328"/>
      <c r="AF148" s="62"/>
      <c r="AG148" s="328"/>
      <c r="AH148" s="62"/>
      <c r="AI148" s="328"/>
      <c r="AJ148" s="62"/>
      <c r="AK148" s="328"/>
      <c r="AL148" s="62"/>
      <c r="AM148" s="328"/>
      <c r="AN148" s="62"/>
      <c r="AO148" s="328"/>
      <c r="AP148" s="62"/>
      <c r="AQ148" s="328"/>
      <c r="AR148" s="62"/>
      <c r="AS148" s="328"/>
      <c r="AT148" s="62"/>
      <c r="AU148" s="328"/>
      <c r="AV148" s="62"/>
      <c r="AW148" s="328"/>
      <c r="AX148" s="62"/>
      <c r="AY148" s="328"/>
      <c r="AZ148" s="62"/>
      <c r="BA148" s="328"/>
      <c r="BB148" s="62"/>
      <c r="BC148" s="328"/>
      <c r="BD148" s="62"/>
      <c r="BE148" s="328"/>
      <c r="BF148" s="62"/>
      <c r="BG148" s="328"/>
      <c r="BH148" s="62"/>
      <c r="BI148" s="328"/>
      <c r="BJ148" s="62"/>
      <c r="BK148" s="328"/>
      <c r="BL148" s="62"/>
      <c r="BM148" s="328"/>
      <c r="BN148" s="62"/>
      <c r="BO148" s="328"/>
      <c r="BP148" s="62"/>
      <c r="BQ148" s="328"/>
      <c r="BR148" s="62"/>
      <c r="BS148" s="328"/>
      <c r="BT148" s="62"/>
      <c r="BU148" s="328"/>
      <c r="BV148" s="62"/>
      <c r="BW148" s="328"/>
      <c r="BX148" s="62"/>
      <c r="BY148" s="328"/>
      <c r="BZ148" s="62"/>
      <c r="CA148" s="328"/>
      <c r="CB148" s="62"/>
      <c r="CC148" s="328"/>
      <c r="CD148" s="62"/>
      <c r="CE148" s="328"/>
      <c r="CF148" s="62"/>
      <c r="CG148" s="328"/>
      <c r="CH148" s="62"/>
      <c r="CI148" s="328"/>
      <c r="CJ148" s="62"/>
      <c r="CK148" s="328"/>
      <c r="CL148" s="62"/>
      <c r="CM148" s="328"/>
      <c r="CN148" s="62"/>
      <c r="CO148" s="328"/>
      <c r="CP148" s="62"/>
      <c r="CQ148" s="328"/>
      <c r="CR148" s="62"/>
      <c r="CS148" s="328"/>
      <c r="CT148" s="62"/>
      <c r="CU148" s="328"/>
      <c r="CV148" s="62"/>
      <c r="CW148" s="328"/>
      <c r="CX148" s="62"/>
      <c r="CY148" s="328"/>
      <c r="CZ148" s="62"/>
      <c r="DA148" s="328"/>
      <c r="DB148" s="62"/>
      <c r="DC148" s="328"/>
      <c r="DD148" s="62"/>
      <c r="DE148" s="328"/>
      <c r="DF148" s="62"/>
      <c r="DG148" s="328"/>
      <c r="DH148" s="62"/>
      <c r="DI148" s="328"/>
      <c r="DJ148" s="62"/>
      <c r="DK148" s="328"/>
      <c r="DL148" s="62"/>
      <c r="DM148" s="328"/>
      <c r="DN148" s="62"/>
      <c r="DO148" s="328"/>
      <c r="DP148" s="62"/>
      <c r="DQ148" s="328"/>
      <c r="DR148" s="62"/>
      <c r="DS148" s="328"/>
      <c r="DT148" s="62"/>
      <c r="DU148" s="328"/>
      <c r="DV148" s="62"/>
      <c r="DW148" s="328"/>
      <c r="DX148" s="62"/>
      <c r="DY148" s="328"/>
      <c r="DZ148" s="62"/>
      <c r="EA148" s="328"/>
      <c r="EB148" s="62"/>
      <c r="EC148" s="328"/>
      <c r="ED148" s="62"/>
      <c r="EE148" s="328"/>
      <c r="EF148" s="62"/>
      <c r="EG148" s="328"/>
      <c r="EH148" s="62"/>
      <c r="EI148" s="328"/>
      <c r="EJ148" s="62"/>
      <c r="EK148" s="328"/>
      <c r="EL148" s="62"/>
      <c r="EM148" s="328"/>
      <c r="EN148" s="62"/>
      <c r="EO148" s="328"/>
      <c r="EP148" s="62"/>
      <c r="EQ148" s="328"/>
      <c r="ER148" s="62"/>
      <c r="ES148" s="328"/>
      <c r="ET148" s="62"/>
      <c r="EU148" s="328"/>
      <c r="EV148" s="62"/>
      <c r="EW148" s="328"/>
      <c r="EX148" s="62"/>
      <c r="EY148" s="328"/>
      <c r="EZ148" s="62"/>
      <c r="FA148" s="328"/>
      <c r="FB148" s="62"/>
      <c r="FC148" s="328"/>
      <c r="FD148" s="62"/>
      <c r="FE148" s="328"/>
      <c r="FF148" s="62"/>
      <c r="FG148" s="328"/>
      <c r="FH148" s="62"/>
      <c r="FI148" s="328"/>
      <c r="FJ148" s="62"/>
    </row>
    <row r="149" spans="1:166" s="1" customFormat="1" ht="12.75" customHeight="1">
      <c r="A149" s="21">
        <v>5166000</v>
      </c>
      <c r="B149" s="46" t="s">
        <v>136</v>
      </c>
      <c r="C149" s="301">
        <v>691</v>
      </c>
      <c r="D149" s="40">
        <v>195</v>
      </c>
      <c r="E149" s="243">
        <v>496</v>
      </c>
      <c r="F149" s="463">
        <v>100</v>
      </c>
      <c r="G149" s="249">
        <v>28.219971056439942</v>
      </c>
      <c r="H149" s="252">
        <v>71.780028943560055</v>
      </c>
      <c r="I149" s="574">
        <v>2086</v>
      </c>
      <c r="J149" s="290">
        <v>3</v>
      </c>
      <c r="K149" s="243">
        <v>2086</v>
      </c>
      <c r="L149" s="463">
        <v>100.143815915628</v>
      </c>
      <c r="M149" s="314">
        <v>0.14381591562799617</v>
      </c>
      <c r="N149" s="418">
        <v>100</v>
      </c>
      <c r="P149" s="28"/>
      <c r="Q149" s="28"/>
    </row>
    <row r="150" spans="1:166" s="1" customFormat="1" ht="12.75" customHeight="1">
      <c r="A150" s="21">
        <v>5166012</v>
      </c>
      <c r="B150" s="46" t="s">
        <v>137</v>
      </c>
      <c r="C150" s="301">
        <v>261</v>
      </c>
      <c r="D150" s="40">
        <v>92</v>
      </c>
      <c r="E150" s="243">
        <v>170</v>
      </c>
      <c r="F150" s="463">
        <v>100.38314176245211</v>
      </c>
      <c r="G150" s="249">
        <v>35.249042145593869</v>
      </c>
      <c r="H150" s="252">
        <v>65.134099616858236</v>
      </c>
      <c r="I150" s="574">
        <v>798</v>
      </c>
      <c r="J150" s="422">
        <v>0</v>
      </c>
      <c r="K150" s="243">
        <v>798</v>
      </c>
      <c r="L150" s="463">
        <v>100</v>
      </c>
      <c r="M150" s="314">
        <v>0</v>
      </c>
      <c r="N150" s="418">
        <v>100</v>
      </c>
      <c r="P150" s="28"/>
      <c r="Q150" s="28"/>
    </row>
    <row r="151" spans="1:166" s="1" customFormat="1" ht="12.75" customHeight="1">
      <c r="A151" s="21">
        <v>5166016</v>
      </c>
      <c r="B151" s="46" t="s">
        <v>22</v>
      </c>
      <c r="C151" s="301">
        <v>252</v>
      </c>
      <c r="D151" s="40">
        <v>75</v>
      </c>
      <c r="E151" s="243">
        <v>177</v>
      </c>
      <c r="F151" s="463">
        <v>99.999999999999986</v>
      </c>
      <c r="G151" s="249">
        <v>29.761904761904763</v>
      </c>
      <c r="H151" s="252">
        <v>70.238095238095227</v>
      </c>
      <c r="I151" s="574">
        <v>971</v>
      </c>
      <c r="J151" s="290">
        <v>2</v>
      </c>
      <c r="K151" s="243">
        <v>969</v>
      </c>
      <c r="L151" s="463">
        <v>100</v>
      </c>
      <c r="M151" s="249">
        <v>0.20597322348094746</v>
      </c>
      <c r="N151" s="252">
        <v>99.794026776519047</v>
      </c>
      <c r="P151" s="28"/>
      <c r="Q151" s="28"/>
    </row>
    <row r="152" spans="1:166" s="1" customFormat="1" ht="12.75" customHeight="1">
      <c r="A152" s="21">
        <v>5166032</v>
      </c>
      <c r="B152" s="46" t="s">
        <v>138</v>
      </c>
      <c r="C152" s="301">
        <v>457</v>
      </c>
      <c r="D152" s="40">
        <v>160</v>
      </c>
      <c r="E152" s="243">
        <v>297</v>
      </c>
      <c r="F152" s="463">
        <v>99.999999999999986</v>
      </c>
      <c r="G152" s="249">
        <v>35.010940919037196</v>
      </c>
      <c r="H152" s="252">
        <v>64.989059080962789</v>
      </c>
      <c r="I152" s="574">
        <v>1811</v>
      </c>
      <c r="J152" s="290">
        <v>1</v>
      </c>
      <c r="K152" s="243">
        <v>1810</v>
      </c>
      <c r="L152" s="463">
        <v>100</v>
      </c>
      <c r="M152" s="249">
        <v>5.521811154058532E-2</v>
      </c>
      <c r="N152" s="252">
        <v>99.944781888459417</v>
      </c>
      <c r="P152" s="28"/>
      <c r="Q152" s="28"/>
    </row>
    <row r="153" spans="1:166" s="1" customFormat="1" ht="12.75" customHeight="1">
      <c r="A153" s="21">
        <v>5166036</v>
      </c>
      <c r="B153" s="46" t="s">
        <v>139</v>
      </c>
      <c r="C153" s="301">
        <v>376</v>
      </c>
      <c r="D153" s="40">
        <v>106</v>
      </c>
      <c r="E153" s="243">
        <v>270</v>
      </c>
      <c r="F153" s="463">
        <v>100</v>
      </c>
      <c r="G153" s="249">
        <v>28.191489361702125</v>
      </c>
      <c r="H153" s="252">
        <v>71.808510638297875</v>
      </c>
      <c r="I153" s="574">
        <v>1175</v>
      </c>
      <c r="J153" s="290">
        <v>1</v>
      </c>
      <c r="K153" s="243">
        <v>1175</v>
      </c>
      <c r="L153" s="463">
        <v>100.08510638297872</v>
      </c>
      <c r="M153" s="314">
        <v>8.5106382978723402E-2</v>
      </c>
      <c r="N153" s="418">
        <v>100</v>
      </c>
      <c r="P153" s="28"/>
      <c r="Q153" s="28"/>
    </row>
    <row r="154" spans="1:166" s="1" customFormat="1" ht="12.75" customHeight="1">
      <c r="A154" s="21" t="s">
        <v>602</v>
      </c>
      <c r="B154" s="46"/>
      <c r="C154" s="301"/>
      <c r="D154" s="40"/>
      <c r="E154" s="243"/>
      <c r="F154" s="463"/>
      <c r="G154" s="249"/>
      <c r="H154" s="252"/>
      <c r="I154" s="574"/>
      <c r="J154" s="290"/>
      <c r="K154" s="243"/>
      <c r="L154" s="463"/>
      <c r="M154" s="249"/>
      <c r="N154" s="252"/>
      <c r="P154" s="28"/>
      <c r="Q154" s="28"/>
    </row>
    <row r="155" spans="1:166" s="1" customFormat="1" ht="12.75" customHeight="1">
      <c r="A155" s="47">
        <v>5170000</v>
      </c>
      <c r="B155" s="62" t="s">
        <v>552</v>
      </c>
      <c r="C155" s="302">
        <v>2597</v>
      </c>
      <c r="D155" s="691">
        <v>1072</v>
      </c>
      <c r="E155" s="244">
        <v>1530</v>
      </c>
      <c r="F155" s="669">
        <v>100.19252984212554</v>
      </c>
      <c r="G155" s="251">
        <v>41.27839815171351</v>
      </c>
      <c r="H155" s="254">
        <v>58.91413169041202</v>
      </c>
      <c r="I155" s="581">
        <v>10240</v>
      </c>
      <c r="J155" s="426">
        <v>53</v>
      </c>
      <c r="K155" s="265">
        <v>10212</v>
      </c>
      <c r="L155" s="669">
        <v>100.244140625</v>
      </c>
      <c r="M155" s="251">
        <v>0.517578125</v>
      </c>
      <c r="N155" s="254">
        <v>99.7265625</v>
      </c>
      <c r="O155" s="62"/>
      <c r="P155" s="28"/>
      <c r="Q155" s="28"/>
      <c r="U155" s="328"/>
      <c r="V155" s="62"/>
      <c r="W155" s="328"/>
      <c r="X155" s="62"/>
      <c r="Y155" s="328"/>
      <c r="Z155" s="62"/>
      <c r="AA155" s="328"/>
      <c r="AB155" s="62"/>
      <c r="AC155" s="328"/>
      <c r="AD155" s="62"/>
      <c r="AE155" s="328"/>
      <c r="AF155" s="62"/>
      <c r="AG155" s="328"/>
      <c r="AH155" s="62"/>
      <c r="AI155" s="328"/>
      <c r="AJ155" s="62"/>
      <c r="AK155" s="328"/>
      <c r="AL155" s="62"/>
      <c r="AM155" s="328"/>
      <c r="AN155" s="62"/>
      <c r="AO155" s="328"/>
      <c r="AP155" s="62"/>
      <c r="AQ155" s="328"/>
      <c r="AR155" s="62"/>
      <c r="AS155" s="328"/>
      <c r="AT155" s="62"/>
      <c r="AU155" s="328"/>
      <c r="AV155" s="62"/>
      <c r="AW155" s="328"/>
      <c r="AX155" s="62"/>
      <c r="AY155" s="328"/>
      <c r="AZ155" s="62"/>
      <c r="BA155" s="328"/>
      <c r="BB155" s="62"/>
      <c r="BC155" s="328"/>
      <c r="BD155" s="62"/>
      <c r="BE155" s="328"/>
      <c r="BF155" s="62"/>
      <c r="BG155" s="328"/>
      <c r="BH155" s="62"/>
      <c r="BI155" s="328"/>
      <c r="BJ155" s="62"/>
      <c r="BK155" s="328"/>
      <c r="BL155" s="62"/>
      <c r="BM155" s="328"/>
      <c r="BN155" s="62"/>
      <c r="BO155" s="328"/>
      <c r="BP155" s="62"/>
      <c r="BQ155" s="328"/>
      <c r="BR155" s="62"/>
      <c r="BS155" s="328"/>
      <c r="BT155" s="62"/>
      <c r="BU155" s="328"/>
      <c r="BV155" s="62"/>
      <c r="BW155" s="328"/>
      <c r="BX155" s="62"/>
      <c r="BY155" s="328"/>
      <c r="BZ155" s="62"/>
      <c r="CA155" s="328"/>
      <c r="CB155" s="62"/>
      <c r="CC155" s="328"/>
      <c r="CD155" s="62"/>
      <c r="CE155" s="328"/>
      <c r="CF155" s="62"/>
      <c r="CG155" s="328"/>
      <c r="CH155" s="62"/>
      <c r="CI155" s="328"/>
      <c r="CJ155" s="62"/>
      <c r="CK155" s="328"/>
      <c r="CL155" s="62"/>
      <c r="CM155" s="328"/>
      <c r="CN155" s="62"/>
      <c r="CO155" s="328"/>
      <c r="CP155" s="62"/>
      <c r="CQ155" s="328"/>
      <c r="CR155" s="62"/>
      <c r="CS155" s="328"/>
      <c r="CT155" s="62"/>
      <c r="CU155" s="328"/>
      <c r="CV155" s="62"/>
      <c r="CW155" s="328"/>
      <c r="CX155" s="62"/>
      <c r="CY155" s="328"/>
      <c r="CZ155" s="62"/>
      <c r="DA155" s="328"/>
      <c r="DB155" s="62"/>
      <c r="DC155" s="328"/>
      <c r="DD155" s="62"/>
      <c r="DE155" s="328"/>
      <c r="DF155" s="62"/>
      <c r="DG155" s="328"/>
      <c r="DH155" s="62"/>
      <c r="DI155" s="328"/>
      <c r="DJ155" s="62"/>
      <c r="DK155" s="328"/>
      <c r="DL155" s="62"/>
      <c r="DM155" s="328"/>
      <c r="DN155" s="62"/>
      <c r="DO155" s="328"/>
      <c r="DP155" s="62"/>
      <c r="DQ155" s="328"/>
      <c r="DR155" s="62"/>
      <c r="DS155" s="328"/>
      <c r="DT155" s="62"/>
      <c r="DU155" s="328"/>
      <c r="DV155" s="62"/>
      <c r="DW155" s="328"/>
      <c r="DX155" s="62"/>
      <c r="DY155" s="328"/>
      <c r="DZ155" s="62"/>
      <c r="EA155" s="328"/>
      <c r="EB155" s="62"/>
      <c r="EC155" s="328"/>
      <c r="ED155" s="62"/>
      <c r="EE155" s="328"/>
      <c r="EF155" s="62"/>
      <c r="EG155" s="328"/>
      <c r="EH155" s="62"/>
      <c r="EI155" s="328"/>
      <c r="EJ155" s="62"/>
      <c r="EK155" s="328"/>
      <c r="EL155" s="62"/>
      <c r="EM155" s="328"/>
      <c r="EN155" s="62"/>
      <c r="EO155" s="328"/>
      <c r="EP155" s="62"/>
      <c r="EQ155" s="328"/>
      <c r="ER155" s="62"/>
      <c r="ES155" s="328"/>
      <c r="ET155" s="62"/>
      <c r="EU155" s="328"/>
      <c r="EV155" s="62"/>
      <c r="EW155" s="328"/>
      <c r="EX155" s="62"/>
      <c r="EY155" s="328"/>
      <c r="EZ155" s="62"/>
      <c r="FA155" s="328"/>
      <c r="FB155" s="62"/>
      <c r="FC155" s="328"/>
      <c r="FD155" s="62"/>
      <c r="FE155" s="328"/>
      <c r="FF155" s="62"/>
      <c r="FG155" s="328"/>
      <c r="FH155" s="62"/>
      <c r="FI155" s="328"/>
      <c r="FJ155" s="62"/>
    </row>
    <row r="156" spans="1:166" s="1" customFormat="1" ht="12.75" customHeight="1">
      <c r="A156" s="21">
        <v>5170000</v>
      </c>
      <c r="B156" s="46" t="s">
        <v>140</v>
      </c>
      <c r="C156" s="301">
        <v>722</v>
      </c>
      <c r="D156" s="40">
        <v>342</v>
      </c>
      <c r="E156" s="243">
        <v>381</v>
      </c>
      <c r="F156" s="463">
        <v>100.13850415512465</v>
      </c>
      <c r="G156" s="249">
        <v>47.368421052631575</v>
      </c>
      <c r="H156" s="252">
        <v>52.770083102493068</v>
      </c>
      <c r="I156" s="574">
        <v>2718</v>
      </c>
      <c r="J156" s="290">
        <v>13</v>
      </c>
      <c r="K156" s="243">
        <v>2715</v>
      </c>
      <c r="L156" s="463">
        <v>100.36791758646062</v>
      </c>
      <c r="M156" s="249">
        <v>0.47829286239882268</v>
      </c>
      <c r="N156" s="252">
        <v>99.889624724061804</v>
      </c>
      <c r="P156" s="28"/>
      <c r="Q156" s="28"/>
    </row>
    <row r="157" spans="1:166" s="1" customFormat="1" ht="12.75" customHeight="1">
      <c r="A157" s="21">
        <v>5170008</v>
      </c>
      <c r="B157" s="46" t="s">
        <v>141</v>
      </c>
      <c r="C157" s="301">
        <v>424</v>
      </c>
      <c r="D157" s="40">
        <v>122</v>
      </c>
      <c r="E157" s="243">
        <v>303</v>
      </c>
      <c r="F157" s="463">
        <v>100.23584905660377</v>
      </c>
      <c r="G157" s="249">
        <v>28.773584905660378</v>
      </c>
      <c r="H157" s="252">
        <v>71.462264150943398</v>
      </c>
      <c r="I157" s="574">
        <v>1547</v>
      </c>
      <c r="J157" s="290">
        <v>2</v>
      </c>
      <c r="K157" s="243">
        <v>1546</v>
      </c>
      <c r="L157" s="463">
        <v>100.06464124111183</v>
      </c>
      <c r="M157" s="249">
        <v>0.12928248222365868</v>
      </c>
      <c r="N157" s="252">
        <v>99.935358758888171</v>
      </c>
      <c r="P157" s="28"/>
      <c r="Q157" s="28"/>
    </row>
    <row r="158" spans="1:166" s="1" customFormat="1" ht="12.75" customHeight="1">
      <c r="A158" s="21">
        <v>5170020</v>
      </c>
      <c r="B158" s="46" t="s">
        <v>142</v>
      </c>
      <c r="C158" s="301">
        <v>197</v>
      </c>
      <c r="D158" s="40">
        <v>58</v>
      </c>
      <c r="E158" s="243">
        <v>139</v>
      </c>
      <c r="F158" s="463">
        <v>100</v>
      </c>
      <c r="G158" s="249">
        <v>29.441624365482234</v>
      </c>
      <c r="H158" s="252">
        <v>70.558375634517773</v>
      </c>
      <c r="I158" s="574">
        <v>841</v>
      </c>
      <c r="J158" s="290">
        <v>1</v>
      </c>
      <c r="K158" s="243">
        <v>841</v>
      </c>
      <c r="L158" s="463">
        <v>100.11890606420927</v>
      </c>
      <c r="M158" s="314">
        <v>0.11890606420927466</v>
      </c>
      <c r="N158" s="418">
        <v>100</v>
      </c>
      <c r="P158" s="28"/>
      <c r="Q158" s="28"/>
    </row>
    <row r="159" spans="1:166" s="1" customFormat="1" ht="12.75" customHeight="1">
      <c r="A159" s="21">
        <v>5170024</v>
      </c>
      <c r="B159" s="34" t="s">
        <v>143</v>
      </c>
      <c r="C159" s="301">
        <v>581</v>
      </c>
      <c r="D159" s="40">
        <v>291</v>
      </c>
      <c r="E159" s="243">
        <v>291</v>
      </c>
      <c r="F159" s="463">
        <v>100.17211703958692</v>
      </c>
      <c r="G159" s="249">
        <v>50.086058519793461</v>
      </c>
      <c r="H159" s="252">
        <v>50.086058519793461</v>
      </c>
      <c r="I159" s="574">
        <v>2336</v>
      </c>
      <c r="J159" s="290">
        <v>26</v>
      </c>
      <c r="K159" s="243">
        <v>2316</v>
      </c>
      <c r="L159" s="463">
        <v>100.25684931506849</v>
      </c>
      <c r="M159" s="249">
        <v>1.1130136986301369</v>
      </c>
      <c r="N159" s="252">
        <v>99.143835616438352</v>
      </c>
      <c r="P159" s="28"/>
      <c r="Q159" s="28"/>
    </row>
    <row r="160" spans="1:166" s="1" customFormat="1" ht="12.75" customHeight="1">
      <c r="A160" s="21">
        <v>5170032</v>
      </c>
      <c r="B160" s="46" t="s">
        <v>144</v>
      </c>
      <c r="C160" s="301">
        <v>190</v>
      </c>
      <c r="D160" s="40">
        <v>93</v>
      </c>
      <c r="E160" s="243">
        <v>98</v>
      </c>
      <c r="F160" s="463">
        <v>100.5263157894737</v>
      </c>
      <c r="G160" s="249">
        <v>48.947368421052637</v>
      </c>
      <c r="H160" s="252">
        <v>51.578947368421055</v>
      </c>
      <c r="I160" s="574">
        <v>694</v>
      </c>
      <c r="J160" s="290">
        <v>1</v>
      </c>
      <c r="K160" s="243">
        <v>694</v>
      </c>
      <c r="L160" s="463">
        <v>100.14409221902017</v>
      </c>
      <c r="M160" s="314">
        <v>0.14409221902017291</v>
      </c>
      <c r="N160" s="418">
        <v>100</v>
      </c>
      <c r="P160" s="28"/>
      <c r="Q160" s="28"/>
    </row>
    <row r="161" spans="1:166" s="1" customFormat="1" ht="12.75" customHeight="1">
      <c r="A161" s="21">
        <v>5170044</v>
      </c>
      <c r="B161" s="46" t="s">
        <v>145</v>
      </c>
      <c r="C161" s="301">
        <v>138</v>
      </c>
      <c r="D161" s="40">
        <v>38</v>
      </c>
      <c r="E161" s="243">
        <v>100</v>
      </c>
      <c r="F161" s="463">
        <v>100</v>
      </c>
      <c r="G161" s="249">
        <v>27.536231884057973</v>
      </c>
      <c r="H161" s="252">
        <v>72.463768115942031</v>
      </c>
      <c r="I161" s="574">
        <v>761</v>
      </c>
      <c r="J161" s="290">
        <v>2</v>
      </c>
      <c r="K161" s="243">
        <v>759</v>
      </c>
      <c r="L161" s="463">
        <v>100</v>
      </c>
      <c r="M161" s="249">
        <v>0.26281208935611039</v>
      </c>
      <c r="N161" s="252">
        <v>99.737187910643883</v>
      </c>
      <c r="P161" s="28"/>
      <c r="Q161" s="28"/>
    </row>
    <row r="162" spans="1:166" s="1" customFormat="1" ht="12.75" customHeight="1">
      <c r="A162" s="21">
        <v>5170048</v>
      </c>
      <c r="B162" s="46" t="s">
        <v>146</v>
      </c>
      <c r="C162" s="301">
        <v>345</v>
      </c>
      <c r="D162" s="40">
        <v>128</v>
      </c>
      <c r="E162" s="243">
        <v>218</v>
      </c>
      <c r="F162" s="463">
        <v>100.28985507246378</v>
      </c>
      <c r="G162" s="249">
        <v>37.10144927536232</v>
      </c>
      <c r="H162" s="252">
        <v>63.188405797101453</v>
      </c>
      <c r="I162" s="574">
        <v>1343</v>
      </c>
      <c r="J162" s="290">
        <v>8</v>
      </c>
      <c r="K162" s="243">
        <v>1341</v>
      </c>
      <c r="L162" s="463">
        <v>100.44676098287417</v>
      </c>
      <c r="M162" s="249">
        <v>0.59568131049888307</v>
      </c>
      <c r="N162" s="252">
        <v>99.851079672375278</v>
      </c>
      <c r="P162" s="28"/>
      <c r="Q162" s="28"/>
    </row>
    <row r="163" spans="1:166" s="1" customFormat="1" ht="12.75" customHeight="1">
      <c r="A163" s="21" t="s">
        <v>602</v>
      </c>
      <c r="B163" s="46"/>
      <c r="C163" s="301"/>
      <c r="D163" s="40"/>
      <c r="E163" s="243"/>
      <c r="F163" s="463"/>
      <c r="G163" s="249"/>
      <c r="H163" s="252"/>
      <c r="I163" s="574"/>
      <c r="J163" s="290"/>
      <c r="K163" s="243"/>
      <c r="L163" s="463"/>
      <c r="M163" s="249"/>
      <c r="N163" s="252"/>
      <c r="P163" s="28"/>
      <c r="Q163" s="28"/>
    </row>
    <row r="164" spans="1:166" s="1" customFormat="1" ht="12.75" customHeight="1">
      <c r="A164" s="21">
        <v>5314000</v>
      </c>
      <c r="B164" s="46" t="s">
        <v>147</v>
      </c>
      <c r="C164" s="415">
        <v>3274</v>
      </c>
      <c r="D164" s="264">
        <v>972</v>
      </c>
      <c r="E164" s="290">
        <v>2302</v>
      </c>
      <c r="F164" s="463">
        <v>100</v>
      </c>
      <c r="G164" s="249">
        <v>29.688454489920584</v>
      </c>
      <c r="H164" s="252">
        <v>70.311545510079412</v>
      </c>
      <c r="I164" s="582">
        <v>8903</v>
      </c>
      <c r="J164" s="290">
        <v>12</v>
      </c>
      <c r="K164" s="422">
        <v>8894</v>
      </c>
      <c r="L164" s="463">
        <v>100.03369650679547</v>
      </c>
      <c r="M164" s="249">
        <v>0.13478602718184882</v>
      </c>
      <c r="N164" s="252">
        <v>99.898910479613619</v>
      </c>
      <c r="O164" s="62"/>
      <c r="P164" s="28"/>
      <c r="Q164" s="28"/>
      <c r="U164" s="328"/>
      <c r="V164" s="62"/>
      <c r="W164" s="328"/>
      <c r="X164" s="62"/>
      <c r="Y164" s="328"/>
      <c r="Z164" s="62"/>
      <c r="AA164" s="328"/>
      <c r="AB164" s="62"/>
      <c r="AC164" s="328"/>
      <c r="AD164" s="62"/>
      <c r="AE164" s="328"/>
      <c r="AF164" s="62"/>
      <c r="AG164" s="328"/>
      <c r="AH164" s="62"/>
      <c r="AI164" s="328"/>
      <c r="AJ164" s="62"/>
      <c r="AK164" s="328"/>
      <c r="AL164" s="62"/>
      <c r="AM164" s="328"/>
      <c r="AN164" s="62"/>
      <c r="AO164" s="328"/>
      <c r="AP164" s="62"/>
      <c r="AQ164" s="328"/>
      <c r="AR164" s="62"/>
      <c r="AS164" s="328"/>
      <c r="AT164" s="62"/>
      <c r="AU164" s="328"/>
      <c r="AV164" s="62"/>
      <c r="AW164" s="328"/>
      <c r="AX164" s="62"/>
      <c r="AY164" s="328"/>
      <c r="AZ164" s="62"/>
      <c r="BA164" s="328"/>
      <c r="BB164" s="62"/>
      <c r="BC164" s="328"/>
      <c r="BD164" s="62"/>
      <c r="BE164" s="328"/>
      <c r="BF164" s="62"/>
      <c r="BG164" s="328"/>
      <c r="BH164" s="62"/>
      <c r="BI164" s="328"/>
      <c r="BJ164" s="62"/>
      <c r="BK164" s="328"/>
      <c r="BL164" s="62"/>
      <c r="BM164" s="328"/>
      <c r="BN164" s="62"/>
      <c r="BO164" s="328"/>
      <c r="BP164" s="62"/>
      <c r="BQ164" s="328"/>
      <c r="BR164" s="62"/>
      <c r="BS164" s="328"/>
      <c r="BT164" s="62"/>
      <c r="BU164" s="328"/>
      <c r="BV164" s="62"/>
      <c r="BW164" s="328"/>
      <c r="BX164" s="62"/>
      <c r="BY164" s="328"/>
      <c r="BZ164" s="62"/>
      <c r="CA164" s="328"/>
      <c r="CB164" s="62"/>
      <c r="CC164" s="328"/>
      <c r="CD164" s="62"/>
      <c r="CE164" s="328"/>
      <c r="CF164" s="62"/>
      <c r="CG164" s="328"/>
      <c r="CH164" s="62"/>
      <c r="CI164" s="328"/>
      <c r="CJ164" s="62"/>
      <c r="CK164" s="328"/>
      <c r="CL164" s="62"/>
      <c r="CM164" s="328"/>
      <c r="CN164" s="62"/>
      <c r="CO164" s="328"/>
      <c r="CP164" s="62"/>
      <c r="CQ164" s="328"/>
      <c r="CR164" s="62"/>
      <c r="CS164" s="328"/>
      <c r="CT164" s="62"/>
      <c r="CU164" s="328"/>
      <c r="CV164" s="62"/>
      <c r="CW164" s="328"/>
      <c r="CX164" s="62"/>
      <c r="CY164" s="328"/>
      <c r="CZ164" s="62"/>
      <c r="DA164" s="328"/>
      <c r="DB164" s="62"/>
      <c r="DC164" s="328"/>
      <c r="DD164" s="62"/>
      <c r="DE164" s="328"/>
      <c r="DF164" s="62"/>
      <c r="DG164" s="328"/>
      <c r="DH164" s="62"/>
      <c r="DI164" s="328"/>
      <c r="DJ164" s="62"/>
      <c r="DK164" s="328"/>
      <c r="DL164" s="62"/>
      <c r="DM164" s="328"/>
      <c r="DN164" s="62"/>
      <c r="DO164" s="328"/>
      <c r="DP164" s="62"/>
      <c r="DQ164" s="328"/>
      <c r="DR164" s="62"/>
      <c r="DS164" s="328"/>
      <c r="DT164" s="62"/>
      <c r="DU164" s="328"/>
      <c r="DV164" s="62"/>
      <c r="DW164" s="328"/>
      <c r="DX164" s="62"/>
      <c r="DY164" s="328"/>
      <c r="DZ164" s="62"/>
      <c r="EA164" s="328"/>
      <c r="EB164" s="62"/>
      <c r="EC164" s="328"/>
      <c r="ED164" s="62"/>
      <c r="EE164" s="328"/>
      <c r="EF164" s="62"/>
      <c r="EG164" s="328"/>
      <c r="EH164" s="62"/>
      <c r="EI164" s="328"/>
      <c r="EJ164" s="62"/>
      <c r="EK164" s="328"/>
      <c r="EL164" s="62"/>
      <c r="EM164" s="328"/>
      <c r="EN164" s="62"/>
      <c r="EO164" s="328"/>
      <c r="EP164" s="62"/>
      <c r="EQ164" s="328"/>
      <c r="ER164" s="62"/>
      <c r="ES164" s="328"/>
      <c r="ET164" s="62"/>
      <c r="EU164" s="328"/>
      <c r="EV164" s="62"/>
      <c r="EW164" s="328"/>
      <c r="EX164" s="62"/>
      <c r="EY164" s="328"/>
      <c r="EZ164" s="62"/>
      <c r="FA164" s="328"/>
      <c r="FB164" s="62"/>
      <c r="FC164" s="328"/>
      <c r="FD164" s="62"/>
      <c r="FE164" s="328"/>
      <c r="FF164" s="62"/>
      <c r="FG164" s="328"/>
      <c r="FH164" s="62"/>
      <c r="FI164" s="328"/>
      <c r="FJ164" s="62"/>
    </row>
    <row r="165" spans="1:166" s="1" customFormat="1" ht="12.75" customHeight="1">
      <c r="A165" s="21">
        <v>5315000</v>
      </c>
      <c r="B165" s="46" t="s">
        <v>148</v>
      </c>
      <c r="C165" s="301">
        <v>10184</v>
      </c>
      <c r="D165" s="40">
        <v>2560</v>
      </c>
      <c r="E165" s="243">
        <v>7626</v>
      </c>
      <c r="F165" s="463">
        <v>100.01963864886095</v>
      </c>
      <c r="G165" s="249">
        <v>25.137470542026708</v>
      </c>
      <c r="H165" s="252">
        <v>74.882168106834243</v>
      </c>
      <c r="I165" s="574">
        <v>27532</v>
      </c>
      <c r="J165" s="290">
        <v>13</v>
      </c>
      <c r="K165" s="243">
        <v>27527</v>
      </c>
      <c r="L165" s="463">
        <v>100.02905709719599</v>
      </c>
      <c r="M165" s="249">
        <v>4.7217782943483944E-2</v>
      </c>
      <c r="N165" s="252">
        <v>99.981839314252511</v>
      </c>
      <c r="P165" s="28"/>
      <c r="Q165" s="28"/>
    </row>
    <row r="166" spans="1:166" s="1" customFormat="1" ht="12.75" customHeight="1">
      <c r="A166" s="21">
        <v>5316000</v>
      </c>
      <c r="B166" s="46" t="s">
        <v>149</v>
      </c>
      <c r="C166" s="301">
        <v>1192</v>
      </c>
      <c r="D166" s="40">
        <v>366</v>
      </c>
      <c r="E166" s="243">
        <v>828</v>
      </c>
      <c r="F166" s="463">
        <v>100.16778523489933</v>
      </c>
      <c r="G166" s="249">
        <v>30.70469798657718</v>
      </c>
      <c r="H166" s="252">
        <v>69.463087248322154</v>
      </c>
      <c r="I166" s="574">
        <v>4064</v>
      </c>
      <c r="J166" s="290">
        <v>15</v>
      </c>
      <c r="K166" s="243">
        <v>4052</v>
      </c>
      <c r="L166" s="463">
        <v>100.07381889763779</v>
      </c>
      <c r="M166" s="249">
        <v>0.36909448818897639</v>
      </c>
      <c r="N166" s="252">
        <v>99.704724409448815</v>
      </c>
      <c r="P166" s="28"/>
      <c r="Q166" s="28"/>
    </row>
    <row r="167" spans="1:166" s="1" customFormat="1" ht="12.75" customHeight="1">
      <c r="A167" s="21" t="s">
        <v>602</v>
      </c>
      <c r="B167" s="46"/>
      <c r="C167" s="301"/>
      <c r="D167" s="40"/>
      <c r="E167" s="243"/>
      <c r="F167" s="463"/>
      <c r="G167" s="249"/>
      <c r="H167" s="252"/>
      <c r="I167" s="574"/>
      <c r="J167" s="290"/>
      <c r="K167" s="243"/>
      <c r="L167" s="463"/>
      <c r="M167" s="249"/>
      <c r="N167" s="252"/>
      <c r="P167" s="28"/>
      <c r="Q167" s="28"/>
    </row>
    <row r="168" spans="1:166" s="1" customFormat="1" ht="12.75" customHeight="1">
      <c r="A168" s="47">
        <v>5334000</v>
      </c>
      <c r="B168" s="62" t="s">
        <v>553</v>
      </c>
      <c r="C168" s="419">
        <v>4278</v>
      </c>
      <c r="D168" s="426">
        <v>1203</v>
      </c>
      <c r="E168" s="426">
        <v>3076</v>
      </c>
      <c r="F168" s="669">
        <v>100.02337540906966</v>
      </c>
      <c r="G168" s="251">
        <v>28.12061711079944</v>
      </c>
      <c r="H168" s="254">
        <v>71.902758298270214</v>
      </c>
      <c r="I168" s="581">
        <v>12716</v>
      </c>
      <c r="J168" s="426">
        <v>9</v>
      </c>
      <c r="K168" s="265">
        <v>12715</v>
      </c>
      <c r="L168" s="669">
        <v>100.06291286568103</v>
      </c>
      <c r="M168" s="251">
        <v>7.0776973891160735E-2</v>
      </c>
      <c r="N168" s="254">
        <v>99.992135891789871</v>
      </c>
      <c r="O168" s="62"/>
      <c r="P168" s="28"/>
      <c r="Q168" s="28"/>
      <c r="U168" s="328"/>
      <c r="V168" s="62"/>
      <c r="W168" s="328"/>
      <c r="X168" s="62"/>
      <c r="Y168" s="328"/>
      <c r="Z168" s="62"/>
      <c r="AA168" s="328"/>
      <c r="AB168" s="62"/>
      <c r="AC168" s="328"/>
      <c r="AD168" s="62"/>
      <c r="AE168" s="328"/>
      <c r="AF168" s="62"/>
      <c r="AG168" s="328"/>
      <c r="AH168" s="62"/>
      <c r="AI168" s="328"/>
      <c r="AJ168" s="62"/>
      <c r="AK168" s="328"/>
      <c r="AL168" s="62"/>
      <c r="AM168" s="328"/>
      <c r="AN168" s="62"/>
      <c r="AO168" s="328"/>
      <c r="AP168" s="62"/>
      <c r="AQ168" s="328"/>
      <c r="AR168" s="62"/>
      <c r="AS168" s="328"/>
      <c r="AT168" s="62"/>
      <c r="AU168" s="328"/>
      <c r="AV168" s="62"/>
      <c r="AW168" s="328"/>
      <c r="AX168" s="62"/>
      <c r="AY168" s="328"/>
      <c r="AZ168" s="62"/>
      <c r="BA168" s="328"/>
      <c r="BB168" s="62"/>
      <c r="BC168" s="328"/>
      <c r="BD168" s="62"/>
      <c r="BE168" s="328"/>
      <c r="BF168" s="62"/>
      <c r="BG168" s="328"/>
      <c r="BH168" s="62"/>
      <c r="BI168" s="328"/>
      <c r="BJ168" s="62"/>
      <c r="BK168" s="328"/>
      <c r="BL168" s="62"/>
      <c r="BM168" s="328"/>
      <c r="BN168" s="62"/>
      <c r="BO168" s="328"/>
      <c r="BP168" s="62"/>
      <c r="BQ168" s="328"/>
      <c r="BR168" s="62"/>
      <c r="BS168" s="328"/>
      <c r="BT168" s="62"/>
      <c r="BU168" s="328"/>
      <c r="BV168" s="62"/>
      <c r="BW168" s="328"/>
      <c r="BX168" s="62"/>
      <c r="BY168" s="328"/>
      <c r="BZ168" s="62"/>
      <c r="CA168" s="328"/>
      <c r="CB168" s="62"/>
      <c r="CC168" s="328"/>
      <c r="CD168" s="62"/>
      <c r="CE168" s="328"/>
      <c r="CF168" s="62"/>
      <c r="CG168" s="328"/>
      <c r="CH168" s="62"/>
      <c r="CI168" s="328"/>
      <c r="CJ168" s="62"/>
      <c r="CK168" s="328"/>
      <c r="CL168" s="62"/>
      <c r="CM168" s="328"/>
      <c r="CN168" s="62"/>
      <c r="CO168" s="328"/>
      <c r="CP168" s="62"/>
      <c r="CQ168" s="328"/>
      <c r="CR168" s="62"/>
      <c r="CS168" s="328"/>
      <c r="CT168" s="62"/>
      <c r="CU168" s="328"/>
      <c r="CV168" s="62"/>
      <c r="CW168" s="328"/>
      <c r="CX168" s="62"/>
      <c r="CY168" s="328"/>
      <c r="CZ168" s="62"/>
      <c r="DA168" s="328"/>
      <c r="DB168" s="62"/>
      <c r="DC168" s="328"/>
      <c r="DD168" s="62"/>
      <c r="DE168" s="328"/>
      <c r="DF168" s="62"/>
      <c r="DG168" s="328"/>
      <c r="DH168" s="62"/>
      <c r="DI168" s="328"/>
      <c r="DJ168" s="62"/>
      <c r="DK168" s="328"/>
      <c r="DL168" s="62"/>
      <c r="DM168" s="328"/>
      <c r="DN168" s="62"/>
      <c r="DO168" s="328"/>
      <c r="DP168" s="62"/>
      <c r="DQ168" s="328"/>
      <c r="DR168" s="62"/>
      <c r="DS168" s="328"/>
      <c r="DT168" s="62"/>
      <c r="DU168" s="328"/>
      <c r="DV168" s="62"/>
      <c r="DW168" s="328"/>
      <c r="DX168" s="62"/>
      <c r="DY168" s="328"/>
      <c r="DZ168" s="62"/>
      <c r="EA168" s="328"/>
      <c r="EB168" s="62"/>
      <c r="EC168" s="328"/>
      <c r="ED168" s="62"/>
      <c r="EE168" s="328"/>
      <c r="EF168" s="62"/>
      <c r="EG168" s="328"/>
      <c r="EH168" s="62"/>
      <c r="EI168" s="328"/>
      <c r="EJ168" s="62"/>
      <c r="EK168" s="328"/>
      <c r="EL168" s="62"/>
      <c r="EM168" s="328"/>
      <c r="EN168" s="62"/>
      <c r="EO168" s="328"/>
      <c r="EP168" s="62"/>
      <c r="EQ168" s="328"/>
      <c r="ER168" s="62"/>
      <c r="ES168" s="328"/>
      <c r="ET168" s="62"/>
      <c r="EU168" s="328"/>
      <c r="EV168" s="62"/>
      <c r="EW168" s="328"/>
      <c r="EX168" s="62"/>
      <c r="EY168" s="328"/>
      <c r="EZ168" s="62"/>
      <c r="FA168" s="328"/>
      <c r="FB168" s="62"/>
      <c r="FC168" s="328"/>
      <c r="FD168" s="62"/>
      <c r="FE168" s="328"/>
      <c r="FF168" s="62"/>
      <c r="FG168" s="328"/>
      <c r="FH168" s="62"/>
      <c r="FI168" s="328"/>
      <c r="FJ168" s="62"/>
    </row>
    <row r="169" spans="1:166" s="1" customFormat="1" ht="12.75" customHeight="1">
      <c r="A169" s="21">
        <v>5334000</v>
      </c>
      <c r="B169" s="46" t="s">
        <v>724</v>
      </c>
      <c r="C169" s="301">
        <v>548</v>
      </c>
      <c r="D169" s="40">
        <v>80</v>
      </c>
      <c r="E169" s="243">
        <v>468</v>
      </c>
      <c r="F169" s="463">
        <v>99.999999999999986</v>
      </c>
      <c r="G169" s="249">
        <v>14.5985401459854</v>
      </c>
      <c r="H169" s="252">
        <v>85.40145985401459</v>
      </c>
      <c r="I169" s="574">
        <v>1624</v>
      </c>
      <c r="J169" s="290">
        <v>1</v>
      </c>
      <c r="K169" s="243">
        <v>1624</v>
      </c>
      <c r="L169" s="463">
        <v>100.0615763546798</v>
      </c>
      <c r="M169" s="314">
        <v>6.1576354679802957E-2</v>
      </c>
      <c r="N169" s="418">
        <v>100</v>
      </c>
      <c r="P169" s="28"/>
      <c r="Q169" s="28"/>
    </row>
    <row r="170" spans="1:166" s="1" customFormat="1" ht="12.75" customHeight="1">
      <c r="A170" s="21">
        <v>5334002</v>
      </c>
      <c r="B170" s="46" t="s">
        <v>150</v>
      </c>
      <c r="C170" s="301">
        <v>1967</v>
      </c>
      <c r="D170" s="40">
        <v>443</v>
      </c>
      <c r="E170" s="243">
        <v>1524</v>
      </c>
      <c r="F170" s="463">
        <v>100</v>
      </c>
      <c r="G170" s="249">
        <v>22.521606507371633</v>
      </c>
      <c r="H170" s="252">
        <v>77.478393492628371</v>
      </c>
      <c r="I170" s="574">
        <v>5388</v>
      </c>
      <c r="J170" s="290">
        <v>4</v>
      </c>
      <c r="K170" s="243">
        <v>5388</v>
      </c>
      <c r="L170" s="463">
        <v>100.07423904974016</v>
      </c>
      <c r="M170" s="314">
        <v>7.4239049740163321E-2</v>
      </c>
      <c r="N170" s="418">
        <v>100</v>
      </c>
      <c r="P170" s="28"/>
      <c r="Q170" s="28"/>
    </row>
    <row r="171" spans="1:166" s="1" customFormat="1" ht="12.75" customHeight="1">
      <c r="A171" s="21">
        <v>5334004</v>
      </c>
      <c r="B171" s="46" t="s">
        <v>151</v>
      </c>
      <c r="C171" s="301">
        <v>282</v>
      </c>
      <c r="D171" s="40">
        <v>106</v>
      </c>
      <c r="E171" s="243">
        <v>177</v>
      </c>
      <c r="F171" s="463">
        <v>100.35460992907801</v>
      </c>
      <c r="G171" s="249">
        <v>37.588652482269502</v>
      </c>
      <c r="H171" s="252">
        <v>62.765957446808507</v>
      </c>
      <c r="I171" s="574">
        <v>1038</v>
      </c>
      <c r="J171" s="422">
        <v>0</v>
      </c>
      <c r="K171" s="243">
        <v>1038</v>
      </c>
      <c r="L171" s="463">
        <v>100</v>
      </c>
      <c r="M171" s="314">
        <v>0</v>
      </c>
      <c r="N171" s="418">
        <v>100</v>
      </c>
      <c r="P171" s="28"/>
      <c r="Q171" s="28"/>
    </row>
    <row r="172" spans="1:166" s="1" customFormat="1" ht="12.75" customHeight="1">
      <c r="A172" s="21">
        <v>5334012</v>
      </c>
      <c r="B172" s="46" t="s">
        <v>152</v>
      </c>
      <c r="C172" s="301">
        <v>396</v>
      </c>
      <c r="D172" s="40">
        <v>166</v>
      </c>
      <c r="E172" s="243">
        <v>230</v>
      </c>
      <c r="F172" s="463">
        <v>100</v>
      </c>
      <c r="G172" s="249">
        <v>41.919191919191917</v>
      </c>
      <c r="H172" s="252">
        <v>58.080808080808076</v>
      </c>
      <c r="I172" s="574">
        <v>1319</v>
      </c>
      <c r="J172" s="290">
        <v>3</v>
      </c>
      <c r="K172" s="243">
        <v>1318</v>
      </c>
      <c r="L172" s="463">
        <v>100.15163002274451</v>
      </c>
      <c r="M172" s="249">
        <v>0.22744503411675512</v>
      </c>
      <c r="N172" s="252">
        <v>99.924184988627758</v>
      </c>
      <c r="P172" s="28"/>
      <c r="Q172" s="28"/>
    </row>
    <row r="173" spans="1:166" s="1" customFormat="1" ht="12.75" customHeight="1">
      <c r="A173" s="21">
        <v>5334016</v>
      </c>
      <c r="B173" s="46" t="s">
        <v>153</v>
      </c>
      <c r="C173" s="301">
        <v>383</v>
      </c>
      <c r="D173" s="40">
        <v>129</v>
      </c>
      <c r="E173" s="243">
        <v>254</v>
      </c>
      <c r="F173" s="463">
        <v>100</v>
      </c>
      <c r="G173" s="249">
        <v>33.681462140992167</v>
      </c>
      <c r="H173" s="252">
        <v>66.318537859007833</v>
      </c>
      <c r="I173" s="574">
        <v>1098</v>
      </c>
      <c r="J173" s="290">
        <v>1</v>
      </c>
      <c r="K173" s="243">
        <v>1098</v>
      </c>
      <c r="L173" s="463">
        <v>100.09107468123861</v>
      </c>
      <c r="M173" s="314">
        <v>9.107468123861566E-2</v>
      </c>
      <c r="N173" s="418">
        <v>100</v>
      </c>
      <c r="P173" s="28"/>
      <c r="Q173" s="28"/>
    </row>
    <row r="174" spans="1:166" s="1" customFormat="1" ht="12.75" customHeight="1">
      <c r="A174" s="21">
        <v>5334032</v>
      </c>
      <c r="B174" s="46" t="s">
        <v>154</v>
      </c>
      <c r="C174" s="301">
        <v>384</v>
      </c>
      <c r="D174" s="40">
        <v>122</v>
      </c>
      <c r="E174" s="243">
        <v>262</v>
      </c>
      <c r="F174" s="463">
        <v>99.999999999999986</v>
      </c>
      <c r="G174" s="249">
        <v>31.770833333333332</v>
      </c>
      <c r="H174" s="252">
        <v>68.229166666666657</v>
      </c>
      <c r="I174" s="574">
        <v>1337</v>
      </c>
      <c r="J174" s="422">
        <v>0</v>
      </c>
      <c r="K174" s="243">
        <v>1337</v>
      </c>
      <c r="L174" s="463">
        <v>100</v>
      </c>
      <c r="M174" s="314">
        <v>0</v>
      </c>
      <c r="N174" s="418">
        <v>100</v>
      </c>
      <c r="P174" s="28"/>
      <c r="Q174" s="28"/>
    </row>
    <row r="175" spans="1:166" s="1" customFormat="1" ht="12.75" customHeight="1">
      <c r="A175" s="21">
        <v>5334036</v>
      </c>
      <c r="B175" s="46" t="s">
        <v>155</v>
      </c>
      <c r="C175" s="301">
        <v>318</v>
      </c>
      <c r="D175" s="40">
        <v>157</v>
      </c>
      <c r="E175" s="243">
        <v>161</v>
      </c>
      <c r="F175" s="463">
        <v>100</v>
      </c>
      <c r="G175" s="249">
        <v>49.371069182389938</v>
      </c>
      <c r="H175" s="252">
        <v>50.628930817610062</v>
      </c>
      <c r="I175" s="574">
        <v>912</v>
      </c>
      <c r="J175" s="422">
        <v>0</v>
      </c>
      <c r="K175" s="243">
        <v>912</v>
      </c>
      <c r="L175" s="463">
        <v>100</v>
      </c>
      <c r="M175" s="314">
        <v>0</v>
      </c>
      <c r="N175" s="418">
        <v>100</v>
      </c>
      <c r="P175" s="28"/>
      <c r="Q175" s="28"/>
    </row>
    <row r="176" spans="1:166" s="1" customFormat="1" ht="12.75" customHeight="1">
      <c r="A176" s="21" t="s">
        <v>602</v>
      </c>
      <c r="B176" s="46"/>
      <c r="C176" s="301"/>
      <c r="D176" s="40"/>
      <c r="E176" s="243"/>
      <c r="F176" s="463"/>
      <c r="G176" s="249"/>
      <c r="H176" s="252"/>
      <c r="I176" s="574"/>
      <c r="J176" s="290"/>
      <c r="K176" s="243"/>
      <c r="L176" s="463"/>
      <c r="M176" s="249"/>
      <c r="N176" s="252"/>
      <c r="P176" s="28"/>
      <c r="Q176" s="28"/>
    </row>
    <row r="177" spans="1:166" s="1" customFormat="1" ht="12.75" customHeight="1">
      <c r="A177" s="47">
        <v>5358000</v>
      </c>
      <c r="B177" s="62" t="s">
        <v>554</v>
      </c>
      <c r="C177" s="419">
        <v>1757</v>
      </c>
      <c r="D177" s="426">
        <v>369</v>
      </c>
      <c r="E177" s="426">
        <v>1388</v>
      </c>
      <c r="F177" s="669">
        <v>100</v>
      </c>
      <c r="G177" s="251">
        <v>21.001707455890724</v>
      </c>
      <c r="H177" s="254">
        <v>78.998292544109276</v>
      </c>
      <c r="I177" s="580">
        <v>6045</v>
      </c>
      <c r="J177" s="426">
        <v>3</v>
      </c>
      <c r="K177" s="244">
        <v>6045</v>
      </c>
      <c r="L177" s="669">
        <v>100.04962779156328</v>
      </c>
      <c r="M177" s="342">
        <v>4.9627791563275431E-2</v>
      </c>
      <c r="N177" s="420">
        <v>100</v>
      </c>
      <c r="O177" s="62"/>
      <c r="P177" s="28"/>
      <c r="Q177" s="28"/>
      <c r="U177" s="328"/>
      <c r="V177" s="62"/>
      <c r="W177" s="328"/>
      <c r="X177" s="62"/>
      <c r="Y177" s="328"/>
      <c r="Z177" s="62"/>
      <c r="AA177" s="328"/>
      <c r="AB177" s="62"/>
      <c r="AC177" s="328"/>
      <c r="AD177" s="62"/>
      <c r="AE177" s="328"/>
      <c r="AF177" s="62"/>
      <c r="AG177" s="328"/>
      <c r="AH177" s="62"/>
      <c r="AI177" s="328"/>
      <c r="AJ177" s="62"/>
      <c r="AK177" s="328"/>
      <c r="AL177" s="62"/>
      <c r="AM177" s="328"/>
      <c r="AN177" s="62"/>
      <c r="AO177" s="328"/>
      <c r="AP177" s="62"/>
      <c r="AQ177" s="328"/>
      <c r="AR177" s="62"/>
      <c r="AS177" s="328"/>
      <c r="AT177" s="62"/>
      <c r="AU177" s="328"/>
      <c r="AV177" s="62"/>
      <c r="AW177" s="328"/>
      <c r="AX177" s="62"/>
      <c r="AY177" s="328"/>
      <c r="AZ177" s="62"/>
      <c r="BA177" s="328"/>
      <c r="BB177" s="62"/>
      <c r="BC177" s="328"/>
      <c r="BD177" s="62"/>
      <c r="BE177" s="328"/>
      <c r="BF177" s="62"/>
      <c r="BG177" s="328"/>
      <c r="BH177" s="62"/>
      <c r="BI177" s="328"/>
      <c r="BJ177" s="62"/>
      <c r="BK177" s="328"/>
      <c r="BL177" s="62"/>
      <c r="BM177" s="328"/>
      <c r="BN177" s="62"/>
      <c r="BO177" s="328"/>
      <c r="BP177" s="62"/>
      <c r="BQ177" s="328"/>
      <c r="BR177" s="62"/>
      <c r="BS177" s="328"/>
      <c r="BT177" s="62"/>
      <c r="BU177" s="328"/>
      <c r="BV177" s="62"/>
      <c r="BW177" s="328"/>
      <c r="BX177" s="62"/>
      <c r="BY177" s="328"/>
      <c r="BZ177" s="62"/>
      <c r="CA177" s="328"/>
      <c r="CB177" s="62"/>
      <c r="CC177" s="328"/>
      <c r="CD177" s="62"/>
      <c r="CE177" s="328"/>
      <c r="CF177" s="62"/>
      <c r="CG177" s="328"/>
      <c r="CH177" s="62"/>
      <c r="CI177" s="328"/>
      <c r="CJ177" s="62"/>
      <c r="CK177" s="328"/>
      <c r="CL177" s="62"/>
      <c r="CM177" s="328"/>
      <c r="CN177" s="62"/>
      <c r="CO177" s="328"/>
      <c r="CP177" s="62"/>
      <c r="CQ177" s="328"/>
      <c r="CR177" s="62"/>
      <c r="CS177" s="328"/>
      <c r="CT177" s="62"/>
      <c r="CU177" s="328"/>
      <c r="CV177" s="62"/>
      <c r="CW177" s="328"/>
      <c r="CX177" s="62"/>
      <c r="CY177" s="328"/>
      <c r="CZ177" s="62"/>
      <c r="DA177" s="328"/>
      <c r="DB177" s="62"/>
      <c r="DC177" s="328"/>
      <c r="DD177" s="62"/>
      <c r="DE177" s="328"/>
      <c r="DF177" s="62"/>
      <c r="DG177" s="328"/>
      <c r="DH177" s="62"/>
      <c r="DI177" s="328"/>
      <c r="DJ177" s="62"/>
      <c r="DK177" s="328"/>
      <c r="DL177" s="62"/>
      <c r="DM177" s="328"/>
      <c r="DN177" s="62"/>
      <c r="DO177" s="328"/>
      <c r="DP177" s="62"/>
      <c r="DQ177" s="328"/>
      <c r="DR177" s="62"/>
      <c r="DS177" s="328"/>
      <c r="DT177" s="62"/>
      <c r="DU177" s="328"/>
      <c r="DV177" s="62"/>
      <c r="DW177" s="328"/>
      <c r="DX177" s="62"/>
      <c r="DY177" s="328"/>
      <c r="DZ177" s="62"/>
      <c r="EA177" s="328"/>
      <c r="EB177" s="62"/>
      <c r="EC177" s="328"/>
      <c r="ED177" s="62"/>
      <c r="EE177" s="328"/>
      <c r="EF177" s="62"/>
      <c r="EG177" s="328"/>
      <c r="EH177" s="62"/>
      <c r="EI177" s="328"/>
      <c r="EJ177" s="62"/>
      <c r="EK177" s="328"/>
      <c r="EL177" s="62"/>
      <c r="EM177" s="328"/>
      <c r="EN177" s="62"/>
      <c r="EO177" s="328"/>
      <c r="EP177" s="62"/>
      <c r="EQ177" s="328"/>
      <c r="ER177" s="62"/>
      <c r="ES177" s="328"/>
      <c r="ET177" s="62"/>
      <c r="EU177" s="328"/>
      <c r="EV177" s="62"/>
      <c r="EW177" s="328"/>
      <c r="EX177" s="62"/>
      <c r="EY177" s="328"/>
      <c r="EZ177" s="62"/>
      <c r="FA177" s="328"/>
      <c r="FB177" s="62"/>
      <c r="FC177" s="328"/>
      <c r="FD177" s="62"/>
      <c r="FE177" s="328"/>
      <c r="FF177" s="62"/>
      <c r="FG177" s="328"/>
      <c r="FH177" s="62"/>
      <c r="FI177" s="328"/>
      <c r="FJ177" s="62"/>
    </row>
    <row r="178" spans="1:166" s="1" customFormat="1" ht="12.75" customHeight="1">
      <c r="A178" s="21">
        <v>5358000</v>
      </c>
      <c r="B178" s="46" t="s">
        <v>156</v>
      </c>
      <c r="C178" s="301">
        <v>1231</v>
      </c>
      <c r="D178" s="40">
        <v>251</v>
      </c>
      <c r="E178" s="243">
        <v>980</v>
      </c>
      <c r="F178" s="463">
        <v>100</v>
      </c>
      <c r="G178" s="249">
        <v>20.389926888708366</v>
      </c>
      <c r="H178" s="252">
        <v>79.610073111291641</v>
      </c>
      <c r="I178" s="574">
        <v>3962</v>
      </c>
      <c r="J178" s="290">
        <v>3</v>
      </c>
      <c r="K178" s="243">
        <v>3962</v>
      </c>
      <c r="L178" s="463">
        <v>100.07571933366987</v>
      </c>
      <c r="M178" s="314">
        <v>7.5719333669863706E-2</v>
      </c>
      <c r="N178" s="418">
        <v>100</v>
      </c>
      <c r="P178" s="28"/>
      <c r="Q178" s="28"/>
    </row>
    <row r="179" spans="1:166" s="1" customFormat="1" ht="12.75" customHeight="1">
      <c r="A179" s="21">
        <v>5358008</v>
      </c>
      <c r="B179" s="1" t="s">
        <v>157</v>
      </c>
      <c r="C179" s="415">
        <v>526</v>
      </c>
      <c r="D179" s="26">
        <v>118</v>
      </c>
      <c r="E179" s="26">
        <v>408</v>
      </c>
      <c r="F179" s="463">
        <v>100</v>
      </c>
      <c r="G179" s="249">
        <v>22.433460076045627</v>
      </c>
      <c r="H179" s="252">
        <v>77.566539923954366</v>
      </c>
      <c r="I179" s="574">
        <v>2083</v>
      </c>
      <c r="J179" s="422">
        <v>0</v>
      </c>
      <c r="K179" s="26">
        <v>2083</v>
      </c>
      <c r="L179" s="463">
        <v>100</v>
      </c>
      <c r="M179" s="314">
        <v>0</v>
      </c>
      <c r="N179" s="418">
        <v>100</v>
      </c>
      <c r="P179" s="28"/>
      <c r="Q179" s="28"/>
    </row>
    <row r="180" spans="1:166" s="1" customFormat="1" ht="12.75" customHeight="1">
      <c r="A180" s="21" t="s">
        <v>602</v>
      </c>
      <c r="B180" s="46"/>
      <c r="C180" s="301"/>
      <c r="D180" s="40"/>
      <c r="E180" s="243"/>
      <c r="F180" s="463"/>
      <c r="G180" s="249"/>
      <c r="H180" s="252"/>
      <c r="I180" s="574"/>
      <c r="J180" s="290"/>
      <c r="K180" s="243"/>
      <c r="L180" s="463"/>
      <c r="M180" s="249"/>
      <c r="N180" s="252"/>
      <c r="P180" s="28"/>
      <c r="Q180" s="28"/>
    </row>
    <row r="181" spans="1:166" s="1" customFormat="1" ht="12.75" customHeight="1">
      <c r="A181" s="47">
        <v>5362000</v>
      </c>
      <c r="B181" s="62" t="s">
        <v>555</v>
      </c>
      <c r="C181" s="419">
        <v>3743</v>
      </c>
      <c r="D181" s="426">
        <v>1392</v>
      </c>
      <c r="E181" s="426">
        <v>2354</v>
      </c>
      <c r="F181" s="669">
        <v>100.0801496126102</v>
      </c>
      <c r="G181" s="251">
        <v>37.189420251135452</v>
      </c>
      <c r="H181" s="254">
        <v>62.890729361474754</v>
      </c>
      <c r="I181" s="580">
        <v>11794</v>
      </c>
      <c r="J181" s="426">
        <v>10</v>
      </c>
      <c r="K181" s="244">
        <v>11794</v>
      </c>
      <c r="L181" s="669">
        <v>100.0847888756995</v>
      </c>
      <c r="M181" s="342">
        <v>8.4788875699508229E-2</v>
      </c>
      <c r="N181" s="420">
        <v>100</v>
      </c>
      <c r="O181" s="62"/>
      <c r="P181" s="28"/>
      <c r="Q181" s="28"/>
      <c r="U181" s="328"/>
      <c r="V181" s="62"/>
      <c r="W181" s="328"/>
      <c r="X181" s="62"/>
      <c r="Y181" s="328"/>
      <c r="Z181" s="62"/>
      <c r="AA181" s="328"/>
      <c r="AB181" s="62"/>
      <c r="AC181" s="328"/>
      <c r="AD181" s="62"/>
      <c r="AE181" s="328"/>
      <c r="AF181" s="62"/>
      <c r="AG181" s="328"/>
      <c r="AH181" s="62"/>
      <c r="AI181" s="328"/>
      <c r="AJ181" s="62"/>
      <c r="AK181" s="328"/>
      <c r="AL181" s="62"/>
      <c r="AM181" s="328"/>
      <c r="AN181" s="62"/>
      <c r="AO181" s="328"/>
      <c r="AP181" s="62"/>
      <c r="AQ181" s="328"/>
      <c r="AR181" s="62"/>
      <c r="AS181" s="328"/>
      <c r="AT181" s="62"/>
      <c r="AU181" s="328"/>
      <c r="AV181" s="62"/>
      <c r="AW181" s="328"/>
      <c r="AX181" s="62"/>
      <c r="AY181" s="328"/>
      <c r="AZ181" s="62"/>
      <c r="BA181" s="328"/>
      <c r="BB181" s="62"/>
      <c r="BC181" s="328"/>
      <c r="BD181" s="62"/>
      <c r="BE181" s="328"/>
      <c r="BF181" s="62"/>
      <c r="BG181" s="328"/>
      <c r="BH181" s="62"/>
      <c r="BI181" s="328"/>
      <c r="BJ181" s="62"/>
      <c r="BK181" s="328"/>
      <c r="BL181" s="62"/>
      <c r="BM181" s="328"/>
      <c r="BN181" s="62"/>
      <c r="BO181" s="328"/>
      <c r="BP181" s="62"/>
      <c r="BQ181" s="328"/>
      <c r="BR181" s="62"/>
      <c r="BS181" s="328"/>
      <c r="BT181" s="62"/>
      <c r="BU181" s="328"/>
      <c r="BV181" s="62"/>
      <c r="BW181" s="328"/>
      <c r="BX181" s="62"/>
      <c r="BY181" s="328"/>
      <c r="BZ181" s="62"/>
      <c r="CA181" s="328"/>
      <c r="CB181" s="62"/>
      <c r="CC181" s="328"/>
      <c r="CD181" s="62"/>
      <c r="CE181" s="328"/>
      <c r="CF181" s="62"/>
      <c r="CG181" s="328"/>
      <c r="CH181" s="62"/>
      <c r="CI181" s="328"/>
      <c r="CJ181" s="62"/>
      <c r="CK181" s="328"/>
      <c r="CL181" s="62"/>
      <c r="CM181" s="328"/>
      <c r="CN181" s="62"/>
      <c r="CO181" s="328"/>
      <c r="CP181" s="62"/>
      <c r="CQ181" s="328"/>
      <c r="CR181" s="62"/>
      <c r="CS181" s="328"/>
      <c r="CT181" s="62"/>
      <c r="CU181" s="328"/>
      <c r="CV181" s="62"/>
      <c r="CW181" s="328"/>
      <c r="CX181" s="62"/>
      <c r="CY181" s="328"/>
      <c r="CZ181" s="62"/>
      <c r="DA181" s="328"/>
      <c r="DB181" s="62"/>
      <c r="DC181" s="328"/>
      <c r="DD181" s="62"/>
      <c r="DE181" s="328"/>
      <c r="DF181" s="62"/>
      <c r="DG181" s="328"/>
      <c r="DH181" s="62"/>
      <c r="DI181" s="328"/>
      <c r="DJ181" s="62"/>
      <c r="DK181" s="328"/>
      <c r="DL181" s="62"/>
      <c r="DM181" s="328"/>
      <c r="DN181" s="62"/>
      <c r="DO181" s="328"/>
      <c r="DP181" s="62"/>
      <c r="DQ181" s="328"/>
      <c r="DR181" s="62"/>
      <c r="DS181" s="328"/>
      <c r="DT181" s="62"/>
      <c r="DU181" s="328"/>
      <c r="DV181" s="62"/>
      <c r="DW181" s="328"/>
      <c r="DX181" s="62"/>
      <c r="DY181" s="328"/>
      <c r="DZ181" s="62"/>
      <c r="EA181" s="328"/>
      <c r="EB181" s="62"/>
      <c r="EC181" s="328"/>
      <c r="ED181" s="62"/>
      <c r="EE181" s="328"/>
      <c r="EF181" s="62"/>
      <c r="EG181" s="328"/>
      <c r="EH181" s="62"/>
      <c r="EI181" s="328"/>
      <c r="EJ181" s="62"/>
      <c r="EK181" s="328"/>
      <c r="EL181" s="62"/>
      <c r="EM181" s="328"/>
      <c r="EN181" s="62"/>
      <c r="EO181" s="328"/>
      <c r="EP181" s="62"/>
      <c r="EQ181" s="328"/>
      <c r="ER181" s="62"/>
      <c r="ES181" s="328"/>
      <c r="ET181" s="62"/>
      <c r="EU181" s="328"/>
      <c r="EV181" s="62"/>
      <c r="EW181" s="328"/>
      <c r="EX181" s="62"/>
      <c r="EY181" s="328"/>
      <c r="EZ181" s="62"/>
      <c r="FA181" s="328"/>
      <c r="FB181" s="62"/>
      <c r="FC181" s="328"/>
      <c r="FD181" s="62"/>
      <c r="FE181" s="328"/>
      <c r="FF181" s="62"/>
      <c r="FG181" s="328"/>
      <c r="FH181" s="62"/>
      <c r="FI181" s="328"/>
      <c r="FJ181" s="62"/>
    </row>
    <row r="182" spans="1:166" s="1" customFormat="1" ht="12.75" customHeight="1">
      <c r="A182" s="21">
        <v>5362004</v>
      </c>
      <c r="B182" s="46" t="s">
        <v>23</v>
      </c>
      <c r="C182" s="301">
        <v>141</v>
      </c>
      <c r="D182" s="40">
        <v>62</v>
      </c>
      <c r="E182" s="243">
        <v>79</v>
      </c>
      <c r="F182" s="463">
        <v>100</v>
      </c>
      <c r="G182" s="249">
        <v>43.971631205673759</v>
      </c>
      <c r="H182" s="252">
        <v>56.028368794326241</v>
      </c>
      <c r="I182" s="574">
        <v>531</v>
      </c>
      <c r="J182" s="422">
        <v>0</v>
      </c>
      <c r="K182" s="243">
        <v>531</v>
      </c>
      <c r="L182" s="463">
        <v>100</v>
      </c>
      <c r="M182" s="314">
        <v>0</v>
      </c>
      <c r="N182" s="418">
        <v>100</v>
      </c>
      <c r="P182" s="28"/>
      <c r="Q182" s="28"/>
    </row>
    <row r="183" spans="1:166" s="1" customFormat="1" ht="12.75" customHeight="1">
      <c r="A183" s="21">
        <v>5362008</v>
      </c>
      <c r="B183" s="46" t="s">
        <v>158</v>
      </c>
      <c r="C183" s="301">
        <v>434</v>
      </c>
      <c r="D183" s="40">
        <v>144</v>
      </c>
      <c r="E183" s="243">
        <v>291</v>
      </c>
      <c r="F183" s="463">
        <v>100.23041474654377</v>
      </c>
      <c r="G183" s="249">
        <v>33.179723502304149</v>
      </c>
      <c r="H183" s="252">
        <v>67.05069124423963</v>
      </c>
      <c r="I183" s="574">
        <v>1525</v>
      </c>
      <c r="J183" s="290">
        <v>3</v>
      </c>
      <c r="K183" s="243">
        <v>1525</v>
      </c>
      <c r="L183" s="463">
        <v>100.19672131147541</v>
      </c>
      <c r="M183" s="314">
        <v>0.19672131147540983</v>
      </c>
      <c r="N183" s="418">
        <v>100</v>
      </c>
      <c r="P183" s="28"/>
      <c r="Q183" s="28"/>
    </row>
    <row r="184" spans="1:166" s="1" customFormat="1" ht="12.75" customHeight="1">
      <c r="A184" s="21">
        <v>5362012</v>
      </c>
      <c r="B184" s="46" t="s">
        <v>159</v>
      </c>
      <c r="C184" s="301">
        <v>398</v>
      </c>
      <c r="D184" s="40">
        <v>174</v>
      </c>
      <c r="E184" s="243">
        <v>224</v>
      </c>
      <c r="F184" s="463">
        <v>100</v>
      </c>
      <c r="G184" s="249">
        <v>43.718592964824118</v>
      </c>
      <c r="H184" s="252">
        <v>56.281407035175882</v>
      </c>
      <c r="I184" s="574">
        <v>1132</v>
      </c>
      <c r="J184" s="422">
        <v>0</v>
      </c>
      <c r="K184" s="243">
        <v>1132</v>
      </c>
      <c r="L184" s="463">
        <v>100</v>
      </c>
      <c r="M184" s="314">
        <v>0</v>
      </c>
      <c r="N184" s="418">
        <v>100</v>
      </c>
      <c r="P184" s="28"/>
      <c r="Q184" s="28"/>
    </row>
    <row r="185" spans="1:166" s="1" customFormat="1" ht="12.75" customHeight="1">
      <c r="A185" s="21">
        <v>5362016</v>
      </c>
      <c r="B185" s="46" t="s">
        <v>24</v>
      </c>
      <c r="C185" s="301">
        <v>138</v>
      </c>
      <c r="D185" s="40">
        <v>65</v>
      </c>
      <c r="E185" s="243">
        <v>73</v>
      </c>
      <c r="F185" s="463">
        <v>100</v>
      </c>
      <c r="G185" s="249">
        <v>47.10144927536232</v>
      </c>
      <c r="H185" s="252">
        <v>52.89855072463768</v>
      </c>
      <c r="I185" s="574">
        <v>538</v>
      </c>
      <c r="J185" s="422">
        <v>0</v>
      </c>
      <c r="K185" s="243">
        <v>538</v>
      </c>
      <c r="L185" s="463">
        <v>100</v>
      </c>
      <c r="M185" s="314">
        <v>0</v>
      </c>
      <c r="N185" s="418">
        <v>100</v>
      </c>
      <c r="P185" s="28"/>
      <c r="Q185" s="28"/>
    </row>
    <row r="186" spans="1:166" s="1" customFormat="1" ht="12.75" customHeight="1">
      <c r="A186" s="21">
        <v>5362020</v>
      </c>
      <c r="B186" s="46" t="s">
        <v>160</v>
      </c>
      <c r="C186" s="301">
        <v>416</v>
      </c>
      <c r="D186" s="40">
        <v>163</v>
      </c>
      <c r="E186" s="243">
        <v>253</v>
      </c>
      <c r="F186" s="463">
        <v>100</v>
      </c>
      <c r="G186" s="249">
        <v>39.182692307692307</v>
      </c>
      <c r="H186" s="252">
        <v>60.817307692307686</v>
      </c>
      <c r="I186" s="574">
        <v>1107</v>
      </c>
      <c r="J186" s="290">
        <v>3</v>
      </c>
      <c r="K186" s="243">
        <v>1107</v>
      </c>
      <c r="L186" s="463">
        <v>100.2710027100271</v>
      </c>
      <c r="M186" s="314">
        <v>0.27100271002710025</v>
      </c>
      <c r="N186" s="418">
        <v>100</v>
      </c>
      <c r="P186" s="28"/>
      <c r="Q186" s="28"/>
    </row>
    <row r="187" spans="1:166" s="1" customFormat="1" ht="12.75" customHeight="1">
      <c r="A187" s="21">
        <v>5362024</v>
      </c>
      <c r="B187" s="46" t="s">
        <v>161</v>
      </c>
      <c r="C187" s="301">
        <v>408</v>
      </c>
      <c r="D187" s="40">
        <v>121</v>
      </c>
      <c r="E187" s="243">
        <v>287</v>
      </c>
      <c r="F187" s="463">
        <v>100</v>
      </c>
      <c r="G187" s="249">
        <v>29.656862745098039</v>
      </c>
      <c r="H187" s="252">
        <v>70.343137254901961</v>
      </c>
      <c r="I187" s="574">
        <v>1321</v>
      </c>
      <c r="J187" s="422">
        <v>0</v>
      </c>
      <c r="K187" s="243">
        <v>1321</v>
      </c>
      <c r="L187" s="463">
        <v>100</v>
      </c>
      <c r="M187" s="314">
        <v>0</v>
      </c>
      <c r="N187" s="418">
        <v>100</v>
      </c>
      <c r="P187" s="28"/>
      <c r="Q187" s="28"/>
    </row>
    <row r="188" spans="1:166" s="1" customFormat="1" ht="12.75" customHeight="1">
      <c r="A188" s="21">
        <v>5362028</v>
      </c>
      <c r="B188" s="46" t="s">
        <v>162</v>
      </c>
      <c r="C188" s="301">
        <v>586</v>
      </c>
      <c r="D188" s="40">
        <v>124</v>
      </c>
      <c r="E188" s="243">
        <v>462</v>
      </c>
      <c r="F188" s="463">
        <v>100</v>
      </c>
      <c r="G188" s="249">
        <v>21.160409556313994</v>
      </c>
      <c r="H188" s="252">
        <v>78.839590443686006</v>
      </c>
      <c r="I188" s="574">
        <v>1566</v>
      </c>
      <c r="J188" s="422">
        <v>0</v>
      </c>
      <c r="K188" s="243">
        <v>1566</v>
      </c>
      <c r="L188" s="463">
        <v>100</v>
      </c>
      <c r="M188" s="314">
        <v>0</v>
      </c>
      <c r="N188" s="418">
        <v>100</v>
      </c>
      <c r="P188" s="28"/>
      <c r="Q188" s="28"/>
    </row>
    <row r="189" spans="1:166" s="1" customFormat="1" ht="12.75" customHeight="1">
      <c r="A189" s="21">
        <v>5362032</v>
      </c>
      <c r="B189" s="46" t="s">
        <v>163</v>
      </c>
      <c r="C189" s="301">
        <v>443</v>
      </c>
      <c r="D189" s="40">
        <v>193</v>
      </c>
      <c r="E189" s="243">
        <v>251</v>
      </c>
      <c r="F189" s="463">
        <v>100.22573363431151</v>
      </c>
      <c r="G189" s="249">
        <v>43.566591422121896</v>
      </c>
      <c r="H189" s="252">
        <v>56.659142212189614</v>
      </c>
      <c r="I189" s="574">
        <v>1784</v>
      </c>
      <c r="J189" s="290">
        <v>3</v>
      </c>
      <c r="K189" s="243">
        <v>1784</v>
      </c>
      <c r="L189" s="463">
        <v>100.16816143497758</v>
      </c>
      <c r="M189" s="314">
        <v>0.16816143497757849</v>
      </c>
      <c r="N189" s="418">
        <v>100</v>
      </c>
      <c r="P189" s="28"/>
      <c r="Q189" s="28"/>
    </row>
    <row r="190" spans="1:166" s="1" customFormat="1" ht="12.75" customHeight="1">
      <c r="A190" s="21">
        <v>5362036</v>
      </c>
      <c r="B190" s="46" t="s">
        <v>164</v>
      </c>
      <c r="C190" s="301">
        <v>472</v>
      </c>
      <c r="D190" s="40">
        <v>241</v>
      </c>
      <c r="E190" s="243">
        <v>231</v>
      </c>
      <c r="F190" s="463">
        <v>100</v>
      </c>
      <c r="G190" s="249">
        <v>51.059322033898304</v>
      </c>
      <c r="H190" s="252">
        <v>48.940677966101696</v>
      </c>
      <c r="I190" s="574">
        <v>1355</v>
      </c>
      <c r="J190" s="422">
        <v>0</v>
      </c>
      <c r="K190" s="243">
        <v>1355</v>
      </c>
      <c r="L190" s="463">
        <v>100</v>
      </c>
      <c r="M190" s="314">
        <v>0</v>
      </c>
      <c r="N190" s="418">
        <v>100</v>
      </c>
      <c r="P190" s="28"/>
      <c r="Q190" s="28"/>
    </row>
    <row r="191" spans="1:166" s="1" customFormat="1" ht="12.75" customHeight="1">
      <c r="A191" s="21">
        <v>5362040</v>
      </c>
      <c r="B191" s="46" t="s">
        <v>165</v>
      </c>
      <c r="C191" s="301">
        <v>307</v>
      </c>
      <c r="D191" s="40">
        <v>105</v>
      </c>
      <c r="E191" s="243">
        <v>203</v>
      </c>
      <c r="F191" s="463">
        <v>100.3257328990228</v>
      </c>
      <c r="G191" s="249">
        <v>34.201954397394132</v>
      </c>
      <c r="H191" s="252">
        <v>66.123778501628664</v>
      </c>
      <c r="I191" s="574">
        <v>935</v>
      </c>
      <c r="J191" s="290">
        <v>1</v>
      </c>
      <c r="K191" s="243">
        <v>935</v>
      </c>
      <c r="L191" s="463">
        <v>100.10695187165776</v>
      </c>
      <c r="M191" s="314">
        <v>0.10695187165775401</v>
      </c>
      <c r="N191" s="418">
        <v>100</v>
      </c>
      <c r="P191" s="28"/>
      <c r="Q191" s="28"/>
    </row>
    <row r="192" spans="1:166" s="1" customFormat="1" ht="12.75" customHeight="1">
      <c r="A192" s="21" t="s">
        <v>602</v>
      </c>
      <c r="B192" s="46"/>
      <c r="C192" s="301"/>
      <c r="D192" s="40"/>
      <c r="E192" s="243"/>
      <c r="F192" s="463"/>
      <c r="G192" s="249"/>
      <c r="H192" s="252"/>
      <c r="I192" s="574"/>
      <c r="J192" s="290"/>
      <c r="K192" s="243"/>
      <c r="L192" s="463"/>
      <c r="M192" s="249"/>
      <c r="N192" s="252"/>
      <c r="P192" s="28"/>
      <c r="Q192" s="28"/>
    </row>
    <row r="193" spans="1:166" s="1" customFormat="1" ht="12.75" customHeight="1">
      <c r="A193" s="21">
        <v>5366000</v>
      </c>
      <c r="B193" s="46" t="s">
        <v>166</v>
      </c>
      <c r="C193" s="301">
        <v>1141</v>
      </c>
      <c r="D193" s="40">
        <v>238</v>
      </c>
      <c r="E193" s="243">
        <v>904</v>
      </c>
      <c r="F193" s="463">
        <v>100.08764241893077</v>
      </c>
      <c r="G193" s="249">
        <v>20.858895705521473</v>
      </c>
      <c r="H193" s="252">
        <v>79.228746713409294</v>
      </c>
      <c r="I193" s="574">
        <v>4611</v>
      </c>
      <c r="J193" s="290">
        <v>8</v>
      </c>
      <c r="K193" s="243">
        <v>4611</v>
      </c>
      <c r="L193" s="463">
        <v>100.17349815658208</v>
      </c>
      <c r="M193" s="314">
        <v>0.17349815658208631</v>
      </c>
      <c r="N193" s="418">
        <v>100</v>
      </c>
      <c r="P193" s="28"/>
      <c r="Q193" s="28"/>
    </row>
    <row r="194" spans="1:166" s="1" customFormat="1" ht="12.75" customHeight="1">
      <c r="A194" s="21" t="s">
        <v>602</v>
      </c>
      <c r="B194" s="46"/>
      <c r="C194" s="301"/>
      <c r="D194" s="40"/>
      <c r="E194" s="243"/>
      <c r="F194" s="463"/>
      <c r="G194" s="249"/>
      <c r="H194" s="252"/>
      <c r="I194" s="574"/>
      <c r="J194" s="290"/>
      <c r="K194" s="243"/>
      <c r="L194" s="463"/>
      <c r="M194" s="249"/>
      <c r="N194" s="252"/>
      <c r="P194" s="28"/>
      <c r="Q194" s="28"/>
    </row>
    <row r="195" spans="1:166" s="1" customFormat="1" ht="12.75" customHeight="1">
      <c r="A195" s="47">
        <v>5370000</v>
      </c>
      <c r="B195" s="62" t="s">
        <v>556</v>
      </c>
      <c r="C195" s="419">
        <v>1521</v>
      </c>
      <c r="D195" s="426">
        <v>321</v>
      </c>
      <c r="E195" s="426">
        <v>1201</v>
      </c>
      <c r="F195" s="669">
        <v>100.06574621959237</v>
      </c>
      <c r="G195" s="251">
        <v>21.104536489151872</v>
      </c>
      <c r="H195" s="254">
        <v>78.961209730440501</v>
      </c>
      <c r="I195" s="577">
        <v>5937</v>
      </c>
      <c r="J195" s="426">
        <v>19</v>
      </c>
      <c r="K195" s="265">
        <v>5935</v>
      </c>
      <c r="L195" s="669">
        <v>100.28633990230756</v>
      </c>
      <c r="M195" s="251">
        <v>0.32002694963786427</v>
      </c>
      <c r="N195" s="254">
        <v>99.966312952669696</v>
      </c>
      <c r="O195" s="62"/>
      <c r="P195" s="28"/>
      <c r="Q195" s="28"/>
      <c r="U195" s="328"/>
      <c r="V195" s="62"/>
      <c r="W195" s="328"/>
      <c r="X195" s="62"/>
      <c r="Y195" s="328"/>
      <c r="Z195" s="62"/>
      <c r="AA195" s="328"/>
      <c r="AB195" s="62"/>
      <c r="AC195" s="328"/>
      <c r="AD195" s="62"/>
      <c r="AE195" s="328"/>
      <c r="AF195" s="62"/>
      <c r="AG195" s="328"/>
      <c r="AH195" s="62"/>
      <c r="AI195" s="328"/>
      <c r="AJ195" s="62"/>
      <c r="AK195" s="328"/>
      <c r="AL195" s="62"/>
      <c r="AM195" s="328"/>
      <c r="AN195" s="62"/>
      <c r="AO195" s="328"/>
      <c r="AP195" s="62"/>
      <c r="AQ195" s="328"/>
      <c r="AR195" s="62"/>
      <c r="AS195" s="328"/>
      <c r="AT195" s="62"/>
      <c r="AU195" s="328"/>
      <c r="AV195" s="62"/>
      <c r="AW195" s="328"/>
      <c r="AX195" s="62"/>
      <c r="AY195" s="328"/>
      <c r="AZ195" s="62"/>
      <c r="BA195" s="328"/>
      <c r="BB195" s="62"/>
      <c r="BC195" s="328"/>
      <c r="BD195" s="62"/>
      <c r="BE195" s="328"/>
      <c r="BF195" s="62"/>
      <c r="BG195" s="328"/>
      <c r="BH195" s="62"/>
      <c r="BI195" s="328"/>
      <c r="BJ195" s="62"/>
      <c r="BK195" s="328"/>
      <c r="BL195" s="62"/>
      <c r="BM195" s="328"/>
      <c r="BN195" s="62"/>
      <c r="BO195" s="328"/>
      <c r="BP195" s="62"/>
      <c r="BQ195" s="328"/>
      <c r="BR195" s="62"/>
      <c r="BS195" s="328"/>
      <c r="BT195" s="62"/>
      <c r="BU195" s="328"/>
      <c r="BV195" s="62"/>
      <c r="BW195" s="328"/>
      <c r="BX195" s="62"/>
      <c r="BY195" s="328"/>
      <c r="BZ195" s="62"/>
      <c r="CA195" s="328"/>
      <c r="CB195" s="62"/>
      <c r="CC195" s="328"/>
      <c r="CD195" s="62"/>
      <c r="CE195" s="328"/>
      <c r="CF195" s="62"/>
      <c r="CG195" s="328"/>
      <c r="CH195" s="62"/>
      <c r="CI195" s="328"/>
      <c r="CJ195" s="62"/>
      <c r="CK195" s="328"/>
      <c r="CL195" s="62"/>
      <c r="CM195" s="328"/>
      <c r="CN195" s="62"/>
      <c r="CO195" s="328"/>
      <c r="CP195" s="62"/>
      <c r="CQ195" s="328"/>
      <c r="CR195" s="62"/>
      <c r="CS195" s="328"/>
      <c r="CT195" s="62"/>
      <c r="CU195" s="328"/>
      <c r="CV195" s="62"/>
      <c r="CW195" s="328"/>
      <c r="CX195" s="62"/>
      <c r="CY195" s="328"/>
      <c r="CZ195" s="62"/>
      <c r="DA195" s="328"/>
      <c r="DB195" s="62"/>
      <c r="DC195" s="328"/>
      <c r="DD195" s="62"/>
      <c r="DE195" s="328"/>
      <c r="DF195" s="62"/>
      <c r="DG195" s="328"/>
      <c r="DH195" s="62"/>
      <c r="DI195" s="328"/>
      <c r="DJ195" s="62"/>
      <c r="DK195" s="328"/>
      <c r="DL195" s="62"/>
      <c r="DM195" s="328"/>
      <c r="DN195" s="62"/>
      <c r="DO195" s="328"/>
      <c r="DP195" s="62"/>
      <c r="DQ195" s="328"/>
      <c r="DR195" s="62"/>
      <c r="DS195" s="328"/>
      <c r="DT195" s="62"/>
      <c r="DU195" s="328"/>
      <c r="DV195" s="62"/>
      <c r="DW195" s="328"/>
      <c r="DX195" s="62"/>
      <c r="DY195" s="328"/>
      <c r="DZ195" s="62"/>
      <c r="EA195" s="328"/>
      <c r="EB195" s="62"/>
      <c r="EC195" s="328"/>
      <c r="ED195" s="62"/>
      <c r="EE195" s="328"/>
      <c r="EF195" s="62"/>
      <c r="EG195" s="328"/>
      <c r="EH195" s="62"/>
      <c r="EI195" s="328"/>
      <c r="EJ195" s="62"/>
      <c r="EK195" s="328"/>
      <c r="EL195" s="62"/>
      <c r="EM195" s="328"/>
      <c r="EN195" s="62"/>
      <c r="EO195" s="328"/>
      <c r="EP195" s="62"/>
      <c r="EQ195" s="328"/>
      <c r="ER195" s="62"/>
      <c r="ES195" s="328"/>
      <c r="ET195" s="62"/>
      <c r="EU195" s="328"/>
      <c r="EV195" s="62"/>
      <c r="EW195" s="328"/>
      <c r="EX195" s="62"/>
      <c r="EY195" s="328"/>
      <c r="EZ195" s="62"/>
      <c r="FA195" s="328"/>
      <c r="FB195" s="62"/>
      <c r="FC195" s="328"/>
      <c r="FD195" s="62"/>
      <c r="FE195" s="328"/>
      <c r="FF195" s="62"/>
      <c r="FG195" s="328"/>
      <c r="FH195" s="62"/>
      <c r="FI195" s="328"/>
      <c r="FJ195" s="62"/>
    </row>
    <row r="196" spans="1:166" s="1" customFormat="1" ht="12.75" customHeight="1">
      <c r="A196" s="21">
        <v>5370000</v>
      </c>
      <c r="B196" s="46" t="s">
        <v>167</v>
      </c>
      <c r="C196" s="301">
        <v>651</v>
      </c>
      <c r="D196" s="40">
        <v>62</v>
      </c>
      <c r="E196" s="243">
        <v>589</v>
      </c>
      <c r="F196" s="463">
        <v>100</v>
      </c>
      <c r="G196" s="249">
        <v>9.5238095238095237</v>
      </c>
      <c r="H196" s="252">
        <v>90.476190476190482</v>
      </c>
      <c r="I196" s="574">
        <v>2193</v>
      </c>
      <c r="J196" s="290">
        <v>6</v>
      </c>
      <c r="K196" s="243">
        <v>2193</v>
      </c>
      <c r="L196" s="463">
        <v>100.27359781121751</v>
      </c>
      <c r="M196" s="314">
        <v>0.27359781121751026</v>
      </c>
      <c r="N196" s="418">
        <v>100</v>
      </c>
      <c r="P196" s="28"/>
      <c r="Q196" s="28"/>
    </row>
    <row r="197" spans="1:166" s="1" customFormat="1" ht="12.75" customHeight="1">
      <c r="A197" s="21">
        <v>5370004</v>
      </c>
      <c r="B197" s="46" t="s">
        <v>168</v>
      </c>
      <c r="C197" s="301">
        <v>252</v>
      </c>
      <c r="D197" s="40">
        <v>63</v>
      </c>
      <c r="E197" s="243">
        <v>190</v>
      </c>
      <c r="F197" s="463">
        <v>100.39682539682539</v>
      </c>
      <c r="G197" s="249">
        <v>25</v>
      </c>
      <c r="H197" s="252">
        <v>75.396825396825392</v>
      </c>
      <c r="I197" s="574">
        <v>1081</v>
      </c>
      <c r="J197" s="290">
        <v>5</v>
      </c>
      <c r="K197" s="243">
        <v>1081</v>
      </c>
      <c r="L197" s="463">
        <v>100.46253469010176</v>
      </c>
      <c r="M197" s="314">
        <v>0.46253469010175763</v>
      </c>
      <c r="N197" s="418">
        <v>100</v>
      </c>
      <c r="P197" s="28"/>
      <c r="Q197" s="28"/>
    </row>
    <row r="198" spans="1:166" s="1" customFormat="1" ht="12.75" customHeight="1">
      <c r="A198" s="21">
        <v>5370012</v>
      </c>
      <c r="B198" s="46" t="s">
        <v>169</v>
      </c>
      <c r="C198" s="301">
        <v>178</v>
      </c>
      <c r="D198" s="40">
        <v>78</v>
      </c>
      <c r="E198" s="243">
        <v>100</v>
      </c>
      <c r="F198" s="463">
        <v>100</v>
      </c>
      <c r="G198" s="249">
        <v>43.820224719101127</v>
      </c>
      <c r="H198" s="252">
        <v>56.17977528089888</v>
      </c>
      <c r="I198" s="574">
        <v>633</v>
      </c>
      <c r="J198" s="290">
        <v>3</v>
      </c>
      <c r="K198" s="243">
        <v>632</v>
      </c>
      <c r="L198" s="463">
        <v>100.31595576619272</v>
      </c>
      <c r="M198" s="249">
        <v>0.47393364928909953</v>
      </c>
      <c r="N198" s="252">
        <v>99.842022116903621</v>
      </c>
      <c r="P198" s="28"/>
      <c r="Q198" s="28"/>
    </row>
    <row r="199" spans="1:166" s="1" customFormat="1" ht="12.75" customHeight="1">
      <c r="A199" s="21">
        <v>5370016</v>
      </c>
      <c r="B199" s="46" t="s">
        <v>170</v>
      </c>
      <c r="C199" s="301">
        <v>219</v>
      </c>
      <c r="D199" s="40">
        <v>47</v>
      </c>
      <c r="E199" s="243">
        <v>172</v>
      </c>
      <c r="F199" s="463">
        <v>99.999999999999986</v>
      </c>
      <c r="G199" s="249">
        <v>21.461187214611872</v>
      </c>
      <c r="H199" s="252">
        <v>78.538812785388117</v>
      </c>
      <c r="I199" s="574">
        <v>1006</v>
      </c>
      <c r="J199" s="422">
        <v>0</v>
      </c>
      <c r="K199" s="243">
        <v>1006</v>
      </c>
      <c r="L199" s="463">
        <v>100</v>
      </c>
      <c r="M199" s="314">
        <v>0</v>
      </c>
      <c r="N199" s="418">
        <v>100</v>
      </c>
      <c r="P199" s="28"/>
      <c r="Q199" s="28"/>
    </row>
    <row r="200" spans="1:166" s="1" customFormat="1" ht="12.75" customHeight="1">
      <c r="A200" s="21">
        <v>5370020</v>
      </c>
      <c r="B200" s="46" t="s">
        <v>171</v>
      </c>
      <c r="C200" s="301">
        <v>221</v>
      </c>
      <c r="D200" s="40">
        <v>71</v>
      </c>
      <c r="E200" s="243">
        <v>150</v>
      </c>
      <c r="F200" s="463">
        <v>100</v>
      </c>
      <c r="G200" s="249">
        <v>32.126696832579185</v>
      </c>
      <c r="H200" s="252">
        <v>67.873303167420815</v>
      </c>
      <c r="I200" s="574">
        <v>1024</v>
      </c>
      <c r="J200" s="290">
        <v>5</v>
      </c>
      <c r="K200" s="243">
        <v>1023</v>
      </c>
      <c r="L200" s="463">
        <v>100.390625</v>
      </c>
      <c r="M200" s="249">
        <v>0.48828125</v>
      </c>
      <c r="N200" s="252">
        <v>99.90234375</v>
      </c>
      <c r="P200" s="28"/>
      <c r="Q200" s="28"/>
    </row>
    <row r="201" spans="1:166" s="1" customFormat="1" ht="12.75" customHeight="1">
      <c r="A201" s="21" t="s">
        <v>602</v>
      </c>
      <c r="B201" s="46"/>
      <c r="C201" s="301"/>
      <c r="D201" s="40"/>
      <c r="E201" s="243"/>
      <c r="F201" s="463"/>
      <c r="G201" s="249"/>
      <c r="H201" s="252"/>
      <c r="I201" s="574"/>
      <c r="J201" s="290"/>
      <c r="K201" s="243"/>
      <c r="L201" s="463"/>
      <c r="M201" s="249"/>
      <c r="N201" s="252"/>
      <c r="P201" s="28"/>
      <c r="Q201" s="28"/>
    </row>
    <row r="202" spans="1:166" s="1" customFormat="1" ht="12.75" customHeight="1">
      <c r="A202" s="47">
        <v>5374000</v>
      </c>
      <c r="B202" s="62" t="s">
        <v>726</v>
      </c>
      <c r="C202" s="419">
        <v>1514</v>
      </c>
      <c r="D202" s="426">
        <v>518</v>
      </c>
      <c r="E202" s="426">
        <v>1000</v>
      </c>
      <c r="F202" s="669">
        <v>100.26420079260238</v>
      </c>
      <c r="G202" s="251">
        <v>34.214002642007927</v>
      </c>
      <c r="H202" s="254">
        <v>66.050198150594454</v>
      </c>
      <c r="I202" s="577">
        <v>6509</v>
      </c>
      <c r="J202" s="426">
        <v>20</v>
      </c>
      <c r="K202" s="265">
        <v>6508</v>
      </c>
      <c r="L202" s="669">
        <v>100.29190351820557</v>
      </c>
      <c r="M202" s="251">
        <v>0.30726686126901215</v>
      </c>
      <c r="N202" s="254">
        <v>99.984636656936559</v>
      </c>
      <c r="O202" s="62"/>
      <c r="P202" s="28"/>
      <c r="Q202" s="28"/>
      <c r="U202" s="328"/>
      <c r="V202" s="62"/>
      <c r="W202" s="328"/>
      <c r="X202" s="62"/>
      <c r="Y202" s="328"/>
      <c r="Z202" s="62"/>
      <c r="AA202" s="328"/>
      <c r="AB202" s="62"/>
      <c r="AC202" s="328"/>
      <c r="AD202" s="62"/>
      <c r="AE202" s="328"/>
      <c r="AF202" s="62"/>
      <c r="AG202" s="328"/>
      <c r="AH202" s="62"/>
      <c r="AI202" s="328"/>
      <c r="AJ202" s="62"/>
      <c r="AK202" s="328"/>
      <c r="AL202" s="62"/>
      <c r="AM202" s="328"/>
      <c r="AN202" s="62"/>
      <c r="AO202" s="328"/>
      <c r="AP202" s="62"/>
      <c r="AQ202" s="328"/>
      <c r="AR202" s="62"/>
      <c r="AS202" s="328"/>
      <c r="AT202" s="62"/>
      <c r="AU202" s="328"/>
      <c r="AV202" s="62"/>
      <c r="AW202" s="328"/>
      <c r="AX202" s="62"/>
      <c r="AY202" s="328"/>
      <c r="AZ202" s="62"/>
      <c r="BA202" s="328"/>
      <c r="BB202" s="62"/>
      <c r="BC202" s="328"/>
      <c r="BD202" s="62"/>
      <c r="BE202" s="328"/>
      <c r="BF202" s="62"/>
      <c r="BG202" s="328"/>
      <c r="BH202" s="62"/>
      <c r="BI202" s="328"/>
      <c r="BJ202" s="62"/>
      <c r="BK202" s="328"/>
      <c r="BL202" s="62"/>
      <c r="BM202" s="328"/>
      <c r="BN202" s="62"/>
      <c r="BO202" s="328"/>
      <c r="BP202" s="62"/>
      <c r="BQ202" s="328"/>
      <c r="BR202" s="62"/>
      <c r="BS202" s="328"/>
      <c r="BT202" s="62"/>
      <c r="BU202" s="328"/>
      <c r="BV202" s="62"/>
      <c r="BW202" s="328"/>
      <c r="BX202" s="62"/>
      <c r="BY202" s="328"/>
      <c r="BZ202" s="62"/>
      <c r="CA202" s="328"/>
      <c r="CB202" s="62"/>
      <c r="CC202" s="328"/>
      <c r="CD202" s="62"/>
      <c r="CE202" s="328"/>
      <c r="CF202" s="62"/>
      <c r="CG202" s="328"/>
      <c r="CH202" s="62"/>
      <c r="CI202" s="328"/>
      <c r="CJ202" s="62"/>
      <c r="CK202" s="328"/>
      <c r="CL202" s="62"/>
      <c r="CM202" s="328"/>
      <c r="CN202" s="62"/>
      <c r="CO202" s="328"/>
      <c r="CP202" s="62"/>
      <c r="CQ202" s="328"/>
      <c r="CR202" s="62"/>
      <c r="CS202" s="328"/>
      <c r="CT202" s="62"/>
      <c r="CU202" s="328"/>
      <c r="CV202" s="62"/>
      <c r="CW202" s="328"/>
      <c r="CX202" s="62"/>
      <c r="CY202" s="328"/>
      <c r="CZ202" s="62"/>
      <c r="DA202" s="328"/>
      <c r="DB202" s="62"/>
      <c r="DC202" s="328"/>
      <c r="DD202" s="62"/>
      <c r="DE202" s="328"/>
      <c r="DF202" s="62"/>
      <c r="DG202" s="328"/>
      <c r="DH202" s="62"/>
      <c r="DI202" s="328"/>
      <c r="DJ202" s="62"/>
      <c r="DK202" s="328"/>
      <c r="DL202" s="62"/>
      <c r="DM202" s="328"/>
      <c r="DN202" s="62"/>
      <c r="DO202" s="328"/>
      <c r="DP202" s="62"/>
      <c r="DQ202" s="328"/>
      <c r="DR202" s="62"/>
      <c r="DS202" s="328"/>
      <c r="DT202" s="62"/>
      <c r="DU202" s="328"/>
      <c r="DV202" s="62"/>
      <c r="DW202" s="328"/>
      <c r="DX202" s="62"/>
      <c r="DY202" s="328"/>
      <c r="DZ202" s="62"/>
      <c r="EA202" s="328"/>
      <c r="EB202" s="62"/>
      <c r="EC202" s="328"/>
      <c r="ED202" s="62"/>
      <c r="EE202" s="328"/>
      <c r="EF202" s="62"/>
      <c r="EG202" s="328"/>
      <c r="EH202" s="62"/>
      <c r="EI202" s="328"/>
      <c r="EJ202" s="62"/>
      <c r="EK202" s="328"/>
      <c r="EL202" s="62"/>
      <c r="EM202" s="328"/>
      <c r="EN202" s="62"/>
      <c r="EO202" s="328"/>
      <c r="EP202" s="62"/>
      <c r="EQ202" s="328"/>
      <c r="ER202" s="62"/>
      <c r="ES202" s="328"/>
      <c r="ET202" s="62"/>
      <c r="EU202" s="328"/>
      <c r="EV202" s="62"/>
      <c r="EW202" s="328"/>
      <c r="EX202" s="62"/>
      <c r="EY202" s="328"/>
      <c r="EZ202" s="62"/>
      <c r="FA202" s="328"/>
      <c r="FB202" s="62"/>
      <c r="FC202" s="328"/>
      <c r="FD202" s="62"/>
      <c r="FE202" s="328"/>
      <c r="FF202" s="62"/>
      <c r="FG202" s="328"/>
      <c r="FH202" s="62"/>
      <c r="FI202" s="328"/>
      <c r="FJ202" s="62"/>
    </row>
    <row r="203" spans="1:166" s="1" customFormat="1" ht="12.75" customHeight="1">
      <c r="A203" s="21">
        <v>5374000</v>
      </c>
      <c r="B203" s="46" t="s">
        <v>172</v>
      </c>
      <c r="C203" s="301">
        <v>838</v>
      </c>
      <c r="D203" s="40">
        <v>311</v>
      </c>
      <c r="E203" s="243">
        <v>528</v>
      </c>
      <c r="F203" s="463">
        <v>100.11933174224343</v>
      </c>
      <c r="G203" s="249">
        <v>37.112171837708829</v>
      </c>
      <c r="H203" s="252">
        <v>63.007159904534603</v>
      </c>
      <c r="I203" s="574">
        <v>3575</v>
      </c>
      <c r="J203" s="290">
        <v>14</v>
      </c>
      <c r="K203" s="243">
        <v>3574</v>
      </c>
      <c r="L203" s="463">
        <v>100.36363636363636</v>
      </c>
      <c r="M203" s="249">
        <v>0.39160839160839161</v>
      </c>
      <c r="N203" s="252">
        <v>99.972027972027973</v>
      </c>
      <c r="P203" s="28"/>
      <c r="Q203" s="28"/>
    </row>
    <row r="204" spans="1:166" s="1" customFormat="1" ht="12.75" customHeight="1">
      <c r="A204" s="21">
        <v>5374012</v>
      </c>
      <c r="B204" s="46" t="s">
        <v>173</v>
      </c>
      <c r="C204" s="301">
        <v>233</v>
      </c>
      <c r="D204" s="40">
        <v>97</v>
      </c>
      <c r="E204" s="243">
        <v>136</v>
      </c>
      <c r="F204" s="463">
        <v>100</v>
      </c>
      <c r="G204" s="249">
        <v>41.630901287553648</v>
      </c>
      <c r="H204" s="252">
        <v>58.369098712446352</v>
      </c>
      <c r="I204" s="574">
        <v>1265</v>
      </c>
      <c r="J204" s="290">
        <v>2</v>
      </c>
      <c r="K204" s="243">
        <v>1265</v>
      </c>
      <c r="L204" s="463">
        <v>100.15810276679842</v>
      </c>
      <c r="M204" s="314">
        <v>0.15810276679841898</v>
      </c>
      <c r="N204" s="418">
        <v>100</v>
      </c>
      <c r="P204" s="28"/>
      <c r="Q204" s="28"/>
    </row>
    <row r="205" spans="1:166" s="1" customFormat="1" ht="12.75" customHeight="1">
      <c r="A205" s="21">
        <v>5374036</v>
      </c>
      <c r="B205" s="46" t="s">
        <v>174</v>
      </c>
      <c r="C205" s="301">
        <v>106</v>
      </c>
      <c r="D205" s="40">
        <v>18</v>
      </c>
      <c r="E205" s="243">
        <v>88</v>
      </c>
      <c r="F205" s="463">
        <v>100</v>
      </c>
      <c r="G205" s="249">
        <v>16.981132075471699</v>
      </c>
      <c r="H205" s="252">
        <v>83.018867924528308</v>
      </c>
      <c r="I205" s="574">
        <v>495</v>
      </c>
      <c r="J205" s="290">
        <v>1</v>
      </c>
      <c r="K205" s="243">
        <v>495</v>
      </c>
      <c r="L205" s="463">
        <v>100.20202020202021</v>
      </c>
      <c r="M205" s="314">
        <v>0.20202020202020202</v>
      </c>
      <c r="N205" s="418">
        <v>100</v>
      </c>
      <c r="P205" s="28"/>
      <c r="Q205" s="28"/>
    </row>
    <row r="206" spans="1:166" s="1" customFormat="1" ht="12.75" customHeight="1">
      <c r="A206" s="21">
        <v>5374048</v>
      </c>
      <c r="B206" s="46" t="s">
        <v>175</v>
      </c>
      <c r="C206" s="301">
        <v>174</v>
      </c>
      <c r="D206" s="40">
        <v>51</v>
      </c>
      <c r="E206" s="243">
        <v>123</v>
      </c>
      <c r="F206" s="463">
        <v>100</v>
      </c>
      <c r="G206" s="249">
        <v>29.310344827586203</v>
      </c>
      <c r="H206" s="252">
        <v>70.689655172413794</v>
      </c>
      <c r="I206" s="574">
        <v>606</v>
      </c>
      <c r="J206" s="290">
        <v>2</v>
      </c>
      <c r="K206" s="243">
        <v>606</v>
      </c>
      <c r="L206" s="463">
        <v>100.33003300330033</v>
      </c>
      <c r="M206" s="314">
        <v>0.33003300330033003</v>
      </c>
      <c r="N206" s="418">
        <v>100</v>
      </c>
      <c r="P206" s="28"/>
      <c r="Q206" s="28"/>
    </row>
    <row r="207" spans="1:166" s="1" customFormat="1" ht="12.75" customHeight="1">
      <c r="A207" s="21">
        <v>5374052</v>
      </c>
      <c r="B207" s="46" t="s">
        <v>176</v>
      </c>
      <c r="C207" s="301">
        <v>163</v>
      </c>
      <c r="D207" s="40">
        <v>41</v>
      </c>
      <c r="E207" s="243">
        <v>125</v>
      </c>
      <c r="F207" s="463">
        <v>101.84049079754601</v>
      </c>
      <c r="G207" s="249">
        <v>25.153374233128833</v>
      </c>
      <c r="H207" s="252">
        <v>76.687116564417181</v>
      </c>
      <c r="I207" s="574">
        <v>568</v>
      </c>
      <c r="J207" s="290">
        <v>1</v>
      </c>
      <c r="K207" s="243">
        <v>568</v>
      </c>
      <c r="L207" s="463">
        <v>100.17605633802818</v>
      </c>
      <c r="M207" s="314">
        <v>0.17605633802816903</v>
      </c>
      <c r="N207" s="418">
        <v>100</v>
      </c>
      <c r="P207" s="28"/>
      <c r="Q207" s="28"/>
    </row>
    <row r="208" spans="1:166" s="1" customFormat="1" ht="12.75" customHeight="1">
      <c r="A208" s="21" t="s">
        <v>602</v>
      </c>
      <c r="B208" s="46"/>
      <c r="C208" s="301"/>
      <c r="D208" s="40"/>
      <c r="E208" s="243"/>
      <c r="F208" s="463"/>
      <c r="G208" s="249"/>
      <c r="H208" s="252"/>
      <c r="I208" s="574"/>
      <c r="J208" s="290"/>
      <c r="K208" s="243"/>
      <c r="L208" s="463"/>
      <c r="M208" s="249"/>
      <c r="N208" s="252"/>
      <c r="P208" s="28"/>
      <c r="Q208" s="28"/>
    </row>
    <row r="209" spans="1:166" s="1" customFormat="1" ht="12.75" customHeight="1">
      <c r="A209" s="47">
        <v>5378000</v>
      </c>
      <c r="B209" s="62" t="s">
        <v>702</v>
      </c>
      <c r="C209" s="419">
        <v>2204</v>
      </c>
      <c r="D209" s="426">
        <v>672</v>
      </c>
      <c r="E209" s="426">
        <v>1534</v>
      </c>
      <c r="F209" s="669">
        <v>100.09074410163339</v>
      </c>
      <c r="G209" s="251">
        <v>30.490018148820326</v>
      </c>
      <c r="H209" s="254">
        <v>69.600725952813065</v>
      </c>
      <c r="I209" s="577">
        <v>6783</v>
      </c>
      <c r="J209" s="426">
        <v>2</v>
      </c>
      <c r="K209" s="265">
        <v>6782</v>
      </c>
      <c r="L209" s="669">
        <v>100.01474273920094</v>
      </c>
      <c r="M209" s="251">
        <v>2.9485478401887071E-2</v>
      </c>
      <c r="N209" s="254">
        <v>99.98525726079906</v>
      </c>
      <c r="O209" s="62"/>
      <c r="P209" s="28"/>
      <c r="Q209" s="28"/>
      <c r="U209" s="328"/>
      <c r="V209" s="62"/>
      <c r="W209" s="328"/>
      <c r="X209" s="62"/>
      <c r="Y209" s="328"/>
      <c r="Z209" s="62"/>
      <c r="AA209" s="328"/>
      <c r="AB209" s="62"/>
      <c r="AC209" s="328"/>
      <c r="AD209" s="62"/>
      <c r="AE209" s="328"/>
      <c r="AF209" s="62"/>
      <c r="AG209" s="328"/>
      <c r="AH209" s="62"/>
      <c r="AI209" s="328"/>
      <c r="AJ209" s="62"/>
      <c r="AK209" s="328"/>
      <c r="AL209" s="62"/>
      <c r="AM209" s="328"/>
      <c r="AN209" s="62"/>
      <c r="AO209" s="328"/>
      <c r="AP209" s="62"/>
      <c r="AQ209" s="328"/>
      <c r="AR209" s="62"/>
      <c r="AS209" s="328"/>
      <c r="AT209" s="62"/>
      <c r="AU209" s="328"/>
      <c r="AV209" s="62"/>
      <c r="AW209" s="328"/>
      <c r="AX209" s="62"/>
      <c r="AY209" s="328"/>
      <c r="AZ209" s="62"/>
      <c r="BA209" s="328"/>
      <c r="BB209" s="62"/>
      <c r="BC209" s="328"/>
      <c r="BD209" s="62"/>
      <c r="BE209" s="328"/>
      <c r="BF209" s="62"/>
      <c r="BG209" s="328"/>
      <c r="BH209" s="62"/>
      <c r="BI209" s="328"/>
      <c r="BJ209" s="62"/>
      <c r="BK209" s="328"/>
      <c r="BL209" s="62"/>
      <c r="BM209" s="328"/>
      <c r="BN209" s="62"/>
      <c r="BO209" s="328"/>
      <c r="BP209" s="62"/>
      <c r="BQ209" s="328"/>
      <c r="BR209" s="62"/>
      <c r="BS209" s="328"/>
      <c r="BT209" s="62"/>
      <c r="BU209" s="328"/>
      <c r="BV209" s="62"/>
      <c r="BW209" s="328"/>
      <c r="BX209" s="62"/>
      <c r="BY209" s="328"/>
      <c r="BZ209" s="62"/>
      <c r="CA209" s="328"/>
      <c r="CB209" s="62"/>
      <c r="CC209" s="328"/>
      <c r="CD209" s="62"/>
      <c r="CE209" s="328"/>
      <c r="CF209" s="62"/>
      <c r="CG209" s="328"/>
      <c r="CH209" s="62"/>
      <c r="CI209" s="328"/>
      <c r="CJ209" s="62"/>
      <c r="CK209" s="328"/>
      <c r="CL209" s="62"/>
      <c r="CM209" s="328"/>
      <c r="CN209" s="62"/>
      <c r="CO209" s="328"/>
      <c r="CP209" s="62"/>
      <c r="CQ209" s="328"/>
      <c r="CR209" s="62"/>
      <c r="CS209" s="328"/>
      <c r="CT209" s="62"/>
      <c r="CU209" s="328"/>
      <c r="CV209" s="62"/>
      <c r="CW209" s="328"/>
      <c r="CX209" s="62"/>
      <c r="CY209" s="328"/>
      <c r="CZ209" s="62"/>
      <c r="DA209" s="328"/>
      <c r="DB209" s="62"/>
      <c r="DC209" s="328"/>
      <c r="DD209" s="62"/>
      <c r="DE209" s="328"/>
      <c r="DF209" s="62"/>
      <c r="DG209" s="328"/>
      <c r="DH209" s="62"/>
      <c r="DI209" s="328"/>
      <c r="DJ209" s="62"/>
      <c r="DK209" s="328"/>
      <c r="DL209" s="62"/>
      <c r="DM209" s="328"/>
      <c r="DN209" s="62"/>
      <c r="DO209" s="328"/>
      <c r="DP209" s="62"/>
      <c r="DQ209" s="328"/>
      <c r="DR209" s="62"/>
      <c r="DS209" s="328"/>
      <c r="DT209" s="62"/>
      <c r="DU209" s="328"/>
      <c r="DV209" s="62"/>
      <c r="DW209" s="328"/>
      <c r="DX209" s="62"/>
      <c r="DY209" s="328"/>
      <c r="DZ209" s="62"/>
      <c r="EA209" s="328"/>
      <c r="EB209" s="62"/>
      <c r="EC209" s="328"/>
      <c r="ED209" s="62"/>
      <c r="EE209" s="328"/>
      <c r="EF209" s="62"/>
      <c r="EG209" s="328"/>
      <c r="EH209" s="62"/>
      <c r="EI209" s="328"/>
      <c r="EJ209" s="62"/>
      <c r="EK209" s="328"/>
      <c r="EL209" s="62"/>
      <c r="EM209" s="328"/>
      <c r="EN209" s="62"/>
      <c r="EO209" s="328"/>
      <c r="EP209" s="62"/>
      <c r="EQ209" s="328"/>
      <c r="ER209" s="62"/>
      <c r="ES209" s="328"/>
      <c r="ET209" s="62"/>
      <c r="EU209" s="328"/>
      <c r="EV209" s="62"/>
      <c r="EW209" s="328"/>
      <c r="EX209" s="62"/>
      <c r="EY209" s="328"/>
      <c r="EZ209" s="62"/>
      <c r="FA209" s="328"/>
      <c r="FB209" s="62"/>
      <c r="FC209" s="328"/>
      <c r="FD209" s="62"/>
      <c r="FE209" s="328"/>
      <c r="FF209" s="62"/>
      <c r="FG209" s="328"/>
      <c r="FH209" s="62"/>
      <c r="FI209" s="328"/>
      <c r="FJ209" s="62"/>
    </row>
    <row r="210" spans="1:166" s="1" customFormat="1" ht="12.75" customHeight="1">
      <c r="A210" s="21">
        <v>5378000</v>
      </c>
      <c r="B210" s="46" t="s">
        <v>177</v>
      </c>
      <c r="C210" s="301">
        <v>422</v>
      </c>
      <c r="D210" s="40">
        <v>117</v>
      </c>
      <c r="E210" s="243">
        <v>305</v>
      </c>
      <c r="F210" s="463">
        <v>99.999999999999986</v>
      </c>
      <c r="G210" s="249">
        <v>27.72511848341232</v>
      </c>
      <c r="H210" s="252">
        <v>72.274881516587669</v>
      </c>
      <c r="I210" s="574">
        <v>1312</v>
      </c>
      <c r="J210" s="422">
        <v>0</v>
      </c>
      <c r="K210" s="243">
        <v>1312</v>
      </c>
      <c r="L210" s="463">
        <v>100</v>
      </c>
      <c r="M210" s="314">
        <v>0</v>
      </c>
      <c r="N210" s="418">
        <v>100</v>
      </c>
      <c r="P210" s="28"/>
      <c r="Q210" s="28"/>
    </row>
    <row r="211" spans="1:166" s="1" customFormat="1" ht="12.75" customHeight="1">
      <c r="A211" s="21">
        <v>5378004</v>
      </c>
      <c r="B211" s="46" t="s">
        <v>178</v>
      </c>
      <c r="C211" s="301">
        <v>879</v>
      </c>
      <c r="D211" s="40">
        <v>165</v>
      </c>
      <c r="E211" s="243">
        <v>714</v>
      </c>
      <c r="F211" s="463">
        <v>100</v>
      </c>
      <c r="G211" s="249">
        <v>18.771331058020476</v>
      </c>
      <c r="H211" s="252">
        <v>81.228668941979521</v>
      </c>
      <c r="I211" s="574">
        <v>2685</v>
      </c>
      <c r="J211" s="290">
        <v>1</v>
      </c>
      <c r="K211" s="243">
        <v>2685</v>
      </c>
      <c r="L211" s="463">
        <v>100.03724394785847</v>
      </c>
      <c r="M211" s="314">
        <v>3.7243947858472994E-2</v>
      </c>
      <c r="N211" s="418">
        <v>100</v>
      </c>
      <c r="P211" s="28"/>
      <c r="Q211" s="28"/>
    </row>
    <row r="212" spans="1:166" s="1" customFormat="1" ht="12.75" customHeight="1">
      <c r="A212" s="21">
        <v>5378016</v>
      </c>
      <c r="B212" s="46" t="s">
        <v>179</v>
      </c>
      <c r="C212" s="301">
        <v>204</v>
      </c>
      <c r="D212" s="40">
        <v>75</v>
      </c>
      <c r="E212" s="243">
        <v>129</v>
      </c>
      <c r="F212" s="463">
        <v>100</v>
      </c>
      <c r="G212" s="249">
        <v>36.764705882352942</v>
      </c>
      <c r="H212" s="252">
        <v>63.235294117647058</v>
      </c>
      <c r="I212" s="574">
        <v>604</v>
      </c>
      <c r="J212" s="422">
        <v>0</v>
      </c>
      <c r="K212" s="243">
        <v>604</v>
      </c>
      <c r="L212" s="463">
        <v>100</v>
      </c>
      <c r="M212" s="314">
        <v>0</v>
      </c>
      <c r="N212" s="418">
        <v>100</v>
      </c>
      <c r="P212" s="28"/>
      <c r="Q212" s="28"/>
    </row>
    <row r="213" spans="1:166" s="1" customFormat="1" ht="12.75" customHeight="1">
      <c r="A213" s="21">
        <v>5378024</v>
      </c>
      <c r="B213" s="46" t="s">
        <v>180</v>
      </c>
      <c r="C213" s="301">
        <v>241</v>
      </c>
      <c r="D213" s="40">
        <v>109</v>
      </c>
      <c r="E213" s="243">
        <v>134</v>
      </c>
      <c r="F213" s="463">
        <v>100.8298755186722</v>
      </c>
      <c r="G213" s="249">
        <v>45.228215767634858</v>
      </c>
      <c r="H213" s="252">
        <v>55.601659751037346</v>
      </c>
      <c r="I213" s="574">
        <v>686</v>
      </c>
      <c r="J213" s="422">
        <v>0</v>
      </c>
      <c r="K213" s="243">
        <v>686</v>
      </c>
      <c r="L213" s="463">
        <v>100</v>
      </c>
      <c r="M213" s="314">
        <v>0</v>
      </c>
      <c r="N213" s="418">
        <v>100</v>
      </c>
      <c r="P213" s="28"/>
      <c r="Q213" s="28"/>
    </row>
    <row r="214" spans="1:166" s="1" customFormat="1" ht="12.75" customHeight="1">
      <c r="A214" s="21">
        <v>5378028</v>
      </c>
      <c r="B214" s="46" t="s">
        <v>181</v>
      </c>
      <c r="C214" s="301">
        <v>231</v>
      </c>
      <c r="D214" s="40">
        <v>100</v>
      </c>
      <c r="E214" s="243">
        <v>131</v>
      </c>
      <c r="F214" s="463">
        <v>100</v>
      </c>
      <c r="G214" s="249">
        <v>43.290043290043286</v>
      </c>
      <c r="H214" s="252">
        <v>56.709956709956714</v>
      </c>
      <c r="I214" s="574">
        <v>728</v>
      </c>
      <c r="J214" s="290">
        <v>1</v>
      </c>
      <c r="K214" s="243">
        <v>727</v>
      </c>
      <c r="L214" s="463">
        <v>100</v>
      </c>
      <c r="M214" s="249">
        <v>0.13736263736263737</v>
      </c>
      <c r="N214" s="252">
        <v>99.862637362637358</v>
      </c>
      <c r="P214" s="28"/>
      <c r="Q214" s="28"/>
    </row>
    <row r="215" spans="1:166" s="1" customFormat="1" ht="12.75" customHeight="1">
      <c r="A215" s="21">
        <v>5378032</v>
      </c>
      <c r="B215" s="46" t="s">
        <v>182</v>
      </c>
      <c r="C215" s="301">
        <v>227</v>
      </c>
      <c r="D215" s="40">
        <v>106</v>
      </c>
      <c r="E215" s="243">
        <v>121</v>
      </c>
      <c r="F215" s="463">
        <v>100</v>
      </c>
      <c r="G215" s="249">
        <v>46.696035242290748</v>
      </c>
      <c r="H215" s="252">
        <v>53.303964757709252</v>
      </c>
      <c r="I215" s="574">
        <v>768</v>
      </c>
      <c r="J215" s="422">
        <v>0</v>
      </c>
      <c r="K215" s="243">
        <v>768</v>
      </c>
      <c r="L215" s="463">
        <v>100</v>
      </c>
      <c r="M215" s="314">
        <v>0</v>
      </c>
      <c r="N215" s="418">
        <v>100</v>
      </c>
      <c r="P215" s="28"/>
      <c r="Q215" s="28"/>
    </row>
    <row r="216" spans="1:166" s="1" customFormat="1" ht="12.75" customHeight="1">
      <c r="A216" s="21" t="s">
        <v>602</v>
      </c>
      <c r="B216" s="46"/>
      <c r="C216" s="301"/>
      <c r="D216" s="40"/>
      <c r="E216" s="243"/>
      <c r="F216" s="463"/>
      <c r="G216" s="249"/>
      <c r="H216" s="252"/>
      <c r="I216" s="574"/>
      <c r="J216" s="290"/>
      <c r="K216" s="243"/>
      <c r="L216" s="463"/>
      <c r="M216" s="249"/>
      <c r="N216" s="252"/>
      <c r="P216" s="28"/>
      <c r="Q216" s="28"/>
    </row>
    <row r="217" spans="1:166" s="1" customFormat="1" ht="12.75" customHeight="1">
      <c r="A217" s="47">
        <v>5382000</v>
      </c>
      <c r="B217" s="62" t="s">
        <v>557</v>
      </c>
      <c r="C217" s="419">
        <v>4534</v>
      </c>
      <c r="D217" s="426">
        <v>1601</v>
      </c>
      <c r="E217" s="426">
        <v>2937</v>
      </c>
      <c r="F217" s="669">
        <v>100.08822232024703</v>
      </c>
      <c r="G217" s="251">
        <v>35.310983678870755</v>
      </c>
      <c r="H217" s="254">
        <v>64.777238641376272</v>
      </c>
      <c r="I217" s="577">
        <v>14851</v>
      </c>
      <c r="J217" s="426">
        <v>14</v>
      </c>
      <c r="K217" s="265">
        <v>14848</v>
      </c>
      <c r="L217" s="669">
        <v>100.07406908625681</v>
      </c>
      <c r="M217" s="251">
        <v>9.4269746145040731E-2</v>
      </c>
      <c r="N217" s="254">
        <v>99.979799340111768</v>
      </c>
      <c r="O217" s="62"/>
      <c r="P217" s="28"/>
      <c r="Q217" s="28"/>
      <c r="U217" s="328"/>
      <c r="V217" s="62"/>
      <c r="W217" s="328"/>
      <c r="X217" s="62"/>
      <c r="Y217" s="328"/>
      <c r="Z217" s="62"/>
      <c r="AA217" s="328"/>
      <c r="AB217" s="62"/>
      <c r="AC217" s="328"/>
      <c r="AD217" s="62"/>
      <c r="AE217" s="328"/>
      <c r="AF217" s="62"/>
      <c r="AG217" s="328"/>
      <c r="AH217" s="62"/>
      <c r="AI217" s="328"/>
      <c r="AJ217" s="62"/>
      <c r="AK217" s="328"/>
      <c r="AL217" s="62"/>
      <c r="AM217" s="328"/>
      <c r="AN217" s="62"/>
      <c r="AO217" s="328"/>
      <c r="AP217" s="62"/>
      <c r="AQ217" s="328"/>
      <c r="AR217" s="62"/>
      <c r="AS217" s="328"/>
      <c r="AT217" s="62"/>
      <c r="AU217" s="328"/>
      <c r="AV217" s="62"/>
      <c r="AW217" s="328"/>
      <c r="AX217" s="62"/>
      <c r="AY217" s="328"/>
      <c r="AZ217" s="62"/>
      <c r="BA217" s="328"/>
      <c r="BB217" s="62"/>
      <c r="BC217" s="328"/>
      <c r="BD217" s="62"/>
      <c r="BE217" s="328"/>
      <c r="BF217" s="62"/>
      <c r="BG217" s="328"/>
      <c r="BH217" s="62"/>
      <c r="BI217" s="328"/>
      <c r="BJ217" s="62"/>
      <c r="BK217" s="328"/>
      <c r="BL217" s="62"/>
      <c r="BM217" s="328"/>
      <c r="BN217" s="62"/>
      <c r="BO217" s="328"/>
      <c r="BP217" s="62"/>
      <c r="BQ217" s="328"/>
      <c r="BR217" s="62"/>
      <c r="BS217" s="328"/>
      <c r="BT217" s="62"/>
      <c r="BU217" s="328"/>
      <c r="BV217" s="62"/>
      <c r="BW217" s="328"/>
      <c r="BX217" s="62"/>
      <c r="BY217" s="328"/>
      <c r="BZ217" s="62"/>
      <c r="CA217" s="328"/>
      <c r="CB217" s="62"/>
      <c r="CC217" s="328"/>
      <c r="CD217" s="62"/>
      <c r="CE217" s="328"/>
      <c r="CF217" s="62"/>
      <c r="CG217" s="328"/>
      <c r="CH217" s="62"/>
      <c r="CI217" s="328"/>
      <c r="CJ217" s="62"/>
      <c r="CK217" s="328"/>
      <c r="CL217" s="62"/>
      <c r="CM217" s="328"/>
      <c r="CN217" s="62"/>
      <c r="CO217" s="328"/>
      <c r="CP217" s="62"/>
      <c r="CQ217" s="328"/>
      <c r="CR217" s="62"/>
      <c r="CS217" s="328"/>
      <c r="CT217" s="62"/>
      <c r="CU217" s="328"/>
      <c r="CV217" s="62"/>
      <c r="CW217" s="328"/>
      <c r="CX217" s="62"/>
      <c r="CY217" s="328"/>
      <c r="CZ217" s="62"/>
      <c r="DA217" s="328"/>
      <c r="DB217" s="62"/>
      <c r="DC217" s="328"/>
      <c r="DD217" s="62"/>
      <c r="DE217" s="328"/>
      <c r="DF217" s="62"/>
      <c r="DG217" s="328"/>
      <c r="DH217" s="62"/>
      <c r="DI217" s="328"/>
      <c r="DJ217" s="62"/>
      <c r="DK217" s="328"/>
      <c r="DL217" s="62"/>
      <c r="DM217" s="328"/>
      <c r="DN217" s="62"/>
      <c r="DO217" s="328"/>
      <c r="DP217" s="62"/>
      <c r="DQ217" s="328"/>
      <c r="DR217" s="62"/>
      <c r="DS217" s="328"/>
      <c r="DT217" s="62"/>
      <c r="DU217" s="328"/>
      <c r="DV217" s="62"/>
      <c r="DW217" s="328"/>
      <c r="DX217" s="62"/>
      <c r="DY217" s="328"/>
      <c r="DZ217" s="62"/>
      <c r="EA217" s="328"/>
      <c r="EB217" s="62"/>
      <c r="EC217" s="328"/>
      <c r="ED217" s="62"/>
      <c r="EE217" s="328"/>
      <c r="EF217" s="62"/>
      <c r="EG217" s="328"/>
      <c r="EH217" s="62"/>
      <c r="EI217" s="328"/>
      <c r="EJ217" s="62"/>
      <c r="EK217" s="328"/>
      <c r="EL217" s="62"/>
      <c r="EM217" s="328"/>
      <c r="EN217" s="62"/>
      <c r="EO217" s="328"/>
      <c r="EP217" s="62"/>
      <c r="EQ217" s="328"/>
      <c r="ER217" s="62"/>
      <c r="ES217" s="328"/>
      <c r="ET217" s="62"/>
      <c r="EU217" s="328"/>
      <c r="EV217" s="62"/>
      <c r="EW217" s="328"/>
      <c r="EX217" s="62"/>
      <c r="EY217" s="328"/>
      <c r="EZ217" s="62"/>
      <c r="FA217" s="328"/>
      <c r="FB217" s="62"/>
      <c r="FC217" s="328"/>
      <c r="FD217" s="62"/>
      <c r="FE217" s="328"/>
      <c r="FF217" s="62"/>
      <c r="FG217" s="328"/>
      <c r="FH217" s="62"/>
      <c r="FI217" s="328"/>
      <c r="FJ217" s="62"/>
    </row>
    <row r="218" spans="1:166" s="1" customFormat="1" ht="12.75" customHeight="1">
      <c r="A218" s="21">
        <v>5382000</v>
      </c>
      <c r="B218" s="46" t="s">
        <v>183</v>
      </c>
      <c r="C218" s="301">
        <v>1024</v>
      </c>
      <c r="D218" s="40">
        <v>378</v>
      </c>
      <c r="E218" s="243">
        <v>647</v>
      </c>
      <c r="F218" s="463">
        <v>100.09765625</v>
      </c>
      <c r="G218" s="249">
        <v>36.9140625</v>
      </c>
      <c r="H218" s="252">
        <v>63.18359375</v>
      </c>
      <c r="I218" s="574">
        <v>3462</v>
      </c>
      <c r="J218" s="290">
        <v>2</v>
      </c>
      <c r="K218" s="243">
        <v>3461</v>
      </c>
      <c r="L218" s="463">
        <v>100.02888503755055</v>
      </c>
      <c r="M218" s="249">
        <v>5.7770075101097627E-2</v>
      </c>
      <c r="N218" s="252">
        <v>99.971114962449448</v>
      </c>
      <c r="P218" s="28"/>
      <c r="Q218" s="28"/>
    </row>
    <row r="219" spans="1:166" s="1" customFormat="1" ht="12.75" customHeight="1">
      <c r="A219" s="21">
        <v>5382008</v>
      </c>
      <c r="B219" s="46" t="s">
        <v>184</v>
      </c>
      <c r="C219" s="301">
        <v>212</v>
      </c>
      <c r="D219" s="40">
        <v>71</v>
      </c>
      <c r="E219" s="243">
        <v>141</v>
      </c>
      <c r="F219" s="463">
        <v>100</v>
      </c>
      <c r="G219" s="249">
        <v>33.490566037735846</v>
      </c>
      <c r="H219" s="252">
        <v>66.509433962264154</v>
      </c>
      <c r="I219" s="574">
        <v>533</v>
      </c>
      <c r="J219" s="422">
        <v>0</v>
      </c>
      <c r="K219" s="243">
        <v>533</v>
      </c>
      <c r="L219" s="463">
        <v>100</v>
      </c>
      <c r="M219" s="314">
        <v>0</v>
      </c>
      <c r="N219" s="418">
        <v>100</v>
      </c>
      <c r="P219" s="28"/>
      <c r="Q219" s="28"/>
    </row>
    <row r="220" spans="1:166" s="1" customFormat="1" ht="12.75" customHeight="1">
      <c r="A220" s="21">
        <v>5382012</v>
      </c>
      <c r="B220" s="46" t="s">
        <v>185</v>
      </c>
      <c r="C220" s="301">
        <v>384</v>
      </c>
      <c r="D220" s="40">
        <v>100</v>
      </c>
      <c r="E220" s="243">
        <v>284</v>
      </c>
      <c r="F220" s="463">
        <v>100.00000000000001</v>
      </c>
      <c r="G220" s="249">
        <v>26.041666666666668</v>
      </c>
      <c r="H220" s="252">
        <v>73.958333333333343</v>
      </c>
      <c r="I220" s="574">
        <v>1144</v>
      </c>
      <c r="J220" s="422">
        <v>0</v>
      </c>
      <c r="K220" s="243">
        <v>1144</v>
      </c>
      <c r="L220" s="463">
        <v>100</v>
      </c>
      <c r="M220" s="314">
        <v>0</v>
      </c>
      <c r="N220" s="418">
        <v>100</v>
      </c>
      <c r="P220" s="28"/>
      <c r="Q220" s="28"/>
    </row>
    <row r="221" spans="1:166" s="1" customFormat="1" ht="12.75" customHeight="1">
      <c r="A221" s="21">
        <v>5382020</v>
      </c>
      <c r="B221" s="46" t="s">
        <v>186</v>
      </c>
      <c r="C221" s="301">
        <v>355</v>
      </c>
      <c r="D221" s="40">
        <v>136</v>
      </c>
      <c r="E221" s="243">
        <v>219</v>
      </c>
      <c r="F221" s="463">
        <v>100</v>
      </c>
      <c r="G221" s="249">
        <v>38.309859154929576</v>
      </c>
      <c r="H221" s="252">
        <v>61.690140845070417</v>
      </c>
      <c r="I221" s="574">
        <v>1290</v>
      </c>
      <c r="J221" s="422">
        <v>0</v>
      </c>
      <c r="K221" s="243">
        <v>1290</v>
      </c>
      <c r="L221" s="463">
        <v>100</v>
      </c>
      <c r="M221" s="314">
        <v>0</v>
      </c>
      <c r="N221" s="418">
        <v>100</v>
      </c>
      <c r="P221" s="28"/>
      <c r="Q221" s="28"/>
    </row>
    <row r="222" spans="1:166" s="1" customFormat="1" ht="12.75" customHeight="1">
      <c r="A222" s="21">
        <v>5382024</v>
      </c>
      <c r="B222" s="46" t="s">
        <v>187</v>
      </c>
      <c r="C222" s="301">
        <v>321</v>
      </c>
      <c r="D222" s="40">
        <v>122</v>
      </c>
      <c r="E222" s="243">
        <v>199</v>
      </c>
      <c r="F222" s="463">
        <v>100</v>
      </c>
      <c r="G222" s="249">
        <v>38.006230529595015</v>
      </c>
      <c r="H222" s="252">
        <v>61.993769470404978</v>
      </c>
      <c r="I222" s="574">
        <v>962</v>
      </c>
      <c r="J222" s="422">
        <v>0</v>
      </c>
      <c r="K222" s="243">
        <v>962</v>
      </c>
      <c r="L222" s="463">
        <v>100</v>
      </c>
      <c r="M222" s="314">
        <v>0</v>
      </c>
      <c r="N222" s="418">
        <v>100</v>
      </c>
      <c r="P222" s="28"/>
      <c r="Q222" s="28"/>
    </row>
    <row r="223" spans="1:166" s="1" customFormat="1" ht="12.75" customHeight="1">
      <c r="A223" s="21">
        <v>5382028</v>
      </c>
      <c r="B223" s="46" t="s">
        <v>188</v>
      </c>
      <c r="C223" s="301">
        <v>208</v>
      </c>
      <c r="D223" s="40">
        <v>82</v>
      </c>
      <c r="E223" s="243">
        <v>126</v>
      </c>
      <c r="F223" s="463">
        <v>100</v>
      </c>
      <c r="G223" s="249">
        <v>39.42307692307692</v>
      </c>
      <c r="H223" s="252">
        <v>60.576923076923073</v>
      </c>
      <c r="I223" s="574">
        <v>668</v>
      </c>
      <c r="J223" s="290">
        <v>1</v>
      </c>
      <c r="K223" s="243">
        <v>667</v>
      </c>
      <c r="L223" s="463">
        <v>100</v>
      </c>
      <c r="M223" s="249">
        <v>0.14970059880239522</v>
      </c>
      <c r="N223" s="252">
        <v>99.850299401197603</v>
      </c>
      <c r="P223" s="28"/>
      <c r="Q223" s="28"/>
    </row>
    <row r="224" spans="1:166" s="1" customFormat="1" ht="12.75" customHeight="1">
      <c r="A224" s="21">
        <v>5382032</v>
      </c>
      <c r="B224" s="46" t="s">
        <v>189</v>
      </c>
      <c r="C224" s="301">
        <v>217</v>
      </c>
      <c r="D224" s="40">
        <v>88</v>
      </c>
      <c r="E224" s="243">
        <v>132</v>
      </c>
      <c r="F224" s="463">
        <v>101.38248847926268</v>
      </c>
      <c r="G224" s="249">
        <v>40.552995391705068</v>
      </c>
      <c r="H224" s="252">
        <v>60.829493087557609</v>
      </c>
      <c r="I224" s="574">
        <v>651</v>
      </c>
      <c r="J224" s="290">
        <v>7</v>
      </c>
      <c r="K224" s="243">
        <v>651</v>
      </c>
      <c r="L224" s="463">
        <v>101.0752688172043</v>
      </c>
      <c r="M224" s="314">
        <v>1.0752688172043012</v>
      </c>
      <c r="N224" s="418">
        <v>100</v>
      </c>
      <c r="P224" s="28"/>
      <c r="Q224" s="28"/>
    </row>
    <row r="225" spans="1:17" s="1" customFormat="1" ht="12.75" customHeight="1">
      <c r="A225" s="21">
        <v>5382044</v>
      </c>
      <c r="B225" s="46" t="s">
        <v>190</v>
      </c>
      <c r="C225" s="301">
        <v>334</v>
      </c>
      <c r="D225" s="40">
        <v>45</v>
      </c>
      <c r="E225" s="243">
        <v>289</v>
      </c>
      <c r="F225" s="463">
        <v>100</v>
      </c>
      <c r="G225" s="249">
        <v>13.473053892215569</v>
      </c>
      <c r="H225" s="252">
        <v>86.526946107784426</v>
      </c>
      <c r="I225" s="574">
        <v>955</v>
      </c>
      <c r="J225" s="422">
        <v>0</v>
      </c>
      <c r="K225" s="243">
        <v>955</v>
      </c>
      <c r="L225" s="463">
        <v>100</v>
      </c>
      <c r="M225" s="314">
        <v>0</v>
      </c>
      <c r="N225" s="418">
        <v>100</v>
      </c>
      <c r="P225" s="28"/>
      <c r="Q225" s="28"/>
    </row>
    <row r="226" spans="1:17" s="1" customFormat="1" ht="12.75" customHeight="1">
      <c r="A226" s="21">
        <v>5382048</v>
      </c>
      <c r="B226" s="46" t="s">
        <v>191</v>
      </c>
      <c r="C226" s="301">
        <v>202</v>
      </c>
      <c r="D226" s="40">
        <v>115</v>
      </c>
      <c r="E226" s="243">
        <v>87</v>
      </c>
      <c r="F226" s="463">
        <v>100</v>
      </c>
      <c r="G226" s="249">
        <v>56.930693069306926</v>
      </c>
      <c r="H226" s="252">
        <v>43.069306930693067</v>
      </c>
      <c r="I226" s="574">
        <v>675</v>
      </c>
      <c r="J226" s="422">
        <v>0</v>
      </c>
      <c r="K226" s="243">
        <v>675</v>
      </c>
      <c r="L226" s="463">
        <v>100</v>
      </c>
      <c r="M226" s="314">
        <v>0</v>
      </c>
      <c r="N226" s="418">
        <v>100</v>
      </c>
      <c r="P226" s="28"/>
      <c r="Q226" s="28"/>
    </row>
    <row r="227" spans="1:17" s="1" customFormat="1" ht="12.75" customHeight="1">
      <c r="A227" s="21">
        <v>5382056</v>
      </c>
      <c r="B227" s="46" t="s">
        <v>192</v>
      </c>
      <c r="C227" s="301">
        <v>429</v>
      </c>
      <c r="D227" s="40">
        <v>165</v>
      </c>
      <c r="E227" s="243">
        <v>264</v>
      </c>
      <c r="F227" s="463">
        <v>100</v>
      </c>
      <c r="G227" s="249">
        <v>38.461538461538467</v>
      </c>
      <c r="H227" s="252">
        <v>61.53846153846154</v>
      </c>
      <c r="I227" s="574">
        <v>1440</v>
      </c>
      <c r="J227" s="290">
        <v>2</v>
      </c>
      <c r="K227" s="243">
        <v>1440</v>
      </c>
      <c r="L227" s="463">
        <v>100.13888888888889</v>
      </c>
      <c r="M227" s="314">
        <v>0.1388888888888889</v>
      </c>
      <c r="N227" s="418">
        <v>100</v>
      </c>
      <c r="P227" s="28"/>
      <c r="Q227" s="28"/>
    </row>
    <row r="228" spans="1:17" s="1" customFormat="1" ht="12.75" customHeight="1">
      <c r="A228" s="21">
        <v>5382060</v>
      </c>
      <c r="B228" s="46" t="s">
        <v>193</v>
      </c>
      <c r="C228" s="301">
        <v>343</v>
      </c>
      <c r="D228" s="40">
        <v>144</v>
      </c>
      <c r="E228" s="243">
        <v>199</v>
      </c>
      <c r="F228" s="463">
        <v>100</v>
      </c>
      <c r="G228" s="249">
        <v>41.982507288629741</v>
      </c>
      <c r="H228" s="252">
        <v>58.017492711370267</v>
      </c>
      <c r="I228" s="574">
        <v>1079</v>
      </c>
      <c r="J228" s="290">
        <v>1</v>
      </c>
      <c r="K228" s="243">
        <v>1079</v>
      </c>
      <c r="L228" s="463">
        <v>100.09267840593142</v>
      </c>
      <c r="M228" s="314">
        <v>9.2678405931417976E-2</v>
      </c>
      <c r="N228" s="418">
        <v>100</v>
      </c>
      <c r="P228" s="28"/>
      <c r="Q228" s="28"/>
    </row>
    <row r="229" spans="1:17" s="1" customFormat="1" ht="12.75" customHeight="1">
      <c r="A229" s="21">
        <v>5382068</v>
      </c>
      <c r="B229" s="46" t="s">
        <v>194</v>
      </c>
      <c r="C229" s="301">
        <v>505</v>
      </c>
      <c r="D229" s="40">
        <v>155</v>
      </c>
      <c r="E229" s="243">
        <v>350</v>
      </c>
      <c r="F229" s="463">
        <v>100</v>
      </c>
      <c r="G229" s="249">
        <v>30.693069306930692</v>
      </c>
      <c r="H229" s="252">
        <v>69.306930693069305</v>
      </c>
      <c r="I229" s="574">
        <v>1992</v>
      </c>
      <c r="J229" s="290">
        <v>1</v>
      </c>
      <c r="K229" s="243">
        <v>1991</v>
      </c>
      <c r="L229" s="463">
        <v>100</v>
      </c>
      <c r="M229" s="249">
        <v>5.0200803212851398E-2</v>
      </c>
      <c r="N229" s="252">
        <v>99.949799196787154</v>
      </c>
      <c r="P229" s="28"/>
      <c r="Q229" s="28"/>
    </row>
    <row r="230" spans="1:17" s="1" customFormat="1" ht="12.75" customHeight="1">
      <c r="A230" s="21" t="s">
        <v>602</v>
      </c>
      <c r="B230" s="46"/>
      <c r="C230" s="301"/>
      <c r="D230" s="40"/>
      <c r="E230" s="243"/>
      <c r="F230" s="463"/>
      <c r="G230" s="249"/>
      <c r="H230" s="252"/>
      <c r="I230" s="574"/>
      <c r="J230" s="290"/>
      <c r="K230" s="243"/>
      <c r="L230" s="463"/>
      <c r="M230" s="249"/>
      <c r="N230" s="252"/>
      <c r="P230" s="28"/>
      <c r="Q230" s="28"/>
    </row>
    <row r="231" spans="1:17" s="1" customFormat="1" ht="12.75" customHeight="1">
      <c r="A231" s="21">
        <v>5512000</v>
      </c>
      <c r="B231" s="46" t="s">
        <v>195</v>
      </c>
      <c r="C231" s="301">
        <v>674</v>
      </c>
      <c r="D231" s="40">
        <v>187</v>
      </c>
      <c r="E231" s="243">
        <v>488</v>
      </c>
      <c r="F231" s="463">
        <v>100.14836795252226</v>
      </c>
      <c r="G231" s="249">
        <v>27.744807121661719</v>
      </c>
      <c r="H231" s="252">
        <v>72.403560830860542</v>
      </c>
      <c r="I231" s="574">
        <v>2520</v>
      </c>
      <c r="J231" s="290">
        <v>10</v>
      </c>
      <c r="K231" s="243">
        <v>2517</v>
      </c>
      <c r="L231" s="463">
        <v>100.27777777777777</v>
      </c>
      <c r="M231" s="249">
        <v>0.3968253968253968</v>
      </c>
      <c r="N231" s="252">
        <v>99.88095238095238</v>
      </c>
      <c r="P231" s="28"/>
      <c r="Q231" s="28"/>
    </row>
    <row r="232" spans="1:17" s="1" customFormat="1" ht="12.75" customHeight="1">
      <c r="A232" s="21">
        <v>5513000</v>
      </c>
      <c r="B232" s="46" t="s">
        <v>196</v>
      </c>
      <c r="C232" s="301">
        <v>1570</v>
      </c>
      <c r="D232" s="40">
        <v>218</v>
      </c>
      <c r="E232" s="243">
        <v>1352</v>
      </c>
      <c r="F232" s="463">
        <v>100</v>
      </c>
      <c r="G232" s="249">
        <v>13.885350318471337</v>
      </c>
      <c r="H232" s="252">
        <v>86.114649681528661</v>
      </c>
      <c r="I232" s="574">
        <v>6196</v>
      </c>
      <c r="J232" s="290">
        <v>4</v>
      </c>
      <c r="K232" s="243">
        <v>6193</v>
      </c>
      <c r="L232" s="463">
        <v>100.0161394448031</v>
      </c>
      <c r="M232" s="249">
        <v>6.4557779212395083E-2</v>
      </c>
      <c r="N232" s="252">
        <v>99.951581665590709</v>
      </c>
      <c r="P232" s="28"/>
      <c r="Q232" s="28"/>
    </row>
    <row r="233" spans="1:17" s="1" customFormat="1" ht="12.75" customHeight="1">
      <c r="A233" s="21">
        <v>5515000</v>
      </c>
      <c r="B233" s="46" t="s">
        <v>197</v>
      </c>
      <c r="C233" s="301">
        <v>3040</v>
      </c>
      <c r="D233" s="40">
        <v>1014</v>
      </c>
      <c r="E233" s="243">
        <v>2026</v>
      </c>
      <c r="F233" s="463">
        <v>100.00000000000001</v>
      </c>
      <c r="G233" s="249">
        <v>33.35526315789474</v>
      </c>
      <c r="H233" s="252">
        <v>66.644736842105274</v>
      </c>
      <c r="I233" s="574">
        <v>7408</v>
      </c>
      <c r="J233" s="290">
        <v>3</v>
      </c>
      <c r="K233" s="243">
        <v>7408</v>
      </c>
      <c r="L233" s="463">
        <v>100.04049676025917</v>
      </c>
      <c r="M233" s="314">
        <v>4.0496760259179268E-2</v>
      </c>
      <c r="N233" s="418">
        <v>100</v>
      </c>
      <c r="P233" s="28"/>
      <c r="Q233" s="28"/>
    </row>
    <row r="234" spans="1:17" s="1" customFormat="1" ht="12.75" customHeight="1">
      <c r="A234" s="21" t="s">
        <v>602</v>
      </c>
      <c r="B234" s="46"/>
      <c r="C234" s="301"/>
      <c r="D234" s="40"/>
      <c r="E234" s="243"/>
      <c r="F234" s="463"/>
      <c r="G234" s="249"/>
      <c r="H234" s="252"/>
      <c r="I234" s="574"/>
      <c r="J234" s="290"/>
      <c r="K234" s="243"/>
      <c r="L234" s="463"/>
      <c r="M234" s="249"/>
      <c r="N234" s="252"/>
      <c r="P234" s="28"/>
      <c r="Q234" s="28"/>
    </row>
    <row r="235" spans="1:17" s="1" customFormat="1" ht="12.75" customHeight="1">
      <c r="A235" s="47">
        <v>5554000</v>
      </c>
      <c r="B235" s="62" t="s">
        <v>558</v>
      </c>
      <c r="C235" s="302">
        <v>2994</v>
      </c>
      <c r="D235" s="691">
        <v>841</v>
      </c>
      <c r="E235" s="244">
        <v>2162</v>
      </c>
      <c r="F235" s="669">
        <v>100.30060120240481</v>
      </c>
      <c r="G235" s="251">
        <v>28.089512358049433</v>
      </c>
      <c r="H235" s="254">
        <v>72.211088844355373</v>
      </c>
      <c r="I235" s="575">
        <v>9869</v>
      </c>
      <c r="J235" s="426">
        <v>48</v>
      </c>
      <c r="K235" s="244">
        <v>9865</v>
      </c>
      <c r="L235" s="669">
        <v>100.44584051069003</v>
      </c>
      <c r="M235" s="251">
        <v>0.48637146620731586</v>
      </c>
      <c r="N235" s="254">
        <v>99.959469044482717</v>
      </c>
      <c r="P235" s="28"/>
      <c r="Q235" s="28"/>
    </row>
    <row r="236" spans="1:17" s="1" customFormat="1" ht="12.75" customHeight="1">
      <c r="A236" s="21">
        <v>5554000</v>
      </c>
      <c r="B236" s="46" t="s">
        <v>198</v>
      </c>
      <c r="C236" s="301">
        <v>1300</v>
      </c>
      <c r="D236" s="40">
        <v>415</v>
      </c>
      <c r="E236" s="243">
        <v>888</v>
      </c>
      <c r="F236" s="463">
        <v>100.23076923076923</v>
      </c>
      <c r="G236" s="249">
        <v>31.92307692307692</v>
      </c>
      <c r="H236" s="252">
        <v>68.307692307692307</v>
      </c>
      <c r="I236" s="574">
        <v>4481</v>
      </c>
      <c r="J236" s="290">
        <v>22</v>
      </c>
      <c r="K236" s="243">
        <v>4480</v>
      </c>
      <c r="L236" s="463">
        <v>100.46864539165365</v>
      </c>
      <c r="M236" s="249">
        <v>0.49096183887525102</v>
      </c>
      <c r="N236" s="252">
        <v>99.977683552778402</v>
      </c>
      <c r="P236" s="28"/>
      <c r="Q236" s="28"/>
    </row>
    <row r="237" spans="1:17" s="1" customFormat="1" ht="12.75" customHeight="1">
      <c r="A237" s="21">
        <v>5554004</v>
      </c>
      <c r="B237" s="46" t="s">
        <v>199</v>
      </c>
      <c r="C237" s="301">
        <v>335</v>
      </c>
      <c r="D237" s="40">
        <v>87</v>
      </c>
      <c r="E237" s="243">
        <v>249</v>
      </c>
      <c r="F237" s="463">
        <v>100.29850746268657</v>
      </c>
      <c r="G237" s="249">
        <v>25.970149253731346</v>
      </c>
      <c r="H237" s="252">
        <v>74.328358208955223</v>
      </c>
      <c r="I237" s="574">
        <v>1073</v>
      </c>
      <c r="J237" s="290">
        <v>6</v>
      </c>
      <c r="K237" s="243">
        <v>1073</v>
      </c>
      <c r="L237" s="463">
        <v>100.5591798695247</v>
      </c>
      <c r="M237" s="314">
        <v>0.55917986952469712</v>
      </c>
      <c r="N237" s="418">
        <v>100</v>
      </c>
      <c r="P237" s="28"/>
      <c r="Q237" s="28"/>
    </row>
    <row r="238" spans="1:17" s="1" customFormat="1" ht="12.75" customHeight="1">
      <c r="A238" s="21">
        <v>5554008</v>
      </c>
      <c r="B238" s="46" t="s">
        <v>200</v>
      </c>
      <c r="C238" s="301">
        <v>612</v>
      </c>
      <c r="D238" s="40">
        <v>155</v>
      </c>
      <c r="E238" s="243">
        <v>458</v>
      </c>
      <c r="F238" s="463">
        <v>100.16339869281046</v>
      </c>
      <c r="G238" s="249">
        <v>25.326797385620914</v>
      </c>
      <c r="H238" s="252">
        <v>74.83660130718954</v>
      </c>
      <c r="I238" s="574">
        <v>1873</v>
      </c>
      <c r="J238" s="290">
        <v>5</v>
      </c>
      <c r="K238" s="243">
        <v>1873</v>
      </c>
      <c r="L238" s="463">
        <v>100.2669514148425</v>
      </c>
      <c r="M238" s="314">
        <v>0.26695141484249868</v>
      </c>
      <c r="N238" s="418">
        <v>100</v>
      </c>
      <c r="P238" s="28"/>
      <c r="Q238" s="28"/>
    </row>
    <row r="239" spans="1:17" s="1" customFormat="1" ht="12.75" customHeight="1">
      <c r="A239" s="21">
        <v>5554012</v>
      </c>
      <c r="B239" s="46" t="s">
        <v>201</v>
      </c>
      <c r="C239" s="301">
        <v>418</v>
      </c>
      <c r="D239" s="40">
        <v>91</v>
      </c>
      <c r="E239" s="243">
        <v>328</v>
      </c>
      <c r="F239" s="463">
        <v>100.23923444976077</v>
      </c>
      <c r="G239" s="249">
        <v>21.770334928229666</v>
      </c>
      <c r="H239" s="252">
        <v>78.4688995215311</v>
      </c>
      <c r="I239" s="574">
        <v>1154</v>
      </c>
      <c r="J239" s="290">
        <v>3</v>
      </c>
      <c r="K239" s="243">
        <v>1154</v>
      </c>
      <c r="L239" s="463">
        <v>100.25996533795494</v>
      </c>
      <c r="M239" s="314">
        <v>0.25996533795493937</v>
      </c>
      <c r="N239" s="418">
        <v>100</v>
      </c>
      <c r="P239" s="28"/>
      <c r="Q239" s="28"/>
    </row>
    <row r="240" spans="1:17" s="1" customFormat="1" ht="12.75" customHeight="1">
      <c r="A240" s="21">
        <v>5554020</v>
      </c>
      <c r="B240" s="46" t="s">
        <v>202</v>
      </c>
      <c r="C240" s="301">
        <v>329</v>
      </c>
      <c r="D240" s="40">
        <v>93</v>
      </c>
      <c r="E240" s="243">
        <v>239</v>
      </c>
      <c r="F240" s="463">
        <v>100.91185410334347</v>
      </c>
      <c r="G240" s="249">
        <v>28.267477203647417</v>
      </c>
      <c r="H240" s="252">
        <v>72.644376899696056</v>
      </c>
      <c r="I240" s="574">
        <v>1288</v>
      </c>
      <c r="J240" s="290">
        <v>12</v>
      </c>
      <c r="K240" s="243">
        <v>1285</v>
      </c>
      <c r="L240" s="463">
        <v>100.69875776397515</v>
      </c>
      <c r="M240" s="249">
        <v>0.93167701863354035</v>
      </c>
      <c r="N240" s="252">
        <v>99.767080745341616</v>
      </c>
      <c r="P240" s="28"/>
      <c r="Q240" s="28"/>
    </row>
    <row r="241" spans="1:17" s="1" customFormat="1" ht="12.75" customHeight="1">
      <c r="A241" s="21" t="s">
        <v>602</v>
      </c>
      <c r="B241" s="46"/>
      <c r="C241" s="301"/>
      <c r="D241" s="40"/>
      <c r="E241" s="243"/>
      <c r="F241" s="463"/>
      <c r="G241" s="249"/>
      <c r="H241" s="252"/>
      <c r="I241" s="574"/>
      <c r="J241" s="290"/>
      <c r="K241" s="243"/>
      <c r="L241" s="463"/>
      <c r="M241" s="249"/>
      <c r="N241" s="252"/>
      <c r="P241" s="28"/>
      <c r="Q241" s="28"/>
    </row>
    <row r="242" spans="1:17" s="1" customFormat="1" ht="12.75" customHeight="1">
      <c r="A242" s="47">
        <v>5558000</v>
      </c>
      <c r="B242" s="62" t="s">
        <v>559</v>
      </c>
      <c r="C242" s="302">
        <v>2108</v>
      </c>
      <c r="D242" s="691">
        <v>319</v>
      </c>
      <c r="E242" s="244">
        <v>1793</v>
      </c>
      <c r="F242" s="669">
        <v>100.18975332068311</v>
      </c>
      <c r="G242" s="251">
        <v>15.132827324478178</v>
      </c>
      <c r="H242" s="254">
        <v>85.056925996204939</v>
      </c>
      <c r="I242" s="575">
        <v>5502</v>
      </c>
      <c r="J242" s="426">
        <v>14</v>
      </c>
      <c r="K242" s="244">
        <v>5501</v>
      </c>
      <c r="L242" s="669">
        <v>100.23627771719376</v>
      </c>
      <c r="M242" s="251">
        <v>0.2544529262086514</v>
      </c>
      <c r="N242" s="254">
        <v>99.981824790985101</v>
      </c>
      <c r="P242" s="28"/>
      <c r="Q242" s="28"/>
    </row>
    <row r="243" spans="1:17" s="1" customFormat="1" ht="12.75" customHeight="1">
      <c r="A243" s="21">
        <v>5558000</v>
      </c>
      <c r="B243" s="46" t="s">
        <v>203</v>
      </c>
      <c r="C243" s="301">
        <v>1326</v>
      </c>
      <c r="D243" s="40">
        <v>137</v>
      </c>
      <c r="E243" s="243">
        <v>1193</v>
      </c>
      <c r="F243" s="463">
        <v>100.30165912518854</v>
      </c>
      <c r="G243" s="249">
        <v>10.331825037707389</v>
      </c>
      <c r="H243" s="252">
        <v>89.969834087481146</v>
      </c>
      <c r="I243" s="574">
        <v>3445</v>
      </c>
      <c r="J243" s="290">
        <v>2</v>
      </c>
      <c r="K243" s="243">
        <v>3445</v>
      </c>
      <c r="L243" s="463">
        <v>100.05805515239477</v>
      </c>
      <c r="M243" s="314">
        <v>5.8055152394775031E-2</v>
      </c>
      <c r="N243" s="418">
        <v>100</v>
      </c>
      <c r="P243" s="28"/>
      <c r="Q243" s="28"/>
    </row>
    <row r="244" spans="1:17" s="1" customFormat="1" ht="12.75" customHeight="1">
      <c r="A244" s="21">
        <v>5558012</v>
      </c>
      <c r="B244" s="46" t="s">
        <v>204</v>
      </c>
      <c r="C244" s="301">
        <v>326</v>
      </c>
      <c r="D244" s="40">
        <v>38</v>
      </c>
      <c r="E244" s="243">
        <v>288</v>
      </c>
      <c r="F244" s="463">
        <v>100</v>
      </c>
      <c r="G244" s="249">
        <v>11.656441717791409</v>
      </c>
      <c r="H244" s="252">
        <v>88.343558282208591</v>
      </c>
      <c r="I244" s="574">
        <v>915</v>
      </c>
      <c r="J244" s="290">
        <v>1</v>
      </c>
      <c r="K244" s="243">
        <v>914</v>
      </c>
      <c r="L244" s="463">
        <v>100</v>
      </c>
      <c r="M244" s="249">
        <v>0.10928961748633879</v>
      </c>
      <c r="N244" s="252">
        <v>99.89071038251366</v>
      </c>
      <c r="P244" s="28"/>
      <c r="Q244" s="28"/>
    </row>
    <row r="245" spans="1:17" s="1" customFormat="1" ht="12.75" customHeight="1">
      <c r="A245" s="79">
        <v>5558016</v>
      </c>
      <c r="B245" s="1" t="s">
        <v>205</v>
      </c>
      <c r="C245" s="415">
        <v>456</v>
      </c>
      <c r="D245" s="26">
        <v>144</v>
      </c>
      <c r="E245" s="26">
        <v>312</v>
      </c>
      <c r="F245" s="463">
        <v>100</v>
      </c>
      <c r="G245" s="249">
        <v>31.578947368421051</v>
      </c>
      <c r="H245" s="252">
        <v>68.421052631578945</v>
      </c>
      <c r="I245" s="574">
        <v>1142</v>
      </c>
      <c r="J245" s="290">
        <v>11</v>
      </c>
      <c r="K245" s="26">
        <v>1142</v>
      </c>
      <c r="L245" s="463">
        <v>100.96322241681261</v>
      </c>
      <c r="M245" s="314">
        <v>0.96322241681260945</v>
      </c>
      <c r="N245" s="418">
        <v>100</v>
      </c>
      <c r="P245" s="28"/>
      <c r="Q245" s="28"/>
    </row>
    <row r="246" spans="1:17" s="1" customFormat="1" ht="12.75" customHeight="1">
      <c r="A246" s="21" t="s">
        <v>602</v>
      </c>
      <c r="B246" s="46"/>
      <c r="C246" s="301"/>
      <c r="D246" s="40"/>
      <c r="E246" s="243"/>
      <c r="F246" s="463"/>
      <c r="G246" s="249"/>
      <c r="H246" s="252"/>
      <c r="I246" s="574"/>
      <c r="J246" s="290"/>
      <c r="K246" s="243"/>
      <c r="L246" s="463"/>
      <c r="M246" s="249"/>
      <c r="N246" s="252"/>
      <c r="P246" s="28"/>
      <c r="Q246" s="28"/>
    </row>
    <row r="247" spans="1:17" s="1" customFormat="1" ht="12.75" customHeight="1">
      <c r="A247" s="47">
        <v>5562000</v>
      </c>
      <c r="B247" s="62" t="s">
        <v>560</v>
      </c>
      <c r="C247" s="302">
        <v>3910</v>
      </c>
      <c r="D247" s="691">
        <v>1071</v>
      </c>
      <c r="E247" s="244">
        <v>2868</v>
      </c>
      <c r="F247" s="669">
        <v>100.74168797953965</v>
      </c>
      <c r="G247" s="251">
        <v>27.391304347826086</v>
      </c>
      <c r="H247" s="254">
        <v>73.350383631713555</v>
      </c>
      <c r="I247" s="575">
        <v>13890</v>
      </c>
      <c r="J247" s="426">
        <v>46</v>
      </c>
      <c r="K247" s="244">
        <v>13883</v>
      </c>
      <c r="L247" s="669">
        <v>100.28077753779698</v>
      </c>
      <c r="M247" s="251">
        <v>0.33117350611951041</v>
      </c>
      <c r="N247" s="254">
        <v>99.949604031677467</v>
      </c>
      <c r="P247" s="28"/>
      <c r="Q247" s="28"/>
    </row>
    <row r="248" spans="1:17" s="1" customFormat="1" ht="12.75" customHeight="1">
      <c r="A248" s="21">
        <v>5562004</v>
      </c>
      <c r="B248" s="46" t="s">
        <v>206</v>
      </c>
      <c r="C248" s="301">
        <v>477</v>
      </c>
      <c r="D248" s="40">
        <v>98</v>
      </c>
      <c r="E248" s="243">
        <v>380</v>
      </c>
      <c r="F248" s="463">
        <v>100.20964360587001</v>
      </c>
      <c r="G248" s="249">
        <v>20.545073375262053</v>
      </c>
      <c r="H248" s="252">
        <v>79.664570230607964</v>
      </c>
      <c r="I248" s="574">
        <v>1548</v>
      </c>
      <c r="J248" s="290">
        <v>9</v>
      </c>
      <c r="K248" s="243">
        <v>1548</v>
      </c>
      <c r="L248" s="463">
        <v>100.58139534883721</v>
      </c>
      <c r="M248" s="314">
        <v>0.58139534883720934</v>
      </c>
      <c r="N248" s="418">
        <v>100</v>
      </c>
      <c r="P248" s="28"/>
      <c r="Q248" s="28"/>
    </row>
    <row r="249" spans="1:17" s="1" customFormat="1" ht="12.75" customHeight="1">
      <c r="A249" s="21">
        <v>5562008</v>
      </c>
      <c r="B249" s="46" t="s">
        <v>207</v>
      </c>
      <c r="C249" s="301">
        <v>216</v>
      </c>
      <c r="D249" s="40">
        <v>46</v>
      </c>
      <c r="E249" s="243">
        <v>170</v>
      </c>
      <c r="F249" s="463">
        <v>100</v>
      </c>
      <c r="G249" s="249">
        <v>21.296296296296298</v>
      </c>
      <c r="H249" s="252">
        <v>78.703703703703709</v>
      </c>
      <c r="I249" s="574">
        <v>845</v>
      </c>
      <c r="J249" s="290">
        <v>3</v>
      </c>
      <c r="K249" s="243">
        <v>844</v>
      </c>
      <c r="L249" s="463">
        <v>100.23668639053255</v>
      </c>
      <c r="M249" s="249">
        <v>0.35502958579881655</v>
      </c>
      <c r="N249" s="252">
        <v>99.881656804733737</v>
      </c>
      <c r="P249" s="28"/>
      <c r="Q249" s="28"/>
    </row>
    <row r="250" spans="1:17" s="1" customFormat="1" ht="12.75" customHeight="1">
      <c r="A250" s="21">
        <v>5562012</v>
      </c>
      <c r="B250" s="46" t="s">
        <v>208</v>
      </c>
      <c r="C250" s="301">
        <v>420</v>
      </c>
      <c r="D250" s="40">
        <v>130</v>
      </c>
      <c r="E250" s="243">
        <v>290</v>
      </c>
      <c r="F250" s="463">
        <v>100</v>
      </c>
      <c r="G250" s="249">
        <v>30.952380952380953</v>
      </c>
      <c r="H250" s="252">
        <v>69.047619047619051</v>
      </c>
      <c r="I250" s="574">
        <v>1695</v>
      </c>
      <c r="J250" s="290">
        <v>2</v>
      </c>
      <c r="K250" s="243">
        <v>1695</v>
      </c>
      <c r="L250" s="463">
        <v>100.11799410029498</v>
      </c>
      <c r="M250" s="314">
        <v>0.11799410029498525</v>
      </c>
      <c r="N250" s="418">
        <v>100</v>
      </c>
      <c r="P250" s="28"/>
      <c r="Q250" s="28"/>
    </row>
    <row r="251" spans="1:17" s="1" customFormat="1" ht="12.75" customHeight="1">
      <c r="A251" s="21">
        <v>5562014</v>
      </c>
      <c r="B251" s="46" t="s">
        <v>209</v>
      </c>
      <c r="C251" s="301">
        <v>403</v>
      </c>
      <c r="D251" s="40">
        <v>106</v>
      </c>
      <c r="E251" s="243">
        <v>301</v>
      </c>
      <c r="F251" s="463">
        <v>100.99255583126551</v>
      </c>
      <c r="G251" s="249">
        <v>26.302729528535977</v>
      </c>
      <c r="H251" s="252">
        <v>74.689826302729529</v>
      </c>
      <c r="I251" s="574">
        <v>1780</v>
      </c>
      <c r="J251" s="290">
        <v>6</v>
      </c>
      <c r="K251" s="243">
        <v>1780</v>
      </c>
      <c r="L251" s="463">
        <v>100.33707865168539</v>
      </c>
      <c r="M251" s="314">
        <v>0.33707865168539325</v>
      </c>
      <c r="N251" s="418">
        <v>100</v>
      </c>
      <c r="P251" s="28"/>
      <c r="Q251" s="28"/>
    </row>
    <row r="252" spans="1:17" s="1" customFormat="1" ht="12.75" customHeight="1">
      <c r="A252" s="21">
        <v>5562016</v>
      </c>
      <c r="B252" s="46" t="s">
        <v>210</v>
      </c>
      <c r="C252" s="301">
        <v>397</v>
      </c>
      <c r="D252" s="40">
        <v>190</v>
      </c>
      <c r="E252" s="243">
        <v>207</v>
      </c>
      <c r="F252" s="463">
        <v>100</v>
      </c>
      <c r="G252" s="249">
        <v>47.858942065491185</v>
      </c>
      <c r="H252" s="252">
        <v>52.141057934508815</v>
      </c>
      <c r="I252" s="574">
        <v>858</v>
      </c>
      <c r="J252" s="422">
        <v>0</v>
      </c>
      <c r="K252" s="243">
        <v>858</v>
      </c>
      <c r="L252" s="463">
        <v>100</v>
      </c>
      <c r="M252" s="314">
        <v>0</v>
      </c>
      <c r="N252" s="418">
        <v>100</v>
      </c>
      <c r="P252" s="28"/>
      <c r="Q252" s="28"/>
    </row>
    <row r="253" spans="1:17" s="1" customFormat="1" ht="12.75" customHeight="1">
      <c r="A253" s="21">
        <v>5562020</v>
      </c>
      <c r="B253" s="46" t="s">
        <v>211</v>
      </c>
      <c r="C253" s="301">
        <v>351</v>
      </c>
      <c r="D253" s="40">
        <v>91</v>
      </c>
      <c r="E253" s="243">
        <v>261</v>
      </c>
      <c r="F253" s="463">
        <v>100.28490028490029</v>
      </c>
      <c r="G253" s="249">
        <v>25.925925925925924</v>
      </c>
      <c r="H253" s="252">
        <v>74.358974358974365</v>
      </c>
      <c r="I253" s="574">
        <v>1397</v>
      </c>
      <c r="J253" s="290">
        <v>2</v>
      </c>
      <c r="K253" s="243">
        <v>1395</v>
      </c>
      <c r="L253" s="463">
        <v>100</v>
      </c>
      <c r="M253" s="249">
        <v>0.14316392269148173</v>
      </c>
      <c r="N253" s="252">
        <v>99.856836077308515</v>
      </c>
      <c r="P253" s="28"/>
      <c r="Q253" s="28"/>
    </row>
    <row r="254" spans="1:17" s="1" customFormat="1" ht="12.75" customHeight="1">
      <c r="A254" s="21">
        <v>5562024</v>
      </c>
      <c r="B254" s="46" t="s">
        <v>212</v>
      </c>
      <c r="C254" s="301">
        <v>443</v>
      </c>
      <c r="D254" s="40">
        <v>114</v>
      </c>
      <c r="E254" s="243">
        <v>343</v>
      </c>
      <c r="F254" s="463">
        <v>103.16027088036118</v>
      </c>
      <c r="G254" s="249">
        <v>25.733634311512414</v>
      </c>
      <c r="H254" s="252">
        <v>77.426636568848764</v>
      </c>
      <c r="I254" s="574">
        <v>1871</v>
      </c>
      <c r="J254" s="290">
        <v>11</v>
      </c>
      <c r="K254" s="243">
        <v>1868</v>
      </c>
      <c r="L254" s="463">
        <v>100.42757883484768</v>
      </c>
      <c r="M254" s="249">
        <v>0.58792089791555324</v>
      </c>
      <c r="N254" s="252">
        <v>99.839657936932127</v>
      </c>
      <c r="P254" s="28"/>
      <c r="Q254" s="28"/>
    </row>
    <row r="255" spans="1:17" s="1" customFormat="1" ht="12.75" customHeight="1">
      <c r="A255" s="21">
        <v>5562028</v>
      </c>
      <c r="B255" s="46" t="s">
        <v>213</v>
      </c>
      <c r="C255" s="301">
        <v>159</v>
      </c>
      <c r="D255" s="40">
        <v>29</v>
      </c>
      <c r="E255" s="243">
        <v>132</v>
      </c>
      <c r="F255" s="463">
        <v>101.25786163522014</v>
      </c>
      <c r="G255" s="249">
        <v>18.238993710691823</v>
      </c>
      <c r="H255" s="252">
        <v>83.018867924528308</v>
      </c>
      <c r="I255" s="574">
        <v>619</v>
      </c>
      <c r="J255" s="290">
        <v>3</v>
      </c>
      <c r="K255" s="243">
        <v>619</v>
      </c>
      <c r="L255" s="463">
        <v>100.48465266558966</v>
      </c>
      <c r="M255" s="314">
        <v>0.48465266558966075</v>
      </c>
      <c r="N255" s="418">
        <v>100</v>
      </c>
      <c r="P255" s="28"/>
      <c r="Q255" s="28"/>
    </row>
    <row r="256" spans="1:17" s="1" customFormat="1" ht="12.75" customHeight="1">
      <c r="A256" s="21">
        <v>5562032</v>
      </c>
      <c r="B256" s="46" t="s">
        <v>214</v>
      </c>
      <c r="C256" s="301">
        <v>834</v>
      </c>
      <c r="D256" s="40">
        <v>212</v>
      </c>
      <c r="E256" s="243">
        <v>627</v>
      </c>
      <c r="F256" s="463">
        <v>100.59952038369303</v>
      </c>
      <c r="G256" s="249">
        <v>25.41966426858513</v>
      </c>
      <c r="H256" s="252">
        <v>75.17985611510791</v>
      </c>
      <c r="I256" s="574">
        <v>2663</v>
      </c>
      <c r="J256" s="290">
        <v>8</v>
      </c>
      <c r="K256" s="243">
        <v>2662</v>
      </c>
      <c r="L256" s="463">
        <v>100.2628614344724</v>
      </c>
      <c r="M256" s="249">
        <v>0.30041306796845663</v>
      </c>
      <c r="N256" s="252">
        <v>99.962448366503935</v>
      </c>
      <c r="P256" s="28"/>
      <c r="Q256" s="28"/>
    </row>
    <row r="257" spans="1:17" s="1" customFormat="1" ht="12.75" customHeight="1">
      <c r="A257" s="21">
        <v>5562036</v>
      </c>
      <c r="B257" s="46" t="s">
        <v>215</v>
      </c>
      <c r="C257" s="301">
        <v>210</v>
      </c>
      <c r="D257" s="40">
        <v>55</v>
      </c>
      <c r="E257" s="243">
        <v>157</v>
      </c>
      <c r="F257" s="463">
        <v>100.95238095238095</v>
      </c>
      <c r="G257" s="249">
        <v>26.190476190476193</v>
      </c>
      <c r="H257" s="252">
        <v>74.761904761904759</v>
      </c>
      <c r="I257" s="574">
        <v>614</v>
      </c>
      <c r="J257" s="290">
        <v>2</v>
      </c>
      <c r="K257" s="243">
        <v>614</v>
      </c>
      <c r="L257" s="463">
        <v>100.3257328990228</v>
      </c>
      <c r="M257" s="314">
        <v>0.32573289902280134</v>
      </c>
      <c r="N257" s="418">
        <v>100</v>
      </c>
      <c r="P257" s="28"/>
      <c r="Q257" s="28"/>
    </row>
    <row r="258" spans="1:17" s="1" customFormat="1" ht="12.75" customHeight="1">
      <c r="A258" s="21" t="s">
        <v>602</v>
      </c>
      <c r="B258" s="46"/>
      <c r="C258" s="301"/>
      <c r="D258" s="40"/>
      <c r="E258" s="243"/>
      <c r="F258" s="463"/>
      <c r="G258" s="249"/>
      <c r="H258" s="252"/>
      <c r="I258" s="574"/>
      <c r="J258" s="290"/>
      <c r="K258" s="243"/>
      <c r="L258" s="463"/>
      <c r="M258" s="249"/>
      <c r="N258" s="252"/>
      <c r="P258" s="28"/>
      <c r="Q258" s="28"/>
    </row>
    <row r="259" spans="1:17" s="1" customFormat="1" ht="12.75" customHeight="1">
      <c r="A259" s="47">
        <v>5566000</v>
      </c>
      <c r="B259" s="62" t="s">
        <v>561</v>
      </c>
      <c r="C259" s="302">
        <v>4029</v>
      </c>
      <c r="D259" s="691">
        <v>1445</v>
      </c>
      <c r="E259" s="244">
        <v>2593</v>
      </c>
      <c r="F259" s="669">
        <v>100.22338049143707</v>
      </c>
      <c r="G259" s="251">
        <v>35.864978902953588</v>
      </c>
      <c r="H259" s="254">
        <v>64.358401588483488</v>
      </c>
      <c r="I259" s="575">
        <v>11412</v>
      </c>
      <c r="J259" s="426">
        <v>45</v>
      </c>
      <c r="K259" s="244">
        <v>11394</v>
      </c>
      <c r="L259" s="669">
        <v>100.23659305993691</v>
      </c>
      <c r="M259" s="251">
        <v>0.39432176656151419</v>
      </c>
      <c r="N259" s="254">
        <v>99.84227129337539</v>
      </c>
      <c r="P259" s="28"/>
      <c r="Q259" s="28"/>
    </row>
    <row r="260" spans="1:17" s="1" customFormat="1" ht="12.75" customHeight="1">
      <c r="A260" s="21">
        <v>5566000</v>
      </c>
      <c r="B260" s="46" t="s">
        <v>216</v>
      </c>
      <c r="C260" s="301">
        <v>2310</v>
      </c>
      <c r="D260" s="40">
        <v>717</v>
      </c>
      <c r="E260" s="243">
        <v>1598</v>
      </c>
      <c r="F260" s="463">
        <v>100.21645021645021</v>
      </c>
      <c r="G260" s="249">
        <v>31.038961038961038</v>
      </c>
      <c r="H260" s="252">
        <v>69.177489177489178</v>
      </c>
      <c r="I260" s="574">
        <v>6450</v>
      </c>
      <c r="J260" s="290">
        <v>26</v>
      </c>
      <c r="K260" s="243">
        <v>6439</v>
      </c>
      <c r="L260" s="463">
        <v>100.23255813953489</v>
      </c>
      <c r="M260" s="249">
        <v>0.40310077519379844</v>
      </c>
      <c r="N260" s="252">
        <v>99.829457364341096</v>
      </c>
      <c r="P260" s="28"/>
      <c r="Q260" s="28"/>
    </row>
    <row r="261" spans="1:17" s="1" customFormat="1" ht="12.75" customHeight="1">
      <c r="A261" s="21">
        <v>5566008</v>
      </c>
      <c r="B261" s="46" t="s">
        <v>217</v>
      </c>
      <c r="C261" s="301">
        <v>278</v>
      </c>
      <c r="D261" s="40">
        <v>121</v>
      </c>
      <c r="E261" s="243">
        <v>158</v>
      </c>
      <c r="F261" s="463">
        <v>100.35971223021582</v>
      </c>
      <c r="G261" s="249">
        <v>43.525179856115109</v>
      </c>
      <c r="H261" s="252">
        <v>56.834532374100718</v>
      </c>
      <c r="I261" s="574">
        <v>695</v>
      </c>
      <c r="J261" s="290">
        <v>3</v>
      </c>
      <c r="K261" s="243">
        <v>695</v>
      </c>
      <c r="L261" s="463">
        <v>100.43165467625899</v>
      </c>
      <c r="M261" s="314">
        <v>0.43165467625899279</v>
      </c>
      <c r="N261" s="418">
        <v>100</v>
      </c>
      <c r="P261" s="28"/>
      <c r="Q261" s="28"/>
    </row>
    <row r="262" spans="1:17" s="1" customFormat="1" ht="12.75" customHeight="1">
      <c r="A262" s="21">
        <v>5566012</v>
      </c>
      <c r="B262" s="46" t="s">
        <v>218</v>
      </c>
      <c r="C262" s="301">
        <v>364</v>
      </c>
      <c r="D262" s="40">
        <v>172</v>
      </c>
      <c r="E262" s="243">
        <v>192</v>
      </c>
      <c r="F262" s="463">
        <v>100</v>
      </c>
      <c r="G262" s="249">
        <v>47.252747252747248</v>
      </c>
      <c r="H262" s="252">
        <v>52.747252747252752</v>
      </c>
      <c r="I262" s="574">
        <v>1039</v>
      </c>
      <c r="J262" s="422">
        <v>0</v>
      </c>
      <c r="K262" s="243">
        <v>1039</v>
      </c>
      <c r="L262" s="463">
        <v>100</v>
      </c>
      <c r="M262" s="314">
        <v>0</v>
      </c>
      <c r="N262" s="418">
        <v>100</v>
      </c>
      <c r="P262" s="28"/>
      <c r="Q262" s="28"/>
    </row>
    <row r="263" spans="1:17" s="1" customFormat="1" ht="12.75" customHeight="1">
      <c r="A263" s="21">
        <v>5566028</v>
      </c>
      <c r="B263" s="46" t="s">
        <v>219</v>
      </c>
      <c r="C263" s="301">
        <v>430</v>
      </c>
      <c r="D263" s="40">
        <v>190</v>
      </c>
      <c r="E263" s="243">
        <v>241</v>
      </c>
      <c r="F263" s="463">
        <v>100.23255813953489</v>
      </c>
      <c r="G263" s="249">
        <v>44.186046511627907</v>
      </c>
      <c r="H263" s="252">
        <v>56.04651162790698</v>
      </c>
      <c r="I263" s="574">
        <v>1278</v>
      </c>
      <c r="J263" s="290">
        <v>8</v>
      </c>
      <c r="K263" s="243">
        <v>1273</v>
      </c>
      <c r="L263" s="463">
        <v>100.23474178403757</v>
      </c>
      <c r="M263" s="249">
        <v>0.6259780907668232</v>
      </c>
      <c r="N263" s="252">
        <v>99.608763693270745</v>
      </c>
      <c r="P263" s="28"/>
      <c r="Q263" s="28"/>
    </row>
    <row r="264" spans="1:17" s="1" customFormat="1" ht="12.75" customHeight="1">
      <c r="A264" s="21">
        <v>5566076</v>
      </c>
      <c r="B264" s="46" t="s">
        <v>220</v>
      </c>
      <c r="C264" s="301">
        <v>647</v>
      </c>
      <c r="D264" s="40">
        <v>245</v>
      </c>
      <c r="E264" s="243">
        <v>404</v>
      </c>
      <c r="F264" s="463">
        <v>100.30911901081916</v>
      </c>
      <c r="G264" s="249">
        <v>37.867078825347761</v>
      </c>
      <c r="H264" s="252">
        <v>62.442040185471406</v>
      </c>
      <c r="I264" s="574">
        <v>1950</v>
      </c>
      <c r="J264" s="290">
        <v>8</v>
      </c>
      <c r="K264" s="243">
        <v>1948</v>
      </c>
      <c r="L264" s="463">
        <v>100.30769230769231</v>
      </c>
      <c r="M264" s="249">
        <v>0.41025641025641024</v>
      </c>
      <c r="N264" s="252">
        <v>99.897435897435898</v>
      </c>
      <c r="P264" s="28"/>
      <c r="Q264" s="28"/>
    </row>
    <row r="265" spans="1:17" s="1" customFormat="1" ht="12.75" customHeight="1">
      <c r="A265" s="21" t="s">
        <v>602</v>
      </c>
      <c r="B265" s="46"/>
      <c r="C265" s="301"/>
      <c r="D265" s="40"/>
      <c r="E265" s="243"/>
      <c r="F265" s="463"/>
      <c r="G265" s="249"/>
      <c r="H265" s="252"/>
      <c r="I265" s="574"/>
      <c r="J265" s="290"/>
      <c r="K265" s="243"/>
      <c r="L265" s="463"/>
      <c r="M265" s="249"/>
      <c r="N265" s="252"/>
      <c r="P265" s="28"/>
      <c r="Q265" s="28"/>
    </row>
    <row r="266" spans="1:17" s="1" customFormat="1" ht="12.75" customHeight="1">
      <c r="A266" s="47">
        <v>5570000</v>
      </c>
      <c r="B266" s="62" t="s">
        <v>562</v>
      </c>
      <c r="C266" s="302">
        <v>2215</v>
      </c>
      <c r="D266" s="691">
        <v>635</v>
      </c>
      <c r="E266" s="244">
        <v>1586</v>
      </c>
      <c r="F266" s="669">
        <v>100.27088036117381</v>
      </c>
      <c r="G266" s="251">
        <v>28.668171557562079</v>
      </c>
      <c r="H266" s="254">
        <v>71.602708803611733</v>
      </c>
      <c r="I266" s="575">
        <v>6952</v>
      </c>
      <c r="J266" s="426">
        <v>20</v>
      </c>
      <c r="K266" s="244">
        <v>6946</v>
      </c>
      <c r="L266" s="669">
        <v>100.20138089758343</v>
      </c>
      <c r="M266" s="251">
        <v>0.28768699654775604</v>
      </c>
      <c r="N266" s="254">
        <v>99.913693901035671</v>
      </c>
      <c r="P266" s="28"/>
      <c r="Q266" s="28"/>
    </row>
    <row r="267" spans="1:17" s="1" customFormat="1" ht="12.75" customHeight="1">
      <c r="A267" s="21">
        <v>5570000</v>
      </c>
      <c r="B267" s="46" t="s">
        <v>221</v>
      </c>
      <c r="C267" s="301">
        <v>1475</v>
      </c>
      <c r="D267" s="40">
        <v>393</v>
      </c>
      <c r="E267" s="243">
        <v>1083</v>
      </c>
      <c r="F267" s="463">
        <v>100.06779661016949</v>
      </c>
      <c r="G267" s="249">
        <v>26.644067796610173</v>
      </c>
      <c r="H267" s="252">
        <v>73.423728813559322</v>
      </c>
      <c r="I267" s="574">
        <v>4116</v>
      </c>
      <c r="J267" s="290">
        <v>9</v>
      </c>
      <c r="K267" s="243">
        <v>4113</v>
      </c>
      <c r="L267" s="463">
        <v>100.14577259475217</v>
      </c>
      <c r="M267" s="249">
        <v>0.21865889212827988</v>
      </c>
      <c r="N267" s="252">
        <v>99.927113702623899</v>
      </c>
      <c r="P267" s="28"/>
      <c r="Q267" s="28"/>
    </row>
    <row r="268" spans="1:17" s="1" customFormat="1" ht="12.75" customHeight="1">
      <c r="A268" s="21">
        <v>5570004</v>
      </c>
      <c r="B268" s="46" t="s">
        <v>222</v>
      </c>
      <c r="C268" s="301">
        <v>257</v>
      </c>
      <c r="D268" s="40">
        <v>57</v>
      </c>
      <c r="E268" s="243">
        <v>205</v>
      </c>
      <c r="F268" s="463">
        <v>101.9455252918288</v>
      </c>
      <c r="G268" s="249">
        <v>22.178988326848248</v>
      </c>
      <c r="H268" s="252">
        <v>79.766536964980546</v>
      </c>
      <c r="I268" s="574">
        <v>1289</v>
      </c>
      <c r="J268" s="290">
        <v>3</v>
      </c>
      <c r="K268" s="243">
        <v>1289</v>
      </c>
      <c r="L268" s="463">
        <v>100.23273855702095</v>
      </c>
      <c r="M268" s="314">
        <v>0.23273855702094648</v>
      </c>
      <c r="N268" s="418">
        <v>100</v>
      </c>
      <c r="P268" s="28"/>
      <c r="Q268" s="28"/>
    </row>
    <row r="269" spans="1:17" s="1" customFormat="1" ht="12.75" customHeight="1">
      <c r="A269" s="21">
        <v>5570008</v>
      </c>
      <c r="B269" s="46" t="s">
        <v>223</v>
      </c>
      <c r="C269" s="301">
        <v>271</v>
      </c>
      <c r="D269" s="40">
        <v>104</v>
      </c>
      <c r="E269" s="243">
        <v>167</v>
      </c>
      <c r="F269" s="463">
        <v>100</v>
      </c>
      <c r="G269" s="249">
        <v>38.376383763837637</v>
      </c>
      <c r="H269" s="252">
        <v>61.623616236162363</v>
      </c>
      <c r="I269" s="574">
        <v>865</v>
      </c>
      <c r="J269" s="290">
        <v>2</v>
      </c>
      <c r="K269" s="243">
        <v>864</v>
      </c>
      <c r="L269" s="463">
        <v>100.11560693641619</v>
      </c>
      <c r="M269" s="249">
        <v>0.23121387283236997</v>
      </c>
      <c r="N269" s="252">
        <v>99.884393063583815</v>
      </c>
      <c r="P269" s="28"/>
      <c r="Q269" s="28"/>
    </row>
    <row r="270" spans="1:17" s="1" customFormat="1" ht="12.75" customHeight="1">
      <c r="A270" s="21">
        <v>5570028</v>
      </c>
      <c r="B270" s="46" t="s">
        <v>224</v>
      </c>
      <c r="C270" s="301">
        <v>212</v>
      </c>
      <c r="D270" s="40">
        <v>81</v>
      </c>
      <c r="E270" s="243">
        <v>131</v>
      </c>
      <c r="F270" s="463">
        <v>100</v>
      </c>
      <c r="G270" s="249">
        <v>38.20754716981132</v>
      </c>
      <c r="H270" s="252">
        <v>61.79245283018868</v>
      </c>
      <c r="I270" s="574">
        <v>682</v>
      </c>
      <c r="J270" s="290">
        <v>6</v>
      </c>
      <c r="K270" s="243">
        <v>680</v>
      </c>
      <c r="L270" s="463">
        <v>100.58651026392961</v>
      </c>
      <c r="M270" s="249">
        <v>0.87976539589442826</v>
      </c>
      <c r="N270" s="252">
        <v>99.706744868035187</v>
      </c>
      <c r="P270" s="28"/>
      <c r="Q270" s="28"/>
    </row>
    <row r="271" spans="1:17" s="1" customFormat="1" ht="12.75" customHeight="1">
      <c r="A271" s="21" t="s">
        <v>602</v>
      </c>
      <c r="B271" s="46"/>
      <c r="C271" s="301"/>
      <c r="D271" s="40"/>
      <c r="E271" s="243"/>
      <c r="F271" s="463"/>
      <c r="G271" s="249"/>
      <c r="H271" s="252"/>
      <c r="I271" s="574"/>
      <c r="J271" s="290"/>
      <c r="K271" s="243"/>
      <c r="L271" s="463"/>
      <c r="M271" s="249"/>
      <c r="N271" s="252"/>
      <c r="P271" s="28"/>
      <c r="Q271" s="28"/>
    </row>
    <row r="272" spans="1:17" s="1" customFormat="1" ht="12.75" customHeight="1">
      <c r="A272" s="21">
        <v>5711000</v>
      </c>
      <c r="B272" s="46" t="s">
        <v>225</v>
      </c>
      <c r="C272" s="301">
        <v>2780</v>
      </c>
      <c r="D272" s="40">
        <v>718</v>
      </c>
      <c r="E272" s="243">
        <v>2062</v>
      </c>
      <c r="F272" s="463">
        <v>100</v>
      </c>
      <c r="G272" s="249">
        <v>25.827338129496404</v>
      </c>
      <c r="H272" s="252">
        <v>74.172661870503603</v>
      </c>
      <c r="I272" s="574">
        <v>8332</v>
      </c>
      <c r="J272" s="290">
        <v>11</v>
      </c>
      <c r="K272" s="243">
        <v>8331</v>
      </c>
      <c r="L272" s="463">
        <v>100.1200192030725</v>
      </c>
      <c r="M272" s="249">
        <v>0.13202112337974076</v>
      </c>
      <c r="N272" s="252">
        <v>99.987998079692758</v>
      </c>
      <c r="P272" s="28"/>
      <c r="Q272" s="28"/>
    </row>
    <row r="273" spans="1:17" s="1" customFormat="1" ht="12.75" customHeight="1">
      <c r="A273" s="21" t="s">
        <v>602</v>
      </c>
      <c r="B273" s="46"/>
      <c r="C273" s="301"/>
      <c r="D273" s="40"/>
      <c r="E273" s="243"/>
      <c r="F273" s="463"/>
      <c r="G273" s="249"/>
      <c r="H273" s="252"/>
      <c r="I273" s="574"/>
      <c r="J273" s="290"/>
      <c r="K273" s="243"/>
      <c r="L273" s="463"/>
      <c r="M273" s="249"/>
      <c r="N273" s="252"/>
      <c r="P273" s="28"/>
      <c r="Q273" s="28"/>
    </row>
    <row r="274" spans="1:17" s="1" customFormat="1" ht="12.75" customHeight="1">
      <c r="A274" s="47">
        <v>5754000</v>
      </c>
      <c r="B274" s="62" t="s">
        <v>563</v>
      </c>
      <c r="C274" s="302">
        <v>2631</v>
      </c>
      <c r="D274" s="691">
        <v>864</v>
      </c>
      <c r="E274" s="244">
        <v>1770</v>
      </c>
      <c r="F274" s="669">
        <v>100.11402508551882</v>
      </c>
      <c r="G274" s="251">
        <v>32.839224629418474</v>
      </c>
      <c r="H274" s="254">
        <v>67.274800456100337</v>
      </c>
      <c r="I274" s="575">
        <v>8787</v>
      </c>
      <c r="J274" s="426">
        <v>14</v>
      </c>
      <c r="K274" s="244">
        <v>8785</v>
      </c>
      <c r="L274" s="669">
        <v>100.136565380676</v>
      </c>
      <c r="M274" s="251">
        <v>0.15932627745533173</v>
      </c>
      <c r="N274" s="254">
        <v>99.977239103220668</v>
      </c>
      <c r="P274" s="28"/>
      <c r="Q274" s="28"/>
    </row>
    <row r="275" spans="1:17" s="1" customFormat="1" ht="12.75" customHeight="1">
      <c r="A275" s="21">
        <v>5754000</v>
      </c>
      <c r="B275" s="46" t="s">
        <v>226</v>
      </c>
      <c r="C275" s="301">
        <v>1368</v>
      </c>
      <c r="D275" s="40">
        <v>426</v>
      </c>
      <c r="E275" s="243">
        <v>943</v>
      </c>
      <c r="F275" s="463">
        <v>100.07309941520469</v>
      </c>
      <c r="G275" s="249">
        <v>31.140350877192986</v>
      </c>
      <c r="H275" s="252">
        <v>68.932748538011708</v>
      </c>
      <c r="I275" s="574">
        <v>4509</v>
      </c>
      <c r="J275" s="290">
        <v>11</v>
      </c>
      <c r="K275" s="243">
        <v>4507</v>
      </c>
      <c r="L275" s="463">
        <v>100.1996007984032</v>
      </c>
      <c r="M275" s="249">
        <v>0.24395653138168111</v>
      </c>
      <c r="N275" s="252">
        <v>99.955644267021512</v>
      </c>
      <c r="P275" s="28"/>
      <c r="Q275" s="28"/>
    </row>
    <row r="276" spans="1:17" s="1" customFormat="1" ht="12.75" customHeight="1">
      <c r="A276" s="21">
        <v>5754008</v>
      </c>
      <c r="B276" s="46" t="s">
        <v>227</v>
      </c>
      <c r="C276" s="301">
        <v>689</v>
      </c>
      <c r="D276" s="40">
        <v>237</v>
      </c>
      <c r="E276" s="243">
        <v>453</v>
      </c>
      <c r="F276" s="463">
        <v>100.14513788098694</v>
      </c>
      <c r="G276" s="249">
        <v>34.397677793904208</v>
      </c>
      <c r="H276" s="252">
        <v>65.747460087082729</v>
      </c>
      <c r="I276" s="574">
        <v>2462</v>
      </c>
      <c r="J276" s="290">
        <v>1</v>
      </c>
      <c r="K276" s="243">
        <v>2462</v>
      </c>
      <c r="L276" s="463">
        <v>100.04061738424045</v>
      </c>
      <c r="M276" s="314">
        <v>4.0617384240454912E-2</v>
      </c>
      <c r="N276" s="418">
        <v>100</v>
      </c>
      <c r="P276" s="28"/>
      <c r="Q276" s="28"/>
    </row>
    <row r="277" spans="1:17" s="1" customFormat="1" ht="12.75" customHeight="1">
      <c r="A277" s="21">
        <v>5754028</v>
      </c>
      <c r="B277" s="46" t="s">
        <v>25</v>
      </c>
      <c r="C277" s="301">
        <v>322</v>
      </c>
      <c r="D277" s="40">
        <v>128</v>
      </c>
      <c r="E277" s="243">
        <v>194</v>
      </c>
      <c r="F277" s="463">
        <v>100</v>
      </c>
      <c r="G277" s="249">
        <v>39.751552795031053</v>
      </c>
      <c r="H277" s="252">
        <v>60.248447204968947</v>
      </c>
      <c r="I277" s="574">
        <v>1135</v>
      </c>
      <c r="J277" s="290">
        <v>2</v>
      </c>
      <c r="K277" s="243">
        <v>1135</v>
      </c>
      <c r="L277" s="463">
        <v>100.1762114537445</v>
      </c>
      <c r="M277" s="314">
        <v>0.1762114537444934</v>
      </c>
      <c r="N277" s="418">
        <v>100</v>
      </c>
      <c r="P277" s="28"/>
      <c r="Q277" s="28"/>
    </row>
    <row r="278" spans="1:17" s="1" customFormat="1" ht="12.75" customHeight="1">
      <c r="A278" s="21">
        <v>5754044</v>
      </c>
      <c r="B278" s="46" t="s">
        <v>26</v>
      </c>
      <c r="C278" s="301">
        <v>252</v>
      </c>
      <c r="D278" s="40">
        <v>73</v>
      </c>
      <c r="E278" s="243">
        <v>180</v>
      </c>
      <c r="F278" s="463">
        <v>100.39682539682541</v>
      </c>
      <c r="G278" s="249">
        <v>28.968253968253972</v>
      </c>
      <c r="H278" s="252">
        <v>71.428571428571431</v>
      </c>
      <c r="I278" s="574">
        <v>681</v>
      </c>
      <c r="J278" s="422">
        <v>0</v>
      </c>
      <c r="K278" s="243">
        <v>681</v>
      </c>
      <c r="L278" s="463">
        <v>100</v>
      </c>
      <c r="M278" s="314">
        <v>0</v>
      </c>
      <c r="N278" s="418">
        <v>100</v>
      </c>
      <c r="P278" s="28"/>
      <c r="Q278" s="28"/>
    </row>
    <row r="279" spans="1:17" s="1" customFormat="1" ht="12.75" customHeight="1">
      <c r="A279" s="21" t="s">
        <v>602</v>
      </c>
      <c r="B279" s="46"/>
      <c r="C279" s="301"/>
      <c r="D279" s="40"/>
      <c r="E279" s="243"/>
      <c r="F279" s="463"/>
      <c r="G279" s="249"/>
      <c r="H279" s="252"/>
      <c r="I279" s="574"/>
      <c r="J279" s="290"/>
      <c r="K279" s="243"/>
      <c r="L279" s="463"/>
      <c r="M279" s="249"/>
      <c r="N279" s="252"/>
      <c r="P279" s="28"/>
      <c r="Q279" s="28"/>
    </row>
    <row r="280" spans="1:17" s="1" customFormat="1" ht="12.75" customHeight="1">
      <c r="A280" s="47">
        <v>5758000</v>
      </c>
      <c r="B280" s="62" t="s">
        <v>564</v>
      </c>
      <c r="C280" s="302">
        <v>1904</v>
      </c>
      <c r="D280" s="691">
        <v>666</v>
      </c>
      <c r="E280" s="244">
        <v>1239</v>
      </c>
      <c r="F280" s="669">
        <v>100.05252100840336</v>
      </c>
      <c r="G280" s="251">
        <v>34.97899159663865</v>
      </c>
      <c r="H280" s="254">
        <v>65.07352941176471</v>
      </c>
      <c r="I280" s="580">
        <v>5871</v>
      </c>
      <c r="J280" s="426">
        <v>7</v>
      </c>
      <c r="K280" s="244">
        <v>5871</v>
      </c>
      <c r="L280" s="669">
        <v>100.11923011412026</v>
      </c>
      <c r="M280" s="342">
        <v>0.11923011412025208</v>
      </c>
      <c r="N280" s="420">
        <v>100</v>
      </c>
      <c r="P280" s="28"/>
      <c r="Q280" s="28"/>
    </row>
    <row r="281" spans="1:17" s="1" customFormat="1" ht="12.75" customHeight="1">
      <c r="A281" s="21">
        <v>5758000</v>
      </c>
      <c r="B281" s="46" t="s">
        <v>228</v>
      </c>
      <c r="C281" s="301">
        <v>760</v>
      </c>
      <c r="D281" s="40">
        <v>292</v>
      </c>
      <c r="E281" s="243">
        <v>468</v>
      </c>
      <c r="F281" s="463">
        <v>100</v>
      </c>
      <c r="G281" s="249">
        <v>38.421052631578945</v>
      </c>
      <c r="H281" s="252">
        <v>61.578947368421055</v>
      </c>
      <c r="I281" s="574">
        <v>2205</v>
      </c>
      <c r="J281" s="290">
        <v>3</v>
      </c>
      <c r="K281" s="243">
        <v>2205</v>
      </c>
      <c r="L281" s="463">
        <v>100.1360544217687</v>
      </c>
      <c r="M281" s="314">
        <v>0.13605442176870747</v>
      </c>
      <c r="N281" s="418">
        <v>100</v>
      </c>
      <c r="P281" s="28"/>
      <c r="Q281" s="28"/>
    </row>
    <row r="282" spans="1:17" s="1" customFormat="1" ht="12.75" customHeight="1">
      <c r="A282" s="21">
        <v>5758004</v>
      </c>
      <c r="B282" s="46" t="s">
        <v>229</v>
      </c>
      <c r="C282" s="301">
        <v>327</v>
      </c>
      <c r="D282" s="40">
        <v>116</v>
      </c>
      <c r="E282" s="243">
        <v>211</v>
      </c>
      <c r="F282" s="463">
        <v>100</v>
      </c>
      <c r="G282" s="249">
        <v>35.474006116207953</v>
      </c>
      <c r="H282" s="252">
        <v>64.525993883792054</v>
      </c>
      <c r="I282" s="574">
        <v>1064</v>
      </c>
      <c r="J282" s="290">
        <v>1</v>
      </c>
      <c r="K282" s="243">
        <v>1064</v>
      </c>
      <c r="L282" s="463">
        <v>100.09398496240601</v>
      </c>
      <c r="M282" s="314">
        <v>9.3984962406015032E-2</v>
      </c>
      <c r="N282" s="418">
        <v>100</v>
      </c>
      <c r="P282" s="28"/>
      <c r="Q282" s="28"/>
    </row>
    <row r="283" spans="1:17" s="1" customFormat="1" ht="12.75" customHeight="1">
      <c r="A283" s="21">
        <v>5758012</v>
      </c>
      <c r="B283" s="46" t="s">
        <v>230</v>
      </c>
      <c r="C283" s="301">
        <v>549</v>
      </c>
      <c r="D283" s="40">
        <v>170</v>
      </c>
      <c r="E283" s="243">
        <v>379</v>
      </c>
      <c r="F283" s="463">
        <v>100</v>
      </c>
      <c r="G283" s="249">
        <v>30.965391621129324</v>
      </c>
      <c r="H283" s="252">
        <v>69.034608378870672</v>
      </c>
      <c r="I283" s="574">
        <v>1698</v>
      </c>
      <c r="J283" s="290">
        <v>1</v>
      </c>
      <c r="K283" s="243">
        <v>1698</v>
      </c>
      <c r="L283" s="463">
        <v>100.05889281507656</v>
      </c>
      <c r="M283" s="314">
        <v>5.8892815076560655E-2</v>
      </c>
      <c r="N283" s="418">
        <v>100</v>
      </c>
      <c r="P283" s="28"/>
      <c r="Q283" s="28"/>
    </row>
    <row r="284" spans="1:17" s="1" customFormat="1" ht="12.75" customHeight="1">
      <c r="A284" s="21">
        <v>5758024</v>
      </c>
      <c r="B284" s="46" t="s">
        <v>231</v>
      </c>
      <c r="C284" s="301">
        <v>268</v>
      </c>
      <c r="D284" s="40">
        <v>88</v>
      </c>
      <c r="E284" s="243">
        <v>181</v>
      </c>
      <c r="F284" s="463">
        <v>100.3731343283582</v>
      </c>
      <c r="G284" s="249">
        <v>32.835820895522389</v>
      </c>
      <c r="H284" s="252">
        <v>67.537313432835816</v>
      </c>
      <c r="I284" s="574">
        <v>904</v>
      </c>
      <c r="J284" s="290">
        <v>2</v>
      </c>
      <c r="K284" s="243">
        <v>904</v>
      </c>
      <c r="L284" s="463">
        <v>100.22123893805309</v>
      </c>
      <c r="M284" s="314">
        <v>0.22123893805309736</v>
      </c>
      <c r="N284" s="418">
        <v>100</v>
      </c>
      <c r="P284" s="28"/>
      <c r="Q284" s="28"/>
    </row>
    <row r="285" spans="1:17" s="1" customFormat="1" ht="12.75" customHeight="1">
      <c r="A285" s="21" t="s">
        <v>602</v>
      </c>
      <c r="B285" s="46"/>
      <c r="C285" s="301"/>
      <c r="D285" s="40"/>
      <c r="E285" s="243"/>
      <c r="F285" s="463"/>
      <c r="G285" s="249"/>
      <c r="H285" s="252"/>
      <c r="I285" s="574"/>
      <c r="J285" s="290"/>
      <c r="K285" s="243"/>
      <c r="L285" s="463"/>
      <c r="M285" s="249"/>
      <c r="N285" s="252"/>
      <c r="P285" s="28"/>
      <c r="Q285" s="28"/>
    </row>
    <row r="286" spans="1:17" s="1" customFormat="1" ht="12.75" customHeight="1">
      <c r="A286" s="21">
        <v>5762000</v>
      </c>
      <c r="B286" s="46" t="s">
        <v>232</v>
      </c>
      <c r="C286" s="301">
        <v>837</v>
      </c>
      <c r="D286" s="40">
        <v>208</v>
      </c>
      <c r="E286" s="243">
        <v>630</v>
      </c>
      <c r="F286" s="463">
        <v>100.11947431302269</v>
      </c>
      <c r="G286" s="249">
        <v>24.850657108721624</v>
      </c>
      <c r="H286" s="252">
        <v>75.268817204301072</v>
      </c>
      <c r="I286" s="574">
        <v>3107</v>
      </c>
      <c r="J286" s="290">
        <v>1</v>
      </c>
      <c r="K286" s="243">
        <v>3107</v>
      </c>
      <c r="L286" s="463">
        <v>100.03218538783392</v>
      </c>
      <c r="M286" s="314">
        <v>3.2185387833923398E-2</v>
      </c>
      <c r="N286" s="418">
        <v>100</v>
      </c>
      <c r="P286" s="28"/>
      <c r="Q286" s="28"/>
    </row>
    <row r="287" spans="1:17" s="1" customFormat="1" ht="12.75" customHeight="1">
      <c r="A287" s="21" t="s">
        <v>602</v>
      </c>
      <c r="B287" s="46"/>
      <c r="C287" s="301"/>
      <c r="D287" s="40"/>
      <c r="E287" s="243"/>
      <c r="F287" s="463"/>
      <c r="G287" s="249"/>
      <c r="H287" s="252"/>
      <c r="I287" s="574"/>
      <c r="J287" s="290"/>
      <c r="K287" s="243"/>
      <c r="L287" s="463"/>
      <c r="M287" s="249"/>
      <c r="N287" s="252"/>
      <c r="P287" s="28"/>
      <c r="Q287" s="28"/>
    </row>
    <row r="288" spans="1:17" s="1" customFormat="1" ht="12.75" customHeight="1">
      <c r="A288" s="47">
        <v>5766000</v>
      </c>
      <c r="B288" s="62" t="s">
        <v>565</v>
      </c>
      <c r="C288" s="302">
        <v>2574</v>
      </c>
      <c r="D288" s="691">
        <v>521</v>
      </c>
      <c r="E288" s="244">
        <v>2061</v>
      </c>
      <c r="F288" s="669">
        <v>100.3108003108003</v>
      </c>
      <c r="G288" s="251">
        <v>20.24087024087024</v>
      </c>
      <c r="H288" s="254">
        <v>80.069930069930066</v>
      </c>
      <c r="I288" s="575">
        <v>8264</v>
      </c>
      <c r="J288" s="426">
        <v>33</v>
      </c>
      <c r="K288" s="244">
        <v>8256</v>
      </c>
      <c r="L288" s="669">
        <v>100.30251694094869</v>
      </c>
      <c r="M288" s="251">
        <v>0.39932236205227495</v>
      </c>
      <c r="N288" s="254">
        <v>99.903194578896418</v>
      </c>
      <c r="P288" s="28"/>
      <c r="Q288" s="28"/>
    </row>
    <row r="289" spans="1:17" s="1" customFormat="1" ht="12.75" customHeight="1">
      <c r="A289" s="21">
        <v>5766000</v>
      </c>
      <c r="B289" s="46" t="s">
        <v>233</v>
      </c>
      <c r="C289" s="301">
        <v>1086</v>
      </c>
      <c r="D289" s="40">
        <v>179</v>
      </c>
      <c r="E289" s="243">
        <v>912</v>
      </c>
      <c r="F289" s="463">
        <v>100.46040515653776</v>
      </c>
      <c r="G289" s="249">
        <v>16.482504604051567</v>
      </c>
      <c r="H289" s="252">
        <v>83.97790055248619</v>
      </c>
      <c r="I289" s="574">
        <v>3339</v>
      </c>
      <c r="J289" s="290">
        <v>19</v>
      </c>
      <c r="K289" s="243">
        <v>3334</v>
      </c>
      <c r="L289" s="463">
        <v>100.41928721174004</v>
      </c>
      <c r="M289" s="249">
        <v>0.56903264450434266</v>
      </c>
      <c r="N289" s="252">
        <v>99.850254567235694</v>
      </c>
      <c r="P289" s="28"/>
      <c r="Q289" s="28"/>
    </row>
    <row r="290" spans="1:17" s="1" customFormat="1" ht="12.75" customHeight="1">
      <c r="A290" s="21">
        <v>5766008</v>
      </c>
      <c r="B290" s="46" t="s">
        <v>234</v>
      </c>
      <c r="C290" s="301">
        <v>378</v>
      </c>
      <c r="D290" s="40">
        <v>137</v>
      </c>
      <c r="E290" s="243">
        <v>241</v>
      </c>
      <c r="F290" s="463">
        <v>100</v>
      </c>
      <c r="G290" s="249">
        <v>36.243386243386247</v>
      </c>
      <c r="H290" s="252">
        <v>63.756613756613753</v>
      </c>
      <c r="I290" s="574">
        <v>1187</v>
      </c>
      <c r="J290" s="290">
        <v>5</v>
      </c>
      <c r="K290" s="243">
        <v>1187</v>
      </c>
      <c r="L290" s="463">
        <v>100.4212299915754</v>
      </c>
      <c r="M290" s="314">
        <v>0.42122999157540014</v>
      </c>
      <c r="N290" s="418">
        <v>100</v>
      </c>
      <c r="P290" s="28"/>
      <c r="Q290" s="28"/>
    </row>
    <row r="291" spans="1:17" s="1" customFormat="1" ht="12.75" customHeight="1">
      <c r="A291" s="21">
        <v>5766020</v>
      </c>
      <c r="B291" s="46" t="s">
        <v>235</v>
      </c>
      <c r="C291" s="301">
        <v>620</v>
      </c>
      <c r="D291" s="40">
        <v>97</v>
      </c>
      <c r="E291" s="243">
        <v>524</v>
      </c>
      <c r="F291" s="463">
        <v>100.16129032258064</v>
      </c>
      <c r="G291" s="249">
        <v>15.645161290322582</v>
      </c>
      <c r="H291" s="252">
        <v>84.516129032258064</v>
      </c>
      <c r="I291" s="574">
        <v>1945</v>
      </c>
      <c r="J291" s="290">
        <v>5</v>
      </c>
      <c r="K291" s="243">
        <v>1944</v>
      </c>
      <c r="L291" s="463">
        <v>100.20565552699229</v>
      </c>
      <c r="M291" s="249">
        <v>0.25706940874035988</v>
      </c>
      <c r="N291" s="252">
        <v>99.948586118251924</v>
      </c>
      <c r="P291" s="28"/>
      <c r="Q291" s="28"/>
    </row>
    <row r="292" spans="1:17" s="1" customFormat="1" ht="12.75" customHeight="1">
      <c r="A292" s="21">
        <v>5766040</v>
      </c>
      <c r="B292" s="46" t="s">
        <v>236</v>
      </c>
      <c r="C292" s="301">
        <v>224</v>
      </c>
      <c r="D292" s="40">
        <v>56</v>
      </c>
      <c r="E292" s="243">
        <v>168</v>
      </c>
      <c r="F292" s="463">
        <v>100</v>
      </c>
      <c r="G292" s="249">
        <v>25</v>
      </c>
      <c r="H292" s="252">
        <v>75</v>
      </c>
      <c r="I292" s="574">
        <v>815</v>
      </c>
      <c r="J292" s="290">
        <v>3</v>
      </c>
      <c r="K292" s="243">
        <v>813</v>
      </c>
      <c r="L292" s="463">
        <v>100.12269938650307</v>
      </c>
      <c r="M292" s="249">
        <v>0.36809815950920244</v>
      </c>
      <c r="N292" s="252">
        <v>99.75460122699387</v>
      </c>
      <c r="P292" s="28"/>
      <c r="Q292" s="28"/>
    </row>
    <row r="293" spans="1:17" s="1" customFormat="1" ht="12.75" customHeight="1">
      <c r="A293" s="21">
        <v>5766044</v>
      </c>
      <c r="B293" s="46" t="s">
        <v>237</v>
      </c>
      <c r="C293" s="301">
        <v>266</v>
      </c>
      <c r="D293" s="40">
        <v>52</v>
      </c>
      <c r="E293" s="243">
        <v>216</v>
      </c>
      <c r="F293" s="463">
        <v>100.75187969924812</v>
      </c>
      <c r="G293" s="249">
        <v>19.548872180451127</v>
      </c>
      <c r="H293" s="252">
        <v>81.203007518796994</v>
      </c>
      <c r="I293" s="574">
        <v>978</v>
      </c>
      <c r="J293" s="290">
        <v>1</v>
      </c>
      <c r="K293" s="243">
        <v>978</v>
      </c>
      <c r="L293" s="463">
        <v>100.10224948875256</v>
      </c>
      <c r="M293" s="314">
        <v>0.10224948875255625</v>
      </c>
      <c r="N293" s="418">
        <v>100</v>
      </c>
      <c r="P293" s="28"/>
      <c r="Q293" s="28"/>
    </row>
    <row r="294" spans="1:17" s="1" customFormat="1" ht="12.75" customHeight="1">
      <c r="A294" s="21" t="s">
        <v>602</v>
      </c>
      <c r="B294" s="46"/>
      <c r="C294" s="301"/>
      <c r="D294" s="40"/>
      <c r="E294" s="243"/>
      <c r="F294" s="463"/>
      <c r="G294" s="249"/>
      <c r="H294" s="252"/>
      <c r="I294" s="574"/>
      <c r="J294" s="290"/>
      <c r="K294" s="243"/>
      <c r="L294" s="463"/>
      <c r="M294" s="249"/>
      <c r="N294" s="252"/>
      <c r="P294" s="28"/>
      <c r="Q294" s="28"/>
    </row>
    <row r="295" spans="1:17" s="1" customFormat="1" ht="12.75" customHeight="1">
      <c r="A295" s="47">
        <v>5770000</v>
      </c>
      <c r="B295" s="62" t="s">
        <v>566</v>
      </c>
      <c r="C295" s="302">
        <v>2111</v>
      </c>
      <c r="D295" s="691">
        <v>782</v>
      </c>
      <c r="E295" s="244">
        <v>1334</v>
      </c>
      <c r="F295" s="669">
        <v>100.23685457129324</v>
      </c>
      <c r="G295" s="251">
        <v>37.044054950260538</v>
      </c>
      <c r="H295" s="254">
        <v>63.192799621032691</v>
      </c>
      <c r="I295" s="575">
        <v>7257</v>
      </c>
      <c r="J295" s="426">
        <v>23</v>
      </c>
      <c r="K295" s="244">
        <v>7249</v>
      </c>
      <c r="L295" s="669">
        <v>100.20669698222406</v>
      </c>
      <c r="M295" s="251">
        <v>0.31693537274355793</v>
      </c>
      <c r="N295" s="254">
        <v>99.889761609480502</v>
      </c>
      <c r="P295" s="28"/>
      <c r="Q295" s="28"/>
    </row>
    <row r="296" spans="1:17" s="1" customFormat="1" ht="12.75" customHeight="1">
      <c r="A296" s="21">
        <v>5770000</v>
      </c>
      <c r="B296" s="46" t="s">
        <v>238</v>
      </c>
      <c r="C296" s="301">
        <v>1011</v>
      </c>
      <c r="D296" s="40">
        <v>357</v>
      </c>
      <c r="E296" s="243">
        <v>654</v>
      </c>
      <c r="F296" s="463">
        <v>100</v>
      </c>
      <c r="G296" s="249">
        <v>35.311572700296736</v>
      </c>
      <c r="H296" s="252">
        <v>64.688427299703264</v>
      </c>
      <c r="I296" s="574">
        <v>3392</v>
      </c>
      <c r="J296" s="290">
        <v>7</v>
      </c>
      <c r="K296" s="243">
        <v>3390</v>
      </c>
      <c r="L296" s="463">
        <v>100.14740566037737</v>
      </c>
      <c r="M296" s="249">
        <v>0.20636792452830188</v>
      </c>
      <c r="N296" s="252">
        <v>99.941037735849065</v>
      </c>
      <c r="P296" s="28"/>
      <c r="Q296" s="28"/>
    </row>
    <row r="297" spans="1:17" s="1" customFormat="1" ht="12.75" customHeight="1">
      <c r="A297" s="21">
        <v>5770004</v>
      </c>
      <c r="B297" s="46" t="s">
        <v>239</v>
      </c>
      <c r="C297" s="301">
        <v>279</v>
      </c>
      <c r="D297" s="40">
        <v>131</v>
      </c>
      <c r="E297" s="243">
        <v>149</v>
      </c>
      <c r="F297" s="463">
        <v>100.35842293906811</v>
      </c>
      <c r="G297" s="249">
        <v>46.953405017921149</v>
      </c>
      <c r="H297" s="252">
        <v>53.405017921146957</v>
      </c>
      <c r="I297" s="574">
        <v>1067</v>
      </c>
      <c r="J297" s="290">
        <v>7</v>
      </c>
      <c r="K297" s="243">
        <v>1064</v>
      </c>
      <c r="L297" s="463">
        <v>100.37488284910965</v>
      </c>
      <c r="M297" s="249">
        <v>0.65604498594189309</v>
      </c>
      <c r="N297" s="252">
        <v>99.718837863167764</v>
      </c>
      <c r="P297" s="28"/>
      <c r="Q297" s="28"/>
    </row>
    <row r="298" spans="1:17" s="1" customFormat="1" ht="12.75" customHeight="1">
      <c r="A298" s="21">
        <v>5770024</v>
      </c>
      <c r="B298" s="46" t="s">
        <v>240</v>
      </c>
      <c r="C298" s="301">
        <v>577</v>
      </c>
      <c r="D298" s="40">
        <v>182</v>
      </c>
      <c r="E298" s="243">
        <v>397</v>
      </c>
      <c r="F298" s="463">
        <v>100.34662045060659</v>
      </c>
      <c r="G298" s="249">
        <v>31.542461005199307</v>
      </c>
      <c r="H298" s="252">
        <v>68.804159445407279</v>
      </c>
      <c r="I298" s="574">
        <v>2017</v>
      </c>
      <c r="J298" s="290">
        <v>6</v>
      </c>
      <c r="K298" s="243">
        <v>2015</v>
      </c>
      <c r="L298" s="463">
        <v>100.19831432821022</v>
      </c>
      <c r="M298" s="249">
        <v>0.29747149231531977</v>
      </c>
      <c r="N298" s="252">
        <v>99.900842835894892</v>
      </c>
      <c r="P298" s="28"/>
      <c r="Q298" s="28"/>
    </row>
    <row r="299" spans="1:17" s="1" customFormat="1" ht="12.75" customHeight="1">
      <c r="A299" s="21">
        <v>5770032</v>
      </c>
      <c r="B299" s="46" t="s">
        <v>241</v>
      </c>
      <c r="C299" s="301">
        <v>244</v>
      </c>
      <c r="D299" s="40">
        <v>112</v>
      </c>
      <c r="E299" s="243">
        <v>134</v>
      </c>
      <c r="F299" s="463">
        <v>100.81967213114754</v>
      </c>
      <c r="G299" s="249">
        <v>45.901639344262293</v>
      </c>
      <c r="H299" s="252">
        <v>54.918032786885249</v>
      </c>
      <c r="I299" s="574">
        <v>781</v>
      </c>
      <c r="J299" s="290">
        <v>3</v>
      </c>
      <c r="K299" s="243">
        <v>780</v>
      </c>
      <c r="L299" s="463">
        <v>100.25608194622279</v>
      </c>
      <c r="M299" s="249">
        <v>0.38412291933418691</v>
      </c>
      <c r="N299" s="252">
        <v>99.871959026888604</v>
      </c>
      <c r="P299" s="28"/>
      <c r="Q299" s="28"/>
    </row>
    <row r="300" spans="1:17" s="1" customFormat="1" ht="12.75" customHeight="1">
      <c r="A300" s="21" t="s">
        <v>602</v>
      </c>
      <c r="B300" s="46"/>
      <c r="C300" s="301"/>
      <c r="D300" s="40"/>
      <c r="E300" s="243"/>
      <c r="F300" s="463"/>
      <c r="G300" s="249"/>
      <c r="H300" s="252"/>
      <c r="I300" s="574"/>
      <c r="J300" s="290"/>
      <c r="K300" s="243"/>
      <c r="L300" s="463"/>
      <c r="M300" s="249"/>
      <c r="N300" s="252"/>
      <c r="P300" s="28"/>
      <c r="Q300" s="28"/>
    </row>
    <row r="301" spans="1:17" s="1" customFormat="1" ht="12.75" customHeight="1">
      <c r="A301" s="47">
        <v>5774000</v>
      </c>
      <c r="B301" s="62" t="s">
        <v>567</v>
      </c>
      <c r="C301" s="302">
        <v>2633</v>
      </c>
      <c r="D301" s="691">
        <v>515</v>
      </c>
      <c r="E301" s="244">
        <v>2122</v>
      </c>
      <c r="F301" s="669">
        <v>100.15191796429929</v>
      </c>
      <c r="G301" s="251">
        <v>19.559437903532093</v>
      </c>
      <c r="H301" s="254">
        <v>80.592480060767187</v>
      </c>
      <c r="I301" s="575">
        <v>8119</v>
      </c>
      <c r="J301" s="426">
        <v>11</v>
      </c>
      <c r="K301" s="244">
        <v>8118</v>
      </c>
      <c r="L301" s="669">
        <v>100.12316787781745</v>
      </c>
      <c r="M301" s="251">
        <v>0.13548466559921171</v>
      </c>
      <c r="N301" s="254">
        <v>99.987683212218244</v>
      </c>
      <c r="P301" s="28"/>
      <c r="Q301" s="28"/>
    </row>
    <row r="302" spans="1:17" s="1" customFormat="1" ht="12.75" customHeight="1">
      <c r="A302" s="21">
        <v>5774000</v>
      </c>
      <c r="B302" s="46" t="s">
        <v>242</v>
      </c>
      <c r="C302" s="301">
        <v>1382</v>
      </c>
      <c r="D302" s="40">
        <v>212</v>
      </c>
      <c r="E302" s="243">
        <v>1171</v>
      </c>
      <c r="F302" s="463">
        <v>100.07235890014472</v>
      </c>
      <c r="G302" s="249">
        <v>15.340086830680175</v>
      </c>
      <c r="H302" s="252">
        <v>84.732272069464543</v>
      </c>
      <c r="I302" s="574">
        <v>4220</v>
      </c>
      <c r="J302" s="290">
        <v>6</v>
      </c>
      <c r="K302" s="243">
        <v>4220</v>
      </c>
      <c r="L302" s="463">
        <v>100.14218009478672</v>
      </c>
      <c r="M302" s="314">
        <v>0.14218009478672985</v>
      </c>
      <c r="N302" s="418">
        <v>100</v>
      </c>
      <c r="P302" s="28"/>
      <c r="Q302" s="28"/>
    </row>
    <row r="303" spans="1:17" s="1" customFormat="1" ht="12.75" customHeight="1">
      <c r="A303" s="21">
        <v>5774032</v>
      </c>
      <c r="B303" s="46" t="s">
        <v>243</v>
      </c>
      <c r="C303" s="301">
        <v>1251</v>
      </c>
      <c r="D303" s="40">
        <v>303</v>
      </c>
      <c r="E303" s="243">
        <v>951</v>
      </c>
      <c r="F303" s="463">
        <v>100.23980815347723</v>
      </c>
      <c r="G303" s="249">
        <v>24.220623501199039</v>
      </c>
      <c r="H303" s="252">
        <v>76.019184652278184</v>
      </c>
      <c r="I303" s="574">
        <v>3899</v>
      </c>
      <c r="J303" s="290">
        <v>5</v>
      </c>
      <c r="K303" s="243">
        <v>3898</v>
      </c>
      <c r="L303" s="463">
        <v>100.10259040779687</v>
      </c>
      <c r="M303" s="249">
        <v>0.12823800974608873</v>
      </c>
      <c r="N303" s="252">
        <v>99.974352398050783</v>
      </c>
      <c r="P303" s="28"/>
      <c r="Q303" s="28"/>
    </row>
    <row r="304" spans="1:17" s="1" customFormat="1" ht="12.75" customHeight="1">
      <c r="A304" s="21" t="s">
        <v>602</v>
      </c>
      <c r="B304" s="46"/>
      <c r="C304" s="301"/>
      <c r="D304" s="40"/>
      <c r="E304" s="243"/>
      <c r="F304" s="463"/>
      <c r="G304" s="249"/>
      <c r="H304" s="252"/>
      <c r="I304" s="574"/>
      <c r="J304" s="290"/>
      <c r="K304" s="243"/>
      <c r="L304" s="463"/>
      <c r="M304" s="249"/>
      <c r="N304" s="252"/>
      <c r="P304" s="28"/>
      <c r="Q304" s="28"/>
    </row>
    <row r="305" spans="1:17" s="1" customFormat="1" ht="12.75" customHeight="1">
      <c r="A305" s="21">
        <v>5911000</v>
      </c>
      <c r="B305" s="46" t="s">
        <v>244</v>
      </c>
      <c r="C305" s="301">
        <v>2603</v>
      </c>
      <c r="D305" s="40">
        <v>1239</v>
      </c>
      <c r="E305" s="243">
        <v>1375</v>
      </c>
      <c r="F305" s="463">
        <v>100.42258932001536</v>
      </c>
      <c r="G305" s="249">
        <v>47.598924318094504</v>
      </c>
      <c r="H305" s="252">
        <v>52.823665001920858</v>
      </c>
      <c r="I305" s="574">
        <v>7818</v>
      </c>
      <c r="J305" s="290">
        <v>42</v>
      </c>
      <c r="K305" s="243">
        <v>7816</v>
      </c>
      <c r="L305" s="463">
        <v>100.51163980557686</v>
      </c>
      <c r="M305" s="249">
        <v>0.53722179585571761</v>
      </c>
      <c r="N305" s="252">
        <v>99.974418009721148</v>
      </c>
      <c r="P305" s="28"/>
      <c r="Q305" s="28"/>
    </row>
    <row r="306" spans="1:17" s="1" customFormat="1" ht="12.75" customHeight="1">
      <c r="A306" s="21">
        <v>5913000</v>
      </c>
      <c r="B306" s="46" t="s">
        <v>245</v>
      </c>
      <c r="C306" s="301">
        <v>4679</v>
      </c>
      <c r="D306" s="40">
        <v>2029</v>
      </c>
      <c r="E306" s="243">
        <v>2659</v>
      </c>
      <c r="F306" s="463">
        <v>100.19234879247702</v>
      </c>
      <c r="G306" s="249">
        <v>43.363966659542633</v>
      </c>
      <c r="H306" s="252">
        <v>56.828382132934387</v>
      </c>
      <c r="I306" s="574">
        <v>13791</v>
      </c>
      <c r="J306" s="290">
        <v>37</v>
      </c>
      <c r="K306" s="243">
        <v>13780</v>
      </c>
      <c r="L306" s="463">
        <v>100.18852875063448</v>
      </c>
      <c r="M306" s="249">
        <v>0.26829091436444058</v>
      </c>
      <c r="N306" s="252">
        <v>99.920237836270033</v>
      </c>
      <c r="P306" s="28"/>
      <c r="Q306" s="28"/>
    </row>
    <row r="307" spans="1:17" s="1" customFormat="1" ht="12.75" customHeight="1">
      <c r="A307" s="21">
        <v>5914000</v>
      </c>
      <c r="B307" s="46" t="s">
        <v>246</v>
      </c>
      <c r="C307" s="301">
        <v>1097</v>
      </c>
      <c r="D307" s="40">
        <v>185</v>
      </c>
      <c r="E307" s="243">
        <v>913</v>
      </c>
      <c r="F307" s="463">
        <v>100.0911577028259</v>
      </c>
      <c r="G307" s="249">
        <v>16.864175022789425</v>
      </c>
      <c r="H307" s="252">
        <v>83.226982680036471</v>
      </c>
      <c r="I307" s="574">
        <v>4410</v>
      </c>
      <c r="J307" s="290">
        <v>5</v>
      </c>
      <c r="K307" s="243">
        <v>4410</v>
      </c>
      <c r="L307" s="463">
        <v>100.11337868480726</v>
      </c>
      <c r="M307" s="314">
        <v>0.11337868480725624</v>
      </c>
      <c r="N307" s="418">
        <v>100</v>
      </c>
      <c r="P307" s="28"/>
      <c r="Q307" s="28"/>
    </row>
    <row r="308" spans="1:17" s="1" customFormat="1" ht="12.75" customHeight="1">
      <c r="A308" s="21">
        <v>5915000</v>
      </c>
      <c r="B308" s="46" t="s">
        <v>247</v>
      </c>
      <c r="C308" s="301">
        <v>1184</v>
      </c>
      <c r="D308" s="40">
        <v>261</v>
      </c>
      <c r="E308" s="243">
        <v>923</v>
      </c>
      <c r="F308" s="463">
        <v>100</v>
      </c>
      <c r="G308" s="249">
        <v>22.043918918918919</v>
      </c>
      <c r="H308" s="252">
        <v>77.956081081081081</v>
      </c>
      <c r="I308" s="574">
        <v>4237</v>
      </c>
      <c r="J308" s="290">
        <v>5</v>
      </c>
      <c r="K308" s="243">
        <v>4236</v>
      </c>
      <c r="L308" s="463">
        <v>100.09440641963654</v>
      </c>
      <c r="M308" s="249">
        <v>0.1180080245456691</v>
      </c>
      <c r="N308" s="252">
        <v>99.976398395090868</v>
      </c>
      <c r="P308" s="28"/>
      <c r="Q308" s="28"/>
    </row>
    <row r="309" spans="1:17" s="1" customFormat="1" ht="12.75" customHeight="1">
      <c r="A309" s="24">
        <v>5916000</v>
      </c>
      <c r="B309" s="22" t="s">
        <v>248</v>
      </c>
      <c r="C309" s="415">
        <v>922</v>
      </c>
      <c r="D309" s="693">
        <v>174</v>
      </c>
      <c r="E309" s="100">
        <v>750</v>
      </c>
      <c r="F309" s="463">
        <v>100.21691973969632</v>
      </c>
      <c r="G309" s="249">
        <v>18.872017353579178</v>
      </c>
      <c r="H309" s="252">
        <v>81.344902386117141</v>
      </c>
      <c r="I309" s="574">
        <v>3454</v>
      </c>
      <c r="J309" s="290">
        <v>3</v>
      </c>
      <c r="K309" s="100">
        <v>3454</v>
      </c>
      <c r="L309" s="463">
        <v>100.0868558193399</v>
      </c>
      <c r="M309" s="314">
        <v>8.6855819339895779E-2</v>
      </c>
      <c r="N309" s="418">
        <v>100</v>
      </c>
      <c r="P309" s="28"/>
      <c r="Q309" s="28"/>
    </row>
    <row r="310" spans="1:17" s="1" customFormat="1" ht="12.75" customHeight="1">
      <c r="A310" s="21" t="s">
        <v>602</v>
      </c>
      <c r="B310" s="46"/>
      <c r="C310" s="301"/>
      <c r="D310" s="40"/>
      <c r="E310" s="243"/>
      <c r="F310" s="463"/>
      <c r="G310" s="249"/>
      <c r="H310" s="252"/>
      <c r="I310" s="574"/>
      <c r="J310" s="290"/>
      <c r="K310" s="243"/>
      <c r="L310" s="463"/>
      <c r="M310" s="249"/>
      <c r="N310" s="252"/>
      <c r="P310" s="28"/>
      <c r="Q310" s="28"/>
    </row>
    <row r="311" spans="1:17" s="1" customFormat="1" ht="13.5" customHeight="1">
      <c r="A311" s="47">
        <v>5954000</v>
      </c>
      <c r="B311" s="62" t="s">
        <v>568</v>
      </c>
      <c r="C311" s="302">
        <v>2155</v>
      </c>
      <c r="D311" s="691">
        <v>668</v>
      </c>
      <c r="E311" s="244">
        <v>1489</v>
      </c>
      <c r="F311" s="669">
        <v>100.09280742459397</v>
      </c>
      <c r="G311" s="251">
        <v>30.997679814385148</v>
      </c>
      <c r="H311" s="254">
        <v>69.09512761020882</v>
      </c>
      <c r="I311" s="575">
        <v>7164</v>
      </c>
      <c r="J311" s="426">
        <v>15</v>
      </c>
      <c r="K311" s="244">
        <v>7162</v>
      </c>
      <c r="L311" s="669">
        <v>100.18146286990508</v>
      </c>
      <c r="M311" s="251">
        <v>0.20938023450586263</v>
      </c>
      <c r="N311" s="254">
        <v>99.972082635399218</v>
      </c>
      <c r="P311" s="28"/>
      <c r="Q311" s="28"/>
    </row>
    <row r="312" spans="1:17" s="1" customFormat="1" ht="12.75" customHeight="1">
      <c r="A312" s="21">
        <v>5954008</v>
      </c>
      <c r="B312" s="46" t="s">
        <v>700</v>
      </c>
      <c r="C312" s="301">
        <v>265</v>
      </c>
      <c r="D312" s="40">
        <v>104</v>
      </c>
      <c r="E312" s="243">
        <v>163</v>
      </c>
      <c r="F312" s="545">
        <v>100.75471698113208</v>
      </c>
      <c r="G312" s="249">
        <v>39.24528301886793</v>
      </c>
      <c r="H312" s="252">
        <v>61.509433962264147</v>
      </c>
      <c r="I312" s="574">
        <v>838</v>
      </c>
      <c r="J312" s="547">
        <v>4</v>
      </c>
      <c r="K312" s="243">
        <v>837</v>
      </c>
      <c r="L312" s="545">
        <v>100.35799522673031</v>
      </c>
      <c r="M312" s="249">
        <v>0.47732696897374705</v>
      </c>
      <c r="N312" s="252">
        <v>99.880668257756568</v>
      </c>
      <c r="P312" s="28"/>
      <c r="Q312" s="28"/>
    </row>
    <row r="313" spans="1:17" s="1" customFormat="1" ht="12.75" customHeight="1">
      <c r="A313" s="21">
        <v>5954012</v>
      </c>
      <c r="B313" s="46" t="s">
        <v>249</v>
      </c>
      <c r="C313" s="301">
        <v>225</v>
      </c>
      <c r="D313" s="40">
        <v>66</v>
      </c>
      <c r="E313" s="243">
        <v>159</v>
      </c>
      <c r="F313" s="463">
        <v>100</v>
      </c>
      <c r="G313" s="249">
        <v>29.333333333333332</v>
      </c>
      <c r="H313" s="252">
        <v>70.666666666666671</v>
      </c>
      <c r="I313" s="574">
        <v>674</v>
      </c>
      <c r="J313" s="422">
        <v>0</v>
      </c>
      <c r="K313" s="243">
        <v>674</v>
      </c>
      <c r="L313" s="463">
        <v>100</v>
      </c>
      <c r="M313" s="314">
        <v>0</v>
      </c>
      <c r="N313" s="418">
        <v>100</v>
      </c>
      <c r="P313" s="28"/>
      <c r="Q313" s="28"/>
    </row>
    <row r="314" spans="1:17" s="1" customFormat="1" ht="12.75" customHeight="1">
      <c r="A314" s="21">
        <v>5954016</v>
      </c>
      <c r="B314" s="46" t="s">
        <v>250</v>
      </c>
      <c r="C314" s="301">
        <v>326</v>
      </c>
      <c r="D314" s="40">
        <v>160</v>
      </c>
      <c r="E314" s="243">
        <v>166</v>
      </c>
      <c r="F314" s="463">
        <v>100</v>
      </c>
      <c r="G314" s="249">
        <v>49.079754601226995</v>
      </c>
      <c r="H314" s="252">
        <v>50.920245398772998</v>
      </c>
      <c r="I314" s="574">
        <v>1154</v>
      </c>
      <c r="J314" s="290">
        <v>2</v>
      </c>
      <c r="K314" s="243">
        <v>1153</v>
      </c>
      <c r="L314" s="463">
        <v>100.08665511265166</v>
      </c>
      <c r="M314" s="249">
        <v>0.17331022530329288</v>
      </c>
      <c r="N314" s="252">
        <v>99.913344887348359</v>
      </c>
      <c r="P314" s="28"/>
      <c r="Q314" s="28"/>
    </row>
    <row r="315" spans="1:17" s="1" customFormat="1" ht="12.75" customHeight="1">
      <c r="A315" s="21">
        <v>5954020</v>
      </c>
      <c r="B315" s="46" t="s">
        <v>251</v>
      </c>
      <c r="C315" s="301">
        <v>156</v>
      </c>
      <c r="D315" s="40">
        <v>47</v>
      </c>
      <c r="E315" s="243">
        <v>109</v>
      </c>
      <c r="F315" s="463">
        <v>99.999999999999986</v>
      </c>
      <c r="G315" s="249">
        <v>30.128205128205128</v>
      </c>
      <c r="H315" s="252">
        <v>69.871794871794862</v>
      </c>
      <c r="I315" s="574">
        <v>482</v>
      </c>
      <c r="J315" s="290">
        <v>1</v>
      </c>
      <c r="K315" s="243">
        <v>482</v>
      </c>
      <c r="L315" s="463">
        <v>100.20746887966806</v>
      </c>
      <c r="M315" s="314">
        <v>0.2074688796680498</v>
      </c>
      <c r="N315" s="418">
        <v>100</v>
      </c>
      <c r="P315" s="28"/>
      <c r="Q315" s="28"/>
    </row>
    <row r="316" spans="1:17" s="1" customFormat="1" ht="12.75" customHeight="1">
      <c r="A316" s="21">
        <v>5954024</v>
      </c>
      <c r="B316" s="46" t="s">
        <v>252</v>
      </c>
      <c r="C316" s="301">
        <v>193</v>
      </c>
      <c r="D316" s="40">
        <v>59</v>
      </c>
      <c r="E316" s="243">
        <v>134</v>
      </c>
      <c r="F316" s="463">
        <v>100</v>
      </c>
      <c r="G316" s="249">
        <v>30.569948186528496</v>
      </c>
      <c r="H316" s="252">
        <v>69.430051813471508</v>
      </c>
      <c r="I316" s="574">
        <v>650</v>
      </c>
      <c r="J316" s="290">
        <v>3</v>
      </c>
      <c r="K316" s="243">
        <v>650</v>
      </c>
      <c r="L316" s="463">
        <v>100.46153846153847</v>
      </c>
      <c r="M316" s="314">
        <v>0.46153846153846156</v>
      </c>
      <c r="N316" s="418">
        <v>100</v>
      </c>
      <c r="P316" s="28"/>
      <c r="Q316" s="28"/>
    </row>
    <row r="317" spans="1:17" s="1" customFormat="1" ht="12.75" customHeight="1">
      <c r="A317" s="21">
        <v>5954028</v>
      </c>
      <c r="B317" s="46" t="s">
        <v>253</v>
      </c>
      <c r="C317" s="301">
        <v>185</v>
      </c>
      <c r="D317" s="40">
        <v>49</v>
      </c>
      <c r="E317" s="243">
        <v>136</v>
      </c>
      <c r="F317" s="463">
        <v>100</v>
      </c>
      <c r="G317" s="249">
        <v>26.486486486486488</v>
      </c>
      <c r="H317" s="252">
        <v>73.513513513513516</v>
      </c>
      <c r="I317" s="574">
        <v>517</v>
      </c>
      <c r="J317" s="290">
        <v>1</v>
      </c>
      <c r="K317" s="243">
        <v>517</v>
      </c>
      <c r="L317" s="463">
        <v>100.19342359767892</v>
      </c>
      <c r="M317" s="314">
        <v>0.19342359767891684</v>
      </c>
      <c r="N317" s="418">
        <v>100</v>
      </c>
      <c r="P317" s="28"/>
      <c r="Q317" s="28"/>
    </row>
    <row r="318" spans="1:17" s="1" customFormat="1" ht="12.75" customHeight="1">
      <c r="A318" s="21">
        <v>5954032</v>
      </c>
      <c r="B318" s="46" t="s">
        <v>254</v>
      </c>
      <c r="C318" s="301">
        <v>161</v>
      </c>
      <c r="D318" s="40">
        <v>29</v>
      </c>
      <c r="E318" s="243">
        <v>132</v>
      </c>
      <c r="F318" s="463">
        <v>100</v>
      </c>
      <c r="G318" s="249">
        <v>18.012422360248447</v>
      </c>
      <c r="H318" s="252">
        <v>81.987577639751549</v>
      </c>
      <c r="I318" s="574">
        <v>569</v>
      </c>
      <c r="J318" s="422">
        <v>0</v>
      </c>
      <c r="K318" s="243">
        <v>569</v>
      </c>
      <c r="L318" s="463">
        <v>100</v>
      </c>
      <c r="M318" s="314">
        <v>0</v>
      </c>
      <c r="N318" s="418">
        <v>100</v>
      </c>
      <c r="P318" s="28"/>
      <c r="Q318" s="28"/>
    </row>
    <row r="319" spans="1:17" s="1" customFormat="1" ht="12.75" customHeight="1">
      <c r="A319" s="21">
        <v>5954036</v>
      </c>
      <c r="B319" s="46" t="s">
        <v>255</v>
      </c>
      <c r="C319" s="301">
        <v>644</v>
      </c>
      <c r="D319" s="40">
        <v>154</v>
      </c>
      <c r="E319" s="243">
        <v>490</v>
      </c>
      <c r="F319" s="463">
        <v>100.00000000000001</v>
      </c>
      <c r="G319" s="249">
        <v>23.913043478260871</v>
      </c>
      <c r="H319" s="252">
        <v>76.08695652173914</v>
      </c>
      <c r="I319" s="574">
        <v>2280</v>
      </c>
      <c r="J319" s="290">
        <v>4</v>
      </c>
      <c r="K319" s="243">
        <v>2280</v>
      </c>
      <c r="L319" s="463">
        <v>100.17543859649123</v>
      </c>
      <c r="M319" s="314">
        <v>0.17543859649122806</v>
      </c>
      <c r="N319" s="418">
        <v>100</v>
      </c>
      <c r="P319" s="28"/>
      <c r="Q319" s="28"/>
    </row>
    <row r="320" spans="1:17" s="1" customFormat="1" ht="12.75" customHeight="1">
      <c r="A320" s="21" t="s">
        <v>602</v>
      </c>
      <c r="B320" s="46"/>
      <c r="C320" s="301"/>
      <c r="D320" s="40"/>
      <c r="E320" s="243"/>
      <c r="F320" s="463"/>
      <c r="G320" s="249"/>
      <c r="H320" s="252"/>
      <c r="I320" s="574"/>
      <c r="J320" s="290"/>
      <c r="K320" s="243"/>
      <c r="L320" s="463"/>
      <c r="M320" s="249"/>
      <c r="N320" s="252"/>
      <c r="P320" s="28"/>
      <c r="Q320" s="28"/>
    </row>
    <row r="321" spans="1:20" s="1" customFormat="1" ht="12.75" customHeight="1">
      <c r="A321" s="47">
        <v>5958000</v>
      </c>
      <c r="B321" s="62" t="s">
        <v>569</v>
      </c>
      <c r="C321" s="302">
        <v>1724</v>
      </c>
      <c r="D321" s="691">
        <v>355</v>
      </c>
      <c r="E321" s="244">
        <v>1372</v>
      </c>
      <c r="F321" s="669">
        <v>100.1740139211137</v>
      </c>
      <c r="G321" s="251">
        <v>20.591647331786543</v>
      </c>
      <c r="H321" s="254">
        <v>79.582366589327151</v>
      </c>
      <c r="I321" s="580">
        <v>5856</v>
      </c>
      <c r="J321" s="426">
        <v>18</v>
      </c>
      <c r="K321" s="244">
        <v>5856</v>
      </c>
      <c r="L321" s="669">
        <v>100.30737704918033</v>
      </c>
      <c r="M321" s="342">
        <v>0.30737704918032788</v>
      </c>
      <c r="N321" s="420">
        <v>100</v>
      </c>
      <c r="P321" s="28"/>
      <c r="Q321" s="28"/>
    </row>
    <row r="322" spans="1:20" s="1" customFormat="1" ht="12.75" customHeight="1">
      <c r="A322" s="21">
        <v>5958000</v>
      </c>
      <c r="B322" s="34" t="s">
        <v>256</v>
      </c>
      <c r="C322" s="301">
        <v>938</v>
      </c>
      <c r="D322" s="40">
        <v>161</v>
      </c>
      <c r="E322" s="243">
        <v>778</v>
      </c>
      <c r="F322" s="463">
        <v>100.10660980810235</v>
      </c>
      <c r="G322" s="249">
        <v>17.164179104477611</v>
      </c>
      <c r="H322" s="252">
        <v>82.942430703624737</v>
      </c>
      <c r="I322" s="574">
        <v>3002</v>
      </c>
      <c r="J322" s="290">
        <v>2</v>
      </c>
      <c r="K322" s="243">
        <v>3002</v>
      </c>
      <c r="L322" s="463">
        <v>100.06662225183211</v>
      </c>
      <c r="M322" s="314">
        <v>6.6622251832111928E-2</v>
      </c>
      <c r="N322" s="418">
        <v>100</v>
      </c>
      <c r="P322" s="28"/>
      <c r="Q322" s="28"/>
    </row>
    <row r="323" spans="1:20" s="1" customFormat="1" ht="12.75" customHeight="1">
      <c r="A323" s="21">
        <v>5958004</v>
      </c>
      <c r="B323" s="46" t="s">
        <v>257</v>
      </c>
      <c r="C323" s="301">
        <v>446</v>
      </c>
      <c r="D323" s="40">
        <v>140</v>
      </c>
      <c r="E323" s="243">
        <v>308</v>
      </c>
      <c r="F323" s="463">
        <v>100.44843049327355</v>
      </c>
      <c r="G323" s="249">
        <v>31.390134529147986</v>
      </c>
      <c r="H323" s="252">
        <v>69.058295964125563</v>
      </c>
      <c r="I323" s="574">
        <v>1712</v>
      </c>
      <c r="J323" s="290">
        <v>12</v>
      </c>
      <c r="K323" s="243">
        <v>1712</v>
      </c>
      <c r="L323" s="463">
        <v>100.70093457943925</v>
      </c>
      <c r="M323" s="314">
        <v>0.7009345794392523</v>
      </c>
      <c r="N323" s="418">
        <v>100</v>
      </c>
      <c r="P323" s="28"/>
      <c r="Q323" s="28"/>
    </row>
    <row r="324" spans="1:20" s="1" customFormat="1" ht="12.75" customHeight="1">
      <c r="A324" s="21">
        <v>5958040</v>
      </c>
      <c r="B324" s="46" t="s">
        <v>258</v>
      </c>
      <c r="C324" s="301">
        <v>157</v>
      </c>
      <c r="D324" s="40">
        <v>22</v>
      </c>
      <c r="E324" s="243">
        <v>135</v>
      </c>
      <c r="F324" s="463">
        <v>100</v>
      </c>
      <c r="G324" s="249">
        <v>14.012738853503185</v>
      </c>
      <c r="H324" s="252">
        <v>85.98726114649682</v>
      </c>
      <c r="I324" s="574">
        <v>558</v>
      </c>
      <c r="J324" s="290">
        <v>1</v>
      </c>
      <c r="K324" s="243">
        <v>558</v>
      </c>
      <c r="L324" s="463">
        <v>100.17921146953405</v>
      </c>
      <c r="M324" s="314">
        <v>0.17921146953405018</v>
      </c>
      <c r="N324" s="418">
        <v>100</v>
      </c>
      <c r="P324" s="28"/>
      <c r="Q324" s="28"/>
    </row>
    <row r="325" spans="1:20" s="8" customFormat="1" ht="12.75" customHeight="1">
      <c r="A325" s="24">
        <v>5958044</v>
      </c>
      <c r="B325" s="46" t="s">
        <v>259</v>
      </c>
      <c r="C325" s="301">
        <v>183</v>
      </c>
      <c r="D325" s="40">
        <v>32</v>
      </c>
      <c r="E325" s="243">
        <v>151</v>
      </c>
      <c r="F325" s="463">
        <v>100.00000000000001</v>
      </c>
      <c r="G325" s="249">
        <v>17.486338797814209</v>
      </c>
      <c r="H325" s="252">
        <v>82.513661202185801</v>
      </c>
      <c r="I325" s="574">
        <v>584</v>
      </c>
      <c r="J325" s="290">
        <v>3</v>
      </c>
      <c r="K325" s="243">
        <v>584</v>
      </c>
      <c r="L325" s="463">
        <v>100.51369863013699</v>
      </c>
      <c r="M325" s="314">
        <v>0.51369863013698625</v>
      </c>
      <c r="N325" s="418">
        <v>100</v>
      </c>
      <c r="P325" s="28"/>
      <c r="Q325" s="28"/>
      <c r="R325" s="1"/>
      <c r="S325" s="1"/>
      <c r="T325" s="1"/>
    </row>
    <row r="326" spans="1:20" s="1" customFormat="1" ht="12.75" customHeight="1">
      <c r="A326" s="21" t="s">
        <v>602</v>
      </c>
      <c r="B326" s="46"/>
      <c r="C326" s="301"/>
      <c r="D326" s="40"/>
      <c r="E326" s="243"/>
      <c r="F326" s="463"/>
      <c r="G326" s="249"/>
      <c r="H326" s="252"/>
      <c r="I326" s="574"/>
      <c r="J326" s="290"/>
      <c r="K326" s="243"/>
      <c r="L326" s="463"/>
      <c r="M326" s="249"/>
      <c r="N326" s="252"/>
      <c r="P326" s="28"/>
      <c r="Q326" s="28"/>
    </row>
    <row r="327" spans="1:20" s="1" customFormat="1" ht="12.75" customHeight="1">
      <c r="A327" s="47">
        <v>5962000</v>
      </c>
      <c r="B327" s="62" t="s">
        <v>785</v>
      </c>
      <c r="C327" s="302">
        <v>2416</v>
      </c>
      <c r="D327" s="691">
        <v>744</v>
      </c>
      <c r="E327" s="244">
        <v>1684</v>
      </c>
      <c r="F327" s="669">
        <v>100.49668874172185</v>
      </c>
      <c r="G327" s="251">
        <v>30.794701986754969</v>
      </c>
      <c r="H327" s="254">
        <v>69.701986754966882</v>
      </c>
      <c r="I327" s="575">
        <v>9561</v>
      </c>
      <c r="J327" s="426">
        <v>36</v>
      </c>
      <c r="K327" s="244">
        <v>9557</v>
      </c>
      <c r="L327" s="669">
        <v>100.33469302374229</v>
      </c>
      <c r="M327" s="251">
        <v>0.37652965171007219</v>
      </c>
      <c r="N327" s="254">
        <v>99.958163372032217</v>
      </c>
      <c r="P327" s="28"/>
      <c r="Q327" s="28"/>
    </row>
    <row r="328" spans="1:20" s="1" customFormat="1" ht="12.75" customHeight="1">
      <c r="A328" s="21">
        <v>5962000</v>
      </c>
      <c r="B328" s="46" t="s">
        <v>260</v>
      </c>
      <c r="C328" s="301">
        <v>506</v>
      </c>
      <c r="D328" s="40">
        <v>174</v>
      </c>
      <c r="E328" s="243">
        <v>333</v>
      </c>
      <c r="F328" s="463">
        <v>100.19762845849802</v>
      </c>
      <c r="G328" s="249">
        <v>34.387351778656125</v>
      </c>
      <c r="H328" s="252">
        <v>65.810276679841891</v>
      </c>
      <c r="I328" s="574">
        <v>2267</v>
      </c>
      <c r="J328" s="290">
        <v>3</v>
      </c>
      <c r="K328" s="243">
        <v>2267</v>
      </c>
      <c r="L328" s="463">
        <v>100.13233348037053</v>
      </c>
      <c r="M328" s="314">
        <v>0.13233348037053375</v>
      </c>
      <c r="N328" s="418">
        <v>100</v>
      </c>
      <c r="P328" s="28"/>
      <c r="Q328" s="28"/>
    </row>
    <row r="329" spans="1:20" s="1" customFormat="1" ht="12.75" customHeight="1">
      <c r="A329" s="21">
        <v>5962004</v>
      </c>
      <c r="B329" s="46" t="s">
        <v>261</v>
      </c>
      <c r="C329" s="301">
        <v>70</v>
      </c>
      <c r="D329" s="40">
        <v>23</v>
      </c>
      <c r="E329" s="243">
        <v>47</v>
      </c>
      <c r="F329" s="463">
        <v>100</v>
      </c>
      <c r="G329" s="249">
        <v>32.857142857142854</v>
      </c>
      <c r="H329" s="252">
        <v>67.142857142857139</v>
      </c>
      <c r="I329" s="574">
        <v>354</v>
      </c>
      <c r="J329" s="290">
        <v>1</v>
      </c>
      <c r="K329" s="243">
        <v>354</v>
      </c>
      <c r="L329" s="463">
        <v>100.28248587570621</v>
      </c>
      <c r="M329" s="314">
        <v>0.2824858757062147</v>
      </c>
      <c r="N329" s="418">
        <v>100</v>
      </c>
      <c r="P329" s="28"/>
      <c r="Q329" s="28"/>
    </row>
    <row r="330" spans="1:20" s="1" customFormat="1" ht="12.75" customHeight="1">
      <c r="A330" s="21">
        <v>5962016</v>
      </c>
      <c r="B330" s="46" t="s">
        <v>263</v>
      </c>
      <c r="C330" s="301">
        <v>212</v>
      </c>
      <c r="D330" s="40">
        <v>83</v>
      </c>
      <c r="E330" s="243">
        <v>133</v>
      </c>
      <c r="F330" s="463">
        <v>101.88679245283019</v>
      </c>
      <c r="G330" s="249">
        <v>39.150943396226417</v>
      </c>
      <c r="H330" s="252">
        <v>62.735849056603776</v>
      </c>
      <c r="I330" s="574">
        <v>859</v>
      </c>
      <c r="J330" s="422">
        <v>0</v>
      </c>
      <c r="K330" s="243">
        <v>859</v>
      </c>
      <c r="L330" s="463">
        <v>100</v>
      </c>
      <c r="M330" s="314">
        <v>0</v>
      </c>
      <c r="N330" s="418">
        <v>100</v>
      </c>
      <c r="P330" s="28"/>
      <c r="Q330" s="28"/>
    </row>
    <row r="331" spans="1:20" s="1" customFormat="1" ht="12.75" customHeight="1">
      <c r="A331" s="21">
        <v>5962024</v>
      </c>
      <c r="B331" s="46" t="s">
        <v>264</v>
      </c>
      <c r="C331" s="301">
        <v>597</v>
      </c>
      <c r="D331" s="40">
        <v>195</v>
      </c>
      <c r="E331" s="243">
        <v>404</v>
      </c>
      <c r="F331" s="463">
        <v>100.33500837520938</v>
      </c>
      <c r="G331" s="249">
        <v>32.663316582914575</v>
      </c>
      <c r="H331" s="252">
        <v>67.671691792294808</v>
      </c>
      <c r="I331" s="574">
        <v>2195</v>
      </c>
      <c r="J331" s="290">
        <v>12</v>
      </c>
      <c r="K331" s="243">
        <v>2191</v>
      </c>
      <c r="L331" s="463">
        <v>100.36446469248291</v>
      </c>
      <c r="M331" s="249">
        <v>0.54669703872437359</v>
      </c>
      <c r="N331" s="252">
        <v>99.817767653758537</v>
      </c>
      <c r="P331" s="28"/>
      <c r="Q331" s="28"/>
    </row>
    <row r="332" spans="1:20" s="1" customFormat="1" ht="12.75" customHeight="1">
      <c r="A332" s="21">
        <v>5962032</v>
      </c>
      <c r="B332" s="46" t="s">
        <v>265</v>
      </c>
      <c r="C332" s="301">
        <v>522</v>
      </c>
      <c r="D332" s="40">
        <v>145</v>
      </c>
      <c r="E332" s="243">
        <v>378</v>
      </c>
      <c r="F332" s="463">
        <v>100.19157088122606</v>
      </c>
      <c r="G332" s="249">
        <v>27.777777777777779</v>
      </c>
      <c r="H332" s="252">
        <v>72.41379310344827</v>
      </c>
      <c r="I332" s="574">
        <v>1699</v>
      </c>
      <c r="J332" s="290">
        <v>4</v>
      </c>
      <c r="K332" s="243">
        <v>1699</v>
      </c>
      <c r="L332" s="463">
        <v>100.23543260741613</v>
      </c>
      <c r="M332" s="314">
        <v>0.23543260741612712</v>
      </c>
      <c r="N332" s="418">
        <v>100</v>
      </c>
      <c r="P332" s="28"/>
      <c r="Q332" s="28"/>
    </row>
    <row r="333" spans="1:20" s="1" customFormat="1" ht="12.75" customHeight="1">
      <c r="A333" s="21">
        <v>5962040</v>
      </c>
      <c r="B333" s="46" t="s">
        <v>266</v>
      </c>
      <c r="C333" s="301">
        <v>326</v>
      </c>
      <c r="D333" s="40">
        <v>113</v>
      </c>
      <c r="E333" s="243">
        <v>216</v>
      </c>
      <c r="F333" s="463">
        <v>100.92024539877301</v>
      </c>
      <c r="G333" s="249">
        <v>34.662576687116562</v>
      </c>
      <c r="H333" s="252">
        <v>66.257668711656436</v>
      </c>
      <c r="I333" s="574">
        <v>1163</v>
      </c>
      <c r="J333" s="290">
        <v>16</v>
      </c>
      <c r="K333" s="243">
        <v>1163</v>
      </c>
      <c r="L333" s="463">
        <v>101.37575236457438</v>
      </c>
      <c r="M333" s="314">
        <v>1.3757523645743766</v>
      </c>
      <c r="N333" s="418">
        <v>100</v>
      </c>
      <c r="P333" s="28"/>
      <c r="Q333" s="28"/>
    </row>
    <row r="334" spans="1:20" s="1" customFormat="1" ht="12.75" customHeight="1">
      <c r="A334" s="21">
        <v>5962052</v>
      </c>
      <c r="B334" s="46" t="s">
        <v>267</v>
      </c>
      <c r="C334" s="301">
        <v>107</v>
      </c>
      <c r="D334" s="40">
        <v>3</v>
      </c>
      <c r="E334" s="243">
        <v>104</v>
      </c>
      <c r="F334" s="463">
        <v>100</v>
      </c>
      <c r="G334" s="249">
        <v>2.8037383177570092</v>
      </c>
      <c r="H334" s="252">
        <v>97.196261682242991</v>
      </c>
      <c r="I334" s="574">
        <v>567</v>
      </c>
      <c r="J334" s="422">
        <v>0</v>
      </c>
      <c r="K334" s="243">
        <v>567</v>
      </c>
      <c r="L334" s="463">
        <v>100</v>
      </c>
      <c r="M334" s="314">
        <v>0</v>
      </c>
      <c r="N334" s="418">
        <v>100</v>
      </c>
      <c r="P334" s="28"/>
      <c r="Q334" s="28"/>
    </row>
    <row r="335" spans="1:20" s="1" customFormat="1" ht="12.75" customHeight="1">
      <c r="A335" s="21">
        <v>5962060</v>
      </c>
      <c r="B335" s="46" t="s">
        <v>268</v>
      </c>
      <c r="C335" s="301">
        <v>76</v>
      </c>
      <c r="D335" s="40">
        <v>8</v>
      </c>
      <c r="E335" s="243">
        <v>69</v>
      </c>
      <c r="F335" s="463">
        <v>101.31578947368422</v>
      </c>
      <c r="G335" s="249">
        <v>10.526315789473683</v>
      </c>
      <c r="H335" s="252">
        <v>90.789473684210535</v>
      </c>
      <c r="I335" s="574">
        <v>457</v>
      </c>
      <c r="J335" s="422">
        <v>0</v>
      </c>
      <c r="K335" s="243">
        <v>457</v>
      </c>
      <c r="L335" s="463">
        <v>100</v>
      </c>
      <c r="M335" s="314">
        <v>0</v>
      </c>
      <c r="N335" s="418">
        <v>100</v>
      </c>
      <c r="P335" s="28"/>
      <c r="Q335" s="28"/>
    </row>
    <row r="336" spans="1:20" s="1" customFormat="1" ht="12.75" customHeight="1">
      <c r="A336" s="21" t="s">
        <v>602</v>
      </c>
      <c r="B336" s="46"/>
      <c r="C336" s="301"/>
      <c r="D336" s="40"/>
      <c r="E336" s="243"/>
      <c r="F336" s="463"/>
      <c r="G336" s="249"/>
      <c r="H336" s="252"/>
      <c r="I336" s="574"/>
      <c r="J336" s="290"/>
      <c r="K336" s="243"/>
      <c r="L336" s="463"/>
      <c r="M336" s="249"/>
      <c r="N336" s="252"/>
      <c r="P336" s="28"/>
      <c r="Q336" s="28"/>
    </row>
    <row r="337" spans="1:17" s="1" customFormat="1" ht="12.75" customHeight="1">
      <c r="A337" s="21">
        <v>5966000</v>
      </c>
      <c r="B337" s="46" t="s">
        <v>269</v>
      </c>
      <c r="C337" s="301">
        <v>890</v>
      </c>
      <c r="D337" s="40">
        <v>80</v>
      </c>
      <c r="E337" s="243">
        <v>817</v>
      </c>
      <c r="F337" s="463">
        <v>100.78651685393258</v>
      </c>
      <c r="G337" s="249">
        <v>8.9887640449438209</v>
      </c>
      <c r="H337" s="252">
        <v>91.797752808988761</v>
      </c>
      <c r="I337" s="574">
        <v>3405</v>
      </c>
      <c r="J337" s="290">
        <v>9</v>
      </c>
      <c r="K337" s="243">
        <v>3405</v>
      </c>
      <c r="L337" s="463">
        <v>100.26431718061674</v>
      </c>
      <c r="M337" s="314">
        <v>0.26431718061674009</v>
      </c>
      <c r="N337" s="418">
        <v>100</v>
      </c>
      <c r="P337" s="28"/>
      <c r="Q337" s="28"/>
    </row>
    <row r="338" spans="1:17" s="1" customFormat="1" ht="12.75" customHeight="1">
      <c r="A338" s="21" t="s">
        <v>602</v>
      </c>
      <c r="B338" s="46"/>
      <c r="C338" s="301"/>
      <c r="D338" s="40"/>
      <c r="E338" s="243"/>
      <c r="F338" s="463"/>
      <c r="G338" s="249"/>
      <c r="H338" s="252"/>
      <c r="I338" s="574"/>
      <c r="J338" s="290"/>
      <c r="K338" s="243"/>
      <c r="L338" s="463"/>
      <c r="M338" s="249"/>
      <c r="N338" s="252"/>
      <c r="P338" s="28"/>
      <c r="Q338" s="28"/>
    </row>
    <row r="339" spans="1:17" s="1" customFormat="1" ht="12.75" customHeight="1">
      <c r="A339" s="47">
        <v>5970000</v>
      </c>
      <c r="B339" s="62" t="s">
        <v>570</v>
      </c>
      <c r="C339" s="302">
        <v>1859</v>
      </c>
      <c r="D339" s="691">
        <v>458</v>
      </c>
      <c r="E339" s="244">
        <v>1416</v>
      </c>
      <c r="F339" s="669">
        <v>100.80688542227004</v>
      </c>
      <c r="G339" s="251">
        <v>24.636901559978483</v>
      </c>
      <c r="H339" s="254">
        <v>76.169983862291559</v>
      </c>
      <c r="I339" s="580">
        <v>6445</v>
      </c>
      <c r="J339" s="426">
        <v>26</v>
      </c>
      <c r="K339" s="244">
        <v>6445</v>
      </c>
      <c r="L339" s="669">
        <v>100.4034134988363</v>
      </c>
      <c r="M339" s="342">
        <v>0.40341349883630717</v>
      </c>
      <c r="N339" s="420">
        <v>100</v>
      </c>
      <c r="P339" s="28"/>
      <c r="Q339" s="28"/>
    </row>
    <row r="340" spans="1:17" s="1" customFormat="1" ht="12.75" customHeight="1">
      <c r="A340" s="21">
        <v>5970000</v>
      </c>
      <c r="B340" s="46" t="s">
        <v>270</v>
      </c>
      <c r="C340" s="301">
        <v>1133</v>
      </c>
      <c r="D340" s="40">
        <v>255</v>
      </c>
      <c r="E340" s="243">
        <v>890</v>
      </c>
      <c r="F340" s="463">
        <v>101.05913503971756</v>
      </c>
      <c r="G340" s="249">
        <v>22.506619593998234</v>
      </c>
      <c r="H340" s="252">
        <v>78.552515445719322</v>
      </c>
      <c r="I340" s="574">
        <v>4093</v>
      </c>
      <c r="J340" s="290">
        <v>24</v>
      </c>
      <c r="K340" s="243">
        <v>4093</v>
      </c>
      <c r="L340" s="463">
        <v>100.58636696799414</v>
      </c>
      <c r="M340" s="314">
        <v>0.58636696799413635</v>
      </c>
      <c r="N340" s="418">
        <v>100</v>
      </c>
      <c r="P340" s="28"/>
      <c r="Q340" s="28"/>
    </row>
    <row r="341" spans="1:17" s="1" customFormat="1" ht="12.75" customHeight="1">
      <c r="A341" s="21">
        <v>5970040</v>
      </c>
      <c r="B341" s="46" t="s">
        <v>271</v>
      </c>
      <c r="C341" s="301">
        <v>726</v>
      </c>
      <c r="D341" s="40">
        <v>203</v>
      </c>
      <c r="E341" s="243">
        <v>526</v>
      </c>
      <c r="F341" s="463">
        <v>100.41322314049586</v>
      </c>
      <c r="G341" s="249">
        <v>27.96143250688705</v>
      </c>
      <c r="H341" s="252">
        <v>72.451790633608809</v>
      </c>
      <c r="I341" s="574">
        <v>2352</v>
      </c>
      <c r="J341" s="290">
        <v>2</v>
      </c>
      <c r="K341" s="243">
        <v>2352</v>
      </c>
      <c r="L341" s="463">
        <v>100.08503401360544</v>
      </c>
      <c r="M341" s="314">
        <v>8.5034013605442174E-2</v>
      </c>
      <c r="N341" s="418">
        <v>100</v>
      </c>
      <c r="P341" s="28"/>
      <c r="Q341" s="28"/>
    </row>
    <row r="342" spans="1:17" s="1" customFormat="1" ht="12.75" customHeight="1">
      <c r="A342" s="21" t="s">
        <v>602</v>
      </c>
      <c r="B342" s="46"/>
      <c r="C342" s="301"/>
      <c r="D342" s="40"/>
      <c r="E342" s="243"/>
      <c r="F342" s="463"/>
      <c r="G342" s="249"/>
      <c r="H342" s="252"/>
      <c r="I342" s="574"/>
      <c r="J342" s="290"/>
      <c r="K342" s="243"/>
      <c r="L342" s="463"/>
      <c r="M342" s="249"/>
      <c r="N342" s="252"/>
      <c r="P342" s="28"/>
      <c r="Q342" s="28"/>
    </row>
    <row r="343" spans="1:17" s="1" customFormat="1" ht="12.75" customHeight="1">
      <c r="A343" s="47">
        <v>5974000</v>
      </c>
      <c r="B343" s="62" t="s">
        <v>571</v>
      </c>
      <c r="C343" s="302">
        <v>2312</v>
      </c>
      <c r="D343" s="691">
        <v>718</v>
      </c>
      <c r="E343" s="244">
        <v>1597</v>
      </c>
      <c r="F343" s="669">
        <v>100.12975778546712</v>
      </c>
      <c r="G343" s="251">
        <v>31.055363321799305</v>
      </c>
      <c r="H343" s="254">
        <v>69.074394463667815</v>
      </c>
      <c r="I343" s="575">
        <v>7312</v>
      </c>
      <c r="J343" s="426">
        <v>8</v>
      </c>
      <c r="K343" s="244">
        <v>7310</v>
      </c>
      <c r="L343" s="669">
        <v>100.08205689277899</v>
      </c>
      <c r="M343" s="251">
        <v>0.10940919037199125</v>
      </c>
      <c r="N343" s="254">
        <v>99.972647702407002</v>
      </c>
      <c r="P343" s="28"/>
      <c r="Q343" s="28"/>
    </row>
    <row r="344" spans="1:17" s="1" customFormat="1" ht="12.75" customHeight="1">
      <c r="A344" s="21">
        <v>5974000</v>
      </c>
      <c r="B344" s="46" t="s">
        <v>272</v>
      </c>
      <c r="C344" s="301">
        <v>1155</v>
      </c>
      <c r="D344" s="40">
        <v>388</v>
      </c>
      <c r="E344" s="243">
        <v>768</v>
      </c>
      <c r="F344" s="463">
        <v>100.08658008658008</v>
      </c>
      <c r="G344" s="249">
        <v>33.593073593073591</v>
      </c>
      <c r="H344" s="252">
        <v>66.493506493506487</v>
      </c>
      <c r="I344" s="574">
        <v>3817</v>
      </c>
      <c r="J344" s="290">
        <v>7</v>
      </c>
      <c r="K344" s="243">
        <v>3815</v>
      </c>
      <c r="L344" s="463">
        <v>100.13099292638199</v>
      </c>
      <c r="M344" s="249">
        <v>0.18339009693476552</v>
      </c>
      <c r="N344" s="252">
        <v>99.94760282944722</v>
      </c>
      <c r="P344" s="28"/>
      <c r="Q344" s="28"/>
    </row>
    <row r="345" spans="1:17" s="1" customFormat="1" ht="12.75" customHeight="1">
      <c r="A345" s="21">
        <v>5974028</v>
      </c>
      <c r="B345" s="46" t="s">
        <v>273</v>
      </c>
      <c r="C345" s="301">
        <v>568</v>
      </c>
      <c r="D345" s="40">
        <v>153</v>
      </c>
      <c r="E345" s="243">
        <v>416</v>
      </c>
      <c r="F345" s="463">
        <v>100.17605633802818</v>
      </c>
      <c r="G345" s="249">
        <v>26.936619718309856</v>
      </c>
      <c r="H345" s="252">
        <v>73.239436619718319</v>
      </c>
      <c r="I345" s="574">
        <v>1731</v>
      </c>
      <c r="J345" s="290">
        <v>1</v>
      </c>
      <c r="K345" s="243">
        <v>1731</v>
      </c>
      <c r="L345" s="463">
        <v>100.0577700751011</v>
      </c>
      <c r="M345" s="314">
        <v>5.7770075101097627E-2</v>
      </c>
      <c r="N345" s="418">
        <v>100</v>
      </c>
      <c r="P345" s="28"/>
      <c r="Q345" s="28"/>
    </row>
    <row r="346" spans="1:17" s="1" customFormat="1" ht="12.75" customHeight="1">
      <c r="A346" s="21">
        <v>5974040</v>
      </c>
      <c r="B346" s="46" t="s">
        <v>274</v>
      </c>
      <c r="C346" s="301">
        <v>435</v>
      </c>
      <c r="D346" s="40">
        <v>159</v>
      </c>
      <c r="E346" s="243">
        <v>277</v>
      </c>
      <c r="F346" s="463">
        <v>100.22988505747125</v>
      </c>
      <c r="G346" s="249">
        <v>36.551724137931032</v>
      </c>
      <c r="H346" s="252">
        <v>63.678160919540225</v>
      </c>
      <c r="I346" s="574">
        <v>1207</v>
      </c>
      <c r="J346" s="422">
        <v>0</v>
      </c>
      <c r="K346" s="243">
        <v>1207</v>
      </c>
      <c r="L346" s="463">
        <v>100</v>
      </c>
      <c r="M346" s="314">
        <v>0</v>
      </c>
      <c r="N346" s="418">
        <v>100</v>
      </c>
      <c r="P346" s="28"/>
      <c r="Q346" s="28"/>
    </row>
    <row r="347" spans="1:17" s="1" customFormat="1" ht="12.75" customHeight="1">
      <c r="A347" s="21">
        <v>5974044</v>
      </c>
      <c r="B347" s="46" t="s">
        <v>275</v>
      </c>
      <c r="C347" s="301">
        <v>154</v>
      </c>
      <c r="D347" s="40">
        <v>18</v>
      </c>
      <c r="E347" s="243">
        <v>136</v>
      </c>
      <c r="F347" s="463">
        <v>100</v>
      </c>
      <c r="G347" s="249">
        <v>11.688311688311687</v>
      </c>
      <c r="H347" s="252">
        <v>88.311688311688314</v>
      </c>
      <c r="I347" s="574">
        <v>557</v>
      </c>
      <c r="J347" s="422">
        <v>0</v>
      </c>
      <c r="K347" s="243">
        <v>557</v>
      </c>
      <c r="L347" s="463">
        <v>100</v>
      </c>
      <c r="M347" s="314">
        <v>0</v>
      </c>
      <c r="N347" s="418">
        <v>100</v>
      </c>
      <c r="P347" s="28"/>
      <c r="Q347" s="28"/>
    </row>
    <row r="348" spans="1:17" s="1" customFormat="1" ht="12.75" customHeight="1">
      <c r="A348" s="21" t="s">
        <v>602</v>
      </c>
      <c r="B348" s="46"/>
      <c r="C348" s="301"/>
      <c r="D348" s="40"/>
      <c r="E348" s="243"/>
      <c r="F348" s="463"/>
      <c r="G348" s="249"/>
      <c r="H348" s="252"/>
      <c r="I348" s="574"/>
      <c r="J348" s="290"/>
      <c r="K348" s="243"/>
      <c r="L348" s="463"/>
      <c r="M348" s="249"/>
      <c r="N348" s="252"/>
      <c r="P348" s="28"/>
      <c r="Q348" s="28"/>
    </row>
    <row r="349" spans="1:17" s="1" customFormat="1" ht="12.75" customHeight="1">
      <c r="A349" s="47">
        <v>5978000</v>
      </c>
      <c r="B349" s="62" t="s">
        <v>703</v>
      </c>
      <c r="C349" s="302">
        <v>2597</v>
      </c>
      <c r="D349" s="691">
        <v>804</v>
      </c>
      <c r="E349" s="244">
        <v>1810</v>
      </c>
      <c r="F349" s="669">
        <v>100.6546014632268</v>
      </c>
      <c r="G349" s="251">
        <v>30.958798613785138</v>
      </c>
      <c r="H349" s="254">
        <v>69.695802849441662</v>
      </c>
      <c r="I349" s="575">
        <v>8929</v>
      </c>
      <c r="J349" s="426">
        <v>30</v>
      </c>
      <c r="K349" s="244">
        <v>8928</v>
      </c>
      <c r="L349" s="669">
        <v>100.3247844103483</v>
      </c>
      <c r="M349" s="251">
        <v>0.33598387277410685</v>
      </c>
      <c r="N349" s="254">
        <v>99.988800537574193</v>
      </c>
      <c r="P349" s="28"/>
      <c r="Q349" s="28"/>
    </row>
    <row r="350" spans="1:17" s="1" customFormat="1" ht="12.75" customHeight="1">
      <c r="A350" s="21">
        <v>5978000</v>
      </c>
      <c r="B350" s="46" t="s">
        <v>276</v>
      </c>
      <c r="C350" s="301">
        <v>407</v>
      </c>
      <c r="D350" s="40">
        <v>116</v>
      </c>
      <c r="E350" s="243">
        <v>291</v>
      </c>
      <c r="F350" s="463">
        <v>100</v>
      </c>
      <c r="G350" s="249">
        <v>28.501228501228503</v>
      </c>
      <c r="H350" s="252">
        <v>71.49877149877149</v>
      </c>
      <c r="I350" s="574">
        <v>1240</v>
      </c>
      <c r="J350" s="290">
        <v>4</v>
      </c>
      <c r="K350" s="243">
        <v>1239</v>
      </c>
      <c r="L350" s="463">
        <v>100.24193548387098</v>
      </c>
      <c r="M350" s="249">
        <v>0.32258064516129031</v>
      </c>
      <c r="N350" s="252">
        <v>99.91935483870968</v>
      </c>
      <c r="P350" s="28"/>
      <c r="Q350" s="28"/>
    </row>
    <row r="351" spans="1:17" s="1" customFormat="1" ht="12.75" customHeight="1">
      <c r="A351" s="21">
        <v>5978004</v>
      </c>
      <c r="B351" s="46" t="s">
        <v>277</v>
      </c>
      <c r="C351" s="301">
        <v>271</v>
      </c>
      <c r="D351" s="40">
        <v>113</v>
      </c>
      <c r="E351" s="243">
        <v>158</v>
      </c>
      <c r="F351" s="463">
        <v>100</v>
      </c>
      <c r="G351" s="249">
        <v>41.697416974169741</v>
      </c>
      <c r="H351" s="252">
        <v>58.302583025830259</v>
      </c>
      <c r="I351" s="574">
        <v>1095</v>
      </c>
      <c r="J351" s="290">
        <v>6</v>
      </c>
      <c r="K351" s="243">
        <v>1095</v>
      </c>
      <c r="L351" s="463">
        <v>100.54794520547945</v>
      </c>
      <c r="M351" s="314">
        <v>0.54794520547945202</v>
      </c>
      <c r="N351" s="418">
        <v>100</v>
      </c>
      <c r="P351" s="28"/>
      <c r="Q351" s="28"/>
    </row>
    <row r="352" spans="1:17" s="1" customFormat="1" ht="12.75" customHeight="1">
      <c r="A352" s="21">
        <v>5978020</v>
      </c>
      <c r="B352" s="46" t="s">
        <v>278</v>
      </c>
      <c r="C352" s="301">
        <v>329</v>
      </c>
      <c r="D352" s="40">
        <v>107</v>
      </c>
      <c r="E352" s="243">
        <v>227</v>
      </c>
      <c r="F352" s="463">
        <v>101.51975683890578</v>
      </c>
      <c r="G352" s="249">
        <v>32.52279635258359</v>
      </c>
      <c r="H352" s="252">
        <v>68.996960486322195</v>
      </c>
      <c r="I352" s="574">
        <v>950</v>
      </c>
      <c r="J352" s="290">
        <v>7</v>
      </c>
      <c r="K352" s="243">
        <v>950</v>
      </c>
      <c r="L352" s="463">
        <v>100.73684210526316</v>
      </c>
      <c r="M352" s="314">
        <v>0.73684210526315785</v>
      </c>
      <c r="N352" s="418">
        <v>100</v>
      </c>
      <c r="P352" s="28"/>
      <c r="Q352" s="28"/>
    </row>
    <row r="353" spans="1:20" s="1" customFormat="1" ht="12.75" customHeight="1">
      <c r="A353" s="21">
        <v>5978024</v>
      </c>
      <c r="B353" s="46" t="s">
        <v>279</v>
      </c>
      <c r="C353" s="301">
        <v>481</v>
      </c>
      <c r="D353" s="40">
        <v>78</v>
      </c>
      <c r="E353" s="243">
        <v>406</v>
      </c>
      <c r="F353" s="463">
        <v>100.62370062370064</v>
      </c>
      <c r="G353" s="249">
        <v>16.216216216216218</v>
      </c>
      <c r="H353" s="252">
        <v>84.407484407484418</v>
      </c>
      <c r="I353" s="574">
        <v>2059</v>
      </c>
      <c r="J353" s="290">
        <v>2</v>
      </c>
      <c r="K353" s="243">
        <v>2059</v>
      </c>
      <c r="L353" s="463">
        <v>100.09713453132589</v>
      </c>
      <c r="M353" s="314">
        <v>9.7134531325886342E-2</v>
      </c>
      <c r="N353" s="418">
        <v>100</v>
      </c>
      <c r="P353" s="28"/>
      <c r="Q353" s="28"/>
    </row>
    <row r="354" spans="1:20" s="1" customFormat="1" ht="12.75" customHeight="1">
      <c r="A354" s="21">
        <v>5978028</v>
      </c>
      <c r="B354" s="46" t="s">
        <v>280</v>
      </c>
      <c r="C354" s="301">
        <v>331</v>
      </c>
      <c r="D354" s="40">
        <v>96</v>
      </c>
      <c r="E354" s="243">
        <v>235</v>
      </c>
      <c r="F354" s="463">
        <v>100</v>
      </c>
      <c r="G354" s="249">
        <v>29.003021148036257</v>
      </c>
      <c r="H354" s="252">
        <v>70.996978851963746</v>
      </c>
      <c r="I354" s="574">
        <v>1018</v>
      </c>
      <c r="J354" s="290">
        <v>1</v>
      </c>
      <c r="K354" s="243">
        <v>1018</v>
      </c>
      <c r="L354" s="463">
        <v>100.09823182711199</v>
      </c>
      <c r="M354" s="314">
        <v>9.8231827111984277E-2</v>
      </c>
      <c r="N354" s="418">
        <v>100</v>
      </c>
      <c r="P354" s="28"/>
      <c r="Q354" s="28"/>
    </row>
    <row r="355" spans="1:20" s="1" customFormat="1" ht="12.75" customHeight="1">
      <c r="A355" s="21">
        <v>5978032</v>
      </c>
      <c r="B355" s="46" t="s">
        <v>281</v>
      </c>
      <c r="C355" s="301">
        <v>179</v>
      </c>
      <c r="D355" s="40">
        <v>99</v>
      </c>
      <c r="E355" s="243">
        <v>85</v>
      </c>
      <c r="F355" s="463">
        <v>102.79329608938548</v>
      </c>
      <c r="G355" s="249">
        <v>55.307262569832403</v>
      </c>
      <c r="H355" s="252">
        <v>47.486033519553075</v>
      </c>
      <c r="I355" s="574">
        <v>539</v>
      </c>
      <c r="J355" s="290">
        <v>5</v>
      </c>
      <c r="K355" s="243">
        <v>539</v>
      </c>
      <c r="L355" s="463">
        <v>100.92764378478664</v>
      </c>
      <c r="M355" s="314">
        <v>0.927643784786642</v>
      </c>
      <c r="N355" s="418">
        <v>100</v>
      </c>
      <c r="P355" s="28"/>
      <c r="Q355" s="28"/>
    </row>
    <row r="356" spans="1:20" s="8" customFormat="1" ht="12.75" customHeight="1">
      <c r="A356" s="24">
        <v>5978036</v>
      </c>
      <c r="B356" s="22" t="s">
        <v>282</v>
      </c>
      <c r="C356" s="415">
        <v>398</v>
      </c>
      <c r="D356" s="693">
        <v>138</v>
      </c>
      <c r="E356" s="100">
        <v>260</v>
      </c>
      <c r="F356" s="463">
        <v>100</v>
      </c>
      <c r="G356" s="249">
        <v>34.673366834170857</v>
      </c>
      <c r="H356" s="252">
        <v>65.326633165829151</v>
      </c>
      <c r="I356" s="574">
        <v>1401</v>
      </c>
      <c r="J356" s="290">
        <v>1</v>
      </c>
      <c r="K356" s="100">
        <v>1401</v>
      </c>
      <c r="L356" s="463">
        <v>100.07137758743754</v>
      </c>
      <c r="M356" s="314">
        <v>7.1377587437544618E-2</v>
      </c>
      <c r="N356" s="418">
        <v>100</v>
      </c>
      <c r="P356" s="28"/>
      <c r="Q356" s="28"/>
      <c r="R356" s="1"/>
      <c r="S356" s="1"/>
      <c r="T356" s="1"/>
    </row>
    <row r="357" spans="1:20" s="1" customFormat="1" ht="12.75" customHeight="1">
      <c r="A357" s="21">
        <v>5978040</v>
      </c>
      <c r="B357" s="46" t="s">
        <v>283</v>
      </c>
      <c r="C357" s="301">
        <v>201</v>
      </c>
      <c r="D357" s="40">
        <v>57</v>
      </c>
      <c r="E357" s="243">
        <v>148</v>
      </c>
      <c r="F357" s="463">
        <v>101.99004975124379</v>
      </c>
      <c r="G357" s="249">
        <v>28.35820895522388</v>
      </c>
      <c r="H357" s="252">
        <v>73.631840796019901</v>
      </c>
      <c r="I357" s="574">
        <v>627</v>
      </c>
      <c r="J357" s="290">
        <v>4</v>
      </c>
      <c r="K357" s="243">
        <v>627</v>
      </c>
      <c r="L357" s="463">
        <v>100.63795853269538</v>
      </c>
      <c r="M357" s="314">
        <v>0.63795853269537484</v>
      </c>
      <c r="N357" s="418">
        <v>100</v>
      </c>
      <c r="P357" s="28"/>
      <c r="Q357" s="28"/>
    </row>
    <row r="358" spans="1:20" s="1" customFormat="1" ht="12.75" customHeight="1">
      <c r="A358" s="47">
        <v>5</v>
      </c>
      <c r="B358" s="62" t="s">
        <v>591</v>
      </c>
      <c r="C358" s="302">
        <v>132194</v>
      </c>
      <c r="D358" s="691">
        <v>41518</v>
      </c>
      <c r="E358" s="244">
        <v>90918</v>
      </c>
      <c r="F358" s="669">
        <v>100.18306428430942</v>
      </c>
      <c r="G358" s="251">
        <v>31.406871718837465</v>
      </c>
      <c r="H358" s="254">
        <v>68.776192565471959</v>
      </c>
      <c r="I358" s="575">
        <v>427181</v>
      </c>
      <c r="J358" s="426">
        <v>863</v>
      </c>
      <c r="K358" s="244">
        <v>426988</v>
      </c>
      <c r="L358" s="669">
        <v>100.15684218165134</v>
      </c>
      <c r="M358" s="251">
        <v>0.20202209367926005</v>
      </c>
      <c r="N358" s="254">
        <v>99.954820087972081</v>
      </c>
      <c r="P358" s="28"/>
      <c r="Q358" s="28"/>
    </row>
    <row r="359" spans="1:20" s="1" customFormat="1" ht="12.75" customHeight="1">
      <c r="A359" s="21" t="s">
        <v>602</v>
      </c>
      <c r="B359" s="46"/>
      <c r="C359" s="301"/>
      <c r="D359" s="40"/>
      <c r="E359" s="243"/>
      <c r="F359" s="463"/>
      <c r="G359" s="249"/>
      <c r="H359" s="252"/>
      <c r="I359" s="574"/>
      <c r="J359" s="290"/>
      <c r="K359" s="243"/>
      <c r="L359" s="463"/>
      <c r="M359" s="249"/>
      <c r="N359" s="252"/>
      <c r="P359" s="28"/>
      <c r="Q359" s="28"/>
    </row>
    <row r="360" spans="1:20" s="1" customFormat="1" ht="12.75" customHeight="1">
      <c r="A360" s="21">
        <v>6411000</v>
      </c>
      <c r="B360" s="46" t="s">
        <v>284</v>
      </c>
      <c r="C360" s="301">
        <v>1676</v>
      </c>
      <c r="D360" s="40">
        <v>358</v>
      </c>
      <c r="E360" s="243">
        <v>1320</v>
      </c>
      <c r="F360" s="463">
        <v>100.11933174224343</v>
      </c>
      <c r="G360" s="249">
        <v>21.360381861575178</v>
      </c>
      <c r="H360" s="252">
        <v>78.758949880668254</v>
      </c>
      <c r="I360" s="574">
        <v>3982</v>
      </c>
      <c r="J360" s="290">
        <v>2</v>
      </c>
      <c r="K360" s="243">
        <v>3981</v>
      </c>
      <c r="L360" s="463">
        <v>100.02511300853843</v>
      </c>
      <c r="M360" s="249">
        <v>5.0226017076845812E-2</v>
      </c>
      <c r="N360" s="252">
        <v>99.974886991461574</v>
      </c>
      <c r="P360" s="28"/>
      <c r="Q360" s="28"/>
    </row>
    <row r="361" spans="1:20" s="1" customFormat="1" ht="12.75" customHeight="1">
      <c r="A361" s="21">
        <v>6412000</v>
      </c>
      <c r="B361" s="46" t="s">
        <v>285</v>
      </c>
      <c r="C361" s="301">
        <v>9782</v>
      </c>
      <c r="D361" s="40">
        <v>856</v>
      </c>
      <c r="E361" s="243">
        <v>8929</v>
      </c>
      <c r="F361" s="463">
        <v>100.03066857493356</v>
      </c>
      <c r="G361" s="249">
        <v>8.7507667143733379</v>
      </c>
      <c r="H361" s="252">
        <v>91.279901860560216</v>
      </c>
      <c r="I361" s="574">
        <v>19895</v>
      </c>
      <c r="J361" s="290">
        <v>11</v>
      </c>
      <c r="K361" s="243">
        <v>19889</v>
      </c>
      <c r="L361" s="463">
        <v>100.02513194269916</v>
      </c>
      <c r="M361" s="249">
        <v>5.5290273938175427E-2</v>
      </c>
      <c r="N361" s="252">
        <v>99.969841668760992</v>
      </c>
      <c r="P361" s="28"/>
      <c r="Q361" s="28"/>
    </row>
    <row r="362" spans="1:20" s="1" customFormat="1" ht="12.75" customHeight="1">
      <c r="A362" s="21">
        <v>6413000</v>
      </c>
      <c r="B362" s="46" t="s">
        <v>286</v>
      </c>
      <c r="C362" s="301">
        <v>1125</v>
      </c>
      <c r="D362" s="40">
        <v>213</v>
      </c>
      <c r="E362" s="243">
        <v>913</v>
      </c>
      <c r="F362" s="463">
        <v>100.0888888888889</v>
      </c>
      <c r="G362" s="249">
        <v>18.933333333333334</v>
      </c>
      <c r="H362" s="252">
        <v>81.155555555555566</v>
      </c>
      <c r="I362" s="574">
        <v>3336</v>
      </c>
      <c r="J362" s="290">
        <v>3</v>
      </c>
      <c r="K362" s="243">
        <v>3335</v>
      </c>
      <c r="L362" s="463">
        <v>100.0599520383693</v>
      </c>
      <c r="M362" s="249">
        <v>8.9928057553956844E-2</v>
      </c>
      <c r="N362" s="252">
        <v>99.970023980815341</v>
      </c>
      <c r="P362" s="28"/>
      <c r="Q362" s="28"/>
    </row>
    <row r="363" spans="1:20" s="1" customFormat="1" ht="12.75" customHeight="1">
      <c r="A363" s="21">
        <v>6414000</v>
      </c>
      <c r="B363" s="46" t="s">
        <v>287</v>
      </c>
      <c r="C363" s="301">
        <v>3058</v>
      </c>
      <c r="D363" s="40">
        <v>388</v>
      </c>
      <c r="E363" s="243">
        <v>2672</v>
      </c>
      <c r="F363" s="463">
        <v>100.0654022236756</v>
      </c>
      <c r="G363" s="249">
        <v>12.688031393067364</v>
      </c>
      <c r="H363" s="252">
        <v>87.377370830608243</v>
      </c>
      <c r="I363" s="574">
        <v>7470</v>
      </c>
      <c r="J363" s="290">
        <v>7</v>
      </c>
      <c r="K363" s="243">
        <v>7468</v>
      </c>
      <c r="L363" s="463">
        <v>100.06693440428381</v>
      </c>
      <c r="M363" s="249">
        <v>9.3708165997322623E-2</v>
      </c>
      <c r="N363" s="252">
        <v>99.973226238286486</v>
      </c>
      <c r="P363" s="28"/>
      <c r="Q363" s="28"/>
    </row>
    <row r="364" spans="1:20" s="1" customFormat="1" ht="12.75" customHeight="1">
      <c r="A364" s="21">
        <v>6431000</v>
      </c>
      <c r="B364" s="46" t="s">
        <v>288</v>
      </c>
      <c r="C364" s="301">
        <v>2011</v>
      </c>
      <c r="D364" s="40">
        <v>505</v>
      </c>
      <c r="E364" s="243">
        <v>1510</v>
      </c>
      <c r="F364" s="463">
        <v>100.19890601690702</v>
      </c>
      <c r="G364" s="249">
        <v>25.111884634510197</v>
      </c>
      <c r="H364" s="252">
        <v>75.087021382396813</v>
      </c>
      <c r="I364" s="574">
        <v>6427</v>
      </c>
      <c r="J364" s="290">
        <v>22</v>
      </c>
      <c r="K364" s="243">
        <v>6421</v>
      </c>
      <c r="L364" s="463">
        <v>100.24894974327059</v>
      </c>
      <c r="M364" s="249">
        <v>0.34230589699704372</v>
      </c>
      <c r="N364" s="252">
        <v>99.906643846273539</v>
      </c>
      <c r="P364" s="28"/>
      <c r="Q364" s="28"/>
    </row>
    <row r="365" spans="1:20" s="1" customFormat="1" ht="12.75" customHeight="1">
      <c r="A365" s="21">
        <v>6432000</v>
      </c>
      <c r="B365" s="46" t="s">
        <v>289</v>
      </c>
      <c r="C365" s="301">
        <v>2128</v>
      </c>
      <c r="D365" s="40">
        <v>355</v>
      </c>
      <c r="E365" s="243">
        <v>1773</v>
      </c>
      <c r="F365" s="463">
        <v>100</v>
      </c>
      <c r="G365" s="249">
        <v>16.682330827067666</v>
      </c>
      <c r="H365" s="252">
        <v>83.317669172932327</v>
      </c>
      <c r="I365" s="574">
        <v>7311</v>
      </c>
      <c r="J365" s="290">
        <v>1</v>
      </c>
      <c r="K365" s="243">
        <v>7311</v>
      </c>
      <c r="L365" s="463">
        <v>100.01367801942278</v>
      </c>
      <c r="M365" s="314">
        <v>1.3678019422787581E-2</v>
      </c>
      <c r="N365" s="418">
        <v>100</v>
      </c>
      <c r="P365" s="28"/>
      <c r="Q365" s="28"/>
    </row>
    <row r="366" spans="1:20" s="1" customFormat="1" ht="12.75" customHeight="1">
      <c r="A366" s="21" t="s">
        <v>602</v>
      </c>
      <c r="B366" s="46"/>
      <c r="C366" s="301"/>
      <c r="D366" s="40"/>
      <c r="E366" s="243"/>
      <c r="F366" s="463"/>
      <c r="G366" s="249"/>
      <c r="H366" s="252"/>
      <c r="I366" s="574"/>
      <c r="J366" s="290"/>
      <c r="K366" s="243"/>
      <c r="L366" s="463"/>
      <c r="M366" s="249"/>
      <c r="N366" s="252"/>
      <c r="P366" s="28"/>
      <c r="Q366" s="28"/>
    </row>
    <row r="367" spans="1:20" s="1" customFormat="1" ht="12.75" customHeight="1">
      <c r="A367" s="47">
        <v>6433000</v>
      </c>
      <c r="B367" s="62" t="s">
        <v>572</v>
      </c>
      <c r="C367" s="302">
        <v>1777</v>
      </c>
      <c r="D367" s="691">
        <v>328</v>
      </c>
      <c r="E367" s="244">
        <v>1450</v>
      </c>
      <c r="F367" s="669">
        <v>100.05627462014633</v>
      </c>
      <c r="G367" s="251">
        <v>18.458075407990997</v>
      </c>
      <c r="H367" s="254">
        <v>81.598199212155322</v>
      </c>
      <c r="I367" s="575">
        <v>7195</v>
      </c>
      <c r="J367" s="426">
        <v>5</v>
      </c>
      <c r="K367" s="244">
        <v>7194</v>
      </c>
      <c r="L367" s="669">
        <v>100.05559416261293</v>
      </c>
      <c r="M367" s="251">
        <v>6.9492703266157058E-2</v>
      </c>
      <c r="N367" s="254">
        <v>99.98610145934677</v>
      </c>
      <c r="P367" s="28"/>
      <c r="Q367" s="28"/>
    </row>
    <row r="368" spans="1:20" s="1" customFormat="1" ht="12.75" customHeight="1">
      <c r="A368" s="21">
        <v>6433000</v>
      </c>
      <c r="B368" s="46" t="s">
        <v>290</v>
      </c>
      <c r="C368" s="301">
        <v>1437</v>
      </c>
      <c r="D368" s="40">
        <v>270</v>
      </c>
      <c r="E368" s="243">
        <v>1168</v>
      </c>
      <c r="F368" s="463">
        <v>100.06958942240779</v>
      </c>
      <c r="G368" s="249">
        <v>18.789144050104383</v>
      </c>
      <c r="H368" s="252">
        <v>81.280445372303404</v>
      </c>
      <c r="I368" s="574">
        <v>5348</v>
      </c>
      <c r="J368" s="290">
        <v>5</v>
      </c>
      <c r="K368" s="243">
        <v>5347</v>
      </c>
      <c r="L368" s="463">
        <v>100.07479431563202</v>
      </c>
      <c r="M368" s="249">
        <v>9.3492894540014956E-2</v>
      </c>
      <c r="N368" s="252">
        <v>99.981301421091999</v>
      </c>
      <c r="P368" s="28"/>
      <c r="Q368" s="28"/>
    </row>
    <row r="369" spans="1:17" s="1" customFormat="1" ht="12.75" customHeight="1">
      <c r="A369" s="21">
        <v>6433012</v>
      </c>
      <c r="B369" s="46" t="s">
        <v>291</v>
      </c>
      <c r="C369" s="301">
        <v>340</v>
      </c>
      <c r="D369" s="40">
        <v>58</v>
      </c>
      <c r="E369" s="243">
        <v>282</v>
      </c>
      <c r="F369" s="463">
        <v>100.00000000000001</v>
      </c>
      <c r="G369" s="249">
        <v>17.058823529411764</v>
      </c>
      <c r="H369" s="252">
        <v>82.941176470588246</v>
      </c>
      <c r="I369" s="574">
        <v>1847</v>
      </c>
      <c r="J369" s="422">
        <v>0</v>
      </c>
      <c r="K369" s="243">
        <v>1847</v>
      </c>
      <c r="L369" s="463">
        <v>100</v>
      </c>
      <c r="M369" s="314">
        <v>0</v>
      </c>
      <c r="N369" s="418">
        <v>100</v>
      </c>
      <c r="P369" s="28"/>
      <c r="Q369" s="28"/>
    </row>
    <row r="370" spans="1:17" s="1" customFormat="1" ht="12.75" customHeight="1">
      <c r="A370" s="21" t="s">
        <v>602</v>
      </c>
      <c r="B370" s="46"/>
      <c r="C370" s="301"/>
      <c r="D370" s="40"/>
      <c r="E370" s="243"/>
      <c r="F370" s="463"/>
      <c r="G370" s="249"/>
      <c r="H370" s="252"/>
      <c r="I370" s="574"/>
      <c r="J370" s="290"/>
      <c r="K370" s="243"/>
      <c r="L370" s="463"/>
      <c r="M370" s="249"/>
      <c r="N370" s="252"/>
      <c r="P370" s="28"/>
      <c r="Q370" s="28"/>
    </row>
    <row r="371" spans="1:17" s="1" customFormat="1" ht="12.75" customHeight="1">
      <c r="A371" s="47">
        <v>6434000</v>
      </c>
      <c r="B371" s="62" t="s">
        <v>573</v>
      </c>
      <c r="C371" s="302">
        <v>2258</v>
      </c>
      <c r="D371" s="691">
        <v>341</v>
      </c>
      <c r="E371" s="244">
        <v>1917</v>
      </c>
      <c r="F371" s="669">
        <v>100</v>
      </c>
      <c r="G371" s="251">
        <v>15.101860053144375</v>
      </c>
      <c r="H371" s="254">
        <v>84.898139946855622</v>
      </c>
      <c r="I371" s="575">
        <v>6150</v>
      </c>
      <c r="J371" s="426">
        <v>4</v>
      </c>
      <c r="K371" s="244">
        <v>6149</v>
      </c>
      <c r="L371" s="669">
        <v>100.04878048780488</v>
      </c>
      <c r="M371" s="251">
        <v>6.5040650406504058E-2</v>
      </c>
      <c r="N371" s="254">
        <v>99.983739837398375</v>
      </c>
      <c r="P371" s="28"/>
      <c r="Q371" s="28"/>
    </row>
    <row r="372" spans="1:17" s="1" customFormat="1" ht="12.75" customHeight="1">
      <c r="A372" s="21">
        <v>6434000</v>
      </c>
      <c r="B372" s="46" t="s">
        <v>292</v>
      </c>
      <c r="C372" s="301">
        <v>1602</v>
      </c>
      <c r="D372" s="40">
        <v>240</v>
      </c>
      <c r="E372" s="243">
        <v>1362</v>
      </c>
      <c r="F372" s="463">
        <v>100</v>
      </c>
      <c r="G372" s="249">
        <v>14.981273408239701</v>
      </c>
      <c r="H372" s="252">
        <v>85.018726591760299</v>
      </c>
      <c r="I372" s="574">
        <v>4679</v>
      </c>
      <c r="J372" s="290">
        <v>3</v>
      </c>
      <c r="K372" s="243">
        <v>4679</v>
      </c>
      <c r="L372" s="463">
        <v>100.06411626415901</v>
      </c>
      <c r="M372" s="314">
        <v>6.411626415900834E-2</v>
      </c>
      <c r="N372" s="418">
        <v>100</v>
      </c>
      <c r="P372" s="28"/>
      <c r="Q372" s="28"/>
    </row>
    <row r="373" spans="1:17" s="1" customFormat="1" ht="12.75" customHeight="1">
      <c r="A373" s="21">
        <v>6434001</v>
      </c>
      <c r="B373" s="46" t="s">
        <v>293</v>
      </c>
      <c r="C373" s="301">
        <v>656</v>
      </c>
      <c r="D373" s="40">
        <v>101</v>
      </c>
      <c r="E373" s="243">
        <v>555</v>
      </c>
      <c r="F373" s="463">
        <v>100</v>
      </c>
      <c r="G373" s="249">
        <v>15.396341463414634</v>
      </c>
      <c r="H373" s="252">
        <v>84.603658536585371</v>
      </c>
      <c r="I373" s="574">
        <v>1471</v>
      </c>
      <c r="J373" s="290">
        <v>1</v>
      </c>
      <c r="K373" s="243">
        <v>1470</v>
      </c>
      <c r="L373" s="463">
        <v>100</v>
      </c>
      <c r="M373" s="249">
        <v>6.7980965329707682E-2</v>
      </c>
      <c r="N373" s="252">
        <v>99.93201903467029</v>
      </c>
      <c r="P373" s="28"/>
      <c r="Q373" s="28"/>
    </row>
    <row r="374" spans="1:17" s="1" customFormat="1" ht="12.75" customHeight="1">
      <c r="A374" s="21" t="s">
        <v>602</v>
      </c>
      <c r="B374" s="46"/>
      <c r="C374" s="301"/>
      <c r="D374" s="40"/>
      <c r="E374" s="243"/>
      <c r="F374" s="463"/>
      <c r="G374" s="249"/>
      <c r="H374" s="252"/>
      <c r="I374" s="574"/>
      <c r="J374" s="290"/>
      <c r="K374" s="243"/>
      <c r="L374" s="463"/>
      <c r="M374" s="249"/>
      <c r="N374" s="252"/>
      <c r="P374" s="28"/>
      <c r="Q374" s="28"/>
    </row>
    <row r="375" spans="1:17" s="1" customFormat="1" ht="12.75" customHeight="1">
      <c r="A375" s="47">
        <v>6435000</v>
      </c>
      <c r="B375" s="62" t="s">
        <v>786</v>
      </c>
      <c r="C375" s="302">
        <v>2967</v>
      </c>
      <c r="D375" s="691">
        <v>570</v>
      </c>
      <c r="E375" s="244">
        <v>2397</v>
      </c>
      <c r="F375" s="669">
        <v>100</v>
      </c>
      <c r="G375" s="251">
        <v>19.211324570273003</v>
      </c>
      <c r="H375" s="254">
        <v>80.788675429726993</v>
      </c>
      <c r="I375" s="580">
        <v>10038</v>
      </c>
      <c r="J375" s="426">
        <v>4</v>
      </c>
      <c r="K375" s="244">
        <v>10038</v>
      </c>
      <c r="L375" s="669">
        <v>100.03984857541343</v>
      </c>
      <c r="M375" s="342">
        <v>3.9848575413428969E-2</v>
      </c>
      <c r="N375" s="420">
        <v>100</v>
      </c>
      <c r="P375" s="28"/>
      <c r="Q375" s="28"/>
    </row>
    <row r="376" spans="1:17" s="1" customFormat="1" ht="12.75" customHeight="1">
      <c r="A376" s="21">
        <v>6435000</v>
      </c>
      <c r="B376" s="46" t="s">
        <v>787</v>
      </c>
      <c r="C376" s="301">
        <v>2350</v>
      </c>
      <c r="D376" s="40">
        <v>375</v>
      </c>
      <c r="E376" s="243">
        <v>1975</v>
      </c>
      <c r="F376" s="463">
        <v>100</v>
      </c>
      <c r="G376" s="249">
        <v>15.957446808510639</v>
      </c>
      <c r="H376" s="252">
        <v>84.042553191489361</v>
      </c>
      <c r="I376" s="574">
        <v>7527</v>
      </c>
      <c r="J376" s="290">
        <v>4</v>
      </c>
      <c r="K376" s="243">
        <v>7527</v>
      </c>
      <c r="L376" s="463">
        <v>100.05314202205393</v>
      </c>
      <c r="M376" s="314">
        <v>5.3142022053939156E-2</v>
      </c>
      <c r="N376" s="418">
        <v>100</v>
      </c>
      <c r="P376" s="28"/>
      <c r="Q376" s="28"/>
    </row>
    <row r="377" spans="1:17" s="1" customFormat="1" ht="12.75" customHeight="1">
      <c r="A377" s="21">
        <v>6435014</v>
      </c>
      <c r="B377" s="46" t="s">
        <v>294</v>
      </c>
      <c r="C377" s="301">
        <v>617</v>
      </c>
      <c r="D377" s="40">
        <v>195</v>
      </c>
      <c r="E377" s="243">
        <v>422</v>
      </c>
      <c r="F377" s="463">
        <v>100</v>
      </c>
      <c r="G377" s="249">
        <v>31.604538087520261</v>
      </c>
      <c r="H377" s="252">
        <v>68.395461912479732</v>
      </c>
      <c r="I377" s="574">
        <v>2511</v>
      </c>
      <c r="J377" s="422">
        <v>0</v>
      </c>
      <c r="K377" s="243">
        <v>2511</v>
      </c>
      <c r="L377" s="463">
        <v>100</v>
      </c>
      <c r="M377" s="314">
        <v>0</v>
      </c>
      <c r="N377" s="418">
        <v>100</v>
      </c>
      <c r="P377" s="28"/>
      <c r="Q377" s="28"/>
    </row>
    <row r="378" spans="1:17" s="1" customFormat="1" ht="12.75" customHeight="1">
      <c r="A378" s="21" t="s">
        <v>602</v>
      </c>
      <c r="B378" s="46"/>
      <c r="C378" s="301"/>
      <c r="D378" s="40"/>
      <c r="E378" s="243"/>
      <c r="F378" s="463"/>
      <c r="G378" s="249"/>
      <c r="H378" s="252"/>
      <c r="I378" s="574"/>
      <c r="J378" s="290"/>
      <c r="K378" s="243"/>
      <c r="L378" s="463"/>
      <c r="M378" s="249"/>
      <c r="N378" s="252"/>
      <c r="P378" s="28"/>
      <c r="Q378" s="28"/>
    </row>
    <row r="379" spans="1:17" s="1" customFormat="1" ht="12.75" customHeight="1">
      <c r="A379" s="21">
        <v>6436000</v>
      </c>
      <c r="B379" s="46" t="s">
        <v>295</v>
      </c>
      <c r="C379" s="301">
        <v>2218</v>
      </c>
      <c r="D379" s="40">
        <v>473</v>
      </c>
      <c r="E379" s="243">
        <v>1746</v>
      </c>
      <c r="F379" s="463">
        <v>100.04508566275923</v>
      </c>
      <c r="G379" s="249">
        <v>21.32551848512173</v>
      </c>
      <c r="H379" s="252">
        <v>78.719567177637501</v>
      </c>
      <c r="I379" s="574">
        <v>6471</v>
      </c>
      <c r="J379" s="290">
        <v>5</v>
      </c>
      <c r="K379" s="243">
        <v>6470</v>
      </c>
      <c r="L379" s="463">
        <v>100.06181424818421</v>
      </c>
      <c r="M379" s="249">
        <v>7.7267810230258069E-2</v>
      </c>
      <c r="N379" s="252">
        <v>99.984546437953952</v>
      </c>
      <c r="P379" s="28"/>
      <c r="Q379" s="28"/>
    </row>
    <row r="380" spans="1:17" s="1" customFormat="1" ht="12.75" customHeight="1">
      <c r="A380" s="21">
        <v>6437000</v>
      </c>
      <c r="B380" s="46" t="s">
        <v>296</v>
      </c>
      <c r="C380" s="301">
        <v>645</v>
      </c>
      <c r="D380" s="40">
        <v>86</v>
      </c>
      <c r="E380" s="243">
        <v>563</v>
      </c>
      <c r="F380" s="463">
        <v>100.62015503875968</v>
      </c>
      <c r="G380" s="249">
        <v>13.333333333333334</v>
      </c>
      <c r="H380" s="252">
        <v>87.286821705426348</v>
      </c>
      <c r="I380" s="574">
        <v>2146</v>
      </c>
      <c r="J380" s="290">
        <v>10</v>
      </c>
      <c r="K380" s="243">
        <v>2146</v>
      </c>
      <c r="L380" s="463">
        <v>100.46598322460392</v>
      </c>
      <c r="M380" s="314">
        <v>0.46598322460391423</v>
      </c>
      <c r="N380" s="418">
        <v>100</v>
      </c>
      <c r="P380" s="28"/>
      <c r="Q380" s="28"/>
    </row>
    <row r="381" spans="1:17" s="1" customFormat="1" ht="12.75" customHeight="1">
      <c r="A381" s="21">
        <v>6438000</v>
      </c>
      <c r="B381" s="46" t="s">
        <v>297</v>
      </c>
      <c r="C381" s="301">
        <v>2491</v>
      </c>
      <c r="D381" s="40">
        <v>506</v>
      </c>
      <c r="E381" s="243">
        <v>1987</v>
      </c>
      <c r="F381" s="463">
        <v>100.08028904054596</v>
      </c>
      <c r="G381" s="249">
        <v>20.313127258129267</v>
      </c>
      <c r="H381" s="252">
        <v>79.767161782416693</v>
      </c>
      <c r="I381" s="574">
        <v>8763</v>
      </c>
      <c r="J381" s="290">
        <v>4</v>
      </c>
      <c r="K381" s="243">
        <v>8763</v>
      </c>
      <c r="L381" s="463">
        <v>100.04564646810454</v>
      </c>
      <c r="M381" s="314">
        <v>4.5646468104530408E-2</v>
      </c>
      <c r="N381" s="418">
        <v>100</v>
      </c>
      <c r="P381" s="28"/>
      <c r="Q381" s="28"/>
    </row>
    <row r="382" spans="1:17" s="1" customFormat="1" ht="12.75" customHeight="1">
      <c r="A382" s="21">
        <v>6439000</v>
      </c>
      <c r="B382" s="46" t="s">
        <v>298</v>
      </c>
      <c r="C382" s="301">
        <v>1574</v>
      </c>
      <c r="D382" s="40">
        <v>267</v>
      </c>
      <c r="E382" s="243">
        <v>1313</v>
      </c>
      <c r="F382" s="463">
        <v>100.38119440914866</v>
      </c>
      <c r="G382" s="249">
        <v>16.963151207115629</v>
      </c>
      <c r="H382" s="252">
        <v>83.418043202033033</v>
      </c>
      <c r="I382" s="574">
        <v>4292</v>
      </c>
      <c r="J382" s="290">
        <v>6</v>
      </c>
      <c r="K382" s="243">
        <v>4292</v>
      </c>
      <c r="L382" s="463">
        <v>100.13979496738118</v>
      </c>
      <c r="M382" s="314">
        <v>0.13979496738117428</v>
      </c>
      <c r="N382" s="418">
        <v>100</v>
      </c>
      <c r="P382" s="28"/>
      <c r="Q382" s="28"/>
    </row>
    <row r="383" spans="1:17" s="1" customFormat="1" ht="12.75" customHeight="1">
      <c r="A383" s="21">
        <v>6440000</v>
      </c>
      <c r="B383" s="46" t="s">
        <v>299</v>
      </c>
      <c r="C383" s="301">
        <v>2409</v>
      </c>
      <c r="D383" s="40">
        <v>395</v>
      </c>
      <c r="E383" s="243">
        <v>2015</v>
      </c>
      <c r="F383" s="463">
        <v>100.04151100041511</v>
      </c>
      <c r="G383" s="249">
        <v>16.39684516396845</v>
      </c>
      <c r="H383" s="252">
        <v>83.644665836446663</v>
      </c>
      <c r="I383" s="574">
        <v>7509</v>
      </c>
      <c r="J383" s="290">
        <v>3</v>
      </c>
      <c r="K383" s="243">
        <v>7509</v>
      </c>
      <c r="L383" s="463">
        <v>100.03995205753097</v>
      </c>
      <c r="M383" s="314">
        <v>3.9952057530962842E-2</v>
      </c>
      <c r="N383" s="418">
        <v>100</v>
      </c>
      <c r="P383" s="28"/>
      <c r="Q383" s="28"/>
    </row>
    <row r="384" spans="1:17" s="1" customFormat="1" ht="12.75" customHeight="1">
      <c r="A384" s="21" t="s">
        <v>602</v>
      </c>
      <c r="B384" s="46"/>
      <c r="C384" s="301"/>
      <c r="D384" s="40"/>
      <c r="E384" s="243"/>
      <c r="F384" s="463"/>
      <c r="G384" s="249"/>
      <c r="H384" s="252"/>
      <c r="I384" s="574"/>
      <c r="J384" s="290"/>
      <c r="K384" s="243"/>
      <c r="L384" s="463"/>
      <c r="M384" s="249"/>
      <c r="N384" s="252"/>
      <c r="P384" s="28"/>
      <c r="Q384" s="28"/>
    </row>
    <row r="385" spans="1:17" s="1" customFormat="1" ht="12.75" customHeight="1">
      <c r="A385" s="47">
        <v>6531000</v>
      </c>
      <c r="B385" s="62" t="s">
        <v>574</v>
      </c>
      <c r="C385" s="302">
        <v>2256</v>
      </c>
      <c r="D385" s="691">
        <v>374</v>
      </c>
      <c r="E385" s="244">
        <v>1885</v>
      </c>
      <c r="F385" s="669">
        <v>100.13297872340425</v>
      </c>
      <c r="G385" s="251">
        <v>16.578014184397162</v>
      </c>
      <c r="H385" s="254">
        <v>83.554964539007088</v>
      </c>
      <c r="I385" s="575">
        <v>6019</v>
      </c>
      <c r="J385" s="426">
        <v>11</v>
      </c>
      <c r="K385" s="244">
        <v>6018</v>
      </c>
      <c r="L385" s="669">
        <v>100.16614055490945</v>
      </c>
      <c r="M385" s="251">
        <v>0.18275461040039873</v>
      </c>
      <c r="N385" s="254">
        <v>99.983385944509052</v>
      </c>
      <c r="P385" s="28"/>
      <c r="Q385" s="28"/>
    </row>
    <row r="386" spans="1:17" s="1" customFormat="1" ht="12.75" customHeight="1">
      <c r="A386" s="21">
        <v>6531000</v>
      </c>
      <c r="B386" s="46" t="s">
        <v>300</v>
      </c>
      <c r="C386" s="301">
        <v>1466</v>
      </c>
      <c r="D386" s="40">
        <v>267</v>
      </c>
      <c r="E386" s="243">
        <v>1201</v>
      </c>
      <c r="F386" s="463">
        <v>100.13642564802183</v>
      </c>
      <c r="G386" s="249">
        <v>18.212824010914051</v>
      </c>
      <c r="H386" s="252">
        <v>81.92360163710778</v>
      </c>
      <c r="I386" s="574">
        <v>4154</v>
      </c>
      <c r="J386" s="290">
        <v>7</v>
      </c>
      <c r="K386" s="243">
        <v>4154</v>
      </c>
      <c r="L386" s="463">
        <v>100.16851227732306</v>
      </c>
      <c r="M386" s="314">
        <v>0.16851227732306212</v>
      </c>
      <c r="N386" s="418">
        <v>100</v>
      </c>
      <c r="P386" s="28"/>
      <c r="Q386" s="28"/>
    </row>
    <row r="387" spans="1:17" s="1" customFormat="1" ht="12.75" customHeight="1">
      <c r="A387" s="21">
        <v>6531005</v>
      </c>
      <c r="B387" s="46" t="s">
        <v>301</v>
      </c>
      <c r="C387" s="301">
        <v>790</v>
      </c>
      <c r="D387" s="40">
        <v>107</v>
      </c>
      <c r="E387" s="243">
        <v>684</v>
      </c>
      <c r="F387" s="463">
        <v>100.12658227848101</v>
      </c>
      <c r="G387" s="249">
        <v>13.544303797468354</v>
      </c>
      <c r="H387" s="252">
        <v>86.582278481012651</v>
      </c>
      <c r="I387" s="574">
        <v>1865</v>
      </c>
      <c r="J387" s="290">
        <v>4</v>
      </c>
      <c r="K387" s="243">
        <v>1864</v>
      </c>
      <c r="L387" s="463">
        <v>100.16085790884719</v>
      </c>
      <c r="M387" s="249">
        <v>0.21447721179624668</v>
      </c>
      <c r="N387" s="252">
        <v>99.946380697050941</v>
      </c>
      <c r="P387" s="28"/>
      <c r="Q387" s="28"/>
    </row>
    <row r="388" spans="1:17" s="1" customFormat="1" ht="12.75" customHeight="1">
      <c r="A388" s="21" t="s">
        <v>602</v>
      </c>
      <c r="B388" s="46"/>
      <c r="C388" s="301"/>
      <c r="D388" s="40"/>
      <c r="E388" s="243"/>
      <c r="F388" s="463"/>
      <c r="G388" s="249"/>
      <c r="H388" s="252"/>
      <c r="I388" s="574"/>
      <c r="J388" s="290"/>
      <c r="K388" s="243"/>
      <c r="L388" s="463"/>
      <c r="M388" s="249"/>
      <c r="N388" s="252"/>
      <c r="P388" s="28"/>
      <c r="Q388" s="28"/>
    </row>
    <row r="389" spans="1:17" s="1" customFormat="1" ht="12.75" customHeight="1">
      <c r="A389" s="47">
        <v>6532000</v>
      </c>
      <c r="B389" s="62" t="s">
        <v>575</v>
      </c>
      <c r="C389" s="302">
        <v>1756</v>
      </c>
      <c r="D389" s="691">
        <v>214</v>
      </c>
      <c r="E389" s="244">
        <v>1544</v>
      </c>
      <c r="F389" s="669">
        <v>100.11389521640092</v>
      </c>
      <c r="G389" s="251">
        <v>12.186788154897494</v>
      </c>
      <c r="H389" s="254">
        <v>87.92710706150342</v>
      </c>
      <c r="I389" s="580">
        <v>5901</v>
      </c>
      <c r="J389" s="426">
        <v>4</v>
      </c>
      <c r="K389" s="244">
        <v>5901</v>
      </c>
      <c r="L389" s="669">
        <v>100.0677851211659</v>
      </c>
      <c r="M389" s="342">
        <v>6.7785121165904086E-2</v>
      </c>
      <c r="N389" s="420">
        <v>100</v>
      </c>
      <c r="P389" s="28"/>
      <c r="Q389" s="28"/>
    </row>
    <row r="390" spans="1:17" s="1" customFormat="1" ht="12.75" customHeight="1">
      <c r="A390" s="21">
        <v>6532000</v>
      </c>
      <c r="B390" s="46" t="s">
        <v>302</v>
      </c>
      <c r="C390" s="301">
        <v>1328</v>
      </c>
      <c r="D390" s="40">
        <v>183</v>
      </c>
      <c r="E390" s="243">
        <v>1147</v>
      </c>
      <c r="F390" s="463">
        <v>100.15060240963855</v>
      </c>
      <c r="G390" s="249">
        <v>13.78012048192771</v>
      </c>
      <c r="H390" s="252">
        <v>86.370481927710841</v>
      </c>
      <c r="I390" s="574">
        <v>4623</v>
      </c>
      <c r="J390" s="290">
        <v>4</v>
      </c>
      <c r="K390" s="243">
        <v>4623</v>
      </c>
      <c r="L390" s="463">
        <v>100.086523902228</v>
      </c>
      <c r="M390" s="314">
        <v>8.6523902227990473E-2</v>
      </c>
      <c r="N390" s="418">
        <v>100</v>
      </c>
      <c r="P390" s="28"/>
      <c r="Q390" s="28"/>
    </row>
    <row r="391" spans="1:17" s="1" customFormat="1" ht="12.75" customHeight="1">
      <c r="A391" s="21">
        <v>6532023</v>
      </c>
      <c r="B391" s="46" t="s">
        <v>303</v>
      </c>
      <c r="C391" s="301">
        <v>428</v>
      </c>
      <c r="D391" s="40">
        <v>31</v>
      </c>
      <c r="E391" s="243">
        <v>397</v>
      </c>
      <c r="F391" s="463">
        <v>100.00000000000001</v>
      </c>
      <c r="G391" s="249">
        <v>7.2429906542056068</v>
      </c>
      <c r="H391" s="252">
        <v>92.757009345794401</v>
      </c>
      <c r="I391" s="574">
        <v>1278</v>
      </c>
      <c r="J391" s="422">
        <v>0</v>
      </c>
      <c r="K391" s="243">
        <v>1278</v>
      </c>
      <c r="L391" s="463">
        <v>100</v>
      </c>
      <c r="M391" s="314">
        <v>0</v>
      </c>
      <c r="N391" s="418">
        <v>100</v>
      </c>
      <c r="P391" s="28"/>
      <c r="Q391" s="28"/>
    </row>
    <row r="392" spans="1:17" s="1" customFormat="1" ht="12.75" customHeight="1">
      <c r="A392" s="21" t="s">
        <v>602</v>
      </c>
      <c r="B392" s="46"/>
      <c r="C392" s="301"/>
      <c r="D392" s="40"/>
      <c r="E392" s="243"/>
      <c r="F392" s="463"/>
      <c r="G392" s="249"/>
      <c r="H392" s="252"/>
      <c r="I392" s="574"/>
      <c r="J392" s="290"/>
      <c r="K392" s="243"/>
      <c r="L392" s="463"/>
      <c r="M392" s="249"/>
      <c r="N392" s="252"/>
      <c r="P392" s="28"/>
      <c r="Q392" s="28"/>
    </row>
    <row r="393" spans="1:17" s="1" customFormat="1" ht="12.75" customHeight="1">
      <c r="A393" s="21">
        <v>6533000</v>
      </c>
      <c r="B393" s="46" t="s">
        <v>304</v>
      </c>
      <c r="C393" s="301">
        <v>1229</v>
      </c>
      <c r="D393" s="40">
        <v>27</v>
      </c>
      <c r="E393" s="243">
        <v>1204</v>
      </c>
      <c r="F393" s="463">
        <v>100.1627339300244</v>
      </c>
      <c r="G393" s="249">
        <v>2.1969080553295361</v>
      </c>
      <c r="H393" s="252">
        <v>97.965825874694872</v>
      </c>
      <c r="I393" s="574">
        <v>4147</v>
      </c>
      <c r="J393" s="290">
        <v>10</v>
      </c>
      <c r="K393" s="243">
        <v>4145</v>
      </c>
      <c r="L393" s="463">
        <v>100.19291053773813</v>
      </c>
      <c r="M393" s="249">
        <v>0.24113817217265493</v>
      </c>
      <c r="N393" s="252">
        <v>99.951772365565475</v>
      </c>
      <c r="P393" s="28"/>
      <c r="Q393" s="28"/>
    </row>
    <row r="394" spans="1:17" s="1" customFormat="1" ht="12.75" customHeight="1">
      <c r="A394" s="21" t="s">
        <v>602</v>
      </c>
      <c r="B394" s="46"/>
      <c r="C394" s="301"/>
      <c r="D394" s="40"/>
      <c r="E394" s="243"/>
      <c r="F394" s="463"/>
      <c r="G394" s="249"/>
      <c r="H394" s="252"/>
      <c r="I394" s="574"/>
      <c r="J394" s="290"/>
      <c r="K394" s="243"/>
      <c r="L394" s="463"/>
      <c r="M394" s="249"/>
      <c r="N394" s="252"/>
      <c r="P394" s="28"/>
      <c r="Q394" s="28"/>
    </row>
    <row r="395" spans="1:17" s="1" customFormat="1" ht="12.75" customHeight="1">
      <c r="A395" s="47">
        <v>6534000</v>
      </c>
      <c r="B395" s="62" t="s">
        <v>576</v>
      </c>
      <c r="C395" s="302">
        <v>2075</v>
      </c>
      <c r="D395" s="691">
        <v>392</v>
      </c>
      <c r="E395" s="244">
        <v>1684</v>
      </c>
      <c r="F395" s="669">
        <v>100.04819277108433</v>
      </c>
      <c r="G395" s="251">
        <v>18.891566265060241</v>
      </c>
      <c r="H395" s="254">
        <v>81.156626506024097</v>
      </c>
      <c r="I395" s="580">
        <v>5732</v>
      </c>
      <c r="J395" s="426">
        <v>1</v>
      </c>
      <c r="K395" s="244">
        <v>5732</v>
      </c>
      <c r="L395" s="669">
        <v>100.01744591765527</v>
      </c>
      <c r="M395" s="342">
        <v>1.7445917655268667E-2</v>
      </c>
      <c r="N395" s="420">
        <v>100</v>
      </c>
      <c r="P395" s="28"/>
      <c r="Q395" s="28"/>
    </row>
    <row r="396" spans="1:17" s="1" customFormat="1" ht="12.75" customHeight="1">
      <c r="A396" s="21">
        <v>6534000</v>
      </c>
      <c r="B396" s="46" t="s">
        <v>305</v>
      </c>
      <c r="C396" s="301">
        <v>1272</v>
      </c>
      <c r="D396" s="40">
        <v>169</v>
      </c>
      <c r="E396" s="243">
        <v>1103</v>
      </c>
      <c r="F396" s="463">
        <v>100</v>
      </c>
      <c r="G396" s="249">
        <v>13.286163522012579</v>
      </c>
      <c r="H396" s="252">
        <v>86.713836477987414</v>
      </c>
      <c r="I396" s="574">
        <v>4158</v>
      </c>
      <c r="J396" s="422">
        <v>0</v>
      </c>
      <c r="K396" s="243">
        <v>4158</v>
      </c>
      <c r="L396" s="463">
        <v>100</v>
      </c>
      <c r="M396" s="314">
        <v>0</v>
      </c>
      <c r="N396" s="418">
        <v>100</v>
      </c>
      <c r="P396" s="28"/>
      <c r="Q396" s="28"/>
    </row>
    <row r="397" spans="1:17" s="1" customFormat="1" ht="12.75" customHeight="1">
      <c r="A397" s="21">
        <v>6534014</v>
      </c>
      <c r="B397" s="46" t="s">
        <v>306</v>
      </c>
      <c r="C397" s="301">
        <v>803</v>
      </c>
      <c r="D397" s="40">
        <v>223</v>
      </c>
      <c r="E397" s="243">
        <v>581</v>
      </c>
      <c r="F397" s="463">
        <v>100.12453300124534</v>
      </c>
      <c r="G397" s="249">
        <v>27.770859277708592</v>
      </c>
      <c r="H397" s="252">
        <v>72.353673723536744</v>
      </c>
      <c r="I397" s="574">
        <v>1574</v>
      </c>
      <c r="J397" s="290">
        <v>1</v>
      </c>
      <c r="K397" s="243">
        <v>1574</v>
      </c>
      <c r="L397" s="463">
        <v>100.06353240152478</v>
      </c>
      <c r="M397" s="314">
        <v>6.353240152477764E-2</v>
      </c>
      <c r="N397" s="418">
        <v>100</v>
      </c>
      <c r="P397" s="28"/>
      <c r="Q397" s="28"/>
    </row>
    <row r="398" spans="1:17" s="1" customFormat="1" ht="12.75" customHeight="1">
      <c r="A398" s="21" t="s">
        <v>602</v>
      </c>
      <c r="B398" s="46"/>
      <c r="C398" s="301"/>
      <c r="D398" s="40"/>
      <c r="E398" s="243"/>
      <c r="F398" s="463"/>
      <c r="G398" s="249"/>
      <c r="H398" s="252"/>
      <c r="I398" s="574"/>
      <c r="J398" s="290"/>
      <c r="K398" s="243"/>
      <c r="L398" s="463"/>
      <c r="M398" s="249"/>
      <c r="N398" s="252"/>
      <c r="P398" s="28"/>
      <c r="Q398" s="28"/>
    </row>
    <row r="399" spans="1:17" s="1" customFormat="1" ht="12.75" customHeight="1">
      <c r="A399" s="21">
        <v>6535000</v>
      </c>
      <c r="B399" s="46" t="s">
        <v>307</v>
      </c>
      <c r="C399" s="301">
        <v>688</v>
      </c>
      <c r="D399" s="40">
        <v>105</v>
      </c>
      <c r="E399" s="243">
        <v>586</v>
      </c>
      <c r="F399" s="463">
        <v>100.43604651162789</v>
      </c>
      <c r="G399" s="249">
        <v>15.261627906976743</v>
      </c>
      <c r="H399" s="252">
        <v>85.174418604651152</v>
      </c>
      <c r="I399" s="574">
        <v>2276</v>
      </c>
      <c r="J399" s="290">
        <v>5</v>
      </c>
      <c r="K399" s="243">
        <v>2275</v>
      </c>
      <c r="L399" s="463">
        <v>100.17574692442882</v>
      </c>
      <c r="M399" s="249">
        <v>0.21968365553602814</v>
      </c>
      <c r="N399" s="252">
        <v>99.956063268892791</v>
      </c>
      <c r="P399" s="28"/>
      <c r="Q399" s="28"/>
    </row>
    <row r="400" spans="1:17" s="1" customFormat="1" ht="12.75" customHeight="1">
      <c r="A400" s="21">
        <v>6611000</v>
      </c>
      <c r="B400" s="46" t="s">
        <v>599</v>
      </c>
      <c r="C400" s="301">
        <v>1742</v>
      </c>
      <c r="D400" s="40">
        <v>318</v>
      </c>
      <c r="E400" s="243">
        <v>1425</v>
      </c>
      <c r="F400" s="463">
        <v>100.0574052812859</v>
      </c>
      <c r="G400" s="249">
        <v>18.2548794489093</v>
      </c>
      <c r="H400" s="252">
        <v>81.802525832376588</v>
      </c>
      <c r="I400" s="574">
        <v>4579</v>
      </c>
      <c r="J400" s="290">
        <v>1</v>
      </c>
      <c r="K400" s="243">
        <v>4579</v>
      </c>
      <c r="L400" s="463">
        <v>100.02183882943874</v>
      </c>
      <c r="M400" s="314">
        <v>2.1838829438742081E-2</v>
      </c>
      <c r="N400" s="418">
        <v>100</v>
      </c>
      <c r="P400" s="28"/>
      <c r="Q400" s="28"/>
    </row>
    <row r="401" spans="1:20" s="1" customFormat="1" ht="12.75" customHeight="1">
      <c r="A401" s="21" t="s">
        <v>602</v>
      </c>
      <c r="B401" s="46"/>
      <c r="C401" s="301"/>
      <c r="D401" s="40"/>
      <c r="E401" s="243"/>
      <c r="F401" s="463"/>
      <c r="G401" s="249"/>
      <c r="H401" s="252"/>
      <c r="I401" s="574"/>
      <c r="J401" s="290"/>
      <c r="K401" s="243"/>
      <c r="L401" s="463"/>
      <c r="M401" s="249"/>
      <c r="N401" s="252"/>
      <c r="P401" s="28"/>
      <c r="Q401" s="28"/>
    </row>
    <row r="402" spans="1:20" s="1" customFormat="1" ht="12.75" customHeight="1">
      <c r="A402" s="47">
        <v>6631000</v>
      </c>
      <c r="B402" s="62" t="s">
        <v>577</v>
      </c>
      <c r="C402" s="302">
        <v>1640</v>
      </c>
      <c r="D402" s="691">
        <v>383</v>
      </c>
      <c r="E402" s="244">
        <v>1270</v>
      </c>
      <c r="F402" s="669">
        <v>100.79268292682927</v>
      </c>
      <c r="G402" s="251">
        <v>23.353658536585368</v>
      </c>
      <c r="H402" s="254">
        <v>77.439024390243901</v>
      </c>
      <c r="I402" s="575">
        <v>5485</v>
      </c>
      <c r="J402" s="426">
        <v>18</v>
      </c>
      <c r="K402" s="244">
        <v>5479</v>
      </c>
      <c r="L402" s="669">
        <v>100.21877848678214</v>
      </c>
      <c r="M402" s="251">
        <v>0.32816773017319961</v>
      </c>
      <c r="N402" s="254">
        <v>99.890610756608936</v>
      </c>
      <c r="P402" s="28"/>
      <c r="Q402" s="28"/>
    </row>
    <row r="403" spans="1:20" s="1" customFormat="1" ht="12.75" customHeight="1">
      <c r="A403" s="21">
        <v>6631000</v>
      </c>
      <c r="B403" s="46" t="s">
        <v>308</v>
      </c>
      <c r="C403" s="301">
        <v>1073</v>
      </c>
      <c r="D403" s="40">
        <v>322</v>
      </c>
      <c r="E403" s="243">
        <v>764</v>
      </c>
      <c r="F403" s="463">
        <v>101.21155638397018</v>
      </c>
      <c r="G403" s="249">
        <v>30.009319664492079</v>
      </c>
      <c r="H403" s="252">
        <v>71.202236719478094</v>
      </c>
      <c r="I403" s="574">
        <v>3833</v>
      </c>
      <c r="J403" s="290">
        <v>15</v>
      </c>
      <c r="K403" s="243">
        <v>3827</v>
      </c>
      <c r="L403" s="463">
        <v>100.23480302635012</v>
      </c>
      <c r="M403" s="249">
        <v>0.39133837725019566</v>
      </c>
      <c r="N403" s="252">
        <v>99.843464649099928</v>
      </c>
      <c r="P403" s="28"/>
      <c r="Q403" s="28"/>
    </row>
    <row r="404" spans="1:20" s="1" customFormat="1" ht="12.75" customHeight="1">
      <c r="A404" s="21">
        <v>6631009</v>
      </c>
      <c r="B404" s="46" t="s">
        <v>309</v>
      </c>
      <c r="C404" s="301">
        <v>567</v>
      </c>
      <c r="D404" s="40">
        <v>61</v>
      </c>
      <c r="E404" s="243">
        <v>506</v>
      </c>
      <c r="F404" s="463">
        <v>99.999999999999986</v>
      </c>
      <c r="G404" s="249">
        <v>10.758377425044092</v>
      </c>
      <c r="H404" s="252">
        <v>89.241622574955898</v>
      </c>
      <c r="I404" s="574">
        <v>1652</v>
      </c>
      <c r="J404" s="290">
        <v>3</v>
      </c>
      <c r="K404" s="243">
        <v>1652</v>
      </c>
      <c r="L404" s="463">
        <v>100.181598062954</v>
      </c>
      <c r="M404" s="314">
        <v>0.18159806295399517</v>
      </c>
      <c r="N404" s="418">
        <v>100</v>
      </c>
      <c r="P404" s="28"/>
      <c r="Q404" s="28"/>
    </row>
    <row r="405" spans="1:20" s="1" customFormat="1" ht="12.75" customHeight="1">
      <c r="A405" s="21" t="s">
        <v>602</v>
      </c>
      <c r="B405" s="46"/>
      <c r="C405" s="301"/>
      <c r="D405" s="40"/>
      <c r="E405" s="243"/>
      <c r="F405" s="463"/>
      <c r="G405" s="249"/>
      <c r="H405" s="252"/>
      <c r="I405" s="574"/>
      <c r="J405" s="290"/>
      <c r="K405" s="243"/>
      <c r="L405" s="463"/>
      <c r="M405" s="249"/>
      <c r="N405" s="252"/>
      <c r="P405" s="28"/>
      <c r="Q405" s="28"/>
    </row>
    <row r="406" spans="1:20" s="1" customFormat="1" ht="12.75" customHeight="1">
      <c r="A406" s="21">
        <v>6632000</v>
      </c>
      <c r="B406" s="46" t="s">
        <v>310</v>
      </c>
      <c r="C406" s="301">
        <v>947</v>
      </c>
      <c r="D406" s="40">
        <v>129</v>
      </c>
      <c r="E406" s="243">
        <v>821</v>
      </c>
      <c r="F406" s="463">
        <v>100.31678986272439</v>
      </c>
      <c r="G406" s="249">
        <v>13.621964097148892</v>
      </c>
      <c r="H406" s="252">
        <v>86.694825765575501</v>
      </c>
      <c r="I406" s="574">
        <v>2622</v>
      </c>
      <c r="J406" s="290">
        <v>12</v>
      </c>
      <c r="K406" s="243">
        <v>2622</v>
      </c>
      <c r="L406" s="463">
        <v>100.45766590389016</v>
      </c>
      <c r="M406" s="314">
        <v>0.45766590389016021</v>
      </c>
      <c r="N406" s="418">
        <v>100</v>
      </c>
      <c r="P406" s="28"/>
      <c r="Q406" s="28"/>
    </row>
    <row r="407" spans="1:20" s="1" customFormat="1" ht="12.75" customHeight="1">
      <c r="A407" s="21">
        <v>6633000</v>
      </c>
      <c r="B407" s="46" t="s">
        <v>311</v>
      </c>
      <c r="C407" s="301">
        <v>1781</v>
      </c>
      <c r="D407" s="40">
        <v>437</v>
      </c>
      <c r="E407" s="243">
        <v>1344</v>
      </c>
      <c r="F407" s="463">
        <v>99.999999999999986</v>
      </c>
      <c r="G407" s="249">
        <v>24.536777091521618</v>
      </c>
      <c r="H407" s="252">
        <v>75.463222908478372</v>
      </c>
      <c r="I407" s="574">
        <v>5219</v>
      </c>
      <c r="J407" s="290">
        <v>42</v>
      </c>
      <c r="K407" s="243">
        <v>5182</v>
      </c>
      <c r="L407" s="463">
        <v>100.09580379383024</v>
      </c>
      <c r="M407" s="249">
        <v>0.8047518681739797</v>
      </c>
      <c r="N407" s="252">
        <v>99.291051925656262</v>
      </c>
      <c r="P407" s="28"/>
      <c r="Q407" s="28"/>
    </row>
    <row r="408" spans="1:20" s="1" customFormat="1" ht="12.75" customHeight="1">
      <c r="A408" s="21">
        <v>6634000</v>
      </c>
      <c r="B408" s="46" t="s">
        <v>312</v>
      </c>
      <c r="C408" s="301">
        <v>1395</v>
      </c>
      <c r="D408" s="40">
        <v>231</v>
      </c>
      <c r="E408" s="243">
        <v>1168</v>
      </c>
      <c r="F408" s="463">
        <v>100.28673835125448</v>
      </c>
      <c r="G408" s="249">
        <v>16.559139784946236</v>
      </c>
      <c r="H408" s="252">
        <v>83.727598566308245</v>
      </c>
      <c r="I408" s="574">
        <v>4114</v>
      </c>
      <c r="J408" s="290">
        <v>7</v>
      </c>
      <c r="K408" s="243">
        <v>4112</v>
      </c>
      <c r="L408" s="463">
        <v>100.12153621779289</v>
      </c>
      <c r="M408" s="249">
        <v>0.17015070491006321</v>
      </c>
      <c r="N408" s="252">
        <v>99.951385512882837</v>
      </c>
      <c r="P408" s="28"/>
      <c r="Q408" s="28"/>
    </row>
    <row r="409" spans="1:20" s="8" customFormat="1" ht="12.75" customHeight="1">
      <c r="A409" s="21">
        <v>6635000</v>
      </c>
      <c r="B409" s="46" t="s">
        <v>313</v>
      </c>
      <c r="C409" s="301">
        <v>1063</v>
      </c>
      <c r="D409" s="40">
        <v>149</v>
      </c>
      <c r="E409" s="243">
        <v>916</v>
      </c>
      <c r="F409" s="463">
        <v>100.18814675446848</v>
      </c>
      <c r="G409" s="249">
        <v>14.016933207902163</v>
      </c>
      <c r="H409" s="252">
        <v>86.171213546566321</v>
      </c>
      <c r="I409" s="574">
        <v>3674</v>
      </c>
      <c r="J409" s="290">
        <v>10</v>
      </c>
      <c r="K409" s="243">
        <v>3674</v>
      </c>
      <c r="L409" s="463">
        <v>100.27218290691344</v>
      </c>
      <c r="M409" s="314">
        <v>0.27218290691344582</v>
      </c>
      <c r="N409" s="418">
        <v>100</v>
      </c>
      <c r="P409" s="28"/>
      <c r="Q409" s="28"/>
      <c r="R409" s="1"/>
      <c r="S409" s="1"/>
      <c r="T409" s="1"/>
    </row>
    <row r="410" spans="1:20" s="1" customFormat="1" ht="12.75" customHeight="1">
      <c r="A410" s="21">
        <v>6636000</v>
      </c>
      <c r="B410" s="46" t="s">
        <v>314</v>
      </c>
      <c r="C410" s="301">
        <v>715</v>
      </c>
      <c r="D410" s="40">
        <v>84</v>
      </c>
      <c r="E410" s="243">
        <v>632</v>
      </c>
      <c r="F410" s="463">
        <v>100.13986013986013</v>
      </c>
      <c r="G410" s="249">
        <v>11.748251748251748</v>
      </c>
      <c r="H410" s="252">
        <v>88.391608391608386</v>
      </c>
      <c r="I410" s="574">
        <v>2090</v>
      </c>
      <c r="J410" s="290">
        <v>7</v>
      </c>
      <c r="K410" s="243">
        <v>2088</v>
      </c>
      <c r="L410" s="463">
        <v>100.23923444976076</v>
      </c>
      <c r="M410" s="249">
        <v>0.3349282296650718</v>
      </c>
      <c r="N410" s="252">
        <v>99.904306220095691</v>
      </c>
      <c r="P410" s="28"/>
      <c r="Q410" s="28"/>
    </row>
    <row r="411" spans="1:20" s="1" customFormat="1" ht="12.75" customHeight="1">
      <c r="A411" s="47">
        <v>6</v>
      </c>
      <c r="B411" s="62" t="s">
        <v>588</v>
      </c>
      <c r="C411" s="302">
        <v>53406</v>
      </c>
      <c r="D411" s="691">
        <v>8484</v>
      </c>
      <c r="E411" s="244">
        <v>44984</v>
      </c>
      <c r="F411" s="669">
        <v>100.11609182488858</v>
      </c>
      <c r="G411" s="251">
        <v>15.885855521851477</v>
      </c>
      <c r="H411" s="254">
        <v>84.230236303037103</v>
      </c>
      <c r="I411" s="575">
        <v>152843</v>
      </c>
      <c r="J411" s="426">
        <v>215</v>
      </c>
      <c r="K411" s="244">
        <v>152773</v>
      </c>
      <c r="L411" s="669">
        <v>100.09486859064531</v>
      </c>
      <c r="M411" s="251">
        <v>0.14066722061200054</v>
      </c>
      <c r="N411" s="254">
        <v>99.954201370033303</v>
      </c>
      <c r="P411" s="28"/>
      <c r="Q411" s="28"/>
    </row>
    <row r="412" spans="1:20" s="1" customFormat="1" ht="12.75" customHeight="1">
      <c r="A412" s="21" t="s">
        <v>602</v>
      </c>
      <c r="B412" s="46"/>
      <c r="C412" s="301"/>
      <c r="D412" s="40"/>
      <c r="E412" s="243"/>
      <c r="F412" s="463"/>
      <c r="G412" s="249"/>
      <c r="H412" s="252"/>
      <c r="I412" s="574"/>
      <c r="J412" s="290"/>
      <c r="K412" s="243"/>
      <c r="L412" s="463"/>
      <c r="M412" s="249"/>
      <c r="N412" s="252"/>
      <c r="P412" s="28"/>
      <c r="Q412" s="28"/>
    </row>
    <row r="413" spans="1:20" s="1" customFormat="1" ht="12.75" customHeight="1">
      <c r="A413" s="21">
        <v>7111000</v>
      </c>
      <c r="B413" s="46" t="s">
        <v>315</v>
      </c>
      <c r="C413" s="301">
        <v>847</v>
      </c>
      <c r="D413" s="40">
        <v>75</v>
      </c>
      <c r="E413" s="243">
        <v>775</v>
      </c>
      <c r="F413" s="463">
        <v>100.35419126328217</v>
      </c>
      <c r="G413" s="249">
        <v>8.8547815820543097</v>
      </c>
      <c r="H413" s="252">
        <v>91.49940968122786</v>
      </c>
      <c r="I413" s="574">
        <v>2654</v>
      </c>
      <c r="J413" s="290">
        <v>2</v>
      </c>
      <c r="K413" s="243">
        <v>2653</v>
      </c>
      <c r="L413" s="463">
        <v>100.03767897513188</v>
      </c>
      <c r="M413" s="249">
        <v>7.5357950263752832E-2</v>
      </c>
      <c r="N413" s="252">
        <v>99.962321024868132</v>
      </c>
      <c r="P413" s="28"/>
      <c r="Q413" s="28"/>
    </row>
    <row r="414" spans="1:20" s="1" customFormat="1" ht="12.75" customHeight="1">
      <c r="A414" s="21">
        <v>7131000</v>
      </c>
      <c r="B414" s="46" t="s">
        <v>316</v>
      </c>
      <c r="C414" s="301">
        <v>1036</v>
      </c>
      <c r="D414" s="40">
        <v>84</v>
      </c>
      <c r="E414" s="243">
        <v>955</v>
      </c>
      <c r="F414" s="463">
        <v>100.2895752895753</v>
      </c>
      <c r="G414" s="249">
        <v>8.1081081081081088</v>
      </c>
      <c r="H414" s="252">
        <v>92.181467181467184</v>
      </c>
      <c r="I414" s="574">
        <v>2989</v>
      </c>
      <c r="J414" s="290">
        <v>2</v>
      </c>
      <c r="K414" s="243">
        <v>2989</v>
      </c>
      <c r="L414" s="463">
        <v>100.06691201070592</v>
      </c>
      <c r="M414" s="314">
        <v>6.6912010705921718E-2</v>
      </c>
      <c r="N414" s="418">
        <v>100</v>
      </c>
      <c r="P414" s="28"/>
      <c r="Q414" s="28"/>
    </row>
    <row r="415" spans="1:20" s="1" customFormat="1" ht="12.75" customHeight="1">
      <c r="A415" s="21">
        <v>7132000</v>
      </c>
      <c r="B415" s="46" t="s">
        <v>317</v>
      </c>
      <c r="C415" s="301">
        <v>831</v>
      </c>
      <c r="D415" s="40">
        <v>95</v>
      </c>
      <c r="E415" s="243">
        <v>741</v>
      </c>
      <c r="F415" s="463">
        <v>100.60168471720819</v>
      </c>
      <c r="G415" s="249">
        <v>11.432009626955475</v>
      </c>
      <c r="H415" s="252">
        <v>89.16967509025271</v>
      </c>
      <c r="I415" s="574">
        <v>3063</v>
      </c>
      <c r="J415" s="290">
        <v>9</v>
      </c>
      <c r="K415" s="243">
        <v>3063</v>
      </c>
      <c r="L415" s="463">
        <v>100.29382957884427</v>
      </c>
      <c r="M415" s="314">
        <v>0.2938295788442703</v>
      </c>
      <c r="N415" s="418">
        <v>100</v>
      </c>
      <c r="P415" s="28"/>
      <c r="Q415" s="28"/>
    </row>
    <row r="416" spans="1:20" s="1" customFormat="1" ht="12.75" customHeight="1">
      <c r="A416" s="21" t="s">
        <v>602</v>
      </c>
      <c r="B416" s="46"/>
      <c r="C416" s="301"/>
      <c r="D416" s="40"/>
      <c r="E416" s="243"/>
      <c r="F416" s="463"/>
      <c r="G416" s="249"/>
      <c r="H416" s="252"/>
      <c r="I416" s="574"/>
      <c r="J416" s="290"/>
      <c r="K416" s="243"/>
      <c r="L416" s="463"/>
      <c r="M416" s="249"/>
      <c r="N416" s="252"/>
      <c r="P416" s="28"/>
      <c r="Q416" s="28"/>
    </row>
    <row r="417" spans="1:17" s="1" customFormat="1" ht="12.75" customHeight="1">
      <c r="A417" s="47">
        <v>7133000</v>
      </c>
      <c r="B417" s="62" t="s">
        <v>578</v>
      </c>
      <c r="C417" s="302">
        <v>1221</v>
      </c>
      <c r="D417" s="691">
        <v>19</v>
      </c>
      <c r="E417" s="244">
        <v>1202</v>
      </c>
      <c r="F417" s="669">
        <v>100</v>
      </c>
      <c r="G417" s="251">
        <v>1.5561015561015561</v>
      </c>
      <c r="H417" s="254">
        <v>98.443898443898448</v>
      </c>
      <c r="I417" s="580">
        <v>3977</v>
      </c>
      <c r="J417" s="426">
        <v>4</v>
      </c>
      <c r="K417" s="244">
        <v>3977</v>
      </c>
      <c r="L417" s="669">
        <v>100.10057832537088</v>
      </c>
      <c r="M417" s="342">
        <v>0.10057832537088257</v>
      </c>
      <c r="N417" s="420">
        <v>100</v>
      </c>
      <c r="P417" s="28"/>
      <c r="Q417" s="28"/>
    </row>
    <row r="418" spans="1:17" s="1" customFormat="1" ht="12.75" customHeight="1">
      <c r="A418" s="21">
        <v>7133000</v>
      </c>
      <c r="B418" s="46" t="s">
        <v>318</v>
      </c>
      <c r="C418" s="301">
        <v>815</v>
      </c>
      <c r="D418" s="40">
        <v>17</v>
      </c>
      <c r="E418" s="243">
        <v>798</v>
      </c>
      <c r="F418" s="463">
        <v>100</v>
      </c>
      <c r="G418" s="249">
        <v>2.0858895705521472</v>
      </c>
      <c r="H418" s="252">
        <v>97.914110429447859</v>
      </c>
      <c r="I418" s="574">
        <v>2635</v>
      </c>
      <c r="J418" s="290">
        <v>4</v>
      </c>
      <c r="K418" s="243">
        <v>2635</v>
      </c>
      <c r="L418" s="463">
        <v>100.15180265654649</v>
      </c>
      <c r="M418" s="314">
        <v>0.15180265654648956</v>
      </c>
      <c r="N418" s="418">
        <v>100</v>
      </c>
      <c r="P418" s="28"/>
      <c r="Q418" s="28"/>
    </row>
    <row r="419" spans="1:17" s="1" customFormat="1" ht="12.75" customHeight="1">
      <c r="A419" s="21">
        <v>7133006</v>
      </c>
      <c r="B419" s="46" t="s">
        <v>319</v>
      </c>
      <c r="C419" s="301">
        <v>406</v>
      </c>
      <c r="D419" s="40">
        <v>2</v>
      </c>
      <c r="E419" s="243">
        <v>404</v>
      </c>
      <c r="F419" s="463">
        <v>100</v>
      </c>
      <c r="G419" s="249">
        <v>0.49261083743842365</v>
      </c>
      <c r="H419" s="252">
        <v>99.50738916256158</v>
      </c>
      <c r="I419" s="574">
        <v>1342</v>
      </c>
      <c r="J419" s="422">
        <v>0</v>
      </c>
      <c r="K419" s="243">
        <v>1342</v>
      </c>
      <c r="L419" s="463">
        <v>100</v>
      </c>
      <c r="M419" s="314">
        <v>0</v>
      </c>
      <c r="N419" s="418">
        <v>100</v>
      </c>
      <c r="P419" s="28"/>
      <c r="Q419" s="28"/>
    </row>
    <row r="420" spans="1:17" s="1" customFormat="1" ht="12.75" customHeight="1">
      <c r="A420" s="21" t="s">
        <v>602</v>
      </c>
      <c r="B420" s="46"/>
      <c r="C420" s="301"/>
      <c r="D420" s="40"/>
      <c r="E420" s="243"/>
      <c r="F420" s="463"/>
      <c r="G420" s="249"/>
      <c r="H420" s="252"/>
      <c r="I420" s="574"/>
      <c r="J420" s="290"/>
      <c r="K420" s="243"/>
      <c r="L420" s="463"/>
      <c r="M420" s="249"/>
      <c r="N420" s="252"/>
      <c r="P420" s="28"/>
      <c r="Q420" s="28"/>
    </row>
    <row r="421" spans="1:17" s="1" customFormat="1" ht="12.75" customHeight="1">
      <c r="A421" s="47">
        <v>7134000</v>
      </c>
      <c r="B421" s="62" t="s">
        <v>579</v>
      </c>
      <c r="C421" s="302">
        <v>531</v>
      </c>
      <c r="D421" s="691">
        <v>7</v>
      </c>
      <c r="E421" s="244">
        <v>524</v>
      </c>
      <c r="F421" s="669">
        <v>100</v>
      </c>
      <c r="G421" s="251">
        <v>1.3182674199623352</v>
      </c>
      <c r="H421" s="254">
        <v>98.681732580037661</v>
      </c>
      <c r="I421" s="580">
        <v>1792</v>
      </c>
      <c r="J421" s="426">
        <v>1</v>
      </c>
      <c r="K421" s="244">
        <v>1792</v>
      </c>
      <c r="L421" s="669">
        <v>100.05580357142857</v>
      </c>
      <c r="M421" s="342">
        <v>5.5803571428571425E-2</v>
      </c>
      <c r="N421" s="420">
        <v>100</v>
      </c>
      <c r="P421" s="28"/>
      <c r="Q421" s="28"/>
    </row>
    <row r="422" spans="1:17" s="1" customFormat="1" ht="12.75" customHeight="1">
      <c r="A422" s="21">
        <v>7134000</v>
      </c>
      <c r="B422" s="46" t="s">
        <v>320</v>
      </c>
      <c r="C422" s="301">
        <v>322</v>
      </c>
      <c r="D422" s="40">
        <v>6</v>
      </c>
      <c r="E422" s="243">
        <v>316</v>
      </c>
      <c r="F422" s="463">
        <v>100</v>
      </c>
      <c r="G422" s="249">
        <v>1.8633540372670807</v>
      </c>
      <c r="H422" s="252">
        <v>98.136645962732914</v>
      </c>
      <c r="I422" s="574">
        <v>1112</v>
      </c>
      <c r="J422" s="290">
        <v>1</v>
      </c>
      <c r="K422" s="243">
        <v>1112</v>
      </c>
      <c r="L422" s="463">
        <v>100.08992805755396</v>
      </c>
      <c r="M422" s="314">
        <v>8.9928057553956844E-2</v>
      </c>
      <c r="N422" s="418">
        <v>100</v>
      </c>
      <c r="P422" s="28"/>
      <c r="Q422" s="28"/>
    </row>
    <row r="423" spans="1:17" s="1" customFormat="1" ht="12.75" customHeight="1">
      <c r="A423" s="21">
        <v>7134045</v>
      </c>
      <c r="B423" s="46" t="s">
        <v>321</v>
      </c>
      <c r="C423" s="301">
        <v>209</v>
      </c>
      <c r="D423" s="40">
        <v>1</v>
      </c>
      <c r="E423" s="243">
        <v>208</v>
      </c>
      <c r="F423" s="463">
        <v>100</v>
      </c>
      <c r="G423" s="249">
        <v>0.4784688995215311</v>
      </c>
      <c r="H423" s="252">
        <v>99.52153110047847</v>
      </c>
      <c r="I423" s="574">
        <v>680</v>
      </c>
      <c r="J423" s="422">
        <v>0</v>
      </c>
      <c r="K423" s="243">
        <v>680</v>
      </c>
      <c r="L423" s="463">
        <v>100</v>
      </c>
      <c r="M423" s="314">
        <v>0</v>
      </c>
      <c r="N423" s="418">
        <v>100</v>
      </c>
      <c r="P423" s="28"/>
      <c r="Q423" s="28"/>
    </row>
    <row r="424" spans="1:17" s="1" customFormat="1" ht="12.75" customHeight="1">
      <c r="A424" s="21" t="s">
        <v>602</v>
      </c>
      <c r="B424" s="46"/>
      <c r="C424" s="301"/>
      <c r="D424" s="40"/>
      <c r="E424" s="243"/>
      <c r="F424" s="463"/>
      <c r="G424" s="249"/>
      <c r="H424" s="252"/>
      <c r="I424" s="574"/>
      <c r="J424" s="290"/>
      <c r="K424" s="243"/>
      <c r="L424" s="463"/>
      <c r="M424" s="249"/>
      <c r="N424" s="252"/>
      <c r="P424" s="28"/>
      <c r="Q424" s="28"/>
    </row>
    <row r="425" spans="1:17" s="1" customFormat="1" ht="12.75" customHeight="1">
      <c r="A425" s="21">
        <v>7135000</v>
      </c>
      <c r="B425" s="46" t="s">
        <v>322</v>
      </c>
      <c r="C425" s="301">
        <v>430</v>
      </c>
      <c r="D425" s="40">
        <v>6</v>
      </c>
      <c r="E425" s="243">
        <v>424</v>
      </c>
      <c r="F425" s="463">
        <v>100</v>
      </c>
      <c r="G425" s="249">
        <v>1.3953488372093024</v>
      </c>
      <c r="H425" s="252">
        <v>98.604651162790702</v>
      </c>
      <c r="I425" s="574">
        <v>1383</v>
      </c>
      <c r="J425" s="290">
        <v>3</v>
      </c>
      <c r="K425" s="243">
        <v>1383</v>
      </c>
      <c r="L425" s="463">
        <v>100.21691973969631</v>
      </c>
      <c r="M425" s="314">
        <v>0.21691973969631237</v>
      </c>
      <c r="N425" s="418">
        <v>100</v>
      </c>
      <c r="P425" s="28"/>
      <c r="Q425" s="28"/>
    </row>
    <row r="426" spans="1:17" s="1" customFormat="1" ht="12.75" customHeight="1">
      <c r="A426" s="21" t="s">
        <v>602</v>
      </c>
      <c r="B426" s="46"/>
      <c r="C426" s="301"/>
      <c r="D426" s="40"/>
      <c r="E426" s="243"/>
      <c r="F426" s="463"/>
      <c r="G426" s="249"/>
      <c r="H426" s="252"/>
      <c r="I426" s="574"/>
      <c r="J426" s="290"/>
      <c r="K426" s="243"/>
      <c r="L426" s="463"/>
      <c r="M426" s="249"/>
      <c r="N426" s="252"/>
      <c r="P426" s="28"/>
      <c r="Q426" s="28"/>
    </row>
    <row r="427" spans="1:17" s="1" customFormat="1" ht="12.75" customHeight="1">
      <c r="A427" s="47">
        <v>7137000</v>
      </c>
      <c r="B427" s="62" t="s">
        <v>580</v>
      </c>
      <c r="C427" s="302">
        <v>1811</v>
      </c>
      <c r="D427" s="691">
        <v>86</v>
      </c>
      <c r="E427" s="244">
        <v>1730</v>
      </c>
      <c r="F427" s="669">
        <v>100.27609055770291</v>
      </c>
      <c r="G427" s="251">
        <v>4.7487575924903362</v>
      </c>
      <c r="H427" s="254">
        <v>95.52733296521258</v>
      </c>
      <c r="I427" s="580">
        <v>5148</v>
      </c>
      <c r="J427" s="426">
        <v>3</v>
      </c>
      <c r="K427" s="244">
        <v>5148</v>
      </c>
      <c r="L427" s="669">
        <v>100.05827505827506</v>
      </c>
      <c r="M427" s="342">
        <v>5.8275058275058272E-2</v>
      </c>
      <c r="N427" s="420">
        <v>100</v>
      </c>
      <c r="P427" s="28"/>
      <c r="Q427" s="28"/>
    </row>
    <row r="428" spans="1:17" s="1" customFormat="1" ht="12.75" customHeight="1">
      <c r="A428" s="21">
        <v>7137000</v>
      </c>
      <c r="B428" s="46" t="s">
        <v>323</v>
      </c>
      <c r="C428" s="301">
        <v>1373</v>
      </c>
      <c r="D428" s="40">
        <v>70</v>
      </c>
      <c r="E428" s="243">
        <v>1307</v>
      </c>
      <c r="F428" s="463">
        <v>100.29133284777859</v>
      </c>
      <c r="G428" s="249">
        <v>5.0983248361252729</v>
      </c>
      <c r="H428" s="252">
        <v>95.193008011653319</v>
      </c>
      <c r="I428" s="574">
        <v>3962</v>
      </c>
      <c r="J428" s="290">
        <v>3</v>
      </c>
      <c r="K428" s="243">
        <v>3962</v>
      </c>
      <c r="L428" s="463">
        <v>100.07571933366987</v>
      </c>
      <c r="M428" s="314">
        <v>7.5719333669863706E-2</v>
      </c>
      <c r="N428" s="418">
        <v>100</v>
      </c>
      <c r="P428" s="28"/>
      <c r="Q428" s="28"/>
    </row>
    <row r="429" spans="1:17" s="1" customFormat="1" ht="12.75" customHeight="1">
      <c r="A429" s="21">
        <v>7137003</v>
      </c>
      <c r="B429" s="46" t="s">
        <v>324</v>
      </c>
      <c r="C429" s="301">
        <v>286</v>
      </c>
      <c r="D429" s="40">
        <v>1</v>
      </c>
      <c r="E429" s="243">
        <v>286</v>
      </c>
      <c r="F429" s="463">
        <v>100.34965034965035</v>
      </c>
      <c r="G429" s="249">
        <v>0.34965034965034963</v>
      </c>
      <c r="H429" s="252">
        <v>100</v>
      </c>
      <c r="I429" s="574">
        <v>752</v>
      </c>
      <c r="J429" s="422">
        <v>0</v>
      </c>
      <c r="K429" s="243">
        <v>752</v>
      </c>
      <c r="L429" s="463">
        <v>100</v>
      </c>
      <c r="M429" s="314">
        <v>0</v>
      </c>
      <c r="N429" s="418">
        <v>100</v>
      </c>
      <c r="P429" s="28"/>
      <c r="Q429" s="28"/>
    </row>
    <row r="430" spans="1:17" s="1" customFormat="1" ht="12.75" customHeight="1">
      <c r="A430" s="21">
        <v>7137068</v>
      </c>
      <c r="B430" s="46" t="s">
        <v>325</v>
      </c>
      <c r="C430" s="301">
        <v>152</v>
      </c>
      <c r="D430" s="40">
        <v>15</v>
      </c>
      <c r="E430" s="243">
        <v>137</v>
      </c>
      <c r="F430" s="463">
        <v>100</v>
      </c>
      <c r="G430" s="249">
        <v>9.8684210526315788</v>
      </c>
      <c r="H430" s="252">
        <v>90.131578947368425</v>
      </c>
      <c r="I430" s="574">
        <v>434</v>
      </c>
      <c r="J430" s="422">
        <v>0</v>
      </c>
      <c r="K430" s="243">
        <v>434</v>
      </c>
      <c r="L430" s="463">
        <v>100</v>
      </c>
      <c r="M430" s="314">
        <v>0</v>
      </c>
      <c r="N430" s="418">
        <v>100</v>
      </c>
      <c r="P430" s="28"/>
      <c r="Q430" s="28"/>
    </row>
    <row r="431" spans="1:17" s="1" customFormat="1" ht="12.75" customHeight="1">
      <c r="A431" s="21" t="s">
        <v>602</v>
      </c>
      <c r="B431" s="46"/>
      <c r="C431" s="301"/>
      <c r="D431" s="40"/>
      <c r="E431" s="243"/>
      <c r="F431" s="463"/>
      <c r="G431" s="249"/>
      <c r="H431" s="252"/>
      <c r="I431" s="574"/>
      <c r="J431" s="290"/>
      <c r="K431" s="243"/>
      <c r="L431" s="463"/>
      <c r="M431" s="249"/>
      <c r="N431" s="252"/>
      <c r="P431" s="28"/>
      <c r="Q431" s="28"/>
    </row>
    <row r="432" spans="1:17" s="1" customFormat="1" ht="12.75" customHeight="1">
      <c r="A432" s="47">
        <v>7138000</v>
      </c>
      <c r="B432" s="62" t="s">
        <v>581</v>
      </c>
      <c r="C432" s="302">
        <v>1295</v>
      </c>
      <c r="D432" s="691">
        <v>66</v>
      </c>
      <c r="E432" s="244">
        <v>1236</v>
      </c>
      <c r="F432" s="669">
        <v>100.54054054054053</v>
      </c>
      <c r="G432" s="251">
        <v>5.096525096525097</v>
      </c>
      <c r="H432" s="254">
        <v>95.444015444015434</v>
      </c>
      <c r="I432" s="575">
        <v>4329</v>
      </c>
      <c r="J432" s="426">
        <v>8</v>
      </c>
      <c r="K432" s="244">
        <v>4328</v>
      </c>
      <c r="L432" s="669">
        <v>100.16170016170017</v>
      </c>
      <c r="M432" s="251">
        <v>0.18480018480018479</v>
      </c>
      <c r="N432" s="254">
        <v>99.976899976899986</v>
      </c>
      <c r="P432" s="28"/>
      <c r="Q432" s="28"/>
    </row>
    <row r="433" spans="1:17" s="1" customFormat="1" ht="12.75" customHeight="1">
      <c r="A433" s="21">
        <v>7138000</v>
      </c>
      <c r="B433" s="46" t="s">
        <v>326</v>
      </c>
      <c r="C433" s="301">
        <v>849</v>
      </c>
      <c r="D433" s="40">
        <v>53</v>
      </c>
      <c r="E433" s="243">
        <v>801</v>
      </c>
      <c r="F433" s="463">
        <v>100.58892815076561</v>
      </c>
      <c r="G433" s="249">
        <v>6.2426383981154299</v>
      </c>
      <c r="H433" s="252">
        <v>94.346289752650179</v>
      </c>
      <c r="I433" s="574">
        <v>2761</v>
      </c>
      <c r="J433" s="290">
        <v>5</v>
      </c>
      <c r="K433" s="243">
        <v>2760</v>
      </c>
      <c r="L433" s="463">
        <v>100.14487504527345</v>
      </c>
      <c r="M433" s="249">
        <v>0.18109380659181454</v>
      </c>
      <c r="N433" s="252">
        <v>99.963781238681634</v>
      </c>
      <c r="P433" s="28"/>
      <c r="Q433" s="28"/>
    </row>
    <row r="434" spans="1:17" s="1" customFormat="1" ht="12.75" customHeight="1">
      <c r="A434" s="21">
        <v>7138045</v>
      </c>
      <c r="B434" s="46" t="s">
        <v>327</v>
      </c>
      <c r="C434" s="301">
        <v>446</v>
      </c>
      <c r="D434" s="40">
        <v>13</v>
      </c>
      <c r="E434" s="243">
        <v>435</v>
      </c>
      <c r="F434" s="463">
        <v>100.44843049327355</v>
      </c>
      <c r="G434" s="249">
        <v>2.9147982062780269</v>
      </c>
      <c r="H434" s="252">
        <v>97.533632286995527</v>
      </c>
      <c r="I434" s="574">
        <v>1568</v>
      </c>
      <c r="J434" s="290">
        <v>3</v>
      </c>
      <c r="K434" s="243">
        <v>1568</v>
      </c>
      <c r="L434" s="463">
        <v>100.19132653061224</v>
      </c>
      <c r="M434" s="314">
        <v>0.19132653061224489</v>
      </c>
      <c r="N434" s="418">
        <v>100</v>
      </c>
      <c r="P434" s="28"/>
      <c r="Q434" s="28"/>
    </row>
    <row r="435" spans="1:17" s="1" customFormat="1" ht="12.75" customHeight="1">
      <c r="A435" s="21" t="s">
        <v>602</v>
      </c>
      <c r="B435" s="46"/>
      <c r="C435" s="301"/>
      <c r="D435" s="40"/>
      <c r="E435" s="243"/>
      <c r="F435" s="463"/>
      <c r="G435" s="249"/>
      <c r="H435" s="252"/>
      <c r="I435" s="574"/>
      <c r="J435" s="290"/>
      <c r="K435" s="243"/>
      <c r="L435" s="463"/>
      <c r="M435" s="249"/>
      <c r="N435" s="252"/>
      <c r="P435" s="28"/>
      <c r="Q435" s="28"/>
    </row>
    <row r="436" spans="1:17" s="1" customFormat="1" ht="12.75" customHeight="1">
      <c r="A436" s="21">
        <v>7140000</v>
      </c>
      <c r="B436" s="46" t="s">
        <v>328</v>
      </c>
      <c r="C436" s="301">
        <v>775</v>
      </c>
      <c r="D436" s="40">
        <v>17</v>
      </c>
      <c r="E436" s="243">
        <v>767</v>
      </c>
      <c r="F436" s="463">
        <v>101.16129032258064</v>
      </c>
      <c r="G436" s="249">
        <v>2.193548387096774</v>
      </c>
      <c r="H436" s="252">
        <v>98.967741935483872</v>
      </c>
      <c r="I436" s="574">
        <v>2422</v>
      </c>
      <c r="J436" s="290">
        <v>13</v>
      </c>
      <c r="K436" s="243">
        <v>2421</v>
      </c>
      <c r="L436" s="463">
        <v>100.49545829892651</v>
      </c>
      <c r="M436" s="249">
        <v>0.53674649050371592</v>
      </c>
      <c r="N436" s="252">
        <v>99.958711808422791</v>
      </c>
      <c r="P436" s="28"/>
      <c r="Q436" s="28"/>
    </row>
    <row r="437" spans="1:17" s="1" customFormat="1" ht="12.75" customHeight="1">
      <c r="A437" s="21">
        <v>7141000</v>
      </c>
      <c r="B437" s="46" t="s">
        <v>329</v>
      </c>
      <c r="C437" s="301">
        <v>1014</v>
      </c>
      <c r="D437" s="40">
        <v>47</v>
      </c>
      <c r="E437" s="243">
        <v>968</v>
      </c>
      <c r="F437" s="463">
        <v>100.09861932938855</v>
      </c>
      <c r="G437" s="249">
        <v>4.6351084812623276</v>
      </c>
      <c r="H437" s="252">
        <v>95.463510848126234</v>
      </c>
      <c r="I437" s="574">
        <v>2818</v>
      </c>
      <c r="J437" s="290">
        <v>2</v>
      </c>
      <c r="K437" s="243">
        <v>2818</v>
      </c>
      <c r="L437" s="463">
        <v>100.07097232079489</v>
      </c>
      <c r="M437" s="314">
        <v>7.0972320794889993E-2</v>
      </c>
      <c r="N437" s="418">
        <v>100</v>
      </c>
      <c r="P437" s="28"/>
      <c r="Q437" s="28"/>
    </row>
    <row r="438" spans="1:17" s="1" customFormat="1" ht="12.75" customHeight="1">
      <c r="A438" s="21">
        <v>7143000</v>
      </c>
      <c r="B438" s="46" t="s">
        <v>330</v>
      </c>
      <c r="C438" s="301">
        <v>1510</v>
      </c>
      <c r="D438" s="40">
        <v>24</v>
      </c>
      <c r="E438" s="243">
        <v>1489</v>
      </c>
      <c r="F438" s="463">
        <v>100.19867549668874</v>
      </c>
      <c r="G438" s="249">
        <v>1.5894039735099337</v>
      </c>
      <c r="H438" s="252">
        <v>98.609271523178805</v>
      </c>
      <c r="I438" s="574">
        <v>4923</v>
      </c>
      <c r="J438" s="290">
        <v>3</v>
      </c>
      <c r="K438" s="243">
        <v>4923</v>
      </c>
      <c r="L438" s="463">
        <v>100.06093845216331</v>
      </c>
      <c r="M438" s="314">
        <v>6.0938452163315053E-2</v>
      </c>
      <c r="N438" s="418">
        <v>100</v>
      </c>
      <c r="P438" s="28"/>
      <c r="Q438" s="28"/>
    </row>
    <row r="439" spans="1:17" s="1" customFormat="1" ht="12.75" customHeight="1">
      <c r="A439" s="21">
        <v>7211000</v>
      </c>
      <c r="B439" s="46" t="s">
        <v>331</v>
      </c>
      <c r="C439" s="301">
        <v>1039</v>
      </c>
      <c r="D439" s="40">
        <v>233</v>
      </c>
      <c r="E439" s="243">
        <v>811</v>
      </c>
      <c r="F439" s="463">
        <v>100.48123195380174</v>
      </c>
      <c r="G439" s="249">
        <v>22.425409047160734</v>
      </c>
      <c r="H439" s="252">
        <v>78.055822906640998</v>
      </c>
      <c r="I439" s="574">
        <v>2471</v>
      </c>
      <c r="J439" s="290">
        <v>15</v>
      </c>
      <c r="K439" s="243">
        <v>2471</v>
      </c>
      <c r="L439" s="463">
        <v>100.60704168352893</v>
      </c>
      <c r="M439" s="314">
        <v>0.60704168352893562</v>
      </c>
      <c r="N439" s="418">
        <v>100</v>
      </c>
      <c r="P439" s="28"/>
      <c r="Q439" s="28"/>
    </row>
    <row r="440" spans="1:17" s="1" customFormat="1" ht="12.75" customHeight="1">
      <c r="A440" s="21">
        <v>7231000</v>
      </c>
      <c r="B440" s="46" t="s">
        <v>332</v>
      </c>
      <c r="C440" s="301">
        <v>953</v>
      </c>
      <c r="D440" s="40">
        <v>28</v>
      </c>
      <c r="E440" s="243">
        <v>928</v>
      </c>
      <c r="F440" s="463">
        <v>100.31479538300106</v>
      </c>
      <c r="G440" s="249">
        <v>2.9380902413431267</v>
      </c>
      <c r="H440" s="252">
        <v>97.376705141657922</v>
      </c>
      <c r="I440" s="574">
        <v>2708</v>
      </c>
      <c r="J440" s="290">
        <v>9</v>
      </c>
      <c r="K440" s="243">
        <v>2708</v>
      </c>
      <c r="L440" s="463">
        <v>100.33234859675036</v>
      </c>
      <c r="M440" s="314">
        <v>0.33234859675036926</v>
      </c>
      <c r="N440" s="418">
        <v>100</v>
      </c>
      <c r="P440" s="28"/>
      <c r="Q440" s="28"/>
    </row>
    <row r="441" spans="1:17" s="1" customFormat="1" ht="12.75" customHeight="1">
      <c r="A441" s="21">
        <v>7232000</v>
      </c>
      <c r="B441" s="46" t="s">
        <v>333</v>
      </c>
      <c r="C441" s="301">
        <v>767</v>
      </c>
      <c r="D441" s="40">
        <v>30</v>
      </c>
      <c r="E441" s="243">
        <v>742</v>
      </c>
      <c r="F441" s="463">
        <v>100.65189048239895</v>
      </c>
      <c r="G441" s="249">
        <v>3.9113428943937421</v>
      </c>
      <c r="H441" s="252">
        <v>96.740547588005214</v>
      </c>
      <c r="I441" s="574">
        <v>2496</v>
      </c>
      <c r="J441" s="290">
        <v>13</v>
      </c>
      <c r="K441" s="243">
        <v>2496</v>
      </c>
      <c r="L441" s="463">
        <v>100.52083333333333</v>
      </c>
      <c r="M441" s="314">
        <v>0.52083333333333326</v>
      </c>
      <c r="N441" s="418">
        <v>100</v>
      </c>
      <c r="P441" s="28"/>
      <c r="Q441" s="28"/>
    </row>
    <row r="442" spans="1:17" s="1" customFormat="1" ht="12.75" customHeight="1">
      <c r="A442" s="21">
        <v>7233000</v>
      </c>
      <c r="B442" s="46" t="s">
        <v>334</v>
      </c>
      <c r="C442" s="301">
        <v>384</v>
      </c>
      <c r="D442" s="40">
        <v>17</v>
      </c>
      <c r="E442" s="243">
        <v>368</v>
      </c>
      <c r="F442" s="463">
        <v>100.26041666666667</v>
      </c>
      <c r="G442" s="249">
        <v>4.4270833333333339</v>
      </c>
      <c r="H442" s="252">
        <v>95.833333333333343</v>
      </c>
      <c r="I442" s="574">
        <v>1389</v>
      </c>
      <c r="J442" s="290">
        <v>5</v>
      </c>
      <c r="K442" s="243">
        <v>1389</v>
      </c>
      <c r="L442" s="463">
        <v>100.35997120230381</v>
      </c>
      <c r="M442" s="314">
        <v>0.35997120230381568</v>
      </c>
      <c r="N442" s="418">
        <v>100</v>
      </c>
      <c r="P442" s="28"/>
      <c r="Q442" s="28"/>
    </row>
    <row r="443" spans="1:17" s="1" customFormat="1" ht="12.75" customHeight="1">
      <c r="A443" s="21">
        <v>7235000</v>
      </c>
      <c r="B443" s="46" t="s">
        <v>335</v>
      </c>
      <c r="C443" s="301">
        <v>1584</v>
      </c>
      <c r="D443" s="40">
        <v>92</v>
      </c>
      <c r="E443" s="243">
        <v>1495</v>
      </c>
      <c r="F443" s="463">
        <v>100.18939393939392</v>
      </c>
      <c r="G443" s="249">
        <v>5.808080808080808</v>
      </c>
      <c r="H443" s="252">
        <v>94.381313131313121</v>
      </c>
      <c r="I443" s="574">
        <v>3897</v>
      </c>
      <c r="J443" s="290">
        <v>3</v>
      </c>
      <c r="K443" s="243">
        <v>3897</v>
      </c>
      <c r="L443" s="463">
        <v>100.07698229407237</v>
      </c>
      <c r="M443" s="314">
        <v>7.6982294072363358E-2</v>
      </c>
      <c r="N443" s="418">
        <v>100</v>
      </c>
      <c r="P443" s="28"/>
      <c r="Q443" s="28"/>
    </row>
    <row r="444" spans="1:17" s="1" customFormat="1" ht="12.75" customHeight="1">
      <c r="A444" s="21">
        <v>7311000</v>
      </c>
      <c r="B444" s="46" t="s">
        <v>336</v>
      </c>
      <c r="C444" s="301">
        <v>307</v>
      </c>
      <c r="D444" s="40">
        <v>38</v>
      </c>
      <c r="E444" s="243">
        <v>273</v>
      </c>
      <c r="F444" s="463">
        <v>101.3029315960912</v>
      </c>
      <c r="G444" s="249">
        <v>12.37785016286645</v>
      </c>
      <c r="H444" s="252">
        <v>88.925081433224747</v>
      </c>
      <c r="I444" s="574">
        <v>1192</v>
      </c>
      <c r="J444" s="290">
        <v>5</v>
      </c>
      <c r="K444" s="243">
        <v>1192</v>
      </c>
      <c r="L444" s="463">
        <v>100.41946308724832</v>
      </c>
      <c r="M444" s="314">
        <v>0.41946308724832215</v>
      </c>
      <c r="N444" s="418">
        <v>100</v>
      </c>
      <c r="P444" s="28"/>
      <c r="Q444" s="28"/>
    </row>
    <row r="445" spans="1:17" s="1" customFormat="1" ht="12.75" customHeight="1">
      <c r="A445" s="21">
        <v>7312000</v>
      </c>
      <c r="B445" s="46" t="s">
        <v>337</v>
      </c>
      <c r="C445" s="301">
        <v>792</v>
      </c>
      <c r="D445" s="40">
        <v>68</v>
      </c>
      <c r="E445" s="243">
        <v>729</v>
      </c>
      <c r="F445" s="463">
        <v>100.63131313131314</v>
      </c>
      <c r="G445" s="249">
        <v>8.5858585858585847</v>
      </c>
      <c r="H445" s="252">
        <v>92.045454545454547</v>
      </c>
      <c r="I445" s="574">
        <v>2264</v>
      </c>
      <c r="J445" s="290">
        <v>2</v>
      </c>
      <c r="K445" s="243">
        <v>2264</v>
      </c>
      <c r="L445" s="463">
        <v>100.08833922261483</v>
      </c>
      <c r="M445" s="314">
        <v>8.8339222614840993E-2</v>
      </c>
      <c r="N445" s="418">
        <v>100</v>
      </c>
      <c r="P445" s="28"/>
      <c r="Q445" s="28"/>
    </row>
    <row r="446" spans="1:17" s="1" customFormat="1" ht="12.75" customHeight="1">
      <c r="A446" s="21">
        <v>7313000</v>
      </c>
      <c r="B446" s="46" t="s">
        <v>706</v>
      </c>
      <c r="C446" s="301">
        <v>427</v>
      </c>
      <c r="D446" s="40">
        <v>43</v>
      </c>
      <c r="E446" s="243">
        <v>387</v>
      </c>
      <c r="F446" s="463">
        <v>100.70257611241217</v>
      </c>
      <c r="G446" s="249">
        <v>10.070257611241217</v>
      </c>
      <c r="H446" s="252">
        <v>90.632318501170957</v>
      </c>
      <c r="I446" s="574">
        <v>1120</v>
      </c>
      <c r="J446" s="290">
        <v>1</v>
      </c>
      <c r="K446" s="243">
        <v>1120</v>
      </c>
      <c r="L446" s="463">
        <v>100.08928571428571</v>
      </c>
      <c r="M446" s="314">
        <v>8.9285714285714288E-2</v>
      </c>
      <c r="N446" s="418">
        <v>100</v>
      </c>
      <c r="P446" s="28"/>
      <c r="Q446" s="28"/>
    </row>
    <row r="447" spans="1:17" s="1" customFormat="1" ht="12.75" customHeight="1">
      <c r="A447" s="21">
        <v>7314000</v>
      </c>
      <c r="B447" s="46" t="s">
        <v>705</v>
      </c>
      <c r="C447" s="301">
        <v>1383</v>
      </c>
      <c r="D447" s="40">
        <v>177</v>
      </c>
      <c r="E447" s="243">
        <v>1213</v>
      </c>
      <c r="F447" s="463">
        <v>100.5061460592914</v>
      </c>
      <c r="G447" s="249">
        <v>12.79826464208243</v>
      </c>
      <c r="H447" s="252">
        <v>87.707881417208966</v>
      </c>
      <c r="I447" s="574">
        <v>4591</v>
      </c>
      <c r="J447" s="290">
        <v>9</v>
      </c>
      <c r="K447" s="243">
        <v>4591</v>
      </c>
      <c r="L447" s="463">
        <v>100.19603572206491</v>
      </c>
      <c r="M447" s="314">
        <v>0.1960357220649096</v>
      </c>
      <c r="N447" s="418">
        <v>100</v>
      </c>
      <c r="P447" s="28"/>
      <c r="Q447" s="28"/>
    </row>
    <row r="448" spans="1:17" s="1" customFormat="1" ht="12.75" customHeight="1">
      <c r="A448" s="21">
        <v>7315000</v>
      </c>
      <c r="B448" s="46" t="s">
        <v>338</v>
      </c>
      <c r="C448" s="301">
        <v>1862</v>
      </c>
      <c r="D448" s="40">
        <v>296</v>
      </c>
      <c r="E448" s="243">
        <v>1566</v>
      </c>
      <c r="F448" s="463">
        <v>100</v>
      </c>
      <c r="G448" s="249">
        <v>15.896885069817401</v>
      </c>
      <c r="H448" s="252">
        <v>84.103114930182599</v>
      </c>
      <c r="I448" s="574">
        <v>5169</v>
      </c>
      <c r="J448" s="422">
        <v>0</v>
      </c>
      <c r="K448" s="243">
        <v>5169</v>
      </c>
      <c r="L448" s="463">
        <v>100</v>
      </c>
      <c r="M448" s="314">
        <v>0</v>
      </c>
      <c r="N448" s="418">
        <v>100</v>
      </c>
      <c r="P448" s="28"/>
      <c r="Q448" s="28"/>
    </row>
    <row r="449" spans="1:20" s="1" customFormat="1" ht="12.75" customHeight="1">
      <c r="A449" s="21">
        <v>7316000</v>
      </c>
      <c r="B449" s="46" t="s">
        <v>339</v>
      </c>
      <c r="C449" s="301">
        <v>418</v>
      </c>
      <c r="D449" s="40">
        <v>27</v>
      </c>
      <c r="E449" s="243">
        <v>395</v>
      </c>
      <c r="F449" s="463">
        <v>100.95693779904306</v>
      </c>
      <c r="G449" s="249">
        <v>6.4593301435406705</v>
      </c>
      <c r="H449" s="252">
        <v>94.497607655502392</v>
      </c>
      <c r="I449" s="574">
        <v>1295</v>
      </c>
      <c r="J449" s="290">
        <v>7</v>
      </c>
      <c r="K449" s="243">
        <v>1295</v>
      </c>
      <c r="L449" s="463">
        <v>100.54054054054055</v>
      </c>
      <c r="M449" s="314">
        <v>0.54054054054054057</v>
      </c>
      <c r="N449" s="418">
        <v>100</v>
      </c>
      <c r="P449" s="28"/>
      <c r="Q449" s="28"/>
    </row>
    <row r="450" spans="1:20" s="1" customFormat="1" ht="12.75" customHeight="1">
      <c r="A450" s="21">
        <v>7317000</v>
      </c>
      <c r="B450" s="46" t="s">
        <v>340</v>
      </c>
      <c r="C450" s="301">
        <v>263</v>
      </c>
      <c r="D450" s="40">
        <v>12</v>
      </c>
      <c r="E450" s="243">
        <v>254</v>
      </c>
      <c r="F450" s="463">
        <v>101.14068441064639</v>
      </c>
      <c r="G450" s="249">
        <v>4.5627376425855513</v>
      </c>
      <c r="H450" s="252">
        <v>96.577946768060841</v>
      </c>
      <c r="I450" s="574">
        <v>883</v>
      </c>
      <c r="J450" s="290">
        <v>4</v>
      </c>
      <c r="K450" s="243">
        <v>882</v>
      </c>
      <c r="L450" s="463">
        <v>100.33975084937713</v>
      </c>
      <c r="M450" s="249">
        <v>0.45300113250283131</v>
      </c>
      <c r="N450" s="252">
        <v>99.886749716874291</v>
      </c>
      <c r="P450" s="28"/>
      <c r="Q450" s="28"/>
    </row>
    <row r="451" spans="1:20" s="1" customFormat="1" ht="12.75" customHeight="1">
      <c r="A451" s="21">
        <v>7318000</v>
      </c>
      <c r="B451" s="46" t="s">
        <v>341</v>
      </c>
      <c r="C451" s="301">
        <v>456</v>
      </c>
      <c r="D451" s="40">
        <v>78</v>
      </c>
      <c r="E451" s="243">
        <v>378</v>
      </c>
      <c r="F451" s="463">
        <v>100</v>
      </c>
      <c r="G451" s="249">
        <v>17.105263157894736</v>
      </c>
      <c r="H451" s="252">
        <v>82.89473684210526</v>
      </c>
      <c r="I451" s="574">
        <v>1261</v>
      </c>
      <c r="J451" s="290">
        <v>9</v>
      </c>
      <c r="K451" s="243">
        <v>1253</v>
      </c>
      <c r="L451" s="463">
        <v>100.07930214115781</v>
      </c>
      <c r="M451" s="249">
        <v>0.71371927042030137</v>
      </c>
      <c r="N451" s="252">
        <v>99.365582870737512</v>
      </c>
      <c r="P451" s="28"/>
      <c r="Q451" s="28"/>
    </row>
    <row r="452" spans="1:20" s="1" customFormat="1" ht="12.75" customHeight="1">
      <c r="A452" s="21">
        <v>7319000</v>
      </c>
      <c r="B452" s="46" t="s">
        <v>342</v>
      </c>
      <c r="C452" s="301">
        <v>497</v>
      </c>
      <c r="D452" s="40">
        <v>117</v>
      </c>
      <c r="E452" s="243">
        <v>383</v>
      </c>
      <c r="F452" s="463">
        <v>100.60362173038229</v>
      </c>
      <c r="G452" s="249">
        <v>23.541247484909455</v>
      </c>
      <c r="H452" s="252">
        <v>77.062374245472839</v>
      </c>
      <c r="I452" s="574">
        <v>2189</v>
      </c>
      <c r="J452" s="290">
        <v>7</v>
      </c>
      <c r="K452" s="243">
        <v>2189</v>
      </c>
      <c r="L452" s="463">
        <v>100.31978072179078</v>
      </c>
      <c r="M452" s="314">
        <v>0.31978072179077205</v>
      </c>
      <c r="N452" s="418">
        <v>100</v>
      </c>
      <c r="P452" s="28"/>
      <c r="Q452" s="28"/>
    </row>
    <row r="453" spans="1:20" s="1" customFormat="1" ht="12.75" customHeight="1">
      <c r="A453" s="21">
        <v>7320000</v>
      </c>
      <c r="B453" s="46" t="s">
        <v>343</v>
      </c>
      <c r="C453" s="301">
        <v>261</v>
      </c>
      <c r="D453" s="40">
        <v>10</v>
      </c>
      <c r="E453" s="243">
        <v>255</v>
      </c>
      <c r="F453" s="463">
        <v>101.53256704980842</v>
      </c>
      <c r="G453" s="249">
        <v>3.8314176245210727</v>
      </c>
      <c r="H453" s="252">
        <v>97.701149425287355</v>
      </c>
      <c r="I453" s="574">
        <v>806</v>
      </c>
      <c r="J453" s="290">
        <v>4</v>
      </c>
      <c r="K453" s="243">
        <v>805</v>
      </c>
      <c r="L453" s="463">
        <v>100.37220843672458</v>
      </c>
      <c r="M453" s="249">
        <v>0.49627791563275436</v>
      </c>
      <c r="N453" s="252">
        <v>99.875930521091817</v>
      </c>
      <c r="P453" s="28"/>
      <c r="Q453" s="28"/>
    </row>
    <row r="454" spans="1:20" s="1" customFormat="1" ht="12.75" customHeight="1">
      <c r="A454" s="21">
        <v>7331000</v>
      </c>
      <c r="B454" s="46" t="s">
        <v>344</v>
      </c>
      <c r="C454" s="301">
        <v>1174</v>
      </c>
      <c r="D454" s="40">
        <v>88</v>
      </c>
      <c r="E454" s="243">
        <v>1090</v>
      </c>
      <c r="F454" s="463">
        <v>100.34071550255538</v>
      </c>
      <c r="G454" s="249">
        <v>7.4957410562180584</v>
      </c>
      <c r="H454" s="252">
        <v>92.844974446337318</v>
      </c>
      <c r="I454" s="574">
        <v>3315</v>
      </c>
      <c r="J454" s="290">
        <v>4</v>
      </c>
      <c r="K454" s="243">
        <v>3315</v>
      </c>
      <c r="L454" s="463">
        <v>100.12066365007541</v>
      </c>
      <c r="M454" s="314">
        <v>0.12066365007541478</v>
      </c>
      <c r="N454" s="418">
        <v>100</v>
      </c>
      <c r="P454" s="28"/>
      <c r="Q454" s="28"/>
    </row>
    <row r="455" spans="1:20" s="1" customFormat="1" ht="12.75" customHeight="1">
      <c r="A455" s="21">
        <v>7332000</v>
      </c>
      <c r="B455" s="46" t="s">
        <v>345</v>
      </c>
      <c r="C455" s="301">
        <v>1104</v>
      </c>
      <c r="D455" s="40">
        <v>92</v>
      </c>
      <c r="E455" s="243">
        <v>1020</v>
      </c>
      <c r="F455" s="463">
        <v>100.72463768115942</v>
      </c>
      <c r="G455" s="249">
        <v>8.3333333333333321</v>
      </c>
      <c r="H455" s="252">
        <v>92.391304347826093</v>
      </c>
      <c r="I455" s="574">
        <v>3093</v>
      </c>
      <c r="J455" s="290">
        <v>5</v>
      </c>
      <c r="K455" s="243">
        <v>3093</v>
      </c>
      <c r="L455" s="463">
        <v>100.16165535079212</v>
      </c>
      <c r="M455" s="314">
        <v>0.16165535079211121</v>
      </c>
      <c r="N455" s="418">
        <v>100</v>
      </c>
      <c r="P455" s="28"/>
      <c r="Q455" s="28"/>
    </row>
    <row r="456" spans="1:20" s="1" customFormat="1" ht="12.75" customHeight="1">
      <c r="A456" s="21">
        <v>7333000</v>
      </c>
      <c r="B456" s="46" t="s">
        <v>346</v>
      </c>
      <c r="C456" s="301">
        <v>616</v>
      </c>
      <c r="D456" s="40">
        <v>9</v>
      </c>
      <c r="E456" s="243">
        <v>608</v>
      </c>
      <c r="F456" s="463">
        <v>100.16233766233766</v>
      </c>
      <c r="G456" s="249">
        <v>1.4610389610389609</v>
      </c>
      <c r="H456" s="252">
        <v>98.701298701298697</v>
      </c>
      <c r="I456" s="574">
        <v>1831</v>
      </c>
      <c r="J456" s="422">
        <v>0</v>
      </c>
      <c r="K456" s="243">
        <v>1831</v>
      </c>
      <c r="L456" s="463">
        <v>100</v>
      </c>
      <c r="M456" s="314">
        <v>0</v>
      </c>
      <c r="N456" s="418">
        <v>100</v>
      </c>
      <c r="P456" s="28"/>
      <c r="Q456" s="28"/>
    </row>
    <row r="457" spans="1:20" s="1" customFormat="1" ht="12.75" customHeight="1">
      <c r="A457" s="21">
        <v>7334000</v>
      </c>
      <c r="B457" s="46" t="s">
        <v>347</v>
      </c>
      <c r="C457" s="301">
        <v>1163</v>
      </c>
      <c r="D457" s="40">
        <v>87</v>
      </c>
      <c r="E457" s="243">
        <v>1080</v>
      </c>
      <c r="F457" s="463">
        <v>100.3439380911436</v>
      </c>
      <c r="G457" s="249">
        <v>7.4806534823731727</v>
      </c>
      <c r="H457" s="252">
        <v>92.863284608770428</v>
      </c>
      <c r="I457" s="574">
        <v>3368</v>
      </c>
      <c r="J457" s="290">
        <v>11</v>
      </c>
      <c r="K457" s="243">
        <v>3364</v>
      </c>
      <c r="L457" s="463">
        <v>100.20783847980998</v>
      </c>
      <c r="M457" s="249">
        <v>0.32660332541567694</v>
      </c>
      <c r="N457" s="252">
        <v>99.881235154394304</v>
      </c>
      <c r="P457" s="28"/>
      <c r="Q457" s="28"/>
    </row>
    <row r="458" spans="1:20" s="1" customFormat="1" ht="12.75" customHeight="1">
      <c r="A458" s="21">
        <v>7335000</v>
      </c>
      <c r="B458" s="46" t="s">
        <v>348</v>
      </c>
      <c r="C458" s="301">
        <v>946</v>
      </c>
      <c r="D458" s="40">
        <v>49</v>
      </c>
      <c r="E458" s="243">
        <v>901</v>
      </c>
      <c r="F458" s="463">
        <v>100.42283298097252</v>
      </c>
      <c r="G458" s="249">
        <v>5.1797040169133188</v>
      </c>
      <c r="H458" s="252">
        <v>95.243128964059196</v>
      </c>
      <c r="I458" s="574">
        <v>2862</v>
      </c>
      <c r="J458" s="290">
        <v>5</v>
      </c>
      <c r="K458" s="243">
        <v>2861</v>
      </c>
      <c r="L458" s="463">
        <v>100.13976240391334</v>
      </c>
      <c r="M458" s="249">
        <v>0.17470300489168414</v>
      </c>
      <c r="N458" s="252">
        <v>99.965059399021655</v>
      </c>
      <c r="P458" s="28"/>
      <c r="Q458" s="28"/>
    </row>
    <row r="459" spans="1:20" s="1" customFormat="1" ht="12.75" customHeight="1">
      <c r="A459" s="21">
        <v>7336000</v>
      </c>
      <c r="B459" s="46" t="s">
        <v>349</v>
      </c>
      <c r="C459" s="301">
        <v>466</v>
      </c>
      <c r="D459" s="40">
        <v>20</v>
      </c>
      <c r="E459" s="243">
        <v>454</v>
      </c>
      <c r="F459" s="463">
        <v>101.7167381974249</v>
      </c>
      <c r="G459" s="249">
        <v>4.2918454935622314</v>
      </c>
      <c r="H459" s="252">
        <v>97.424892703862668</v>
      </c>
      <c r="I459" s="574">
        <v>1550</v>
      </c>
      <c r="J459" s="290">
        <v>10</v>
      </c>
      <c r="K459" s="243">
        <v>1550</v>
      </c>
      <c r="L459" s="463">
        <v>100.64516129032258</v>
      </c>
      <c r="M459" s="314">
        <v>0.64516129032258063</v>
      </c>
      <c r="N459" s="418">
        <v>100</v>
      </c>
      <c r="P459" s="28"/>
      <c r="Q459" s="28"/>
    </row>
    <row r="460" spans="1:20" s="1" customFormat="1" ht="12.75" customHeight="1">
      <c r="A460" s="21">
        <v>7337000</v>
      </c>
      <c r="B460" s="46" t="s">
        <v>350</v>
      </c>
      <c r="C460" s="301">
        <v>900</v>
      </c>
      <c r="D460" s="40">
        <v>78</v>
      </c>
      <c r="E460" s="243">
        <v>837</v>
      </c>
      <c r="F460" s="463">
        <v>101.66666666666667</v>
      </c>
      <c r="G460" s="249">
        <v>8.6666666666666679</v>
      </c>
      <c r="H460" s="252">
        <v>93</v>
      </c>
      <c r="I460" s="574">
        <v>2729</v>
      </c>
      <c r="J460" s="290">
        <v>11</v>
      </c>
      <c r="K460" s="243">
        <v>2729</v>
      </c>
      <c r="L460" s="463">
        <v>100.40307805056797</v>
      </c>
      <c r="M460" s="314">
        <v>0.40307805056797363</v>
      </c>
      <c r="N460" s="418">
        <v>100</v>
      </c>
      <c r="P460" s="28"/>
      <c r="Q460" s="28"/>
    </row>
    <row r="461" spans="1:20" s="1" customFormat="1" ht="12.75" customHeight="1">
      <c r="A461" s="21">
        <v>7338000</v>
      </c>
      <c r="B461" s="46" t="s">
        <v>351</v>
      </c>
      <c r="C461" s="301">
        <v>1460</v>
      </c>
      <c r="D461" s="40">
        <v>195</v>
      </c>
      <c r="E461" s="243">
        <v>1269</v>
      </c>
      <c r="F461" s="463">
        <v>100.27397260273973</v>
      </c>
      <c r="G461" s="249">
        <v>13.356164383561644</v>
      </c>
      <c r="H461" s="252">
        <v>86.917808219178085</v>
      </c>
      <c r="I461" s="574">
        <v>3891</v>
      </c>
      <c r="J461" s="290">
        <v>3</v>
      </c>
      <c r="K461" s="243">
        <v>3891</v>
      </c>
      <c r="L461" s="463">
        <v>100.07710100231303</v>
      </c>
      <c r="M461" s="314">
        <v>7.7101002313030062E-2</v>
      </c>
      <c r="N461" s="418">
        <v>100</v>
      </c>
      <c r="P461" s="28"/>
      <c r="Q461" s="28"/>
    </row>
    <row r="462" spans="1:20" s="8" customFormat="1" ht="12.75" customHeight="1">
      <c r="A462" s="21">
        <v>7339000</v>
      </c>
      <c r="B462" s="46" t="s">
        <v>352</v>
      </c>
      <c r="C462" s="301">
        <v>2411</v>
      </c>
      <c r="D462" s="40">
        <v>224</v>
      </c>
      <c r="E462" s="243">
        <v>2187</v>
      </c>
      <c r="F462" s="463">
        <v>100</v>
      </c>
      <c r="G462" s="249">
        <v>9.2907507258399011</v>
      </c>
      <c r="H462" s="252">
        <v>90.709249274160101</v>
      </c>
      <c r="I462" s="574">
        <v>5599</v>
      </c>
      <c r="J462" s="290">
        <v>7</v>
      </c>
      <c r="K462" s="243">
        <v>5597</v>
      </c>
      <c r="L462" s="463">
        <v>100.08930166101089</v>
      </c>
      <c r="M462" s="249">
        <v>0.12502232541525274</v>
      </c>
      <c r="N462" s="252">
        <v>99.964279335595634</v>
      </c>
      <c r="P462" s="28"/>
      <c r="Q462" s="28"/>
      <c r="R462" s="1"/>
      <c r="S462" s="1"/>
      <c r="T462" s="1"/>
    </row>
    <row r="463" spans="1:20" s="1" customFormat="1" ht="12.75" customHeight="1">
      <c r="A463" s="21">
        <v>7340000</v>
      </c>
      <c r="B463" s="46" t="s">
        <v>353</v>
      </c>
      <c r="C463" s="301">
        <v>827</v>
      </c>
      <c r="D463" s="40">
        <v>30</v>
      </c>
      <c r="E463" s="243">
        <v>804</v>
      </c>
      <c r="F463" s="463">
        <v>100.84643288996372</v>
      </c>
      <c r="G463" s="249">
        <v>3.6275695284159615</v>
      </c>
      <c r="H463" s="252">
        <v>97.218863361547761</v>
      </c>
      <c r="I463" s="574">
        <v>2070</v>
      </c>
      <c r="J463" s="290">
        <v>7</v>
      </c>
      <c r="K463" s="243">
        <v>2070</v>
      </c>
      <c r="L463" s="463">
        <v>100.33816425120773</v>
      </c>
      <c r="M463" s="314">
        <v>0.33816425120772947</v>
      </c>
      <c r="N463" s="418">
        <v>100</v>
      </c>
      <c r="P463" s="28"/>
      <c r="Q463" s="28"/>
    </row>
    <row r="464" spans="1:20" s="1" customFormat="1" ht="12.75" customHeight="1">
      <c r="A464" s="47">
        <v>7</v>
      </c>
      <c r="B464" s="62" t="s">
        <v>592</v>
      </c>
      <c r="C464" s="302">
        <v>33761</v>
      </c>
      <c r="D464" s="691">
        <v>2664</v>
      </c>
      <c r="E464" s="244">
        <v>31238</v>
      </c>
      <c r="F464" s="669">
        <v>100.41764165753384</v>
      </c>
      <c r="G464" s="251">
        <v>7.8907615295755464</v>
      </c>
      <c r="H464" s="254">
        <v>92.526880127958293</v>
      </c>
      <c r="I464" s="575">
        <v>99537</v>
      </c>
      <c r="J464" s="426">
        <v>206</v>
      </c>
      <c r="K464" s="244">
        <v>99517</v>
      </c>
      <c r="L464" s="669">
        <v>100.18686518581029</v>
      </c>
      <c r="M464" s="251">
        <v>0.20695821654259219</v>
      </c>
      <c r="N464" s="254">
        <v>99.979906969267702</v>
      </c>
      <c r="P464" s="28"/>
      <c r="Q464" s="28"/>
    </row>
    <row r="465" spans="1:17" s="1" customFormat="1" ht="12.75" customHeight="1">
      <c r="A465" s="21" t="s">
        <v>602</v>
      </c>
      <c r="B465" s="46"/>
      <c r="C465" s="301"/>
      <c r="D465" s="40"/>
      <c r="E465" s="243"/>
      <c r="F465" s="463"/>
      <c r="G465" s="249"/>
      <c r="H465" s="252"/>
      <c r="I465" s="574"/>
      <c r="J465" s="290"/>
      <c r="K465" s="243"/>
      <c r="L465" s="463"/>
      <c r="M465" s="249"/>
      <c r="N465" s="252"/>
      <c r="P465" s="28"/>
      <c r="Q465" s="28"/>
    </row>
    <row r="466" spans="1:17" s="1" customFormat="1" ht="12.75" customHeight="1">
      <c r="A466" s="21">
        <v>8111000</v>
      </c>
      <c r="B466" s="46" t="s">
        <v>354</v>
      </c>
      <c r="C466" s="301">
        <v>6901</v>
      </c>
      <c r="D466" s="40">
        <v>568</v>
      </c>
      <c r="E466" s="243">
        <v>6334</v>
      </c>
      <c r="F466" s="463">
        <v>100.01449065352847</v>
      </c>
      <c r="G466" s="249">
        <v>8.2306912041733078</v>
      </c>
      <c r="H466" s="252">
        <v>91.783799449355158</v>
      </c>
      <c r="I466" s="574">
        <v>15344</v>
      </c>
      <c r="J466" s="290">
        <v>16</v>
      </c>
      <c r="K466" s="243">
        <v>15332</v>
      </c>
      <c r="L466" s="463">
        <v>100.02606882168926</v>
      </c>
      <c r="M466" s="249">
        <v>0.10427528675703858</v>
      </c>
      <c r="N466" s="252">
        <v>99.92179353493222</v>
      </c>
      <c r="P466" s="28"/>
      <c r="Q466" s="28"/>
    </row>
    <row r="467" spans="1:17" s="1" customFormat="1" ht="12.75" customHeight="1">
      <c r="A467" s="21">
        <v>8115000</v>
      </c>
      <c r="B467" s="46" t="s">
        <v>355</v>
      </c>
      <c r="C467" s="301">
        <v>3166</v>
      </c>
      <c r="D467" s="40">
        <v>568</v>
      </c>
      <c r="E467" s="243">
        <v>2607</v>
      </c>
      <c r="F467" s="463">
        <v>100.28427037271004</v>
      </c>
      <c r="G467" s="249">
        <v>17.940619077700568</v>
      </c>
      <c r="H467" s="252">
        <v>82.343651295009479</v>
      </c>
      <c r="I467" s="574">
        <v>10737</v>
      </c>
      <c r="J467" s="290">
        <v>37</v>
      </c>
      <c r="K467" s="243">
        <v>10729</v>
      </c>
      <c r="L467" s="463">
        <v>100.2700940672441</v>
      </c>
      <c r="M467" s="249">
        <v>0.34460277544938062</v>
      </c>
      <c r="N467" s="252">
        <v>99.925491291794728</v>
      </c>
      <c r="P467" s="28"/>
      <c r="Q467" s="28"/>
    </row>
    <row r="468" spans="1:17" s="1" customFormat="1" ht="12.75" customHeight="1">
      <c r="A468" s="21">
        <v>8116000</v>
      </c>
      <c r="B468" s="46" t="s">
        <v>356</v>
      </c>
      <c r="C468" s="301">
        <v>3999</v>
      </c>
      <c r="D468" s="40">
        <v>809</v>
      </c>
      <c r="E468" s="243">
        <v>3213</v>
      </c>
      <c r="F468" s="463">
        <v>100.57514378594649</v>
      </c>
      <c r="G468" s="249">
        <v>20.230057514378593</v>
      </c>
      <c r="H468" s="252">
        <v>80.345086271567894</v>
      </c>
      <c r="I468" s="574">
        <v>13167</v>
      </c>
      <c r="J468" s="290">
        <v>92</v>
      </c>
      <c r="K468" s="243">
        <v>13160</v>
      </c>
      <c r="L468" s="463">
        <v>100.64555327713222</v>
      </c>
      <c r="M468" s="249">
        <v>0.6987164881901724</v>
      </c>
      <c r="N468" s="252">
        <v>99.946836788942051</v>
      </c>
      <c r="P468" s="28"/>
      <c r="Q468" s="28"/>
    </row>
    <row r="469" spans="1:17" s="1" customFormat="1" ht="12.75" customHeight="1">
      <c r="A469" s="21">
        <v>8117000</v>
      </c>
      <c r="B469" s="46" t="s">
        <v>357</v>
      </c>
      <c r="C469" s="301">
        <v>1452</v>
      </c>
      <c r="D469" s="40">
        <v>172</v>
      </c>
      <c r="E469" s="243">
        <v>1288</v>
      </c>
      <c r="F469" s="463">
        <v>100.55096418732782</v>
      </c>
      <c r="G469" s="249">
        <v>11.84573002754821</v>
      </c>
      <c r="H469" s="252">
        <v>88.705234159779607</v>
      </c>
      <c r="I469" s="574">
        <v>6292</v>
      </c>
      <c r="J469" s="290">
        <v>40</v>
      </c>
      <c r="K469" s="243">
        <v>6292</v>
      </c>
      <c r="L469" s="463">
        <v>100.63572790845518</v>
      </c>
      <c r="M469" s="314">
        <v>0.63572790845518123</v>
      </c>
      <c r="N469" s="418">
        <v>100</v>
      </c>
      <c r="P469" s="28"/>
      <c r="Q469" s="28"/>
    </row>
    <row r="470" spans="1:17" s="1" customFormat="1" ht="12.75" customHeight="1">
      <c r="A470" s="21">
        <v>8118000</v>
      </c>
      <c r="B470" s="46" t="s">
        <v>358</v>
      </c>
      <c r="C470" s="301">
        <v>4616</v>
      </c>
      <c r="D470" s="40">
        <v>654</v>
      </c>
      <c r="E470" s="243">
        <v>3966</v>
      </c>
      <c r="F470" s="463">
        <v>100.08665511265164</v>
      </c>
      <c r="G470" s="249">
        <v>14.168110918544194</v>
      </c>
      <c r="H470" s="252">
        <v>85.918544194107454</v>
      </c>
      <c r="I470" s="574">
        <v>14737</v>
      </c>
      <c r="J470" s="290">
        <v>41</v>
      </c>
      <c r="K470" s="243">
        <v>14737</v>
      </c>
      <c r="L470" s="463">
        <v>100.27821130487888</v>
      </c>
      <c r="M470" s="314">
        <v>0.2782113048788763</v>
      </c>
      <c r="N470" s="418">
        <v>100</v>
      </c>
      <c r="P470" s="28"/>
      <c r="Q470" s="28"/>
    </row>
    <row r="471" spans="1:17" s="1" customFormat="1" ht="12.75" customHeight="1">
      <c r="A471" s="21">
        <v>8119000</v>
      </c>
      <c r="B471" s="46" t="s">
        <v>359</v>
      </c>
      <c r="C471" s="301">
        <v>2892</v>
      </c>
      <c r="D471" s="40">
        <v>492</v>
      </c>
      <c r="E471" s="243">
        <v>2414</v>
      </c>
      <c r="F471" s="463">
        <v>100.48409405255879</v>
      </c>
      <c r="G471" s="249">
        <v>17.012448132780083</v>
      </c>
      <c r="H471" s="252">
        <v>83.471645919778709</v>
      </c>
      <c r="I471" s="574">
        <v>10585</v>
      </c>
      <c r="J471" s="290">
        <v>79</v>
      </c>
      <c r="K471" s="243">
        <v>10578</v>
      </c>
      <c r="L471" s="463">
        <v>100.68020784128483</v>
      </c>
      <c r="M471" s="249">
        <v>0.74633915918752947</v>
      </c>
      <c r="N471" s="252">
        <v>99.933868682097298</v>
      </c>
      <c r="P471" s="28"/>
      <c r="Q471" s="28"/>
    </row>
    <row r="472" spans="1:17" s="1" customFormat="1" ht="12.75" customHeight="1">
      <c r="A472" s="21">
        <v>8121000</v>
      </c>
      <c r="B472" s="46" t="s">
        <v>360</v>
      </c>
      <c r="C472" s="301">
        <v>898</v>
      </c>
      <c r="D472" s="40">
        <v>53</v>
      </c>
      <c r="E472" s="243">
        <v>848</v>
      </c>
      <c r="F472" s="463">
        <v>100.33407572383074</v>
      </c>
      <c r="G472" s="249">
        <v>5.9020044543429844</v>
      </c>
      <c r="H472" s="252">
        <v>94.43207126948775</v>
      </c>
      <c r="I472" s="574">
        <v>3419</v>
      </c>
      <c r="J472" s="290">
        <v>41</v>
      </c>
      <c r="K472" s="243">
        <v>3419</v>
      </c>
      <c r="L472" s="463">
        <v>101.19918104708979</v>
      </c>
      <c r="M472" s="314">
        <v>1.1991810470897923</v>
      </c>
      <c r="N472" s="418">
        <v>100</v>
      </c>
      <c r="P472" s="28"/>
      <c r="Q472" s="28"/>
    </row>
    <row r="473" spans="1:17" s="1" customFormat="1" ht="12.75" customHeight="1">
      <c r="A473" s="21">
        <v>8125000</v>
      </c>
      <c r="B473" s="46" t="s">
        <v>361</v>
      </c>
      <c r="C473" s="301">
        <v>2500</v>
      </c>
      <c r="D473" s="40">
        <v>204</v>
      </c>
      <c r="E473" s="243">
        <v>2304</v>
      </c>
      <c r="F473" s="463">
        <v>100.32</v>
      </c>
      <c r="G473" s="249">
        <v>8.16</v>
      </c>
      <c r="H473" s="252">
        <v>92.16</v>
      </c>
      <c r="I473" s="574">
        <v>8713</v>
      </c>
      <c r="J473" s="290">
        <v>21</v>
      </c>
      <c r="K473" s="243">
        <v>8712</v>
      </c>
      <c r="L473" s="463">
        <v>100.22954206358315</v>
      </c>
      <c r="M473" s="249">
        <v>0.24101916676230922</v>
      </c>
      <c r="N473" s="252">
        <v>99.988522896820839</v>
      </c>
      <c r="P473" s="28"/>
      <c r="Q473" s="28"/>
    </row>
    <row r="474" spans="1:17" s="1" customFormat="1" ht="12.75" customHeight="1">
      <c r="A474" s="21">
        <v>8126000</v>
      </c>
      <c r="B474" s="46" t="s">
        <v>362</v>
      </c>
      <c r="C474" s="301">
        <v>719</v>
      </c>
      <c r="D474" s="40">
        <v>215</v>
      </c>
      <c r="E474" s="243">
        <v>510</v>
      </c>
      <c r="F474" s="463">
        <v>100.83449235048678</v>
      </c>
      <c r="G474" s="249">
        <v>29.902642559109875</v>
      </c>
      <c r="H474" s="252">
        <v>70.931849791376905</v>
      </c>
      <c r="I474" s="574">
        <v>2688</v>
      </c>
      <c r="J474" s="290">
        <v>35</v>
      </c>
      <c r="K474" s="243">
        <v>2679</v>
      </c>
      <c r="L474" s="463">
        <v>100.9672619047619</v>
      </c>
      <c r="M474" s="249">
        <v>1.3020833333333335</v>
      </c>
      <c r="N474" s="252">
        <v>99.665178571428569</v>
      </c>
      <c r="P474" s="28"/>
      <c r="Q474" s="28"/>
    </row>
    <row r="475" spans="1:17" s="1" customFormat="1" ht="12.75" customHeight="1">
      <c r="A475" s="21">
        <v>8127000</v>
      </c>
      <c r="B475" s="46" t="s">
        <v>363</v>
      </c>
      <c r="C475" s="301">
        <v>1204</v>
      </c>
      <c r="D475" s="40">
        <v>91</v>
      </c>
      <c r="E475" s="243">
        <v>1115</v>
      </c>
      <c r="F475" s="463">
        <v>100.16611295681064</v>
      </c>
      <c r="G475" s="249">
        <v>7.5581395348837201</v>
      </c>
      <c r="H475" s="252">
        <v>92.607973421926914</v>
      </c>
      <c r="I475" s="574">
        <v>5004</v>
      </c>
      <c r="J475" s="290">
        <v>12</v>
      </c>
      <c r="K475" s="243">
        <v>5004</v>
      </c>
      <c r="L475" s="463">
        <v>100.23980815347721</v>
      </c>
      <c r="M475" s="314">
        <v>0.23980815347721821</v>
      </c>
      <c r="N475" s="418">
        <v>100</v>
      </c>
      <c r="P475" s="28"/>
      <c r="Q475" s="28"/>
    </row>
    <row r="476" spans="1:17" s="1" customFormat="1" ht="12.75" customHeight="1">
      <c r="A476" s="21">
        <v>8128000</v>
      </c>
      <c r="B476" s="46" t="s">
        <v>364</v>
      </c>
      <c r="C476" s="301">
        <v>973</v>
      </c>
      <c r="D476" s="40">
        <v>135</v>
      </c>
      <c r="E476" s="243">
        <v>849</v>
      </c>
      <c r="F476" s="463">
        <v>101.13052415210689</v>
      </c>
      <c r="G476" s="249">
        <v>13.874614594039056</v>
      </c>
      <c r="H476" s="252">
        <v>87.255909558067827</v>
      </c>
      <c r="I476" s="574">
        <v>3059</v>
      </c>
      <c r="J476" s="290">
        <v>16</v>
      </c>
      <c r="K476" s="243">
        <v>3058</v>
      </c>
      <c r="L476" s="463">
        <v>100.49035632559661</v>
      </c>
      <c r="M476" s="249">
        <v>0.52304674730304024</v>
      </c>
      <c r="N476" s="252">
        <v>99.967309578293566</v>
      </c>
      <c r="P476" s="28"/>
      <c r="Q476" s="28"/>
    </row>
    <row r="477" spans="1:17" s="1" customFormat="1" ht="12.75" customHeight="1">
      <c r="A477" s="21">
        <v>8135000</v>
      </c>
      <c r="B477" s="46" t="s">
        <v>365</v>
      </c>
      <c r="C477" s="301">
        <v>870</v>
      </c>
      <c r="D477" s="40">
        <v>149</v>
      </c>
      <c r="E477" s="243">
        <v>726</v>
      </c>
      <c r="F477" s="463">
        <v>100.57471264367817</v>
      </c>
      <c r="G477" s="249">
        <v>17.126436781609193</v>
      </c>
      <c r="H477" s="252">
        <v>83.448275862068968</v>
      </c>
      <c r="I477" s="574">
        <v>3164</v>
      </c>
      <c r="J477" s="290">
        <v>10</v>
      </c>
      <c r="K477" s="243">
        <v>3163</v>
      </c>
      <c r="L477" s="463">
        <v>100.28445006321112</v>
      </c>
      <c r="M477" s="249">
        <v>0.31605562579013907</v>
      </c>
      <c r="N477" s="252">
        <v>99.968394437420983</v>
      </c>
      <c r="P477" s="28"/>
      <c r="Q477" s="28"/>
    </row>
    <row r="478" spans="1:17" s="1" customFormat="1" ht="12.75" customHeight="1">
      <c r="A478" s="21">
        <v>8136000</v>
      </c>
      <c r="B478" s="46" t="s">
        <v>366</v>
      </c>
      <c r="C478" s="301">
        <v>1999</v>
      </c>
      <c r="D478" s="40">
        <v>239</v>
      </c>
      <c r="E478" s="243">
        <v>1774</v>
      </c>
      <c r="F478" s="463">
        <v>100.70035017508755</v>
      </c>
      <c r="G478" s="249">
        <v>11.955977988994498</v>
      </c>
      <c r="H478" s="252">
        <v>88.744372186093045</v>
      </c>
      <c r="I478" s="574">
        <v>7758</v>
      </c>
      <c r="J478" s="290">
        <v>72</v>
      </c>
      <c r="K478" s="243">
        <v>7750</v>
      </c>
      <c r="L478" s="463">
        <v>100.82495488527971</v>
      </c>
      <c r="M478" s="249">
        <v>0.92807424593967514</v>
      </c>
      <c r="N478" s="252">
        <v>99.89688063934004</v>
      </c>
      <c r="P478" s="28"/>
      <c r="Q478" s="28"/>
    </row>
    <row r="479" spans="1:17" s="1" customFormat="1" ht="12.75" customHeight="1">
      <c r="A479" s="21">
        <v>8211000</v>
      </c>
      <c r="B479" s="46" t="s">
        <v>367</v>
      </c>
      <c r="C479" s="301">
        <v>413</v>
      </c>
      <c r="D479" s="40">
        <v>95</v>
      </c>
      <c r="E479" s="243">
        <v>318</v>
      </c>
      <c r="F479" s="463">
        <v>100</v>
      </c>
      <c r="G479" s="249">
        <v>23.002421307506054</v>
      </c>
      <c r="H479" s="252">
        <v>76.997578692493946</v>
      </c>
      <c r="I479" s="574">
        <v>1058</v>
      </c>
      <c r="J479" s="290">
        <v>5</v>
      </c>
      <c r="K479" s="243">
        <v>1055</v>
      </c>
      <c r="L479" s="463">
        <v>100.1890359168242</v>
      </c>
      <c r="M479" s="249">
        <v>0.47258979206049151</v>
      </c>
      <c r="N479" s="252">
        <v>99.716446124763706</v>
      </c>
      <c r="P479" s="28"/>
      <c r="Q479" s="28"/>
    </row>
    <row r="480" spans="1:17" s="1" customFormat="1" ht="12.75" customHeight="1">
      <c r="A480" s="21">
        <v>8212000</v>
      </c>
      <c r="B480" s="46" t="s">
        <v>368</v>
      </c>
      <c r="C480" s="301">
        <v>3069</v>
      </c>
      <c r="D480" s="40">
        <v>555</v>
      </c>
      <c r="E480" s="243">
        <v>2522</v>
      </c>
      <c r="F480" s="463">
        <v>100.26067122841317</v>
      </c>
      <c r="G480" s="249">
        <v>18.084066471163247</v>
      </c>
      <c r="H480" s="252">
        <v>82.176604757249919</v>
      </c>
      <c r="I480" s="574">
        <v>6883</v>
      </c>
      <c r="J480" s="290">
        <v>23</v>
      </c>
      <c r="K480" s="243">
        <v>6878</v>
      </c>
      <c r="L480" s="463">
        <v>100.26151387476392</v>
      </c>
      <c r="M480" s="249">
        <v>0.33415661775388639</v>
      </c>
      <c r="N480" s="252">
        <v>99.92735725701003</v>
      </c>
      <c r="P480" s="28"/>
      <c r="Q480" s="28"/>
    </row>
    <row r="481" spans="1:17" s="1" customFormat="1" ht="12.75" customHeight="1">
      <c r="A481" s="21">
        <v>8215000</v>
      </c>
      <c r="B481" s="46" t="s">
        <v>369</v>
      </c>
      <c r="C481" s="301">
        <v>3711</v>
      </c>
      <c r="D481" s="40">
        <v>721</v>
      </c>
      <c r="E481" s="243">
        <v>3008</v>
      </c>
      <c r="F481" s="463">
        <v>100.48504446240905</v>
      </c>
      <c r="G481" s="249">
        <v>19.428725410940448</v>
      </c>
      <c r="H481" s="252">
        <v>81.056319051468606</v>
      </c>
      <c r="I481" s="574">
        <v>11136</v>
      </c>
      <c r="J481" s="290">
        <v>48</v>
      </c>
      <c r="K481" s="243">
        <v>11134</v>
      </c>
      <c r="L481" s="463">
        <v>100.41307471264368</v>
      </c>
      <c r="M481" s="249">
        <v>0.43103448275862066</v>
      </c>
      <c r="N481" s="252">
        <v>99.982040229885058</v>
      </c>
      <c r="P481" s="28"/>
      <c r="Q481" s="28"/>
    </row>
    <row r="482" spans="1:17" s="1" customFormat="1" ht="12.75" customHeight="1">
      <c r="A482" s="21">
        <v>8216000</v>
      </c>
      <c r="B482" s="46" t="s">
        <v>370</v>
      </c>
      <c r="C482" s="301">
        <v>1780</v>
      </c>
      <c r="D482" s="40">
        <v>169</v>
      </c>
      <c r="E482" s="243">
        <v>1615</v>
      </c>
      <c r="F482" s="463">
        <v>100.2247191011236</v>
      </c>
      <c r="G482" s="249">
        <v>9.4943820224719104</v>
      </c>
      <c r="H482" s="252">
        <v>90.730337078651687</v>
      </c>
      <c r="I482" s="574">
        <v>5575</v>
      </c>
      <c r="J482" s="290">
        <v>6</v>
      </c>
      <c r="K482" s="243">
        <v>5575</v>
      </c>
      <c r="L482" s="463">
        <v>100.10762331838565</v>
      </c>
      <c r="M482" s="314">
        <v>0.10762331838565023</v>
      </c>
      <c r="N482" s="418">
        <v>100</v>
      </c>
      <c r="P482" s="28"/>
      <c r="Q482" s="28"/>
    </row>
    <row r="483" spans="1:17" s="1" customFormat="1" ht="12.75" customHeight="1">
      <c r="A483" s="21">
        <v>8221000</v>
      </c>
      <c r="B483" s="46" t="s">
        <v>371</v>
      </c>
      <c r="C483" s="301">
        <v>2004</v>
      </c>
      <c r="D483" s="40">
        <v>423</v>
      </c>
      <c r="E483" s="243">
        <v>1588</v>
      </c>
      <c r="F483" s="463">
        <v>100.34930139720558</v>
      </c>
      <c r="G483" s="249">
        <v>21.107784431137723</v>
      </c>
      <c r="H483" s="252">
        <v>79.241516966067863</v>
      </c>
      <c r="I483" s="574">
        <v>3597</v>
      </c>
      <c r="J483" s="290">
        <v>5</v>
      </c>
      <c r="K483" s="243">
        <v>3596</v>
      </c>
      <c r="L483" s="463">
        <v>100.11120378092855</v>
      </c>
      <c r="M483" s="249">
        <v>0.13900472616068948</v>
      </c>
      <c r="N483" s="252">
        <v>99.972199054767856</v>
      </c>
      <c r="P483" s="28"/>
      <c r="Q483" s="28"/>
    </row>
    <row r="484" spans="1:17" s="1" customFormat="1" ht="12.75" customHeight="1">
      <c r="A484" s="21">
        <v>8222000</v>
      </c>
      <c r="B484" s="46" t="s">
        <v>372</v>
      </c>
      <c r="C484" s="301">
        <v>2671</v>
      </c>
      <c r="D484" s="40">
        <v>638</v>
      </c>
      <c r="E484" s="243">
        <v>2033</v>
      </c>
      <c r="F484" s="463">
        <v>100</v>
      </c>
      <c r="G484" s="249">
        <v>23.886184949457132</v>
      </c>
      <c r="H484" s="252">
        <v>76.113815050542868</v>
      </c>
      <c r="I484" s="574">
        <v>6898</v>
      </c>
      <c r="J484" s="290">
        <v>23</v>
      </c>
      <c r="K484" s="243">
        <v>6877</v>
      </c>
      <c r="L484" s="463">
        <v>100.02899391127863</v>
      </c>
      <c r="M484" s="249">
        <v>0.33342997970426208</v>
      </c>
      <c r="N484" s="252">
        <v>99.69556393157437</v>
      </c>
      <c r="P484" s="28"/>
      <c r="Q484" s="28"/>
    </row>
    <row r="485" spans="1:17" s="1" customFormat="1" ht="12.75" customHeight="1">
      <c r="A485" s="21">
        <v>8225000</v>
      </c>
      <c r="B485" s="46" t="s">
        <v>373</v>
      </c>
      <c r="C485" s="301">
        <v>867</v>
      </c>
      <c r="D485" s="40">
        <v>67</v>
      </c>
      <c r="E485" s="243">
        <v>803</v>
      </c>
      <c r="F485" s="463">
        <v>100.34602076124568</v>
      </c>
      <c r="G485" s="249">
        <v>7.7277970011534025</v>
      </c>
      <c r="H485" s="252">
        <v>92.618223760092278</v>
      </c>
      <c r="I485" s="574">
        <v>3299</v>
      </c>
      <c r="J485" s="290">
        <v>9</v>
      </c>
      <c r="K485" s="243">
        <v>3298</v>
      </c>
      <c r="L485" s="463">
        <v>100.24249772658382</v>
      </c>
      <c r="M485" s="249">
        <v>0.27280994240678991</v>
      </c>
      <c r="N485" s="252">
        <v>99.969687784177026</v>
      </c>
      <c r="P485" s="28"/>
      <c r="Q485" s="28"/>
    </row>
    <row r="486" spans="1:17" s="1" customFormat="1" ht="12.75" customHeight="1">
      <c r="A486" s="21">
        <v>8226000</v>
      </c>
      <c r="B486" s="46" t="s">
        <v>374</v>
      </c>
      <c r="C486" s="301">
        <v>4951</v>
      </c>
      <c r="D486" s="40">
        <v>918</v>
      </c>
      <c r="E486" s="243">
        <v>4045</v>
      </c>
      <c r="F486" s="463">
        <v>100.24237527772166</v>
      </c>
      <c r="G486" s="249">
        <v>18.54170874570794</v>
      </c>
      <c r="H486" s="252">
        <v>81.700666532013727</v>
      </c>
      <c r="I486" s="574">
        <v>13952</v>
      </c>
      <c r="J486" s="290">
        <v>14</v>
      </c>
      <c r="K486" s="243">
        <v>13952</v>
      </c>
      <c r="L486" s="463">
        <v>100.10034403669725</v>
      </c>
      <c r="M486" s="314">
        <v>0.10034403669724772</v>
      </c>
      <c r="N486" s="418">
        <v>100</v>
      </c>
      <c r="P486" s="28"/>
      <c r="Q486" s="28"/>
    </row>
    <row r="487" spans="1:17" s="1" customFormat="1" ht="12.75" customHeight="1">
      <c r="A487" s="21">
        <v>8231000</v>
      </c>
      <c r="B487" s="46" t="s">
        <v>375</v>
      </c>
      <c r="C487" s="301">
        <v>790</v>
      </c>
      <c r="D487" s="40">
        <v>76</v>
      </c>
      <c r="E487" s="243">
        <v>714</v>
      </c>
      <c r="F487" s="463">
        <v>100</v>
      </c>
      <c r="G487" s="249">
        <v>9.6202531645569618</v>
      </c>
      <c r="H487" s="252">
        <v>90.379746835443044</v>
      </c>
      <c r="I487" s="574">
        <v>3002</v>
      </c>
      <c r="J487" s="290">
        <v>11</v>
      </c>
      <c r="K487" s="243">
        <v>2999</v>
      </c>
      <c r="L487" s="463">
        <v>100.26648900732846</v>
      </c>
      <c r="M487" s="249">
        <v>0.36642238507661556</v>
      </c>
      <c r="N487" s="252">
        <v>99.900066622251842</v>
      </c>
      <c r="P487" s="28"/>
      <c r="Q487" s="28"/>
    </row>
    <row r="488" spans="1:17" s="1" customFormat="1" ht="12.75" customHeight="1">
      <c r="A488" s="21">
        <v>8235000</v>
      </c>
      <c r="B488" s="46" t="s">
        <v>376</v>
      </c>
      <c r="C488" s="301">
        <v>1080</v>
      </c>
      <c r="D488" s="40">
        <v>133</v>
      </c>
      <c r="E488" s="243">
        <v>950</v>
      </c>
      <c r="F488" s="463">
        <v>100.27777777777777</v>
      </c>
      <c r="G488" s="249">
        <v>12.314814814814815</v>
      </c>
      <c r="H488" s="252">
        <v>87.962962962962962</v>
      </c>
      <c r="I488" s="574">
        <v>3744</v>
      </c>
      <c r="J488" s="290">
        <v>20</v>
      </c>
      <c r="K488" s="243">
        <v>3743</v>
      </c>
      <c r="L488" s="463">
        <v>100.50747863247864</v>
      </c>
      <c r="M488" s="249">
        <v>0.53418803418803418</v>
      </c>
      <c r="N488" s="252">
        <v>99.973290598290603</v>
      </c>
      <c r="P488" s="28"/>
      <c r="Q488" s="28"/>
    </row>
    <row r="489" spans="1:17" s="1" customFormat="1" ht="12.75" customHeight="1">
      <c r="A489" s="21">
        <v>8236000</v>
      </c>
      <c r="B489" s="46" t="s">
        <v>377</v>
      </c>
      <c r="C489" s="301">
        <v>1395</v>
      </c>
      <c r="D489" s="40">
        <v>146</v>
      </c>
      <c r="E489" s="243">
        <v>1261</v>
      </c>
      <c r="F489" s="463">
        <v>100.86021505376345</v>
      </c>
      <c r="G489" s="249">
        <v>10.465949820788531</v>
      </c>
      <c r="H489" s="252">
        <v>90.394265232974917</v>
      </c>
      <c r="I489" s="574">
        <v>4804</v>
      </c>
      <c r="J489" s="290">
        <v>19</v>
      </c>
      <c r="K489" s="243">
        <v>4804</v>
      </c>
      <c r="L489" s="463">
        <v>100.39550374687761</v>
      </c>
      <c r="M489" s="314">
        <v>0.39550374687760204</v>
      </c>
      <c r="N489" s="418">
        <v>100</v>
      </c>
      <c r="P489" s="28"/>
      <c r="Q489" s="28"/>
    </row>
    <row r="490" spans="1:17" s="1" customFormat="1" ht="12.75" customHeight="1">
      <c r="A490" s="21">
        <v>8237000</v>
      </c>
      <c r="B490" s="46" t="s">
        <v>378</v>
      </c>
      <c r="C490" s="301">
        <v>707</v>
      </c>
      <c r="D490" s="40">
        <v>186</v>
      </c>
      <c r="E490" s="243">
        <v>526</v>
      </c>
      <c r="F490" s="463">
        <v>100.70721357850071</v>
      </c>
      <c r="G490" s="249">
        <v>26.308345120226306</v>
      </c>
      <c r="H490" s="252">
        <v>74.398868458274407</v>
      </c>
      <c r="I490" s="574">
        <v>2907</v>
      </c>
      <c r="J490" s="290">
        <v>26</v>
      </c>
      <c r="K490" s="243">
        <v>2905</v>
      </c>
      <c r="L490" s="463">
        <v>100.82559339525282</v>
      </c>
      <c r="M490" s="249">
        <v>0.89439284485724124</v>
      </c>
      <c r="N490" s="252">
        <v>99.931200550395587</v>
      </c>
      <c r="P490" s="28"/>
      <c r="Q490" s="28"/>
    </row>
    <row r="491" spans="1:17" s="1" customFormat="1" ht="12.75" customHeight="1">
      <c r="A491" s="21">
        <v>8311000</v>
      </c>
      <c r="B491" s="46" t="s">
        <v>379</v>
      </c>
      <c r="C491" s="301">
        <v>2983</v>
      </c>
      <c r="D491" s="40">
        <v>364</v>
      </c>
      <c r="E491" s="243">
        <v>2624</v>
      </c>
      <c r="F491" s="463">
        <v>100.16761649346296</v>
      </c>
      <c r="G491" s="249">
        <v>12.202480724103252</v>
      </c>
      <c r="H491" s="252">
        <v>87.965135769359705</v>
      </c>
      <c r="I491" s="574">
        <v>6039</v>
      </c>
      <c r="J491" s="290">
        <v>8</v>
      </c>
      <c r="K491" s="243">
        <v>6037</v>
      </c>
      <c r="L491" s="463">
        <v>100.09935419771486</v>
      </c>
      <c r="M491" s="249">
        <v>0.1324722636198046</v>
      </c>
      <c r="N491" s="252">
        <v>99.966881934095056</v>
      </c>
      <c r="P491" s="28"/>
      <c r="Q491" s="28"/>
    </row>
    <row r="492" spans="1:17" s="1" customFormat="1" ht="12.75" customHeight="1">
      <c r="A492" s="21">
        <v>8315000</v>
      </c>
      <c r="B492" s="46" t="s">
        <v>380</v>
      </c>
      <c r="C492" s="301">
        <v>2324</v>
      </c>
      <c r="D492" s="40">
        <v>347</v>
      </c>
      <c r="E492" s="243">
        <v>1997</v>
      </c>
      <c r="F492" s="463">
        <v>100.8605851979346</v>
      </c>
      <c r="G492" s="249">
        <v>14.931153184165233</v>
      </c>
      <c r="H492" s="252">
        <v>85.929432013769357</v>
      </c>
      <c r="I492" s="574">
        <v>6593</v>
      </c>
      <c r="J492" s="290">
        <v>28</v>
      </c>
      <c r="K492" s="243">
        <v>6586</v>
      </c>
      <c r="L492" s="463">
        <v>100.31851964204459</v>
      </c>
      <c r="M492" s="249">
        <v>0.42469285605945706</v>
      </c>
      <c r="N492" s="252">
        <v>99.893826785985141</v>
      </c>
      <c r="P492" s="28"/>
      <c r="Q492" s="28"/>
    </row>
    <row r="493" spans="1:17" s="1" customFormat="1" ht="12.75" customHeight="1">
      <c r="A493" s="21">
        <v>8316000</v>
      </c>
      <c r="B493" s="46" t="s">
        <v>381</v>
      </c>
      <c r="C493" s="301">
        <v>1498</v>
      </c>
      <c r="D493" s="40">
        <v>109</v>
      </c>
      <c r="E493" s="243">
        <v>1394</v>
      </c>
      <c r="F493" s="463">
        <v>100.33377837116154</v>
      </c>
      <c r="G493" s="249">
        <v>7.2763684913217626</v>
      </c>
      <c r="H493" s="252">
        <v>93.057409879839781</v>
      </c>
      <c r="I493" s="574">
        <v>4206</v>
      </c>
      <c r="J493" s="290">
        <v>11</v>
      </c>
      <c r="K493" s="243">
        <v>4197</v>
      </c>
      <c r="L493" s="463">
        <v>100.04755111745126</v>
      </c>
      <c r="M493" s="249">
        <v>0.26153114598193056</v>
      </c>
      <c r="N493" s="252">
        <v>99.786019971469329</v>
      </c>
      <c r="P493" s="28"/>
      <c r="Q493" s="28"/>
    </row>
    <row r="494" spans="1:17" s="1" customFormat="1" ht="12.75" customHeight="1">
      <c r="A494" s="21">
        <v>8317000</v>
      </c>
      <c r="B494" s="46" t="s">
        <v>382</v>
      </c>
      <c r="C494" s="301">
        <v>3723</v>
      </c>
      <c r="D494" s="40">
        <v>334</v>
      </c>
      <c r="E494" s="243">
        <v>3432</v>
      </c>
      <c r="F494" s="463">
        <v>101.15498254096158</v>
      </c>
      <c r="G494" s="249">
        <v>8.9712597367714206</v>
      </c>
      <c r="H494" s="252">
        <v>92.183722804190168</v>
      </c>
      <c r="I494" s="574">
        <v>10898</v>
      </c>
      <c r="J494" s="290">
        <v>59</v>
      </c>
      <c r="K494" s="243">
        <v>10893</v>
      </c>
      <c r="L494" s="463">
        <v>100.49550376215818</v>
      </c>
      <c r="M494" s="249">
        <v>0.5413837401358047</v>
      </c>
      <c r="N494" s="252">
        <v>99.95412002202238</v>
      </c>
      <c r="P494" s="28"/>
      <c r="Q494" s="28"/>
    </row>
    <row r="495" spans="1:17" s="1" customFormat="1" ht="12.75" customHeight="1">
      <c r="A495" s="21">
        <v>8325000</v>
      </c>
      <c r="B495" s="46" t="s">
        <v>383</v>
      </c>
      <c r="C495" s="301">
        <v>954</v>
      </c>
      <c r="D495" s="40">
        <v>80</v>
      </c>
      <c r="E495" s="243">
        <v>886</v>
      </c>
      <c r="F495" s="463">
        <v>101.25786163522012</v>
      </c>
      <c r="G495" s="249">
        <v>8.3857442348008391</v>
      </c>
      <c r="H495" s="252">
        <v>92.872117400419285</v>
      </c>
      <c r="I495" s="574">
        <v>3578</v>
      </c>
      <c r="J495" s="290">
        <v>30</v>
      </c>
      <c r="K495" s="243">
        <v>3578</v>
      </c>
      <c r="L495" s="463">
        <v>100.83845723868083</v>
      </c>
      <c r="M495" s="314">
        <v>0.83845723868082733</v>
      </c>
      <c r="N495" s="418">
        <v>100</v>
      </c>
      <c r="P495" s="28"/>
      <c r="Q495" s="28"/>
    </row>
    <row r="496" spans="1:17" s="1" customFormat="1" ht="12.75" customHeight="1">
      <c r="A496" s="21" t="s">
        <v>602</v>
      </c>
      <c r="B496" s="46"/>
      <c r="C496" s="301"/>
      <c r="D496" s="40"/>
      <c r="E496" s="243"/>
      <c r="F496" s="463"/>
      <c r="G496" s="249"/>
      <c r="H496" s="252"/>
      <c r="I496" s="574"/>
      <c r="J496" s="290"/>
      <c r="K496" s="243"/>
      <c r="L496" s="463"/>
      <c r="M496" s="249"/>
      <c r="N496" s="252"/>
      <c r="P496" s="28"/>
      <c r="Q496" s="28"/>
    </row>
    <row r="497" spans="1:17" s="1" customFormat="1" ht="25.5">
      <c r="A497" s="476">
        <v>8326000</v>
      </c>
      <c r="B497" s="62" t="s">
        <v>669</v>
      </c>
      <c r="C497" s="302">
        <v>1536</v>
      </c>
      <c r="D497" s="691">
        <v>219</v>
      </c>
      <c r="E497" s="244">
        <v>1328</v>
      </c>
      <c r="F497" s="669">
        <v>100.71614583333334</v>
      </c>
      <c r="G497" s="251">
        <v>14.2578125</v>
      </c>
      <c r="H497" s="254">
        <v>86.458333333333343</v>
      </c>
      <c r="I497" s="575">
        <v>5139</v>
      </c>
      <c r="J497" s="426">
        <v>33</v>
      </c>
      <c r="K497" s="244">
        <v>5132</v>
      </c>
      <c r="L497" s="669">
        <v>100.50593500681067</v>
      </c>
      <c r="M497" s="251">
        <v>0.642148277875073</v>
      </c>
      <c r="N497" s="254">
        <v>99.863786728935594</v>
      </c>
      <c r="P497" s="28"/>
      <c r="Q497" s="28"/>
    </row>
    <row r="498" spans="1:17" s="1" customFormat="1" ht="12.75" customHeight="1">
      <c r="A498" s="21">
        <v>8326000</v>
      </c>
      <c r="B498" s="46" t="s">
        <v>695</v>
      </c>
      <c r="C498" s="301">
        <v>819</v>
      </c>
      <c r="D498" s="40">
        <v>68</v>
      </c>
      <c r="E498" s="243">
        <v>756</v>
      </c>
      <c r="F498" s="463">
        <v>100.61050061050061</v>
      </c>
      <c r="G498" s="249">
        <v>8.3028083028083017</v>
      </c>
      <c r="H498" s="252">
        <v>92.307692307692307</v>
      </c>
      <c r="I498" s="574">
        <v>2972</v>
      </c>
      <c r="J498" s="290">
        <v>18</v>
      </c>
      <c r="K498" s="243">
        <v>2967</v>
      </c>
      <c r="L498" s="463">
        <v>100.43741588156124</v>
      </c>
      <c r="M498" s="249">
        <v>0.60565275908479144</v>
      </c>
      <c r="N498" s="252">
        <v>99.831763122476445</v>
      </c>
      <c r="P498" s="28"/>
      <c r="Q498" s="28"/>
    </row>
    <row r="499" spans="1:17" s="1" customFormat="1" ht="12.75" customHeight="1">
      <c r="A499" s="21">
        <v>8326074</v>
      </c>
      <c r="B499" s="46" t="s">
        <v>696</v>
      </c>
      <c r="C499" s="301">
        <v>717</v>
      </c>
      <c r="D499" s="40">
        <v>151</v>
      </c>
      <c r="E499" s="243">
        <v>572</v>
      </c>
      <c r="F499" s="463">
        <v>100.836820083682</v>
      </c>
      <c r="G499" s="249">
        <v>21.059972105997211</v>
      </c>
      <c r="H499" s="252">
        <v>79.776847977684795</v>
      </c>
      <c r="I499" s="574">
        <v>2167</v>
      </c>
      <c r="J499" s="290">
        <v>15</v>
      </c>
      <c r="K499" s="243">
        <v>2165</v>
      </c>
      <c r="L499" s="463">
        <v>100.59990770650668</v>
      </c>
      <c r="M499" s="249">
        <v>0.69220119981541306</v>
      </c>
      <c r="N499" s="252">
        <v>99.90770650669127</v>
      </c>
      <c r="P499" s="28"/>
      <c r="Q499" s="28"/>
    </row>
    <row r="500" spans="1:17" s="1" customFormat="1" ht="12.75" customHeight="1">
      <c r="A500" s="21" t="s">
        <v>602</v>
      </c>
      <c r="B500" s="46"/>
      <c r="C500" s="301"/>
      <c r="D500" s="40"/>
      <c r="E500" s="243"/>
      <c r="F500" s="463"/>
      <c r="G500" s="249"/>
      <c r="H500" s="252"/>
      <c r="I500" s="574"/>
      <c r="J500" s="290"/>
      <c r="K500" s="243"/>
      <c r="L500" s="463"/>
      <c r="M500" s="249"/>
      <c r="N500" s="252"/>
      <c r="P500" s="28"/>
      <c r="Q500" s="28"/>
    </row>
    <row r="501" spans="1:17" s="1" customFormat="1" ht="12.75" customHeight="1">
      <c r="A501" s="21">
        <v>8327000</v>
      </c>
      <c r="B501" s="46" t="s">
        <v>384</v>
      </c>
      <c r="C501" s="301">
        <v>942</v>
      </c>
      <c r="D501" s="40">
        <v>42</v>
      </c>
      <c r="E501" s="243">
        <v>904</v>
      </c>
      <c r="F501" s="463">
        <v>100.42462845010616</v>
      </c>
      <c r="G501" s="249">
        <v>4.4585987261146496</v>
      </c>
      <c r="H501" s="252">
        <v>95.966029723991511</v>
      </c>
      <c r="I501" s="574">
        <v>3861</v>
      </c>
      <c r="J501" s="290">
        <v>20</v>
      </c>
      <c r="K501" s="243">
        <v>3860</v>
      </c>
      <c r="L501" s="463">
        <v>100.49210049210049</v>
      </c>
      <c r="M501" s="249">
        <v>0.51800051800051794</v>
      </c>
      <c r="N501" s="252">
        <v>99.974099974099971</v>
      </c>
      <c r="P501" s="28"/>
      <c r="Q501" s="28"/>
    </row>
    <row r="502" spans="1:17" s="1" customFormat="1" ht="12.75" customHeight="1">
      <c r="A502" s="21" t="s">
        <v>602</v>
      </c>
      <c r="B502" s="46"/>
      <c r="C502" s="301"/>
      <c r="D502" s="40"/>
      <c r="E502" s="243"/>
      <c r="F502" s="463"/>
      <c r="G502" s="249"/>
      <c r="H502" s="252"/>
      <c r="I502" s="574"/>
      <c r="J502" s="290"/>
      <c r="K502" s="243"/>
      <c r="L502" s="463"/>
      <c r="M502" s="249"/>
      <c r="N502" s="252"/>
      <c r="P502" s="28"/>
      <c r="Q502" s="28"/>
    </row>
    <row r="503" spans="1:17" s="1" customFormat="1" ht="12.75" customHeight="1">
      <c r="A503" s="47">
        <v>8335000</v>
      </c>
      <c r="B503" s="62" t="s">
        <v>668</v>
      </c>
      <c r="C503" s="302">
        <v>2523</v>
      </c>
      <c r="D503" s="691">
        <v>372</v>
      </c>
      <c r="E503" s="244">
        <v>2159</v>
      </c>
      <c r="F503" s="669">
        <v>100.31708283789139</v>
      </c>
      <c r="G503" s="251">
        <v>14.744351961950059</v>
      </c>
      <c r="H503" s="254">
        <v>85.572730875941332</v>
      </c>
      <c r="I503" s="575">
        <v>6885</v>
      </c>
      <c r="J503" s="426">
        <v>42</v>
      </c>
      <c r="K503" s="244">
        <v>6881</v>
      </c>
      <c r="L503" s="669">
        <v>100.5519244734931</v>
      </c>
      <c r="M503" s="251">
        <v>0.61002178649237471</v>
      </c>
      <c r="N503" s="254">
        <v>99.941902687000734</v>
      </c>
      <c r="P503" s="28"/>
      <c r="Q503" s="28"/>
    </row>
    <row r="504" spans="1:17" s="1" customFormat="1" ht="12.75" customHeight="1">
      <c r="A504" s="21">
        <v>8335000</v>
      </c>
      <c r="B504" s="46" t="s">
        <v>697</v>
      </c>
      <c r="C504" s="301">
        <v>1568</v>
      </c>
      <c r="D504" s="40">
        <v>183</v>
      </c>
      <c r="E504" s="243">
        <v>1390</v>
      </c>
      <c r="F504" s="463">
        <v>100.31887755102042</v>
      </c>
      <c r="G504" s="249">
        <v>11.670918367346939</v>
      </c>
      <c r="H504" s="252">
        <v>88.647959183673478</v>
      </c>
      <c r="I504" s="574">
        <v>5052</v>
      </c>
      <c r="J504" s="290">
        <v>29</v>
      </c>
      <c r="K504" s="243">
        <v>5051</v>
      </c>
      <c r="L504" s="463">
        <v>100.55423594615993</v>
      </c>
      <c r="M504" s="249">
        <v>0.5740300870942201</v>
      </c>
      <c r="N504" s="252">
        <v>99.98020585906572</v>
      </c>
      <c r="P504" s="28"/>
      <c r="Q504" s="28"/>
    </row>
    <row r="505" spans="1:17" s="1" customFormat="1" ht="12.75" customHeight="1">
      <c r="A505" s="21">
        <v>8335043</v>
      </c>
      <c r="B505" s="46" t="s">
        <v>698</v>
      </c>
      <c r="C505" s="301">
        <v>955</v>
      </c>
      <c r="D505" s="40">
        <v>189</v>
      </c>
      <c r="E505" s="243">
        <v>769</v>
      </c>
      <c r="F505" s="463">
        <v>100.31413612565446</v>
      </c>
      <c r="G505" s="249">
        <v>19.790575916230367</v>
      </c>
      <c r="H505" s="252">
        <v>80.52356020942409</v>
      </c>
      <c r="I505" s="574">
        <v>1833</v>
      </c>
      <c r="J505" s="290">
        <v>13</v>
      </c>
      <c r="K505" s="243">
        <v>1830</v>
      </c>
      <c r="L505" s="463">
        <v>100.54555373704311</v>
      </c>
      <c r="M505" s="249">
        <v>0.70921985815602839</v>
      </c>
      <c r="N505" s="252">
        <v>99.836333878887075</v>
      </c>
      <c r="P505" s="28"/>
      <c r="Q505" s="28"/>
    </row>
    <row r="506" spans="1:17" s="1" customFormat="1" ht="12.75" customHeight="1">
      <c r="A506" s="21" t="s">
        <v>602</v>
      </c>
      <c r="B506" s="46"/>
      <c r="C506" s="301"/>
      <c r="D506" s="40"/>
      <c r="E506" s="243"/>
      <c r="F506" s="463"/>
      <c r="G506" s="249"/>
      <c r="H506" s="252"/>
      <c r="I506" s="574"/>
      <c r="J506" s="290"/>
      <c r="K506" s="243"/>
      <c r="L506" s="463"/>
      <c r="M506" s="249"/>
      <c r="N506" s="252"/>
      <c r="P506" s="28"/>
      <c r="Q506" s="28"/>
    </row>
    <row r="507" spans="1:17" s="1" customFormat="1" ht="12.75" customHeight="1">
      <c r="A507" s="21">
        <v>8336000</v>
      </c>
      <c r="B507" s="46" t="s">
        <v>385</v>
      </c>
      <c r="C507" s="301">
        <v>1715</v>
      </c>
      <c r="D507" s="40">
        <v>405</v>
      </c>
      <c r="E507" s="243">
        <v>1317</v>
      </c>
      <c r="F507" s="463">
        <v>100.40816326530611</v>
      </c>
      <c r="G507" s="249">
        <v>23.615160349854229</v>
      </c>
      <c r="H507" s="252">
        <v>76.793002915451893</v>
      </c>
      <c r="I507" s="574">
        <v>6012</v>
      </c>
      <c r="J507" s="290">
        <v>39</v>
      </c>
      <c r="K507" s="243">
        <v>6003</v>
      </c>
      <c r="L507" s="463">
        <v>100.49900199600798</v>
      </c>
      <c r="M507" s="249">
        <v>0.64870259481037917</v>
      </c>
      <c r="N507" s="252">
        <v>99.850299401197603</v>
      </c>
      <c r="P507" s="28"/>
      <c r="Q507" s="28"/>
    </row>
    <row r="508" spans="1:17" s="1" customFormat="1" ht="12.75" customHeight="1">
      <c r="A508" s="21">
        <v>8337000</v>
      </c>
      <c r="B508" s="46" t="s">
        <v>386</v>
      </c>
      <c r="C508" s="301">
        <v>1115</v>
      </c>
      <c r="D508" s="40">
        <v>103</v>
      </c>
      <c r="E508" s="243">
        <v>1023</v>
      </c>
      <c r="F508" s="463">
        <v>100.98654708520181</v>
      </c>
      <c r="G508" s="249">
        <v>9.2376681614349785</v>
      </c>
      <c r="H508" s="252">
        <v>91.748878923766824</v>
      </c>
      <c r="I508" s="574">
        <v>4501</v>
      </c>
      <c r="J508" s="290">
        <v>23</v>
      </c>
      <c r="K508" s="243">
        <v>4498</v>
      </c>
      <c r="L508" s="463">
        <v>100.44434570095535</v>
      </c>
      <c r="M508" s="249">
        <v>0.51099755609864472</v>
      </c>
      <c r="N508" s="252">
        <v>99.933348144856708</v>
      </c>
      <c r="P508" s="28"/>
      <c r="Q508" s="28"/>
    </row>
    <row r="509" spans="1:17" s="1" customFormat="1" ht="12.75" customHeight="1">
      <c r="A509" s="21">
        <v>8415000</v>
      </c>
      <c r="B509" s="46" t="s">
        <v>387</v>
      </c>
      <c r="C509" s="301">
        <v>2422</v>
      </c>
      <c r="D509" s="40">
        <v>574</v>
      </c>
      <c r="E509" s="243">
        <v>1864</v>
      </c>
      <c r="F509" s="463">
        <v>100.66061106523534</v>
      </c>
      <c r="G509" s="249">
        <v>23.699421965317917</v>
      </c>
      <c r="H509" s="252">
        <v>76.961189099917419</v>
      </c>
      <c r="I509" s="574">
        <v>7037</v>
      </c>
      <c r="J509" s="290">
        <v>77</v>
      </c>
      <c r="K509" s="243">
        <v>7030</v>
      </c>
      <c r="L509" s="463">
        <v>100.99474207758988</v>
      </c>
      <c r="M509" s="249">
        <v>1.0942162853488704</v>
      </c>
      <c r="N509" s="252">
        <v>99.900525792241012</v>
      </c>
      <c r="P509" s="28"/>
      <c r="Q509" s="28"/>
    </row>
    <row r="510" spans="1:17" s="1" customFormat="1" ht="12.75" customHeight="1">
      <c r="A510" s="21">
        <v>8416000</v>
      </c>
      <c r="B510" s="46" t="s">
        <v>388</v>
      </c>
      <c r="C510" s="301">
        <v>2357</v>
      </c>
      <c r="D510" s="40">
        <v>391</v>
      </c>
      <c r="E510" s="243">
        <v>1988</v>
      </c>
      <c r="F510" s="463">
        <v>100.93338990241833</v>
      </c>
      <c r="G510" s="249">
        <v>16.588884174798473</v>
      </c>
      <c r="H510" s="252">
        <v>84.344505727619861</v>
      </c>
      <c r="I510" s="574">
        <v>5744</v>
      </c>
      <c r="J510" s="290">
        <v>45</v>
      </c>
      <c r="K510" s="243">
        <v>5744</v>
      </c>
      <c r="L510" s="463">
        <v>100.78342618384401</v>
      </c>
      <c r="M510" s="314">
        <v>0.78342618384401108</v>
      </c>
      <c r="N510" s="418">
        <v>100</v>
      </c>
      <c r="P510" s="28"/>
      <c r="Q510" s="28"/>
    </row>
    <row r="511" spans="1:17" s="1" customFormat="1" ht="12.75" customHeight="1">
      <c r="A511" s="21">
        <v>8417000</v>
      </c>
      <c r="B511" s="46" t="s">
        <v>389</v>
      </c>
      <c r="C511" s="301">
        <v>1230</v>
      </c>
      <c r="D511" s="40">
        <v>176</v>
      </c>
      <c r="E511" s="243">
        <v>1055</v>
      </c>
      <c r="F511" s="463">
        <v>100.08130081300813</v>
      </c>
      <c r="G511" s="249">
        <v>14.308943089430896</v>
      </c>
      <c r="H511" s="252">
        <v>85.77235772357723</v>
      </c>
      <c r="I511" s="574">
        <v>4344</v>
      </c>
      <c r="J511" s="290">
        <v>15</v>
      </c>
      <c r="K511" s="243">
        <v>4344</v>
      </c>
      <c r="L511" s="463">
        <v>100.34530386740332</v>
      </c>
      <c r="M511" s="314">
        <v>0.34530386740331492</v>
      </c>
      <c r="N511" s="418">
        <v>100</v>
      </c>
      <c r="P511" s="28"/>
      <c r="Q511" s="28"/>
    </row>
    <row r="512" spans="1:17" s="1" customFormat="1" ht="12.75" customHeight="1">
      <c r="A512" s="21">
        <v>8421000</v>
      </c>
      <c r="B512" s="46" t="s">
        <v>390</v>
      </c>
      <c r="C512" s="301">
        <v>1213</v>
      </c>
      <c r="D512" s="40">
        <v>157</v>
      </c>
      <c r="E512" s="243">
        <v>1068</v>
      </c>
      <c r="F512" s="463">
        <v>100.98928276999175</v>
      </c>
      <c r="G512" s="249">
        <v>12.943116240725475</v>
      </c>
      <c r="H512" s="252">
        <v>88.046166529266273</v>
      </c>
      <c r="I512" s="574">
        <v>3245</v>
      </c>
      <c r="J512" s="290">
        <v>11</v>
      </c>
      <c r="K512" s="243">
        <v>3244</v>
      </c>
      <c r="L512" s="463">
        <v>100.30816640986133</v>
      </c>
      <c r="M512" s="249">
        <v>0.33898305084745761</v>
      </c>
      <c r="N512" s="252">
        <v>99.969183359013869</v>
      </c>
      <c r="P512" s="28"/>
      <c r="Q512" s="28"/>
    </row>
    <row r="513" spans="1:20" s="1" customFormat="1" ht="12.75" customHeight="1">
      <c r="A513" s="21">
        <v>8425000</v>
      </c>
      <c r="B513" s="46" t="s">
        <v>391</v>
      </c>
      <c r="C513" s="301">
        <v>1173</v>
      </c>
      <c r="D513" s="40">
        <v>117</v>
      </c>
      <c r="E513" s="243">
        <v>1067</v>
      </c>
      <c r="F513" s="463">
        <v>100.93776641091219</v>
      </c>
      <c r="G513" s="249">
        <v>9.9744245524296673</v>
      </c>
      <c r="H513" s="252">
        <v>90.963341858482522</v>
      </c>
      <c r="I513" s="574">
        <v>5146</v>
      </c>
      <c r="J513" s="290">
        <v>11</v>
      </c>
      <c r="K513" s="243">
        <v>5146</v>
      </c>
      <c r="L513" s="463">
        <v>100.21375825884182</v>
      </c>
      <c r="M513" s="314">
        <v>0.2137582588418189</v>
      </c>
      <c r="N513" s="418">
        <v>100</v>
      </c>
      <c r="P513" s="28"/>
      <c r="Q513" s="28"/>
    </row>
    <row r="514" spans="1:20" s="1" customFormat="1" ht="12.75" customHeight="1">
      <c r="A514" s="21">
        <v>8426000</v>
      </c>
      <c r="B514" s="46" t="s">
        <v>392</v>
      </c>
      <c r="C514" s="301">
        <v>1427</v>
      </c>
      <c r="D514" s="40">
        <v>248</v>
      </c>
      <c r="E514" s="243">
        <v>1180</v>
      </c>
      <c r="F514" s="463">
        <v>100.07007708479327</v>
      </c>
      <c r="G514" s="249">
        <v>17.379117028731606</v>
      </c>
      <c r="H514" s="252">
        <v>82.69096005606167</v>
      </c>
      <c r="I514" s="574">
        <v>5389</v>
      </c>
      <c r="J514" s="290">
        <v>15</v>
      </c>
      <c r="K514" s="243">
        <v>5389</v>
      </c>
      <c r="L514" s="463">
        <v>100.27834477639637</v>
      </c>
      <c r="M514" s="314">
        <v>0.27834477639636296</v>
      </c>
      <c r="N514" s="418">
        <v>100</v>
      </c>
      <c r="P514" s="28"/>
      <c r="Q514" s="28"/>
    </row>
    <row r="515" spans="1:20" s="1" customFormat="1" ht="12.75" customHeight="1">
      <c r="A515" s="21">
        <v>8435000</v>
      </c>
      <c r="B515" s="46" t="s">
        <v>393</v>
      </c>
      <c r="C515" s="301">
        <v>1690</v>
      </c>
      <c r="D515" s="40">
        <v>137</v>
      </c>
      <c r="E515" s="243">
        <v>1580</v>
      </c>
      <c r="F515" s="463">
        <v>101.59763313609469</v>
      </c>
      <c r="G515" s="249">
        <v>8.1065088757396442</v>
      </c>
      <c r="H515" s="252">
        <v>93.491124260355036</v>
      </c>
      <c r="I515" s="574">
        <v>5295</v>
      </c>
      <c r="J515" s="290">
        <v>12</v>
      </c>
      <c r="K515" s="243">
        <v>5292</v>
      </c>
      <c r="L515" s="463">
        <v>100.1699716713881</v>
      </c>
      <c r="M515" s="249">
        <v>0.22662889518413595</v>
      </c>
      <c r="N515" s="252">
        <v>99.943342776203963</v>
      </c>
      <c r="P515" s="28"/>
      <c r="Q515" s="28"/>
    </row>
    <row r="516" spans="1:20" s="8" customFormat="1" ht="12.75" customHeight="1">
      <c r="A516" s="21">
        <v>8436000</v>
      </c>
      <c r="B516" s="46" t="s">
        <v>394</v>
      </c>
      <c r="C516" s="301">
        <v>1964</v>
      </c>
      <c r="D516" s="40">
        <v>228</v>
      </c>
      <c r="E516" s="243">
        <v>1745</v>
      </c>
      <c r="F516" s="463">
        <v>100.45824847250509</v>
      </c>
      <c r="G516" s="249">
        <v>11.608961303462321</v>
      </c>
      <c r="H516" s="252">
        <v>88.849287169042768</v>
      </c>
      <c r="I516" s="574">
        <v>7276</v>
      </c>
      <c r="J516" s="290">
        <v>45</v>
      </c>
      <c r="K516" s="243">
        <v>7275</v>
      </c>
      <c r="L516" s="463">
        <v>100.6047278724574</v>
      </c>
      <c r="M516" s="249">
        <v>0.61847168774051675</v>
      </c>
      <c r="N516" s="252">
        <v>99.986256184716879</v>
      </c>
      <c r="P516" s="28"/>
      <c r="Q516" s="28"/>
      <c r="R516" s="1"/>
      <c r="S516" s="1"/>
      <c r="T516" s="1"/>
    </row>
    <row r="517" spans="1:20" s="1" customFormat="1" ht="12.75" customHeight="1">
      <c r="A517" s="21">
        <v>8437000</v>
      </c>
      <c r="B517" s="46" t="s">
        <v>395</v>
      </c>
      <c r="C517" s="301">
        <v>904</v>
      </c>
      <c r="D517" s="40">
        <v>101</v>
      </c>
      <c r="E517" s="243">
        <v>806</v>
      </c>
      <c r="F517" s="463">
        <v>100.33185840707964</v>
      </c>
      <c r="G517" s="249">
        <v>11.172566371681416</v>
      </c>
      <c r="H517" s="252">
        <v>89.159292035398224</v>
      </c>
      <c r="I517" s="574">
        <v>3240</v>
      </c>
      <c r="J517" s="290">
        <v>20</v>
      </c>
      <c r="K517" s="243">
        <v>3237</v>
      </c>
      <c r="L517" s="463">
        <v>100.52469135802468</v>
      </c>
      <c r="M517" s="249">
        <v>0.61728395061728392</v>
      </c>
      <c r="N517" s="252">
        <v>99.907407407407405</v>
      </c>
      <c r="P517" s="28"/>
      <c r="Q517" s="28"/>
    </row>
    <row r="518" spans="1:20" s="1" customFormat="1" ht="12.75" customHeight="1">
      <c r="A518" s="47">
        <v>8</v>
      </c>
      <c r="B518" s="62" t="s">
        <v>585</v>
      </c>
      <c r="C518" s="302">
        <v>89320</v>
      </c>
      <c r="D518" s="691">
        <v>12980</v>
      </c>
      <c r="E518" s="244">
        <v>76748</v>
      </c>
      <c r="F518" s="669">
        <v>100.45678459471563</v>
      </c>
      <c r="G518" s="251">
        <v>14.532019704433496</v>
      </c>
      <c r="H518" s="254">
        <v>85.924764890282134</v>
      </c>
      <c r="I518" s="575">
        <v>275950</v>
      </c>
      <c r="J518" s="426">
        <v>1265</v>
      </c>
      <c r="K518" s="244">
        <v>275795</v>
      </c>
      <c r="L518" s="669">
        <v>100.40224678383765</v>
      </c>
      <c r="M518" s="251">
        <v>0.45841637977894545</v>
      </c>
      <c r="N518" s="254">
        <v>99.943830404058716</v>
      </c>
      <c r="P518" s="28"/>
      <c r="Q518" s="28"/>
    </row>
    <row r="519" spans="1:20" s="1" customFormat="1" ht="12.75" customHeight="1">
      <c r="A519" s="21" t="s">
        <v>602</v>
      </c>
      <c r="B519" s="46"/>
      <c r="C519" s="301"/>
      <c r="D519" s="40"/>
      <c r="E519" s="243"/>
      <c r="F519" s="463"/>
      <c r="G519" s="249"/>
      <c r="H519" s="252"/>
      <c r="I519" s="574"/>
      <c r="J519" s="290"/>
      <c r="K519" s="243"/>
      <c r="L519" s="463"/>
      <c r="M519" s="249"/>
      <c r="N519" s="252"/>
      <c r="P519" s="28"/>
      <c r="Q519" s="28"/>
    </row>
    <row r="520" spans="1:20" s="1" customFormat="1" ht="12.75" customHeight="1">
      <c r="A520" s="21">
        <v>9161000</v>
      </c>
      <c r="B520" s="46" t="s">
        <v>396</v>
      </c>
      <c r="C520" s="301">
        <v>1061</v>
      </c>
      <c r="D520" s="40">
        <v>124</v>
      </c>
      <c r="E520" s="243">
        <v>937</v>
      </c>
      <c r="F520" s="463">
        <v>100</v>
      </c>
      <c r="G520" s="249">
        <v>11.687087653157398</v>
      </c>
      <c r="H520" s="252">
        <v>88.312912346842595</v>
      </c>
      <c r="I520" s="574">
        <v>3377</v>
      </c>
      <c r="J520" s="422">
        <v>0</v>
      </c>
      <c r="K520" s="243">
        <v>3377</v>
      </c>
      <c r="L520" s="463">
        <v>100</v>
      </c>
      <c r="M520" s="314">
        <v>0</v>
      </c>
      <c r="N520" s="418">
        <v>100</v>
      </c>
      <c r="P520" s="28"/>
      <c r="Q520" s="28"/>
    </row>
    <row r="521" spans="1:20" s="1" customFormat="1" ht="12.75" customHeight="1">
      <c r="A521" s="21">
        <v>9162000</v>
      </c>
      <c r="B521" s="46" t="s">
        <v>397</v>
      </c>
      <c r="C521" s="301">
        <v>17078</v>
      </c>
      <c r="D521" s="40">
        <v>1258</v>
      </c>
      <c r="E521" s="243">
        <v>15821</v>
      </c>
      <c r="F521" s="463">
        <v>100.00585548659093</v>
      </c>
      <c r="G521" s="249">
        <v>7.3662021313971193</v>
      </c>
      <c r="H521" s="252">
        <v>92.639653355193815</v>
      </c>
      <c r="I521" s="574">
        <v>36769</v>
      </c>
      <c r="J521" s="290">
        <v>6</v>
      </c>
      <c r="K521" s="243">
        <v>36765</v>
      </c>
      <c r="L521" s="463">
        <v>100.0054393646822</v>
      </c>
      <c r="M521" s="249">
        <v>1.6318094046615356E-2</v>
      </c>
      <c r="N521" s="252">
        <v>99.989121270635593</v>
      </c>
      <c r="P521" s="28"/>
      <c r="Q521" s="28"/>
    </row>
    <row r="522" spans="1:20" s="1" customFormat="1" ht="12.75" customHeight="1">
      <c r="A522" s="21">
        <v>9163000</v>
      </c>
      <c r="B522" s="46" t="s">
        <v>398</v>
      </c>
      <c r="C522" s="301">
        <v>400</v>
      </c>
      <c r="D522" s="40">
        <v>35</v>
      </c>
      <c r="E522" s="243">
        <v>365</v>
      </c>
      <c r="F522" s="463">
        <v>100</v>
      </c>
      <c r="G522" s="249">
        <v>8.75</v>
      </c>
      <c r="H522" s="252">
        <v>91.25</v>
      </c>
      <c r="I522" s="574">
        <v>1442</v>
      </c>
      <c r="J522" s="422">
        <v>0</v>
      </c>
      <c r="K522" s="243">
        <v>1442</v>
      </c>
      <c r="L522" s="463">
        <v>100</v>
      </c>
      <c r="M522" s="314">
        <v>0</v>
      </c>
      <c r="N522" s="418">
        <v>100</v>
      </c>
      <c r="P522" s="28"/>
      <c r="Q522" s="28"/>
    </row>
    <row r="523" spans="1:20" s="1" customFormat="1" ht="12.75" customHeight="1">
      <c r="A523" s="21">
        <v>9171000</v>
      </c>
      <c r="B523" s="46" t="s">
        <v>399</v>
      </c>
      <c r="C523" s="301">
        <v>567</v>
      </c>
      <c r="D523" s="40">
        <v>25</v>
      </c>
      <c r="E523" s="243">
        <v>542</v>
      </c>
      <c r="F523" s="463">
        <v>100</v>
      </c>
      <c r="G523" s="249">
        <v>4.409171075837742</v>
      </c>
      <c r="H523" s="252">
        <v>95.590828924162253</v>
      </c>
      <c r="I523" s="574">
        <v>2629</v>
      </c>
      <c r="J523" s="290">
        <v>2</v>
      </c>
      <c r="K523" s="243">
        <v>2628</v>
      </c>
      <c r="L523" s="463">
        <v>100.038037276531</v>
      </c>
      <c r="M523" s="249">
        <v>7.6074553062000769E-2</v>
      </c>
      <c r="N523" s="252">
        <v>99.961962723469</v>
      </c>
      <c r="P523" s="28"/>
      <c r="Q523" s="28"/>
    </row>
    <row r="524" spans="1:20" s="1" customFormat="1" ht="12.75" customHeight="1">
      <c r="A524" s="21">
        <v>9172000</v>
      </c>
      <c r="B524" s="46" t="s">
        <v>400</v>
      </c>
      <c r="C524" s="301">
        <v>373</v>
      </c>
      <c r="D524" s="40">
        <v>22</v>
      </c>
      <c r="E524" s="243">
        <v>351</v>
      </c>
      <c r="F524" s="463">
        <v>99.999999999999986</v>
      </c>
      <c r="G524" s="249">
        <v>5.8981233243967823</v>
      </c>
      <c r="H524" s="252">
        <v>94.101876675603208</v>
      </c>
      <c r="I524" s="574">
        <v>2209</v>
      </c>
      <c r="J524" s="422">
        <v>0</v>
      </c>
      <c r="K524" s="243">
        <v>2209</v>
      </c>
      <c r="L524" s="463">
        <v>100</v>
      </c>
      <c r="M524" s="314">
        <v>0</v>
      </c>
      <c r="N524" s="418">
        <v>100</v>
      </c>
      <c r="P524" s="28"/>
      <c r="Q524" s="28"/>
    </row>
    <row r="525" spans="1:20" s="1" customFormat="1" ht="12.75" customHeight="1">
      <c r="A525" s="21">
        <v>9173000</v>
      </c>
      <c r="B525" s="46" t="s">
        <v>401</v>
      </c>
      <c r="C525" s="301">
        <v>696</v>
      </c>
      <c r="D525" s="40">
        <v>105</v>
      </c>
      <c r="E525" s="243">
        <v>592</v>
      </c>
      <c r="F525" s="463">
        <v>100.14367816091954</v>
      </c>
      <c r="G525" s="249">
        <v>15.086206896551724</v>
      </c>
      <c r="H525" s="252">
        <v>85.057471264367805</v>
      </c>
      <c r="I525" s="574">
        <v>3050</v>
      </c>
      <c r="J525" s="290">
        <v>1</v>
      </c>
      <c r="K525" s="243">
        <v>3050</v>
      </c>
      <c r="L525" s="463">
        <v>100.0327868852459</v>
      </c>
      <c r="M525" s="314">
        <v>3.2786885245901641E-2</v>
      </c>
      <c r="N525" s="418">
        <v>100</v>
      </c>
      <c r="P525" s="28"/>
      <c r="Q525" s="28"/>
    </row>
    <row r="526" spans="1:20" s="1" customFormat="1" ht="12.75" customHeight="1">
      <c r="A526" s="21">
        <v>9174000</v>
      </c>
      <c r="B526" s="46" t="s">
        <v>402</v>
      </c>
      <c r="C526" s="301">
        <v>1243</v>
      </c>
      <c r="D526" s="40">
        <v>116</v>
      </c>
      <c r="E526" s="243">
        <v>1127</v>
      </c>
      <c r="F526" s="463">
        <v>100</v>
      </c>
      <c r="G526" s="249">
        <v>9.3322606596942883</v>
      </c>
      <c r="H526" s="252">
        <v>90.667739340305715</v>
      </c>
      <c r="I526" s="574">
        <v>4147</v>
      </c>
      <c r="J526" s="290">
        <v>3</v>
      </c>
      <c r="K526" s="243">
        <v>4146</v>
      </c>
      <c r="L526" s="463">
        <v>100.04822763443453</v>
      </c>
      <c r="M526" s="249">
        <v>7.2341451651796479E-2</v>
      </c>
      <c r="N526" s="252">
        <v>99.97588618278273</v>
      </c>
      <c r="P526" s="28"/>
      <c r="Q526" s="28"/>
    </row>
    <row r="527" spans="1:20" s="1" customFormat="1" ht="12.75" customHeight="1">
      <c r="A527" s="21">
        <v>9175000</v>
      </c>
      <c r="B527" s="46" t="s">
        <v>403</v>
      </c>
      <c r="C527" s="301">
        <v>1288</v>
      </c>
      <c r="D527" s="40">
        <v>142</v>
      </c>
      <c r="E527" s="243">
        <v>1146</v>
      </c>
      <c r="F527" s="463">
        <v>100</v>
      </c>
      <c r="G527" s="249">
        <v>11.024844720496894</v>
      </c>
      <c r="H527" s="252">
        <v>88.975155279503099</v>
      </c>
      <c r="I527" s="574">
        <v>4001</v>
      </c>
      <c r="J527" s="290">
        <v>3</v>
      </c>
      <c r="K527" s="243">
        <v>3998</v>
      </c>
      <c r="L527" s="463">
        <v>100.00000000000001</v>
      </c>
      <c r="M527" s="249">
        <v>7.4981254686328408E-2</v>
      </c>
      <c r="N527" s="252">
        <v>99.925018745313679</v>
      </c>
      <c r="P527" s="28"/>
      <c r="Q527" s="28"/>
    </row>
    <row r="528" spans="1:20" s="1" customFormat="1" ht="12.75" customHeight="1">
      <c r="A528" s="21">
        <v>9176000</v>
      </c>
      <c r="B528" s="46" t="s">
        <v>404</v>
      </c>
      <c r="C528" s="301">
        <v>978</v>
      </c>
      <c r="D528" s="40">
        <v>296</v>
      </c>
      <c r="E528" s="243">
        <v>682</v>
      </c>
      <c r="F528" s="463">
        <v>100</v>
      </c>
      <c r="G528" s="249">
        <v>30.265848670756647</v>
      </c>
      <c r="H528" s="252">
        <v>69.73415132924336</v>
      </c>
      <c r="I528" s="574">
        <v>3668</v>
      </c>
      <c r="J528" s="422">
        <v>0</v>
      </c>
      <c r="K528" s="243">
        <v>3668</v>
      </c>
      <c r="L528" s="463">
        <v>100</v>
      </c>
      <c r="M528" s="314">
        <v>0</v>
      </c>
      <c r="N528" s="418">
        <v>100</v>
      </c>
      <c r="P528" s="28"/>
      <c r="Q528" s="28"/>
    </row>
    <row r="529" spans="1:17" s="1" customFormat="1" ht="12.75" customHeight="1">
      <c r="A529" s="21">
        <v>9177000</v>
      </c>
      <c r="B529" s="46" t="s">
        <v>405</v>
      </c>
      <c r="C529" s="301">
        <v>966</v>
      </c>
      <c r="D529" s="40">
        <v>70</v>
      </c>
      <c r="E529" s="243">
        <v>898</v>
      </c>
      <c r="F529" s="463">
        <v>100.20703933747413</v>
      </c>
      <c r="G529" s="249">
        <v>7.2463768115942031</v>
      </c>
      <c r="H529" s="252">
        <v>92.960662525879926</v>
      </c>
      <c r="I529" s="574">
        <v>3521</v>
      </c>
      <c r="J529" s="290">
        <v>1</v>
      </c>
      <c r="K529" s="243">
        <v>3520</v>
      </c>
      <c r="L529" s="463">
        <v>100</v>
      </c>
      <c r="M529" s="249">
        <v>2.8401022436807723E-2</v>
      </c>
      <c r="N529" s="252">
        <v>99.97159897756319</v>
      </c>
      <c r="P529" s="28"/>
      <c r="Q529" s="28"/>
    </row>
    <row r="530" spans="1:17" s="1" customFormat="1" ht="12.75" customHeight="1">
      <c r="A530" s="21">
        <v>9178000</v>
      </c>
      <c r="B530" s="46" t="s">
        <v>406</v>
      </c>
      <c r="C530" s="301">
        <v>1338</v>
      </c>
      <c r="D530" s="40">
        <v>235</v>
      </c>
      <c r="E530" s="243">
        <v>1104</v>
      </c>
      <c r="F530" s="463">
        <v>100.0747384155456</v>
      </c>
      <c r="G530" s="249">
        <v>17.56352765321375</v>
      </c>
      <c r="H530" s="252">
        <v>82.511210762331842</v>
      </c>
      <c r="I530" s="574">
        <v>4794</v>
      </c>
      <c r="J530" s="290">
        <v>2</v>
      </c>
      <c r="K530" s="243">
        <v>4794</v>
      </c>
      <c r="L530" s="463">
        <v>100.04171881518565</v>
      </c>
      <c r="M530" s="314">
        <v>4.1718815185648725E-2</v>
      </c>
      <c r="N530" s="418">
        <v>100</v>
      </c>
      <c r="P530" s="28"/>
      <c r="Q530" s="28"/>
    </row>
    <row r="531" spans="1:17" s="1" customFormat="1" ht="12.75" customHeight="1">
      <c r="A531" s="21">
        <v>9179000</v>
      </c>
      <c r="B531" s="46" t="s">
        <v>407</v>
      </c>
      <c r="C531" s="301">
        <v>1842</v>
      </c>
      <c r="D531" s="40">
        <v>122</v>
      </c>
      <c r="E531" s="243">
        <v>1720</v>
      </c>
      <c r="F531" s="463">
        <v>99.999999999999986</v>
      </c>
      <c r="G531" s="249">
        <v>6.6232356134636268</v>
      </c>
      <c r="H531" s="252">
        <v>93.376764386536365</v>
      </c>
      <c r="I531" s="574">
        <v>5866</v>
      </c>
      <c r="J531" s="422">
        <v>0</v>
      </c>
      <c r="K531" s="243">
        <v>5866</v>
      </c>
      <c r="L531" s="463">
        <v>100</v>
      </c>
      <c r="M531" s="314">
        <v>0</v>
      </c>
      <c r="N531" s="418">
        <v>100</v>
      </c>
      <c r="P531" s="28"/>
      <c r="Q531" s="28"/>
    </row>
    <row r="532" spans="1:17" s="1" customFormat="1" ht="12.75" customHeight="1">
      <c r="A532" s="21">
        <v>9180000</v>
      </c>
      <c r="B532" s="46" t="s">
        <v>408</v>
      </c>
      <c r="C532" s="301">
        <v>473</v>
      </c>
      <c r="D532" s="40">
        <v>97</v>
      </c>
      <c r="E532" s="243">
        <v>376</v>
      </c>
      <c r="F532" s="463">
        <v>100</v>
      </c>
      <c r="G532" s="249">
        <v>20.507399577167018</v>
      </c>
      <c r="H532" s="252">
        <v>79.492600422832979</v>
      </c>
      <c r="I532" s="574">
        <v>1878</v>
      </c>
      <c r="J532" s="290">
        <v>9</v>
      </c>
      <c r="K532" s="243">
        <v>1870</v>
      </c>
      <c r="L532" s="463">
        <v>100.05324813631523</v>
      </c>
      <c r="M532" s="249">
        <v>0.47923322683706071</v>
      </c>
      <c r="N532" s="252">
        <v>99.574014909478166</v>
      </c>
      <c r="P532" s="28"/>
      <c r="Q532" s="28"/>
    </row>
    <row r="533" spans="1:17" s="1" customFormat="1" ht="12.75" customHeight="1">
      <c r="A533" s="21">
        <v>9181000</v>
      </c>
      <c r="B533" s="46" t="s">
        <v>409</v>
      </c>
      <c r="C533" s="301">
        <v>725</v>
      </c>
      <c r="D533" s="40">
        <v>43</v>
      </c>
      <c r="E533" s="243">
        <v>682</v>
      </c>
      <c r="F533" s="463">
        <v>100</v>
      </c>
      <c r="G533" s="249">
        <v>5.931034482758621</v>
      </c>
      <c r="H533" s="252">
        <v>94.068965517241381</v>
      </c>
      <c r="I533" s="574">
        <v>2985</v>
      </c>
      <c r="J533" s="290">
        <v>1</v>
      </c>
      <c r="K533" s="243">
        <v>2985</v>
      </c>
      <c r="L533" s="463">
        <v>100.03350083752093</v>
      </c>
      <c r="M533" s="314">
        <v>3.3500837520938027E-2</v>
      </c>
      <c r="N533" s="418">
        <v>100</v>
      </c>
      <c r="P533" s="28"/>
      <c r="Q533" s="28"/>
    </row>
    <row r="534" spans="1:17" s="1" customFormat="1" ht="12.75" customHeight="1">
      <c r="A534" s="21">
        <v>9182000</v>
      </c>
      <c r="B534" s="46" t="s">
        <v>410</v>
      </c>
      <c r="C534" s="301">
        <v>682</v>
      </c>
      <c r="D534" s="40">
        <v>69</v>
      </c>
      <c r="E534" s="243">
        <v>614</v>
      </c>
      <c r="F534" s="463">
        <v>100.14662756598241</v>
      </c>
      <c r="G534" s="249">
        <v>10.117302052785924</v>
      </c>
      <c r="H534" s="252">
        <v>90.029325513196483</v>
      </c>
      <c r="I534" s="574">
        <v>2287</v>
      </c>
      <c r="J534" s="290">
        <v>2</v>
      </c>
      <c r="K534" s="243">
        <v>2287</v>
      </c>
      <c r="L534" s="463">
        <v>100.08745080891998</v>
      </c>
      <c r="M534" s="314">
        <v>8.7450808919982512E-2</v>
      </c>
      <c r="N534" s="418">
        <v>100</v>
      </c>
      <c r="P534" s="28"/>
      <c r="Q534" s="28"/>
    </row>
    <row r="535" spans="1:17" s="1" customFormat="1" ht="12.75" customHeight="1">
      <c r="A535" s="21">
        <v>9183000</v>
      </c>
      <c r="B535" s="46" t="s">
        <v>719</v>
      </c>
      <c r="C535" s="301">
        <v>622</v>
      </c>
      <c r="D535" s="40">
        <v>12</v>
      </c>
      <c r="E535" s="243">
        <v>610</v>
      </c>
      <c r="F535" s="463">
        <v>100</v>
      </c>
      <c r="G535" s="249">
        <v>1.929260450160772</v>
      </c>
      <c r="H535" s="252">
        <v>98.070739549839232</v>
      </c>
      <c r="I535" s="574">
        <v>2749</v>
      </c>
      <c r="J535" s="290">
        <v>1</v>
      </c>
      <c r="K535" s="243">
        <v>2748</v>
      </c>
      <c r="L535" s="463">
        <v>100</v>
      </c>
      <c r="M535" s="249">
        <v>3.6376864314296105E-2</v>
      </c>
      <c r="N535" s="252">
        <v>99.963623135685708</v>
      </c>
      <c r="P535" s="28"/>
      <c r="Q535" s="28"/>
    </row>
    <row r="536" spans="1:17" s="1" customFormat="1" ht="12.75" customHeight="1">
      <c r="A536" s="21">
        <v>9184000</v>
      </c>
      <c r="B536" s="46" t="s">
        <v>411</v>
      </c>
      <c r="C536" s="301">
        <v>4335</v>
      </c>
      <c r="D536" s="40">
        <v>808</v>
      </c>
      <c r="E536" s="243">
        <v>3527</v>
      </c>
      <c r="F536" s="463">
        <v>100</v>
      </c>
      <c r="G536" s="249">
        <v>18.638985005767012</v>
      </c>
      <c r="H536" s="252">
        <v>81.361014994232988</v>
      </c>
      <c r="I536" s="574">
        <v>9892</v>
      </c>
      <c r="J536" s="290">
        <v>2</v>
      </c>
      <c r="K536" s="243">
        <v>9890</v>
      </c>
      <c r="L536" s="463">
        <v>100</v>
      </c>
      <c r="M536" s="249">
        <v>2.0218358269308533E-2</v>
      </c>
      <c r="N536" s="252">
        <v>99.979781641730696</v>
      </c>
      <c r="P536" s="28"/>
      <c r="Q536" s="28"/>
    </row>
    <row r="537" spans="1:17" s="1" customFormat="1" ht="12.75" customHeight="1">
      <c r="A537" s="21">
        <v>9185000</v>
      </c>
      <c r="B537" s="46" t="s">
        <v>412</v>
      </c>
      <c r="C537" s="301">
        <v>582</v>
      </c>
      <c r="D537" s="40">
        <v>70</v>
      </c>
      <c r="E537" s="243">
        <v>512</v>
      </c>
      <c r="F537" s="463">
        <v>100</v>
      </c>
      <c r="G537" s="249">
        <v>12.027491408934708</v>
      </c>
      <c r="H537" s="252">
        <v>87.972508591065292</v>
      </c>
      <c r="I537" s="574">
        <v>2462</v>
      </c>
      <c r="J537" s="290">
        <v>1</v>
      </c>
      <c r="K537" s="243">
        <v>2461</v>
      </c>
      <c r="L537" s="463">
        <v>99.999999999999986</v>
      </c>
      <c r="M537" s="249">
        <v>4.0617384240454912E-2</v>
      </c>
      <c r="N537" s="252">
        <v>99.959382615759537</v>
      </c>
      <c r="P537" s="28"/>
      <c r="Q537" s="28"/>
    </row>
    <row r="538" spans="1:17" s="1" customFormat="1" ht="12.75" customHeight="1">
      <c r="A538" s="21">
        <v>9186000</v>
      </c>
      <c r="B538" s="46" t="s">
        <v>720</v>
      </c>
      <c r="C538" s="301">
        <v>905</v>
      </c>
      <c r="D538" s="40">
        <v>134</v>
      </c>
      <c r="E538" s="243">
        <v>773</v>
      </c>
      <c r="F538" s="463">
        <v>100.22099447513811</v>
      </c>
      <c r="G538" s="249">
        <v>14.806629834254142</v>
      </c>
      <c r="H538" s="252">
        <v>85.414364640883974</v>
      </c>
      <c r="I538" s="574">
        <v>3312</v>
      </c>
      <c r="J538" s="290">
        <v>4</v>
      </c>
      <c r="K538" s="243">
        <v>3308</v>
      </c>
      <c r="L538" s="463">
        <v>100</v>
      </c>
      <c r="M538" s="249">
        <v>0.12077294685990338</v>
      </c>
      <c r="N538" s="252">
        <v>99.879227053140099</v>
      </c>
      <c r="P538" s="28"/>
      <c r="Q538" s="28"/>
    </row>
    <row r="539" spans="1:17" s="1" customFormat="1" ht="12.75" customHeight="1">
      <c r="A539" s="21">
        <v>9187000</v>
      </c>
      <c r="B539" s="46" t="s">
        <v>413</v>
      </c>
      <c r="C539" s="301">
        <v>1433</v>
      </c>
      <c r="D539" s="40">
        <v>122</v>
      </c>
      <c r="E539" s="243">
        <v>1312</v>
      </c>
      <c r="F539" s="463">
        <v>100.06978367062108</v>
      </c>
      <c r="G539" s="249">
        <v>8.5136078157711097</v>
      </c>
      <c r="H539" s="252">
        <v>91.556175854849968</v>
      </c>
      <c r="I539" s="574">
        <v>6324</v>
      </c>
      <c r="J539" s="290">
        <v>4</v>
      </c>
      <c r="K539" s="243">
        <v>6322</v>
      </c>
      <c r="L539" s="463">
        <v>100.03162555344718</v>
      </c>
      <c r="M539" s="249">
        <v>6.3251106894370648E-2</v>
      </c>
      <c r="N539" s="252">
        <v>99.968374446552815</v>
      </c>
      <c r="P539" s="28"/>
      <c r="Q539" s="28"/>
    </row>
    <row r="540" spans="1:17" s="1" customFormat="1" ht="12.75" customHeight="1">
      <c r="A540" s="21">
        <v>9188000</v>
      </c>
      <c r="B540" s="46" t="s">
        <v>414</v>
      </c>
      <c r="C540" s="301">
        <v>1279</v>
      </c>
      <c r="D540" s="40">
        <v>138</v>
      </c>
      <c r="E540" s="243">
        <v>1141</v>
      </c>
      <c r="F540" s="463">
        <v>100</v>
      </c>
      <c r="G540" s="249">
        <v>10.789679437060204</v>
      </c>
      <c r="H540" s="252">
        <v>89.210320562939799</v>
      </c>
      <c r="I540" s="574">
        <v>3593</v>
      </c>
      <c r="J540" s="290">
        <v>2</v>
      </c>
      <c r="K540" s="243">
        <v>3592</v>
      </c>
      <c r="L540" s="463">
        <v>100.02783189535208</v>
      </c>
      <c r="M540" s="249">
        <v>5.5663790704146954E-2</v>
      </c>
      <c r="N540" s="252">
        <v>99.972168104647935</v>
      </c>
      <c r="P540" s="28"/>
      <c r="Q540" s="28"/>
    </row>
    <row r="541" spans="1:17" s="1" customFormat="1" ht="12.75" customHeight="1">
      <c r="A541" s="21">
        <v>9189000</v>
      </c>
      <c r="B541" s="46" t="s">
        <v>415</v>
      </c>
      <c r="C541" s="301">
        <v>748</v>
      </c>
      <c r="D541" s="40">
        <v>9</v>
      </c>
      <c r="E541" s="243">
        <v>740</v>
      </c>
      <c r="F541" s="463">
        <v>100.13368983957218</v>
      </c>
      <c r="G541" s="249">
        <v>1.2032085561497325</v>
      </c>
      <c r="H541" s="252">
        <v>98.930481283422452</v>
      </c>
      <c r="I541" s="574">
        <v>3947</v>
      </c>
      <c r="J541" s="290">
        <v>1</v>
      </c>
      <c r="K541" s="243">
        <v>3947</v>
      </c>
      <c r="L541" s="463">
        <v>100.02533569799849</v>
      </c>
      <c r="M541" s="314">
        <v>2.5335697998479859E-2</v>
      </c>
      <c r="N541" s="418">
        <v>100</v>
      </c>
      <c r="P541" s="28"/>
      <c r="Q541" s="28"/>
    </row>
    <row r="542" spans="1:17" s="1" customFormat="1" ht="12.75" customHeight="1">
      <c r="A542" s="21">
        <v>9190000</v>
      </c>
      <c r="B542" s="46" t="s">
        <v>416</v>
      </c>
      <c r="C542" s="301">
        <v>743</v>
      </c>
      <c r="D542" s="40">
        <v>29</v>
      </c>
      <c r="E542" s="243">
        <v>715</v>
      </c>
      <c r="F542" s="463">
        <v>100.13458950201886</v>
      </c>
      <c r="G542" s="249">
        <v>3.9030955585464335</v>
      </c>
      <c r="H542" s="252">
        <v>96.231493943472415</v>
      </c>
      <c r="I542" s="574">
        <v>3327</v>
      </c>
      <c r="J542" s="290">
        <v>1</v>
      </c>
      <c r="K542" s="243">
        <v>3327</v>
      </c>
      <c r="L542" s="463">
        <v>100.03005710850616</v>
      </c>
      <c r="M542" s="314">
        <v>3.0057108506161705E-2</v>
      </c>
      <c r="N542" s="418">
        <v>100</v>
      </c>
      <c r="P542" s="28"/>
      <c r="Q542" s="28"/>
    </row>
    <row r="543" spans="1:17" s="1" customFormat="1" ht="12.75" customHeight="1">
      <c r="A543" s="21">
        <v>9261000</v>
      </c>
      <c r="B543" s="46" t="s">
        <v>417</v>
      </c>
      <c r="C543" s="301">
        <v>515</v>
      </c>
      <c r="D543" s="40">
        <v>94</v>
      </c>
      <c r="E543" s="243">
        <v>421</v>
      </c>
      <c r="F543" s="463">
        <v>99.999999999999986</v>
      </c>
      <c r="G543" s="249">
        <v>18.252427184466018</v>
      </c>
      <c r="H543" s="252">
        <v>81.747572815533971</v>
      </c>
      <c r="I543" s="574">
        <v>1671</v>
      </c>
      <c r="J543" s="290">
        <v>11</v>
      </c>
      <c r="K543" s="243">
        <v>1663</v>
      </c>
      <c r="L543" s="463">
        <v>100.17953321364453</v>
      </c>
      <c r="M543" s="249">
        <v>0.6582884500299222</v>
      </c>
      <c r="N543" s="252">
        <v>99.521244763614604</v>
      </c>
      <c r="P543" s="28"/>
      <c r="Q543" s="28"/>
    </row>
    <row r="544" spans="1:17" s="1" customFormat="1" ht="12.75" customHeight="1">
      <c r="A544" s="21">
        <v>9262000</v>
      </c>
      <c r="B544" s="46" t="s">
        <v>418</v>
      </c>
      <c r="C544" s="301">
        <v>376</v>
      </c>
      <c r="D544" s="40">
        <v>4</v>
      </c>
      <c r="E544" s="243">
        <v>372</v>
      </c>
      <c r="F544" s="463">
        <v>100</v>
      </c>
      <c r="G544" s="249">
        <v>1.0638297872340425</v>
      </c>
      <c r="H544" s="252">
        <v>98.936170212765958</v>
      </c>
      <c r="I544" s="574">
        <v>1087</v>
      </c>
      <c r="J544" s="290">
        <v>1</v>
      </c>
      <c r="K544" s="243">
        <v>1087</v>
      </c>
      <c r="L544" s="463">
        <v>100.09199632014719</v>
      </c>
      <c r="M544" s="314">
        <v>9.1996320147194111E-2</v>
      </c>
      <c r="N544" s="418">
        <v>100</v>
      </c>
      <c r="P544" s="28"/>
      <c r="Q544" s="28"/>
    </row>
    <row r="545" spans="1:17" s="1" customFormat="1" ht="12.75" customHeight="1">
      <c r="A545" s="21">
        <v>9263000</v>
      </c>
      <c r="B545" s="46" t="s">
        <v>419</v>
      </c>
      <c r="C545" s="301">
        <v>201</v>
      </c>
      <c r="D545" s="40">
        <v>11</v>
      </c>
      <c r="E545" s="243">
        <v>190</v>
      </c>
      <c r="F545" s="463">
        <v>100</v>
      </c>
      <c r="G545" s="249">
        <v>5.4726368159203984</v>
      </c>
      <c r="H545" s="252">
        <v>94.527363184079604</v>
      </c>
      <c r="I545" s="574">
        <v>973</v>
      </c>
      <c r="J545" s="422">
        <v>0</v>
      </c>
      <c r="K545" s="243">
        <v>973</v>
      </c>
      <c r="L545" s="463">
        <v>100</v>
      </c>
      <c r="M545" s="314">
        <v>0</v>
      </c>
      <c r="N545" s="418">
        <v>100</v>
      </c>
      <c r="P545" s="28"/>
      <c r="Q545" s="28"/>
    </row>
    <row r="546" spans="1:17" s="1" customFormat="1" ht="12.75" customHeight="1">
      <c r="A546" s="21">
        <v>9271000</v>
      </c>
      <c r="B546" s="46" t="s">
        <v>420</v>
      </c>
      <c r="C546" s="301">
        <v>538</v>
      </c>
      <c r="D546" s="40">
        <v>35</v>
      </c>
      <c r="E546" s="243">
        <v>503</v>
      </c>
      <c r="F546" s="463">
        <v>100</v>
      </c>
      <c r="G546" s="249">
        <v>6.5055762081784385</v>
      </c>
      <c r="H546" s="252">
        <v>93.494423791821561</v>
      </c>
      <c r="I546" s="574">
        <v>2728</v>
      </c>
      <c r="J546" s="290">
        <v>3</v>
      </c>
      <c r="K546" s="243">
        <v>2726</v>
      </c>
      <c r="L546" s="463">
        <v>100.0366568914956</v>
      </c>
      <c r="M546" s="249">
        <v>0.10997067448680353</v>
      </c>
      <c r="N546" s="252">
        <v>99.926686217008793</v>
      </c>
      <c r="P546" s="28"/>
      <c r="Q546" s="28"/>
    </row>
    <row r="547" spans="1:17" s="1" customFormat="1" ht="12.75" customHeight="1">
      <c r="A547" s="21">
        <v>9272000</v>
      </c>
      <c r="B547" s="46" t="s">
        <v>421</v>
      </c>
      <c r="C547" s="301">
        <v>330</v>
      </c>
      <c r="D547" s="40">
        <v>14</v>
      </c>
      <c r="E547" s="243">
        <v>317</v>
      </c>
      <c r="F547" s="463">
        <v>100.30303030303031</v>
      </c>
      <c r="G547" s="249">
        <v>4.2424242424242431</v>
      </c>
      <c r="H547" s="252">
        <v>96.060606060606062</v>
      </c>
      <c r="I547" s="574">
        <v>1609</v>
      </c>
      <c r="J547" s="290">
        <v>12</v>
      </c>
      <c r="K547" s="243">
        <v>1606</v>
      </c>
      <c r="L547" s="463">
        <v>100.55935363579863</v>
      </c>
      <c r="M547" s="249">
        <v>0.74580484773151023</v>
      </c>
      <c r="N547" s="252">
        <v>99.813548788067123</v>
      </c>
      <c r="P547" s="28"/>
      <c r="Q547" s="28"/>
    </row>
    <row r="548" spans="1:17" s="1" customFormat="1" ht="12.75" customHeight="1">
      <c r="A548" s="21">
        <v>9273000</v>
      </c>
      <c r="B548" s="46" t="s">
        <v>422</v>
      </c>
      <c r="C548" s="301">
        <v>628</v>
      </c>
      <c r="D548" s="40">
        <v>57</v>
      </c>
      <c r="E548" s="243">
        <v>574</v>
      </c>
      <c r="F548" s="463">
        <v>100.47770700636943</v>
      </c>
      <c r="G548" s="249">
        <v>9.0764331210191074</v>
      </c>
      <c r="H548" s="252">
        <v>91.401273885350321</v>
      </c>
      <c r="I548" s="574">
        <v>2945</v>
      </c>
      <c r="J548" s="290">
        <v>13</v>
      </c>
      <c r="K548" s="243">
        <v>2943</v>
      </c>
      <c r="L548" s="463">
        <v>100.37351443123939</v>
      </c>
      <c r="M548" s="249">
        <v>0.4414261460101867</v>
      </c>
      <c r="N548" s="252">
        <v>99.932088285229199</v>
      </c>
      <c r="P548" s="28"/>
      <c r="Q548" s="28"/>
    </row>
    <row r="549" spans="1:17" s="1" customFormat="1" ht="12.75" customHeight="1">
      <c r="A549" s="21">
        <v>9274000</v>
      </c>
      <c r="B549" s="46" t="s">
        <v>423</v>
      </c>
      <c r="C549" s="301">
        <v>918</v>
      </c>
      <c r="D549" s="40">
        <v>36</v>
      </c>
      <c r="E549" s="243">
        <v>882</v>
      </c>
      <c r="F549" s="463">
        <v>100</v>
      </c>
      <c r="G549" s="249">
        <v>3.9215686274509802</v>
      </c>
      <c r="H549" s="252">
        <v>96.078431372549019</v>
      </c>
      <c r="I549" s="574">
        <v>3864</v>
      </c>
      <c r="J549" s="290">
        <v>6</v>
      </c>
      <c r="K549" s="243">
        <v>3864</v>
      </c>
      <c r="L549" s="463">
        <v>100.15527950310559</v>
      </c>
      <c r="M549" s="314">
        <v>0.15527950310559005</v>
      </c>
      <c r="N549" s="418">
        <v>100</v>
      </c>
      <c r="P549" s="28"/>
      <c r="Q549" s="28"/>
    </row>
    <row r="550" spans="1:17" s="1" customFormat="1" ht="12.75" customHeight="1">
      <c r="A550" s="21">
        <v>9275000</v>
      </c>
      <c r="B550" s="46" t="s">
        <v>424</v>
      </c>
      <c r="C550" s="301">
        <v>918</v>
      </c>
      <c r="D550" s="40">
        <v>33</v>
      </c>
      <c r="E550" s="243">
        <v>887</v>
      </c>
      <c r="F550" s="463">
        <v>100.21786492374727</v>
      </c>
      <c r="G550" s="249">
        <v>3.594771241830065</v>
      </c>
      <c r="H550" s="252">
        <v>96.623093681917211</v>
      </c>
      <c r="I550" s="574">
        <v>4347</v>
      </c>
      <c r="J550" s="290">
        <v>12</v>
      </c>
      <c r="K550" s="243">
        <v>4344</v>
      </c>
      <c r="L550" s="463">
        <v>100.20703933747411</v>
      </c>
      <c r="M550" s="249">
        <v>0.27605244996549344</v>
      </c>
      <c r="N550" s="252">
        <v>99.930986887508624</v>
      </c>
      <c r="P550" s="28"/>
      <c r="Q550" s="28"/>
    </row>
    <row r="551" spans="1:17" s="1" customFormat="1" ht="12.75" customHeight="1">
      <c r="A551" s="21">
        <v>9276000</v>
      </c>
      <c r="B551" s="46" t="s">
        <v>425</v>
      </c>
      <c r="C551" s="301">
        <v>344</v>
      </c>
      <c r="D551" s="40">
        <v>40</v>
      </c>
      <c r="E551" s="243">
        <v>306</v>
      </c>
      <c r="F551" s="463">
        <v>100.58139534883721</v>
      </c>
      <c r="G551" s="249">
        <v>11.627906976744185</v>
      </c>
      <c r="H551" s="252">
        <v>88.95348837209302</v>
      </c>
      <c r="I551" s="574">
        <v>1587</v>
      </c>
      <c r="J551" s="290">
        <v>5</v>
      </c>
      <c r="K551" s="243">
        <v>1586</v>
      </c>
      <c r="L551" s="463">
        <v>100.25204788909893</v>
      </c>
      <c r="M551" s="249">
        <v>0.31505986137366099</v>
      </c>
      <c r="N551" s="252">
        <v>99.936988027725278</v>
      </c>
      <c r="P551" s="28"/>
      <c r="Q551" s="28"/>
    </row>
    <row r="552" spans="1:17" s="1" customFormat="1" ht="12.75" customHeight="1">
      <c r="A552" s="21">
        <v>9277000</v>
      </c>
      <c r="B552" s="46" t="s">
        <v>426</v>
      </c>
      <c r="C552" s="301">
        <v>552</v>
      </c>
      <c r="D552" s="40">
        <v>9</v>
      </c>
      <c r="E552" s="243">
        <v>543</v>
      </c>
      <c r="F552" s="463">
        <v>100.00000000000001</v>
      </c>
      <c r="G552" s="249">
        <v>1.6304347826086956</v>
      </c>
      <c r="H552" s="252">
        <v>98.369565217391312</v>
      </c>
      <c r="I552" s="574">
        <v>2770</v>
      </c>
      <c r="J552" s="290">
        <v>3</v>
      </c>
      <c r="K552" s="243">
        <v>2770</v>
      </c>
      <c r="L552" s="463">
        <v>100.10830324909747</v>
      </c>
      <c r="M552" s="314">
        <v>0.10830324909747292</v>
      </c>
      <c r="N552" s="418">
        <v>100</v>
      </c>
      <c r="P552" s="28"/>
      <c r="Q552" s="28"/>
    </row>
    <row r="553" spans="1:17" s="1" customFormat="1" ht="12.75" customHeight="1">
      <c r="A553" s="21">
        <v>9278000</v>
      </c>
      <c r="B553" s="46" t="s">
        <v>427</v>
      </c>
      <c r="C553" s="301">
        <v>523</v>
      </c>
      <c r="D553" s="40">
        <v>17</v>
      </c>
      <c r="E553" s="243">
        <v>506</v>
      </c>
      <c r="F553" s="463">
        <v>100</v>
      </c>
      <c r="G553" s="249">
        <v>3.2504780114722758</v>
      </c>
      <c r="H553" s="252">
        <v>96.749521988527718</v>
      </c>
      <c r="I553" s="574">
        <v>2401</v>
      </c>
      <c r="J553" s="290">
        <v>1</v>
      </c>
      <c r="K553" s="243">
        <v>2401</v>
      </c>
      <c r="L553" s="463">
        <v>100.04164931278633</v>
      </c>
      <c r="M553" s="314">
        <v>4.1649312786339029E-2</v>
      </c>
      <c r="N553" s="418">
        <v>100</v>
      </c>
      <c r="P553" s="28"/>
      <c r="Q553" s="28"/>
    </row>
    <row r="554" spans="1:17" s="1" customFormat="1" ht="12.75" customHeight="1">
      <c r="A554" s="21">
        <v>9279000</v>
      </c>
      <c r="B554" s="46" t="s">
        <v>428</v>
      </c>
      <c r="C554" s="301">
        <v>457</v>
      </c>
      <c r="D554" s="40">
        <v>15</v>
      </c>
      <c r="E554" s="243">
        <v>445</v>
      </c>
      <c r="F554" s="463">
        <v>100.65645514223195</v>
      </c>
      <c r="G554" s="249">
        <v>3.2822757111597372</v>
      </c>
      <c r="H554" s="252">
        <v>97.374179431072207</v>
      </c>
      <c r="I554" s="574">
        <v>2188</v>
      </c>
      <c r="J554" s="290">
        <v>10</v>
      </c>
      <c r="K554" s="243">
        <v>2185</v>
      </c>
      <c r="L554" s="463">
        <v>100.3199268738574</v>
      </c>
      <c r="M554" s="249">
        <v>0.45703839122486289</v>
      </c>
      <c r="N554" s="252">
        <v>99.862888482632542</v>
      </c>
      <c r="P554" s="28"/>
      <c r="Q554" s="28"/>
    </row>
    <row r="555" spans="1:17" s="1" customFormat="1" ht="12.75" customHeight="1">
      <c r="A555" s="21">
        <v>9361000</v>
      </c>
      <c r="B555" s="46" t="s">
        <v>429</v>
      </c>
      <c r="C555" s="301">
        <v>256</v>
      </c>
      <c r="D555" s="40">
        <v>23</v>
      </c>
      <c r="E555" s="243">
        <v>234</v>
      </c>
      <c r="F555" s="463">
        <v>100.390625</v>
      </c>
      <c r="G555" s="249">
        <v>8.984375</v>
      </c>
      <c r="H555" s="252">
        <v>91.40625</v>
      </c>
      <c r="I555" s="574">
        <v>912</v>
      </c>
      <c r="J555" s="290">
        <v>4</v>
      </c>
      <c r="K555" s="243">
        <v>909</v>
      </c>
      <c r="L555" s="463">
        <v>100.10964912280701</v>
      </c>
      <c r="M555" s="249">
        <v>0.43859649122807015</v>
      </c>
      <c r="N555" s="252">
        <v>99.671052631578945</v>
      </c>
      <c r="P555" s="28"/>
      <c r="Q555" s="28"/>
    </row>
    <row r="556" spans="1:17" s="1" customFormat="1" ht="12.75" customHeight="1">
      <c r="A556" s="21">
        <v>9362000</v>
      </c>
      <c r="B556" s="46" t="s">
        <v>430</v>
      </c>
      <c r="C556" s="301">
        <v>1320</v>
      </c>
      <c r="D556" s="40">
        <v>100</v>
      </c>
      <c r="E556" s="243">
        <v>1221</v>
      </c>
      <c r="F556" s="463">
        <v>100.07575757575758</v>
      </c>
      <c r="G556" s="249">
        <v>7.5757575757575761</v>
      </c>
      <c r="H556" s="252">
        <v>92.5</v>
      </c>
      <c r="I556" s="574">
        <v>3428</v>
      </c>
      <c r="J556" s="290">
        <v>3</v>
      </c>
      <c r="K556" s="243">
        <v>3428</v>
      </c>
      <c r="L556" s="463">
        <v>100.0875145857643</v>
      </c>
      <c r="M556" s="314">
        <v>8.7514585764294051E-2</v>
      </c>
      <c r="N556" s="418">
        <v>100</v>
      </c>
      <c r="P556" s="28"/>
      <c r="Q556" s="28"/>
    </row>
    <row r="557" spans="1:17" s="1" customFormat="1" ht="12.75" customHeight="1">
      <c r="A557" s="21">
        <v>9363000</v>
      </c>
      <c r="B557" s="46" t="s">
        <v>431</v>
      </c>
      <c r="C557" s="301">
        <v>205</v>
      </c>
      <c r="D557" s="40">
        <v>13</v>
      </c>
      <c r="E557" s="243">
        <v>192</v>
      </c>
      <c r="F557" s="463">
        <v>100.00000000000001</v>
      </c>
      <c r="G557" s="249">
        <v>6.3414634146341466</v>
      </c>
      <c r="H557" s="252">
        <v>93.658536585365866</v>
      </c>
      <c r="I557" s="574">
        <v>949</v>
      </c>
      <c r="J557" s="290">
        <v>1</v>
      </c>
      <c r="K557" s="243">
        <v>948</v>
      </c>
      <c r="L557" s="463">
        <v>100</v>
      </c>
      <c r="M557" s="249">
        <v>0.10537407797681769</v>
      </c>
      <c r="N557" s="252">
        <v>99.894625922023181</v>
      </c>
      <c r="P557" s="28"/>
      <c r="Q557" s="28"/>
    </row>
    <row r="558" spans="1:17" s="1" customFormat="1" ht="12.75" customHeight="1">
      <c r="A558" s="21">
        <v>9371000</v>
      </c>
      <c r="B558" s="46" t="s">
        <v>432</v>
      </c>
      <c r="C558" s="301">
        <v>584</v>
      </c>
      <c r="D558" s="40">
        <v>41</v>
      </c>
      <c r="E558" s="243">
        <v>548</v>
      </c>
      <c r="F558" s="463">
        <v>100.85616438356165</v>
      </c>
      <c r="G558" s="249">
        <v>7.0205479452054798</v>
      </c>
      <c r="H558" s="252">
        <v>93.835616438356169</v>
      </c>
      <c r="I558" s="574">
        <v>2280</v>
      </c>
      <c r="J558" s="290">
        <v>5</v>
      </c>
      <c r="K558" s="243">
        <v>2279</v>
      </c>
      <c r="L558" s="463">
        <v>100.17543859649123</v>
      </c>
      <c r="M558" s="249">
        <v>0.21929824561403508</v>
      </c>
      <c r="N558" s="252">
        <v>99.956140350877192</v>
      </c>
      <c r="P558" s="28"/>
      <c r="Q558" s="28"/>
    </row>
    <row r="559" spans="1:17" s="1" customFormat="1" ht="12.75" customHeight="1">
      <c r="A559" s="21">
        <v>9372000</v>
      </c>
      <c r="B559" s="46" t="s">
        <v>433</v>
      </c>
      <c r="C559" s="301">
        <v>624</v>
      </c>
      <c r="D559" s="40">
        <v>71</v>
      </c>
      <c r="E559" s="243">
        <v>553</v>
      </c>
      <c r="F559" s="463">
        <v>99.999999999999986</v>
      </c>
      <c r="G559" s="249">
        <v>11.378205128205128</v>
      </c>
      <c r="H559" s="252">
        <v>88.621794871794862</v>
      </c>
      <c r="I559" s="574">
        <v>2861</v>
      </c>
      <c r="J559" s="290">
        <v>16</v>
      </c>
      <c r="K559" s="243">
        <v>2853</v>
      </c>
      <c r="L559" s="463">
        <v>100.27962250961203</v>
      </c>
      <c r="M559" s="249">
        <v>0.55924501922404746</v>
      </c>
      <c r="N559" s="252">
        <v>99.720377490387975</v>
      </c>
      <c r="P559" s="28"/>
      <c r="Q559" s="28"/>
    </row>
    <row r="560" spans="1:17" s="1" customFormat="1" ht="12.75" customHeight="1">
      <c r="A560" s="21">
        <v>9373000</v>
      </c>
      <c r="B560" s="46" t="s">
        <v>434</v>
      </c>
      <c r="C560" s="301">
        <v>704</v>
      </c>
      <c r="D560" s="40">
        <v>28</v>
      </c>
      <c r="E560" s="243">
        <v>676</v>
      </c>
      <c r="F560" s="463">
        <v>100</v>
      </c>
      <c r="G560" s="249">
        <v>3.9772727272727271</v>
      </c>
      <c r="H560" s="252">
        <v>96.022727272727266</v>
      </c>
      <c r="I560" s="574">
        <v>3197</v>
      </c>
      <c r="J560" s="290">
        <v>1</v>
      </c>
      <c r="K560" s="243">
        <v>3196</v>
      </c>
      <c r="L560" s="463">
        <v>100</v>
      </c>
      <c r="M560" s="249">
        <v>3.1279324366593683E-2</v>
      </c>
      <c r="N560" s="252">
        <v>99.968720675633406</v>
      </c>
      <c r="P560" s="28"/>
      <c r="Q560" s="28"/>
    </row>
    <row r="561" spans="1:17" s="1" customFormat="1" ht="12.75" customHeight="1">
      <c r="A561" s="21">
        <v>9374000</v>
      </c>
      <c r="B561" s="46" t="s">
        <v>723</v>
      </c>
      <c r="C561" s="301">
        <v>590</v>
      </c>
      <c r="D561" s="40">
        <v>3</v>
      </c>
      <c r="E561" s="243">
        <v>588</v>
      </c>
      <c r="F561" s="463">
        <v>100.16949152542374</v>
      </c>
      <c r="G561" s="249">
        <v>0.50847457627118642</v>
      </c>
      <c r="H561" s="252">
        <v>99.661016949152554</v>
      </c>
      <c r="I561" s="574">
        <v>2215</v>
      </c>
      <c r="J561" s="422">
        <v>0</v>
      </c>
      <c r="K561" s="243">
        <v>2215</v>
      </c>
      <c r="L561" s="463">
        <v>100</v>
      </c>
      <c r="M561" s="314">
        <v>0</v>
      </c>
      <c r="N561" s="418">
        <v>100</v>
      </c>
      <c r="P561" s="28"/>
      <c r="Q561" s="28"/>
    </row>
    <row r="562" spans="1:17" s="1" customFormat="1" ht="12.75" customHeight="1">
      <c r="A562" s="21">
        <v>9375000</v>
      </c>
      <c r="B562" s="46" t="s">
        <v>435</v>
      </c>
      <c r="C562" s="301">
        <v>1052</v>
      </c>
      <c r="D562" s="40">
        <v>57</v>
      </c>
      <c r="E562" s="243">
        <v>995</v>
      </c>
      <c r="F562" s="463">
        <v>99.999999999999986</v>
      </c>
      <c r="G562" s="249">
        <v>5.418250950570342</v>
      </c>
      <c r="H562" s="252">
        <v>94.581749049429646</v>
      </c>
      <c r="I562" s="574">
        <v>4873</v>
      </c>
      <c r="J562" s="422">
        <v>0</v>
      </c>
      <c r="K562" s="243">
        <v>4873</v>
      </c>
      <c r="L562" s="463">
        <v>100</v>
      </c>
      <c r="M562" s="314">
        <v>0</v>
      </c>
      <c r="N562" s="418">
        <v>100</v>
      </c>
      <c r="P562" s="28"/>
      <c r="Q562" s="28"/>
    </row>
    <row r="563" spans="1:17" s="1" customFormat="1" ht="12.75" customHeight="1">
      <c r="A563" s="21">
        <v>9376000</v>
      </c>
      <c r="B563" s="46" t="s">
        <v>436</v>
      </c>
      <c r="C563" s="301">
        <v>699</v>
      </c>
      <c r="D563" s="40">
        <v>45</v>
      </c>
      <c r="E563" s="243">
        <v>655</v>
      </c>
      <c r="F563" s="463">
        <v>100.14306151645206</v>
      </c>
      <c r="G563" s="249">
        <v>6.4377682403433472</v>
      </c>
      <c r="H563" s="252">
        <v>93.705293276108719</v>
      </c>
      <c r="I563" s="574">
        <v>3298</v>
      </c>
      <c r="J563" s="290">
        <v>4</v>
      </c>
      <c r="K563" s="243">
        <v>3297</v>
      </c>
      <c r="L563" s="463">
        <v>100.09096422073983</v>
      </c>
      <c r="M563" s="249">
        <v>0.1212856276531231</v>
      </c>
      <c r="N563" s="252">
        <v>99.969678593086712</v>
      </c>
      <c r="P563" s="28"/>
      <c r="Q563" s="28"/>
    </row>
    <row r="564" spans="1:17" s="1" customFormat="1" ht="12.75" customHeight="1">
      <c r="A564" s="21">
        <v>9377000</v>
      </c>
      <c r="B564" s="46" t="s">
        <v>437</v>
      </c>
      <c r="C564" s="301">
        <v>468</v>
      </c>
      <c r="D564" s="40">
        <v>11</v>
      </c>
      <c r="E564" s="243">
        <v>460</v>
      </c>
      <c r="F564" s="463">
        <v>100.64102564102564</v>
      </c>
      <c r="G564" s="249">
        <v>2.3504273504273505</v>
      </c>
      <c r="H564" s="252">
        <v>98.290598290598282</v>
      </c>
      <c r="I564" s="574">
        <v>1606</v>
      </c>
      <c r="J564" s="290">
        <v>1</v>
      </c>
      <c r="K564" s="243">
        <v>1606</v>
      </c>
      <c r="L564" s="463">
        <v>100.06226650062267</v>
      </c>
      <c r="M564" s="314">
        <v>6.2266500622665005E-2</v>
      </c>
      <c r="N564" s="418">
        <v>100</v>
      </c>
      <c r="P564" s="28"/>
      <c r="Q564" s="28"/>
    </row>
    <row r="565" spans="1:17" s="1" customFormat="1" ht="12.75" customHeight="1">
      <c r="A565" s="21">
        <v>9461000</v>
      </c>
      <c r="B565" s="46" t="s">
        <v>438</v>
      </c>
      <c r="C565" s="301">
        <v>585</v>
      </c>
      <c r="D565" s="40">
        <v>64</v>
      </c>
      <c r="E565" s="243">
        <v>522</v>
      </c>
      <c r="F565" s="463">
        <v>100.17094017094018</v>
      </c>
      <c r="G565" s="249">
        <v>10.94017094017094</v>
      </c>
      <c r="H565" s="252">
        <v>89.230769230769241</v>
      </c>
      <c r="I565" s="574">
        <v>1659</v>
      </c>
      <c r="J565" s="422">
        <v>0</v>
      </c>
      <c r="K565" s="243">
        <v>1659</v>
      </c>
      <c r="L565" s="463">
        <v>100</v>
      </c>
      <c r="M565" s="314">
        <v>0</v>
      </c>
      <c r="N565" s="418">
        <v>100</v>
      </c>
      <c r="P565" s="28"/>
      <c r="Q565" s="28"/>
    </row>
    <row r="566" spans="1:17" s="1" customFormat="1" ht="12.75" customHeight="1">
      <c r="A566" s="21">
        <v>9462000</v>
      </c>
      <c r="B566" s="46" t="s">
        <v>439</v>
      </c>
      <c r="C566" s="301">
        <v>583</v>
      </c>
      <c r="D566" s="40">
        <v>51</v>
      </c>
      <c r="E566" s="243">
        <v>534</v>
      </c>
      <c r="F566" s="463">
        <v>100.34305317324186</v>
      </c>
      <c r="G566" s="249">
        <v>8.7478559176672377</v>
      </c>
      <c r="H566" s="252">
        <v>91.595197255574618</v>
      </c>
      <c r="I566" s="574">
        <v>1411</v>
      </c>
      <c r="J566" s="290">
        <v>1</v>
      </c>
      <c r="K566" s="243">
        <v>1411</v>
      </c>
      <c r="L566" s="463">
        <v>100.07087172218284</v>
      </c>
      <c r="M566" s="314">
        <v>7.087172218284904E-2</v>
      </c>
      <c r="N566" s="418">
        <v>100</v>
      </c>
      <c r="P566" s="28"/>
      <c r="Q566" s="28"/>
    </row>
    <row r="567" spans="1:17" s="1" customFormat="1" ht="12.75" customHeight="1">
      <c r="A567" s="21">
        <v>9463000</v>
      </c>
      <c r="B567" s="46" t="s">
        <v>440</v>
      </c>
      <c r="C567" s="301">
        <v>385</v>
      </c>
      <c r="D567" s="40">
        <v>16</v>
      </c>
      <c r="E567" s="243">
        <v>369</v>
      </c>
      <c r="F567" s="463">
        <v>99.999999999999986</v>
      </c>
      <c r="G567" s="249">
        <v>4.1558441558441555</v>
      </c>
      <c r="H567" s="252">
        <v>95.844155844155836</v>
      </c>
      <c r="I567" s="574">
        <v>945</v>
      </c>
      <c r="J567" s="422">
        <v>0</v>
      </c>
      <c r="K567" s="243">
        <v>945</v>
      </c>
      <c r="L567" s="463">
        <v>100</v>
      </c>
      <c r="M567" s="314">
        <v>0</v>
      </c>
      <c r="N567" s="418">
        <v>100</v>
      </c>
      <c r="P567" s="28"/>
      <c r="Q567" s="28"/>
    </row>
    <row r="568" spans="1:17" s="1" customFormat="1" ht="12.75" customHeight="1">
      <c r="A568" s="21">
        <v>9464000</v>
      </c>
      <c r="B568" s="46" t="s">
        <v>441</v>
      </c>
      <c r="C568" s="301">
        <v>353</v>
      </c>
      <c r="D568" s="40">
        <v>46</v>
      </c>
      <c r="E568" s="243">
        <v>310</v>
      </c>
      <c r="F568" s="463">
        <v>100.8498583569405</v>
      </c>
      <c r="G568" s="249">
        <v>13.031161473087819</v>
      </c>
      <c r="H568" s="252">
        <v>87.818696883852681</v>
      </c>
      <c r="I568" s="574">
        <v>1024</v>
      </c>
      <c r="J568" s="290">
        <v>7</v>
      </c>
      <c r="K568" s="243">
        <v>1024</v>
      </c>
      <c r="L568" s="463">
        <v>100.68359375</v>
      </c>
      <c r="M568" s="314">
        <v>0.68359375</v>
      </c>
      <c r="N568" s="418">
        <v>100</v>
      </c>
      <c r="P568" s="28"/>
      <c r="Q568" s="28"/>
    </row>
    <row r="569" spans="1:17" s="1" customFormat="1" ht="12.75" customHeight="1">
      <c r="A569" s="21">
        <v>9471000</v>
      </c>
      <c r="B569" s="46" t="s">
        <v>442</v>
      </c>
      <c r="C569" s="301">
        <v>1347</v>
      </c>
      <c r="D569" s="40">
        <v>22</v>
      </c>
      <c r="E569" s="243">
        <v>1325</v>
      </c>
      <c r="F569" s="463">
        <v>100</v>
      </c>
      <c r="G569" s="249">
        <v>1.6332590942835932</v>
      </c>
      <c r="H569" s="252">
        <v>98.366740905716412</v>
      </c>
      <c r="I569" s="574">
        <v>3765</v>
      </c>
      <c r="J569" s="290">
        <v>1</v>
      </c>
      <c r="K569" s="243">
        <v>3764</v>
      </c>
      <c r="L569" s="463">
        <v>100</v>
      </c>
      <c r="M569" s="249">
        <v>2.6560424966799469E-2</v>
      </c>
      <c r="N569" s="252">
        <v>99.973439575033197</v>
      </c>
      <c r="P569" s="28"/>
      <c r="Q569" s="28"/>
    </row>
    <row r="570" spans="1:17" s="1" customFormat="1" ht="12.75" customHeight="1">
      <c r="A570" s="21">
        <v>9472000</v>
      </c>
      <c r="B570" s="46" t="s">
        <v>443</v>
      </c>
      <c r="C570" s="301">
        <v>815</v>
      </c>
      <c r="D570" s="40">
        <v>38</v>
      </c>
      <c r="E570" s="243">
        <v>779</v>
      </c>
      <c r="F570" s="463">
        <v>100.24539877300614</v>
      </c>
      <c r="G570" s="249">
        <v>4.6625766871165641</v>
      </c>
      <c r="H570" s="252">
        <v>95.582822085889575</v>
      </c>
      <c r="I570" s="574">
        <v>2363</v>
      </c>
      <c r="J570" s="290">
        <v>2</v>
      </c>
      <c r="K570" s="243">
        <v>2363</v>
      </c>
      <c r="L570" s="463">
        <v>100.08463817181548</v>
      </c>
      <c r="M570" s="314">
        <v>8.4638171815488786E-2</v>
      </c>
      <c r="N570" s="418">
        <v>100</v>
      </c>
      <c r="P570" s="28"/>
      <c r="Q570" s="28"/>
    </row>
    <row r="571" spans="1:17" s="1" customFormat="1" ht="12.75" customHeight="1">
      <c r="A571" s="21">
        <v>9473000</v>
      </c>
      <c r="B571" s="46" t="s">
        <v>444</v>
      </c>
      <c r="C571" s="301">
        <v>861</v>
      </c>
      <c r="D571" s="40">
        <v>23</v>
      </c>
      <c r="E571" s="243">
        <v>838</v>
      </c>
      <c r="F571" s="463">
        <v>100</v>
      </c>
      <c r="G571" s="249">
        <v>2.6713124274099882</v>
      </c>
      <c r="H571" s="252">
        <v>97.328687572590013</v>
      </c>
      <c r="I571" s="574">
        <v>1965</v>
      </c>
      <c r="J571" s="290">
        <v>3</v>
      </c>
      <c r="K571" s="243">
        <v>1962</v>
      </c>
      <c r="L571" s="463">
        <v>100.00000000000001</v>
      </c>
      <c r="M571" s="249">
        <v>0.15267175572519084</v>
      </c>
      <c r="N571" s="252">
        <v>99.84732824427482</v>
      </c>
      <c r="P571" s="28"/>
      <c r="Q571" s="28"/>
    </row>
    <row r="572" spans="1:17" s="1" customFormat="1" ht="12.75" customHeight="1">
      <c r="A572" s="21">
        <v>9474000</v>
      </c>
      <c r="B572" s="46" t="s">
        <v>445</v>
      </c>
      <c r="C572" s="301">
        <v>1007</v>
      </c>
      <c r="D572" s="40">
        <v>104</v>
      </c>
      <c r="E572" s="243">
        <v>908</v>
      </c>
      <c r="F572" s="463">
        <v>100.49652432969216</v>
      </c>
      <c r="G572" s="249">
        <v>10.327706057596822</v>
      </c>
      <c r="H572" s="252">
        <v>90.168818272095336</v>
      </c>
      <c r="I572" s="574">
        <v>2975</v>
      </c>
      <c r="J572" s="290">
        <v>5</v>
      </c>
      <c r="K572" s="243">
        <v>2975</v>
      </c>
      <c r="L572" s="463">
        <v>100.16806722689076</v>
      </c>
      <c r="M572" s="314">
        <v>0.16806722689075632</v>
      </c>
      <c r="N572" s="418">
        <v>100</v>
      </c>
      <c r="P572" s="28"/>
      <c r="Q572" s="28"/>
    </row>
    <row r="573" spans="1:17" s="1" customFormat="1" ht="12.75" customHeight="1">
      <c r="A573" s="21">
        <v>9475000</v>
      </c>
      <c r="B573" s="46" t="s">
        <v>446</v>
      </c>
      <c r="C573" s="301">
        <v>740</v>
      </c>
      <c r="D573" s="40">
        <v>23</v>
      </c>
      <c r="E573" s="243">
        <v>718</v>
      </c>
      <c r="F573" s="463">
        <v>100.13513513513513</v>
      </c>
      <c r="G573" s="249">
        <v>3.1081081081081083</v>
      </c>
      <c r="H573" s="252">
        <v>97.027027027027017</v>
      </c>
      <c r="I573" s="574">
        <v>1861</v>
      </c>
      <c r="J573" s="290">
        <v>4</v>
      </c>
      <c r="K573" s="243">
        <v>1861</v>
      </c>
      <c r="L573" s="463">
        <v>100.21493820526598</v>
      </c>
      <c r="M573" s="314">
        <v>0.21493820526598603</v>
      </c>
      <c r="N573" s="418">
        <v>100</v>
      </c>
      <c r="P573" s="28"/>
      <c r="Q573" s="28"/>
    </row>
    <row r="574" spans="1:17" s="1" customFormat="1" ht="12.75" customHeight="1">
      <c r="A574" s="21">
        <v>9476000</v>
      </c>
      <c r="B574" s="46" t="s">
        <v>447</v>
      </c>
      <c r="C574" s="301">
        <v>477</v>
      </c>
      <c r="D574" s="40">
        <v>34</v>
      </c>
      <c r="E574" s="243">
        <v>445</v>
      </c>
      <c r="F574" s="463">
        <v>100.41928721174006</v>
      </c>
      <c r="G574" s="249">
        <v>7.1278825995807118</v>
      </c>
      <c r="H574" s="252">
        <v>93.29140461215934</v>
      </c>
      <c r="I574" s="574">
        <v>1381</v>
      </c>
      <c r="J574" s="290">
        <v>3</v>
      </c>
      <c r="K574" s="243">
        <v>1380</v>
      </c>
      <c r="L574" s="463">
        <v>100.1448225923244</v>
      </c>
      <c r="M574" s="249">
        <v>0.21723388848660391</v>
      </c>
      <c r="N574" s="252">
        <v>99.927588703837799</v>
      </c>
      <c r="P574" s="28"/>
      <c r="Q574" s="28"/>
    </row>
    <row r="575" spans="1:17" s="1" customFormat="1" ht="12.75" customHeight="1">
      <c r="A575" s="21">
        <v>9477000</v>
      </c>
      <c r="B575" s="46" t="s">
        <v>448</v>
      </c>
      <c r="C575" s="301">
        <v>547</v>
      </c>
      <c r="D575" s="40">
        <v>11</v>
      </c>
      <c r="E575" s="243">
        <v>538</v>
      </c>
      <c r="F575" s="463">
        <v>100.36563071297988</v>
      </c>
      <c r="G575" s="249">
        <v>2.0109689213893969</v>
      </c>
      <c r="H575" s="252">
        <v>98.354661791590487</v>
      </c>
      <c r="I575" s="574">
        <v>1408</v>
      </c>
      <c r="J575" s="290">
        <v>2</v>
      </c>
      <c r="K575" s="243">
        <v>1407</v>
      </c>
      <c r="L575" s="463">
        <v>100.07102272727272</v>
      </c>
      <c r="M575" s="249">
        <v>0.14204545454545456</v>
      </c>
      <c r="N575" s="252">
        <v>99.928977272727266</v>
      </c>
      <c r="P575" s="28"/>
      <c r="Q575" s="28"/>
    </row>
    <row r="576" spans="1:17" s="1" customFormat="1" ht="12.75" customHeight="1">
      <c r="A576" s="21">
        <v>9478000</v>
      </c>
      <c r="B576" s="46" t="s">
        <v>449</v>
      </c>
      <c r="C576" s="301">
        <v>549</v>
      </c>
      <c r="D576" s="40">
        <v>14</v>
      </c>
      <c r="E576" s="243">
        <v>535</v>
      </c>
      <c r="F576" s="463">
        <v>100</v>
      </c>
      <c r="G576" s="249">
        <v>2.5500910746812386</v>
      </c>
      <c r="H576" s="252">
        <v>97.449908925318766</v>
      </c>
      <c r="I576" s="574">
        <v>1541</v>
      </c>
      <c r="J576" s="290">
        <v>1</v>
      </c>
      <c r="K576" s="243">
        <v>1541</v>
      </c>
      <c r="L576" s="463">
        <v>100.06489292667099</v>
      </c>
      <c r="M576" s="314">
        <v>6.4892926670992862E-2</v>
      </c>
      <c r="N576" s="418">
        <v>100</v>
      </c>
      <c r="P576" s="28"/>
      <c r="Q576" s="28"/>
    </row>
    <row r="577" spans="1:17" s="1" customFormat="1" ht="12.75" customHeight="1">
      <c r="A577" s="21">
        <v>9479000</v>
      </c>
      <c r="B577" s="46" t="s">
        <v>722</v>
      </c>
      <c r="C577" s="301">
        <v>557</v>
      </c>
      <c r="D577" s="40">
        <v>46</v>
      </c>
      <c r="E577" s="243">
        <v>514</v>
      </c>
      <c r="F577" s="463">
        <v>100.53859964093357</v>
      </c>
      <c r="G577" s="249">
        <v>8.2585278276481162</v>
      </c>
      <c r="H577" s="252">
        <v>92.28007181328546</v>
      </c>
      <c r="I577" s="574">
        <v>1514</v>
      </c>
      <c r="J577" s="290">
        <v>6</v>
      </c>
      <c r="K577" s="243">
        <v>1514</v>
      </c>
      <c r="L577" s="463">
        <v>100.39630118890356</v>
      </c>
      <c r="M577" s="314">
        <v>0.39630118890356669</v>
      </c>
      <c r="N577" s="418">
        <v>100</v>
      </c>
      <c r="P577" s="28"/>
      <c r="Q577" s="28"/>
    </row>
    <row r="578" spans="1:17" s="1" customFormat="1" ht="12.75" customHeight="1">
      <c r="A578" s="21">
        <v>9561000</v>
      </c>
      <c r="B578" s="46" t="s">
        <v>450</v>
      </c>
      <c r="C578" s="301">
        <v>273</v>
      </c>
      <c r="D578" s="40">
        <v>12</v>
      </c>
      <c r="E578" s="243">
        <v>262</v>
      </c>
      <c r="F578" s="463">
        <v>100.36630036630036</v>
      </c>
      <c r="G578" s="249">
        <v>4.395604395604396</v>
      </c>
      <c r="H578" s="252">
        <v>95.970695970695971</v>
      </c>
      <c r="I578" s="574">
        <v>945</v>
      </c>
      <c r="J578" s="290">
        <v>2</v>
      </c>
      <c r="K578" s="243">
        <v>945</v>
      </c>
      <c r="L578" s="463">
        <v>100.21164021164022</v>
      </c>
      <c r="M578" s="314">
        <v>0.21164021164021166</v>
      </c>
      <c r="N578" s="418">
        <v>100</v>
      </c>
      <c r="P578" s="28"/>
      <c r="Q578" s="28"/>
    </row>
    <row r="579" spans="1:17" s="1" customFormat="1" ht="12.75" customHeight="1">
      <c r="A579" s="21">
        <v>9562000</v>
      </c>
      <c r="B579" s="46" t="s">
        <v>451</v>
      </c>
      <c r="C579" s="301">
        <v>1380</v>
      </c>
      <c r="D579" s="40">
        <v>166</v>
      </c>
      <c r="E579" s="243">
        <v>1215</v>
      </c>
      <c r="F579" s="463">
        <v>100.07246376811594</v>
      </c>
      <c r="G579" s="249">
        <v>12.028985507246377</v>
      </c>
      <c r="H579" s="252">
        <v>88.043478260869563</v>
      </c>
      <c r="I579" s="574">
        <v>2879</v>
      </c>
      <c r="J579" s="290">
        <v>1</v>
      </c>
      <c r="K579" s="243">
        <v>2879</v>
      </c>
      <c r="L579" s="463">
        <v>100.03473428273706</v>
      </c>
      <c r="M579" s="314">
        <v>3.473428273706148E-2</v>
      </c>
      <c r="N579" s="418">
        <v>100</v>
      </c>
      <c r="P579" s="28"/>
      <c r="Q579" s="28"/>
    </row>
    <row r="580" spans="1:17" s="1" customFormat="1" ht="12.75" customHeight="1">
      <c r="A580" s="21">
        <v>9563000</v>
      </c>
      <c r="B580" s="46" t="s">
        <v>452</v>
      </c>
      <c r="C580" s="301">
        <v>971</v>
      </c>
      <c r="D580" s="40">
        <v>133</v>
      </c>
      <c r="E580" s="243">
        <v>838</v>
      </c>
      <c r="F580" s="463">
        <v>100</v>
      </c>
      <c r="G580" s="249">
        <v>13.697219361483008</v>
      </c>
      <c r="H580" s="252">
        <v>86.302780638516992</v>
      </c>
      <c r="I580" s="574">
        <v>2959</v>
      </c>
      <c r="J580" s="290">
        <v>3</v>
      </c>
      <c r="K580" s="243">
        <v>2957</v>
      </c>
      <c r="L580" s="463">
        <v>100.03379520108145</v>
      </c>
      <c r="M580" s="249">
        <v>0.1013856032443393</v>
      </c>
      <c r="N580" s="252">
        <v>99.932409597837108</v>
      </c>
      <c r="P580" s="28"/>
      <c r="Q580" s="28"/>
    </row>
    <row r="581" spans="1:17" s="1" customFormat="1" ht="12.75" customHeight="1">
      <c r="A581" s="21">
        <v>9564000</v>
      </c>
      <c r="B581" s="46" t="s">
        <v>453</v>
      </c>
      <c r="C581" s="301">
        <v>4399</v>
      </c>
      <c r="D581" s="40">
        <v>552</v>
      </c>
      <c r="E581" s="243">
        <v>3850</v>
      </c>
      <c r="F581" s="463">
        <v>100.06819731757217</v>
      </c>
      <c r="G581" s="249">
        <v>12.54830643328029</v>
      </c>
      <c r="H581" s="252">
        <v>87.519890884291883</v>
      </c>
      <c r="I581" s="574">
        <v>12436</v>
      </c>
      <c r="J581" s="290">
        <v>23</v>
      </c>
      <c r="K581" s="243">
        <v>12423</v>
      </c>
      <c r="L581" s="463">
        <v>100.08041170794466</v>
      </c>
      <c r="M581" s="249">
        <v>0.18494692827275652</v>
      </c>
      <c r="N581" s="252">
        <v>99.895464779671912</v>
      </c>
      <c r="P581" s="28"/>
      <c r="Q581" s="28"/>
    </row>
    <row r="582" spans="1:17" s="1" customFormat="1" ht="12.75" customHeight="1">
      <c r="A582" s="21">
        <v>9565000</v>
      </c>
      <c r="B582" s="46" t="s">
        <v>454</v>
      </c>
      <c r="C582" s="301">
        <v>311</v>
      </c>
      <c r="D582" s="40">
        <v>106</v>
      </c>
      <c r="E582" s="243">
        <v>205</v>
      </c>
      <c r="F582" s="463">
        <v>100</v>
      </c>
      <c r="G582" s="249">
        <v>34.083601286173632</v>
      </c>
      <c r="H582" s="252">
        <v>65.916398713826368</v>
      </c>
      <c r="I582" s="574">
        <v>918</v>
      </c>
      <c r="J582" s="290">
        <v>12</v>
      </c>
      <c r="K582" s="243">
        <v>906</v>
      </c>
      <c r="L582" s="463">
        <v>100</v>
      </c>
      <c r="M582" s="249">
        <v>1.3071895424836601</v>
      </c>
      <c r="N582" s="252">
        <v>98.692810457516345</v>
      </c>
      <c r="P582" s="28"/>
      <c r="Q582" s="28"/>
    </row>
    <row r="583" spans="1:17" s="1" customFormat="1" ht="12.75" customHeight="1">
      <c r="A583" s="21">
        <v>9571000</v>
      </c>
      <c r="B583" s="46" t="s">
        <v>455</v>
      </c>
      <c r="C583" s="301">
        <v>1586</v>
      </c>
      <c r="D583" s="40">
        <v>28</v>
      </c>
      <c r="E583" s="243">
        <v>1558</v>
      </c>
      <c r="F583" s="463">
        <v>100</v>
      </c>
      <c r="G583" s="249">
        <v>1.7654476670870116</v>
      </c>
      <c r="H583" s="252">
        <v>98.234552332912983</v>
      </c>
      <c r="I583" s="574">
        <v>4506</v>
      </c>
      <c r="J583" s="290">
        <v>1</v>
      </c>
      <c r="K583" s="243">
        <v>4506</v>
      </c>
      <c r="L583" s="463">
        <v>100.02219263204616</v>
      </c>
      <c r="M583" s="314">
        <v>2.2192632046160673E-2</v>
      </c>
      <c r="N583" s="418">
        <v>100</v>
      </c>
      <c r="P583" s="28"/>
      <c r="Q583" s="28"/>
    </row>
    <row r="584" spans="1:17" s="1" customFormat="1" ht="12.75" customHeight="1">
      <c r="A584" s="21">
        <v>9572000</v>
      </c>
      <c r="B584" s="46" t="s">
        <v>456</v>
      </c>
      <c r="C584" s="301">
        <v>1522</v>
      </c>
      <c r="D584" s="40">
        <v>76</v>
      </c>
      <c r="E584" s="243">
        <v>1446</v>
      </c>
      <c r="F584" s="463">
        <v>100.00000000000001</v>
      </c>
      <c r="G584" s="249">
        <v>4.9934296977660972</v>
      </c>
      <c r="H584" s="252">
        <v>95.006570302233911</v>
      </c>
      <c r="I584" s="574">
        <v>3645</v>
      </c>
      <c r="J584" s="290">
        <v>3</v>
      </c>
      <c r="K584" s="243">
        <v>3645</v>
      </c>
      <c r="L584" s="463">
        <v>100.08230452674897</v>
      </c>
      <c r="M584" s="314">
        <v>8.2304526748971193E-2</v>
      </c>
      <c r="N584" s="418">
        <v>100</v>
      </c>
      <c r="P584" s="28"/>
      <c r="Q584" s="28"/>
    </row>
    <row r="585" spans="1:17" s="1" customFormat="1" ht="12.75" customHeight="1">
      <c r="A585" s="21">
        <v>9573000</v>
      </c>
      <c r="B585" s="46" t="s">
        <v>457</v>
      </c>
      <c r="C585" s="301">
        <v>1031</v>
      </c>
      <c r="D585" s="40">
        <v>118</v>
      </c>
      <c r="E585" s="243">
        <v>913</v>
      </c>
      <c r="F585" s="463">
        <v>100</v>
      </c>
      <c r="G585" s="249">
        <v>11.445198836081474</v>
      </c>
      <c r="H585" s="252">
        <v>88.554801163918526</v>
      </c>
      <c r="I585" s="574">
        <v>2916</v>
      </c>
      <c r="J585" s="290">
        <v>2</v>
      </c>
      <c r="K585" s="243">
        <v>2916</v>
      </c>
      <c r="L585" s="463">
        <v>100.06858710562415</v>
      </c>
      <c r="M585" s="314">
        <v>6.858710562414265E-2</v>
      </c>
      <c r="N585" s="418">
        <v>100</v>
      </c>
      <c r="P585" s="28"/>
      <c r="Q585" s="28"/>
    </row>
    <row r="586" spans="1:17" s="1" customFormat="1" ht="12.75" customHeight="1">
      <c r="A586" s="21">
        <v>9574000</v>
      </c>
      <c r="B586" s="46" t="s">
        <v>458</v>
      </c>
      <c r="C586" s="301">
        <v>1543</v>
      </c>
      <c r="D586" s="40">
        <v>36</v>
      </c>
      <c r="E586" s="243">
        <v>1509</v>
      </c>
      <c r="F586" s="463">
        <v>100.1296176279974</v>
      </c>
      <c r="G586" s="249">
        <v>2.3331173039533377</v>
      </c>
      <c r="H586" s="252">
        <v>97.796500324044061</v>
      </c>
      <c r="I586" s="574">
        <v>4289</v>
      </c>
      <c r="J586" s="290">
        <v>1</v>
      </c>
      <c r="K586" s="243">
        <v>4288</v>
      </c>
      <c r="L586" s="463">
        <v>100</v>
      </c>
      <c r="M586" s="249">
        <v>2.3315458148752622E-2</v>
      </c>
      <c r="N586" s="252">
        <v>99.976684541851242</v>
      </c>
      <c r="P586" s="28"/>
      <c r="Q586" s="28"/>
    </row>
    <row r="587" spans="1:17" s="1" customFormat="1" ht="12.75" customHeight="1">
      <c r="A587" s="21">
        <v>9575000</v>
      </c>
      <c r="B587" s="46" t="s">
        <v>721</v>
      </c>
      <c r="C587" s="301">
        <v>827</v>
      </c>
      <c r="D587" s="40">
        <v>7</v>
      </c>
      <c r="E587" s="243">
        <v>820</v>
      </c>
      <c r="F587" s="463">
        <v>100</v>
      </c>
      <c r="G587" s="249">
        <v>0.84643288996372434</v>
      </c>
      <c r="H587" s="252">
        <v>99.153567110036278</v>
      </c>
      <c r="I587" s="574">
        <v>2427</v>
      </c>
      <c r="J587" s="290">
        <v>1</v>
      </c>
      <c r="K587" s="243">
        <v>2426</v>
      </c>
      <c r="L587" s="463">
        <v>100</v>
      </c>
      <c r="M587" s="249">
        <v>4.1203131437989288E-2</v>
      </c>
      <c r="N587" s="252">
        <v>99.958796868562004</v>
      </c>
      <c r="P587" s="28"/>
      <c r="Q587" s="28"/>
    </row>
    <row r="588" spans="1:17" s="1" customFormat="1" ht="12.75" customHeight="1">
      <c r="A588" s="21">
        <v>9576000</v>
      </c>
      <c r="B588" s="46" t="s">
        <v>459</v>
      </c>
      <c r="C588" s="301">
        <v>946</v>
      </c>
      <c r="D588" s="40">
        <v>33</v>
      </c>
      <c r="E588" s="243">
        <v>920</v>
      </c>
      <c r="F588" s="463">
        <v>100.73995771670191</v>
      </c>
      <c r="G588" s="249">
        <v>3.4883720930232558</v>
      </c>
      <c r="H588" s="252">
        <v>97.25158562367865</v>
      </c>
      <c r="I588" s="574">
        <v>3133</v>
      </c>
      <c r="J588" s="290">
        <v>8</v>
      </c>
      <c r="K588" s="243">
        <v>3131</v>
      </c>
      <c r="L588" s="463">
        <v>100.1915097350782</v>
      </c>
      <c r="M588" s="249">
        <v>0.25534631343759973</v>
      </c>
      <c r="N588" s="252">
        <v>99.9361634216406</v>
      </c>
      <c r="P588" s="28"/>
      <c r="Q588" s="28"/>
    </row>
    <row r="589" spans="1:17" s="1" customFormat="1" ht="12.75" customHeight="1">
      <c r="A589" s="21">
        <v>9577000</v>
      </c>
      <c r="B589" s="46" t="s">
        <v>460</v>
      </c>
      <c r="C589" s="301">
        <v>678</v>
      </c>
      <c r="D589" s="40">
        <v>18</v>
      </c>
      <c r="E589" s="243">
        <v>661</v>
      </c>
      <c r="F589" s="463">
        <v>100.14749262536874</v>
      </c>
      <c r="G589" s="249">
        <v>2.6548672566371683</v>
      </c>
      <c r="H589" s="252">
        <v>97.492625368731566</v>
      </c>
      <c r="I589" s="574">
        <v>2171</v>
      </c>
      <c r="J589" s="290">
        <v>8</v>
      </c>
      <c r="K589" s="243">
        <v>2171</v>
      </c>
      <c r="L589" s="463">
        <v>100.36849378166744</v>
      </c>
      <c r="M589" s="314">
        <v>0.36849378166743435</v>
      </c>
      <c r="N589" s="418">
        <v>100</v>
      </c>
      <c r="P589" s="28"/>
      <c r="Q589" s="28"/>
    </row>
    <row r="590" spans="1:17" s="1" customFormat="1" ht="12.75" customHeight="1">
      <c r="A590" s="21">
        <v>9661000</v>
      </c>
      <c r="B590" s="46" t="s">
        <v>461</v>
      </c>
      <c r="C590" s="301">
        <v>549</v>
      </c>
      <c r="D590" s="40">
        <v>18</v>
      </c>
      <c r="E590" s="243">
        <v>531</v>
      </c>
      <c r="F590" s="463">
        <v>100</v>
      </c>
      <c r="G590" s="249">
        <v>3.278688524590164</v>
      </c>
      <c r="H590" s="252">
        <v>96.721311475409834</v>
      </c>
      <c r="I590" s="574">
        <v>1657</v>
      </c>
      <c r="J590" s="422">
        <v>0</v>
      </c>
      <c r="K590" s="243">
        <v>1657</v>
      </c>
      <c r="L590" s="463">
        <v>100</v>
      </c>
      <c r="M590" s="314">
        <v>0</v>
      </c>
      <c r="N590" s="418">
        <v>100</v>
      </c>
      <c r="P590" s="28"/>
      <c r="Q590" s="28"/>
    </row>
    <row r="591" spans="1:17" s="1" customFormat="1" ht="12.75" customHeight="1">
      <c r="A591" s="21">
        <v>9662000</v>
      </c>
      <c r="B591" s="46" t="s">
        <v>462</v>
      </c>
      <c r="C591" s="301">
        <v>389</v>
      </c>
      <c r="D591" s="40">
        <v>11</v>
      </c>
      <c r="E591" s="243">
        <v>379</v>
      </c>
      <c r="F591" s="463">
        <v>100.25706940874035</v>
      </c>
      <c r="G591" s="249">
        <v>2.8277634961439588</v>
      </c>
      <c r="H591" s="252">
        <v>97.429305912596391</v>
      </c>
      <c r="I591" s="574">
        <v>1270</v>
      </c>
      <c r="J591" s="290">
        <v>2</v>
      </c>
      <c r="K591" s="243">
        <v>1270</v>
      </c>
      <c r="L591" s="463">
        <v>100.15748031496064</v>
      </c>
      <c r="M591" s="314">
        <v>0.15748031496062992</v>
      </c>
      <c r="N591" s="418">
        <v>100</v>
      </c>
      <c r="P591" s="28"/>
      <c r="Q591" s="28"/>
    </row>
    <row r="592" spans="1:17" s="1" customFormat="1" ht="12.75" customHeight="1">
      <c r="A592" s="21">
        <v>9663000</v>
      </c>
      <c r="B592" s="46" t="s">
        <v>463</v>
      </c>
      <c r="C592" s="301">
        <v>1098</v>
      </c>
      <c r="D592" s="40">
        <v>145</v>
      </c>
      <c r="E592" s="243">
        <v>955</v>
      </c>
      <c r="F592" s="463">
        <v>100.18214936247723</v>
      </c>
      <c r="G592" s="249">
        <v>13.205828779599271</v>
      </c>
      <c r="H592" s="252">
        <v>86.97632058287796</v>
      </c>
      <c r="I592" s="574">
        <v>2579</v>
      </c>
      <c r="J592" s="290">
        <v>2</v>
      </c>
      <c r="K592" s="243">
        <v>2579</v>
      </c>
      <c r="L592" s="463">
        <v>100.07754943776658</v>
      </c>
      <c r="M592" s="314">
        <v>7.754943776657619E-2</v>
      </c>
      <c r="N592" s="418">
        <v>100</v>
      </c>
      <c r="P592" s="28"/>
      <c r="Q592" s="28"/>
    </row>
    <row r="593" spans="1:17" s="1" customFormat="1" ht="12.75" customHeight="1">
      <c r="A593" s="21">
        <v>9671000</v>
      </c>
      <c r="B593" s="46" t="s">
        <v>464</v>
      </c>
      <c r="C593" s="301">
        <v>1267</v>
      </c>
      <c r="D593" s="40">
        <v>1</v>
      </c>
      <c r="E593" s="243">
        <v>1266</v>
      </c>
      <c r="F593" s="463">
        <v>100</v>
      </c>
      <c r="G593" s="249">
        <v>7.8926598263614839E-2</v>
      </c>
      <c r="H593" s="252">
        <v>99.921073401736379</v>
      </c>
      <c r="I593" s="574">
        <v>4159</v>
      </c>
      <c r="J593" s="422">
        <v>0</v>
      </c>
      <c r="K593" s="243">
        <v>4159</v>
      </c>
      <c r="L593" s="463">
        <v>100</v>
      </c>
      <c r="M593" s="314">
        <v>0</v>
      </c>
      <c r="N593" s="418">
        <v>100</v>
      </c>
      <c r="P593" s="28"/>
      <c r="Q593" s="28"/>
    </row>
    <row r="594" spans="1:17" s="1" customFormat="1" ht="12.75" customHeight="1">
      <c r="A594" s="21">
        <v>9672000</v>
      </c>
      <c r="B594" s="46" t="s">
        <v>465</v>
      </c>
      <c r="C594" s="301">
        <v>756</v>
      </c>
      <c r="D594" s="40">
        <v>19</v>
      </c>
      <c r="E594" s="243">
        <v>739</v>
      </c>
      <c r="F594" s="463">
        <v>100.26455026455028</v>
      </c>
      <c r="G594" s="249">
        <v>2.513227513227513</v>
      </c>
      <c r="H594" s="252">
        <v>97.75132275132276</v>
      </c>
      <c r="I594" s="574">
        <v>2320</v>
      </c>
      <c r="J594" s="290">
        <v>4</v>
      </c>
      <c r="K594" s="243">
        <v>2319</v>
      </c>
      <c r="L594" s="463">
        <v>100.12931034482759</v>
      </c>
      <c r="M594" s="249">
        <v>0.17241379310344829</v>
      </c>
      <c r="N594" s="252">
        <v>99.956896551724142</v>
      </c>
      <c r="P594" s="28"/>
      <c r="Q594" s="28"/>
    </row>
    <row r="595" spans="1:17" s="1" customFormat="1" ht="12.75" customHeight="1">
      <c r="A595" s="21">
        <v>9673000</v>
      </c>
      <c r="B595" s="46" t="s">
        <v>466</v>
      </c>
      <c r="C595" s="301">
        <v>722</v>
      </c>
      <c r="D595" s="40">
        <v>2</v>
      </c>
      <c r="E595" s="243">
        <v>720</v>
      </c>
      <c r="F595" s="463">
        <v>100</v>
      </c>
      <c r="G595" s="249">
        <v>0.2770083102493075</v>
      </c>
      <c r="H595" s="252">
        <v>99.7229916897507</v>
      </c>
      <c r="I595" s="574">
        <v>1883</v>
      </c>
      <c r="J595" s="422">
        <v>0</v>
      </c>
      <c r="K595" s="243">
        <v>1883</v>
      </c>
      <c r="L595" s="463">
        <v>100</v>
      </c>
      <c r="M595" s="314">
        <v>0</v>
      </c>
      <c r="N595" s="418">
        <v>100</v>
      </c>
      <c r="P595" s="28"/>
      <c r="Q595" s="28"/>
    </row>
    <row r="596" spans="1:17" s="1" customFormat="1" ht="12.75" customHeight="1">
      <c r="A596" s="21">
        <v>9674000</v>
      </c>
      <c r="B596" s="46" t="s">
        <v>467</v>
      </c>
      <c r="C596" s="301">
        <v>740</v>
      </c>
      <c r="D596" s="40">
        <v>5</v>
      </c>
      <c r="E596" s="243">
        <v>735</v>
      </c>
      <c r="F596" s="463">
        <v>100</v>
      </c>
      <c r="G596" s="249">
        <v>0.67567567567567566</v>
      </c>
      <c r="H596" s="252">
        <v>99.324324324324323</v>
      </c>
      <c r="I596" s="574">
        <v>1994</v>
      </c>
      <c r="J596" s="290">
        <v>2</v>
      </c>
      <c r="K596" s="243">
        <v>1993</v>
      </c>
      <c r="L596" s="463">
        <v>100.05015045135407</v>
      </c>
      <c r="M596" s="249">
        <v>0.10030090270812438</v>
      </c>
      <c r="N596" s="252">
        <v>99.949849548645943</v>
      </c>
      <c r="P596" s="28"/>
      <c r="Q596" s="28"/>
    </row>
    <row r="597" spans="1:17" s="1" customFormat="1" ht="12.75" customHeight="1">
      <c r="A597" s="21">
        <v>9675000</v>
      </c>
      <c r="B597" s="46" t="s">
        <v>468</v>
      </c>
      <c r="C597" s="301">
        <v>835</v>
      </c>
      <c r="D597" s="40">
        <v>20</v>
      </c>
      <c r="E597" s="243">
        <v>818</v>
      </c>
      <c r="F597" s="463">
        <v>100.35928143712576</v>
      </c>
      <c r="G597" s="249">
        <v>2.3952095808383236</v>
      </c>
      <c r="H597" s="252">
        <v>97.964071856287433</v>
      </c>
      <c r="I597" s="574">
        <v>2148</v>
      </c>
      <c r="J597" s="290">
        <v>3</v>
      </c>
      <c r="K597" s="243">
        <v>2148</v>
      </c>
      <c r="L597" s="463">
        <v>100.13966480446928</v>
      </c>
      <c r="M597" s="314">
        <v>0.13966480446927373</v>
      </c>
      <c r="N597" s="418">
        <v>100</v>
      </c>
      <c r="P597" s="28"/>
      <c r="Q597" s="28"/>
    </row>
    <row r="598" spans="1:17" s="1" customFormat="1" ht="12.75" customHeight="1">
      <c r="A598" s="21">
        <v>9676000</v>
      </c>
      <c r="B598" s="46" t="s">
        <v>469</v>
      </c>
      <c r="C598" s="301">
        <v>1095</v>
      </c>
      <c r="D598" s="40">
        <v>36</v>
      </c>
      <c r="E598" s="243">
        <v>1059</v>
      </c>
      <c r="F598" s="463">
        <v>100.00000000000001</v>
      </c>
      <c r="G598" s="249">
        <v>3.2876712328767121</v>
      </c>
      <c r="H598" s="252">
        <v>96.712328767123296</v>
      </c>
      <c r="I598" s="574">
        <v>3175</v>
      </c>
      <c r="J598" s="290">
        <v>1</v>
      </c>
      <c r="K598" s="243">
        <v>3175</v>
      </c>
      <c r="L598" s="463">
        <v>100.03149606299213</v>
      </c>
      <c r="M598" s="314">
        <v>3.1496062992125984E-2</v>
      </c>
      <c r="N598" s="418">
        <v>100</v>
      </c>
      <c r="P598" s="28"/>
      <c r="Q598" s="28"/>
    </row>
    <row r="599" spans="1:17" s="1" customFormat="1" ht="12.75" customHeight="1">
      <c r="A599" s="21">
        <v>9677000</v>
      </c>
      <c r="B599" s="46" t="s">
        <v>470</v>
      </c>
      <c r="C599" s="301">
        <v>1092</v>
      </c>
      <c r="D599" s="40">
        <v>0</v>
      </c>
      <c r="E599" s="243">
        <v>1092</v>
      </c>
      <c r="F599" s="463">
        <v>100</v>
      </c>
      <c r="G599" s="249">
        <v>0</v>
      </c>
      <c r="H599" s="252">
        <v>100</v>
      </c>
      <c r="I599" s="574">
        <v>2848</v>
      </c>
      <c r="J599" s="422">
        <v>0</v>
      </c>
      <c r="K599" s="243">
        <v>2848</v>
      </c>
      <c r="L599" s="463">
        <v>100</v>
      </c>
      <c r="M599" s="314">
        <v>0</v>
      </c>
      <c r="N599" s="418">
        <v>100</v>
      </c>
      <c r="P599" s="28"/>
      <c r="Q599" s="28"/>
    </row>
    <row r="600" spans="1:17" s="1" customFormat="1" ht="12.75" customHeight="1">
      <c r="A600" s="21">
        <v>9678000</v>
      </c>
      <c r="B600" s="46" t="s">
        <v>471</v>
      </c>
      <c r="C600" s="301">
        <v>1062</v>
      </c>
      <c r="D600" s="40">
        <v>57</v>
      </c>
      <c r="E600" s="243">
        <v>1011</v>
      </c>
      <c r="F600" s="463">
        <v>100.56497175141243</v>
      </c>
      <c r="G600" s="249">
        <v>5.3672316384180787</v>
      </c>
      <c r="H600" s="252">
        <v>95.197740112994353</v>
      </c>
      <c r="I600" s="574">
        <v>2784</v>
      </c>
      <c r="J600" s="290">
        <v>5</v>
      </c>
      <c r="K600" s="243">
        <v>2784</v>
      </c>
      <c r="L600" s="463">
        <v>100.17959770114942</v>
      </c>
      <c r="M600" s="314">
        <v>0.17959770114942528</v>
      </c>
      <c r="N600" s="418">
        <v>100</v>
      </c>
      <c r="P600" s="28"/>
      <c r="Q600" s="28"/>
    </row>
    <row r="601" spans="1:17" s="1" customFormat="1" ht="12.75" customHeight="1">
      <c r="A601" s="21">
        <v>9679000</v>
      </c>
      <c r="B601" s="46" t="s">
        <v>472</v>
      </c>
      <c r="C601" s="301">
        <v>1829</v>
      </c>
      <c r="D601" s="40">
        <v>56</v>
      </c>
      <c r="E601" s="243">
        <v>1773</v>
      </c>
      <c r="F601" s="463">
        <v>100</v>
      </c>
      <c r="G601" s="249">
        <v>3.0617823947512299</v>
      </c>
      <c r="H601" s="252">
        <v>96.938217605248767</v>
      </c>
      <c r="I601" s="574">
        <v>4011</v>
      </c>
      <c r="J601" s="290">
        <v>2</v>
      </c>
      <c r="K601" s="243">
        <v>4011</v>
      </c>
      <c r="L601" s="463">
        <v>100.049862877088</v>
      </c>
      <c r="M601" s="314">
        <v>4.9862877088007983E-2</v>
      </c>
      <c r="N601" s="418">
        <v>100</v>
      </c>
      <c r="P601" s="28"/>
      <c r="Q601" s="28"/>
    </row>
    <row r="602" spans="1:17" s="1" customFormat="1" ht="12.75" customHeight="1">
      <c r="A602" s="21">
        <v>9761000</v>
      </c>
      <c r="B602" s="46" t="s">
        <v>473</v>
      </c>
      <c r="C602" s="301">
        <v>2061</v>
      </c>
      <c r="D602" s="40">
        <v>333</v>
      </c>
      <c r="E602" s="243">
        <v>1730</v>
      </c>
      <c r="F602" s="463">
        <v>100.09704027171277</v>
      </c>
      <c r="G602" s="249">
        <v>16.157205240174672</v>
      </c>
      <c r="H602" s="252">
        <v>83.939835031538095</v>
      </c>
      <c r="I602" s="574">
        <v>6406</v>
      </c>
      <c r="J602" s="290">
        <v>14</v>
      </c>
      <c r="K602" s="243">
        <v>6402</v>
      </c>
      <c r="L602" s="463">
        <v>100.15610365282548</v>
      </c>
      <c r="M602" s="249">
        <v>0.21854511395566653</v>
      </c>
      <c r="N602" s="252">
        <v>99.937558538869808</v>
      </c>
      <c r="P602" s="28"/>
      <c r="Q602" s="28"/>
    </row>
    <row r="603" spans="1:17" s="1" customFormat="1" ht="12.75" customHeight="1">
      <c r="A603" s="21">
        <v>9762000</v>
      </c>
      <c r="B603" s="46" t="s">
        <v>474</v>
      </c>
      <c r="C603" s="301">
        <v>183</v>
      </c>
      <c r="D603" s="40">
        <v>20</v>
      </c>
      <c r="E603" s="243">
        <v>163</v>
      </c>
      <c r="F603" s="463">
        <v>100</v>
      </c>
      <c r="G603" s="249">
        <v>10.928961748633879</v>
      </c>
      <c r="H603" s="252">
        <v>89.071038251366119</v>
      </c>
      <c r="I603" s="574">
        <v>999</v>
      </c>
      <c r="J603" s="422">
        <v>0</v>
      </c>
      <c r="K603" s="243">
        <v>999</v>
      </c>
      <c r="L603" s="463">
        <v>100</v>
      </c>
      <c r="M603" s="314">
        <v>0</v>
      </c>
      <c r="N603" s="418">
        <v>100</v>
      </c>
      <c r="P603" s="28"/>
      <c r="Q603" s="28"/>
    </row>
    <row r="604" spans="1:17" s="1" customFormat="1" ht="12.75" customHeight="1">
      <c r="A604" s="21">
        <v>9763000</v>
      </c>
      <c r="B604" s="46" t="s">
        <v>475</v>
      </c>
      <c r="C604" s="301">
        <v>436</v>
      </c>
      <c r="D604" s="40">
        <v>65</v>
      </c>
      <c r="E604" s="243">
        <v>371</v>
      </c>
      <c r="F604" s="463">
        <v>100</v>
      </c>
      <c r="G604" s="249">
        <v>14.908256880733944</v>
      </c>
      <c r="H604" s="252">
        <v>85.091743119266056</v>
      </c>
      <c r="I604" s="574">
        <v>1493</v>
      </c>
      <c r="J604" s="290">
        <v>3</v>
      </c>
      <c r="K604" s="243">
        <v>1493</v>
      </c>
      <c r="L604" s="463">
        <v>100.20093770931011</v>
      </c>
      <c r="M604" s="314">
        <v>0.20093770931011384</v>
      </c>
      <c r="N604" s="418">
        <v>100</v>
      </c>
      <c r="P604" s="28"/>
      <c r="Q604" s="28"/>
    </row>
    <row r="605" spans="1:17" s="1" customFormat="1" ht="12.75" customHeight="1">
      <c r="A605" s="21">
        <v>9764000</v>
      </c>
      <c r="B605" s="46" t="s">
        <v>476</v>
      </c>
      <c r="C605" s="301">
        <v>211</v>
      </c>
      <c r="D605" s="40">
        <v>3</v>
      </c>
      <c r="E605" s="243">
        <v>208</v>
      </c>
      <c r="F605" s="463">
        <v>100</v>
      </c>
      <c r="G605" s="249">
        <v>1.4218009478672986</v>
      </c>
      <c r="H605" s="252">
        <v>98.578199052132703</v>
      </c>
      <c r="I605" s="574">
        <v>1034</v>
      </c>
      <c r="J605" s="290">
        <v>1</v>
      </c>
      <c r="K605" s="243">
        <v>1034</v>
      </c>
      <c r="L605" s="463">
        <v>100.09671179883946</v>
      </c>
      <c r="M605" s="314">
        <v>9.6711798839458421E-2</v>
      </c>
      <c r="N605" s="418">
        <v>100</v>
      </c>
      <c r="P605" s="28"/>
      <c r="Q605" s="28"/>
    </row>
    <row r="606" spans="1:17" s="1" customFormat="1" ht="12.75" customHeight="1">
      <c r="A606" s="21">
        <v>9771000</v>
      </c>
      <c r="B606" s="46" t="s">
        <v>477</v>
      </c>
      <c r="C606" s="301">
        <v>787</v>
      </c>
      <c r="D606" s="40">
        <v>55</v>
      </c>
      <c r="E606" s="243">
        <v>732</v>
      </c>
      <c r="F606" s="463">
        <v>100</v>
      </c>
      <c r="G606" s="249">
        <v>6.9885641677255403</v>
      </c>
      <c r="H606" s="252">
        <v>93.011435832274458</v>
      </c>
      <c r="I606" s="574">
        <v>3404</v>
      </c>
      <c r="J606" s="290">
        <v>1</v>
      </c>
      <c r="K606" s="243">
        <v>3403</v>
      </c>
      <c r="L606" s="463">
        <v>100</v>
      </c>
      <c r="M606" s="249">
        <v>2.9377203290246769E-2</v>
      </c>
      <c r="N606" s="252">
        <v>99.970622796709748</v>
      </c>
      <c r="P606" s="28"/>
      <c r="Q606" s="28"/>
    </row>
    <row r="607" spans="1:17" s="1" customFormat="1" ht="12.75" customHeight="1">
      <c r="A607" s="21">
        <v>9772000</v>
      </c>
      <c r="B607" s="46" t="s">
        <v>478</v>
      </c>
      <c r="C607" s="301">
        <v>1640</v>
      </c>
      <c r="D607" s="40">
        <v>119</v>
      </c>
      <c r="E607" s="243">
        <v>1521</v>
      </c>
      <c r="F607" s="463">
        <v>100</v>
      </c>
      <c r="G607" s="249">
        <v>7.2560975609756095</v>
      </c>
      <c r="H607" s="252">
        <v>92.743902439024396</v>
      </c>
      <c r="I607" s="574">
        <v>6263</v>
      </c>
      <c r="J607" s="290">
        <v>11</v>
      </c>
      <c r="K607" s="243">
        <v>6261</v>
      </c>
      <c r="L607" s="463">
        <v>100.14370110170844</v>
      </c>
      <c r="M607" s="249">
        <v>0.17563467986587897</v>
      </c>
      <c r="N607" s="252">
        <v>99.968066421842565</v>
      </c>
      <c r="P607" s="28"/>
      <c r="Q607" s="28"/>
    </row>
    <row r="608" spans="1:17" s="1" customFormat="1" ht="12.75" customHeight="1">
      <c r="A608" s="21">
        <v>9773000</v>
      </c>
      <c r="B608" s="46" t="s">
        <v>718</v>
      </c>
      <c r="C608" s="301">
        <v>555</v>
      </c>
      <c r="D608" s="40">
        <v>25</v>
      </c>
      <c r="E608" s="243">
        <v>532</v>
      </c>
      <c r="F608" s="463">
        <v>100.36036036036036</v>
      </c>
      <c r="G608" s="249">
        <v>4.5045045045045047</v>
      </c>
      <c r="H608" s="252">
        <v>95.85585585585585</v>
      </c>
      <c r="I608" s="574">
        <v>2233</v>
      </c>
      <c r="J608" s="290">
        <v>2</v>
      </c>
      <c r="K608" s="243">
        <v>2233</v>
      </c>
      <c r="L608" s="463">
        <v>100.08956560680699</v>
      </c>
      <c r="M608" s="314">
        <v>8.9565606806986109E-2</v>
      </c>
      <c r="N608" s="418">
        <v>100</v>
      </c>
      <c r="P608" s="28"/>
      <c r="Q608" s="28"/>
    </row>
    <row r="609" spans="1:20" s="1" customFormat="1" ht="12.75" customHeight="1">
      <c r="A609" s="21">
        <v>9774000</v>
      </c>
      <c r="B609" s="46" t="s">
        <v>479</v>
      </c>
      <c r="C609" s="301">
        <v>704</v>
      </c>
      <c r="D609" s="40">
        <v>40</v>
      </c>
      <c r="E609" s="243">
        <v>668</v>
      </c>
      <c r="F609" s="463">
        <v>100.56818181818183</v>
      </c>
      <c r="G609" s="249">
        <v>5.6818181818181817</v>
      </c>
      <c r="H609" s="252">
        <v>94.88636363636364</v>
      </c>
      <c r="I609" s="574">
        <v>2994</v>
      </c>
      <c r="J609" s="290">
        <v>5</v>
      </c>
      <c r="K609" s="243">
        <v>2993</v>
      </c>
      <c r="L609" s="463">
        <v>100.13360053440213</v>
      </c>
      <c r="M609" s="249">
        <v>0.16700066800267202</v>
      </c>
      <c r="N609" s="252">
        <v>99.966599866399463</v>
      </c>
      <c r="P609" s="28"/>
      <c r="Q609" s="28"/>
    </row>
    <row r="610" spans="1:20" s="1" customFormat="1" ht="12.75" customHeight="1">
      <c r="A610" s="21">
        <v>9775000</v>
      </c>
      <c r="B610" s="46" t="s">
        <v>480</v>
      </c>
      <c r="C610" s="301">
        <v>1089</v>
      </c>
      <c r="D610" s="40">
        <v>54</v>
      </c>
      <c r="E610" s="243">
        <v>1035</v>
      </c>
      <c r="F610" s="463">
        <v>100.00000000000001</v>
      </c>
      <c r="G610" s="249">
        <v>4.9586776859504136</v>
      </c>
      <c r="H610" s="252">
        <v>95.041322314049594</v>
      </c>
      <c r="I610" s="574">
        <v>4316</v>
      </c>
      <c r="J610" s="290">
        <v>3</v>
      </c>
      <c r="K610" s="243">
        <v>4314</v>
      </c>
      <c r="L610" s="463">
        <v>100.02316960148285</v>
      </c>
      <c r="M610" s="249">
        <v>6.9508804448563485E-2</v>
      </c>
      <c r="N610" s="252">
        <v>99.953660797034289</v>
      </c>
      <c r="P610" s="28"/>
      <c r="Q610" s="28"/>
    </row>
    <row r="611" spans="1:20" s="1" customFormat="1" ht="12.75" customHeight="1">
      <c r="A611" s="21">
        <v>9776000</v>
      </c>
      <c r="B611" s="46" t="s">
        <v>481</v>
      </c>
      <c r="C611" s="301">
        <v>512</v>
      </c>
      <c r="D611" s="40">
        <v>44</v>
      </c>
      <c r="E611" s="243">
        <v>470</v>
      </c>
      <c r="F611" s="463">
        <v>100.390625</v>
      </c>
      <c r="G611" s="249">
        <v>8.59375</v>
      </c>
      <c r="H611" s="252">
        <v>91.796875</v>
      </c>
      <c r="I611" s="574">
        <v>1901</v>
      </c>
      <c r="J611" s="290">
        <v>3</v>
      </c>
      <c r="K611" s="243">
        <v>1901</v>
      </c>
      <c r="L611" s="463">
        <v>100.15781167806418</v>
      </c>
      <c r="M611" s="314">
        <v>0.15781167806417673</v>
      </c>
      <c r="N611" s="418">
        <v>100</v>
      </c>
      <c r="P611" s="28"/>
      <c r="Q611" s="28"/>
    </row>
    <row r="612" spans="1:20" s="1" customFormat="1" ht="12.75" customHeight="1">
      <c r="A612" s="21">
        <v>9777000</v>
      </c>
      <c r="B612" s="46" t="s">
        <v>482</v>
      </c>
      <c r="C612" s="301">
        <v>697</v>
      </c>
      <c r="D612" s="40">
        <v>9</v>
      </c>
      <c r="E612" s="243">
        <v>689</v>
      </c>
      <c r="F612" s="463">
        <v>100.14347202295554</v>
      </c>
      <c r="G612" s="249">
        <v>1.2912482065997131</v>
      </c>
      <c r="H612" s="252">
        <v>98.852223816355817</v>
      </c>
      <c r="I612" s="574">
        <v>3329</v>
      </c>
      <c r="J612" s="290">
        <v>1</v>
      </c>
      <c r="K612" s="243">
        <v>3329</v>
      </c>
      <c r="L612" s="463">
        <v>100.03003905076599</v>
      </c>
      <c r="M612" s="314">
        <v>3.0039050765995796E-2</v>
      </c>
      <c r="N612" s="418">
        <v>100</v>
      </c>
      <c r="P612" s="28"/>
      <c r="Q612" s="28"/>
    </row>
    <row r="613" spans="1:20" s="1" customFormat="1" ht="12.75" customHeight="1">
      <c r="A613" s="21">
        <v>9778000</v>
      </c>
      <c r="B613" s="46" t="s">
        <v>483</v>
      </c>
      <c r="C613" s="301">
        <v>705</v>
      </c>
      <c r="D613" s="40">
        <v>54</v>
      </c>
      <c r="E613" s="243">
        <v>654</v>
      </c>
      <c r="F613" s="463">
        <v>100.42553191489363</v>
      </c>
      <c r="G613" s="249">
        <v>7.6595744680851059</v>
      </c>
      <c r="H613" s="252">
        <v>92.765957446808514</v>
      </c>
      <c r="I613" s="574">
        <v>3573</v>
      </c>
      <c r="J613" s="290">
        <v>7</v>
      </c>
      <c r="K613" s="243">
        <v>3573</v>
      </c>
      <c r="L613" s="463">
        <v>100.19591379792891</v>
      </c>
      <c r="M613" s="314">
        <v>0.19591379792891125</v>
      </c>
      <c r="N613" s="418">
        <v>100</v>
      </c>
      <c r="P613" s="28"/>
      <c r="Q613" s="28"/>
    </row>
    <row r="614" spans="1:20" s="8" customFormat="1" ht="12.75" customHeight="1">
      <c r="A614" s="21">
        <v>9779000</v>
      </c>
      <c r="B614" s="46" t="s">
        <v>484</v>
      </c>
      <c r="C614" s="301">
        <v>879</v>
      </c>
      <c r="D614" s="40">
        <v>18</v>
      </c>
      <c r="E614" s="243">
        <v>863</v>
      </c>
      <c r="F614" s="463">
        <v>100.22753128555176</v>
      </c>
      <c r="G614" s="249">
        <v>2.0477815699658701</v>
      </c>
      <c r="H614" s="252">
        <v>98.179749715585899</v>
      </c>
      <c r="I614" s="574">
        <v>3307</v>
      </c>
      <c r="J614" s="290">
        <v>7</v>
      </c>
      <c r="K614" s="243">
        <v>3307</v>
      </c>
      <c r="L614" s="463">
        <v>100.21167221046265</v>
      </c>
      <c r="M614" s="314">
        <v>0.21167221046265497</v>
      </c>
      <c r="N614" s="418">
        <v>100</v>
      </c>
      <c r="P614" s="28"/>
      <c r="Q614" s="28"/>
      <c r="R614" s="1"/>
      <c r="S614" s="1"/>
      <c r="T614" s="1"/>
    </row>
    <row r="615" spans="1:20" s="1" customFormat="1" ht="12.75" customHeight="1">
      <c r="A615" s="21">
        <v>9780000</v>
      </c>
      <c r="B615" s="46" t="s">
        <v>485</v>
      </c>
      <c r="C615" s="301">
        <v>796</v>
      </c>
      <c r="D615" s="40">
        <v>68</v>
      </c>
      <c r="E615" s="243">
        <v>728</v>
      </c>
      <c r="F615" s="463">
        <v>100</v>
      </c>
      <c r="G615" s="249">
        <v>8.5427135678391952</v>
      </c>
      <c r="H615" s="252">
        <v>91.457286432160799</v>
      </c>
      <c r="I615" s="574">
        <v>3551</v>
      </c>
      <c r="J615" s="290">
        <v>1</v>
      </c>
      <c r="K615" s="243">
        <v>3551</v>
      </c>
      <c r="L615" s="463">
        <v>100.02816108138552</v>
      </c>
      <c r="M615" s="314">
        <v>2.8161081385525203E-2</v>
      </c>
      <c r="N615" s="418">
        <v>100</v>
      </c>
      <c r="P615" s="28"/>
      <c r="Q615" s="28"/>
    </row>
    <row r="616" spans="1:20" s="1" customFormat="1" ht="12.75" customHeight="1">
      <c r="A616" s="47">
        <v>9</v>
      </c>
      <c r="B616" s="62" t="s">
        <v>586</v>
      </c>
      <c r="C616" s="302">
        <v>100121</v>
      </c>
      <c r="D616" s="691">
        <v>7892</v>
      </c>
      <c r="E616" s="244">
        <v>92329</v>
      </c>
      <c r="F616" s="669">
        <v>100.09987914623306</v>
      </c>
      <c r="G616" s="251">
        <v>7.882462220712938</v>
      </c>
      <c r="H616" s="254">
        <v>92.217416925520126</v>
      </c>
      <c r="I616" s="575">
        <v>314685</v>
      </c>
      <c r="J616" s="426">
        <v>338</v>
      </c>
      <c r="K616" s="244">
        <v>314570</v>
      </c>
      <c r="L616" s="669">
        <v>100.07086451530897</v>
      </c>
      <c r="M616" s="251">
        <v>0.1074089962978852</v>
      </c>
      <c r="N616" s="254">
        <v>99.963455519011077</v>
      </c>
      <c r="P616" s="28"/>
      <c r="Q616" s="28"/>
    </row>
    <row r="617" spans="1:20" s="1" customFormat="1" ht="12.75" customHeight="1">
      <c r="A617" s="21" t="s">
        <v>602</v>
      </c>
      <c r="B617" s="46"/>
      <c r="C617" s="301"/>
      <c r="D617" s="40"/>
      <c r="E617" s="243"/>
      <c r="F617" s="463"/>
      <c r="G617" s="249"/>
      <c r="H617" s="252"/>
      <c r="I617" s="574"/>
      <c r="J617" s="290"/>
      <c r="K617" s="243"/>
      <c r="L617" s="463"/>
      <c r="M617" s="249"/>
      <c r="N617" s="252"/>
      <c r="P617" s="28"/>
      <c r="Q617" s="28"/>
    </row>
    <row r="618" spans="1:20" s="1" customFormat="1" ht="12.75" customHeight="1">
      <c r="A618" s="21">
        <v>10041000</v>
      </c>
      <c r="B618" s="46" t="s">
        <v>486</v>
      </c>
      <c r="C618" s="301">
        <v>2251</v>
      </c>
      <c r="D618" s="40">
        <v>275</v>
      </c>
      <c r="E618" s="243">
        <v>1978</v>
      </c>
      <c r="F618" s="463">
        <v>100.08884940026654</v>
      </c>
      <c r="G618" s="249">
        <v>12.216792536650377</v>
      </c>
      <c r="H618" s="252">
        <v>87.872056863616166</v>
      </c>
      <c r="I618" s="574">
        <v>6929</v>
      </c>
      <c r="J618" s="290">
        <v>17</v>
      </c>
      <c r="K618" s="243">
        <v>6923</v>
      </c>
      <c r="L618" s="463">
        <v>100.15875306682062</v>
      </c>
      <c r="M618" s="249">
        <v>0.24534564872275944</v>
      </c>
      <c r="N618" s="252">
        <v>99.913407418097862</v>
      </c>
      <c r="P618" s="28"/>
      <c r="Q618" s="28"/>
    </row>
    <row r="619" spans="1:20" s="1" customFormat="1" ht="12.75" customHeight="1">
      <c r="A619" s="21">
        <v>10042000</v>
      </c>
      <c r="B619" s="46" t="s">
        <v>487</v>
      </c>
      <c r="C619" s="301">
        <v>795</v>
      </c>
      <c r="D619" s="40">
        <v>72</v>
      </c>
      <c r="E619" s="243">
        <v>728</v>
      </c>
      <c r="F619" s="463">
        <v>100.62893081761007</v>
      </c>
      <c r="G619" s="249">
        <v>9.0566037735849054</v>
      </c>
      <c r="H619" s="252">
        <v>91.572327044025158</v>
      </c>
      <c r="I619" s="574">
        <v>2360</v>
      </c>
      <c r="J619" s="290">
        <v>2</v>
      </c>
      <c r="K619" s="243">
        <v>2360</v>
      </c>
      <c r="L619" s="463">
        <v>100.08474576271186</v>
      </c>
      <c r="M619" s="314">
        <v>8.4745762711864403E-2</v>
      </c>
      <c r="N619" s="418">
        <v>100</v>
      </c>
      <c r="P619" s="28"/>
      <c r="Q619" s="28"/>
    </row>
    <row r="620" spans="1:20" s="1" customFormat="1" ht="12.75" customHeight="1">
      <c r="A620" s="21">
        <v>10043000</v>
      </c>
      <c r="B620" s="46" t="s">
        <v>488</v>
      </c>
      <c r="C620" s="301">
        <v>758</v>
      </c>
      <c r="D620" s="40">
        <v>22</v>
      </c>
      <c r="E620" s="243">
        <v>737</v>
      </c>
      <c r="F620" s="463">
        <v>100.13192612137203</v>
      </c>
      <c r="G620" s="249">
        <v>2.9023746701846966</v>
      </c>
      <c r="H620" s="252">
        <v>97.229551451187334</v>
      </c>
      <c r="I620" s="574">
        <v>2520</v>
      </c>
      <c r="J620" s="290">
        <v>2</v>
      </c>
      <c r="K620" s="243">
        <v>2519</v>
      </c>
      <c r="L620" s="463">
        <v>100.03968253968253</v>
      </c>
      <c r="M620" s="249">
        <v>7.9365079365079361E-2</v>
      </c>
      <c r="N620" s="252">
        <v>99.960317460317455</v>
      </c>
      <c r="P620" s="28"/>
      <c r="Q620" s="28"/>
    </row>
    <row r="621" spans="1:20" s="1" customFormat="1" ht="12.75" customHeight="1">
      <c r="A621" s="21">
        <v>10044000</v>
      </c>
      <c r="B621" s="46" t="s">
        <v>489</v>
      </c>
      <c r="C621" s="301">
        <v>1245</v>
      </c>
      <c r="D621" s="40">
        <v>73</v>
      </c>
      <c r="E621" s="243">
        <v>1172</v>
      </c>
      <c r="F621" s="463">
        <v>100</v>
      </c>
      <c r="G621" s="249">
        <v>5.8634538152610443</v>
      </c>
      <c r="H621" s="252">
        <v>94.136546184738961</v>
      </c>
      <c r="I621" s="574">
        <v>4311</v>
      </c>
      <c r="J621" s="290">
        <v>9</v>
      </c>
      <c r="K621" s="243">
        <v>4309</v>
      </c>
      <c r="L621" s="463">
        <v>100.1623753189515</v>
      </c>
      <c r="M621" s="249">
        <v>0.20876826722338201</v>
      </c>
      <c r="N621" s="252">
        <v>99.953607051728127</v>
      </c>
      <c r="P621" s="28"/>
      <c r="Q621" s="28"/>
    </row>
    <row r="622" spans="1:20" s="8" customFormat="1" ht="12.75" customHeight="1">
      <c r="A622" s="21">
        <v>10045000</v>
      </c>
      <c r="B622" s="46" t="s">
        <v>490</v>
      </c>
      <c r="C622" s="301">
        <v>1050</v>
      </c>
      <c r="D622" s="40">
        <v>74</v>
      </c>
      <c r="E622" s="243">
        <v>980</v>
      </c>
      <c r="F622" s="463">
        <v>100.38095238095238</v>
      </c>
      <c r="G622" s="249">
        <v>7.0476190476190474</v>
      </c>
      <c r="H622" s="252">
        <v>93.333333333333329</v>
      </c>
      <c r="I622" s="574">
        <v>3026</v>
      </c>
      <c r="J622" s="290">
        <v>2</v>
      </c>
      <c r="K622" s="243">
        <v>3025</v>
      </c>
      <c r="L622" s="463">
        <v>100.03304692663581</v>
      </c>
      <c r="M622" s="249">
        <v>6.6093853271645728E-2</v>
      </c>
      <c r="N622" s="252">
        <v>99.966953073364166</v>
      </c>
      <c r="P622" s="28"/>
      <c r="Q622" s="28"/>
      <c r="R622" s="1"/>
      <c r="S622" s="1"/>
      <c r="T622" s="1"/>
    </row>
    <row r="623" spans="1:20" s="1" customFormat="1" ht="12.75" customHeight="1">
      <c r="A623" s="21">
        <v>10046000</v>
      </c>
      <c r="B623" s="46" t="s">
        <v>717</v>
      </c>
      <c r="C623" s="301">
        <v>662</v>
      </c>
      <c r="D623" s="40">
        <v>13</v>
      </c>
      <c r="E623" s="243">
        <v>649</v>
      </c>
      <c r="F623" s="463">
        <v>100</v>
      </c>
      <c r="G623" s="249">
        <v>1.9637462235649545</v>
      </c>
      <c r="H623" s="252">
        <v>98.036253776435046</v>
      </c>
      <c r="I623" s="574">
        <v>1824</v>
      </c>
      <c r="J623" s="422">
        <v>0</v>
      </c>
      <c r="K623" s="243">
        <v>1824</v>
      </c>
      <c r="L623" s="463">
        <v>100</v>
      </c>
      <c r="M623" s="314">
        <v>0</v>
      </c>
      <c r="N623" s="418">
        <v>100</v>
      </c>
      <c r="P623" s="28"/>
      <c r="Q623" s="28"/>
    </row>
    <row r="624" spans="1:20" s="8" customFormat="1" ht="12.75" customHeight="1">
      <c r="A624" s="47">
        <v>10</v>
      </c>
      <c r="B624" s="62" t="s">
        <v>593</v>
      </c>
      <c r="C624" s="302">
        <v>6761</v>
      </c>
      <c r="D624" s="691">
        <v>529</v>
      </c>
      <c r="E624" s="244">
        <v>6244</v>
      </c>
      <c r="F624" s="669">
        <v>100.17748853719864</v>
      </c>
      <c r="G624" s="251">
        <v>7.8242863481733469</v>
      </c>
      <c r="H624" s="254">
        <v>92.353202189025296</v>
      </c>
      <c r="I624" s="575">
        <v>20970</v>
      </c>
      <c r="J624" s="426">
        <v>32</v>
      </c>
      <c r="K624" s="244">
        <v>20960</v>
      </c>
      <c r="L624" s="669">
        <v>100.10491177873152</v>
      </c>
      <c r="M624" s="251">
        <v>0.15259895088221268</v>
      </c>
      <c r="N624" s="254">
        <v>99.952312827849312</v>
      </c>
      <c r="P624" s="28"/>
      <c r="Q624" s="28"/>
      <c r="R624" s="1"/>
      <c r="S624" s="1"/>
      <c r="T624" s="1"/>
    </row>
    <row r="625" spans="1:17" s="1" customFormat="1" ht="12.75" customHeight="1">
      <c r="A625" s="21" t="s">
        <v>602</v>
      </c>
      <c r="B625" s="46"/>
      <c r="C625" s="301"/>
      <c r="D625" s="40"/>
      <c r="E625" s="243"/>
      <c r="F625" s="463"/>
      <c r="G625" s="249"/>
      <c r="H625" s="252"/>
      <c r="I625" s="574"/>
      <c r="J625" s="290"/>
      <c r="K625" s="243"/>
      <c r="L625" s="463"/>
      <c r="M625" s="249"/>
      <c r="N625" s="252"/>
      <c r="P625" s="28"/>
      <c r="Q625" s="28"/>
    </row>
    <row r="626" spans="1:17" s="1" customFormat="1" ht="12.75" customHeight="1">
      <c r="A626" s="47">
        <v>11</v>
      </c>
      <c r="B626" s="62" t="s">
        <v>491</v>
      </c>
      <c r="C626" s="302">
        <v>51636</v>
      </c>
      <c r="D626" s="691">
        <v>4214</v>
      </c>
      <c r="E626" s="244">
        <v>47462</v>
      </c>
      <c r="F626" s="669">
        <v>100.07746533426291</v>
      </c>
      <c r="G626" s="251">
        <v>8.1609729645983418</v>
      </c>
      <c r="H626" s="254">
        <v>91.916492369664567</v>
      </c>
      <c r="I626" s="575">
        <v>96136</v>
      </c>
      <c r="J626" s="426">
        <v>353</v>
      </c>
      <c r="K626" s="244">
        <v>95833</v>
      </c>
      <c r="L626" s="669">
        <v>100.0520096529916</v>
      </c>
      <c r="M626" s="251">
        <v>0.36718815012066242</v>
      </c>
      <c r="N626" s="254">
        <v>99.684821502870932</v>
      </c>
      <c r="P626" s="28"/>
      <c r="Q626" s="28"/>
    </row>
    <row r="627" spans="1:17" s="1" customFormat="1" ht="12.75" customHeight="1">
      <c r="A627" s="21" t="s">
        <v>602</v>
      </c>
      <c r="B627" s="46"/>
      <c r="C627" s="301"/>
      <c r="D627" s="40"/>
      <c r="E627" s="243"/>
      <c r="F627" s="463"/>
      <c r="G627" s="249"/>
      <c r="H627" s="252"/>
      <c r="I627" s="574"/>
      <c r="J627" s="290"/>
      <c r="K627" s="243"/>
      <c r="L627" s="463"/>
      <c r="M627" s="249"/>
      <c r="N627" s="252"/>
      <c r="P627" s="28"/>
      <c r="Q627" s="28"/>
    </row>
    <row r="628" spans="1:17" s="1" customFormat="1" ht="12.75" customHeight="1">
      <c r="A628" s="21">
        <v>12051000</v>
      </c>
      <c r="B628" s="46" t="s">
        <v>492</v>
      </c>
      <c r="C628" s="301">
        <v>1060</v>
      </c>
      <c r="D628" s="40">
        <v>69</v>
      </c>
      <c r="E628" s="243">
        <v>991</v>
      </c>
      <c r="F628" s="463">
        <v>100</v>
      </c>
      <c r="G628" s="249">
        <v>6.5094339622641506</v>
      </c>
      <c r="H628" s="252">
        <v>93.490566037735846</v>
      </c>
      <c r="I628" s="574">
        <v>1718</v>
      </c>
      <c r="J628" s="290">
        <v>3</v>
      </c>
      <c r="K628" s="243">
        <v>1716</v>
      </c>
      <c r="L628" s="463">
        <v>100.058207217695</v>
      </c>
      <c r="M628" s="249">
        <v>0.17462165308498254</v>
      </c>
      <c r="N628" s="252">
        <v>99.883585564610016</v>
      </c>
      <c r="P628" s="28"/>
      <c r="Q628" s="28"/>
    </row>
    <row r="629" spans="1:17" s="1" customFormat="1" ht="12.75" customHeight="1">
      <c r="A629" s="21">
        <v>12052000</v>
      </c>
      <c r="B629" s="46" t="s">
        <v>493</v>
      </c>
      <c r="C629" s="301">
        <v>1362</v>
      </c>
      <c r="D629" s="40">
        <v>217</v>
      </c>
      <c r="E629" s="243">
        <v>1145</v>
      </c>
      <c r="F629" s="463">
        <v>100</v>
      </c>
      <c r="G629" s="249">
        <v>15.932452276064609</v>
      </c>
      <c r="H629" s="252">
        <v>84.067547723935391</v>
      </c>
      <c r="I629" s="574">
        <v>2333</v>
      </c>
      <c r="J629" s="290">
        <v>6</v>
      </c>
      <c r="K629" s="243">
        <v>2327</v>
      </c>
      <c r="L629" s="463">
        <v>100</v>
      </c>
      <c r="M629" s="249">
        <v>0.25717959708529792</v>
      </c>
      <c r="N629" s="252">
        <v>99.742820402914703</v>
      </c>
      <c r="P629" s="28"/>
      <c r="Q629" s="28"/>
    </row>
    <row r="630" spans="1:17" s="1" customFormat="1" ht="12.75" customHeight="1">
      <c r="A630" s="21">
        <v>12053000</v>
      </c>
      <c r="B630" s="46" t="s">
        <v>494</v>
      </c>
      <c r="C630" s="301">
        <v>854</v>
      </c>
      <c r="D630" s="40">
        <v>28</v>
      </c>
      <c r="E630" s="243">
        <v>826</v>
      </c>
      <c r="F630" s="463">
        <v>100</v>
      </c>
      <c r="G630" s="249">
        <v>3.278688524590164</v>
      </c>
      <c r="H630" s="252">
        <v>96.721311475409834</v>
      </c>
      <c r="I630" s="574">
        <v>1330</v>
      </c>
      <c r="J630" s="422">
        <v>0</v>
      </c>
      <c r="K630" s="243">
        <v>1330</v>
      </c>
      <c r="L630" s="463">
        <v>100</v>
      </c>
      <c r="M630" s="314">
        <v>0</v>
      </c>
      <c r="N630" s="418">
        <v>100</v>
      </c>
      <c r="P630" s="28"/>
      <c r="Q630" s="28"/>
    </row>
    <row r="631" spans="1:17" s="1" customFormat="1" ht="12.75" customHeight="1">
      <c r="A631" s="21">
        <v>12054000</v>
      </c>
      <c r="B631" s="46" t="s">
        <v>495</v>
      </c>
      <c r="C631" s="301">
        <v>3190</v>
      </c>
      <c r="D631" s="40">
        <v>404</v>
      </c>
      <c r="E631" s="243">
        <v>2786</v>
      </c>
      <c r="F631" s="463">
        <v>100</v>
      </c>
      <c r="G631" s="249">
        <v>12.664576802507838</v>
      </c>
      <c r="H631" s="252">
        <v>87.335423197492162</v>
      </c>
      <c r="I631" s="574">
        <v>5323</v>
      </c>
      <c r="J631" s="422">
        <v>0</v>
      </c>
      <c r="K631" s="243">
        <v>5323</v>
      </c>
      <c r="L631" s="463">
        <v>100</v>
      </c>
      <c r="M631" s="314">
        <v>0</v>
      </c>
      <c r="N631" s="418">
        <v>100</v>
      </c>
      <c r="P631" s="28"/>
      <c r="Q631" s="28"/>
    </row>
    <row r="632" spans="1:17" s="1" customFormat="1" ht="12.75" customHeight="1">
      <c r="A632" s="21">
        <v>12060000</v>
      </c>
      <c r="B632" s="46" t="s">
        <v>496</v>
      </c>
      <c r="C632" s="301">
        <v>2596</v>
      </c>
      <c r="D632" s="40">
        <v>246</v>
      </c>
      <c r="E632" s="243">
        <v>2350</v>
      </c>
      <c r="F632" s="463">
        <v>100</v>
      </c>
      <c r="G632" s="249">
        <v>9.4761171032357474</v>
      </c>
      <c r="H632" s="252">
        <v>90.523882896764249</v>
      </c>
      <c r="I632" s="574">
        <v>4471</v>
      </c>
      <c r="J632" s="290">
        <v>3</v>
      </c>
      <c r="K632" s="243">
        <v>4468</v>
      </c>
      <c r="L632" s="463">
        <v>100</v>
      </c>
      <c r="M632" s="249">
        <v>6.7099082979199282E-2</v>
      </c>
      <c r="N632" s="252">
        <v>99.932900917020802</v>
      </c>
      <c r="P632" s="28"/>
      <c r="Q632" s="28"/>
    </row>
    <row r="633" spans="1:17" s="1" customFormat="1" ht="12.75" customHeight="1">
      <c r="A633" s="21">
        <v>12061000</v>
      </c>
      <c r="B633" s="46" t="s">
        <v>497</v>
      </c>
      <c r="C633" s="301">
        <v>2488</v>
      </c>
      <c r="D633" s="40">
        <v>296</v>
      </c>
      <c r="E633" s="243">
        <v>2192</v>
      </c>
      <c r="F633" s="463">
        <v>100</v>
      </c>
      <c r="G633" s="249">
        <v>11.89710610932476</v>
      </c>
      <c r="H633" s="252">
        <v>88.102893890675233</v>
      </c>
      <c r="I633" s="574">
        <v>4113</v>
      </c>
      <c r="J633" s="422">
        <v>0</v>
      </c>
      <c r="K633" s="243">
        <v>4113</v>
      </c>
      <c r="L633" s="463">
        <v>100</v>
      </c>
      <c r="M633" s="314">
        <v>0</v>
      </c>
      <c r="N633" s="418">
        <v>100</v>
      </c>
      <c r="P633" s="28"/>
      <c r="Q633" s="28"/>
    </row>
    <row r="634" spans="1:17" s="1" customFormat="1" ht="12.75" customHeight="1">
      <c r="A634" s="21">
        <v>12062000</v>
      </c>
      <c r="B634" s="46" t="s">
        <v>498</v>
      </c>
      <c r="C634" s="301">
        <v>1305</v>
      </c>
      <c r="D634" s="40">
        <v>49</v>
      </c>
      <c r="E634" s="243">
        <v>1256</v>
      </c>
      <c r="F634" s="463">
        <v>100</v>
      </c>
      <c r="G634" s="249">
        <v>3.7547892720306515</v>
      </c>
      <c r="H634" s="252">
        <v>96.245210727969351</v>
      </c>
      <c r="I634" s="574">
        <v>2179</v>
      </c>
      <c r="J634" s="290">
        <v>1</v>
      </c>
      <c r="K634" s="243">
        <v>2178</v>
      </c>
      <c r="L634" s="463">
        <v>100.00000000000001</v>
      </c>
      <c r="M634" s="249">
        <v>4.5892611289582379E-2</v>
      </c>
      <c r="N634" s="252">
        <v>99.954107388710426</v>
      </c>
      <c r="P634" s="28"/>
      <c r="Q634" s="28"/>
    </row>
    <row r="635" spans="1:17" s="1" customFormat="1" ht="12.75" customHeight="1">
      <c r="A635" s="21">
        <v>12063000</v>
      </c>
      <c r="B635" s="46" t="s">
        <v>499</v>
      </c>
      <c r="C635" s="301">
        <v>2235</v>
      </c>
      <c r="D635" s="40">
        <v>395</v>
      </c>
      <c r="E635" s="243">
        <v>1840</v>
      </c>
      <c r="F635" s="463">
        <v>100</v>
      </c>
      <c r="G635" s="249">
        <v>17.67337807606264</v>
      </c>
      <c r="H635" s="252">
        <v>82.326621923937353</v>
      </c>
      <c r="I635" s="574">
        <v>3893</v>
      </c>
      <c r="J635" s="290">
        <v>6</v>
      </c>
      <c r="K635" s="243">
        <v>3887</v>
      </c>
      <c r="L635" s="463">
        <v>99.999999999999986</v>
      </c>
      <c r="M635" s="249">
        <v>0.15412278448497305</v>
      </c>
      <c r="N635" s="252">
        <v>99.845877215515017</v>
      </c>
      <c r="P635" s="28"/>
      <c r="Q635" s="28"/>
    </row>
    <row r="636" spans="1:17" s="1" customFormat="1" ht="12.75" customHeight="1">
      <c r="A636" s="21">
        <v>12064000</v>
      </c>
      <c r="B636" s="46" t="s">
        <v>500</v>
      </c>
      <c r="C636" s="301">
        <v>2767</v>
      </c>
      <c r="D636" s="40">
        <v>265</v>
      </c>
      <c r="E636" s="243">
        <v>2503</v>
      </c>
      <c r="F636" s="463">
        <v>100.0361402240694</v>
      </c>
      <c r="G636" s="249">
        <v>9.5771593783881457</v>
      </c>
      <c r="H636" s="252">
        <v>90.458980845681253</v>
      </c>
      <c r="I636" s="574">
        <v>4715</v>
      </c>
      <c r="J636" s="290">
        <v>31</v>
      </c>
      <c r="K636" s="243">
        <v>4684</v>
      </c>
      <c r="L636" s="463">
        <v>100</v>
      </c>
      <c r="M636" s="249">
        <v>0.65747613997879117</v>
      </c>
      <c r="N636" s="252">
        <v>99.342523860021203</v>
      </c>
      <c r="P636" s="28"/>
      <c r="Q636" s="28"/>
    </row>
    <row r="637" spans="1:17" s="1" customFormat="1" ht="12.75" customHeight="1">
      <c r="A637" s="21">
        <v>12065000</v>
      </c>
      <c r="B637" s="46" t="s">
        <v>501</v>
      </c>
      <c r="C637" s="301">
        <v>2926</v>
      </c>
      <c r="D637" s="40">
        <v>563</v>
      </c>
      <c r="E637" s="243">
        <v>2363</v>
      </c>
      <c r="F637" s="463">
        <v>100</v>
      </c>
      <c r="G637" s="249">
        <v>19.241285030758714</v>
      </c>
      <c r="H637" s="252">
        <v>80.758714969241282</v>
      </c>
      <c r="I637" s="574">
        <v>5235</v>
      </c>
      <c r="J637" s="290">
        <v>2</v>
      </c>
      <c r="K637" s="243">
        <v>5233</v>
      </c>
      <c r="L637" s="463">
        <v>100</v>
      </c>
      <c r="M637" s="249">
        <v>3.8204393505253106E-2</v>
      </c>
      <c r="N637" s="252">
        <v>99.961795606494746</v>
      </c>
      <c r="P637" s="28"/>
      <c r="Q637" s="28"/>
    </row>
    <row r="638" spans="1:17" s="1" customFormat="1" ht="12.75" customHeight="1">
      <c r="A638" s="21">
        <v>12066000</v>
      </c>
      <c r="B638" s="46" t="s">
        <v>502</v>
      </c>
      <c r="C638" s="301">
        <v>1499</v>
      </c>
      <c r="D638" s="40">
        <v>128</v>
      </c>
      <c r="E638" s="243">
        <v>1375</v>
      </c>
      <c r="F638" s="463">
        <v>100.26684456304203</v>
      </c>
      <c r="G638" s="249">
        <v>8.5390260173448951</v>
      </c>
      <c r="H638" s="252">
        <v>91.727818545697133</v>
      </c>
      <c r="I638" s="574">
        <v>2439</v>
      </c>
      <c r="J638" s="290">
        <v>3</v>
      </c>
      <c r="K638" s="243">
        <v>2436</v>
      </c>
      <c r="L638" s="463">
        <v>100.00000000000001</v>
      </c>
      <c r="M638" s="249">
        <v>0.12300123001230012</v>
      </c>
      <c r="N638" s="252">
        <v>99.876998769987708</v>
      </c>
      <c r="P638" s="28"/>
      <c r="Q638" s="28"/>
    </row>
    <row r="639" spans="1:17" s="1" customFormat="1" ht="12.75" customHeight="1">
      <c r="A639" s="21">
        <v>12067000</v>
      </c>
      <c r="B639" s="46" t="s">
        <v>503</v>
      </c>
      <c r="C639" s="301">
        <v>2395</v>
      </c>
      <c r="D639" s="40">
        <v>210</v>
      </c>
      <c r="E639" s="243">
        <v>2185</v>
      </c>
      <c r="F639" s="463">
        <v>100</v>
      </c>
      <c r="G639" s="249">
        <v>8.7682672233820469</v>
      </c>
      <c r="H639" s="252">
        <v>91.23173277661796</v>
      </c>
      <c r="I639" s="574">
        <v>4232</v>
      </c>
      <c r="J639" s="422">
        <v>0</v>
      </c>
      <c r="K639" s="243">
        <v>4232</v>
      </c>
      <c r="L639" s="463">
        <v>100</v>
      </c>
      <c r="M639" s="314">
        <v>0</v>
      </c>
      <c r="N639" s="418">
        <v>100</v>
      </c>
      <c r="P639" s="28"/>
      <c r="Q639" s="28"/>
    </row>
    <row r="640" spans="1:17" s="1" customFormat="1" ht="12.75" customHeight="1">
      <c r="A640" s="21">
        <v>12068000</v>
      </c>
      <c r="B640" s="46" t="s">
        <v>504</v>
      </c>
      <c r="C640" s="301">
        <v>1377</v>
      </c>
      <c r="D640" s="40">
        <v>71</v>
      </c>
      <c r="E640" s="243">
        <v>1306</v>
      </c>
      <c r="F640" s="463">
        <v>100</v>
      </c>
      <c r="G640" s="249">
        <v>5.1561365286855478</v>
      </c>
      <c r="H640" s="252">
        <v>94.843863471314449</v>
      </c>
      <c r="I640" s="574">
        <v>2302</v>
      </c>
      <c r="J640" s="422">
        <v>0</v>
      </c>
      <c r="K640" s="243">
        <v>2302</v>
      </c>
      <c r="L640" s="463">
        <v>100</v>
      </c>
      <c r="M640" s="314">
        <v>0</v>
      </c>
      <c r="N640" s="418">
        <v>100</v>
      </c>
      <c r="P640" s="28"/>
      <c r="Q640" s="28"/>
    </row>
    <row r="641" spans="1:20" s="1" customFormat="1" ht="12.75" customHeight="1">
      <c r="A641" s="21">
        <v>12069000</v>
      </c>
      <c r="B641" s="46" t="s">
        <v>505</v>
      </c>
      <c r="C641" s="301">
        <v>3103</v>
      </c>
      <c r="D641" s="40">
        <v>364</v>
      </c>
      <c r="E641" s="243">
        <v>2739</v>
      </c>
      <c r="F641" s="463">
        <v>100</v>
      </c>
      <c r="G641" s="249">
        <v>11.730583306477604</v>
      </c>
      <c r="H641" s="252">
        <v>88.269416693522402</v>
      </c>
      <c r="I641" s="574">
        <v>5221</v>
      </c>
      <c r="J641" s="290">
        <v>8</v>
      </c>
      <c r="K641" s="243">
        <v>5213</v>
      </c>
      <c r="L641" s="463">
        <v>100</v>
      </c>
      <c r="M641" s="249">
        <v>0.15322735108216817</v>
      </c>
      <c r="N641" s="252">
        <v>99.846772648917835</v>
      </c>
      <c r="P641" s="28"/>
      <c r="Q641" s="28"/>
    </row>
    <row r="642" spans="1:20" s="1" customFormat="1" ht="12.75" customHeight="1">
      <c r="A642" s="21">
        <v>12070000</v>
      </c>
      <c r="B642" s="46" t="s">
        <v>506</v>
      </c>
      <c r="C642" s="301">
        <v>958</v>
      </c>
      <c r="D642" s="40">
        <v>36</v>
      </c>
      <c r="E642" s="243">
        <v>922</v>
      </c>
      <c r="F642" s="463">
        <v>100</v>
      </c>
      <c r="G642" s="249">
        <v>3.7578288100208765</v>
      </c>
      <c r="H642" s="252">
        <v>96.242171189979118</v>
      </c>
      <c r="I642" s="574">
        <v>1593</v>
      </c>
      <c r="J642" s="422">
        <v>0</v>
      </c>
      <c r="K642" s="243">
        <v>1593</v>
      </c>
      <c r="L642" s="463">
        <v>100</v>
      </c>
      <c r="M642" s="314">
        <v>0</v>
      </c>
      <c r="N642" s="418">
        <v>100</v>
      </c>
      <c r="P642" s="28"/>
      <c r="Q642" s="28"/>
    </row>
    <row r="643" spans="1:20" s="1" customFormat="1" ht="12.75" customHeight="1">
      <c r="A643" s="21">
        <v>12071000</v>
      </c>
      <c r="B643" s="46" t="s">
        <v>507</v>
      </c>
      <c r="C643" s="301">
        <v>1545</v>
      </c>
      <c r="D643" s="40">
        <v>119</v>
      </c>
      <c r="E643" s="243">
        <v>1426</v>
      </c>
      <c r="F643" s="463">
        <v>100</v>
      </c>
      <c r="G643" s="249">
        <v>7.7022653721682852</v>
      </c>
      <c r="H643" s="252">
        <v>92.297734627831716</v>
      </c>
      <c r="I643" s="574">
        <v>2496</v>
      </c>
      <c r="J643" s="290">
        <v>1</v>
      </c>
      <c r="K643" s="243">
        <v>2495</v>
      </c>
      <c r="L643" s="463">
        <v>100</v>
      </c>
      <c r="M643" s="249">
        <v>4.0064102564102561E-2</v>
      </c>
      <c r="N643" s="252">
        <v>99.959935897435898</v>
      </c>
      <c r="P643" s="28"/>
      <c r="Q643" s="28"/>
    </row>
    <row r="644" spans="1:20" s="8" customFormat="1" ht="12.75" customHeight="1">
      <c r="A644" s="21">
        <v>12072000</v>
      </c>
      <c r="B644" s="46" t="s">
        <v>508</v>
      </c>
      <c r="C644" s="301">
        <v>2118</v>
      </c>
      <c r="D644" s="40">
        <v>380</v>
      </c>
      <c r="E644" s="243">
        <v>1738</v>
      </c>
      <c r="F644" s="463">
        <v>100</v>
      </c>
      <c r="G644" s="249">
        <v>17.941454202077431</v>
      </c>
      <c r="H644" s="252">
        <v>82.058545797922562</v>
      </c>
      <c r="I644" s="574">
        <v>3784</v>
      </c>
      <c r="J644" s="290">
        <v>2</v>
      </c>
      <c r="K644" s="243">
        <v>3782</v>
      </c>
      <c r="L644" s="463">
        <v>100.00000000000001</v>
      </c>
      <c r="M644" s="249">
        <v>5.2854122621564484E-2</v>
      </c>
      <c r="N644" s="252">
        <v>99.947145877378446</v>
      </c>
      <c r="P644" s="28"/>
      <c r="Q644" s="28"/>
      <c r="R644" s="1"/>
      <c r="S644" s="1"/>
      <c r="T644" s="1"/>
    </row>
    <row r="645" spans="1:20" s="1" customFormat="1" ht="12.75" customHeight="1">
      <c r="A645" s="21">
        <v>12073000</v>
      </c>
      <c r="B645" s="46" t="s">
        <v>509</v>
      </c>
      <c r="C645" s="301">
        <v>1571</v>
      </c>
      <c r="D645" s="40">
        <v>119</v>
      </c>
      <c r="E645" s="243">
        <v>1452</v>
      </c>
      <c r="F645" s="463">
        <v>100</v>
      </c>
      <c r="G645" s="249">
        <v>7.5747931253978358</v>
      </c>
      <c r="H645" s="252">
        <v>92.425206874602168</v>
      </c>
      <c r="I645" s="574">
        <v>2629</v>
      </c>
      <c r="J645" s="422">
        <v>0</v>
      </c>
      <c r="K645" s="243">
        <v>2629</v>
      </c>
      <c r="L645" s="463">
        <v>100</v>
      </c>
      <c r="M645" s="314">
        <v>0</v>
      </c>
      <c r="N645" s="418">
        <v>100</v>
      </c>
      <c r="P645" s="28"/>
      <c r="Q645" s="28"/>
    </row>
    <row r="646" spans="1:20" s="1" customFormat="1" ht="12.75" customHeight="1">
      <c r="A646" s="47">
        <v>12</v>
      </c>
      <c r="B646" s="62" t="s">
        <v>587</v>
      </c>
      <c r="C646" s="302">
        <v>35349</v>
      </c>
      <c r="D646" s="691">
        <v>3959</v>
      </c>
      <c r="E646" s="244">
        <v>31395</v>
      </c>
      <c r="F646" s="669">
        <v>100.01414467170217</v>
      </c>
      <c r="G646" s="251">
        <v>11.199751053778041</v>
      </c>
      <c r="H646" s="254">
        <v>88.814393617924125</v>
      </c>
      <c r="I646" s="575">
        <v>60006</v>
      </c>
      <c r="J646" s="426">
        <v>66</v>
      </c>
      <c r="K646" s="244">
        <v>59941</v>
      </c>
      <c r="L646" s="669">
        <v>100.00166650001667</v>
      </c>
      <c r="M646" s="251">
        <v>0.10998900109989002</v>
      </c>
      <c r="N646" s="254">
        <v>99.891677498916778</v>
      </c>
      <c r="P646" s="28"/>
      <c r="Q646" s="28"/>
    </row>
    <row r="647" spans="1:20" s="1" customFormat="1" ht="12.75" customHeight="1">
      <c r="A647" s="21" t="s">
        <v>602</v>
      </c>
      <c r="B647" s="46"/>
      <c r="C647" s="301"/>
      <c r="D647" s="40"/>
      <c r="E647" s="243"/>
      <c r="F647" s="463"/>
      <c r="G647" s="249"/>
      <c r="H647" s="252"/>
      <c r="I647" s="574"/>
      <c r="J647" s="290"/>
      <c r="K647" s="243"/>
      <c r="L647" s="463"/>
      <c r="M647" s="249"/>
      <c r="N647" s="252"/>
      <c r="P647" s="28"/>
      <c r="Q647" s="28"/>
    </row>
    <row r="648" spans="1:20" s="1" customFormat="1" ht="12.75" customHeight="1">
      <c r="A648" s="21">
        <v>13003000</v>
      </c>
      <c r="B648" s="46" t="s">
        <v>510</v>
      </c>
      <c r="C648" s="301">
        <v>3479</v>
      </c>
      <c r="D648" s="40">
        <v>609</v>
      </c>
      <c r="E648" s="243">
        <v>2870</v>
      </c>
      <c r="F648" s="463">
        <v>100</v>
      </c>
      <c r="G648" s="249">
        <v>17.505030181086521</v>
      </c>
      <c r="H648" s="252">
        <v>82.494969818913475</v>
      </c>
      <c r="I648" s="574">
        <v>5194</v>
      </c>
      <c r="J648" s="290">
        <v>3</v>
      </c>
      <c r="K648" s="243">
        <v>5191</v>
      </c>
      <c r="L648" s="463">
        <v>100</v>
      </c>
      <c r="M648" s="249">
        <v>5.7758952637658838E-2</v>
      </c>
      <c r="N648" s="252">
        <v>99.942241047362344</v>
      </c>
      <c r="P648" s="28"/>
      <c r="Q648" s="28"/>
    </row>
    <row r="649" spans="1:20" s="1" customFormat="1" ht="12.75" customHeight="1">
      <c r="A649" s="21">
        <v>13004000</v>
      </c>
      <c r="B649" s="46" t="s">
        <v>511</v>
      </c>
      <c r="C649" s="301">
        <v>1421</v>
      </c>
      <c r="D649" s="40">
        <v>244</v>
      </c>
      <c r="E649" s="243">
        <v>1178</v>
      </c>
      <c r="F649" s="463">
        <v>100.07037297677692</v>
      </c>
      <c r="G649" s="249">
        <v>17.17100633356791</v>
      </c>
      <c r="H649" s="252">
        <v>82.899366643209007</v>
      </c>
      <c r="I649" s="574">
        <v>2325</v>
      </c>
      <c r="J649" s="290">
        <v>4</v>
      </c>
      <c r="K649" s="243">
        <v>2321</v>
      </c>
      <c r="L649" s="463">
        <v>100</v>
      </c>
      <c r="M649" s="249">
        <v>0.17204301075268819</v>
      </c>
      <c r="N649" s="252">
        <v>99.827956989247312</v>
      </c>
      <c r="P649" s="28"/>
      <c r="Q649" s="28"/>
    </row>
    <row r="650" spans="1:20" s="1" customFormat="1" ht="12.75" customHeight="1">
      <c r="A650" s="21">
        <v>13071000</v>
      </c>
      <c r="B650" s="46" t="s">
        <v>27</v>
      </c>
      <c r="C650" s="301">
        <v>3458</v>
      </c>
      <c r="D650" s="40">
        <v>621</v>
      </c>
      <c r="E650" s="243">
        <v>2837</v>
      </c>
      <c r="F650" s="463">
        <v>100</v>
      </c>
      <c r="G650" s="249">
        <v>17.958357432041645</v>
      </c>
      <c r="H650" s="252">
        <v>82.041642567958363</v>
      </c>
      <c r="I650" s="574">
        <v>5972</v>
      </c>
      <c r="J650" s="290">
        <v>40</v>
      </c>
      <c r="K650" s="243">
        <v>5932</v>
      </c>
      <c r="L650" s="463">
        <v>99.999999999999986</v>
      </c>
      <c r="M650" s="249">
        <v>0.66979236436704626</v>
      </c>
      <c r="N650" s="252">
        <v>99.330207635632945</v>
      </c>
      <c r="P650" s="28"/>
      <c r="Q650" s="28"/>
    </row>
    <row r="651" spans="1:20" s="1" customFormat="1" ht="12.75" customHeight="1">
      <c r="A651" s="21">
        <v>13072000</v>
      </c>
      <c r="B651" s="46" t="s">
        <v>28</v>
      </c>
      <c r="C651" s="301">
        <v>3116</v>
      </c>
      <c r="D651" s="40">
        <v>453</v>
      </c>
      <c r="E651" s="243">
        <v>2663</v>
      </c>
      <c r="F651" s="463">
        <v>100</v>
      </c>
      <c r="G651" s="249">
        <v>14.537869062901155</v>
      </c>
      <c r="H651" s="252">
        <v>85.462130937098848</v>
      </c>
      <c r="I651" s="574">
        <v>5154</v>
      </c>
      <c r="J651" s="290">
        <v>1</v>
      </c>
      <c r="K651" s="243">
        <v>5153</v>
      </c>
      <c r="L651" s="463">
        <v>100</v>
      </c>
      <c r="M651" s="249">
        <v>1.9402405898331393E-2</v>
      </c>
      <c r="N651" s="252">
        <v>99.980597594101667</v>
      </c>
      <c r="P651" s="28"/>
      <c r="Q651" s="28"/>
    </row>
    <row r="652" spans="1:20" s="1" customFormat="1" ht="12.75" customHeight="1">
      <c r="A652" s="21">
        <v>13073000</v>
      </c>
      <c r="B652" s="46" t="s">
        <v>29</v>
      </c>
      <c r="C652" s="301">
        <v>2881</v>
      </c>
      <c r="D652" s="40">
        <v>577</v>
      </c>
      <c r="E652" s="243">
        <v>2304</v>
      </c>
      <c r="F652" s="463">
        <v>100.00000000000001</v>
      </c>
      <c r="G652" s="249">
        <v>20.027768136063866</v>
      </c>
      <c r="H652" s="252">
        <v>79.972231863936145</v>
      </c>
      <c r="I652" s="574">
        <v>5171</v>
      </c>
      <c r="J652" s="290">
        <v>5</v>
      </c>
      <c r="K652" s="243">
        <v>5166</v>
      </c>
      <c r="L652" s="463">
        <v>100</v>
      </c>
      <c r="M652" s="249">
        <v>9.669309611293754E-2</v>
      </c>
      <c r="N652" s="252">
        <v>99.903306903887056</v>
      </c>
      <c r="P652" s="28"/>
      <c r="Q652" s="28"/>
    </row>
    <row r="653" spans="1:20" s="1" customFormat="1" ht="12.75" customHeight="1">
      <c r="A653" s="21">
        <v>13074000</v>
      </c>
      <c r="B653" s="46" t="s">
        <v>512</v>
      </c>
      <c r="C653" s="301">
        <v>2260</v>
      </c>
      <c r="D653" s="40">
        <v>480</v>
      </c>
      <c r="E653" s="243">
        <v>1780</v>
      </c>
      <c r="F653" s="463">
        <v>100</v>
      </c>
      <c r="G653" s="249">
        <v>21.238938053097346</v>
      </c>
      <c r="H653" s="252">
        <v>78.761061946902657</v>
      </c>
      <c r="I653" s="574">
        <v>3848</v>
      </c>
      <c r="J653" s="290">
        <v>2</v>
      </c>
      <c r="K653" s="243">
        <v>3846</v>
      </c>
      <c r="L653" s="463">
        <v>100</v>
      </c>
      <c r="M653" s="249">
        <v>5.1975051975051978E-2</v>
      </c>
      <c r="N653" s="252">
        <v>99.948024948024951</v>
      </c>
      <c r="P653" s="28"/>
      <c r="Q653" s="28"/>
    </row>
    <row r="654" spans="1:20" s="8" customFormat="1" ht="12.75" customHeight="1">
      <c r="A654" s="21">
        <v>13075000</v>
      </c>
      <c r="B654" s="46" t="s">
        <v>30</v>
      </c>
      <c r="C654" s="301">
        <v>3229</v>
      </c>
      <c r="D654" s="40">
        <v>639</v>
      </c>
      <c r="E654" s="243">
        <v>2590</v>
      </c>
      <c r="F654" s="463">
        <v>100</v>
      </c>
      <c r="G654" s="249">
        <v>19.789408485599257</v>
      </c>
      <c r="H654" s="252">
        <v>80.210591514400747</v>
      </c>
      <c r="I654" s="574">
        <v>5569</v>
      </c>
      <c r="J654" s="290">
        <v>21</v>
      </c>
      <c r="K654" s="243">
        <v>5548</v>
      </c>
      <c r="L654" s="463">
        <v>100</v>
      </c>
      <c r="M654" s="249">
        <v>0.37708744837493269</v>
      </c>
      <c r="N654" s="252">
        <v>99.622912551625063</v>
      </c>
      <c r="P654" s="28"/>
      <c r="Q654" s="28"/>
      <c r="R654" s="1"/>
      <c r="S654" s="1"/>
      <c r="T654" s="1"/>
    </row>
    <row r="655" spans="1:20" s="1" customFormat="1" ht="12.75" customHeight="1">
      <c r="A655" s="21">
        <v>13076000</v>
      </c>
      <c r="B655" s="46" t="s">
        <v>31</v>
      </c>
      <c r="C655" s="301">
        <v>2933</v>
      </c>
      <c r="D655" s="40">
        <v>459</v>
      </c>
      <c r="E655" s="243">
        <v>2474</v>
      </c>
      <c r="F655" s="463">
        <v>100</v>
      </c>
      <c r="G655" s="249">
        <v>15.649505625639277</v>
      </c>
      <c r="H655" s="252">
        <v>84.350494374360721</v>
      </c>
      <c r="I655" s="574">
        <v>4802</v>
      </c>
      <c r="J655" s="290">
        <v>27</v>
      </c>
      <c r="K655" s="243">
        <v>4775</v>
      </c>
      <c r="L655" s="463">
        <v>100</v>
      </c>
      <c r="M655" s="249">
        <v>0.56226572261557684</v>
      </c>
      <c r="N655" s="252">
        <v>99.437734277384422</v>
      </c>
      <c r="P655" s="28"/>
      <c r="Q655" s="28"/>
    </row>
    <row r="656" spans="1:20" s="1" customFormat="1" ht="12.75" customHeight="1">
      <c r="A656" s="47">
        <v>13</v>
      </c>
      <c r="B656" s="62" t="s">
        <v>589</v>
      </c>
      <c r="C656" s="302">
        <v>22777</v>
      </c>
      <c r="D656" s="691">
        <v>4082</v>
      </c>
      <c r="E656" s="244">
        <v>18696</v>
      </c>
      <c r="F656" s="669">
        <v>100.00439039381833</v>
      </c>
      <c r="G656" s="251">
        <v>17.921587566404707</v>
      </c>
      <c r="H656" s="254">
        <v>82.082802827413616</v>
      </c>
      <c r="I656" s="575">
        <v>38035</v>
      </c>
      <c r="J656" s="426">
        <v>103</v>
      </c>
      <c r="K656" s="244">
        <v>37932</v>
      </c>
      <c r="L656" s="669">
        <v>100</v>
      </c>
      <c r="M656" s="251">
        <v>0.27080320757197318</v>
      </c>
      <c r="N656" s="254">
        <v>99.729196792428027</v>
      </c>
      <c r="P656" s="28"/>
      <c r="Q656" s="28"/>
    </row>
    <row r="657" spans="1:20" s="1" customFormat="1" ht="12.75" customHeight="1">
      <c r="A657" s="21" t="s">
        <v>602</v>
      </c>
      <c r="B657" s="46"/>
      <c r="C657" s="301"/>
      <c r="D657" s="40"/>
      <c r="E657" s="243"/>
      <c r="F657" s="463"/>
      <c r="G657" s="249"/>
      <c r="H657" s="252"/>
      <c r="I657" s="574"/>
      <c r="J657" s="290"/>
      <c r="K657" s="243"/>
      <c r="L657" s="463"/>
      <c r="M657" s="249"/>
      <c r="N657" s="252"/>
      <c r="P657" s="28"/>
      <c r="Q657" s="28"/>
    </row>
    <row r="658" spans="1:20" s="1" customFormat="1" ht="12.75" customHeight="1">
      <c r="A658" s="21">
        <v>14511000</v>
      </c>
      <c r="B658" s="46" t="s">
        <v>513</v>
      </c>
      <c r="C658" s="301">
        <v>3141</v>
      </c>
      <c r="D658" s="40">
        <v>453</v>
      </c>
      <c r="E658" s="243">
        <v>2688</v>
      </c>
      <c r="F658" s="463">
        <v>100</v>
      </c>
      <c r="G658" s="249">
        <v>14.422158548233046</v>
      </c>
      <c r="H658" s="252">
        <v>85.577841451766957</v>
      </c>
      <c r="I658" s="574">
        <v>5921</v>
      </c>
      <c r="J658" s="422">
        <v>0</v>
      </c>
      <c r="K658" s="243">
        <v>5921</v>
      </c>
      <c r="L658" s="463">
        <v>100</v>
      </c>
      <c r="M658" s="314">
        <v>0</v>
      </c>
      <c r="N658" s="418">
        <v>100</v>
      </c>
      <c r="P658" s="28"/>
      <c r="Q658" s="28"/>
    </row>
    <row r="659" spans="1:20" s="1" customFormat="1" ht="12.75" customHeight="1">
      <c r="A659" s="21">
        <v>14521000</v>
      </c>
      <c r="B659" s="46" t="s">
        <v>514</v>
      </c>
      <c r="C659" s="301">
        <v>3903</v>
      </c>
      <c r="D659" s="40">
        <v>296</v>
      </c>
      <c r="E659" s="243">
        <v>3608</v>
      </c>
      <c r="F659" s="463">
        <v>100.02562131693568</v>
      </c>
      <c r="G659" s="249">
        <v>7.5839098129643858</v>
      </c>
      <c r="H659" s="252">
        <v>92.441711503971305</v>
      </c>
      <c r="I659" s="574">
        <v>8025</v>
      </c>
      <c r="J659" s="290">
        <v>4</v>
      </c>
      <c r="K659" s="243">
        <v>8021</v>
      </c>
      <c r="L659" s="463">
        <v>100</v>
      </c>
      <c r="M659" s="249">
        <v>4.9844236760124609E-2</v>
      </c>
      <c r="N659" s="252">
        <v>99.950155763239877</v>
      </c>
      <c r="P659" s="28"/>
      <c r="Q659" s="28"/>
    </row>
    <row r="660" spans="1:20" s="1" customFormat="1" ht="12.75" customHeight="1">
      <c r="A660" s="21">
        <v>14522000</v>
      </c>
      <c r="B660" s="46" t="s">
        <v>515</v>
      </c>
      <c r="C660" s="301">
        <v>3922</v>
      </c>
      <c r="D660" s="40">
        <v>210</v>
      </c>
      <c r="E660" s="243">
        <v>3712</v>
      </c>
      <c r="F660" s="463">
        <v>100</v>
      </c>
      <c r="G660" s="249">
        <v>5.354411014788373</v>
      </c>
      <c r="H660" s="252">
        <v>94.645588985211631</v>
      </c>
      <c r="I660" s="574">
        <v>7494</v>
      </c>
      <c r="J660" s="290">
        <v>1</v>
      </c>
      <c r="K660" s="243">
        <v>7493</v>
      </c>
      <c r="L660" s="463">
        <v>100</v>
      </c>
      <c r="M660" s="249">
        <v>1.3344008540165465E-2</v>
      </c>
      <c r="N660" s="252">
        <v>99.986655991459841</v>
      </c>
      <c r="P660" s="28"/>
      <c r="Q660" s="28"/>
    </row>
    <row r="661" spans="1:20" s="1" customFormat="1" ht="12.75" customHeight="1">
      <c r="A661" s="21">
        <v>14523000</v>
      </c>
      <c r="B661" s="46" t="s">
        <v>516</v>
      </c>
      <c r="C661" s="301">
        <v>2512</v>
      </c>
      <c r="D661" s="40">
        <v>43</v>
      </c>
      <c r="E661" s="243">
        <v>2469</v>
      </c>
      <c r="F661" s="463">
        <v>100</v>
      </c>
      <c r="G661" s="249">
        <v>1.7117834394904459</v>
      </c>
      <c r="H661" s="252">
        <v>98.288216560509554</v>
      </c>
      <c r="I661" s="574">
        <v>4937</v>
      </c>
      <c r="J661" s="422">
        <v>0</v>
      </c>
      <c r="K661" s="243">
        <v>4937</v>
      </c>
      <c r="L661" s="463">
        <v>100</v>
      </c>
      <c r="M661" s="314">
        <v>0</v>
      </c>
      <c r="N661" s="418">
        <v>100</v>
      </c>
      <c r="P661" s="28"/>
      <c r="Q661" s="28"/>
    </row>
    <row r="662" spans="1:20" s="1" customFormat="1" ht="12.75" customHeight="1">
      <c r="A662" s="21">
        <v>14524000</v>
      </c>
      <c r="B662" s="46" t="s">
        <v>517</v>
      </c>
      <c r="C662" s="301">
        <v>3952</v>
      </c>
      <c r="D662" s="40">
        <v>239</v>
      </c>
      <c r="E662" s="243">
        <v>3713</v>
      </c>
      <c r="F662" s="463">
        <v>100</v>
      </c>
      <c r="G662" s="249">
        <v>6.0475708502024297</v>
      </c>
      <c r="H662" s="252">
        <v>93.952429149797567</v>
      </c>
      <c r="I662" s="574">
        <v>7311</v>
      </c>
      <c r="J662" s="290">
        <v>3</v>
      </c>
      <c r="K662" s="243">
        <v>7310</v>
      </c>
      <c r="L662" s="463">
        <v>100.02735603884557</v>
      </c>
      <c r="M662" s="249">
        <v>4.103405826836274E-2</v>
      </c>
      <c r="N662" s="252">
        <v>99.986321980577202</v>
      </c>
      <c r="P662" s="28"/>
      <c r="Q662" s="28"/>
    </row>
    <row r="663" spans="1:20" s="1" customFormat="1" ht="12.75" customHeight="1">
      <c r="A663" s="21">
        <v>14612000</v>
      </c>
      <c r="B663" s="46" t="s">
        <v>518</v>
      </c>
      <c r="C663" s="301">
        <v>9937</v>
      </c>
      <c r="D663" s="40">
        <v>1659</v>
      </c>
      <c r="E663" s="243">
        <v>8278</v>
      </c>
      <c r="F663" s="463">
        <v>100</v>
      </c>
      <c r="G663" s="249">
        <v>16.695179631679583</v>
      </c>
      <c r="H663" s="252">
        <v>83.304820368320421</v>
      </c>
      <c r="I663" s="574">
        <v>16713</v>
      </c>
      <c r="J663" s="290">
        <v>7</v>
      </c>
      <c r="K663" s="243">
        <v>16706</v>
      </c>
      <c r="L663" s="463">
        <v>100</v>
      </c>
      <c r="M663" s="249">
        <v>4.188356369293364E-2</v>
      </c>
      <c r="N663" s="252">
        <v>99.958116436307066</v>
      </c>
      <c r="P663" s="28"/>
      <c r="Q663" s="28"/>
    </row>
    <row r="664" spans="1:20" s="1" customFormat="1" ht="12.75" customHeight="1">
      <c r="A664" s="21">
        <v>14625000</v>
      </c>
      <c r="B664" s="46" t="s">
        <v>519</v>
      </c>
      <c r="C664" s="301">
        <v>4235</v>
      </c>
      <c r="D664" s="40">
        <v>374</v>
      </c>
      <c r="E664" s="243">
        <v>3861</v>
      </c>
      <c r="F664" s="463">
        <v>100</v>
      </c>
      <c r="G664" s="249">
        <v>8.8311688311688314</v>
      </c>
      <c r="H664" s="252">
        <v>91.168831168831161</v>
      </c>
      <c r="I664" s="574">
        <v>7771</v>
      </c>
      <c r="J664" s="422">
        <v>0</v>
      </c>
      <c r="K664" s="243">
        <v>7771</v>
      </c>
      <c r="L664" s="463">
        <v>100</v>
      </c>
      <c r="M664" s="314">
        <v>0</v>
      </c>
      <c r="N664" s="418">
        <v>100</v>
      </c>
      <c r="P664" s="28"/>
      <c r="Q664" s="28"/>
    </row>
    <row r="665" spans="1:20" s="1" customFormat="1" ht="12.75" customHeight="1">
      <c r="A665" s="21">
        <v>14626000</v>
      </c>
      <c r="B665" s="46" t="s">
        <v>520</v>
      </c>
      <c r="C665" s="301">
        <v>3015</v>
      </c>
      <c r="D665" s="40">
        <v>168</v>
      </c>
      <c r="E665" s="243">
        <v>2847</v>
      </c>
      <c r="F665" s="463">
        <v>100</v>
      </c>
      <c r="G665" s="249">
        <v>5.5721393034825875</v>
      </c>
      <c r="H665" s="252">
        <v>94.427860696517413</v>
      </c>
      <c r="I665" s="574">
        <v>5930</v>
      </c>
      <c r="J665" s="290">
        <v>2</v>
      </c>
      <c r="K665" s="243">
        <v>5928</v>
      </c>
      <c r="L665" s="463">
        <v>99.999999999999986</v>
      </c>
      <c r="M665" s="249">
        <v>3.3726812816188868E-2</v>
      </c>
      <c r="N665" s="252">
        <v>99.966273187183802</v>
      </c>
      <c r="P665" s="28"/>
      <c r="Q665" s="28"/>
    </row>
    <row r="666" spans="1:20" s="1" customFormat="1" ht="12.75" customHeight="1">
      <c r="A666" s="21">
        <v>14627000</v>
      </c>
      <c r="B666" s="46" t="s">
        <v>521</v>
      </c>
      <c r="C666" s="301">
        <v>3312</v>
      </c>
      <c r="D666" s="40">
        <v>313</v>
      </c>
      <c r="E666" s="243">
        <v>3000</v>
      </c>
      <c r="F666" s="463">
        <v>100.03019323671498</v>
      </c>
      <c r="G666" s="249">
        <v>9.4504830917874401</v>
      </c>
      <c r="H666" s="252">
        <v>90.579710144927532</v>
      </c>
      <c r="I666" s="574">
        <v>6315</v>
      </c>
      <c r="J666" s="290">
        <v>2</v>
      </c>
      <c r="K666" s="243">
        <v>6314</v>
      </c>
      <c r="L666" s="463">
        <v>100.01583531274743</v>
      </c>
      <c r="M666" s="249">
        <v>3.1670625494853527E-2</v>
      </c>
      <c r="N666" s="252">
        <v>99.984164687252573</v>
      </c>
      <c r="P666" s="28"/>
      <c r="Q666" s="28"/>
    </row>
    <row r="667" spans="1:20" s="1" customFormat="1" ht="12.75" customHeight="1">
      <c r="A667" s="21">
        <v>14628000</v>
      </c>
      <c r="B667" s="46" t="s">
        <v>522</v>
      </c>
      <c r="C667" s="301">
        <v>3309</v>
      </c>
      <c r="D667" s="40">
        <v>482</v>
      </c>
      <c r="E667" s="243">
        <v>2827</v>
      </c>
      <c r="F667" s="463">
        <v>100</v>
      </c>
      <c r="G667" s="249">
        <v>14.566334239951647</v>
      </c>
      <c r="H667" s="252">
        <v>85.433665760048356</v>
      </c>
      <c r="I667" s="574">
        <v>6375</v>
      </c>
      <c r="J667" s="422">
        <v>0</v>
      </c>
      <c r="K667" s="243">
        <v>6375</v>
      </c>
      <c r="L667" s="463">
        <v>100</v>
      </c>
      <c r="M667" s="314">
        <v>0</v>
      </c>
      <c r="N667" s="418">
        <v>100</v>
      </c>
      <c r="P667" s="28"/>
      <c r="Q667" s="28"/>
    </row>
    <row r="668" spans="1:20" s="1" customFormat="1" ht="12.75" customHeight="1">
      <c r="A668" s="21">
        <v>14713000</v>
      </c>
      <c r="B668" s="46" t="s">
        <v>523</v>
      </c>
      <c r="C668" s="301">
        <v>9274</v>
      </c>
      <c r="D668" s="40">
        <v>2474</v>
      </c>
      <c r="E668" s="243">
        <v>6800</v>
      </c>
      <c r="F668" s="463">
        <v>100</v>
      </c>
      <c r="G668" s="249">
        <v>26.676730644813457</v>
      </c>
      <c r="H668" s="252">
        <v>73.32326935518654</v>
      </c>
      <c r="I668" s="574">
        <v>15966</v>
      </c>
      <c r="J668" s="422">
        <v>0</v>
      </c>
      <c r="K668" s="243">
        <v>15966</v>
      </c>
      <c r="L668" s="463">
        <v>100</v>
      </c>
      <c r="M668" s="314">
        <v>0</v>
      </c>
      <c r="N668" s="418">
        <v>100</v>
      </c>
      <c r="P668" s="28"/>
      <c r="Q668" s="28"/>
    </row>
    <row r="669" spans="1:20" s="1" customFormat="1" ht="12.75" customHeight="1">
      <c r="A669" s="21">
        <v>14729000</v>
      </c>
      <c r="B669" s="46" t="s">
        <v>524</v>
      </c>
      <c r="C669" s="301">
        <v>3602</v>
      </c>
      <c r="D669" s="40">
        <v>154</v>
      </c>
      <c r="E669" s="243">
        <v>3448</v>
      </c>
      <c r="F669" s="463">
        <v>100</v>
      </c>
      <c r="G669" s="249">
        <v>4.2754025541365905</v>
      </c>
      <c r="H669" s="252">
        <v>95.724597445863409</v>
      </c>
      <c r="I669" s="574">
        <v>6357</v>
      </c>
      <c r="J669" s="290">
        <v>7</v>
      </c>
      <c r="K669" s="243">
        <v>6350</v>
      </c>
      <c r="L669" s="463">
        <v>100</v>
      </c>
      <c r="M669" s="249">
        <v>0.11011483404121442</v>
      </c>
      <c r="N669" s="252">
        <v>99.889885165958788</v>
      </c>
      <c r="P669" s="28"/>
      <c r="Q669" s="28"/>
    </row>
    <row r="670" spans="1:20" s="1" customFormat="1" ht="12.75" customHeight="1">
      <c r="A670" s="21">
        <v>14730000</v>
      </c>
      <c r="B670" s="46" t="s">
        <v>525</v>
      </c>
      <c r="C670" s="301">
        <v>2757</v>
      </c>
      <c r="D670" s="40">
        <v>171</v>
      </c>
      <c r="E670" s="243">
        <v>2586</v>
      </c>
      <c r="F670" s="463">
        <v>100</v>
      </c>
      <c r="G670" s="249">
        <v>6.2023939064200215</v>
      </c>
      <c r="H670" s="252">
        <v>93.797606093579972</v>
      </c>
      <c r="I670" s="574">
        <v>4715</v>
      </c>
      <c r="J670" s="422">
        <v>0</v>
      </c>
      <c r="K670" s="243">
        <v>4715</v>
      </c>
      <c r="L670" s="463">
        <v>100</v>
      </c>
      <c r="M670" s="314">
        <v>0</v>
      </c>
      <c r="N670" s="418">
        <v>100</v>
      </c>
      <c r="P670" s="28"/>
      <c r="Q670" s="28"/>
    </row>
    <row r="671" spans="1:20" s="8" customFormat="1" ht="12.75" customHeight="1">
      <c r="A671" s="47">
        <v>14</v>
      </c>
      <c r="B671" s="62" t="s">
        <v>594</v>
      </c>
      <c r="C671" s="302">
        <v>56871</v>
      </c>
      <c r="D671" s="691">
        <v>7036</v>
      </c>
      <c r="E671" s="244">
        <v>49837</v>
      </c>
      <c r="F671" s="669">
        <v>100.003516730847</v>
      </c>
      <c r="G671" s="251">
        <v>12.371859119762268</v>
      </c>
      <c r="H671" s="254">
        <v>87.631657611084734</v>
      </c>
      <c r="I671" s="575">
        <v>103830</v>
      </c>
      <c r="J671" s="426">
        <v>26</v>
      </c>
      <c r="K671" s="244">
        <v>103807</v>
      </c>
      <c r="L671" s="669">
        <v>100.00288933834152</v>
      </c>
      <c r="M671" s="251">
        <v>2.5040932293171534E-2</v>
      </c>
      <c r="N671" s="254">
        <v>99.977848406048352</v>
      </c>
      <c r="P671" s="28"/>
      <c r="Q671" s="28"/>
      <c r="R671" s="1"/>
      <c r="S671" s="1"/>
      <c r="T671" s="1"/>
    </row>
    <row r="672" spans="1:20" s="1" customFormat="1" ht="12.75" customHeight="1">
      <c r="A672" s="21" t="s">
        <v>602</v>
      </c>
      <c r="B672" s="46"/>
      <c r="C672" s="301"/>
      <c r="D672" s="40"/>
      <c r="E672" s="243"/>
      <c r="F672" s="463"/>
      <c r="G672" s="249"/>
      <c r="H672" s="252"/>
      <c r="I672" s="574"/>
      <c r="J672" s="290"/>
      <c r="K672" s="243"/>
      <c r="L672" s="463"/>
      <c r="M672" s="249"/>
      <c r="N672" s="252"/>
      <c r="P672" s="28"/>
      <c r="Q672" s="28"/>
    </row>
    <row r="673" spans="1:20" s="1" customFormat="1" ht="12.75" customHeight="1">
      <c r="A673" s="21">
        <v>15001000</v>
      </c>
      <c r="B673" s="46" t="s">
        <v>526</v>
      </c>
      <c r="C673" s="301">
        <v>981</v>
      </c>
      <c r="D673" s="40">
        <v>40</v>
      </c>
      <c r="E673" s="243">
        <v>941</v>
      </c>
      <c r="F673" s="463">
        <v>100</v>
      </c>
      <c r="G673" s="249">
        <v>4.077471967380224</v>
      </c>
      <c r="H673" s="252">
        <v>95.92252803261978</v>
      </c>
      <c r="I673" s="574">
        <v>1674</v>
      </c>
      <c r="J673" s="422">
        <v>0</v>
      </c>
      <c r="K673" s="243">
        <v>1674</v>
      </c>
      <c r="L673" s="463">
        <v>100</v>
      </c>
      <c r="M673" s="314">
        <v>0</v>
      </c>
      <c r="N673" s="418">
        <v>100</v>
      </c>
      <c r="P673" s="28"/>
      <c r="Q673" s="28"/>
    </row>
    <row r="674" spans="1:20" s="1" customFormat="1" ht="12.75" customHeight="1">
      <c r="A674" s="21">
        <v>15002000</v>
      </c>
      <c r="B674" s="46" t="s">
        <v>527</v>
      </c>
      <c r="C674" s="301">
        <v>3545</v>
      </c>
      <c r="D674" s="40">
        <v>141</v>
      </c>
      <c r="E674" s="243">
        <v>3404</v>
      </c>
      <c r="F674" s="463">
        <v>100</v>
      </c>
      <c r="G674" s="249">
        <v>3.9774330042313113</v>
      </c>
      <c r="H674" s="252">
        <v>96.022566995768685</v>
      </c>
      <c r="I674" s="574">
        <v>5750</v>
      </c>
      <c r="J674" s="422">
        <v>0</v>
      </c>
      <c r="K674" s="243">
        <v>5750</v>
      </c>
      <c r="L674" s="463">
        <v>100</v>
      </c>
      <c r="M674" s="314">
        <v>0</v>
      </c>
      <c r="N674" s="418">
        <v>100</v>
      </c>
      <c r="P674" s="28"/>
      <c r="Q674" s="28"/>
    </row>
    <row r="675" spans="1:20" s="1" customFormat="1" ht="12.75" customHeight="1">
      <c r="A675" s="21">
        <v>15003000</v>
      </c>
      <c r="B675" s="46" t="s">
        <v>528</v>
      </c>
      <c r="C675" s="301">
        <v>3627</v>
      </c>
      <c r="D675" s="40">
        <v>330</v>
      </c>
      <c r="E675" s="243">
        <v>3297</v>
      </c>
      <c r="F675" s="463">
        <v>100</v>
      </c>
      <c r="G675" s="249">
        <v>9.0984284532671627</v>
      </c>
      <c r="H675" s="252">
        <v>90.901571546732839</v>
      </c>
      <c r="I675" s="574">
        <v>5701</v>
      </c>
      <c r="J675" s="290">
        <v>2</v>
      </c>
      <c r="K675" s="243">
        <v>5699</v>
      </c>
      <c r="L675" s="463">
        <v>100</v>
      </c>
      <c r="M675" s="249">
        <v>3.508156463778285E-2</v>
      </c>
      <c r="N675" s="252">
        <v>99.964918435362222</v>
      </c>
      <c r="P675" s="28"/>
      <c r="Q675" s="28"/>
    </row>
    <row r="676" spans="1:20" s="1" customFormat="1" ht="12.75" customHeight="1">
      <c r="A676" s="21">
        <v>15081000</v>
      </c>
      <c r="B676" s="46" t="s">
        <v>529</v>
      </c>
      <c r="C676" s="301">
        <v>1193</v>
      </c>
      <c r="D676" s="40">
        <v>18</v>
      </c>
      <c r="E676" s="243">
        <v>1175</v>
      </c>
      <c r="F676" s="463">
        <v>100</v>
      </c>
      <c r="G676" s="249">
        <v>1.5088013411567478</v>
      </c>
      <c r="H676" s="252">
        <v>98.491198658843246</v>
      </c>
      <c r="I676" s="574">
        <v>2021</v>
      </c>
      <c r="J676" s="290">
        <v>3</v>
      </c>
      <c r="K676" s="243">
        <v>2018</v>
      </c>
      <c r="L676" s="463">
        <v>99.999999999999986</v>
      </c>
      <c r="M676" s="249">
        <v>0.14844136566056407</v>
      </c>
      <c r="N676" s="252">
        <v>99.851558634339426</v>
      </c>
      <c r="P676" s="28"/>
      <c r="Q676" s="28"/>
    </row>
    <row r="677" spans="1:20" s="1" customFormat="1" ht="12.75" customHeight="1">
      <c r="A677" s="21">
        <v>15082000</v>
      </c>
      <c r="B677" s="46" t="s">
        <v>530</v>
      </c>
      <c r="C677" s="301">
        <v>2118</v>
      </c>
      <c r="D677" s="40">
        <v>21</v>
      </c>
      <c r="E677" s="243">
        <v>2097</v>
      </c>
      <c r="F677" s="463">
        <v>100</v>
      </c>
      <c r="G677" s="249">
        <v>0.99150141643059486</v>
      </c>
      <c r="H677" s="252">
        <v>99.008498583569406</v>
      </c>
      <c r="I677" s="574">
        <v>3307</v>
      </c>
      <c r="J677" s="290">
        <v>2</v>
      </c>
      <c r="K677" s="243">
        <v>3305</v>
      </c>
      <c r="L677" s="463">
        <v>100</v>
      </c>
      <c r="M677" s="249">
        <v>6.047777441790142E-2</v>
      </c>
      <c r="N677" s="252">
        <v>99.939522225582095</v>
      </c>
      <c r="P677" s="28"/>
      <c r="Q677" s="28"/>
    </row>
    <row r="678" spans="1:20" s="1" customFormat="1" ht="12.75" customHeight="1">
      <c r="A678" s="21">
        <v>15083000</v>
      </c>
      <c r="B678" s="46" t="s">
        <v>531</v>
      </c>
      <c r="C678" s="301">
        <v>2614</v>
      </c>
      <c r="D678" s="40">
        <v>32</v>
      </c>
      <c r="E678" s="243">
        <v>2582</v>
      </c>
      <c r="F678" s="463">
        <v>99.999999999999986</v>
      </c>
      <c r="G678" s="249">
        <v>1.224177505738332</v>
      </c>
      <c r="H678" s="252">
        <v>98.775822494261661</v>
      </c>
      <c r="I678" s="574">
        <v>4332</v>
      </c>
      <c r="J678" s="290">
        <v>2</v>
      </c>
      <c r="K678" s="243">
        <v>4330</v>
      </c>
      <c r="L678" s="463">
        <v>100</v>
      </c>
      <c r="M678" s="249">
        <v>4.616805170821791E-2</v>
      </c>
      <c r="N678" s="252">
        <v>99.953831948291779</v>
      </c>
      <c r="P678" s="28"/>
      <c r="Q678" s="28"/>
    </row>
    <row r="679" spans="1:20" s="1" customFormat="1" ht="12.75" customHeight="1">
      <c r="A679" s="21">
        <v>15084000</v>
      </c>
      <c r="B679" s="46" t="s">
        <v>532</v>
      </c>
      <c r="C679" s="301">
        <v>2529</v>
      </c>
      <c r="D679" s="40">
        <v>4</v>
      </c>
      <c r="E679" s="243">
        <v>2525</v>
      </c>
      <c r="F679" s="463">
        <v>100</v>
      </c>
      <c r="G679" s="249">
        <v>0.15816528272044286</v>
      </c>
      <c r="H679" s="252">
        <v>99.841834717279554</v>
      </c>
      <c r="I679" s="574">
        <v>3974</v>
      </c>
      <c r="J679" s="290">
        <v>3</v>
      </c>
      <c r="K679" s="243">
        <v>3971</v>
      </c>
      <c r="L679" s="463">
        <v>100</v>
      </c>
      <c r="M679" s="249">
        <v>7.5490689481630596E-2</v>
      </c>
      <c r="N679" s="252">
        <v>99.924509310518374</v>
      </c>
      <c r="P679" s="28"/>
      <c r="Q679" s="28"/>
    </row>
    <row r="680" spans="1:20" s="1" customFormat="1" ht="12.75" customHeight="1">
      <c r="A680" s="21">
        <v>15085000</v>
      </c>
      <c r="B680" s="46" t="s">
        <v>533</v>
      </c>
      <c r="C680" s="301">
        <v>2863</v>
      </c>
      <c r="D680" s="40">
        <v>0</v>
      </c>
      <c r="E680" s="243">
        <v>2863</v>
      </c>
      <c r="F680" s="463">
        <v>100</v>
      </c>
      <c r="G680" s="249">
        <v>0</v>
      </c>
      <c r="H680" s="252">
        <v>100</v>
      </c>
      <c r="I680" s="574">
        <v>4631</v>
      </c>
      <c r="J680" s="422">
        <v>0</v>
      </c>
      <c r="K680" s="243">
        <v>4631</v>
      </c>
      <c r="L680" s="463">
        <v>100</v>
      </c>
      <c r="M680" s="314">
        <v>0</v>
      </c>
      <c r="N680" s="418">
        <v>100</v>
      </c>
      <c r="P680" s="28"/>
      <c r="Q680" s="28"/>
    </row>
    <row r="681" spans="1:20" s="1" customFormat="1" ht="12.75" customHeight="1">
      <c r="A681" s="21">
        <v>15086000</v>
      </c>
      <c r="B681" s="46" t="s">
        <v>534</v>
      </c>
      <c r="C681" s="301">
        <v>1338</v>
      </c>
      <c r="D681" s="40">
        <v>25</v>
      </c>
      <c r="E681" s="243">
        <v>1313</v>
      </c>
      <c r="F681" s="463">
        <v>100</v>
      </c>
      <c r="G681" s="249">
        <v>1.8684603886397608</v>
      </c>
      <c r="H681" s="252">
        <v>98.131539611360239</v>
      </c>
      <c r="I681" s="574">
        <v>2102</v>
      </c>
      <c r="J681" s="422">
        <v>0</v>
      </c>
      <c r="K681" s="243">
        <v>2102</v>
      </c>
      <c r="L681" s="463">
        <v>100</v>
      </c>
      <c r="M681" s="314">
        <v>0</v>
      </c>
      <c r="N681" s="418">
        <v>100</v>
      </c>
      <c r="P681" s="28"/>
      <c r="Q681" s="28"/>
    </row>
    <row r="682" spans="1:20" s="1" customFormat="1" ht="12.75" customHeight="1">
      <c r="A682" s="21">
        <v>15087000</v>
      </c>
      <c r="B682" s="46" t="s">
        <v>535</v>
      </c>
      <c r="C682" s="301">
        <v>1670</v>
      </c>
      <c r="D682" s="40">
        <v>22</v>
      </c>
      <c r="E682" s="243">
        <v>1648</v>
      </c>
      <c r="F682" s="463">
        <v>100</v>
      </c>
      <c r="G682" s="249">
        <v>1.3173652694610778</v>
      </c>
      <c r="H682" s="252">
        <v>98.682634730538922</v>
      </c>
      <c r="I682" s="574">
        <v>2890</v>
      </c>
      <c r="J682" s="290">
        <v>5</v>
      </c>
      <c r="K682" s="243">
        <v>2885</v>
      </c>
      <c r="L682" s="463">
        <v>100</v>
      </c>
      <c r="M682" s="249">
        <v>0.17301038062283738</v>
      </c>
      <c r="N682" s="252">
        <v>99.826989619377159</v>
      </c>
      <c r="P682" s="28"/>
      <c r="Q682" s="28"/>
    </row>
    <row r="683" spans="1:20" s="1" customFormat="1" ht="12.75" customHeight="1">
      <c r="A683" s="21">
        <v>15088000</v>
      </c>
      <c r="B683" s="46" t="s">
        <v>536</v>
      </c>
      <c r="C683" s="301">
        <v>2614</v>
      </c>
      <c r="D683" s="40">
        <v>36</v>
      </c>
      <c r="E683" s="243">
        <v>2578</v>
      </c>
      <c r="F683" s="463">
        <v>100</v>
      </c>
      <c r="G683" s="249">
        <v>1.3771996939556235</v>
      </c>
      <c r="H683" s="252">
        <v>98.622800306044383</v>
      </c>
      <c r="I683" s="574">
        <v>4268</v>
      </c>
      <c r="J683" s="290">
        <v>4</v>
      </c>
      <c r="K683" s="243">
        <v>4264</v>
      </c>
      <c r="L683" s="463">
        <v>100</v>
      </c>
      <c r="M683" s="249">
        <v>9.3720712277413312E-2</v>
      </c>
      <c r="N683" s="252">
        <v>99.906279287722583</v>
      </c>
      <c r="P683" s="28"/>
      <c r="Q683" s="28"/>
    </row>
    <row r="684" spans="1:20" s="1" customFormat="1" ht="12.75" customHeight="1">
      <c r="A684" s="21">
        <v>15089000</v>
      </c>
      <c r="B684" s="46" t="s">
        <v>537</v>
      </c>
      <c r="C684" s="301">
        <v>2707</v>
      </c>
      <c r="D684" s="40">
        <v>0</v>
      </c>
      <c r="E684" s="243">
        <v>2707</v>
      </c>
      <c r="F684" s="463">
        <v>100</v>
      </c>
      <c r="G684" s="249">
        <v>0</v>
      </c>
      <c r="H684" s="252">
        <v>100</v>
      </c>
      <c r="I684" s="574">
        <v>4267</v>
      </c>
      <c r="J684" s="290">
        <v>2</v>
      </c>
      <c r="K684" s="243">
        <v>4265</v>
      </c>
      <c r="L684" s="463">
        <v>100</v>
      </c>
      <c r="M684" s="249">
        <v>4.6871338176704948E-2</v>
      </c>
      <c r="N684" s="252">
        <v>99.9531286618233</v>
      </c>
      <c r="P684" s="28"/>
      <c r="Q684" s="28"/>
    </row>
    <row r="685" spans="1:20" s="1" customFormat="1" ht="12.75" customHeight="1">
      <c r="A685" s="21">
        <v>15090000</v>
      </c>
      <c r="B685" s="46" t="s">
        <v>538</v>
      </c>
      <c r="C685" s="301">
        <v>1459</v>
      </c>
      <c r="D685" s="40">
        <v>15</v>
      </c>
      <c r="E685" s="243">
        <v>1444</v>
      </c>
      <c r="F685" s="463">
        <v>100</v>
      </c>
      <c r="G685" s="249">
        <v>1.0281014393420151</v>
      </c>
      <c r="H685" s="252">
        <v>98.971898560657991</v>
      </c>
      <c r="I685" s="574">
        <v>2466</v>
      </c>
      <c r="J685" s="290">
        <v>3</v>
      </c>
      <c r="K685" s="243">
        <v>2463</v>
      </c>
      <c r="L685" s="463">
        <v>99.999999999999986</v>
      </c>
      <c r="M685" s="249">
        <v>0.12165450121654502</v>
      </c>
      <c r="N685" s="252">
        <v>99.878345498783446</v>
      </c>
      <c r="P685" s="28"/>
      <c r="Q685" s="28"/>
    </row>
    <row r="686" spans="1:20" s="1" customFormat="1" ht="12.75" customHeight="1">
      <c r="A686" s="21">
        <v>15091000</v>
      </c>
      <c r="B686" s="46" t="s">
        <v>539</v>
      </c>
      <c r="C686" s="301">
        <v>1734</v>
      </c>
      <c r="D686" s="40">
        <v>7</v>
      </c>
      <c r="E686" s="243">
        <v>1728</v>
      </c>
      <c r="F686" s="463">
        <v>100.05767012687427</v>
      </c>
      <c r="G686" s="249">
        <v>0.40369088811995385</v>
      </c>
      <c r="H686" s="252">
        <v>99.653979238754317</v>
      </c>
      <c r="I686" s="574">
        <v>2709</v>
      </c>
      <c r="J686" s="290">
        <v>3</v>
      </c>
      <c r="K686" s="243">
        <v>2707</v>
      </c>
      <c r="L686" s="463">
        <v>100.03691399040235</v>
      </c>
      <c r="M686" s="249">
        <v>0.11074197120708748</v>
      </c>
      <c r="N686" s="252">
        <v>99.926172019195263</v>
      </c>
      <c r="P686" s="28"/>
      <c r="Q686" s="28"/>
    </row>
    <row r="687" spans="1:20" s="8" customFormat="1" ht="12.75" customHeight="1">
      <c r="A687" s="47">
        <v>15</v>
      </c>
      <c r="B687" s="62" t="s">
        <v>595</v>
      </c>
      <c r="C687" s="302">
        <v>30992</v>
      </c>
      <c r="D687" s="691">
        <v>691</v>
      </c>
      <c r="E687" s="244">
        <v>30302</v>
      </c>
      <c r="F687" s="669">
        <v>100.00322663913268</v>
      </c>
      <c r="G687" s="251">
        <v>2.2296076406814662</v>
      </c>
      <c r="H687" s="254">
        <v>97.773618998451212</v>
      </c>
      <c r="I687" s="575">
        <v>50092</v>
      </c>
      <c r="J687" s="426">
        <v>29</v>
      </c>
      <c r="K687" s="244">
        <v>50064</v>
      </c>
      <c r="L687" s="669">
        <v>100.00199632675877</v>
      </c>
      <c r="M687" s="251">
        <v>5.7893476004152358E-2</v>
      </c>
      <c r="N687" s="254">
        <v>99.944102850754618</v>
      </c>
      <c r="P687" s="28"/>
      <c r="Q687" s="28"/>
      <c r="R687" s="1"/>
      <c r="S687" s="1"/>
      <c r="T687" s="1"/>
    </row>
    <row r="688" spans="1:20" s="1" customFormat="1" ht="12.75" customHeight="1">
      <c r="A688" s="21" t="s">
        <v>602</v>
      </c>
      <c r="B688" s="46"/>
      <c r="C688" s="301"/>
      <c r="D688" s="40"/>
      <c r="E688" s="243"/>
      <c r="F688" s="463"/>
      <c r="G688" s="249"/>
      <c r="H688" s="252"/>
      <c r="I688" s="574"/>
      <c r="J688" s="290"/>
      <c r="K688" s="243"/>
      <c r="L688" s="463"/>
      <c r="M688" s="249"/>
      <c r="N688" s="252"/>
      <c r="P688" s="28"/>
      <c r="Q688" s="28"/>
    </row>
    <row r="689" spans="1:17" s="1" customFormat="1" ht="12.75" customHeight="1">
      <c r="A689" s="21">
        <v>16051000</v>
      </c>
      <c r="B689" s="46" t="s">
        <v>540</v>
      </c>
      <c r="C689" s="301">
        <v>2982</v>
      </c>
      <c r="D689" s="40">
        <v>356</v>
      </c>
      <c r="E689" s="243">
        <v>2626</v>
      </c>
      <c r="F689" s="463">
        <v>99.999999999999986</v>
      </c>
      <c r="G689" s="249">
        <v>11.938296445338699</v>
      </c>
      <c r="H689" s="252">
        <v>88.061703554661293</v>
      </c>
      <c r="I689" s="583">
        <v>5641</v>
      </c>
      <c r="J689" s="422">
        <v>0</v>
      </c>
      <c r="K689" s="422">
        <v>5641</v>
      </c>
      <c r="L689" s="463">
        <v>100</v>
      </c>
      <c r="M689" s="314">
        <v>0</v>
      </c>
      <c r="N689" s="418">
        <v>100</v>
      </c>
      <c r="P689" s="28"/>
      <c r="Q689" s="28"/>
    </row>
    <row r="690" spans="1:17" s="1" customFormat="1" ht="12.75" customHeight="1">
      <c r="A690" s="21">
        <v>16052000</v>
      </c>
      <c r="B690" s="46" t="s">
        <v>541</v>
      </c>
      <c r="C690" s="301">
        <v>1215</v>
      </c>
      <c r="D690" s="40">
        <v>7</v>
      </c>
      <c r="E690" s="243">
        <v>1208</v>
      </c>
      <c r="F690" s="463">
        <v>100</v>
      </c>
      <c r="G690" s="249">
        <v>0.5761316872427984</v>
      </c>
      <c r="H690" s="252">
        <v>99.423868312757207</v>
      </c>
      <c r="I690" s="583">
        <v>2142</v>
      </c>
      <c r="J690" s="422">
        <v>1</v>
      </c>
      <c r="K690" s="422">
        <v>2142</v>
      </c>
      <c r="L690" s="463">
        <v>100.04668534080299</v>
      </c>
      <c r="M690" s="249">
        <v>4.6685340802987862E-2</v>
      </c>
      <c r="N690" s="252">
        <v>100</v>
      </c>
      <c r="P690" s="28"/>
      <c r="Q690" s="28"/>
    </row>
    <row r="691" spans="1:17" s="1" customFormat="1" ht="12.75" customHeight="1">
      <c r="A691" s="21">
        <v>16053000</v>
      </c>
      <c r="B691" s="46" t="s">
        <v>542</v>
      </c>
      <c r="C691" s="301">
        <v>2011</v>
      </c>
      <c r="D691" s="40">
        <v>222</v>
      </c>
      <c r="E691" s="243">
        <v>1789</v>
      </c>
      <c r="F691" s="463">
        <v>100</v>
      </c>
      <c r="G691" s="249">
        <v>11.039283938339135</v>
      </c>
      <c r="H691" s="252">
        <v>88.960716061660861</v>
      </c>
      <c r="I691" s="583">
        <v>3024</v>
      </c>
      <c r="J691" s="422">
        <v>0</v>
      </c>
      <c r="K691" s="422">
        <v>3024</v>
      </c>
      <c r="L691" s="463">
        <v>100</v>
      </c>
      <c r="M691" s="249">
        <v>0</v>
      </c>
      <c r="N691" s="252">
        <v>100</v>
      </c>
      <c r="P691" s="28"/>
      <c r="Q691" s="28"/>
    </row>
    <row r="692" spans="1:17" s="1" customFormat="1" ht="12.75" customHeight="1">
      <c r="A692" s="21">
        <v>16054000</v>
      </c>
      <c r="B692" s="46" t="s">
        <v>543</v>
      </c>
      <c r="C692" s="301">
        <v>369</v>
      </c>
      <c r="D692" s="40">
        <v>10</v>
      </c>
      <c r="E692" s="243">
        <v>359</v>
      </c>
      <c r="F692" s="463">
        <v>100</v>
      </c>
      <c r="G692" s="249">
        <v>2.7100271002710028</v>
      </c>
      <c r="H692" s="252">
        <v>97.289972899728994</v>
      </c>
      <c r="I692" s="583">
        <v>728</v>
      </c>
      <c r="J692" s="422">
        <v>0</v>
      </c>
      <c r="K692" s="422">
        <v>728</v>
      </c>
      <c r="L692" s="463">
        <v>100</v>
      </c>
      <c r="M692" s="249">
        <v>0</v>
      </c>
      <c r="N692" s="252">
        <v>100</v>
      </c>
      <c r="P692" s="28"/>
      <c r="Q692" s="28"/>
    </row>
    <row r="693" spans="1:17" s="1" customFormat="1" ht="12.75" customHeight="1">
      <c r="A693" s="21">
        <v>16055000</v>
      </c>
      <c r="B693" s="46" t="s">
        <v>544</v>
      </c>
      <c r="C693" s="301">
        <v>1053</v>
      </c>
      <c r="D693" s="40">
        <v>117</v>
      </c>
      <c r="E693" s="243">
        <v>936</v>
      </c>
      <c r="F693" s="463">
        <v>100</v>
      </c>
      <c r="G693" s="249">
        <v>11.111111111111111</v>
      </c>
      <c r="H693" s="252">
        <v>88.888888888888886</v>
      </c>
      <c r="I693" s="583">
        <v>1821</v>
      </c>
      <c r="J693" s="422">
        <v>0</v>
      </c>
      <c r="K693" s="422">
        <v>1821</v>
      </c>
      <c r="L693" s="463">
        <v>100</v>
      </c>
      <c r="M693" s="249">
        <v>0</v>
      </c>
      <c r="N693" s="252">
        <v>100</v>
      </c>
      <c r="P693" s="28"/>
      <c r="Q693" s="28"/>
    </row>
    <row r="694" spans="1:17" s="1" customFormat="1" ht="12.75" customHeight="1">
      <c r="A694" s="21">
        <v>16056000</v>
      </c>
      <c r="B694" s="46" t="s">
        <v>545</v>
      </c>
      <c r="C694" s="301">
        <v>520</v>
      </c>
      <c r="D694" s="40">
        <v>9</v>
      </c>
      <c r="E694" s="243">
        <v>513</v>
      </c>
      <c r="F694" s="463">
        <v>100.38461538461539</v>
      </c>
      <c r="G694" s="249">
        <v>1.7307692307692308</v>
      </c>
      <c r="H694" s="252">
        <v>98.65384615384616</v>
      </c>
      <c r="I694" s="583">
        <v>1001</v>
      </c>
      <c r="J694" s="422">
        <v>0</v>
      </c>
      <c r="K694" s="422">
        <v>1001</v>
      </c>
      <c r="L694" s="463">
        <v>100</v>
      </c>
      <c r="M694" s="249">
        <v>0</v>
      </c>
      <c r="N694" s="252">
        <v>100</v>
      </c>
      <c r="P694" s="28"/>
      <c r="Q694" s="28"/>
    </row>
    <row r="695" spans="1:17" s="1" customFormat="1" ht="12.75" customHeight="1">
      <c r="A695" s="21">
        <v>16061000</v>
      </c>
      <c r="B695" s="46" t="s">
        <v>546</v>
      </c>
      <c r="C695" s="301">
        <v>1384</v>
      </c>
      <c r="D695" s="40">
        <v>71</v>
      </c>
      <c r="E695" s="243">
        <v>1314</v>
      </c>
      <c r="F695" s="463">
        <v>100.07225433526011</v>
      </c>
      <c r="G695" s="249">
        <v>5.1300578034682083</v>
      </c>
      <c r="H695" s="252">
        <v>94.942196531791907</v>
      </c>
      <c r="I695" s="583">
        <v>2930</v>
      </c>
      <c r="J695" s="422">
        <v>4</v>
      </c>
      <c r="K695" s="422">
        <v>2930</v>
      </c>
      <c r="L695" s="463">
        <v>100.13651877133105</v>
      </c>
      <c r="M695" s="249">
        <v>0.13651877133105803</v>
      </c>
      <c r="N695" s="252">
        <v>100</v>
      </c>
      <c r="P695" s="28"/>
      <c r="Q695" s="28"/>
    </row>
    <row r="696" spans="1:17" s="1" customFormat="1" ht="12.75" customHeight="1">
      <c r="A696" s="21">
        <v>16062000</v>
      </c>
      <c r="B696" s="46" t="s">
        <v>66</v>
      </c>
      <c r="C696" s="301">
        <v>1123</v>
      </c>
      <c r="D696" s="40">
        <v>7</v>
      </c>
      <c r="E696" s="243">
        <v>1116</v>
      </c>
      <c r="F696" s="463">
        <v>100</v>
      </c>
      <c r="G696" s="249">
        <v>0.62333036509349959</v>
      </c>
      <c r="H696" s="252">
        <v>99.376669634906506</v>
      </c>
      <c r="I696" s="583">
        <v>2011</v>
      </c>
      <c r="J696" s="422">
        <v>0</v>
      </c>
      <c r="K696" s="422">
        <v>2011</v>
      </c>
      <c r="L696" s="463">
        <v>100</v>
      </c>
      <c r="M696" s="249">
        <v>0</v>
      </c>
      <c r="N696" s="252">
        <v>100</v>
      </c>
      <c r="P696" s="28"/>
      <c r="Q696" s="28"/>
    </row>
    <row r="697" spans="1:17" s="1" customFormat="1" ht="12.75" customHeight="1">
      <c r="A697" s="21">
        <v>16063000</v>
      </c>
      <c r="B697" s="46" t="s">
        <v>65</v>
      </c>
      <c r="C697" s="301">
        <v>1716</v>
      </c>
      <c r="D697" s="40">
        <v>51</v>
      </c>
      <c r="E697" s="243">
        <v>1667</v>
      </c>
      <c r="F697" s="463">
        <v>100.11655011655013</v>
      </c>
      <c r="G697" s="249">
        <v>2.9720279720279721</v>
      </c>
      <c r="H697" s="252">
        <v>97.144522144522156</v>
      </c>
      <c r="I697" s="583">
        <v>3113</v>
      </c>
      <c r="J697" s="422">
        <v>0</v>
      </c>
      <c r="K697" s="422">
        <v>3113</v>
      </c>
      <c r="L697" s="463">
        <v>100</v>
      </c>
      <c r="M697" s="249">
        <v>0</v>
      </c>
      <c r="N697" s="252">
        <v>100</v>
      </c>
      <c r="P697" s="28"/>
      <c r="Q697" s="28"/>
    </row>
    <row r="698" spans="1:17" s="1" customFormat="1" ht="12.75" customHeight="1">
      <c r="A698" s="21">
        <v>16064000</v>
      </c>
      <c r="B698" s="46" t="s">
        <v>64</v>
      </c>
      <c r="C698" s="301">
        <v>1498</v>
      </c>
      <c r="D698" s="40">
        <v>9</v>
      </c>
      <c r="E698" s="243">
        <v>1489</v>
      </c>
      <c r="F698" s="463">
        <v>100</v>
      </c>
      <c r="G698" s="249">
        <v>0.6008010680907877</v>
      </c>
      <c r="H698" s="252">
        <v>99.399198931909211</v>
      </c>
      <c r="I698" s="583">
        <v>2626</v>
      </c>
      <c r="J698" s="422">
        <v>0</v>
      </c>
      <c r="K698" s="422">
        <v>2626</v>
      </c>
      <c r="L698" s="463">
        <v>100</v>
      </c>
      <c r="M698" s="249">
        <v>0</v>
      </c>
      <c r="N698" s="252">
        <v>100</v>
      </c>
      <c r="P698" s="28"/>
      <c r="Q698" s="28"/>
    </row>
    <row r="699" spans="1:17" s="1" customFormat="1" ht="12.75" customHeight="1">
      <c r="A699" s="21">
        <v>16065000</v>
      </c>
      <c r="B699" s="46" t="s">
        <v>63</v>
      </c>
      <c r="C699" s="301">
        <v>914</v>
      </c>
      <c r="D699" s="40">
        <v>7</v>
      </c>
      <c r="E699" s="243">
        <v>907</v>
      </c>
      <c r="F699" s="463">
        <v>100</v>
      </c>
      <c r="G699" s="249">
        <v>0.76586433260393871</v>
      </c>
      <c r="H699" s="252">
        <v>99.23413566739606</v>
      </c>
      <c r="I699" s="583">
        <v>1673</v>
      </c>
      <c r="J699" s="422">
        <v>0</v>
      </c>
      <c r="K699" s="422">
        <v>1673</v>
      </c>
      <c r="L699" s="463">
        <v>100</v>
      </c>
      <c r="M699" s="249">
        <v>0</v>
      </c>
      <c r="N699" s="252">
        <v>100</v>
      </c>
      <c r="P699" s="28"/>
      <c r="Q699" s="28"/>
    </row>
    <row r="700" spans="1:17" s="1" customFormat="1" ht="12.75" customHeight="1">
      <c r="A700" s="21">
        <v>16066000</v>
      </c>
      <c r="B700" s="46" t="s">
        <v>62</v>
      </c>
      <c r="C700" s="301">
        <v>1651</v>
      </c>
      <c r="D700" s="40">
        <v>31</v>
      </c>
      <c r="E700" s="243">
        <v>1620</v>
      </c>
      <c r="F700" s="463">
        <v>100</v>
      </c>
      <c r="G700" s="249">
        <v>1.877649909145972</v>
      </c>
      <c r="H700" s="252">
        <v>98.122350090854027</v>
      </c>
      <c r="I700" s="583">
        <v>2953</v>
      </c>
      <c r="J700" s="422">
        <v>0</v>
      </c>
      <c r="K700" s="422">
        <v>2953</v>
      </c>
      <c r="L700" s="463">
        <v>100</v>
      </c>
      <c r="M700" s="249">
        <v>0</v>
      </c>
      <c r="N700" s="252">
        <v>100</v>
      </c>
      <c r="P700" s="28"/>
      <c r="Q700" s="28"/>
    </row>
    <row r="701" spans="1:17" s="1" customFormat="1" ht="12.75" customHeight="1">
      <c r="A701" s="21">
        <v>16067000</v>
      </c>
      <c r="B701" s="46" t="s">
        <v>61</v>
      </c>
      <c r="C701" s="301">
        <v>1748</v>
      </c>
      <c r="D701" s="40">
        <v>55</v>
      </c>
      <c r="E701" s="243">
        <v>1693</v>
      </c>
      <c r="F701" s="463">
        <v>100.00000000000001</v>
      </c>
      <c r="G701" s="249">
        <v>3.1464530892448517</v>
      </c>
      <c r="H701" s="252">
        <v>96.853546910755156</v>
      </c>
      <c r="I701" s="583">
        <v>3313</v>
      </c>
      <c r="J701" s="422">
        <v>0</v>
      </c>
      <c r="K701" s="422">
        <v>3313</v>
      </c>
      <c r="L701" s="463">
        <v>100</v>
      </c>
      <c r="M701" s="249">
        <v>0</v>
      </c>
      <c r="N701" s="252">
        <v>100</v>
      </c>
      <c r="P701" s="28"/>
      <c r="Q701" s="28"/>
    </row>
    <row r="702" spans="1:17" s="1" customFormat="1" ht="12.75" customHeight="1">
      <c r="A702" s="21">
        <v>16068000</v>
      </c>
      <c r="B702" s="46" t="s">
        <v>60</v>
      </c>
      <c r="C702" s="301">
        <v>1001</v>
      </c>
      <c r="D702" s="40">
        <v>11</v>
      </c>
      <c r="E702" s="243">
        <v>990</v>
      </c>
      <c r="F702" s="463">
        <v>100</v>
      </c>
      <c r="G702" s="249">
        <v>1.098901098901099</v>
      </c>
      <c r="H702" s="252">
        <v>98.901098901098905</v>
      </c>
      <c r="I702" s="583">
        <v>1751</v>
      </c>
      <c r="J702" s="422">
        <v>0</v>
      </c>
      <c r="K702" s="422">
        <v>1751</v>
      </c>
      <c r="L702" s="463">
        <v>100</v>
      </c>
      <c r="M702" s="249">
        <v>0</v>
      </c>
      <c r="N702" s="252">
        <v>100</v>
      </c>
      <c r="P702" s="28"/>
      <c r="Q702" s="28"/>
    </row>
    <row r="703" spans="1:17" s="1" customFormat="1" ht="12.75" customHeight="1">
      <c r="A703" s="21">
        <v>16069000</v>
      </c>
      <c r="B703" s="46" t="s">
        <v>59</v>
      </c>
      <c r="C703" s="301">
        <v>808</v>
      </c>
      <c r="D703" s="40">
        <v>5</v>
      </c>
      <c r="E703" s="243">
        <v>803</v>
      </c>
      <c r="F703" s="463">
        <v>100</v>
      </c>
      <c r="G703" s="249">
        <v>0.61881188118811881</v>
      </c>
      <c r="H703" s="252">
        <v>99.381188118811878</v>
      </c>
      <c r="I703" s="583">
        <v>1578</v>
      </c>
      <c r="J703" s="422">
        <v>0</v>
      </c>
      <c r="K703" s="422">
        <v>1578</v>
      </c>
      <c r="L703" s="463">
        <v>100</v>
      </c>
      <c r="M703" s="249">
        <v>0</v>
      </c>
      <c r="N703" s="252">
        <v>100</v>
      </c>
      <c r="P703" s="28"/>
      <c r="Q703" s="28"/>
    </row>
    <row r="704" spans="1:17" s="1" customFormat="1" ht="12.75" customHeight="1">
      <c r="A704" s="21">
        <v>16070000</v>
      </c>
      <c r="B704" s="46" t="s">
        <v>58</v>
      </c>
      <c r="C704" s="301">
        <v>1508</v>
      </c>
      <c r="D704" s="40">
        <v>41</v>
      </c>
      <c r="E704" s="243">
        <v>1467</v>
      </c>
      <c r="F704" s="463">
        <v>100</v>
      </c>
      <c r="G704" s="249">
        <v>2.7188328912466844</v>
      </c>
      <c r="H704" s="252">
        <v>97.281167108753323</v>
      </c>
      <c r="I704" s="583">
        <v>2542</v>
      </c>
      <c r="J704" s="422">
        <v>0</v>
      </c>
      <c r="K704" s="422">
        <v>2542</v>
      </c>
      <c r="L704" s="463">
        <v>100</v>
      </c>
      <c r="M704" s="249">
        <v>0</v>
      </c>
      <c r="N704" s="252">
        <v>100</v>
      </c>
      <c r="P704" s="28"/>
      <c r="Q704" s="28"/>
    </row>
    <row r="705" spans="1:20" s="1" customFormat="1" ht="12.75" customHeight="1">
      <c r="A705" s="21">
        <v>16071000</v>
      </c>
      <c r="B705" s="46" t="s">
        <v>57</v>
      </c>
      <c r="C705" s="301">
        <v>1233</v>
      </c>
      <c r="D705" s="40">
        <v>54</v>
      </c>
      <c r="E705" s="243">
        <v>1179</v>
      </c>
      <c r="F705" s="463">
        <v>100</v>
      </c>
      <c r="G705" s="249">
        <v>4.3795620437956204</v>
      </c>
      <c r="H705" s="252">
        <v>95.620437956204384</v>
      </c>
      <c r="I705" s="583">
        <v>2155</v>
      </c>
      <c r="J705" s="422">
        <v>0</v>
      </c>
      <c r="K705" s="422">
        <v>2155</v>
      </c>
      <c r="L705" s="463">
        <v>100</v>
      </c>
      <c r="M705" s="249">
        <v>0</v>
      </c>
      <c r="N705" s="252">
        <v>100</v>
      </c>
      <c r="P705" s="28"/>
      <c r="Q705" s="28"/>
    </row>
    <row r="706" spans="1:20" s="1" customFormat="1" ht="12.75" customHeight="1">
      <c r="A706" s="21">
        <v>16072000</v>
      </c>
      <c r="B706" s="46" t="s">
        <v>56</v>
      </c>
      <c r="C706" s="301">
        <v>681</v>
      </c>
      <c r="D706" s="40">
        <v>1</v>
      </c>
      <c r="E706" s="243">
        <v>680</v>
      </c>
      <c r="F706" s="463">
        <v>100</v>
      </c>
      <c r="G706" s="249">
        <v>0.14684287812041116</v>
      </c>
      <c r="H706" s="252">
        <v>99.85315712187959</v>
      </c>
      <c r="I706" s="583">
        <v>1206</v>
      </c>
      <c r="J706" s="422">
        <v>0</v>
      </c>
      <c r="K706" s="422">
        <v>1206</v>
      </c>
      <c r="L706" s="463">
        <v>100</v>
      </c>
      <c r="M706" s="249">
        <v>0</v>
      </c>
      <c r="N706" s="252">
        <v>100</v>
      </c>
      <c r="P706" s="28"/>
      <c r="Q706" s="28"/>
    </row>
    <row r="707" spans="1:20" s="1" customFormat="1" ht="12.75" customHeight="1">
      <c r="A707" s="21">
        <v>16073000</v>
      </c>
      <c r="B707" s="46" t="s">
        <v>55</v>
      </c>
      <c r="C707" s="301">
        <v>1409</v>
      </c>
      <c r="D707" s="40">
        <v>14</v>
      </c>
      <c r="E707" s="243">
        <v>1395</v>
      </c>
      <c r="F707" s="463">
        <v>100</v>
      </c>
      <c r="G707" s="249">
        <v>0.99361249112845995</v>
      </c>
      <c r="H707" s="252">
        <v>99.006387508871541</v>
      </c>
      <c r="I707" s="583">
        <v>2429</v>
      </c>
      <c r="J707" s="422">
        <v>0</v>
      </c>
      <c r="K707" s="422">
        <v>2429</v>
      </c>
      <c r="L707" s="463">
        <v>100</v>
      </c>
      <c r="M707" s="249">
        <v>0</v>
      </c>
      <c r="N707" s="252">
        <v>100</v>
      </c>
      <c r="P707" s="28"/>
      <c r="Q707" s="28"/>
    </row>
    <row r="708" spans="1:20" s="1" customFormat="1" ht="12.75" customHeight="1">
      <c r="A708" s="21">
        <v>16074000</v>
      </c>
      <c r="B708" s="46" t="s">
        <v>54</v>
      </c>
      <c r="C708" s="301">
        <v>1198</v>
      </c>
      <c r="D708" s="40">
        <v>58</v>
      </c>
      <c r="E708" s="243">
        <v>1140</v>
      </c>
      <c r="F708" s="463">
        <v>100</v>
      </c>
      <c r="G708" s="249">
        <v>4.8414023372287147</v>
      </c>
      <c r="H708" s="252">
        <v>95.158597662771285</v>
      </c>
      <c r="I708" s="583">
        <v>2054</v>
      </c>
      <c r="J708" s="422">
        <v>0</v>
      </c>
      <c r="K708" s="422">
        <v>2054</v>
      </c>
      <c r="L708" s="463">
        <v>100</v>
      </c>
      <c r="M708" s="249">
        <v>0</v>
      </c>
      <c r="N708" s="252">
        <v>100</v>
      </c>
      <c r="P708" s="28"/>
      <c r="Q708" s="28"/>
    </row>
    <row r="709" spans="1:20" s="1" customFormat="1" ht="12.75" customHeight="1">
      <c r="A709" s="21">
        <v>16075000</v>
      </c>
      <c r="B709" s="46" t="s">
        <v>53</v>
      </c>
      <c r="C709" s="301">
        <v>1040</v>
      </c>
      <c r="D709" s="40">
        <v>18</v>
      </c>
      <c r="E709" s="243">
        <v>1023</v>
      </c>
      <c r="F709" s="463">
        <v>100.09615384615384</v>
      </c>
      <c r="G709" s="249">
        <v>1.7307692307692308</v>
      </c>
      <c r="H709" s="252">
        <v>98.365384615384613</v>
      </c>
      <c r="I709" s="583">
        <v>1995</v>
      </c>
      <c r="J709" s="422">
        <v>0</v>
      </c>
      <c r="K709" s="422">
        <v>1995</v>
      </c>
      <c r="L709" s="463">
        <v>100</v>
      </c>
      <c r="M709" s="249">
        <v>0</v>
      </c>
      <c r="N709" s="252">
        <v>100</v>
      </c>
      <c r="P709" s="28"/>
      <c r="Q709" s="28"/>
    </row>
    <row r="710" spans="1:20" s="8" customFormat="1" ht="12.75" customHeight="1">
      <c r="A710" s="21">
        <v>16076000</v>
      </c>
      <c r="B710" s="46" t="s">
        <v>52</v>
      </c>
      <c r="C710" s="301">
        <v>1344</v>
      </c>
      <c r="D710" s="40">
        <v>6</v>
      </c>
      <c r="E710" s="243">
        <v>1338</v>
      </c>
      <c r="F710" s="463">
        <v>100</v>
      </c>
      <c r="G710" s="249">
        <v>0.44642857142857145</v>
      </c>
      <c r="H710" s="252">
        <v>99.553571428571431</v>
      </c>
      <c r="I710" s="583">
        <v>2192</v>
      </c>
      <c r="J710" s="422">
        <v>0</v>
      </c>
      <c r="K710" s="422">
        <v>2192</v>
      </c>
      <c r="L710" s="463">
        <v>100</v>
      </c>
      <c r="M710" s="249">
        <v>0</v>
      </c>
      <c r="N710" s="252">
        <v>100</v>
      </c>
      <c r="P710" s="28"/>
      <c r="Q710" s="28"/>
      <c r="R710" s="1"/>
      <c r="S710" s="1"/>
      <c r="T710" s="1"/>
    </row>
    <row r="711" spans="1:20" s="8" customFormat="1" ht="12.75" customHeight="1">
      <c r="A711" s="325">
        <v>16077000</v>
      </c>
      <c r="B711" s="46" t="s">
        <v>51</v>
      </c>
      <c r="C711" s="301">
        <v>1063</v>
      </c>
      <c r="D711" s="40">
        <v>22</v>
      </c>
      <c r="E711" s="243">
        <v>1042</v>
      </c>
      <c r="F711" s="463">
        <v>100.09407337723425</v>
      </c>
      <c r="G711" s="249">
        <v>2.0696142991533395</v>
      </c>
      <c r="H711" s="252">
        <v>98.024459078080909</v>
      </c>
      <c r="I711" s="583">
        <v>1923</v>
      </c>
      <c r="J711" s="422">
        <v>0</v>
      </c>
      <c r="K711" s="422">
        <v>1923</v>
      </c>
      <c r="L711" s="463">
        <v>100</v>
      </c>
      <c r="M711" s="249">
        <v>0</v>
      </c>
      <c r="N711" s="252">
        <v>100</v>
      </c>
      <c r="P711" s="28"/>
      <c r="Q711" s="28"/>
      <c r="R711" s="1"/>
      <c r="S711" s="1"/>
      <c r="T711" s="1"/>
    </row>
    <row r="712" spans="1:20" s="1" customFormat="1" ht="12.75" customHeight="1">
      <c r="A712" s="187">
        <v>16</v>
      </c>
      <c r="B712" s="194" t="s">
        <v>597</v>
      </c>
      <c r="C712" s="257">
        <v>29469</v>
      </c>
      <c r="D712" s="145">
        <v>1182</v>
      </c>
      <c r="E712" s="145">
        <v>28294</v>
      </c>
      <c r="F712" s="670">
        <v>100.02375377515355</v>
      </c>
      <c r="G712" s="294">
        <v>4.0109946044996434</v>
      </c>
      <c r="H712" s="253">
        <v>96.012759170653908</v>
      </c>
      <c r="I712" s="584">
        <v>52801</v>
      </c>
      <c r="J712" s="451">
        <v>5</v>
      </c>
      <c r="K712" s="145">
        <v>52801</v>
      </c>
      <c r="L712" s="670">
        <v>100.00946951762278</v>
      </c>
      <c r="M712" s="294">
        <v>9.4695176227722958E-3</v>
      </c>
      <c r="N712" s="253">
        <v>100</v>
      </c>
      <c r="P712" s="28"/>
      <c r="Q712" s="28"/>
    </row>
    <row r="713" spans="1:20" s="1" customFormat="1" ht="12.75" customHeight="1">
      <c r="A713" s="328"/>
      <c r="B713" s="62"/>
      <c r="C713" s="117"/>
      <c r="D713" s="7"/>
      <c r="E713" s="117"/>
      <c r="F713" s="251"/>
      <c r="G713" s="251"/>
      <c r="H713" s="251"/>
      <c r="I713" s="585"/>
      <c r="J713" s="7"/>
      <c r="K713" s="117"/>
      <c r="L713" s="251"/>
      <c r="M713" s="251"/>
      <c r="N713" s="251"/>
      <c r="P713" s="28"/>
      <c r="Q713" s="28"/>
    </row>
    <row r="714" spans="1:20" s="1" customFormat="1" ht="12.75" customHeight="1">
      <c r="A714" s="185"/>
      <c r="B714" s="330" t="s">
        <v>584</v>
      </c>
      <c r="C714" s="255">
        <v>535267</v>
      </c>
      <c r="D714" s="120">
        <v>97564</v>
      </c>
      <c r="E714" s="120">
        <v>439091</v>
      </c>
      <c r="F714" s="671">
        <v>100.25930983976221</v>
      </c>
      <c r="G714" s="312">
        <v>18.227165134409557</v>
      </c>
      <c r="H714" s="312">
        <v>82.032144705352664</v>
      </c>
      <c r="I714" s="586">
        <v>1607693</v>
      </c>
      <c r="J714" s="120">
        <v>4268</v>
      </c>
      <c r="K714" s="120">
        <v>1603425</v>
      </c>
      <c r="L714" s="671">
        <f>SUM(M714:N714)</f>
        <v>100</v>
      </c>
      <c r="M714" s="312">
        <v>0.26547356989176418</v>
      </c>
      <c r="N714" s="313">
        <v>99.734526430108232</v>
      </c>
      <c r="P714" s="28"/>
      <c r="Q714" s="28"/>
    </row>
    <row r="715" spans="1:20" s="1" customFormat="1" ht="12.75" customHeight="1">
      <c r="A715" s="79"/>
      <c r="B715" s="184" t="s">
        <v>598</v>
      </c>
      <c r="C715" s="256">
        <v>227094</v>
      </c>
      <c r="D715" s="117">
        <v>21164</v>
      </c>
      <c r="E715" s="117">
        <v>205986</v>
      </c>
      <c r="F715" s="250">
        <v>100.02465939214598</v>
      </c>
      <c r="G715" s="251">
        <v>9.3194888460285181</v>
      </c>
      <c r="H715" s="251">
        <v>90.705170546117458</v>
      </c>
      <c r="I715" s="581">
        <v>400960</v>
      </c>
      <c r="J715" s="117">
        <v>582</v>
      </c>
      <c r="K715" s="117">
        <v>400378</v>
      </c>
      <c r="L715" s="250">
        <f>SUM(M715:N715)</f>
        <v>100</v>
      </c>
      <c r="M715" s="251">
        <v>0.1451516360734238</v>
      </c>
      <c r="N715" s="254">
        <v>99.854848363926578</v>
      </c>
      <c r="P715" s="28"/>
      <c r="Q715" s="28"/>
    </row>
    <row r="716" spans="1:20" s="1" customFormat="1" ht="12.75" customHeight="1">
      <c r="A716" s="186"/>
      <c r="B716" s="331" t="s">
        <v>583</v>
      </c>
      <c r="C716" s="257">
        <v>762361</v>
      </c>
      <c r="D716" s="145">
        <v>118728</v>
      </c>
      <c r="E716" s="145">
        <v>645077</v>
      </c>
      <c r="F716" s="533">
        <v>100.18941157797947</v>
      </c>
      <c r="G716" s="294">
        <v>15.573724259242013</v>
      </c>
      <c r="H716" s="294">
        <v>84.615687318737457</v>
      </c>
      <c r="I716" s="587">
        <v>2008653</v>
      </c>
      <c r="J716" s="145">
        <v>4850</v>
      </c>
      <c r="K716" s="145">
        <v>2003803</v>
      </c>
      <c r="L716" s="533">
        <f>SUM(M716:N716)</f>
        <v>100</v>
      </c>
      <c r="M716" s="294">
        <v>0.2414553434565353</v>
      </c>
      <c r="N716" s="253">
        <v>99.758544656543464</v>
      </c>
      <c r="P716" s="28"/>
      <c r="Q716" s="28"/>
    </row>
    <row r="717" spans="1:20" s="1" customFormat="1" ht="12.75" customHeight="1">
      <c r="C717" s="265"/>
      <c r="D717" s="117"/>
      <c r="E717" s="117"/>
      <c r="F717" s="438"/>
      <c r="G717" s="251"/>
      <c r="H717" s="251"/>
      <c r="I717" s="585"/>
      <c r="J717" s="117"/>
      <c r="K717" s="117"/>
      <c r="L717" s="354"/>
      <c r="M717" s="118"/>
      <c r="N717" s="118"/>
    </row>
    <row r="718" spans="1:20" s="1" customFormat="1" ht="12.75" customHeight="1">
      <c r="C718" s="7"/>
      <c r="D718" s="7"/>
      <c r="E718" s="7"/>
      <c r="F718" s="436"/>
      <c r="I718" s="572"/>
      <c r="J718" s="26"/>
      <c r="K718" s="7"/>
      <c r="L718" s="436"/>
      <c r="M718" s="28"/>
      <c r="N718" s="28"/>
      <c r="P718" s="38"/>
      <c r="Q718" s="38"/>
      <c r="R718" s="38"/>
      <c r="S718" s="38"/>
      <c r="T718" s="38"/>
    </row>
    <row r="719" spans="1:20" s="1" customFormat="1" ht="12.75" customHeight="1">
      <c r="A719" s="1" t="s">
        <v>799</v>
      </c>
      <c r="J719" s="26"/>
    </row>
    <row r="720" spans="1:20" s="1" customFormat="1" ht="12.75" customHeight="1">
      <c r="J720" s="26"/>
    </row>
    <row r="721" spans="1:10" ht="12.75" customHeight="1">
      <c r="A721" s="37" t="s">
        <v>666</v>
      </c>
      <c r="B721" s="39"/>
      <c r="C721" s="397"/>
      <c r="J721" s="26"/>
    </row>
    <row r="722" spans="1:10" ht="12.75" customHeight="1">
      <c r="B722" s="39"/>
      <c r="C722" s="397"/>
      <c r="J722" s="26"/>
    </row>
    <row r="723" spans="1:10" ht="12.75" customHeight="1">
      <c r="A723" s="37"/>
      <c r="B723" s="39"/>
      <c r="C723" s="397"/>
      <c r="J723" s="26"/>
    </row>
    <row r="724" spans="1:10" ht="12.75" customHeight="1">
      <c r="B724" s="33"/>
      <c r="C724" s="448"/>
      <c r="J724" s="26"/>
    </row>
    <row r="725" spans="1:10" ht="12.75" customHeight="1">
      <c r="A725" s="32"/>
      <c r="B725" s="34"/>
      <c r="C725" s="449"/>
      <c r="H725" s="7"/>
      <c r="J725" s="26"/>
    </row>
    <row r="726" spans="1:10" ht="12.75" customHeight="1">
      <c r="A726" s="32"/>
      <c r="B726" s="39"/>
      <c r="C726" s="397"/>
      <c r="J726" s="26"/>
    </row>
    <row r="727" spans="1:10" ht="12.75" customHeight="1">
      <c r="A727" s="32"/>
      <c r="B727" s="39"/>
      <c r="C727" s="397"/>
      <c r="J727" s="26"/>
    </row>
    <row r="728" spans="1:10" ht="12.75" customHeight="1">
      <c r="J728" s="26"/>
    </row>
    <row r="729" spans="1:10" ht="12.75" customHeight="1">
      <c r="B729" s="37"/>
      <c r="C729" s="635"/>
      <c r="J729" s="26"/>
    </row>
    <row r="730" spans="1:10" ht="12.75" customHeight="1">
      <c r="J730" s="26"/>
    </row>
    <row r="731" spans="1:10" ht="12.75" customHeight="1">
      <c r="J731" s="26"/>
    </row>
    <row r="732" spans="1:10" ht="12.75" customHeight="1">
      <c r="J732" s="26"/>
    </row>
    <row r="733" spans="1:10" ht="12.75" customHeight="1">
      <c r="J733" s="26"/>
    </row>
    <row r="734" spans="1:10" ht="12.75" customHeight="1">
      <c r="J734" s="26"/>
    </row>
    <row r="735" spans="1:10" ht="12.75" customHeight="1">
      <c r="J735" s="26"/>
    </row>
    <row r="736" spans="1:10" ht="12.75" customHeight="1">
      <c r="J736" s="26"/>
    </row>
    <row r="737" spans="3:20" ht="12.75" customHeight="1">
      <c r="J737" s="26"/>
    </row>
    <row r="738" spans="3:20" ht="12.75" customHeight="1">
      <c r="J738" s="26"/>
    </row>
    <row r="739" spans="3:20" ht="12.75" customHeight="1">
      <c r="J739" s="26"/>
    </row>
    <row r="740" spans="3:20" ht="12.75" customHeight="1">
      <c r="J740" s="26"/>
    </row>
    <row r="741" spans="3:20" ht="12.75" customHeight="1">
      <c r="J741" s="26"/>
    </row>
    <row r="742" spans="3:20" ht="12.75" customHeight="1">
      <c r="J742" s="26"/>
    </row>
    <row r="743" spans="3:20" ht="12.75" customHeight="1">
      <c r="J743" s="26"/>
    </row>
    <row r="744" spans="3:20" ht="12.75" customHeight="1">
      <c r="J744" s="26"/>
    </row>
    <row r="745" spans="3:20" ht="12.75" customHeight="1">
      <c r="J745" s="26"/>
    </row>
    <row r="746" spans="3:20" ht="12.75" customHeight="1">
      <c r="J746" s="26"/>
    </row>
    <row r="747" spans="3:20" ht="12.75" customHeight="1">
      <c r="J747" s="26"/>
    </row>
    <row r="748" spans="3:20" ht="12.75" customHeight="1">
      <c r="J748" s="26"/>
    </row>
    <row r="749" spans="3:20" ht="12.75" customHeight="1">
      <c r="J749" s="26"/>
    </row>
    <row r="750" spans="3:20" ht="12.75" customHeight="1">
      <c r="J750" s="26"/>
      <c r="P750" s="1"/>
      <c r="Q750" s="1"/>
      <c r="R750" s="1"/>
      <c r="S750" s="1"/>
      <c r="T750" s="1"/>
    </row>
    <row r="751" spans="3:20" s="1" customFormat="1" ht="12.75" customHeight="1">
      <c r="C751" s="7"/>
      <c r="D751" s="7"/>
      <c r="E751" s="7"/>
      <c r="F751" s="436"/>
      <c r="I751" s="572"/>
      <c r="J751" s="26"/>
      <c r="K751" s="7"/>
      <c r="L751" s="436"/>
      <c r="M751" s="28"/>
      <c r="N751" s="28"/>
    </row>
    <row r="752" spans="3:20" s="1" customFormat="1" ht="12.75" customHeight="1">
      <c r="C752" s="7"/>
      <c r="D752" s="7"/>
      <c r="E752" s="7"/>
      <c r="F752" s="436"/>
      <c r="I752" s="572"/>
      <c r="J752" s="26"/>
      <c r="K752" s="7"/>
      <c r="L752" s="436"/>
      <c r="M752" s="28"/>
      <c r="N752" s="28"/>
      <c r="P752" s="38"/>
      <c r="Q752" s="38"/>
      <c r="R752" s="38"/>
      <c r="S752" s="38"/>
      <c r="T752" s="38"/>
    </row>
    <row r="753" spans="10:10" ht="12.75" customHeight="1">
      <c r="J753" s="26"/>
    </row>
    <row r="754" spans="10:10" ht="12.75" customHeight="1">
      <c r="J754" s="26"/>
    </row>
    <row r="755" spans="10:10" ht="12.75" customHeight="1">
      <c r="J755" s="26"/>
    </row>
    <row r="756" spans="10:10" ht="12.75" customHeight="1">
      <c r="J756" s="26"/>
    </row>
    <row r="757" spans="10:10" ht="12.75" customHeight="1">
      <c r="J757" s="26"/>
    </row>
    <row r="758" spans="10:10" ht="12.75" customHeight="1">
      <c r="J758" s="26"/>
    </row>
    <row r="759" spans="10:10" ht="12.75" customHeight="1">
      <c r="J759" s="26"/>
    </row>
    <row r="760" spans="10:10" ht="12.75" customHeight="1">
      <c r="J760" s="26"/>
    </row>
    <row r="761" spans="10:10" ht="12.75" customHeight="1">
      <c r="J761" s="26"/>
    </row>
    <row r="762" spans="10:10" ht="12.75" customHeight="1">
      <c r="J762" s="26"/>
    </row>
    <row r="763" spans="10:10" ht="12.75" customHeight="1">
      <c r="J763" s="26"/>
    </row>
    <row r="764" spans="10:10" ht="12.75" customHeight="1">
      <c r="J764" s="26"/>
    </row>
    <row r="765" spans="10:10" ht="12.75" customHeight="1">
      <c r="J765" s="26"/>
    </row>
    <row r="766" spans="10:10" ht="12.75" customHeight="1">
      <c r="J766" s="26"/>
    </row>
    <row r="767" spans="10:10" ht="12.75" customHeight="1">
      <c r="J767" s="26"/>
    </row>
    <row r="768" spans="10:10" ht="12.75" customHeight="1">
      <c r="J768" s="26"/>
    </row>
    <row r="769" spans="10:10" ht="12.75" customHeight="1">
      <c r="J769" s="26"/>
    </row>
    <row r="770" spans="10:10" ht="12.75" customHeight="1">
      <c r="J770" s="26"/>
    </row>
    <row r="771" spans="10:10" ht="12.75" customHeight="1">
      <c r="J771" s="26"/>
    </row>
    <row r="772" spans="10:10" ht="12.75" customHeight="1">
      <c r="J772" s="26"/>
    </row>
    <row r="773" spans="10:10" ht="12.75" customHeight="1">
      <c r="J773" s="26"/>
    </row>
    <row r="774" spans="10:10" ht="12.75" customHeight="1">
      <c r="J774" s="26"/>
    </row>
    <row r="775" spans="10:10" ht="12.75" customHeight="1">
      <c r="J775" s="26"/>
    </row>
    <row r="776" spans="10:10" ht="12.75" customHeight="1">
      <c r="J776" s="26"/>
    </row>
    <row r="777" spans="10:10" ht="12.75" customHeight="1">
      <c r="J777" s="26"/>
    </row>
    <row r="778" spans="10:10" ht="12.75" customHeight="1">
      <c r="J778" s="26"/>
    </row>
    <row r="779" spans="10:10" ht="12.75" customHeight="1">
      <c r="J779" s="26"/>
    </row>
    <row r="780" spans="10:10" ht="12.75" customHeight="1">
      <c r="J780" s="26"/>
    </row>
    <row r="781" spans="10:10" ht="12.75" customHeight="1">
      <c r="J781" s="26"/>
    </row>
    <row r="782" spans="10:10" ht="12.75" customHeight="1">
      <c r="J782" s="26"/>
    </row>
    <row r="783" spans="10:10" ht="12.75" customHeight="1">
      <c r="J783" s="26"/>
    </row>
    <row r="784" spans="10:10" ht="12.75" customHeight="1">
      <c r="J784" s="26"/>
    </row>
    <row r="785" spans="10:10" ht="12.75" customHeight="1">
      <c r="J785" s="26"/>
    </row>
    <row r="786" spans="10:10" ht="12.75" customHeight="1">
      <c r="J786" s="26"/>
    </row>
    <row r="787" spans="10:10" ht="12.75" customHeight="1">
      <c r="J787" s="26"/>
    </row>
    <row r="788" spans="10:10" ht="12.75" customHeight="1">
      <c r="J788" s="26"/>
    </row>
    <row r="789" spans="10:10" ht="12.75" customHeight="1">
      <c r="J789" s="26"/>
    </row>
    <row r="790" spans="10:10" ht="12.75" customHeight="1">
      <c r="J790" s="26"/>
    </row>
    <row r="791" spans="10:10" ht="12.75" customHeight="1">
      <c r="J791" s="26"/>
    </row>
    <row r="792" spans="10:10" ht="12.75" customHeight="1">
      <c r="J792" s="26"/>
    </row>
    <row r="793" spans="10:10" ht="12.75" customHeight="1">
      <c r="J793" s="26"/>
    </row>
    <row r="794" spans="10:10" ht="12.75" customHeight="1">
      <c r="J794" s="26"/>
    </row>
    <row r="795" spans="10:10" ht="12.75" customHeight="1">
      <c r="J795" s="26"/>
    </row>
    <row r="796" spans="10:10" ht="12.75" customHeight="1">
      <c r="J796" s="26"/>
    </row>
    <row r="797" spans="10:10" ht="12.75" customHeight="1">
      <c r="J797" s="26"/>
    </row>
    <row r="798" spans="10:10" ht="12.75" customHeight="1">
      <c r="J798" s="26"/>
    </row>
    <row r="799" spans="10:10" ht="12.75" customHeight="1">
      <c r="J799" s="26"/>
    </row>
    <row r="800" spans="10:10" ht="12.75" customHeight="1">
      <c r="J800" s="26"/>
    </row>
    <row r="801" spans="10:10" ht="12.75" customHeight="1">
      <c r="J801" s="26"/>
    </row>
    <row r="802" spans="10:10" ht="12.75" customHeight="1">
      <c r="J802" s="26"/>
    </row>
    <row r="803" spans="10:10" ht="12.75" customHeight="1">
      <c r="J803" s="26"/>
    </row>
    <row r="804" spans="10:10" ht="12.75" customHeight="1">
      <c r="J804" s="26"/>
    </row>
    <row r="805" spans="10:10" ht="12.75" customHeight="1">
      <c r="J805" s="26"/>
    </row>
    <row r="806" spans="10:10" ht="12.75" customHeight="1">
      <c r="J806" s="26"/>
    </row>
    <row r="807" spans="10:10" ht="12.75" customHeight="1">
      <c r="J807" s="26"/>
    </row>
    <row r="808" spans="10:10" ht="12.75" customHeight="1">
      <c r="J808" s="26"/>
    </row>
    <row r="809" spans="10:10" ht="12.75" customHeight="1">
      <c r="J809" s="26"/>
    </row>
    <row r="810" spans="10:10" ht="12.75" customHeight="1">
      <c r="J810" s="26"/>
    </row>
    <row r="811" spans="10:10" ht="12.75" customHeight="1">
      <c r="J811" s="26"/>
    </row>
    <row r="812" spans="10:10" ht="12.75" customHeight="1">
      <c r="J812" s="26"/>
    </row>
    <row r="813" spans="10:10" ht="12.75" customHeight="1">
      <c r="J813" s="26"/>
    </row>
    <row r="814" spans="10:10" ht="12.75" customHeight="1">
      <c r="J814" s="26"/>
    </row>
    <row r="815" spans="10:10" ht="12.75" customHeight="1">
      <c r="J815" s="26"/>
    </row>
    <row r="816" spans="10:10" ht="12.75" customHeight="1">
      <c r="J816" s="26"/>
    </row>
    <row r="817" spans="3:20" ht="12.75" customHeight="1">
      <c r="J817" s="26"/>
    </row>
    <row r="818" spans="3:20" ht="12.75" customHeight="1">
      <c r="J818" s="26"/>
    </row>
    <row r="819" spans="3:20" ht="12.75" customHeight="1">
      <c r="J819" s="26"/>
      <c r="P819" s="1"/>
      <c r="Q819" s="1"/>
      <c r="R819" s="1"/>
      <c r="S819" s="1"/>
      <c r="T819" s="1"/>
    </row>
    <row r="820" spans="3:20" s="1" customFormat="1" ht="12.75" customHeight="1">
      <c r="C820" s="7"/>
      <c r="D820" s="7"/>
      <c r="E820" s="7"/>
      <c r="F820" s="436"/>
      <c r="I820" s="572"/>
      <c r="J820" s="26"/>
      <c r="K820" s="7"/>
      <c r="L820" s="436"/>
      <c r="M820" s="28"/>
      <c r="N820" s="28"/>
      <c r="P820" s="38"/>
      <c r="Q820" s="38"/>
      <c r="R820" s="38"/>
      <c r="S820" s="38"/>
      <c r="T820" s="38"/>
    </row>
    <row r="821" spans="3:20" ht="12.75" customHeight="1">
      <c r="J821" s="26"/>
    </row>
    <row r="822" spans="3:20" ht="12.75" customHeight="1">
      <c r="J822" s="26"/>
    </row>
    <row r="823" spans="3:20" ht="12.75" customHeight="1">
      <c r="J823" s="26"/>
    </row>
    <row r="824" spans="3:20" ht="12.75" customHeight="1">
      <c r="J824" s="26"/>
    </row>
    <row r="825" spans="3:20" ht="12.75" customHeight="1">
      <c r="J825" s="26"/>
    </row>
    <row r="826" spans="3:20" ht="12.75" customHeight="1">
      <c r="J826" s="26"/>
      <c r="P826" s="1"/>
      <c r="Q826" s="1"/>
      <c r="R826" s="1"/>
      <c r="S826" s="1"/>
      <c r="T826" s="1"/>
    </row>
    <row r="827" spans="3:20" s="1" customFormat="1" ht="12.75" customHeight="1">
      <c r="C827" s="7"/>
      <c r="D827" s="7"/>
      <c r="E827" s="7"/>
      <c r="F827" s="436"/>
      <c r="I827" s="572"/>
      <c r="J827" s="26"/>
      <c r="K827" s="7"/>
      <c r="L827" s="436"/>
      <c r="M827" s="28"/>
      <c r="N827" s="28"/>
      <c r="P827" s="38"/>
      <c r="Q827" s="38"/>
      <c r="R827" s="38"/>
      <c r="S827" s="38"/>
      <c r="T827" s="38"/>
    </row>
    <row r="828" spans="3:20" ht="12.75" customHeight="1">
      <c r="J828" s="26"/>
    </row>
    <row r="829" spans="3:20" ht="12.75" customHeight="1">
      <c r="J829" s="26"/>
    </row>
    <row r="830" spans="3:20" ht="12.75" customHeight="1">
      <c r="J830" s="26"/>
    </row>
    <row r="831" spans="3:20" ht="12.75" customHeight="1">
      <c r="J831" s="26"/>
    </row>
    <row r="832" spans="3:20" ht="12.75" customHeight="1">
      <c r="J832" s="26"/>
    </row>
    <row r="833" spans="10:10" ht="12.75" customHeight="1">
      <c r="J833" s="26"/>
    </row>
    <row r="834" spans="10:10" ht="12.75" customHeight="1">
      <c r="J834" s="26"/>
    </row>
    <row r="835" spans="10:10" ht="12.75" customHeight="1">
      <c r="J835" s="26"/>
    </row>
    <row r="836" spans="10:10" ht="12.75" customHeight="1">
      <c r="J836" s="26"/>
    </row>
    <row r="837" spans="10:10" ht="12.75" customHeight="1">
      <c r="J837" s="26"/>
    </row>
    <row r="838" spans="10:10" ht="12.75" customHeight="1">
      <c r="J838" s="26"/>
    </row>
    <row r="839" spans="10:10" ht="12.75" customHeight="1">
      <c r="J839" s="26"/>
    </row>
    <row r="840" spans="10:10" ht="12.75" customHeight="1">
      <c r="J840" s="26"/>
    </row>
    <row r="841" spans="10:10" ht="12.75" customHeight="1">
      <c r="J841" s="26"/>
    </row>
    <row r="842" spans="10:10" ht="12.75" customHeight="1">
      <c r="J842" s="26"/>
    </row>
    <row r="843" spans="10:10" ht="12.75" customHeight="1">
      <c r="J843" s="26"/>
    </row>
    <row r="844" spans="10:10" ht="12.75" customHeight="1">
      <c r="J844" s="26"/>
    </row>
    <row r="845" spans="10:10" ht="12.75" customHeight="1">
      <c r="J845" s="26"/>
    </row>
    <row r="846" spans="10:10" ht="12.75" customHeight="1">
      <c r="J846" s="26"/>
    </row>
    <row r="847" spans="10:10" ht="12.75" customHeight="1">
      <c r="J847" s="26"/>
    </row>
    <row r="848" spans="10:10" ht="12.75" customHeight="1">
      <c r="J848" s="26"/>
    </row>
    <row r="849" spans="10:10" ht="12.75" customHeight="1">
      <c r="J849" s="26"/>
    </row>
    <row r="850" spans="10:10" ht="12.75" customHeight="1">
      <c r="J850" s="26"/>
    </row>
    <row r="851" spans="10:10" ht="12.75" customHeight="1">
      <c r="J851" s="26"/>
    </row>
    <row r="852" spans="10:10" ht="12.75" customHeight="1">
      <c r="J852" s="26"/>
    </row>
    <row r="853" spans="10:10" ht="12.75" customHeight="1">
      <c r="J853" s="26"/>
    </row>
    <row r="854" spans="10:10" ht="12.75" customHeight="1">
      <c r="J854" s="26"/>
    </row>
    <row r="855" spans="10:10" ht="12.75" customHeight="1">
      <c r="J855" s="26"/>
    </row>
    <row r="856" spans="10:10" ht="12.75" customHeight="1">
      <c r="J856" s="26"/>
    </row>
    <row r="857" spans="10:10" ht="12.75" customHeight="1">
      <c r="J857" s="26"/>
    </row>
    <row r="858" spans="10:10" ht="12.75" customHeight="1">
      <c r="J858" s="26"/>
    </row>
    <row r="859" spans="10:10" ht="12.75" customHeight="1">
      <c r="J859" s="26"/>
    </row>
    <row r="860" spans="10:10" ht="12.75" customHeight="1">
      <c r="J860" s="26"/>
    </row>
    <row r="861" spans="10:10" ht="12.75" customHeight="1">
      <c r="J861" s="26"/>
    </row>
    <row r="862" spans="10:10" ht="12.75" customHeight="1">
      <c r="J862" s="26"/>
    </row>
    <row r="863" spans="10:10" ht="12.75" customHeight="1">
      <c r="J863" s="26"/>
    </row>
    <row r="864" spans="10:10" ht="12.75" customHeight="1">
      <c r="J864" s="26"/>
    </row>
    <row r="865" spans="10:10" ht="12.75" customHeight="1">
      <c r="J865" s="26"/>
    </row>
    <row r="866" spans="10:10" ht="12.75" customHeight="1">
      <c r="J866" s="26"/>
    </row>
    <row r="867" spans="10:10" ht="12.75" customHeight="1">
      <c r="J867" s="26"/>
    </row>
    <row r="868" spans="10:10" ht="12.75" customHeight="1">
      <c r="J868" s="26"/>
    </row>
    <row r="869" spans="10:10" ht="12.75" customHeight="1">
      <c r="J869" s="26"/>
    </row>
    <row r="870" spans="10:10" ht="12.75" customHeight="1">
      <c r="J870" s="26"/>
    </row>
    <row r="871" spans="10:10" ht="12.75" customHeight="1">
      <c r="J871" s="26"/>
    </row>
    <row r="872" spans="10:10" ht="12.75" customHeight="1">
      <c r="J872" s="26"/>
    </row>
    <row r="873" spans="10:10" ht="12.75" customHeight="1">
      <c r="J873" s="26"/>
    </row>
    <row r="874" spans="10:10" ht="12.75" customHeight="1">
      <c r="J874" s="26"/>
    </row>
    <row r="875" spans="10:10" ht="12.75" customHeight="1">
      <c r="J875" s="26"/>
    </row>
    <row r="876" spans="10:10" ht="12.75" customHeight="1">
      <c r="J876" s="26"/>
    </row>
    <row r="877" spans="10:10" ht="12.75" customHeight="1">
      <c r="J877" s="26"/>
    </row>
    <row r="878" spans="10:10" ht="12.75" customHeight="1">
      <c r="J878" s="26"/>
    </row>
    <row r="879" spans="10:10">
      <c r="J879" s="26"/>
    </row>
    <row r="880" spans="10:10">
      <c r="J880" s="26"/>
    </row>
    <row r="881" spans="10:10">
      <c r="J881" s="26"/>
    </row>
    <row r="882" spans="10:10">
      <c r="J882" s="26"/>
    </row>
    <row r="883" spans="10:10">
      <c r="J883" s="26"/>
    </row>
    <row r="884" spans="10:10">
      <c r="J884" s="26"/>
    </row>
    <row r="885" spans="10:10">
      <c r="J885" s="26"/>
    </row>
    <row r="886" spans="10:10">
      <c r="J886" s="26"/>
    </row>
    <row r="887" spans="10:10">
      <c r="J887" s="26"/>
    </row>
    <row r="888" spans="10:10">
      <c r="J888" s="26"/>
    </row>
    <row r="889" spans="10:10">
      <c r="J889" s="26"/>
    </row>
    <row r="890" spans="10:10">
      <c r="J890" s="26"/>
    </row>
    <row r="891" spans="10:10">
      <c r="J891" s="26"/>
    </row>
    <row r="892" spans="10:10">
      <c r="J892" s="26"/>
    </row>
    <row r="893" spans="10:10">
      <c r="J893" s="26"/>
    </row>
    <row r="894" spans="10:10">
      <c r="J894" s="26"/>
    </row>
    <row r="895" spans="10:10">
      <c r="J895" s="26"/>
    </row>
    <row r="896" spans="10:10">
      <c r="J896" s="26"/>
    </row>
    <row r="897" spans="10:10">
      <c r="J897" s="26"/>
    </row>
    <row r="898" spans="10:10">
      <c r="J898" s="26"/>
    </row>
    <row r="899" spans="10:10">
      <c r="J899" s="26"/>
    </row>
    <row r="900" spans="10:10">
      <c r="J900" s="26"/>
    </row>
    <row r="901" spans="10:10">
      <c r="J901" s="26"/>
    </row>
    <row r="902" spans="10:10">
      <c r="J902" s="26"/>
    </row>
    <row r="903" spans="10:10">
      <c r="J903" s="26"/>
    </row>
    <row r="904" spans="10:10">
      <c r="J904" s="26"/>
    </row>
    <row r="905" spans="10:10">
      <c r="J905" s="26"/>
    </row>
    <row r="906" spans="10:10">
      <c r="J906" s="26"/>
    </row>
    <row r="907" spans="10:10">
      <c r="J907" s="26"/>
    </row>
    <row r="908" spans="10:10">
      <c r="J908" s="26"/>
    </row>
    <row r="909" spans="10:10">
      <c r="J909" s="26"/>
    </row>
    <row r="910" spans="10:10">
      <c r="J910" s="26"/>
    </row>
    <row r="911" spans="10:10">
      <c r="J911" s="26"/>
    </row>
    <row r="912" spans="10:10">
      <c r="J912" s="26"/>
    </row>
    <row r="913" spans="10:10">
      <c r="J913" s="26"/>
    </row>
    <row r="914" spans="10:10">
      <c r="J914" s="26"/>
    </row>
    <row r="915" spans="10:10">
      <c r="J915" s="26"/>
    </row>
    <row r="916" spans="10:10">
      <c r="J916" s="26"/>
    </row>
    <row r="917" spans="10:10">
      <c r="J917" s="26"/>
    </row>
    <row r="918" spans="10:10">
      <c r="J918" s="26"/>
    </row>
    <row r="919" spans="10:10">
      <c r="J919" s="26"/>
    </row>
    <row r="920" spans="10:10">
      <c r="J920" s="26"/>
    </row>
    <row r="921" spans="10:10">
      <c r="J921" s="26"/>
    </row>
    <row r="922" spans="10:10">
      <c r="J922" s="26"/>
    </row>
    <row r="923" spans="10:10">
      <c r="J923" s="26"/>
    </row>
    <row r="924" spans="10:10">
      <c r="J924" s="26"/>
    </row>
    <row r="925" spans="10:10">
      <c r="J925" s="26"/>
    </row>
    <row r="926" spans="10:10">
      <c r="J926" s="26"/>
    </row>
  </sheetData>
  <autoFilter ref="A6:B716"/>
  <mergeCells count="11">
    <mergeCell ref="I4:I5"/>
    <mergeCell ref="I6:K6"/>
    <mergeCell ref="L6:N6"/>
    <mergeCell ref="A3:B6"/>
    <mergeCell ref="J4:N4"/>
    <mergeCell ref="C6:E6"/>
    <mergeCell ref="F6:H6"/>
    <mergeCell ref="C3:H3"/>
    <mergeCell ref="I3:N3"/>
    <mergeCell ref="C4:C5"/>
    <mergeCell ref="D4:H4"/>
  </mergeCells>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24"/>
  <sheetViews>
    <sheetView zoomScaleNormal="100" workbookViewId="0"/>
  </sheetViews>
  <sheetFormatPr baseColWidth="10" defaultRowHeight="12.75"/>
  <cols>
    <col min="2" max="2" width="58.7109375" customWidth="1"/>
    <col min="3" max="8" width="14.85546875" style="290" customWidth="1"/>
    <col min="9" max="9" width="14.85546875" style="427" customWidth="1"/>
    <col min="10" max="11" width="14.85546875" style="220" customWidth="1"/>
  </cols>
  <sheetData>
    <row r="1" spans="1:11" ht="15" customHeight="1">
      <c r="A1" s="6" t="s">
        <v>800</v>
      </c>
      <c r="B1" s="4"/>
      <c r="C1" s="425"/>
      <c r="D1" s="425"/>
      <c r="E1" s="425"/>
      <c r="F1" s="43"/>
      <c r="G1" s="43"/>
      <c r="H1" s="43"/>
      <c r="I1" s="452"/>
      <c r="J1" s="74"/>
      <c r="K1" s="74"/>
    </row>
    <row r="2" spans="1:11" ht="12.75" customHeight="1">
      <c r="A2" s="6"/>
      <c r="B2" s="4"/>
      <c r="C2" s="425"/>
      <c r="D2" s="425"/>
      <c r="E2" s="425"/>
      <c r="F2" s="43"/>
      <c r="G2" s="43"/>
      <c r="H2" s="43"/>
      <c r="I2" s="452"/>
      <c r="J2" s="74"/>
      <c r="K2" s="74"/>
    </row>
    <row r="3" spans="1:11" ht="25.5" customHeight="1">
      <c r="A3" s="749" t="s">
        <v>652</v>
      </c>
      <c r="B3" s="750"/>
      <c r="C3" s="755" t="s">
        <v>734</v>
      </c>
      <c r="D3" s="756"/>
      <c r="E3" s="757"/>
      <c r="F3" s="745" t="s">
        <v>802</v>
      </c>
      <c r="G3" s="745"/>
      <c r="H3" s="745"/>
      <c r="I3" s="746" t="s">
        <v>801</v>
      </c>
      <c r="J3" s="746"/>
      <c r="K3" s="746"/>
    </row>
    <row r="4" spans="1:11" ht="42" customHeight="1">
      <c r="A4" s="751"/>
      <c r="B4" s="752"/>
      <c r="C4" s="745" t="s">
        <v>728</v>
      </c>
      <c r="D4" s="745" t="s">
        <v>803</v>
      </c>
      <c r="E4" s="745" t="s">
        <v>729</v>
      </c>
      <c r="F4" s="385" t="s">
        <v>653</v>
      </c>
      <c r="G4" s="386">
        <v>2</v>
      </c>
      <c r="H4" s="385" t="s">
        <v>661</v>
      </c>
      <c r="I4" s="453" t="s">
        <v>653</v>
      </c>
      <c r="J4" s="666">
        <v>2</v>
      </c>
      <c r="K4" s="309" t="s">
        <v>661</v>
      </c>
    </row>
    <row r="5" spans="1:11" s="500" customFormat="1">
      <c r="A5" s="753"/>
      <c r="B5" s="754"/>
      <c r="C5" s="745"/>
      <c r="D5" s="745"/>
      <c r="E5" s="745"/>
      <c r="F5" s="747" t="s">
        <v>3</v>
      </c>
      <c r="G5" s="747"/>
      <c r="H5" s="747"/>
      <c r="I5" s="748" t="s">
        <v>4</v>
      </c>
      <c r="J5" s="748"/>
      <c r="K5" s="748"/>
    </row>
    <row r="6" spans="1:11">
      <c r="A6" s="20">
        <v>1001000</v>
      </c>
      <c r="B6" s="45" t="s">
        <v>34</v>
      </c>
      <c r="C6" s="246">
        <v>1728</v>
      </c>
      <c r="D6" s="242">
        <v>729</v>
      </c>
      <c r="E6" s="300">
        <v>2457</v>
      </c>
      <c r="F6" s="242">
        <v>280</v>
      </c>
      <c r="G6" s="242">
        <v>387</v>
      </c>
      <c r="H6" s="300">
        <v>667</v>
      </c>
      <c r="I6" s="672">
        <v>16.203703703703702</v>
      </c>
      <c r="J6" s="442">
        <v>53.086419753086425</v>
      </c>
      <c r="K6" s="443">
        <v>27.146927146927148</v>
      </c>
    </row>
    <row r="7" spans="1:11">
      <c r="A7" s="21">
        <v>1002000</v>
      </c>
      <c r="B7" s="46" t="s">
        <v>37</v>
      </c>
      <c r="C7" s="247">
        <v>4808</v>
      </c>
      <c r="D7" s="243">
        <v>2182</v>
      </c>
      <c r="E7" s="245">
        <v>6990</v>
      </c>
      <c r="F7" s="243">
        <v>772</v>
      </c>
      <c r="G7" s="243">
        <v>1170</v>
      </c>
      <c r="H7" s="245">
        <v>1942</v>
      </c>
      <c r="I7" s="629">
        <v>16.056572379367719</v>
      </c>
      <c r="J7" s="249">
        <v>53.620531622364794</v>
      </c>
      <c r="K7" s="252">
        <v>27.78254649499285</v>
      </c>
    </row>
    <row r="8" spans="1:11">
      <c r="A8" s="21">
        <v>1003000</v>
      </c>
      <c r="B8" s="46" t="s">
        <v>38</v>
      </c>
      <c r="C8" s="247">
        <v>3845</v>
      </c>
      <c r="D8" s="243">
        <v>1851</v>
      </c>
      <c r="E8" s="245">
        <v>5696</v>
      </c>
      <c r="F8" s="243">
        <v>437</v>
      </c>
      <c r="G8" s="243">
        <v>869</v>
      </c>
      <c r="H8" s="245">
        <v>1306</v>
      </c>
      <c r="I8" s="629">
        <v>11.365409622886865</v>
      </c>
      <c r="J8" s="249">
        <v>46.947595894111295</v>
      </c>
      <c r="K8" s="252">
        <v>22.928370786516854</v>
      </c>
    </row>
    <row r="9" spans="1:11">
      <c r="A9" s="21">
        <v>1004000</v>
      </c>
      <c r="B9" s="46" t="s">
        <v>39</v>
      </c>
      <c r="C9" s="247">
        <v>1349</v>
      </c>
      <c r="D9" s="243">
        <v>698</v>
      </c>
      <c r="E9" s="245">
        <v>2047</v>
      </c>
      <c r="F9" s="243">
        <v>113</v>
      </c>
      <c r="G9" s="243">
        <v>283</v>
      </c>
      <c r="H9" s="245">
        <v>396</v>
      </c>
      <c r="I9" s="629">
        <v>8.3765752409192</v>
      </c>
      <c r="J9" s="249">
        <v>40.544412607449857</v>
      </c>
      <c r="K9" s="252">
        <v>19.345383488031263</v>
      </c>
    </row>
    <row r="10" spans="1:11">
      <c r="A10" s="21">
        <v>1051000</v>
      </c>
      <c r="B10" s="46" t="s">
        <v>40</v>
      </c>
      <c r="C10" s="247">
        <v>2101</v>
      </c>
      <c r="D10" s="243">
        <v>1099</v>
      </c>
      <c r="E10" s="245">
        <v>3200</v>
      </c>
      <c r="F10" s="243">
        <v>139</v>
      </c>
      <c r="G10" s="243">
        <v>416</v>
      </c>
      <c r="H10" s="245">
        <v>555</v>
      </c>
      <c r="I10" s="629">
        <v>6.6158971918134215</v>
      </c>
      <c r="J10" s="249">
        <v>37.852593266606007</v>
      </c>
      <c r="K10" s="252">
        <v>17.34375</v>
      </c>
    </row>
    <row r="11" spans="1:11">
      <c r="A11" s="21">
        <v>1053000</v>
      </c>
      <c r="B11" s="46" t="s">
        <v>262</v>
      </c>
      <c r="C11" s="247">
        <v>3638</v>
      </c>
      <c r="D11" s="243">
        <v>1816</v>
      </c>
      <c r="E11" s="245">
        <v>5454</v>
      </c>
      <c r="F11" s="243">
        <v>511</v>
      </c>
      <c r="G11" s="243">
        <v>829</v>
      </c>
      <c r="H11" s="245">
        <v>1340</v>
      </c>
      <c r="I11" s="629">
        <v>14.046179219351293</v>
      </c>
      <c r="J11" s="249">
        <v>45.64977973568282</v>
      </c>
      <c r="K11" s="252">
        <v>24.56912357902457</v>
      </c>
    </row>
    <row r="12" spans="1:11">
      <c r="A12" s="21">
        <v>1054000</v>
      </c>
      <c r="B12" s="46" t="s">
        <v>41</v>
      </c>
      <c r="C12" s="247">
        <v>2753</v>
      </c>
      <c r="D12" s="243">
        <v>1347</v>
      </c>
      <c r="E12" s="245">
        <v>4100</v>
      </c>
      <c r="F12" s="243">
        <v>371</v>
      </c>
      <c r="G12" s="243">
        <v>660</v>
      </c>
      <c r="H12" s="245">
        <v>1031</v>
      </c>
      <c r="I12" s="629">
        <v>13.476207773338174</v>
      </c>
      <c r="J12" s="249">
        <v>48.997772828507799</v>
      </c>
      <c r="K12" s="252">
        <v>25.146341463414636</v>
      </c>
    </row>
    <row r="13" spans="1:11">
      <c r="A13" s="21">
        <v>1055000</v>
      </c>
      <c r="B13" s="46" t="s">
        <v>42</v>
      </c>
      <c r="C13" s="247">
        <v>2770</v>
      </c>
      <c r="D13" s="243">
        <v>1424</v>
      </c>
      <c r="E13" s="245">
        <v>4194</v>
      </c>
      <c r="F13" s="243">
        <v>370</v>
      </c>
      <c r="G13" s="243">
        <v>621</v>
      </c>
      <c r="H13" s="245">
        <v>991</v>
      </c>
      <c r="I13" s="629">
        <v>13.357400722021662</v>
      </c>
      <c r="J13" s="249">
        <v>43.609550561797754</v>
      </c>
      <c r="K13" s="252">
        <v>23.628993800667619</v>
      </c>
    </row>
    <row r="14" spans="1:11">
      <c r="A14" s="21">
        <v>1056000</v>
      </c>
      <c r="B14" s="46" t="s">
        <v>43</v>
      </c>
      <c r="C14" s="247">
        <v>5763</v>
      </c>
      <c r="D14" s="243">
        <v>2796</v>
      </c>
      <c r="E14" s="245">
        <v>8559</v>
      </c>
      <c r="F14" s="243">
        <v>568</v>
      </c>
      <c r="G14" s="243">
        <v>1019</v>
      </c>
      <c r="H14" s="245">
        <v>1587</v>
      </c>
      <c r="I14" s="629">
        <v>9.8559777893458271</v>
      </c>
      <c r="J14" s="249">
        <v>36.444921316165953</v>
      </c>
      <c r="K14" s="252">
        <v>18.541885734314757</v>
      </c>
    </row>
    <row r="15" spans="1:11">
      <c r="A15" s="21">
        <v>1057000</v>
      </c>
      <c r="B15" s="46" t="s">
        <v>44</v>
      </c>
      <c r="C15" s="247">
        <v>1996</v>
      </c>
      <c r="D15" s="243">
        <v>1026</v>
      </c>
      <c r="E15" s="245">
        <v>3022</v>
      </c>
      <c r="F15" s="243">
        <v>236</v>
      </c>
      <c r="G15" s="243">
        <v>450</v>
      </c>
      <c r="H15" s="245">
        <v>686</v>
      </c>
      <c r="I15" s="629">
        <v>11.823647294589177</v>
      </c>
      <c r="J15" s="249">
        <v>43.859649122807014</v>
      </c>
      <c r="K15" s="252">
        <v>22.70019854401059</v>
      </c>
    </row>
    <row r="16" spans="1:11">
      <c r="A16" s="21">
        <v>1058000</v>
      </c>
      <c r="B16" s="46" t="s">
        <v>45</v>
      </c>
      <c r="C16" s="247">
        <v>4554</v>
      </c>
      <c r="D16" s="243">
        <v>2321</v>
      </c>
      <c r="E16" s="245">
        <v>6875</v>
      </c>
      <c r="F16" s="243">
        <v>649</v>
      </c>
      <c r="G16" s="243">
        <v>1144</v>
      </c>
      <c r="H16" s="245">
        <v>1793</v>
      </c>
      <c r="I16" s="629">
        <v>14.251207729468598</v>
      </c>
      <c r="J16" s="249">
        <v>49.289099526066352</v>
      </c>
      <c r="K16" s="252">
        <v>26.08</v>
      </c>
    </row>
    <row r="17" spans="1:11">
      <c r="A17" s="21">
        <v>1059000</v>
      </c>
      <c r="B17" s="46" t="s">
        <v>46</v>
      </c>
      <c r="C17" s="247">
        <v>3499</v>
      </c>
      <c r="D17" s="243">
        <v>1615</v>
      </c>
      <c r="E17" s="245">
        <v>5114</v>
      </c>
      <c r="F17" s="243">
        <v>673</v>
      </c>
      <c r="G17" s="243">
        <v>988</v>
      </c>
      <c r="H17" s="245">
        <v>1661</v>
      </c>
      <c r="I17" s="629">
        <v>19.23406687625036</v>
      </c>
      <c r="J17" s="249">
        <v>61.176470588235297</v>
      </c>
      <c r="K17" s="252">
        <v>32.479468126710991</v>
      </c>
    </row>
    <row r="18" spans="1:11">
      <c r="A18" s="21" t="s">
        <v>602</v>
      </c>
      <c r="B18" s="46"/>
      <c r="C18" s="247" t="s">
        <v>602</v>
      </c>
      <c r="D18" s="243" t="s">
        <v>602</v>
      </c>
      <c r="E18" s="245" t="s">
        <v>602</v>
      </c>
      <c r="F18" s="243" t="s">
        <v>602</v>
      </c>
      <c r="G18" s="243" t="s">
        <v>602</v>
      </c>
      <c r="H18" s="245" t="s">
        <v>602</v>
      </c>
      <c r="I18" s="629" t="s">
        <v>602</v>
      </c>
      <c r="J18" s="249" t="s">
        <v>602</v>
      </c>
      <c r="K18" s="252" t="s">
        <v>602</v>
      </c>
    </row>
    <row r="19" spans="1:11">
      <c r="A19" s="47">
        <v>1060000</v>
      </c>
      <c r="B19" s="62" t="s">
        <v>676</v>
      </c>
      <c r="C19" s="248">
        <v>4784</v>
      </c>
      <c r="D19" s="244">
        <v>2515</v>
      </c>
      <c r="E19" s="295">
        <v>7299</v>
      </c>
      <c r="F19" s="244">
        <v>685</v>
      </c>
      <c r="G19" s="244">
        <v>1138</v>
      </c>
      <c r="H19" s="295">
        <v>1823</v>
      </c>
      <c r="I19" s="250">
        <v>14.318561872909699</v>
      </c>
      <c r="J19" s="251">
        <v>45.248508946322069</v>
      </c>
      <c r="K19" s="254">
        <v>24.97602411289218</v>
      </c>
    </row>
    <row r="20" spans="1:11">
      <c r="A20" s="21">
        <v>1060000</v>
      </c>
      <c r="B20" s="46" t="s">
        <v>679</v>
      </c>
      <c r="C20" s="247">
        <v>3362</v>
      </c>
      <c r="D20" s="243">
        <v>1794</v>
      </c>
      <c r="E20" s="245">
        <v>5156</v>
      </c>
      <c r="F20" s="243">
        <v>484</v>
      </c>
      <c r="G20" s="243">
        <v>818</v>
      </c>
      <c r="H20" s="245">
        <v>1302</v>
      </c>
      <c r="I20" s="629">
        <v>14.396192742415229</v>
      </c>
      <c r="J20" s="249">
        <v>45.59643255295429</v>
      </c>
      <c r="K20" s="252">
        <v>25.252133436772695</v>
      </c>
    </row>
    <row r="21" spans="1:11">
      <c r="A21" s="21">
        <v>1060063</v>
      </c>
      <c r="B21" s="46" t="s">
        <v>32</v>
      </c>
      <c r="C21" s="247">
        <v>1422</v>
      </c>
      <c r="D21" s="243">
        <v>721</v>
      </c>
      <c r="E21" s="245">
        <v>2143</v>
      </c>
      <c r="F21" s="243">
        <v>201</v>
      </c>
      <c r="G21" s="243">
        <v>320</v>
      </c>
      <c r="H21" s="245">
        <v>521</v>
      </c>
      <c r="I21" s="629">
        <v>14.135021097046414</v>
      </c>
      <c r="J21" s="249">
        <v>44.382801664355064</v>
      </c>
      <c r="K21" s="252">
        <v>24.311712552496502</v>
      </c>
    </row>
    <row r="22" spans="1:11">
      <c r="A22" s="21" t="s">
        <v>602</v>
      </c>
      <c r="B22" s="46"/>
      <c r="C22" s="247" t="s">
        <v>602</v>
      </c>
      <c r="D22" s="243" t="s">
        <v>602</v>
      </c>
      <c r="E22" s="245" t="s">
        <v>602</v>
      </c>
      <c r="F22" s="243" t="s">
        <v>602</v>
      </c>
      <c r="G22" s="243" t="s">
        <v>602</v>
      </c>
      <c r="H22" s="245" t="s">
        <v>602</v>
      </c>
      <c r="I22" s="629" t="s">
        <v>602</v>
      </c>
      <c r="J22" s="249" t="s">
        <v>602</v>
      </c>
      <c r="K22" s="252" t="s">
        <v>602</v>
      </c>
    </row>
    <row r="23" spans="1:11">
      <c r="A23" s="21">
        <v>1061000</v>
      </c>
      <c r="B23" s="46" t="s">
        <v>47</v>
      </c>
      <c r="C23" s="247">
        <v>2218</v>
      </c>
      <c r="D23" s="243">
        <v>1127</v>
      </c>
      <c r="E23" s="245">
        <v>3345</v>
      </c>
      <c r="F23" s="243">
        <v>249</v>
      </c>
      <c r="G23" s="243">
        <v>488</v>
      </c>
      <c r="H23" s="245">
        <v>737</v>
      </c>
      <c r="I23" s="629">
        <v>11.226330027051398</v>
      </c>
      <c r="J23" s="249">
        <v>43.300798580301688</v>
      </c>
      <c r="K23" s="252">
        <v>22.03288490284006</v>
      </c>
    </row>
    <row r="24" spans="1:11">
      <c r="A24" s="21">
        <v>1062000</v>
      </c>
      <c r="B24" s="46" t="s">
        <v>48</v>
      </c>
      <c r="C24" s="247">
        <v>4367</v>
      </c>
      <c r="D24" s="243">
        <v>2154</v>
      </c>
      <c r="E24" s="245">
        <v>6521</v>
      </c>
      <c r="F24" s="243">
        <v>570</v>
      </c>
      <c r="G24" s="243">
        <v>991</v>
      </c>
      <c r="H24" s="245">
        <v>1561</v>
      </c>
      <c r="I24" s="629">
        <v>13.05243874513396</v>
      </c>
      <c r="J24" s="249">
        <v>46.007428040854222</v>
      </c>
      <c r="K24" s="252">
        <v>23.93804631191535</v>
      </c>
    </row>
    <row r="25" spans="1:11">
      <c r="A25" s="47">
        <v>1</v>
      </c>
      <c r="B25" s="62" t="s">
        <v>596</v>
      </c>
      <c r="C25" s="142">
        <v>50173</v>
      </c>
      <c r="D25" s="143">
        <v>24700</v>
      </c>
      <c r="E25" s="296">
        <v>74873</v>
      </c>
      <c r="F25" s="143">
        <v>6623</v>
      </c>
      <c r="G25" s="143">
        <v>11453</v>
      </c>
      <c r="H25" s="296">
        <v>18076</v>
      </c>
      <c r="I25" s="208">
        <v>13.200326869033146</v>
      </c>
      <c r="J25" s="209">
        <v>46.368421052631582</v>
      </c>
      <c r="K25" s="213">
        <v>24.142214149292805</v>
      </c>
    </row>
    <row r="26" spans="1:11">
      <c r="A26" s="21" t="s">
        <v>602</v>
      </c>
      <c r="B26" s="46"/>
      <c r="C26" s="247" t="s">
        <v>602</v>
      </c>
      <c r="D26" s="243" t="s">
        <v>602</v>
      </c>
      <c r="E26" s="245" t="s">
        <v>602</v>
      </c>
      <c r="F26" s="243" t="s">
        <v>602</v>
      </c>
      <c r="G26" s="243" t="s">
        <v>602</v>
      </c>
      <c r="H26" s="245" t="s">
        <v>602</v>
      </c>
      <c r="I26" s="629" t="s">
        <v>602</v>
      </c>
      <c r="J26" s="249" t="s">
        <v>602</v>
      </c>
      <c r="K26" s="252" t="s">
        <v>602</v>
      </c>
    </row>
    <row r="27" spans="1:11">
      <c r="A27" s="47">
        <v>2</v>
      </c>
      <c r="B27" s="62" t="s">
        <v>21</v>
      </c>
      <c r="C27" s="248">
        <v>40525</v>
      </c>
      <c r="D27" s="244">
        <v>18781</v>
      </c>
      <c r="E27" s="295">
        <v>59306</v>
      </c>
      <c r="F27" s="244">
        <v>10225</v>
      </c>
      <c r="G27" s="244">
        <v>13928</v>
      </c>
      <c r="H27" s="295">
        <v>24153</v>
      </c>
      <c r="I27" s="250">
        <v>25.231338679827271</v>
      </c>
      <c r="J27" s="251">
        <v>74.160055375113146</v>
      </c>
      <c r="K27" s="254">
        <v>40.726064816376081</v>
      </c>
    </row>
    <row r="28" spans="1:11">
      <c r="A28" s="21" t="s">
        <v>602</v>
      </c>
      <c r="B28" s="46"/>
      <c r="C28" s="247" t="s">
        <v>602</v>
      </c>
      <c r="D28" s="243" t="s">
        <v>602</v>
      </c>
      <c r="E28" s="245" t="s">
        <v>602</v>
      </c>
      <c r="F28" s="243" t="s">
        <v>602</v>
      </c>
      <c r="G28" s="243" t="s">
        <v>602</v>
      </c>
      <c r="H28" s="245" t="s">
        <v>602</v>
      </c>
      <c r="I28" s="629" t="s">
        <v>602</v>
      </c>
      <c r="J28" s="249" t="s">
        <v>602</v>
      </c>
      <c r="K28" s="252" t="s">
        <v>602</v>
      </c>
    </row>
    <row r="29" spans="1:11">
      <c r="A29" s="21">
        <v>3101000</v>
      </c>
      <c r="B29" s="46" t="s">
        <v>50</v>
      </c>
      <c r="C29" s="247">
        <v>4703</v>
      </c>
      <c r="D29" s="243">
        <v>2097</v>
      </c>
      <c r="E29" s="245">
        <v>6800</v>
      </c>
      <c r="F29" s="243">
        <v>738</v>
      </c>
      <c r="G29" s="243">
        <v>1042</v>
      </c>
      <c r="H29" s="245">
        <v>1780</v>
      </c>
      <c r="I29" s="629">
        <v>15.692111418243673</v>
      </c>
      <c r="J29" s="249">
        <v>49.690033381020505</v>
      </c>
      <c r="K29" s="252">
        <v>26.176470588235297</v>
      </c>
    </row>
    <row r="30" spans="1:11">
      <c r="A30" s="21">
        <v>3102000</v>
      </c>
      <c r="B30" s="46" t="s">
        <v>67</v>
      </c>
      <c r="C30" s="247">
        <v>2102</v>
      </c>
      <c r="D30" s="243">
        <v>1004</v>
      </c>
      <c r="E30" s="245">
        <v>3106</v>
      </c>
      <c r="F30" s="243">
        <v>142</v>
      </c>
      <c r="G30" s="243">
        <v>309</v>
      </c>
      <c r="H30" s="245">
        <v>451</v>
      </c>
      <c r="I30" s="629">
        <v>6.7554709800190293</v>
      </c>
      <c r="J30" s="249">
        <v>30.776892430278885</v>
      </c>
      <c r="K30" s="252">
        <v>14.520283322601415</v>
      </c>
    </row>
    <row r="31" spans="1:11">
      <c r="A31" s="21">
        <v>3103000</v>
      </c>
      <c r="B31" s="46" t="s">
        <v>68</v>
      </c>
      <c r="C31" s="247">
        <v>2645</v>
      </c>
      <c r="D31" s="243">
        <v>1227</v>
      </c>
      <c r="E31" s="245">
        <v>3872</v>
      </c>
      <c r="F31" s="243">
        <v>373</v>
      </c>
      <c r="G31" s="243">
        <v>681</v>
      </c>
      <c r="H31" s="245">
        <v>1054</v>
      </c>
      <c r="I31" s="629">
        <v>14.102079395085065</v>
      </c>
      <c r="J31" s="249">
        <v>55.501222493887525</v>
      </c>
      <c r="K31" s="252">
        <v>27.221074380165287</v>
      </c>
    </row>
    <row r="32" spans="1:11">
      <c r="A32" s="21">
        <v>3151000</v>
      </c>
      <c r="B32" s="46" t="s">
        <v>69</v>
      </c>
      <c r="C32" s="247">
        <v>3491</v>
      </c>
      <c r="D32" s="243">
        <v>1651</v>
      </c>
      <c r="E32" s="245">
        <v>5142</v>
      </c>
      <c r="F32" s="243">
        <v>488</v>
      </c>
      <c r="G32" s="243">
        <v>661</v>
      </c>
      <c r="H32" s="245">
        <v>1149</v>
      </c>
      <c r="I32" s="629">
        <v>13.978802635348037</v>
      </c>
      <c r="J32" s="249">
        <v>40.036341611144763</v>
      </c>
      <c r="K32" s="252">
        <v>22.345390898483082</v>
      </c>
    </row>
    <row r="33" spans="1:11">
      <c r="A33" s="21" t="s">
        <v>602</v>
      </c>
      <c r="B33" s="46"/>
      <c r="C33" s="247" t="s">
        <v>602</v>
      </c>
      <c r="D33" s="243" t="s">
        <v>602</v>
      </c>
      <c r="E33" s="245" t="s">
        <v>602</v>
      </c>
      <c r="F33" s="243" t="s">
        <v>602</v>
      </c>
      <c r="G33" s="243" t="s">
        <v>602</v>
      </c>
      <c r="H33" s="245" t="s">
        <v>602</v>
      </c>
      <c r="I33" s="629" t="s">
        <v>602</v>
      </c>
      <c r="J33" s="249" t="s">
        <v>602</v>
      </c>
      <c r="K33" s="252" t="s">
        <v>602</v>
      </c>
    </row>
    <row r="34" spans="1:11">
      <c r="A34" s="21">
        <v>3153000</v>
      </c>
      <c r="B34" s="46" t="s">
        <v>70</v>
      </c>
      <c r="C34" s="247">
        <v>1967</v>
      </c>
      <c r="D34" s="243">
        <v>947</v>
      </c>
      <c r="E34" s="245">
        <v>2914</v>
      </c>
      <c r="F34" s="243">
        <v>237</v>
      </c>
      <c r="G34" s="243">
        <v>503</v>
      </c>
      <c r="H34" s="245">
        <v>740</v>
      </c>
      <c r="I34" s="629">
        <v>12.048805287239452</v>
      </c>
      <c r="J34" s="249">
        <v>53.115100316789864</v>
      </c>
      <c r="K34" s="252">
        <v>25.394646533973919</v>
      </c>
    </row>
    <row r="35" spans="1:11">
      <c r="A35" s="21">
        <v>3154000</v>
      </c>
      <c r="B35" s="46" t="s">
        <v>71</v>
      </c>
      <c r="C35" s="247">
        <v>1590</v>
      </c>
      <c r="D35" s="243">
        <v>786</v>
      </c>
      <c r="E35" s="245">
        <v>2376</v>
      </c>
      <c r="F35" s="243">
        <v>216</v>
      </c>
      <c r="G35" s="243">
        <v>393</v>
      </c>
      <c r="H35" s="245">
        <v>609</v>
      </c>
      <c r="I35" s="629">
        <v>13.584905660377359</v>
      </c>
      <c r="J35" s="249">
        <v>50</v>
      </c>
      <c r="K35" s="252">
        <v>25.631313131313131</v>
      </c>
    </row>
    <row r="36" spans="1:11">
      <c r="A36" s="21">
        <v>3155000</v>
      </c>
      <c r="B36" s="46" t="s">
        <v>72</v>
      </c>
      <c r="C36" s="247">
        <v>2075</v>
      </c>
      <c r="D36" s="243">
        <v>1074</v>
      </c>
      <c r="E36" s="245">
        <v>3149</v>
      </c>
      <c r="F36" s="243">
        <v>224</v>
      </c>
      <c r="G36" s="243">
        <v>517</v>
      </c>
      <c r="H36" s="245">
        <v>741</v>
      </c>
      <c r="I36" s="629">
        <v>10.795180722891565</v>
      </c>
      <c r="J36" s="249">
        <v>48.137802607076353</v>
      </c>
      <c r="K36" s="252">
        <v>23.531279771355987</v>
      </c>
    </row>
    <row r="37" spans="1:11">
      <c r="A37" s="21">
        <v>3157000</v>
      </c>
      <c r="B37" s="46" t="s">
        <v>73</v>
      </c>
      <c r="C37" s="247">
        <v>2442</v>
      </c>
      <c r="D37" s="243">
        <v>1259</v>
      </c>
      <c r="E37" s="245">
        <v>3701</v>
      </c>
      <c r="F37" s="243">
        <v>315</v>
      </c>
      <c r="G37" s="243">
        <v>596</v>
      </c>
      <c r="H37" s="245">
        <v>911</v>
      </c>
      <c r="I37" s="629">
        <v>12.899262899262901</v>
      </c>
      <c r="J37" s="249">
        <v>47.339158061953931</v>
      </c>
      <c r="K37" s="252">
        <v>24.614968927316941</v>
      </c>
    </row>
    <row r="38" spans="1:11">
      <c r="A38" s="21">
        <v>3158000</v>
      </c>
      <c r="B38" s="46" t="s">
        <v>74</v>
      </c>
      <c r="C38" s="247">
        <v>1988</v>
      </c>
      <c r="D38" s="243">
        <v>963</v>
      </c>
      <c r="E38" s="245">
        <v>2951</v>
      </c>
      <c r="F38" s="243">
        <v>323</v>
      </c>
      <c r="G38" s="243">
        <v>513</v>
      </c>
      <c r="H38" s="245">
        <v>836</v>
      </c>
      <c r="I38" s="629">
        <v>16.247484909456741</v>
      </c>
      <c r="J38" s="249">
        <v>53.271028037383175</v>
      </c>
      <c r="K38" s="252">
        <v>28.329379871230092</v>
      </c>
    </row>
    <row r="39" spans="1:11">
      <c r="A39" s="21" t="s">
        <v>602</v>
      </c>
      <c r="B39" s="46"/>
      <c r="C39" s="247" t="s">
        <v>602</v>
      </c>
      <c r="D39" s="243" t="s">
        <v>602</v>
      </c>
      <c r="E39" s="245" t="s">
        <v>602</v>
      </c>
      <c r="F39" s="243" t="s">
        <v>602</v>
      </c>
      <c r="G39" s="243" t="s">
        <v>602</v>
      </c>
      <c r="H39" s="245" t="s">
        <v>602</v>
      </c>
      <c r="I39" s="629" t="s">
        <v>602</v>
      </c>
      <c r="J39" s="249" t="s">
        <v>602</v>
      </c>
      <c r="K39" s="252" t="s">
        <v>602</v>
      </c>
    </row>
    <row r="40" spans="1:11" s="361" customFormat="1">
      <c r="A40" s="47">
        <v>3159000</v>
      </c>
      <c r="B40" s="62" t="s">
        <v>675</v>
      </c>
      <c r="C40" s="248">
        <v>5579</v>
      </c>
      <c r="D40" s="244">
        <v>2671</v>
      </c>
      <c r="E40" s="295">
        <v>8250</v>
      </c>
      <c r="F40" s="244">
        <v>835</v>
      </c>
      <c r="G40" s="244">
        <v>1546</v>
      </c>
      <c r="H40" s="295">
        <v>2381</v>
      </c>
      <c r="I40" s="250">
        <v>14.966839935472306</v>
      </c>
      <c r="J40" s="251">
        <v>57.880943466866341</v>
      </c>
      <c r="K40" s="254">
        <v>28.860606060606059</v>
      </c>
    </row>
    <row r="41" spans="1:11">
      <c r="A41" s="21">
        <v>3159000</v>
      </c>
      <c r="B41" s="46" t="s">
        <v>680</v>
      </c>
      <c r="C41" s="247">
        <v>3333</v>
      </c>
      <c r="D41" s="243">
        <v>1651</v>
      </c>
      <c r="E41" s="245">
        <v>4984</v>
      </c>
      <c r="F41" s="243">
        <v>366</v>
      </c>
      <c r="G41" s="243">
        <v>835</v>
      </c>
      <c r="H41" s="245">
        <v>1201</v>
      </c>
      <c r="I41" s="629">
        <v>10.981098109810981</v>
      </c>
      <c r="J41" s="249">
        <v>50.575408843125381</v>
      </c>
      <c r="K41" s="252">
        <v>24.097110754414125</v>
      </c>
    </row>
    <row r="42" spans="1:11">
      <c r="A42" s="21">
        <v>3159016</v>
      </c>
      <c r="B42" s="46" t="s">
        <v>681</v>
      </c>
      <c r="C42" s="247">
        <v>2246</v>
      </c>
      <c r="D42" s="243">
        <v>1020</v>
      </c>
      <c r="E42" s="245">
        <v>3266</v>
      </c>
      <c r="F42" s="243">
        <v>469</v>
      </c>
      <c r="G42" s="243">
        <v>711</v>
      </c>
      <c r="H42" s="245">
        <v>1180</v>
      </c>
      <c r="I42" s="629">
        <v>20.881567230632236</v>
      </c>
      <c r="J42" s="249">
        <v>69.705882352941174</v>
      </c>
      <c r="K42" s="252">
        <v>36.129822412737298</v>
      </c>
    </row>
    <row r="43" spans="1:11">
      <c r="A43" s="21" t="s">
        <v>602</v>
      </c>
      <c r="B43" s="46"/>
      <c r="C43" s="455"/>
      <c r="D43" s="422"/>
      <c r="E43" s="456"/>
      <c r="F43" s="243" t="s">
        <v>602</v>
      </c>
      <c r="G43" s="243" t="s">
        <v>602</v>
      </c>
      <c r="H43" s="245" t="s">
        <v>602</v>
      </c>
      <c r="I43" s="629" t="s">
        <v>602</v>
      </c>
      <c r="J43" s="249" t="s">
        <v>602</v>
      </c>
      <c r="K43" s="252" t="s">
        <v>602</v>
      </c>
    </row>
    <row r="44" spans="1:11" s="361" customFormat="1">
      <c r="A44" s="47">
        <v>3241000</v>
      </c>
      <c r="B44" s="62" t="s">
        <v>674</v>
      </c>
      <c r="C44" s="589" t="s">
        <v>608</v>
      </c>
      <c r="D44" s="590" t="s">
        <v>608</v>
      </c>
      <c r="E44" s="591">
        <v>33387</v>
      </c>
      <c r="F44" s="244">
        <v>3239</v>
      </c>
      <c r="G44" s="244">
        <v>5316</v>
      </c>
      <c r="H44" s="295">
        <v>8555</v>
      </c>
      <c r="I44" s="250" t="s">
        <v>608</v>
      </c>
      <c r="J44" s="251" t="s">
        <v>608</v>
      </c>
      <c r="K44" s="420">
        <v>25.623745769311405</v>
      </c>
    </row>
    <row r="45" spans="1:11" s="308" customFormat="1">
      <c r="A45" s="21">
        <v>3241000</v>
      </c>
      <c r="B45" s="46" t="s">
        <v>682</v>
      </c>
      <c r="C45" s="247">
        <v>10349</v>
      </c>
      <c r="D45" s="243">
        <v>5099</v>
      </c>
      <c r="E45" s="245">
        <v>12170</v>
      </c>
      <c r="F45" s="243">
        <v>1117</v>
      </c>
      <c r="G45" s="243">
        <v>1929</v>
      </c>
      <c r="H45" s="245">
        <v>3046</v>
      </c>
      <c r="I45" s="463">
        <v>10.793313363610011</v>
      </c>
      <c r="J45" s="314">
        <v>37.830947244557755</v>
      </c>
      <c r="K45" s="418">
        <v>25.028759244042725</v>
      </c>
    </row>
    <row r="46" spans="1:11">
      <c r="A46" s="21">
        <v>3241001</v>
      </c>
      <c r="B46" s="46" t="s">
        <v>683</v>
      </c>
      <c r="C46" s="247">
        <v>11095</v>
      </c>
      <c r="D46" s="243">
        <v>5236</v>
      </c>
      <c r="E46" s="245">
        <v>16331</v>
      </c>
      <c r="F46" s="243">
        <v>1725</v>
      </c>
      <c r="G46" s="243">
        <v>2713</v>
      </c>
      <c r="H46" s="245">
        <v>4438</v>
      </c>
      <c r="I46" s="629">
        <v>15.547543938711131</v>
      </c>
      <c r="J46" s="249">
        <v>51.814362108479749</v>
      </c>
      <c r="K46" s="252">
        <v>27.17531075867981</v>
      </c>
    </row>
    <row r="47" spans="1:11">
      <c r="A47" s="21">
        <v>3241003</v>
      </c>
      <c r="B47" s="46" t="s">
        <v>665</v>
      </c>
      <c r="C47" s="247" t="s">
        <v>608</v>
      </c>
      <c r="D47" s="243" t="s">
        <v>608</v>
      </c>
      <c r="E47" s="245">
        <v>828</v>
      </c>
      <c r="F47" s="243">
        <v>80</v>
      </c>
      <c r="G47" s="243">
        <v>140</v>
      </c>
      <c r="H47" s="245">
        <v>220</v>
      </c>
      <c r="I47" s="629" t="s">
        <v>608</v>
      </c>
      <c r="J47" s="249" t="s">
        <v>608</v>
      </c>
      <c r="K47" s="252">
        <v>26.570048309178745</v>
      </c>
    </row>
    <row r="48" spans="1:11">
      <c r="A48" s="21">
        <v>3241009</v>
      </c>
      <c r="B48" s="46" t="s">
        <v>684</v>
      </c>
      <c r="C48" s="588">
        <v>789</v>
      </c>
      <c r="D48" s="546">
        <v>388</v>
      </c>
      <c r="E48" s="245">
        <v>1177</v>
      </c>
      <c r="F48" s="243">
        <v>61</v>
      </c>
      <c r="G48" s="243">
        <v>93</v>
      </c>
      <c r="H48" s="245">
        <v>154</v>
      </c>
      <c r="I48" s="463">
        <v>7.7313054499366292</v>
      </c>
      <c r="J48" s="314">
        <v>23.969072164948454</v>
      </c>
      <c r="K48" s="418">
        <v>13.084112149532709</v>
      </c>
    </row>
    <row r="49" spans="1:11">
      <c r="A49" s="21">
        <v>3241010</v>
      </c>
      <c r="B49" s="46" t="s">
        <v>685</v>
      </c>
      <c r="C49" s="588">
        <v>1066</v>
      </c>
      <c r="D49" s="546">
        <v>542</v>
      </c>
      <c r="E49" s="245">
        <v>1608</v>
      </c>
      <c r="F49" s="243">
        <v>149</v>
      </c>
      <c r="G49" s="243">
        <v>274</v>
      </c>
      <c r="H49" s="245">
        <v>423</v>
      </c>
      <c r="I49" s="629">
        <v>13.977485928705441</v>
      </c>
      <c r="J49" s="249">
        <v>50.553505535055351</v>
      </c>
      <c r="K49" s="252">
        <v>26.305970149253731</v>
      </c>
    </row>
    <row r="50" spans="1:11">
      <c r="A50" s="21">
        <v>3241011</v>
      </c>
      <c r="B50" s="46" t="s">
        <v>686</v>
      </c>
      <c r="C50" s="588">
        <v>864</v>
      </c>
      <c r="D50" s="546">
        <v>409</v>
      </c>
      <c r="E50" s="245">
        <v>1273</v>
      </c>
      <c r="F50" s="243">
        <v>107</v>
      </c>
      <c r="G50" s="243">
        <v>167</v>
      </c>
      <c r="H50" s="245">
        <v>274</v>
      </c>
      <c r="I50" s="463">
        <v>12.38425925925926</v>
      </c>
      <c r="J50" s="314">
        <v>40.831295843520785</v>
      </c>
      <c r="K50" s="418">
        <v>21.52395915161037</v>
      </c>
    </row>
    <row r="51" spans="1:11">
      <c r="A51" s="21" t="s">
        <v>602</v>
      </c>
      <c r="B51" s="46"/>
      <c r="C51" s="247"/>
      <c r="D51" s="243"/>
      <c r="E51" s="245"/>
      <c r="F51" s="243" t="s">
        <v>602</v>
      </c>
      <c r="G51" s="243" t="s">
        <v>602</v>
      </c>
      <c r="H51" s="245" t="s">
        <v>602</v>
      </c>
      <c r="I51" s="629" t="s">
        <v>602</v>
      </c>
      <c r="J51" s="249" t="s">
        <v>602</v>
      </c>
      <c r="K51" s="252" t="s">
        <v>602</v>
      </c>
    </row>
    <row r="52" spans="1:11">
      <c r="A52" s="21">
        <v>3251000</v>
      </c>
      <c r="B52" s="46" t="s">
        <v>75</v>
      </c>
      <c r="C52" s="247">
        <v>3728</v>
      </c>
      <c r="D52" s="243">
        <v>1874</v>
      </c>
      <c r="E52" s="245">
        <v>5602</v>
      </c>
      <c r="F52" s="243">
        <v>433</v>
      </c>
      <c r="G52" s="243">
        <v>900</v>
      </c>
      <c r="H52" s="245">
        <v>1333</v>
      </c>
      <c r="I52" s="629">
        <v>11.61480686695279</v>
      </c>
      <c r="J52" s="249">
        <v>48.025613660619001</v>
      </c>
      <c r="K52" s="252">
        <v>23.795073188147089</v>
      </c>
    </row>
    <row r="53" spans="1:11" s="308" customFormat="1">
      <c r="A53" s="21">
        <v>3252000</v>
      </c>
      <c r="B53" s="46" t="s">
        <v>76</v>
      </c>
      <c r="C53" s="247">
        <v>2471</v>
      </c>
      <c r="D53" s="243">
        <v>1212</v>
      </c>
      <c r="E53" s="245">
        <v>3683</v>
      </c>
      <c r="F53" s="243">
        <v>299</v>
      </c>
      <c r="G53" s="243">
        <v>595</v>
      </c>
      <c r="H53" s="245">
        <v>894</v>
      </c>
      <c r="I53" s="629">
        <v>12.100364225010116</v>
      </c>
      <c r="J53" s="249">
        <v>49.092409240924091</v>
      </c>
      <c r="K53" s="252">
        <v>24.273689926690199</v>
      </c>
    </row>
    <row r="54" spans="1:11">
      <c r="A54" s="21">
        <v>3254000</v>
      </c>
      <c r="B54" s="46" t="s">
        <v>645</v>
      </c>
      <c r="C54" s="247">
        <v>4602</v>
      </c>
      <c r="D54" s="243">
        <v>2244</v>
      </c>
      <c r="E54" s="245">
        <v>6846</v>
      </c>
      <c r="F54" s="243">
        <v>554</v>
      </c>
      <c r="G54" s="243">
        <v>1060</v>
      </c>
      <c r="H54" s="245">
        <v>1614</v>
      </c>
      <c r="I54" s="629">
        <v>12.038244241634072</v>
      </c>
      <c r="J54" s="249">
        <v>47.237076648841352</v>
      </c>
      <c r="K54" s="252">
        <v>23.575810692375111</v>
      </c>
    </row>
    <row r="55" spans="1:11">
      <c r="A55" s="21">
        <v>3255000</v>
      </c>
      <c r="B55" s="46" t="s">
        <v>77</v>
      </c>
      <c r="C55" s="247">
        <v>1123</v>
      </c>
      <c r="D55" s="243">
        <v>528</v>
      </c>
      <c r="E55" s="245">
        <v>1651</v>
      </c>
      <c r="F55" s="243">
        <v>100</v>
      </c>
      <c r="G55" s="243">
        <v>216</v>
      </c>
      <c r="H55" s="245">
        <v>316</v>
      </c>
      <c r="I55" s="629">
        <v>8.9047195013357072</v>
      </c>
      <c r="J55" s="249">
        <v>40.909090909090914</v>
      </c>
      <c r="K55" s="252">
        <v>19.139915202907329</v>
      </c>
    </row>
    <row r="56" spans="1:11">
      <c r="A56" s="21">
        <v>3256000</v>
      </c>
      <c r="B56" s="46" t="s">
        <v>78</v>
      </c>
      <c r="C56" s="247">
        <v>2150</v>
      </c>
      <c r="D56" s="243">
        <v>1052</v>
      </c>
      <c r="E56" s="245">
        <v>3202</v>
      </c>
      <c r="F56" s="243">
        <v>217</v>
      </c>
      <c r="G56" s="243">
        <v>484</v>
      </c>
      <c r="H56" s="245">
        <v>701</v>
      </c>
      <c r="I56" s="629">
        <v>10.093023255813954</v>
      </c>
      <c r="J56" s="249">
        <v>46.00760456273764</v>
      </c>
      <c r="K56" s="252">
        <v>21.892567145534041</v>
      </c>
    </row>
    <row r="57" spans="1:11">
      <c r="A57" s="21">
        <v>3257000</v>
      </c>
      <c r="B57" s="46" t="s">
        <v>79</v>
      </c>
      <c r="C57" s="247">
        <v>2603</v>
      </c>
      <c r="D57" s="243">
        <v>1251</v>
      </c>
      <c r="E57" s="245">
        <v>3854</v>
      </c>
      <c r="F57" s="243">
        <v>244</v>
      </c>
      <c r="G57" s="243">
        <v>517</v>
      </c>
      <c r="H57" s="245">
        <v>761</v>
      </c>
      <c r="I57" s="629">
        <v>9.373799462159047</v>
      </c>
      <c r="J57" s="249">
        <v>41.326938449240608</v>
      </c>
      <c r="K57" s="252">
        <v>19.745718733783082</v>
      </c>
    </row>
    <row r="58" spans="1:11">
      <c r="A58" s="21" t="s">
        <v>602</v>
      </c>
      <c r="B58" s="46"/>
      <c r="C58" s="248" t="s">
        <v>602</v>
      </c>
      <c r="D58" s="244" t="s">
        <v>602</v>
      </c>
      <c r="E58" s="295" t="s">
        <v>602</v>
      </c>
      <c r="F58" s="244" t="s">
        <v>602</v>
      </c>
      <c r="G58" s="244" t="s">
        <v>602</v>
      </c>
      <c r="H58" s="295" t="s">
        <v>602</v>
      </c>
      <c r="I58" s="250" t="s">
        <v>602</v>
      </c>
      <c r="J58" s="251" t="s">
        <v>602</v>
      </c>
      <c r="K58" s="254" t="s">
        <v>602</v>
      </c>
    </row>
    <row r="59" spans="1:11" s="361" customFormat="1">
      <c r="A59" s="47">
        <v>3351000</v>
      </c>
      <c r="B59" s="62" t="s">
        <v>673</v>
      </c>
      <c r="C59" s="248">
        <v>3227</v>
      </c>
      <c r="D59" s="244">
        <v>1679</v>
      </c>
      <c r="E59" s="295">
        <v>4906</v>
      </c>
      <c r="F59" s="244">
        <v>358</v>
      </c>
      <c r="G59" s="244">
        <v>714</v>
      </c>
      <c r="H59" s="295">
        <v>1072</v>
      </c>
      <c r="I59" s="250">
        <v>11.093895258754261</v>
      </c>
      <c r="J59" s="251">
        <v>42.525312686122689</v>
      </c>
      <c r="K59" s="254">
        <v>21.850794944965347</v>
      </c>
    </row>
    <row r="60" spans="1:11">
      <c r="A60" s="21">
        <v>3351000</v>
      </c>
      <c r="B60" s="46" t="s">
        <v>687</v>
      </c>
      <c r="C60" s="247">
        <v>1948</v>
      </c>
      <c r="D60" s="243">
        <v>1004</v>
      </c>
      <c r="E60" s="245">
        <v>2952</v>
      </c>
      <c r="F60" s="243">
        <v>235</v>
      </c>
      <c r="G60" s="243">
        <v>466</v>
      </c>
      <c r="H60" s="245">
        <v>701</v>
      </c>
      <c r="I60" s="629">
        <v>12.06365503080082</v>
      </c>
      <c r="J60" s="249">
        <v>46.414342629482071</v>
      </c>
      <c r="K60" s="252">
        <v>23.74661246612466</v>
      </c>
    </row>
    <row r="61" spans="1:11">
      <c r="A61" s="21">
        <v>3351006</v>
      </c>
      <c r="B61" s="46" t="s">
        <v>688</v>
      </c>
      <c r="C61" s="247">
        <v>1279</v>
      </c>
      <c r="D61" s="243">
        <v>675</v>
      </c>
      <c r="E61" s="245">
        <v>1954</v>
      </c>
      <c r="F61" s="243">
        <v>123</v>
      </c>
      <c r="G61" s="243">
        <v>248</v>
      </c>
      <c r="H61" s="245">
        <v>371</v>
      </c>
      <c r="I61" s="629">
        <v>9.6168881939014845</v>
      </c>
      <c r="J61" s="249">
        <v>36.74074074074074</v>
      </c>
      <c r="K61" s="252">
        <v>18.986693961105424</v>
      </c>
    </row>
    <row r="62" spans="1:11">
      <c r="A62" s="21" t="s">
        <v>602</v>
      </c>
      <c r="B62" s="46"/>
      <c r="C62" s="247" t="s">
        <v>602</v>
      </c>
      <c r="D62" s="243" t="s">
        <v>602</v>
      </c>
      <c r="E62" s="245" t="s">
        <v>602</v>
      </c>
      <c r="F62" s="243" t="s">
        <v>602</v>
      </c>
      <c r="G62" s="243" t="s">
        <v>602</v>
      </c>
      <c r="H62" s="245" t="s">
        <v>602</v>
      </c>
      <c r="I62" s="629" t="s">
        <v>602</v>
      </c>
      <c r="J62" s="249" t="s">
        <v>602</v>
      </c>
      <c r="K62" s="252" t="s">
        <v>602</v>
      </c>
    </row>
    <row r="63" spans="1:11">
      <c r="A63" s="21">
        <v>3352000</v>
      </c>
      <c r="B63" s="46" t="s">
        <v>80</v>
      </c>
      <c r="C63" s="247">
        <v>3222</v>
      </c>
      <c r="D63" s="243">
        <v>1620</v>
      </c>
      <c r="E63" s="245">
        <v>4842</v>
      </c>
      <c r="F63" s="243">
        <v>403</v>
      </c>
      <c r="G63" s="243">
        <v>828</v>
      </c>
      <c r="H63" s="245">
        <v>1231</v>
      </c>
      <c r="I63" s="629">
        <v>12.50775915580385</v>
      </c>
      <c r="J63" s="249">
        <v>51.111111111111107</v>
      </c>
      <c r="K63" s="252">
        <v>25.423378769103678</v>
      </c>
    </row>
    <row r="64" spans="1:11">
      <c r="A64" s="21">
        <v>3353000</v>
      </c>
      <c r="B64" s="46" t="s">
        <v>81</v>
      </c>
      <c r="C64" s="247">
        <v>4619</v>
      </c>
      <c r="D64" s="243">
        <v>2268</v>
      </c>
      <c r="E64" s="245">
        <v>6887</v>
      </c>
      <c r="F64" s="243">
        <v>700</v>
      </c>
      <c r="G64" s="243">
        <v>1110</v>
      </c>
      <c r="H64" s="245">
        <v>1810</v>
      </c>
      <c r="I64" s="629">
        <v>15.154795410261961</v>
      </c>
      <c r="J64" s="249">
        <v>48.941798941798943</v>
      </c>
      <c r="K64" s="252">
        <v>26.281399738638012</v>
      </c>
    </row>
    <row r="65" spans="1:11">
      <c r="A65" s="21">
        <v>3354000</v>
      </c>
      <c r="B65" s="46" t="s">
        <v>82</v>
      </c>
      <c r="C65" s="247">
        <v>686</v>
      </c>
      <c r="D65" s="243">
        <v>383</v>
      </c>
      <c r="E65" s="245">
        <v>1069</v>
      </c>
      <c r="F65" s="243">
        <v>84</v>
      </c>
      <c r="G65" s="243">
        <v>166</v>
      </c>
      <c r="H65" s="245">
        <v>250</v>
      </c>
      <c r="I65" s="629">
        <v>12.244897959183673</v>
      </c>
      <c r="J65" s="249">
        <v>43.342036553524807</v>
      </c>
      <c r="K65" s="252">
        <v>23.386342376052387</v>
      </c>
    </row>
    <row r="66" spans="1:11">
      <c r="A66" s="21" t="s">
        <v>602</v>
      </c>
      <c r="B66" s="46"/>
      <c r="C66" s="248" t="s">
        <v>602</v>
      </c>
      <c r="D66" s="244" t="s">
        <v>602</v>
      </c>
      <c r="E66" s="295" t="s">
        <v>602</v>
      </c>
      <c r="F66" s="244" t="s">
        <v>602</v>
      </c>
      <c r="G66" s="244" t="s">
        <v>602</v>
      </c>
      <c r="H66" s="295" t="s">
        <v>602</v>
      </c>
      <c r="I66" s="250" t="s">
        <v>602</v>
      </c>
      <c r="J66" s="251" t="s">
        <v>602</v>
      </c>
      <c r="K66" s="254" t="s">
        <v>602</v>
      </c>
    </row>
    <row r="67" spans="1:11" s="361" customFormat="1">
      <c r="A67" s="47">
        <v>3355000</v>
      </c>
      <c r="B67" s="62" t="s">
        <v>672</v>
      </c>
      <c r="C67" s="248">
        <v>3346</v>
      </c>
      <c r="D67" s="244">
        <v>1728</v>
      </c>
      <c r="E67" s="295">
        <v>5074</v>
      </c>
      <c r="F67" s="244">
        <v>427</v>
      </c>
      <c r="G67" s="244">
        <v>700</v>
      </c>
      <c r="H67" s="295">
        <v>1127</v>
      </c>
      <c r="I67" s="250">
        <v>12.761506276150628</v>
      </c>
      <c r="J67" s="251">
        <v>40.50925925925926</v>
      </c>
      <c r="K67" s="254">
        <v>22.21127315727237</v>
      </c>
    </row>
    <row r="68" spans="1:11">
      <c r="A68" s="21">
        <v>3355000</v>
      </c>
      <c r="B68" s="46" t="s">
        <v>689</v>
      </c>
      <c r="C68" s="247">
        <v>1898</v>
      </c>
      <c r="D68" s="243">
        <v>1004</v>
      </c>
      <c r="E68" s="245">
        <v>2902</v>
      </c>
      <c r="F68" s="243">
        <v>218</v>
      </c>
      <c r="G68" s="243">
        <v>351</v>
      </c>
      <c r="H68" s="245">
        <v>569</v>
      </c>
      <c r="I68" s="629">
        <v>11.485774499473129</v>
      </c>
      <c r="J68" s="249">
        <v>34.960159362549803</v>
      </c>
      <c r="K68" s="252">
        <v>19.607167470709854</v>
      </c>
    </row>
    <row r="69" spans="1:11">
      <c r="A69" s="21">
        <v>3355022</v>
      </c>
      <c r="B69" s="46" t="s">
        <v>690</v>
      </c>
      <c r="C69" s="247">
        <v>1448</v>
      </c>
      <c r="D69" s="243">
        <v>724</v>
      </c>
      <c r="E69" s="245">
        <v>2172</v>
      </c>
      <c r="F69" s="243">
        <v>209</v>
      </c>
      <c r="G69" s="243">
        <v>349</v>
      </c>
      <c r="H69" s="245">
        <v>558</v>
      </c>
      <c r="I69" s="629">
        <v>14.433701657458563</v>
      </c>
      <c r="J69" s="249">
        <v>48.204419889502766</v>
      </c>
      <c r="K69" s="252">
        <v>25.69060773480663</v>
      </c>
    </row>
    <row r="70" spans="1:11">
      <c r="A70" s="21" t="s">
        <v>602</v>
      </c>
      <c r="B70" s="46"/>
      <c r="C70" s="247" t="s">
        <v>602</v>
      </c>
      <c r="D70" s="243" t="s">
        <v>602</v>
      </c>
      <c r="E70" s="245" t="s">
        <v>602</v>
      </c>
      <c r="F70" s="243" t="s">
        <v>602</v>
      </c>
      <c r="G70" s="243" t="s">
        <v>602</v>
      </c>
      <c r="H70" s="245" t="s">
        <v>602</v>
      </c>
      <c r="I70" s="629" t="s">
        <v>602</v>
      </c>
      <c r="J70" s="249" t="s">
        <v>602</v>
      </c>
      <c r="K70" s="252" t="s">
        <v>602</v>
      </c>
    </row>
    <row r="71" spans="1:11">
      <c r="A71" s="21">
        <v>3356000</v>
      </c>
      <c r="B71" s="46" t="s">
        <v>83</v>
      </c>
      <c r="C71" s="247">
        <v>1959</v>
      </c>
      <c r="D71" s="243">
        <v>1001</v>
      </c>
      <c r="E71" s="245">
        <v>2960</v>
      </c>
      <c r="F71" s="243">
        <v>270</v>
      </c>
      <c r="G71" s="243">
        <v>487</v>
      </c>
      <c r="H71" s="245">
        <v>757</v>
      </c>
      <c r="I71" s="629">
        <v>13.782542113323123</v>
      </c>
      <c r="J71" s="249">
        <v>48.651348651348655</v>
      </c>
      <c r="K71" s="252">
        <v>25.574324324324326</v>
      </c>
    </row>
    <row r="72" spans="1:11">
      <c r="A72" s="21">
        <v>3357000</v>
      </c>
      <c r="B72" s="46" t="s">
        <v>84</v>
      </c>
      <c r="C72" s="247">
        <v>2780</v>
      </c>
      <c r="D72" s="243">
        <v>1448</v>
      </c>
      <c r="E72" s="245">
        <v>4228</v>
      </c>
      <c r="F72" s="243">
        <v>320</v>
      </c>
      <c r="G72" s="243">
        <v>581</v>
      </c>
      <c r="H72" s="245">
        <v>901</v>
      </c>
      <c r="I72" s="629">
        <v>11.510791366906476</v>
      </c>
      <c r="J72" s="249">
        <v>40.124309392265197</v>
      </c>
      <c r="K72" s="252">
        <v>21.310312204351938</v>
      </c>
    </row>
    <row r="73" spans="1:11">
      <c r="A73" s="21">
        <v>3358000</v>
      </c>
      <c r="B73" s="46" t="s">
        <v>33</v>
      </c>
      <c r="C73" s="247">
        <v>2477</v>
      </c>
      <c r="D73" s="243">
        <v>1200</v>
      </c>
      <c r="E73" s="245">
        <v>3677</v>
      </c>
      <c r="F73" s="243">
        <v>282</v>
      </c>
      <c r="G73" s="243">
        <v>530</v>
      </c>
      <c r="H73" s="245">
        <v>812</v>
      </c>
      <c r="I73" s="629">
        <v>11.384739604360112</v>
      </c>
      <c r="J73" s="249">
        <v>44.166666666666664</v>
      </c>
      <c r="K73" s="252">
        <v>22.08322001631765</v>
      </c>
    </row>
    <row r="74" spans="1:11">
      <c r="A74" s="21" t="s">
        <v>602</v>
      </c>
      <c r="B74" s="46"/>
      <c r="C74" s="248" t="s">
        <v>602</v>
      </c>
      <c r="D74" s="244" t="s">
        <v>602</v>
      </c>
      <c r="E74" s="295" t="s">
        <v>602</v>
      </c>
      <c r="F74" s="244" t="s">
        <v>602</v>
      </c>
      <c r="G74" s="244" t="s">
        <v>602</v>
      </c>
      <c r="H74" s="295" t="s">
        <v>602</v>
      </c>
      <c r="I74" s="250" t="s">
        <v>602</v>
      </c>
      <c r="J74" s="251" t="s">
        <v>602</v>
      </c>
      <c r="K74" s="254" t="s">
        <v>602</v>
      </c>
    </row>
    <row r="75" spans="1:11" s="361" customFormat="1">
      <c r="A75" s="47">
        <v>3359000</v>
      </c>
      <c r="B75" s="62" t="s">
        <v>671</v>
      </c>
      <c r="C75" s="593">
        <f>SUM(C76:C77)</f>
        <v>3856</v>
      </c>
      <c r="D75" s="594">
        <f>SUM(D76:D77)</f>
        <v>1832</v>
      </c>
      <c r="E75" s="295">
        <v>5688</v>
      </c>
      <c r="F75" s="244">
        <v>376</v>
      </c>
      <c r="G75" s="244">
        <v>843</v>
      </c>
      <c r="H75" s="295">
        <v>1219</v>
      </c>
      <c r="I75" s="669">
        <v>9.7510373443983411</v>
      </c>
      <c r="J75" s="342">
        <v>46.015283842794759</v>
      </c>
      <c r="K75" s="420">
        <v>21.431082981715893</v>
      </c>
    </row>
    <row r="76" spans="1:11">
      <c r="A76" s="21">
        <v>3359000</v>
      </c>
      <c r="B76" s="46" t="s">
        <v>691</v>
      </c>
      <c r="C76" s="588">
        <v>3128</v>
      </c>
      <c r="D76" s="546">
        <v>1514</v>
      </c>
      <c r="E76" s="592">
        <v>4642</v>
      </c>
      <c r="F76" s="243">
        <v>318</v>
      </c>
      <c r="G76" s="243">
        <v>733</v>
      </c>
      <c r="H76" s="245">
        <v>1051</v>
      </c>
      <c r="I76" s="463">
        <v>10.166240409207161</v>
      </c>
      <c r="J76" s="314">
        <v>48.414795244385736</v>
      </c>
      <c r="K76" s="418">
        <v>22.641102972856526</v>
      </c>
    </row>
    <row r="77" spans="1:11">
      <c r="A77" s="21">
        <v>3359010</v>
      </c>
      <c r="B77" s="46" t="s">
        <v>692</v>
      </c>
      <c r="C77" s="588">
        <v>728</v>
      </c>
      <c r="D77" s="546">
        <v>318</v>
      </c>
      <c r="E77" s="592">
        <v>1046</v>
      </c>
      <c r="F77" s="243">
        <v>58</v>
      </c>
      <c r="G77" s="243">
        <v>110</v>
      </c>
      <c r="H77" s="245">
        <v>168</v>
      </c>
      <c r="I77" s="463">
        <v>7.9670329670329663</v>
      </c>
      <c r="J77" s="314">
        <v>34.591194968553459</v>
      </c>
      <c r="K77" s="418">
        <v>16.061185468451242</v>
      </c>
    </row>
    <row r="78" spans="1:11">
      <c r="A78" s="21" t="s">
        <v>602</v>
      </c>
      <c r="B78" s="46"/>
      <c r="C78" s="247" t="s">
        <v>602</v>
      </c>
      <c r="D78" s="243" t="s">
        <v>602</v>
      </c>
      <c r="E78" s="245" t="s">
        <v>602</v>
      </c>
      <c r="F78" s="243" t="s">
        <v>602</v>
      </c>
      <c r="G78" s="243" t="s">
        <v>602</v>
      </c>
      <c r="H78" s="245" t="s">
        <v>602</v>
      </c>
      <c r="I78" s="629" t="s">
        <v>602</v>
      </c>
      <c r="J78" s="249" t="s">
        <v>602</v>
      </c>
      <c r="K78" s="252" t="s">
        <v>602</v>
      </c>
    </row>
    <row r="79" spans="1:11">
      <c r="A79" s="21">
        <v>3360000</v>
      </c>
      <c r="B79" s="46" t="s">
        <v>85</v>
      </c>
      <c r="C79" s="247">
        <v>1379</v>
      </c>
      <c r="D79" s="243">
        <v>736</v>
      </c>
      <c r="E79" s="245">
        <v>2115</v>
      </c>
      <c r="F79" s="243">
        <v>160</v>
      </c>
      <c r="G79" s="243">
        <v>323</v>
      </c>
      <c r="H79" s="245">
        <v>483</v>
      </c>
      <c r="I79" s="629">
        <v>11.602610587382161</v>
      </c>
      <c r="J79" s="249">
        <v>43.885869565217391</v>
      </c>
      <c r="K79" s="252">
        <v>22.836879432624112</v>
      </c>
    </row>
    <row r="80" spans="1:11">
      <c r="A80" s="21">
        <v>3361000</v>
      </c>
      <c r="B80" s="46" t="s">
        <v>86</v>
      </c>
      <c r="C80" s="247">
        <v>2618</v>
      </c>
      <c r="D80" s="243">
        <v>1331</v>
      </c>
      <c r="E80" s="245">
        <v>3949</v>
      </c>
      <c r="F80" s="243">
        <v>329</v>
      </c>
      <c r="G80" s="243">
        <v>643</v>
      </c>
      <c r="H80" s="245">
        <v>972</v>
      </c>
      <c r="I80" s="629">
        <v>12.566844919786096</v>
      </c>
      <c r="J80" s="249">
        <v>48.309541697971447</v>
      </c>
      <c r="K80" s="252">
        <v>24.613826285135477</v>
      </c>
    </row>
    <row r="81" spans="1:11">
      <c r="A81" s="21">
        <v>3401000</v>
      </c>
      <c r="B81" s="46" t="s">
        <v>87</v>
      </c>
      <c r="C81" s="247">
        <v>1611</v>
      </c>
      <c r="D81" s="243">
        <v>747</v>
      </c>
      <c r="E81" s="245">
        <v>2358</v>
      </c>
      <c r="F81" s="243">
        <v>78</v>
      </c>
      <c r="G81" s="243">
        <v>199</v>
      </c>
      <c r="H81" s="245">
        <v>277</v>
      </c>
      <c r="I81" s="629">
        <v>4.8417132216014895</v>
      </c>
      <c r="J81" s="249">
        <v>26.639892904953143</v>
      </c>
      <c r="K81" s="252">
        <v>11.747243426632739</v>
      </c>
    </row>
    <row r="82" spans="1:11">
      <c r="A82" s="21">
        <v>3402000</v>
      </c>
      <c r="B82" s="46" t="s">
        <v>88</v>
      </c>
      <c r="C82" s="247">
        <v>972</v>
      </c>
      <c r="D82" s="243">
        <v>462</v>
      </c>
      <c r="E82" s="245">
        <v>1434</v>
      </c>
      <c r="F82" s="243">
        <v>135</v>
      </c>
      <c r="G82" s="243">
        <v>182</v>
      </c>
      <c r="H82" s="245">
        <v>317</v>
      </c>
      <c r="I82" s="629">
        <v>13.888888888888889</v>
      </c>
      <c r="J82" s="249">
        <v>39.393939393939391</v>
      </c>
      <c r="K82" s="252">
        <v>22.105997210599721</v>
      </c>
    </row>
    <row r="83" spans="1:11">
      <c r="A83" s="21">
        <v>3403000</v>
      </c>
      <c r="B83" s="46" t="s">
        <v>89</v>
      </c>
      <c r="C83" s="247">
        <v>3044</v>
      </c>
      <c r="D83" s="243">
        <v>1507</v>
      </c>
      <c r="E83" s="245">
        <v>4551</v>
      </c>
      <c r="F83" s="243">
        <v>527</v>
      </c>
      <c r="G83" s="243">
        <v>885</v>
      </c>
      <c r="H83" s="245">
        <v>1412</v>
      </c>
      <c r="I83" s="629">
        <v>17.312746386333771</v>
      </c>
      <c r="J83" s="249">
        <v>58.725945587259453</v>
      </c>
      <c r="K83" s="252">
        <v>31.026148099318828</v>
      </c>
    </row>
    <row r="84" spans="1:11">
      <c r="A84" s="21">
        <v>3404000</v>
      </c>
      <c r="B84" s="46" t="s">
        <v>90</v>
      </c>
      <c r="C84" s="247">
        <v>3074</v>
      </c>
      <c r="D84" s="243">
        <v>1425</v>
      </c>
      <c r="E84" s="245">
        <v>4499</v>
      </c>
      <c r="F84" s="243">
        <v>423</v>
      </c>
      <c r="G84" s="243">
        <v>705</v>
      </c>
      <c r="H84" s="245">
        <v>1128</v>
      </c>
      <c r="I84" s="629">
        <v>13.760572543916721</v>
      </c>
      <c r="J84" s="249">
        <v>49.473684210526315</v>
      </c>
      <c r="K84" s="252">
        <v>25.072238275172261</v>
      </c>
    </row>
    <row r="85" spans="1:11">
      <c r="A85" s="21">
        <v>3405000</v>
      </c>
      <c r="B85" s="46" t="s">
        <v>91</v>
      </c>
      <c r="C85" s="247">
        <v>1284</v>
      </c>
      <c r="D85" s="243">
        <v>588</v>
      </c>
      <c r="E85" s="245">
        <v>1872</v>
      </c>
      <c r="F85" s="243">
        <v>93</v>
      </c>
      <c r="G85" s="243">
        <v>179</v>
      </c>
      <c r="H85" s="245">
        <v>272</v>
      </c>
      <c r="I85" s="629">
        <v>7.2429906542056068</v>
      </c>
      <c r="J85" s="249">
        <v>30.442176870748298</v>
      </c>
      <c r="K85" s="252">
        <v>14.529914529914532</v>
      </c>
    </row>
    <row r="86" spans="1:11">
      <c r="A86" s="21">
        <v>3451000</v>
      </c>
      <c r="B86" s="46" t="s">
        <v>92</v>
      </c>
      <c r="C86" s="247">
        <v>2243</v>
      </c>
      <c r="D86" s="243">
        <v>1118</v>
      </c>
      <c r="E86" s="245">
        <v>3361</v>
      </c>
      <c r="F86" s="243">
        <v>242</v>
      </c>
      <c r="G86" s="243">
        <v>430</v>
      </c>
      <c r="H86" s="245">
        <v>672</v>
      </c>
      <c r="I86" s="629">
        <v>10.789121711992866</v>
      </c>
      <c r="J86" s="249">
        <v>38.461538461538467</v>
      </c>
      <c r="K86" s="252">
        <v>19.994049390062482</v>
      </c>
    </row>
    <row r="87" spans="1:11">
      <c r="A87" s="21">
        <v>3452000</v>
      </c>
      <c r="B87" s="46" t="s">
        <v>93</v>
      </c>
      <c r="C87" s="247">
        <v>3256</v>
      </c>
      <c r="D87" s="243">
        <v>1576</v>
      </c>
      <c r="E87" s="245">
        <v>4832</v>
      </c>
      <c r="F87" s="243">
        <v>255</v>
      </c>
      <c r="G87" s="243">
        <v>587</v>
      </c>
      <c r="H87" s="245">
        <v>842</v>
      </c>
      <c r="I87" s="629">
        <v>7.8316953316953324</v>
      </c>
      <c r="J87" s="249">
        <v>37.246192893401016</v>
      </c>
      <c r="K87" s="252">
        <v>17.42549668874172</v>
      </c>
    </row>
    <row r="88" spans="1:11">
      <c r="A88" s="21">
        <v>3453000</v>
      </c>
      <c r="B88" s="46" t="s">
        <v>94</v>
      </c>
      <c r="C88" s="247">
        <v>3701</v>
      </c>
      <c r="D88" s="243">
        <v>1801</v>
      </c>
      <c r="E88" s="245">
        <v>5502</v>
      </c>
      <c r="F88" s="243">
        <v>285</v>
      </c>
      <c r="G88" s="243">
        <v>678</v>
      </c>
      <c r="H88" s="245">
        <v>963</v>
      </c>
      <c r="I88" s="629">
        <v>7.7006214536611735</v>
      </c>
      <c r="J88" s="249">
        <v>37.645752359800113</v>
      </c>
      <c r="K88" s="252">
        <v>17.502726281352235</v>
      </c>
    </row>
    <row r="89" spans="1:11">
      <c r="A89" s="21" t="s">
        <v>602</v>
      </c>
      <c r="B89" s="46"/>
      <c r="C89" s="248" t="s">
        <v>602</v>
      </c>
      <c r="D89" s="244" t="s">
        <v>602</v>
      </c>
      <c r="E89" s="295" t="s">
        <v>602</v>
      </c>
      <c r="F89" s="244" t="s">
        <v>602</v>
      </c>
      <c r="G89" s="244" t="s">
        <v>602</v>
      </c>
      <c r="H89" s="295" t="s">
        <v>602</v>
      </c>
      <c r="I89" s="250" t="s">
        <v>602</v>
      </c>
      <c r="J89" s="251" t="s">
        <v>602</v>
      </c>
      <c r="K89" s="254" t="s">
        <v>602</v>
      </c>
    </row>
    <row r="90" spans="1:11" s="361" customFormat="1">
      <c r="A90" s="47">
        <v>3454000</v>
      </c>
      <c r="B90" s="62" t="s">
        <v>670</v>
      </c>
      <c r="C90" s="248">
        <v>6266</v>
      </c>
      <c r="D90" s="244">
        <v>3094</v>
      </c>
      <c r="E90" s="295">
        <v>9360</v>
      </c>
      <c r="F90" s="244">
        <v>687</v>
      </c>
      <c r="G90" s="244">
        <v>1570</v>
      </c>
      <c r="H90" s="295">
        <v>2257</v>
      </c>
      <c r="I90" s="250">
        <v>10.963932333226939</v>
      </c>
      <c r="J90" s="251">
        <v>50.743374272786035</v>
      </c>
      <c r="K90" s="254">
        <v>24.113247863247864</v>
      </c>
    </row>
    <row r="91" spans="1:11">
      <c r="A91" s="21">
        <v>3454000</v>
      </c>
      <c r="B91" s="46" t="s">
        <v>693</v>
      </c>
      <c r="C91" s="247">
        <v>5258</v>
      </c>
      <c r="D91" s="243">
        <v>2563</v>
      </c>
      <c r="E91" s="245">
        <v>7821</v>
      </c>
      <c r="F91" s="243">
        <v>554</v>
      </c>
      <c r="G91" s="243">
        <v>1266</v>
      </c>
      <c r="H91" s="245">
        <v>1820</v>
      </c>
      <c r="I91" s="629">
        <v>10.536325599087105</v>
      </c>
      <c r="J91" s="249">
        <v>49.395239953179868</v>
      </c>
      <c r="K91" s="252">
        <v>23.270681498529598</v>
      </c>
    </row>
    <row r="92" spans="1:11">
      <c r="A92" s="21">
        <v>3454032</v>
      </c>
      <c r="B92" s="46" t="s">
        <v>694</v>
      </c>
      <c r="C92" s="247">
        <v>1008</v>
      </c>
      <c r="D92" s="243">
        <v>531</v>
      </c>
      <c r="E92" s="245">
        <v>1539</v>
      </c>
      <c r="F92" s="243">
        <v>133</v>
      </c>
      <c r="G92" s="243">
        <v>304</v>
      </c>
      <c r="H92" s="245">
        <v>437</v>
      </c>
      <c r="I92" s="629">
        <v>13.194444444444445</v>
      </c>
      <c r="J92" s="249">
        <v>57.250470809792844</v>
      </c>
      <c r="K92" s="252">
        <v>28.39506172839506</v>
      </c>
    </row>
    <row r="93" spans="1:11">
      <c r="A93" s="21" t="s">
        <v>602</v>
      </c>
      <c r="B93" s="46"/>
      <c r="C93" s="247" t="s">
        <v>602</v>
      </c>
      <c r="D93" s="243" t="s">
        <v>602</v>
      </c>
      <c r="E93" s="245" t="s">
        <v>602</v>
      </c>
      <c r="F93" s="243" t="s">
        <v>602</v>
      </c>
      <c r="G93" s="243" t="s">
        <v>602</v>
      </c>
      <c r="H93" s="245" t="s">
        <v>602</v>
      </c>
      <c r="I93" s="629" t="s">
        <v>602</v>
      </c>
      <c r="J93" s="249" t="s">
        <v>602</v>
      </c>
      <c r="K93" s="252" t="s">
        <v>602</v>
      </c>
    </row>
    <row r="94" spans="1:11">
      <c r="A94" s="21">
        <v>3455000</v>
      </c>
      <c r="B94" s="46" t="s">
        <v>95</v>
      </c>
      <c r="C94" s="247">
        <v>1716</v>
      </c>
      <c r="D94" s="243">
        <v>790</v>
      </c>
      <c r="E94" s="245">
        <v>2506</v>
      </c>
      <c r="F94" s="243">
        <v>200</v>
      </c>
      <c r="G94" s="243">
        <v>368</v>
      </c>
      <c r="H94" s="245">
        <v>568</v>
      </c>
      <c r="I94" s="629">
        <v>11.655011655011654</v>
      </c>
      <c r="J94" s="249">
        <v>46.582278481012658</v>
      </c>
      <c r="K94" s="252">
        <v>22.665602553870709</v>
      </c>
    </row>
    <row r="95" spans="1:11">
      <c r="A95" s="21">
        <v>3456000</v>
      </c>
      <c r="B95" s="46" t="s">
        <v>646</v>
      </c>
      <c r="C95" s="247">
        <v>2493</v>
      </c>
      <c r="D95" s="243">
        <v>1329</v>
      </c>
      <c r="E95" s="245">
        <v>3822</v>
      </c>
      <c r="F95" s="243">
        <v>260</v>
      </c>
      <c r="G95" s="243">
        <v>538</v>
      </c>
      <c r="H95" s="245">
        <v>798</v>
      </c>
      <c r="I95" s="629">
        <v>10.429201764941837</v>
      </c>
      <c r="J95" s="249">
        <v>40.481565086531226</v>
      </c>
      <c r="K95" s="252">
        <v>20.87912087912088</v>
      </c>
    </row>
    <row r="96" spans="1:11">
      <c r="A96" s="21">
        <v>3457000</v>
      </c>
      <c r="B96" s="46" t="s">
        <v>96</v>
      </c>
      <c r="C96" s="247">
        <v>3055</v>
      </c>
      <c r="D96" s="243">
        <v>1478</v>
      </c>
      <c r="E96" s="245">
        <v>4533</v>
      </c>
      <c r="F96" s="243">
        <v>185</v>
      </c>
      <c r="G96" s="243">
        <v>482</v>
      </c>
      <c r="H96" s="245">
        <v>667</v>
      </c>
      <c r="I96" s="629">
        <v>6.0556464811783961</v>
      </c>
      <c r="J96" s="249">
        <v>32.61163734776725</v>
      </c>
      <c r="K96" s="252">
        <v>14.71431722920803</v>
      </c>
    </row>
    <row r="97" spans="1:11">
      <c r="A97" s="21">
        <v>3458000</v>
      </c>
      <c r="B97" s="46" t="s">
        <v>97</v>
      </c>
      <c r="C97" s="247">
        <v>2290</v>
      </c>
      <c r="D97" s="243">
        <v>1122</v>
      </c>
      <c r="E97" s="245">
        <v>3412</v>
      </c>
      <c r="F97" s="243">
        <v>291</v>
      </c>
      <c r="G97" s="243">
        <v>444</v>
      </c>
      <c r="H97" s="245">
        <v>735</v>
      </c>
      <c r="I97" s="629">
        <v>12.707423580786026</v>
      </c>
      <c r="J97" s="249">
        <v>39.572192513368989</v>
      </c>
      <c r="K97" s="252">
        <v>21.541617819460726</v>
      </c>
    </row>
    <row r="98" spans="1:11">
      <c r="A98" s="21">
        <v>3459000</v>
      </c>
      <c r="B98" s="46" t="s">
        <v>98</v>
      </c>
      <c r="C98" s="247">
        <v>6675</v>
      </c>
      <c r="D98" s="243">
        <v>3435</v>
      </c>
      <c r="E98" s="245">
        <v>10110</v>
      </c>
      <c r="F98" s="243">
        <v>576</v>
      </c>
      <c r="G98" s="243">
        <v>1362</v>
      </c>
      <c r="H98" s="245">
        <v>1938</v>
      </c>
      <c r="I98" s="629">
        <v>8.6292134831460672</v>
      </c>
      <c r="J98" s="249">
        <v>39.650655021834062</v>
      </c>
      <c r="K98" s="252">
        <v>19.169139465875372</v>
      </c>
    </row>
    <row r="99" spans="1:11">
      <c r="A99" s="21">
        <v>3460000</v>
      </c>
      <c r="B99" s="46" t="s">
        <v>99</v>
      </c>
      <c r="C99" s="247">
        <v>3010</v>
      </c>
      <c r="D99" s="243">
        <v>1503</v>
      </c>
      <c r="E99" s="245">
        <v>4513</v>
      </c>
      <c r="F99" s="243">
        <v>294</v>
      </c>
      <c r="G99" s="243">
        <v>737</v>
      </c>
      <c r="H99" s="245">
        <v>1031</v>
      </c>
      <c r="I99" s="629">
        <v>9.7674418604651159</v>
      </c>
      <c r="J99" s="249">
        <v>49.035262807717899</v>
      </c>
      <c r="K99" s="252">
        <v>22.845114114779523</v>
      </c>
    </row>
    <row r="100" spans="1:11">
      <c r="A100" s="24">
        <v>3461000</v>
      </c>
      <c r="B100" s="22" t="s">
        <v>100</v>
      </c>
      <c r="C100" s="247">
        <v>1447</v>
      </c>
      <c r="D100" s="243">
        <v>722</v>
      </c>
      <c r="E100" s="245">
        <v>2169</v>
      </c>
      <c r="F100" s="243">
        <v>151</v>
      </c>
      <c r="G100" s="243">
        <v>358</v>
      </c>
      <c r="H100" s="245">
        <v>509</v>
      </c>
      <c r="I100" s="629">
        <v>10.435383552176917</v>
      </c>
      <c r="J100" s="249">
        <v>49.584487534626035</v>
      </c>
      <c r="K100" s="252">
        <v>23.467035500230519</v>
      </c>
    </row>
    <row r="101" spans="1:11" s="308" customFormat="1">
      <c r="A101" s="21">
        <v>3462000</v>
      </c>
      <c r="B101" s="46" t="s">
        <v>101</v>
      </c>
      <c r="C101" s="99">
        <v>944</v>
      </c>
      <c r="D101" s="100">
        <v>468</v>
      </c>
      <c r="E101" s="297">
        <v>1412</v>
      </c>
      <c r="F101" s="100">
        <v>77</v>
      </c>
      <c r="G101" s="100">
        <v>174</v>
      </c>
      <c r="H101" s="297">
        <v>251</v>
      </c>
      <c r="I101" s="205">
        <v>8.1567796610169498</v>
      </c>
      <c r="J101" s="206">
        <v>37.179487179487182</v>
      </c>
      <c r="K101" s="211">
        <v>17.776203966005667</v>
      </c>
    </row>
    <row r="102" spans="1:11" s="361" customFormat="1">
      <c r="A102" s="47">
        <v>3</v>
      </c>
      <c r="B102" s="62" t="s">
        <v>590</v>
      </c>
      <c r="C102" s="248">
        <v>145019</v>
      </c>
      <c r="D102" s="244">
        <v>71108</v>
      </c>
      <c r="E102" s="295">
        <v>216127</v>
      </c>
      <c r="F102" s="244">
        <v>17445</v>
      </c>
      <c r="G102" s="244">
        <v>32652</v>
      </c>
      <c r="H102" s="295">
        <v>50097</v>
      </c>
      <c r="I102" s="250">
        <v>12.029458208924348</v>
      </c>
      <c r="J102" s="251">
        <v>45.918883951172859</v>
      </c>
      <c r="K102" s="254">
        <v>23.179426911029164</v>
      </c>
    </row>
    <row r="103" spans="1:11">
      <c r="A103" s="21" t="s">
        <v>602</v>
      </c>
      <c r="B103" s="46"/>
      <c r="C103" s="247" t="s">
        <v>602</v>
      </c>
      <c r="D103" s="243" t="s">
        <v>602</v>
      </c>
      <c r="E103" s="245" t="s">
        <v>602</v>
      </c>
      <c r="F103" s="243" t="s">
        <v>602</v>
      </c>
      <c r="G103" s="243" t="s">
        <v>602</v>
      </c>
      <c r="H103" s="245" t="s">
        <v>602</v>
      </c>
      <c r="I103" s="629" t="s">
        <v>602</v>
      </c>
      <c r="J103" s="249" t="s">
        <v>602</v>
      </c>
      <c r="K103" s="252" t="s">
        <v>602</v>
      </c>
    </row>
    <row r="104" spans="1:11">
      <c r="A104" s="24">
        <v>4011000</v>
      </c>
      <c r="B104" s="22" t="s">
        <v>102</v>
      </c>
      <c r="C104" s="247">
        <v>11180</v>
      </c>
      <c r="D104" s="243">
        <v>5308</v>
      </c>
      <c r="E104" s="245">
        <v>16488</v>
      </c>
      <c r="F104" s="243">
        <v>1215</v>
      </c>
      <c r="G104" s="243">
        <v>2405</v>
      </c>
      <c r="H104" s="245">
        <v>3620</v>
      </c>
      <c r="I104" s="629">
        <v>10.867620751341683</v>
      </c>
      <c r="J104" s="249">
        <v>45.308967596081388</v>
      </c>
      <c r="K104" s="252">
        <v>21.955361475012129</v>
      </c>
    </row>
    <row r="105" spans="1:11" s="308" customFormat="1">
      <c r="A105" s="21">
        <v>4012000</v>
      </c>
      <c r="B105" s="46" t="s">
        <v>103</v>
      </c>
      <c r="C105" s="99">
        <v>2388</v>
      </c>
      <c r="D105" s="100">
        <v>1099</v>
      </c>
      <c r="E105" s="297">
        <v>3487</v>
      </c>
      <c r="F105" s="100">
        <v>244</v>
      </c>
      <c r="G105" s="100">
        <v>440</v>
      </c>
      <c r="H105" s="297">
        <v>684</v>
      </c>
      <c r="I105" s="205">
        <v>10.217755443886096</v>
      </c>
      <c r="J105" s="206">
        <v>40.036396724294818</v>
      </c>
      <c r="K105" s="211">
        <v>19.615715514769143</v>
      </c>
    </row>
    <row r="106" spans="1:11" s="361" customFormat="1">
      <c r="A106" s="47">
        <v>4</v>
      </c>
      <c r="B106" s="62" t="s">
        <v>699</v>
      </c>
      <c r="C106" s="248">
        <v>13568</v>
      </c>
      <c r="D106" s="244">
        <v>6407</v>
      </c>
      <c r="E106" s="295">
        <v>19975</v>
      </c>
      <c r="F106" s="244">
        <v>1459</v>
      </c>
      <c r="G106" s="244">
        <v>2845</v>
      </c>
      <c r="H106" s="295">
        <v>4304</v>
      </c>
      <c r="I106" s="250">
        <v>10.753242924528301</v>
      </c>
      <c r="J106" s="251">
        <v>44.404557515217732</v>
      </c>
      <c r="K106" s="254">
        <v>21.546933667083852</v>
      </c>
    </row>
    <row r="107" spans="1:11">
      <c r="A107" s="21" t="s">
        <v>602</v>
      </c>
      <c r="B107" s="46"/>
      <c r="C107" s="247" t="s">
        <v>602</v>
      </c>
      <c r="D107" s="243" t="s">
        <v>602</v>
      </c>
      <c r="E107" s="245" t="s">
        <v>602</v>
      </c>
      <c r="F107" s="243" t="s">
        <v>602</v>
      </c>
      <c r="G107" s="243" t="s">
        <v>602</v>
      </c>
      <c r="H107" s="245" t="s">
        <v>602</v>
      </c>
      <c r="I107" s="629" t="s">
        <v>602</v>
      </c>
      <c r="J107" s="249" t="s">
        <v>602</v>
      </c>
      <c r="K107" s="252" t="s">
        <v>602</v>
      </c>
    </row>
    <row r="108" spans="1:11">
      <c r="A108" s="21">
        <v>5111000</v>
      </c>
      <c r="B108" s="46" t="s">
        <v>104</v>
      </c>
      <c r="C108" s="247">
        <v>13035</v>
      </c>
      <c r="D108" s="243">
        <v>6156</v>
      </c>
      <c r="E108" s="245">
        <v>19191</v>
      </c>
      <c r="F108" s="243">
        <v>1291</v>
      </c>
      <c r="G108" s="243">
        <v>2810</v>
      </c>
      <c r="H108" s="245">
        <v>4101</v>
      </c>
      <c r="I108" s="629">
        <v>9.9041043344840816</v>
      </c>
      <c r="J108" s="249">
        <v>45.646523716699157</v>
      </c>
      <c r="K108" s="252">
        <v>21.369391902454275</v>
      </c>
    </row>
    <row r="109" spans="1:11">
      <c r="A109" s="21">
        <v>5112000</v>
      </c>
      <c r="B109" s="46" t="s">
        <v>105</v>
      </c>
      <c r="C109" s="247">
        <v>10139</v>
      </c>
      <c r="D109" s="243">
        <v>4779</v>
      </c>
      <c r="E109" s="245">
        <v>14918</v>
      </c>
      <c r="F109" s="243">
        <v>242</v>
      </c>
      <c r="G109" s="243">
        <v>1255</v>
      </c>
      <c r="H109" s="245">
        <v>1497</v>
      </c>
      <c r="I109" s="629">
        <v>2.3868231581023771</v>
      </c>
      <c r="J109" s="249">
        <v>26.260724000836994</v>
      </c>
      <c r="K109" s="252">
        <v>10.034857219466417</v>
      </c>
    </row>
    <row r="110" spans="1:11">
      <c r="A110" s="21">
        <v>5113000</v>
      </c>
      <c r="B110" s="46" t="s">
        <v>106</v>
      </c>
      <c r="C110" s="247">
        <v>11529</v>
      </c>
      <c r="D110" s="243">
        <v>5452</v>
      </c>
      <c r="E110" s="245">
        <v>16981</v>
      </c>
      <c r="F110" s="243">
        <v>602</v>
      </c>
      <c r="G110" s="243">
        <v>1907</v>
      </c>
      <c r="H110" s="245">
        <v>2509</v>
      </c>
      <c r="I110" s="629">
        <v>5.2216150576806317</v>
      </c>
      <c r="J110" s="249">
        <v>34.977989728539988</v>
      </c>
      <c r="K110" s="252">
        <v>14.7753371415111</v>
      </c>
    </row>
    <row r="111" spans="1:11">
      <c r="A111" s="21">
        <v>5114000</v>
      </c>
      <c r="B111" s="46" t="s">
        <v>107</v>
      </c>
      <c r="C111" s="247">
        <v>4276</v>
      </c>
      <c r="D111" s="243">
        <v>1997</v>
      </c>
      <c r="E111" s="245">
        <v>6273</v>
      </c>
      <c r="F111" s="243">
        <v>182</v>
      </c>
      <c r="G111" s="243">
        <v>832</v>
      </c>
      <c r="H111" s="245">
        <v>1014</v>
      </c>
      <c r="I111" s="629">
        <v>4.2563143124415346</v>
      </c>
      <c r="J111" s="249">
        <v>41.66249374061092</v>
      </c>
      <c r="K111" s="252">
        <v>16.164514586322333</v>
      </c>
    </row>
    <row r="112" spans="1:11">
      <c r="A112" s="21">
        <v>5116000</v>
      </c>
      <c r="B112" s="46" t="s">
        <v>108</v>
      </c>
      <c r="C112" s="247">
        <v>4998</v>
      </c>
      <c r="D112" s="243">
        <v>2364</v>
      </c>
      <c r="E112" s="245">
        <v>7362</v>
      </c>
      <c r="F112" s="243">
        <v>236</v>
      </c>
      <c r="G112" s="243">
        <v>842</v>
      </c>
      <c r="H112" s="245">
        <v>1078</v>
      </c>
      <c r="I112" s="629">
        <v>4.7218887555022011</v>
      </c>
      <c r="J112" s="249">
        <v>35.617597292724199</v>
      </c>
      <c r="K112" s="252">
        <v>14.642760119532735</v>
      </c>
    </row>
    <row r="113" spans="1:11">
      <c r="A113" s="21">
        <v>5117000</v>
      </c>
      <c r="B113" s="46" t="s">
        <v>109</v>
      </c>
      <c r="C113" s="247">
        <v>3136</v>
      </c>
      <c r="D113" s="243">
        <v>1495</v>
      </c>
      <c r="E113" s="245">
        <v>4631</v>
      </c>
      <c r="F113" s="243">
        <v>141</v>
      </c>
      <c r="G113" s="243">
        <v>568</v>
      </c>
      <c r="H113" s="245">
        <v>709</v>
      </c>
      <c r="I113" s="629">
        <v>4.4961734693877551</v>
      </c>
      <c r="J113" s="249">
        <v>37.993311036789294</v>
      </c>
      <c r="K113" s="252">
        <v>15.30986827898942</v>
      </c>
    </row>
    <row r="114" spans="1:11">
      <c r="A114" s="21">
        <v>5119000</v>
      </c>
      <c r="B114" s="46" t="s">
        <v>110</v>
      </c>
      <c r="C114" s="247">
        <v>3860</v>
      </c>
      <c r="D114" s="243">
        <v>1847</v>
      </c>
      <c r="E114" s="245">
        <v>5707</v>
      </c>
      <c r="F114" s="243">
        <v>64</v>
      </c>
      <c r="G114" s="243">
        <v>556</v>
      </c>
      <c r="H114" s="245">
        <v>620</v>
      </c>
      <c r="I114" s="629">
        <v>1.6580310880829014</v>
      </c>
      <c r="J114" s="249">
        <v>30.102869518137521</v>
      </c>
      <c r="K114" s="252">
        <v>10.863851410548449</v>
      </c>
    </row>
    <row r="115" spans="1:11">
      <c r="A115" s="21">
        <v>5120000</v>
      </c>
      <c r="B115" s="46" t="s">
        <v>111</v>
      </c>
      <c r="C115" s="247">
        <v>2078</v>
      </c>
      <c r="D115" s="243">
        <v>1000</v>
      </c>
      <c r="E115" s="245">
        <v>3078</v>
      </c>
      <c r="F115" s="243">
        <v>42</v>
      </c>
      <c r="G115" s="243">
        <v>472</v>
      </c>
      <c r="H115" s="245">
        <v>514</v>
      </c>
      <c r="I115" s="629">
        <v>2.0211742059672759</v>
      </c>
      <c r="J115" s="249">
        <v>47.199999999999996</v>
      </c>
      <c r="K115" s="252">
        <v>16.699155295646523</v>
      </c>
    </row>
    <row r="116" spans="1:11">
      <c r="A116" s="21">
        <v>5122000</v>
      </c>
      <c r="B116" s="46" t="s">
        <v>112</v>
      </c>
      <c r="C116" s="247">
        <v>3036</v>
      </c>
      <c r="D116" s="243">
        <v>1480</v>
      </c>
      <c r="E116" s="245">
        <v>4516</v>
      </c>
      <c r="F116" s="243">
        <v>119</v>
      </c>
      <c r="G116" s="243">
        <v>743</v>
      </c>
      <c r="H116" s="245">
        <v>862</v>
      </c>
      <c r="I116" s="629">
        <v>3.9196310935441367</v>
      </c>
      <c r="J116" s="249">
        <v>50.202702702702709</v>
      </c>
      <c r="K116" s="252">
        <v>19.087688219663416</v>
      </c>
    </row>
    <row r="117" spans="1:11">
      <c r="A117" s="21">
        <v>5124000</v>
      </c>
      <c r="B117" s="46" t="s">
        <v>113</v>
      </c>
      <c r="C117" s="247">
        <v>6985</v>
      </c>
      <c r="D117" s="243">
        <v>3351</v>
      </c>
      <c r="E117" s="245">
        <v>10336</v>
      </c>
      <c r="F117" s="243">
        <v>227</v>
      </c>
      <c r="G117" s="243">
        <v>1107</v>
      </c>
      <c r="H117" s="245">
        <v>1334</v>
      </c>
      <c r="I117" s="629">
        <v>3.2498210450966356</v>
      </c>
      <c r="J117" s="249">
        <v>33.034914950760971</v>
      </c>
      <c r="K117" s="252">
        <v>12.906346749226005</v>
      </c>
    </row>
    <row r="118" spans="1:11">
      <c r="A118" s="21" t="s">
        <v>602</v>
      </c>
      <c r="B118" s="46"/>
      <c r="C118" s="248" t="s">
        <v>602</v>
      </c>
      <c r="D118" s="244" t="s">
        <v>602</v>
      </c>
      <c r="E118" s="295" t="s">
        <v>602</v>
      </c>
      <c r="F118" s="244" t="s">
        <v>602</v>
      </c>
      <c r="G118" s="244" t="s">
        <v>602</v>
      </c>
      <c r="H118" s="295" t="s">
        <v>602</v>
      </c>
      <c r="I118" s="250" t="s">
        <v>602</v>
      </c>
      <c r="J118" s="251" t="s">
        <v>602</v>
      </c>
      <c r="K118" s="254" t="s">
        <v>602</v>
      </c>
    </row>
    <row r="119" spans="1:11" s="361" customFormat="1">
      <c r="A119" s="47">
        <v>5154000</v>
      </c>
      <c r="B119" s="62" t="s">
        <v>549</v>
      </c>
      <c r="C119" s="248">
        <v>5558</v>
      </c>
      <c r="D119" s="244">
        <v>2681</v>
      </c>
      <c r="E119" s="295">
        <v>8239</v>
      </c>
      <c r="F119" s="244">
        <v>78</v>
      </c>
      <c r="G119" s="244">
        <v>959</v>
      </c>
      <c r="H119" s="295">
        <v>1037</v>
      </c>
      <c r="I119" s="250">
        <v>1.4033825116948542</v>
      </c>
      <c r="J119" s="251">
        <v>35.770234986945169</v>
      </c>
      <c r="K119" s="254">
        <v>12.586478941619127</v>
      </c>
    </row>
    <row r="120" spans="1:11">
      <c r="A120" s="21">
        <v>5154000</v>
      </c>
      <c r="B120" s="46" t="s">
        <v>114</v>
      </c>
      <c r="C120" s="247">
        <v>2304</v>
      </c>
      <c r="D120" s="243">
        <v>1067</v>
      </c>
      <c r="E120" s="245">
        <v>3371</v>
      </c>
      <c r="F120" s="243">
        <v>14</v>
      </c>
      <c r="G120" s="243">
        <v>497</v>
      </c>
      <c r="H120" s="245">
        <v>511</v>
      </c>
      <c r="I120" s="629">
        <v>0.60763888888888895</v>
      </c>
      <c r="J120" s="249">
        <v>46.579194001874413</v>
      </c>
      <c r="K120" s="252">
        <v>15.158706615247702</v>
      </c>
    </row>
    <row r="121" spans="1:11">
      <c r="A121" s="21">
        <v>5154008</v>
      </c>
      <c r="B121" s="46" t="s">
        <v>115</v>
      </c>
      <c r="C121" s="247">
        <v>526</v>
      </c>
      <c r="D121" s="243">
        <v>272</v>
      </c>
      <c r="E121" s="245">
        <v>798</v>
      </c>
      <c r="F121" s="243">
        <v>9</v>
      </c>
      <c r="G121" s="243">
        <v>107</v>
      </c>
      <c r="H121" s="245">
        <v>116</v>
      </c>
      <c r="I121" s="629">
        <v>1.7110266159695817</v>
      </c>
      <c r="J121" s="249">
        <v>39.338235294117645</v>
      </c>
      <c r="K121" s="252">
        <v>14.536340852130325</v>
      </c>
    </row>
    <row r="122" spans="1:11">
      <c r="A122" s="21">
        <v>5154012</v>
      </c>
      <c r="B122" s="46" t="s">
        <v>116</v>
      </c>
      <c r="C122" s="247">
        <v>601</v>
      </c>
      <c r="D122" s="243">
        <v>317</v>
      </c>
      <c r="E122" s="245">
        <v>918</v>
      </c>
      <c r="F122" s="243">
        <v>19</v>
      </c>
      <c r="G122" s="243">
        <v>93</v>
      </c>
      <c r="H122" s="245">
        <v>112</v>
      </c>
      <c r="I122" s="629">
        <v>3.1613976705490847</v>
      </c>
      <c r="J122" s="249">
        <v>29.337539432176658</v>
      </c>
      <c r="K122" s="252">
        <v>12.200435729847495</v>
      </c>
    </row>
    <row r="123" spans="1:11">
      <c r="A123" s="21">
        <v>5154016</v>
      </c>
      <c r="B123" s="46" t="s">
        <v>117</v>
      </c>
      <c r="C123" s="247">
        <v>655</v>
      </c>
      <c r="D123" s="243">
        <v>305</v>
      </c>
      <c r="E123" s="245">
        <v>960</v>
      </c>
      <c r="F123" s="243">
        <v>22</v>
      </c>
      <c r="G123" s="243">
        <v>102</v>
      </c>
      <c r="H123" s="245">
        <v>124</v>
      </c>
      <c r="I123" s="629">
        <v>3.3587786259541987</v>
      </c>
      <c r="J123" s="249">
        <v>33.442622950819676</v>
      </c>
      <c r="K123" s="252">
        <v>12.916666666666668</v>
      </c>
    </row>
    <row r="124" spans="1:11">
      <c r="A124" s="21">
        <v>5154032</v>
      </c>
      <c r="B124" s="46" t="s">
        <v>118</v>
      </c>
      <c r="C124" s="247">
        <v>520</v>
      </c>
      <c r="D124" s="243">
        <v>246</v>
      </c>
      <c r="E124" s="245">
        <v>766</v>
      </c>
      <c r="F124" s="243">
        <v>5</v>
      </c>
      <c r="G124" s="243">
        <v>79</v>
      </c>
      <c r="H124" s="245">
        <v>84</v>
      </c>
      <c r="I124" s="629">
        <v>0.96153846153846156</v>
      </c>
      <c r="J124" s="249">
        <v>32.113821138211385</v>
      </c>
      <c r="K124" s="252">
        <v>10.966057441253264</v>
      </c>
    </row>
    <row r="125" spans="1:11">
      <c r="A125" s="21">
        <v>5154036</v>
      </c>
      <c r="B125" s="1" t="s">
        <v>119</v>
      </c>
      <c r="C125" s="247">
        <v>952</v>
      </c>
      <c r="D125" s="243">
        <v>474</v>
      </c>
      <c r="E125" s="245">
        <v>1426</v>
      </c>
      <c r="F125" s="243">
        <v>9</v>
      </c>
      <c r="G125" s="243">
        <v>81</v>
      </c>
      <c r="H125" s="245">
        <v>90</v>
      </c>
      <c r="I125" s="629">
        <v>0.94537815126050417</v>
      </c>
      <c r="J125" s="249">
        <v>17.088607594936708</v>
      </c>
      <c r="K125" s="252">
        <v>6.3113604488078536</v>
      </c>
    </row>
    <row r="126" spans="1:11">
      <c r="A126" s="21" t="s">
        <v>602</v>
      </c>
      <c r="B126" s="46"/>
      <c r="C126" s="121" t="s">
        <v>602</v>
      </c>
      <c r="D126" s="117" t="s">
        <v>602</v>
      </c>
      <c r="E126" s="125" t="s">
        <v>602</v>
      </c>
      <c r="F126" s="117" t="s">
        <v>602</v>
      </c>
      <c r="G126" s="117" t="s">
        <v>602</v>
      </c>
      <c r="H126" s="125" t="s">
        <v>602</v>
      </c>
      <c r="I126" s="126" t="s">
        <v>602</v>
      </c>
      <c r="J126" s="118" t="s">
        <v>602</v>
      </c>
      <c r="K126" s="122" t="s">
        <v>602</v>
      </c>
    </row>
    <row r="127" spans="1:11" s="361" customFormat="1">
      <c r="A127" s="47">
        <v>5158000</v>
      </c>
      <c r="B127" s="62" t="s">
        <v>550</v>
      </c>
      <c r="C127" s="248">
        <v>8874</v>
      </c>
      <c r="D127" s="244">
        <v>4365</v>
      </c>
      <c r="E127" s="295">
        <v>13239</v>
      </c>
      <c r="F127" s="244">
        <v>415</v>
      </c>
      <c r="G127" s="244">
        <v>1864</v>
      </c>
      <c r="H127" s="295">
        <v>2279</v>
      </c>
      <c r="I127" s="250">
        <v>4.6765832769889562</v>
      </c>
      <c r="J127" s="251">
        <v>42.703321878579608</v>
      </c>
      <c r="K127" s="254">
        <v>17.214291109600424</v>
      </c>
    </row>
    <row r="128" spans="1:11">
      <c r="A128" s="21">
        <v>5158004</v>
      </c>
      <c r="B128" s="46" t="s">
        <v>120</v>
      </c>
      <c r="C128" s="247">
        <v>792</v>
      </c>
      <c r="D128" s="243">
        <v>411</v>
      </c>
      <c r="E128" s="245">
        <v>1203</v>
      </c>
      <c r="F128" s="243">
        <v>12</v>
      </c>
      <c r="G128" s="243">
        <v>119</v>
      </c>
      <c r="H128" s="245">
        <v>131</v>
      </c>
      <c r="I128" s="629">
        <v>1.5151515151515151</v>
      </c>
      <c r="J128" s="249">
        <v>28.953771289537713</v>
      </c>
      <c r="K128" s="252">
        <v>10.889443059019118</v>
      </c>
    </row>
    <row r="129" spans="1:11">
      <c r="A129" s="21">
        <v>5158008</v>
      </c>
      <c r="B129" s="46" t="s">
        <v>121</v>
      </c>
      <c r="C129" s="247">
        <v>564</v>
      </c>
      <c r="D129" s="243">
        <v>253</v>
      </c>
      <c r="E129" s="245">
        <v>817</v>
      </c>
      <c r="F129" s="243">
        <v>40</v>
      </c>
      <c r="G129" s="243">
        <v>168</v>
      </c>
      <c r="H129" s="245">
        <v>208</v>
      </c>
      <c r="I129" s="629">
        <v>7.0921985815602842</v>
      </c>
      <c r="J129" s="249">
        <v>66.403162055335969</v>
      </c>
      <c r="K129" s="252">
        <v>25.458996328029375</v>
      </c>
    </row>
    <row r="130" spans="1:11">
      <c r="A130" s="21">
        <v>5158012</v>
      </c>
      <c r="B130" s="46" t="s">
        <v>122</v>
      </c>
      <c r="C130" s="247">
        <v>483</v>
      </c>
      <c r="D130" s="243">
        <v>256</v>
      </c>
      <c r="E130" s="245">
        <v>739</v>
      </c>
      <c r="F130" s="243">
        <v>7</v>
      </c>
      <c r="G130" s="243">
        <v>95</v>
      </c>
      <c r="H130" s="245">
        <v>102</v>
      </c>
      <c r="I130" s="629">
        <v>1.4492753623188406</v>
      </c>
      <c r="J130" s="249">
        <v>37.109375</v>
      </c>
      <c r="K130" s="252">
        <v>13.802435723951287</v>
      </c>
    </row>
    <row r="131" spans="1:11">
      <c r="A131" s="21">
        <v>5158016</v>
      </c>
      <c r="B131" s="46" t="s">
        <v>123</v>
      </c>
      <c r="C131" s="247">
        <v>1029</v>
      </c>
      <c r="D131" s="243">
        <v>466</v>
      </c>
      <c r="E131" s="245">
        <v>1495</v>
      </c>
      <c r="F131" s="243">
        <v>40</v>
      </c>
      <c r="G131" s="243">
        <v>186</v>
      </c>
      <c r="H131" s="245">
        <v>226</v>
      </c>
      <c r="I131" s="629">
        <v>3.8872691933916426</v>
      </c>
      <c r="J131" s="249">
        <v>39.91416309012876</v>
      </c>
      <c r="K131" s="252">
        <v>15.117056856187292</v>
      </c>
    </row>
    <row r="132" spans="1:11">
      <c r="A132" s="21">
        <v>5158020</v>
      </c>
      <c r="B132" s="46" t="s">
        <v>124</v>
      </c>
      <c r="C132" s="247">
        <v>1017</v>
      </c>
      <c r="D132" s="243">
        <v>554</v>
      </c>
      <c r="E132" s="245">
        <v>1571</v>
      </c>
      <c r="F132" s="243">
        <v>43</v>
      </c>
      <c r="G132" s="243">
        <v>223</v>
      </c>
      <c r="H132" s="245">
        <v>266</v>
      </c>
      <c r="I132" s="629">
        <v>4.2281219272369714</v>
      </c>
      <c r="J132" s="249">
        <v>40.25270758122744</v>
      </c>
      <c r="K132" s="252">
        <v>16.931890515595164</v>
      </c>
    </row>
    <row r="133" spans="1:11">
      <c r="A133" s="21">
        <v>5158024</v>
      </c>
      <c r="B133" s="46" t="s">
        <v>125</v>
      </c>
      <c r="C133" s="247">
        <v>738</v>
      </c>
      <c r="D133" s="243">
        <v>338</v>
      </c>
      <c r="E133" s="245">
        <v>1076</v>
      </c>
      <c r="F133" s="243">
        <v>50</v>
      </c>
      <c r="G133" s="243">
        <v>167</v>
      </c>
      <c r="H133" s="245">
        <v>217</v>
      </c>
      <c r="I133" s="629">
        <v>6.7750677506775059</v>
      </c>
      <c r="J133" s="249">
        <v>49.408284023668642</v>
      </c>
      <c r="K133" s="252">
        <v>20.167286245353161</v>
      </c>
    </row>
    <row r="134" spans="1:11">
      <c r="A134" s="21">
        <v>5158026</v>
      </c>
      <c r="B134" s="46" t="s">
        <v>126</v>
      </c>
      <c r="C134" s="247">
        <v>831</v>
      </c>
      <c r="D134" s="243">
        <v>423</v>
      </c>
      <c r="E134" s="245">
        <v>1254</v>
      </c>
      <c r="F134" s="243">
        <v>53</v>
      </c>
      <c r="G134" s="243">
        <v>160</v>
      </c>
      <c r="H134" s="245">
        <v>213</v>
      </c>
      <c r="I134" s="629">
        <v>6.3778580024067386</v>
      </c>
      <c r="J134" s="249">
        <v>37.825059101654844</v>
      </c>
      <c r="K134" s="252">
        <v>16.985645933014354</v>
      </c>
    </row>
    <row r="135" spans="1:11">
      <c r="A135" s="21">
        <v>5158028</v>
      </c>
      <c r="B135" s="46" t="s">
        <v>127</v>
      </c>
      <c r="C135" s="247">
        <v>1520</v>
      </c>
      <c r="D135" s="243">
        <v>756</v>
      </c>
      <c r="E135" s="245">
        <v>2276</v>
      </c>
      <c r="F135" s="243">
        <v>87</v>
      </c>
      <c r="G135" s="243">
        <v>337</v>
      </c>
      <c r="H135" s="245">
        <v>424</v>
      </c>
      <c r="I135" s="629">
        <v>5.7236842105263159</v>
      </c>
      <c r="J135" s="249">
        <v>44.576719576719576</v>
      </c>
      <c r="K135" s="252">
        <v>18.629173989455182</v>
      </c>
    </row>
    <row r="136" spans="1:11">
      <c r="A136" s="21">
        <v>5158032</v>
      </c>
      <c r="B136" s="46" t="s">
        <v>128</v>
      </c>
      <c r="C136" s="247">
        <v>1547</v>
      </c>
      <c r="D136" s="243">
        <v>733</v>
      </c>
      <c r="E136" s="245">
        <v>2280</v>
      </c>
      <c r="F136" s="243">
        <v>67</v>
      </c>
      <c r="G136" s="243">
        <v>332</v>
      </c>
      <c r="H136" s="245">
        <v>399</v>
      </c>
      <c r="I136" s="629">
        <v>4.330963154492566</v>
      </c>
      <c r="J136" s="249">
        <v>45.293315143246929</v>
      </c>
      <c r="K136" s="252">
        <v>17.5</v>
      </c>
    </row>
    <row r="137" spans="1:11">
      <c r="A137" s="21">
        <v>5158036</v>
      </c>
      <c r="B137" s="46" t="s">
        <v>129</v>
      </c>
      <c r="C137" s="247">
        <v>353</v>
      </c>
      <c r="D137" s="243">
        <v>175</v>
      </c>
      <c r="E137" s="245">
        <v>528</v>
      </c>
      <c r="F137" s="243">
        <v>16</v>
      </c>
      <c r="G137" s="243">
        <v>77</v>
      </c>
      <c r="H137" s="245">
        <v>93</v>
      </c>
      <c r="I137" s="629">
        <v>4.5325779036827196</v>
      </c>
      <c r="J137" s="249">
        <v>44</v>
      </c>
      <c r="K137" s="252">
        <v>17.613636363636363</v>
      </c>
    </row>
    <row r="138" spans="1:11">
      <c r="A138" s="21" t="s">
        <v>602</v>
      </c>
      <c r="B138" s="46"/>
      <c r="C138" s="248" t="s">
        <v>602</v>
      </c>
      <c r="D138" s="244" t="s">
        <v>602</v>
      </c>
      <c r="E138" s="295" t="s">
        <v>602</v>
      </c>
      <c r="F138" s="244" t="s">
        <v>602</v>
      </c>
      <c r="G138" s="244" t="s">
        <v>602</v>
      </c>
      <c r="H138" s="295" t="s">
        <v>602</v>
      </c>
      <c r="I138" s="250" t="s">
        <v>602</v>
      </c>
      <c r="J138" s="251" t="s">
        <v>602</v>
      </c>
      <c r="K138" s="254" t="s">
        <v>602</v>
      </c>
    </row>
    <row r="139" spans="1:11" s="361" customFormat="1">
      <c r="A139" s="47">
        <v>5162000</v>
      </c>
      <c r="B139" s="62" t="s">
        <v>701</v>
      </c>
      <c r="C139" s="248">
        <v>8347</v>
      </c>
      <c r="D139" s="244">
        <v>4247</v>
      </c>
      <c r="E139" s="295">
        <v>12594</v>
      </c>
      <c r="F139" s="244">
        <v>475</v>
      </c>
      <c r="G139" s="244">
        <v>1908</v>
      </c>
      <c r="H139" s="295">
        <v>2383</v>
      </c>
      <c r="I139" s="250">
        <v>5.6906673056187849</v>
      </c>
      <c r="J139" s="251">
        <v>44.925829997645394</v>
      </c>
      <c r="K139" s="254">
        <v>18.921708750198508</v>
      </c>
    </row>
    <row r="140" spans="1:11">
      <c r="A140" s="21">
        <v>5162000</v>
      </c>
      <c r="B140" s="46" t="s">
        <v>130</v>
      </c>
      <c r="C140" s="247">
        <v>1252</v>
      </c>
      <c r="D140" s="243">
        <v>689</v>
      </c>
      <c r="E140" s="245">
        <v>1941</v>
      </c>
      <c r="F140" s="243">
        <v>50</v>
      </c>
      <c r="G140" s="243">
        <v>307</v>
      </c>
      <c r="H140" s="245">
        <v>357</v>
      </c>
      <c r="I140" s="629">
        <v>3.9936102236421722</v>
      </c>
      <c r="J140" s="249">
        <v>44.557329462989841</v>
      </c>
      <c r="K140" s="252">
        <v>18.39258114374034</v>
      </c>
    </row>
    <row r="141" spans="1:11">
      <c r="A141" s="21">
        <v>5162004</v>
      </c>
      <c r="B141" s="46" t="s">
        <v>131</v>
      </c>
      <c r="C141" s="247">
        <v>1118</v>
      </c>
      <c r="D141" s="243">
        <v>536</v>
      </c>
      <c r="E141" s="245">
        <v>1654</v>
      </c>
      <c r="F141" s="243">
        <v>77</v>
      </c>
      <c r="G141" s="243">
        <v>247</v>
      </c>
      <c r="H141" s="245">
        <v>324</v>
      </c>
      <c r="I141" s="629">
        <v>6.8872987477638636</v>
      </c>
      <c r="J141" s="249">
        <v>46.082089552238806</v>
      </c>
      <c r="K141" s="252">
        <v>19.588875453446192</v>
      </c>
    </row>
    <row r="142" spans="1:11">
      <c r="A142" s="21">
        <v>5162008</v>
      </c>
      <c r="B142" s="46" t="s">
        <v>132</v>
      </c>
      <c r="C142" s="247">
        <v>1206</v>
      </c>
      <c r="D142" s="243">
        <v>572</v>
      </c>
      <c r="E142" s="245">
        <v>1778</v>
      </c>
      <c r="F142" s="243">
        <v>51</v>
      </c>
      <c r="G142" s="243">
        <v>210</v>
      </c>
      <c r="H142" s="245">
        <v>261</v>
      </c>
      <c r="I142" s="629">
        <v>4.2288557213930353</v>
      </c>
      <c r="J142" s="249">
        <v>36.713286713286713</v>
      </c>
      <c r="K142" s="252">
        <v>14.679415073115862</v>
      </c>
    </row>
    <row r="143" spans="1:11">
      <c r="A143" s="21">
        <v>5162016</v>
      </c>
      <c r="B143" s="46" t="s">
        <v>133</v>
      </c>
      <c r="C143" s="247">
        <v>789</v>
      </c>
      <c r="D143" s="243">
        <v>399</v>
      </c>
      <c r="E143" s="245">
        <v>1188</v>
      </c>
      <c r="F143" s="243">
        <v>42</v>
      </c>
      <c r="G143" s="243">
        <v>171</v>
      </c>
      <c r="H143" s="245">
        <v>213</v>
      </c>
      <c r="I143" s="629">
        <v>5.3231939163498092</v>
      </c>
      <c r="J143" s="249">
        <v>42.857142857142854</v>
      </c>
      <c r="K143" s="252">
        <v>17.929292929292927</v>
      </c>
    </row>
    <row r="144" spans="1:11">
      <c r="A144" s="21">
        <v>5162022</v>
      </c>
      <c r="B144" s="46" t="s">
        <v>134</v>
      </c>
      <c r="C144" s="247">
        <v>946</v>
      </c>
      <c r="D144" s="243">
        <v>524</v>
      </c>
      <c r="E144" s="245">
        <v>1470</v>
      </c>
      <c r="F144" s="243">
        <v>84</v>
      </c>
      <c r="G144" s="243">
        <v>273</v>
      </c>
      <c r="H144" s="245">
        <v>357</v>
      </c>
      <c r="I144" s="629">
        <v>8.8794926004228341</v>
      </c>
      <c r="J144" s="249">
        <v>52.099236641221367</v>
      </c>
      <c r="K144" s="252">
        <v>24.285714285714285</v>
      </c>
    </row>
    <row r="145" spans="1:11">
      <c r="A145" s="21">
        <v>5162024</v>
      </c>
      <c r="B145" s="46" t="s">
        <v>135</v>
      </c>
      <c r="C145" s="247">
        <v>3036</v>
      </c>
      <c r="D145" s="243">
        <v>1527</v>
      </c>
      <c r="E145" s="245">
        <v>4563</v>
      </c>
      <c r="F145" s="243">
        <v>171</v>
      </c>
      <c r="G145" s="243">
        <v>700</v>
      </c>
      <c r="H145" s="245">
        <v>871</v>
      </c>
      <c r="I145" s="629">
        <v>5.6324110671936758</v>
      </c>
      <c r="J145" s="249">
        <v>45.841519318925997</v>
      </c>
      <c r="K145" s="252">
        <v>19.088319088319089</v>
      </c>
    </row>
    <row r="146" spans="1:11">
      <c r="A146" s="21" t="s">
        <v>602</v>
      </c>
      <c r="B146" s="46"/>
      <c r="C146" s="248" t="s">
        <v>602</v>
      </c>
      <c r="D146" s="244" t="s">
        <v>602</v>
      </c>
      <c r="E146" s="295" t="s">
        <v>602</v>
      </c>
      <c r="F146" s="244" t="s">
        <v>602</v>
      </c>
      <c r="G146" s="244" t="s">
        <v>602</v>
      </c>
      <c r="H146" s="295" t="s">
        <v>602</v>
      </c>
      <c r="I146" s="250" t="s">
        <v>602</v>
      </c>
      <c r="J146" s="251" t="s">
        <v>602</v>
      </c>
      <c r="K146" s="254" t="s">
        <v>602</v>
      </c>
    </row>
    <row r="147" spans="1:11" s="361" customFormat="1">
      <c r="A147" s="47">
        <v>5166000</v>
      </c>
      <c r="B147" s="62" t="s">
        <v>551</v>
      </c>
      <c r="C147" s="248">
        <v>4978</v>
      </c>
      <c r="D147" s="244">
        <v>2507</v>
      </c>
      <c r="E147" s="295">
        <v>7485</v>
      </c>
      <c r="F147" s="244">
        <v>183</v>
      </c>
      <c r="G147" s="244">
        <v>1227</v>
      </c>
      <c r="H147" s="295">
        <v>1410</v>
      </c>
      <c r="I147" s="250">
        <v>3.6761751707513057</v>
      </c>
      <c r="J147" s="251">
        <v>48.942959712804146</v>
      </c>
      <c r="K147" s="254">
        <v>18.837675350701403</v>
      </c>
    </row>
    <row r="148" spans="1:11">
      <c r="A148" s="21">
        <v>5166000</v>
      </c>
      <c r="B148" s="46" t="s">
        <v>136</v>
      </c>
      <c r="C148" s="247">
        <v>1483</v>
      </c>
      <c r="D148" s="243">
        <v>790</v>
      </c>
      <c r="E148" s="245">
        <v>2273</v>
      </c>
      <c r="F148" s="243">
        <v>66</v>
      </c>
      <c r="G148" s="243">
        <v>430</v>
      </c>
      <c r="H148" s="245">
        <v>496</v>
      </c>
      <c r="I148" s="629">
        <v>4.4504383007417392</v>
      </c>
      <c r="J148" s="249">
        <v>54.430379746835442</v>
      </c>
      <c r="K148" s="252">
        <v>21.821381434227895</v>
      </c>
    </row>
    <row r="149" spans="1:11">
      <c r="A149" s="21">
        <v>5166012</v>
      </c>
      <c r="B149" s="46" t="s">
        <v>137</v>
      </c>
      <c r="C149" s="247">
        <v>576</v>
      </c>
      <c r="D149" s="243">
        <v>276</v>
      </c>
      <c r="E149" s="245">
        <v>852</v>
      </c>
      <c r="F149" s="243">
        <v>17</v>
      </c>
      <c r="G149" s="243">
        <v>153</v>
      </c>
      <c r="H149" s="245">
        <v>170</v>
      </c>
      <c r="I149" s="629">
        <v>2.9513888888888888</v>
      </c>
      <c r="J149" s="249">
        <v>55.434782608695656</v>
      </c>
      <c r="K149" s="252">
        <v>19.953051643192488</v>
      </c>
    </row>
    <row r="150" spans="1:11">
      <c r="A150" s="21">
        <v>5166016</v>
      </c>
      <c r="B150" s="46" t="s">
        <v>22</v>
      </c>
      <c r="C150" s="247">
        <v>708</v>
      </c>
      <c r="D150" s="243">
        <v>337</v>
      </c>
      <c r="E150" s="245">
        <v>1045</v>
      </c>
      <c r="F150" s="243">
        <v>17</v>
      </c>
      <c r="G150" s="243">
        <v>160</v>
      </c>
      <c r="H150" s="245">
        <v>177</v>
      </c>
      <c r="I150" s="629">
        <v>2.4011299435028248</v>
      </c>
      <c r="J150" s="249">
        <v>47.477744807121667</v>
      </c>
      <c r="K150" s="252">
        <v>16.937799043062203</v>
      </c>
    </row>
    <row r="151" spans="1:11">
      <c r="A151" s="21">
        <v>5166032</v>
      </c>
      <c r="B151" s="46" t="s">
        <v>138</v>
      </c>
      <c r="C151" s="247">
        <v>1403</v>
      </c>
      <c r="D151" s="243">
        <v>677</v>
      </c>
      <c r="E151" s="245">
        <v>2080</v>
      </c>
      <c r="F151" s="243">
        <v>34</v>
      </c>
      <c r="G151" s="243">
        <v>263</v>
      </c>
      <c r="H151" s="245">
        <v>297</v>
      </c>
      <c r="I151" s="629">
        <v>2.4233784746970777</v>
      </c>
      <c r="J151" s="249">
        <v>38.847858197932055</v>
      </c>
      <c r="K151" s="252">
        <v>14.278846153846153</v>
      </c>
    </row>
    <row r="152" spans="1:11">
      <c r="A152" s="21">
        <v>5166036</v>
      </c>
      <c r="B152" s="46" t="s">
        <v>139</v>
      </c>
      <c r="C152" s="247">
        <v>808</v>
      </c>
      <c r="D152" s="243">
        <v>427</v>
      </c>
      <c r="E152" s="245">
        <v>1235</v>
      </c>
      <c r="F152" s="243">
        <v>49</v>
      </c>
      <c r="G152" s="243">
        <v>221</v>
      </c>
      <c r="H152" s="245">
        <v>270</v>
      </c>
      <c r="I152" s="629">
        <v>6.064356435643564</v>
      </c>
      <c r="J152" s="249">
        <v>51.75644028103045</v>
      </c>
      <c r="K152" s="252">
        <v>21.862348178137651</v>
      </c>
    </row>
    <row r="153" spans="1:11">
      <c r="A153" s="21" t="s">
        <v>602</v>
      </c>
      <c r="B153" s="46"/>
      <c r="C153" s="248" t="s">
        <v>602</v>
      </c>
      <c r="D153" s="244" t="s">
        <v>602</v>
      </c>
      <c r="E153" s="295" t="s">
        <v>602</v>
      </c>
      <c r="F153" s="244" t="s">
        <v>602</v>
      </c>
      <c r="G153" s="244" t="s">
        <v>602</v>
      </c>
      <c r="H153" s="295" t="s">
        <v>602</v>
      </c>
      <c r="I153" s="250" t="s">
        <v>602</v>
      </c>
      <c r="J153" s="251" t="s">
        <v>602</v>
      </c>
      <c r="K153" s="254" t="s">
        <v>602</v>
      </c>
    </row>
    <row r="154" spans="1:11" s="361" customFormat="1">
      <c r="A154" s="47">
        <v>5170000</v>
      </c>
      <c r="B154" s="62" t="s">
        <v>552</v>
      </c>
      <c r="C154" s="248">
        <v>7840</v>
      </c>
      <c r="D154" s="244">
        <v>3840</v>
      </c>
      <c r="E154" s="295">
        <v>11680</v>
      </c>
      <c r="F154" s="244">
        <v>232</v>
      </c>
      <c r="G154" s="244">
        <v>1298</v>
      </c>
      <c r="H154" s="295">
        <v>1530</v>
      </c>
      <c r="I154" s="250">
        <v>2.9591836734693877</v>
      </c>
      <c r="J154" s="251">
        <v>33.802083333333336</v>
      </c>
      <c r="K154" s="254">
        <v>13.09931506849315</v>
      </c>
    </row>
    <row r="155" spans="1:11">
      <c r="A155" s="21">
        <v>5170000</v>
      </c>
      <c r="B155" s="46" t="s">
        <v>140</v>
      </c>
      <c r="C155" s="247">
        <v>2035</v>
      </c>
      <c r="D155" s="243">
        <v>1009</v>
      </c>
      <c r="E155" s="245">
        <v>3044</v>
      </c>
      <c r="F155" s="243">
        <v>37</v>
      </c>
      <c r="G155" s="243">
        <v>344</v>
      </c>
      <c r="H155" s="245">
        <v>381</v>
      </c>
      <c r="I155" s="629">
        <v>1.8181818181818181</v>
      </c>
      <c r="J155" s="249">
        <v>34.093161546085234</v>
      </c>
      <c r="K155" s="252">
        <v>12.516425755584756</v>
      </c>
    </row>
    <row r="156" spans="1:11">
      <c r="A156" s="21">
        <v>5170008</v>
      </c>
      <c r="B156" s="46" t="s">
        <v>141</v>
      </c>
      <c r="C156" s="247">
        <v>1155</v>
      </c>
      <c r="D156" s="243">
        <v>556</v>
      </c>
      <c r="E156" s="245">
        <v>1711</v>
      </c>
      <c r="F156" s="243">
        <v>61</v>
      </c>
      <c r="G156" s="243">
        <v>242</v>
      </c>
      <c r="H156" s="245">
        <v>303</v>
      </c>
      <c r="I156" s="629">
        <v>5.2813852813852815</v>
      </c>
      <c r="J156" s="249">
        <v>43.525179856115109</v>
      </c>
      <c r="K156" s="252">
        <v>17.708942139099943</v>
      </c>
    </row>
    <row r="157" spans="1:11">
      <c r="A157" s="21">
        <v>5170020</v>
      </c>
      <c r="B157" s="46" t="s">
        <v>142</v>
      </c>
      <c r="C157" s="247">
        <v>689</v>
      </c>
      <c r="D157" s="243">
        <v>353</v>
      </c>
      <c r="E157" s="245">
        <v>1042</v>
      </c>
      <c r="F157" s="243">
        <v>19</v>
      </c>
      <c r="G157" s="243">
        <v>120</v>
      </c>
      <c r="H157" s="245">
        <v>139</v>
      </c>
      <c r="I157" s="629">
        <v>2.7576197387518144</v>
      </c>
      <c r="J157" s="249">
        <v>33.994334277620396</v>
      </c>
      <c r="K157" s="252">
        <v>13.339731285988485</v>
      </c>
    </row>
    <row r="158" spans="1:11">
      <c r="A158" s="21">
        <v>5170024</v>
      </c>
      <c r="B158" s="34" t="s">
        <v>143</v>
      </c>
      <c r="C158" s="247">
        <v>1821</v>
      </c>
      <c r="D158" s="243">
        <v>861</v>
      </c>
      <c r="E158" s="245">
        <v>2682</v>
      </c>
      <c r="F158" s="243">
        <v>59</v>
      </c>
      <c r="G158" s="243">
        <v>232</v>
      </c>
      <c r="H158" s="245">
        <v>291</v>
      </c>
      <c r="I158" s="629">
        <v>3.2399780340472266</v>
      </c>
      <c r="J158" s="249">
        <v>26.945412311265969</v>
      </c>
      <c r="K158" s="252">
        <v>10.850111856823267</v>
      </c>
    </row>
    <row r="159" spans="1:11">
      <c r="A159" s="21">
        <v>5170032</v>
      </c>
      <c r="B159" s="46" t="s">
        <v>144</v>
      </c>
      <c r="C159" s="247">
        <v>521</v>
      </c>
      <c r="D159" s="243">
        <v>260</v>
      </c>
      <c r="E159" s="245">
        <v>781</v>
      </c>
      <c r="F159" s="243">
        <v>20</v>
      </c>
      <c r="G159" s="243">
        <v>78</v>
      </c>
      <c r="H159" s="245">
        <v>98</v>
      </c>
      <c r="I159" s="629">
        <v>3.8387715930902107</v>
      </c>
      <c r="J159" s="249">
        <v>30</v>
      </c>
      <c r="K159" s="252">
        <v>12.548015364916774</v>
      </c>
    </row>
    <row r="160" spans="1:11">
      <c r="A160" s="21">
        <v>5170044</v>
      </c>
      <c r="B160" s="46" t="s">
        <v>145</v>
      </c>
      <c r="C160" s="247">
        <v>584</v>
      </c>
      <c r="D160" s="243">
        <v>257</v>
      </c>
      <c r="E160" s="245">
        <v>841</v>
      </c>
      <c r="F160" s="243">
        <v>8</v>
      </c>
      <c r="G160" s="243">
        <v>92</v>
      </c>
      <c r="H160" s="245">
        <v>100</v>
      </c>
      <c r="I160" s="629">
        <v>1.3698630136986301</v>
      </c>
      <c r="J160" s="249">
        <v>35.797665369649806</v>
      </c>
      <c r="K160" s="252">
        <v>11.890606420927467</v>
      </c>
    </row>
    <row r="161" spans="1:11">
      <c r="A161" s="21">
        <v>5170048</v>
      </c>
      <c r="B161" s="46" t="s">
        <v>146</v>
      </c>
      <c r="C161" s="247">
        <v>1035</v>
      </c>
      <c r="D161" s="243">
        <v>544</v>
      </c>
      <c r="E161" s="245">
        <v>1579</v>
      </c>
      <c r="F161" s="243">
        <v>28</v>
      </c>
      <c r="G161" s="243">
        <v>190</v>
      </c>
      <c r="H161" s="245">
        <v>218</v>
      </c>
      <c r="I161" s="629">
        <v>2.7053140096618358</v>
      </c>
      <c r="J161" s="249">
        <v>34.92647058823529</v>
      </c>
      <c r="K161" s="252">
        <v>13.806206459784672</v>
      </c>
    </row>
    <row r="162" spans="1:11">
      <c r="A162" s="21" t="s">
        <v>602</v>
      </c>
      <c r="B162" s="46"/>
      <c r="C162" s="247" t="s">
        <v>602</v>
      </c>
      <c r="D162" s="243" t="s">
        <v>602</v>
      </c>
      <c r="E162" s="245" t="s">
        <v>602</v>
      </c>
      <c r="F162" s="243" t="s">
        <v>602</v>
      </c>
      <c r="G162" s="243" t="s">
        <v>602</v>
      </c>
      <c r="H162" s="245" t="s">
        <v>602</v>
      </c>
      <c r="I162" s="629" t="s">
        <v>602</v>
      </c>
      <c r="J162" s="249" t="s">
        <v>602</v>
      </c>
      <c r="K162" s="252" t="s">
        <v>602</v>
      </c>
    </row>
    <row r="163" spans="1:11" s="308" customFormat="1">
      <c r="A163" s="21">
        <v>5314000</v>
      </c>
      <c r="B163" s="46" t="s">
        <v>147</v>
      </c>
      <c r="C163" s="247">
        <v>6860</v>
      </c>
      <c r="D163" s="243">
        <v>3292</v>
      </c>
      <c r="E163" s="245">
        <v>10152</v>
      </c>
      <c r="F163" s="243">
        <v>708</v>
      </c>
      <c r="G163" s="243">
        <v>1594</v>
      </c>
      <c r="H163" s="245">
        <v>2302</v>
      </c>
      <c r="I163" s="629">
        <v>10.320699708454811</v>
      </c>
      <c r="J163" s="249">
        <v>48.420413122721747</v>
      </c>
      <c r="K163" s="252">
        <v>22.675334909377462</v>
      </c>
    </row>
    <row r="164" spans="1:11">
      <c r="A164" s="21">
        <v>5315000</v>
      </c>
      <c r="B164" s="46" t="s">
        <v>148</v>
      </c>
      <c r="C164" s="247">
        <v>23257</v>
      </c>
      <c r="D164" s="243">
        <v>10786</v>
      </c>
      <c r="E164" s="245">
        <v>34043</v>
      </c>
      <c r="F164" s="243">
        <v>2162</v>
      </c>
      <c r="G164" s="243">
        <v>5464</v>
      </c>
      <c r="H164" s="245">
        <v>7626</v>
      </c>
      <c r="I164" s="629">
        <v>9.2961258975792234</v>
      </c>
      <c r="J164" s="249">
        <v>50.658260708325606</v>
      </c>
      <c r="K164" s="252">
        <v>22.401080985812062</v>
      </c>
    </row>
    <row r="165" spans="1:11">
      <c r="A165" s="21">
        <v>5316000</v>
      </c>
      <c r="B165" s="46" t="s">
        <v>149</v>
      </c>
      <c r="C165" s="247">
        <v>3153</v>
      </c>
      <c r="D165" s="243">
        <v>1533</v>
      </c>
      <c r="E165" s="245">
        <v>4686</v>
      </c>
      <c r="F165" s="243">
        <v>179</v>
      </c>
      <c r="G165" s="243">
        <v>649</v>
      </c>
      <c r="H165" s="245">
        <v>828</v>
      </c>
      <c r="I165" s="629">
        <v>5.6771328893117667</v>
      </c>
      <c r="J165" s="249">
        <v>42.335290280495755</v>
      </c>
      <c r="K165" s="252">
        <v>17.669654289372598</v>
      </c>
    </row>
    <row r="166" spans="1:11">
      <c r="A166" s="21" t="s">
        <v>602</v>
      </c>
      <c r="B166" s="46"/>
      <c r="C166" s="248" t="s">
        <v>602</v>
      </c>
      <c r="D166" s="244" t="s">
        <v>602</v>
      </c>
      <c r="E166" s="295" t="s">
        <v>602</v>
      </c>
      <c r="F166" s="244" t="s">
        <v>602</v>
      </c>
      <c r="G166" s="244" t="s">
        <v>602</v>
      </c>
      <c r="H166" s="295" t="s">
        <v>602</v>
      </c>
      <c r="I166" s="250" t="s">
        <v>602</v>
      </c>
      <c r="J166" s="251" t="s">
        <v>602</v>
      </c>
      <c r="K166" s="254" t="s">
        <v>602</v>
      </c>
    </row>
    <row r="167" spans="1:11" s="361" customFormat="1" ht="25.5">
      <c r="A167" s="47">
        <v>5334000</v>
      </c>
      <c r="B167" s="62" t="s">
        <v>553</v>
      </c>
      <c r="C167" s="248">
        <v>9937</v>
      </c>
      <c r="D167" s="244">
        <v>4846</v>
      </c>
      <c r="E167" s="295">
        <v>14783</v>
      </c>
      <c r="F167" s="244">
        <v>695</v>
      </c>
      <c r="G167" s="244">
        <v>2381</v>
      </c>
      <c r="H167" s="295">
        <v>3076</v>
      </c>
      <c r="I167" s="250">
        <v>6.9940625943443688</v>
      </c>
      <c r="J167" s="251">
        <v>49.133305819232362</v>
      </c>
      <c r="K167" s="254">
        <v>20.807684502469051</v>
      </c>
    </row>
    <row r="168" spans="1:11">
      <c r="A168" s="21">
        <v>5334000</v>
      </c>
      <c r="B168" s="46" t="s">
        <v>724</v>
      </c>
      <c r="C168" s="247">
        <v>1119</v>
      </c>
      <c r="D168" s="243">
        <v>566</v>
      </c>
      <c r="E168" s="245">
        <v>1685</v>
      </c>
      <c r="F168" s="243">
        <v>100</v>
      </c>
      <c r="G168" s="243">
        <v>368</v>
      </c>
      <c r="H168" s="245">
        <v>468</v>
      </c>
      <c r="I168" s="629">
        <v>8.9365504915102765</v>
      </c>
      <c r="J168" s="249">
        <v>65.017667844522961</v>
      </c>
      <c r="K168" s="252">
        <v>27.774480712166174</v>
      </c>
    </row>
    <row r="169" spans="1:11">
      <c r="A169" s="21">
        <v>5334002</v>
      </c>
      <c r="B169" s="46" t="s">
        <v>150</v>
      </c>
      <c r="C169" s="247">
        <v>4276</v>
      </c>
      <c r="D169" s="243">
        <v>2075</v>
      </c>
      <c r="E169" s="245">
        <v>6351</v>
      </c>
      <c r="F169" s="243">
        <v>433</v>
      </c>
      <c r="G169" s="243">
        <v>1091</v>
      </c>
      <c r="H169" s="245">
        <v>1524</v>
      </c>
      <c r="I169" s="629">
        <v>10.126286248830683</v>
      </c>
      <c r="J169" s="249">
        <v>52.578313253012041</v>
      </c>
      <c r="K169" s="252">
        <v>23.996221067548419</v>
      </c>
    </row>
    <row r="170" spans="1:11">
      <c r="A170" s="21">
        <v>5334004</v>
      </c>
      <c r="B170" s="46" t="s">
        <v>151</v>
      </c>
      <c r="C170" s="247">
        <v>809</v>
      </c>
      <c r="D170" s="243">
        <v>403</v>
      </c>
      <c r="E170" s="245">
        <v>1212</v>
      </c>
      <c r="F170" s="243">
        <v>12</v>
      </c>
      <c r="G170" s="243">
        <v>165</v>
      </c>
      <c r="H170" s="245">
        <v>177</v>
      </c>
      <c r="I170" s="629">
        <v>1.4833127317676145</v>
      </c>
      <c r="J170" s="249">
        <v>40.942928039702231</v>
      </c>
      <c r="K170" s="252">
        <v>14.603960396039604</v>
      </c>
    </row>
    <row r="171" spans="1:11">
      <c r="A171" s="21">
        <v>5334012</v>
      </c>
      <c r="B171" s="46" t="s">
        <v>152</v>
      </c>
      <c r="C171" s="247">
        <v>1116</v>
      </c>
      <c r="D171" s="243">
        <v>502</v>
      </c>
      <c r="E171" s="245">
        <v>1618</v>
      </c>
      <c r="F171" s="243">
        <v>32</v>
      </c>
      <c r="G171" s="243">
        <v>198</v>
      </c>
      <c r="H171" s="245">
        <v>230</v>
      </c>
      <c r="I171" s="629">
        <v>2.8673835125448028</v>
      </c>
      <c r="J171" s="249">
        <v>39.442231075697208</v>
      </c>
      <c r="K171" s="252">
        <v>14.215080346106305</v>
      </c>
    </row>
    <row r="172" spans="1:11">
      <c r="A172" s="21">
        <v>5334016</v>
      </c>
      <c r="B172" s="46" t="s">
        <v>153</v>
      </c>
      <c r="C172" s="247">
        <v>827</v>
      </c>
      <c r="D172" s="243">
        <v>398</v>
      </c>
      <c r="E172" s="245">
        <v>1225</v>
      </c>
      <c r="F172" s="243">
        <v>59</v>
      </c>
      <c r="G172" s="243">
        <v>195</v>
      </c>
      <c r="H172" s="245">
        <v>254</v>
      </c>
      <c r="I172" s="629">
        <v>7.1342200725513907</v>
      </c>
      <c r="J172" s="249">
        <v>48.994974874371863</v>
      </c>
      <c r="K172" s="252">
        <v>20.73469387755102</v>
      </c>
    </row>
    <row r="173" spans="1:11">
      <c r="A173" s="21">
        <v>5334032</v>
      </c>
      <c r="B173" s="46" t="s">
        <v>154</v>
      </c>
      <c r="C173" s="247">
        <v>1040</v>
      </c>
      <c r="D173" s="243">
        <v>517</v>
      </c>
      <c r="E173" s="245">
        <v>1557</v>
      </c>
      <c r="F173" s="243">
        <v>40</v>
      </c>
      <c r="G173" s="243">
        <v>222</v>
      </c>
      <c r="H173" s="245">
        <v>262</v>
      </c>
      <c r="I173" s="629">
        <v>3.8461538461538463</v>
      </c>
      <c r="J173" s="249">
        <v>42.940038684719532</v>
      </c>
      <c r="K173" s="252">
        <v>16.82723185613359</v>
      </c>
    </row>
    <row r="174" spans="1:11">
      <c r="A174" s="21">
        <v>5334036</v>
      </c>
      <c r="B174" s="46" t="s">
        <v>155</v>
      </c>
      <c r="C174" s="247">
        <v>750</v>
      </c>
      <c r="D174" s="243">
        <v>385</v>
      </c>
      <c r="E174" s="245">
        <v>1135</v>
      </c>
      <c r="F174" s="243">
        <v>19</v>
      </c>
      <c r="G174" s="243">
        <v>142</v>
      </c>
      <c r="H174" s="245">
        <v>161</v>
      </c>
      <c r="I174" s="629">
        <v>2.5333333333333332</v>
      </c>
      <c r="J174" s="249">
        <v>36.883116883116884</v>
      </c>
      <c r="K174" s="252">
        <v>14.185022026431717</v>
      </c>
    </row>
    <row r="175" spans="1:11">
      <c r="A175" s="21" t="s">
        <v>602</v>
      </c>
      <c r="B175" s="46"/>
      <c r="C175" s="248" t="s">
        <v>602</v>
      </c>
      <c r="D175" s="244" t="s">
        <v>602</v>
      </c>
      <c r="E175" s="295" t="s">
        <v>602</v>
      </c>
      <c r="F175" s="244" t="s">
        <v>602</v>
      </c>
      <c r="G175" s="244" t="s">
        <v>602</v>
      </c>
      <c r="H175" s="295" t="s">
        <v>602</v>
      </c>
      <c r="I175" s="250" t="s">
        <v>602</v>
      </c>
      <c r="J175" s="251" t="s">
        <v>602</v>
      </c>
      <c r="K175" s="254" t="s">
        <v>602</v>
      </c>
    </row>
    <row r="176" spans="1:11" s="361" customFormat="1">
      <c r="A176" s="47">
        <v>5358000</v>
      </c>
      <c r="B176" s="62" t="s">
        <v>554</v>
      </c>
      <c r="C176" s="248">
        <v>4798</v>
      </c>
      <c r="D176" s="244">
        <v>2260</v>
      </c>
      <c r="E176" s="295">
        <v>7058</v>
      </c>
      <c r="F176" s="244">
        <v>230</v>
      </c>
      <c r="G176" s="244">
        <v>1158</v>
      </c>
      <c r="H176" s="295">
        <v>1388</v>
      </c>
      <c r="I176" s="250">
        <v>4.7936640266777824</v>
      </c>
      <c r="J176" s="251">
        <v>51.23893805309735</v>
      </c>
      <c r="K176" s="254">
        <v>19.665627656559931</v>
      </c>
    </row>
    <row r="177" spans="1:11">
      <c r="A177" s="21">
        <v>5358000</v>
      </c>
      <c r="B177" s="46" t="s">
        <v>156</v>
      </c>
      <c r="C177" s="247">
        <v>3043</v>
      </c>
      <c r="D177" s="243">
        <v>1451</v>
      </c>
      <c r="E177" s="245">
        <v>4494</v>
      </c>
      <c r="F177" s="243">
        <v>159</v>
      </c>
      <c r="G177" s="243">
        <v>821</v>
      </c>
      <c r="H177" s="245">
        <v>980</v>
      </c>
      <c r="I177" s="629">
        <v>5.2251068024975353</v>
      </c>
      <c r="J177" s="249">
        <v>56.581667815299795</v>
      </c>
      <c r="K177" s="252">
        <v>21.806853582554517</v>
      </c>
    </row>
    <row r="178" spans="1:11">
      <c r="A178" s="21">
        <v>5358008</v>
      </c>
      <c r="B178" s="1" t="s">
        <v>157</v>
      </c>
      <c r="C178" s="247">
        <v>1755</v>
      </c>
      <c r="D178" s="243">
        <v>809</v>
      </c>
      <c r="E178" s="245">
        <v>2564</v>
      </c>
      <c r="F178" s="243">
        <v>71</v>
      </c>
      <c r="G178" s="243">
        <v>337</v>
      </c>
      <c r="H178" s="245">
        <v>408</v>
      </c>
      <c r="I178" s="629">
        <v>4.0455840455840457</v>
      </c>
      <c r="J178" s="249">
        <v>41.656365883807169</v>
      </c>
      <c r="K178" s="252">
        <v>15.912636505460217</v>
      </c>
    </row>
    <row r="179" spans="1:11">
      <c r="A179" s="21" t="s">
        <v>602</v>
      </c>
      <c r="B179" s="46"/>
      <c r="C179" s="121" t="s">
        <v>602</v>
      </c>
      <c r="D179" s="117" t="s">
        <v>602</v>
      </c>
      <c r="E179" s="125" t="s">
        <v>602</v>
      </c>
      <c r="F179" s="117" t="s">
        <v>602</v>
      </c>
      <c r="G179" s="117" t="s">
        <v>602</v>
      </c>
      <c r="H179" s="125" t="s">
        <v>602</v>
      </c>
      <c r="I179" s="126" t="s">
        <v>602</v>
      </c>
      <c r="J179" s="118" t="s">
        <v>602</v>
      </c>
      <c r="K179" s="122" t="s">
        <v>602</v>
      </c>
    </row>
    <row r="180" spans="1:11" s="361" customFormat="1">
      <c r="A180" s="47">
        <v>5362000</v>
      </c>
      <c r="B180" s="62" t="s">
        <v>555</v>
      </c>
      <c r="C180" s="248">
        <v>8903</v>
      </c>
      <c r="D180" s="244">
        <v>4522</v>
      </c>
      <c r="E180" s="295">
        <v>13425</v>
      </c>
      <c r="F180" s="244">
        <v>448</v>
      </c>
      <c r="G180" s="244">
        <v>1906</v>
      </c>
      <c r="H180" s="295">
        <v>2354</v>
      </c>
      <c r="I180" s="250">
        <v>5.032011681455689</v>
      </c>
      <c r="J180" s="251">
        <v>42.149491375497568</v>
      </c>
      <c r="K180" s="254">
        <v>17.534450651769088</v>
      </c>
    </row>
    <row r="181" spans="1:11">
      <c r="A181" s="21">
        <v>5362004</v>
      </c>
      <c r="B181" s="46" t="s">
        <v>23</v>
      </c>
      <c r="C181" s="247">
        <v>447</v>
      </c>
      <c r="D181" s="243">
        <v>213</v>
      </c>
      <c r="E181" s="245">
        <v>660</v>
      </c>
      <c r="F181" s="243">
        <v>9</v>
      </c>
      <c r="G181" s="243">
        <v>70</v>
      </c>
      <c r="H181" s="245">
        <v>79</v>
      </c>
      <c r="I181" s="629">
        <v>2.0134228187919461</v>
      </c>
      <c r="J181" s="249">
        <v>32.863849765258216</v>
      </c>
      <c r="K181" s="252">
        <v>11.969696969696969</v>
      </c>
    </row>
    <row r="182" spans="1:11">
      <c r="A182" s="21">
        <v>5362008</v>
      </c>
      <c r="B182" s="46" t="s">
        <v>158</v>
      </c>
      <c r="C182" s="247">
        <v>1213</v>
      </c>
      <c r="D182" s="243">
        <v>622</v>
      </c>
      <c r="E182" s="245">
        <v>1835</v>
      </c>
      <c r="F182" s="243">
        <v>37</v>
      </c>
      <c r="G182" s="243">
        <v>254</v>
      </c>
      <c r="H182" s="245">
        <v>291</v>
      </c>
      <c r="I182" s="629">
        <v>3.0502885408079146</v>
      </c>
      <c r="J182" s="249">
        <v>40.836012861736336</v>
      </c>
      <c r="K182" s="252">
        <v>15.858310626702998</v>
      </c>
    </row>
    <row r="183" spans="1:11">
      <c r="A183" s="21">
        <v>5362012</v>
      </c>
      <c r="B183" s="46" t="s">
        <v>159</v>
      </c>
      <c r="C183" s="247">
        <v>800</v>
      </c>
      <c r="D183" s="243">
        <v>427</v>
      </c>
      <c r="E183" s="245">
        <v>1227</v>
      </c>
      <c r="F183" s="243">
        <v>38</v>
      </c>
      <c r="G183" s="243">
        <v>186</v>
      </c>
      <c r="H183" s="245">
        <v>224</v>
      </c>
      <c r="I183" s="629">
        <v>4.75</v>
      </c>
      <c r="J183" s="249">
        <v>43.559718969555036</v>
      </c>
      <c r="K183" s="252">
        <v>18.2559087204564</v>
      </c>
    </row>
    <row r="184" spans="1:11">
      <c r="A184" s="21">
        <v>5362016</v>
      </c>
      <c r="B184" s="46" t="s">
        <v>24</v>
      </c>
      <c r="C184" s="247">
        <v>397</v>
      </c>
      <c r="D184" s="243">
        <v>209</v>
      </c>
      <c r="E184" s="245">
        <v>606</v>
      </c>
      <c r="F184" s="243">
        <v>3</v>
      </c>
      <c r="G184" s="243">
        <v>70</v>
      </c>
      <c r="H184" s="245">
        <v>73</v>
      </c>
      <c r="I184" s="629">
        <v>0.75566750629722923</v>
      </c>
      <c r="J184" s="249">
        <v>33.492822966507177</v>
      </c>
      <c r="K184" s="252">
        <v>12.046204620462046</v>
      </c>
    </row>
    <row r="185" spans="1:11">
      <c r="A185" s="21">
        <v>5362020</v>
      </c>
      <c r="B185" s="46" t="s">
        <v>160</v>
      </c>
      <c r="C185" s="247">
        <v>796</v>
      </c>
      <c r="D185" s="243">
        <v>437</v>
      </c>
      <c r="E185" s="245">
        <v>1233</v>
      </c>
      <c r="F185" s="243">
        <v>58</v>
      </c>
      <c r="G185" s="243">
        <v>195</v>
      </c>
      <c r="H185" s="245">
        <v>253</v>
      </c>
      <c r="I185" s="629">
        <v>7.2864321608040195</v>
      </c>
      <c r="J185" s="249">
        <v>44.622425629290618</v>
      </c>
      <c r="K185" s="252">
        <v>20.519059205190594</v>
      </c>
    </row>
    <row r="186" spans="1:11">
      <c r="A186" s="21">
        <v>5362024</v>
      </c>
      <c r="B186" s="46" t="s">
        <v>161</v>
      </c>
      <c r="C186" s="247">
        <v>979</v>
      </c>
      <c r="D186" s="243">
        <v>522</v>
      </c>
      <c r="E186" s="245">
        <v>1501</v>
      </c>
      <c r="F186" s="243">
        <v>63</v>
      </c>
      <c r="G186" s="243">
        <v>224</v>
      </c>
      <c r="H186" s="245">
        <v>287</v>
      </c>
      <c r="I186" s="629">
        <v>6.4351378958120531</v>
      </c>
      <c r="J186" s="249">
        <v>42.911877394636015</v>
      </c>
      <c r="K186" s="252">
        <v>19.120586275816123</v>
      </c>
    </row>
    <row r="187" spans="1:11">
      <c r="A187" s="21">
        <v>5362028</v>
      </c>
      <c r="B187" s="46" t="s">
        <v>162</v>
      </c>
      <c r="C187" s="247">
        <v>1235</v>
      </c>
      <c r="D187" s="243">
        <v>609</v>
      </c>
      <c r="E187" s="245">
        <v>1844</v>
      </c>
      <c r="F187" s="243">
        <v>129</v>
      </c>
      <c r="G187" s="243">
        <v>333</v>
      </c>
      <c r="H187" s="245">
        <v>462</v>
      </c>
      <c r="I187" s="629">
        <v>10.445344129554655</v>
      </c>
      <c r="J187" s="249">
        <v>54.679802955665025</v>
      </c>
      <c r="K187" s="252">
        <v>25.054229934924077</v>
      </c>
    </row>
    <row r="188" spans="1:11">
      <c r="A188" s="21">
        <v>5362032</v>
      </c>
      <c r="B188" s="46" t="s">
        <v>163</v>
      </c>
      <c r="C188" s="247">
        <v>1350</v>
      </c>
      <c r="D188" s="243">
        <v>663</v>
      </c>
      <c r="E188" s="245">
        <v>2013</v>
      </c>
      <c r="F188" s="243">
        <v>58</v>
      </c>
      <c r="G188" s="243">
        <v>193</v>
      </c>
      <c r="H188" s="245">
        <v>251</v>
      </c>
      <c r="I188" s="629">
        <v>4.2962962962962958</v>
      </c>
      <c r="J188" s="249">
        <v>29.110105580693819</v>
      </c>
      <c r="K188" s="252">
        <v>12.468951813214108</v>
      </c>
    </row>
    <row r="189" spans="1:11">
      <c r="A189" s="21">
        <v>5362036</v>
      </c>
      <c r="B189" s="46" t="s">
        <v>164</v>
      </c>
      <c r="C189" s="247">
        <v>947</v>
      </c>
      <c r="D189" s="243">
        <v>464</v>
      </c>
      <c r="E189" s="245">
        <v>1411</v>
      </c>
      <c r="F189" s="243">
        <v>15</v>
      </c>
      <c r="G189" s="243">
        <v>216</v>
      </c>
      <c r="H189" s="245">
        <v>231</v>
      </c>
      <c r="I189" s="629">
        <v>1.583949313621964</v>
      </c>
      <c r="J189" s="249">
        <v>46.551724137931032</v>
      </c>
      <c r="K189" s="252">
        <v>16.371367824238128</v>
      </c>
    </row>
    <row r="190" spans="1:11">
      <c r="A190" s="21">
        <v>5362040</v>
      </c>
      <c r="B190" s="46" t="s">
        <v>165</v>
      </c>
      <c r="C190" s="247">
        <v>739</v>
      </c>
      <c r="D190" s="243">
        <v>356</v>
      </c>
      <c r="E190" s="245">
        <v>1095</v>
      </c>
      <c r="F190" s="243">
        <v>38</v>
      </c>
      <c r="G190" s="243">
        <v>165</v>
      </c>
      <c r="H190" s="245">
        <v>203</v>
      </c>
      <c r="I190" s="629">
        <v>5.1420838971583223</v>
      </c>
      <c r="J190" s="249">
        <v>46.348314606741575</v>
      </c>
      <c r="K190" s="252">
        <v>18.538812785388128</v>
      </c>
    </row>
    <row r="191" spans="1:11">
      <c r="A191" s="21" t="s">
        <v>602</v>
      </c>
      <c r="B191" s="46"/>
      <c r="C191" s="247" t="s">
        <v>602</v>
      </c>
      <c r="D191" s="243" t="s">
        <v>602</v>
      </c>
      <c r="E191" s="245" t="s">
        <v>602</v>
      </c>
      <c r="F191" s="243" t="s">
        <v>602</v>
      </c>
      <c r="G191" s="243" t="s">
        <v>602</v>
      </c>
      <c r="H191" s="245" t="s">
        <v>602</v>
      </c>
      <c r="I191" s="629" t="s">
        <v>602</v>
      </c>
      <c r="J191" s="249" t="s">
        <v>602</v>
      </c>
      <c r="K191" s="252" t="s">
        <v>602</v>
      </c>
    </row>
    <row r="192" spans="1:11">
      <c r="A192" s="21">
        <v>5366000</v>
      </c>
      <c r="B192" s="46" t="s">
        <v>166</v>
      </c>
      <c r="C192" s="247">
        <v>3391</v>
      </c>
      <c r="D192" s="243">
        <v>1659</v>
      </c>
      <c r="E192" s="245">
        <v>5050</v>
      </c>
      <c r="F192" s="243">
        <v>166</v>
      </c>
      <c r="G192" s="243">
        <v>738</v>
      </c>
      <c r="H192" s="245">
        <v>904</v>
      </c>
      <c r="I192" s="629">
        <v>4.8953111176644057</v>
      </c>
      <c r="J192" s="249">
        <v>44.484629294755877</v>
      </c>
      <c r="K192" s="252">
        <v>17.900990099009899</v>
      </c>
    </row>
    <row r="193" spans="1:11">
      <c r="A193" s="21" t="s">
        <v>602</v>
      </c>
      <c r="B193" s="46"/>
      <c r="C193" s="248" t="s">
        <v>602</v>
      </c>
      <c r="D193" s="244" t="s">
        <v>602</v>
      </c>
      <c r="E193" s="295" t="s">
        <v>602</v>
      </c>
      <c r="F193" s="244" t="s">
        <v>602</v>
      </c>
      <c r="G193" s="244" t="s">
        <v>602</v>
      </c>
      <c r="H193" s="295" t="s">
        <v>602</v>
      </c>
      <c r="I193" s="250" t="s">
        <v>602</v>
      </c>
      <c r="J193" s="251" t="s">
        <v>602</v>
      </c>
      <c r="K193" s="254" t="s">
        <v>602</v>
      </c>
    </row>
    <row r="194" spans="1:11" s="361" customFormat="1">
      <c r="A194" s="47">
        <v>5370000</v>
      </c>
      <c r="B194" s="62" t="s">
        <v>556</v>
      </c>
      <c r="C194" s="248">
        <v>4552</v>
      </c>
      <c r="D194" s="244">
        <v>2212</v>
      </c>
      <c r="E194" s="295">
        <v>6764</v>
      </c>
      <c r="F194" s="244">
        <v>166</v>
      </c>
      <c r="G194" s="244">
        <v>1035</v>
      </c>
      <c r="H194" s="295">
        <v>1201</v>
      </c>
      <c r="I194" s="250">
        <v>3.646748681898067</v>
      </c>
      <c r="J194" s="251">
        <v>46.79023508137432</v>
      </c>
      <c r="K194" s="254">
        <v>17.755765819041986</v>
      </c>
    </row>
    <row r="195" spans="1:11">
      <c r="A195" s="21">
        <v>5370000</v>
      </c>
      <c r="B195" s="46" t="s">
        <v>167</v>
      </c>
      <c r="C195" s="247">
        <v>1693</v>
      </c>
      <c r="D195" s="243">
        <v>809</v>
      </c>
      <c r="E195" s="245">
        <v>2502</v>
      </c>
      <c r="F195" s="243">
        <v>123</v>
      </c>
      <c r="G195" s="243">
        <v>466</v>
      </c>
      <c r="H195" s="245">
        <v>589</v>
      </c>
      <c r="I195" s="629">
        <v>7.2652096869462488</v>
      </c>
      <c r="J195" s="249">
        <v>57.601977750309018</v>
      </c>
      <c r="K195" s="252">
        <v>23.541167066346922</v>
      </c>
    </row>
    <row r="196" spans="1:11">
      <c r="A196" s="21">
        <v>5370004</v>
      </c>
      <c r="B196" s="46" t="s">
        <v>168</v>
      </c>
      <c r="C196" s="247">
        <v>810</v>
      </c>
      <c r="D196" s="243">
        <v>380</v>
      </c>
      <c r="E196" s="245">
        <v>1190</v>
      </c>
      <c r="F196" s="243">
        <v>16</v>
      </c>
      <c r="G196" s="243">
        <v>174</v>
      </c>
      <c r="H196" s="245">
        <v>190</v>
      </c>
      <c r="I196" s="629">
        <v>1.9753086419753085</v>
      </c>
      <c r="J196" s="249">
        <v>45.789473684210527</v>
      </c>
      <c r="K196" s="252">
        <v>15.966386554621847</v>
      </c>
    </row>
    <row r="197" spans="1:11">
      <c r="A197" s="21">
        <v>5370012</v>
      </c>
      <c r="B197" s="46" t="s">
        <v>169</v>
      </c>
      <c r="C197" s="247">
        <v>492</v>
      </c>
      <c r="D197" s="243">
        <v>251</v>
      </c>
      <c r="E197" s="245">
        <v>743</v>
      </c>
      <c r="F197" s="243">
        <v>4</v>
      </c>
      <c r="G197" s="243">
        <v>96</v>
      </c>
      <c r="H197" s="245">
        <v>100</v>
      </c>
      <c r="I197" s="629">
        <v>0.81300813008130091</v>
      </c>
      <c r="J197" s="249">
        <v>38.247011952191237</v>
      </c>
      <c r="K197" s="252">
        <v>13.458950201884253</v>
      </c>
    </row>
    <row r="198" spans="1:11">
      <c r="A198" s="21">
        <v>5370016</v>
      </c>
      <c r="B198" s="46" t="s">
        <v>170</v>
      </c>
      <c r="C198" s="247">
        <v>804</v>
      </c>
      <c r="D198" s="243">
        <v>379</v>
      </c>
      <c r="E198" s="245">
        <v>1183</v>
      </c>
      <c r="F198" s="243">
        <v>7</v>
      </c>
      <c r="G198" s="243">
        <v>165</v>
      </c>
      <c r="H198" s="245">
        <v>172</v>
      </c>
      <c r="I198" s="629">
        <v>0.87064676616915426</v>
      </c>
      <c r="J198" s="249">
        <v>43.535620052770447</v>
      </c>
      <c r="K198" s="252">
        <v>14.539306846999157</v>
      </c>
    </row>
    <row r="199" spans="1:11">
      <c r="A199" s="21">
        <v>5370020</v>
      </c>
      <c r="B199" s="46" t="s">
        <v>171</v>
      </c>
      <c r="C199" s="247">
        <v>753</v>
      </c>
      <c r="D199" s="243">
        <v>393</v>
      </c>
      <c r="E199" s="245">
        <v>1146</v>
      </c>
      <c r="F199" s="243">
        <v>16</v>
      </c>
      <c r="G199" s="243">
        <v>134</v>
      </c>
      <c r="H199" s="245">
        <v>150</v>
      </c>
      <c r="I199" s="629">
        <v>2.1248339973439574</v>
      </c>
      <c r="J199" s="249">
        <v>34.096692111959285</v>
      </c>
      <c r="K199" s="252">
        <v>13.089005235602095</v>
      </c>
    </row>
    <row r="200" spans="1:11">
      <c r="A200" s="21" t="s">
        <v>602</v>
      </c>
      <c r="B200" s="46"/>
      <c r="C200" s="248" t="s">
        <v>602</v>
      </c>
      <c r="D200" s="244" t="s">
        <v>602</v>
      </c>
      <c r="E200" s="295" t="s">
        <v>602</v>
      </c>
      <c r="F200" s="244" t="s">
        <v>602</v>
      </c>
      <c r="G200" s="244" t="s">
        <v>602</v>
      </c>
      <c r="H200" s="295" t="s">
        <v>602</v>
      </c>
      <c r="I200" s="250" t="s">
        <v>602</v>
      </c>
      <c r="J200" s="251" t="s">
        <v>602</v>
      </c>
      <c r="K200" s="254" t="s">
        <v>602</v>
      </c>
    </row>
    <row r="201" spans="1:11" s="361" customFormat="1">
      <c r="A201" s="47">
        <v>5374000</v>
      </c>
      <c r="B201" s="62" t="s">
        <v>726</v>
      </c>
      <c r="C201" s="248">
        <v>5160</v>
      </c>
      <c r="D201" s="244">
        <v>2457</v>
      </c>
      <c r="E201" s="295">
        <v>7617</v>
      </c>
      <c r="F201" s="244">
        <v>81</v>
      </c>
      <c r="G201" s="244">
        <v>919</v>
      </c>
      <c r="H201" s="295">
        <v>1000</v>
      </c>
      <c r="I201" s="250">
        <v>1.5697674418604652</v>
      </c>
      <c r="J201" s="251">
        <v>37.403337403337403</v>
      </c>
      <c r="K201" s="254">
        <v>13.128528291978469</v>
      </c>
    </row>
    <row r="202" spans="1:11">
      <c r="A202" s="21">
        <v>5374000</v>
      </c>
      <c r="B202" s="46" t="s">
        <v>172</v>
      </c>
      <c r="C202" s="247">
        <v>2970</v>
      </c>
      <c r="D202" s="243">
        <v>1362</v>
      </c>
      <c r="E202" s="245">
        <v>4332</v>
      </c>
      <c r="F202" s="243">
        <v>33</v>
      </c>
      <c r="G202" s="243">
        <v>495</v>
      </c>
      <c r="H202" s="245">
        <v>528</v>
      </c>
      <c r="I202" s="629">
        <v>1.1111111111111112</v>
      </c>
      <c r="J202" s="249">
        <v>36.343612334801762</v>
      </c>
      <c r="K202" s="252">
        <v>12.18836565096953</v>
      </c>
    </row>
    <row r="203" spans="1:11">
      <c r="A203" s="21">
        <v>5374012</v>
      </c>
      <c r="B203" s="46" t="s">
        <v>173</v>
      </c>
      <c r="C203" s="247">
        <v>984</v>
      </c>
      <c r="D203" s="243">
        <v>470</v>
      </c>
      <c r="E203" s="245">
        <v>1454</v>
      </c>
      <c r="F203" s="243">
        <v>14</v>
      </c>
      <c r="G203" s="243">
        <v>122</v>
      </c>
      <c r="H203" s="245">
        <v>136</v>
      </c>
      <c r="I203" s="629">
        <v>1.4227642276422763</v>
      </c>
      <c r="J203" s="249">
        <v>25.957446808510635</v>
      </c>
      <c r="K203" s="252">
        <v>9.3535075653370026</v>
      </c>
    </row>
    <row r="204" spans="1:11">
      <c r="A204" s="21">
        <v>5374036</v>
      </c>
      <c r="B204" s="46" t="s">
        <v>174</v>
      </c>
      <c r="C204" s="247">
        <v>383</v>
      </c>
      <c r="D204" s="243">
        <v>187</v>
      </c>
      <c r="E204" s="245">
        <v>570</v>
      </c>
      <c r="F204" s="243">
        <v>12</v>
      </c>
      <c r="G204" s="243">
        <v>76</v>
      </c>
      <c r="H204" s="245">
        <v>88</v>
      </c>
      <c r="I204" s="629">
        <v>3.1331592689295036</v>
      </c>
      <c r="J204" s="249">
        <v>40.641711229946523</v>
      </c>
      <c r="K204" s="252">
        <v>15.43859649122807</v>
      </c>
    </row>
    <row r="205" spans="1:11">
      <c r="A205" s="21">
        <v>5374048</v>
      </c>
      <c r="B205" s="46" t="s">
        <v>175</v>
      </c>
      <c r="C205" s="247">
        <v>421</v>
      </c>
      <c r="D205" s="243">
        <v>229</v>
      </c>
      <c r="E205" s="245">
        <v>650</v>
      </c>
      <c r="F205" s="243">
        <v>6</v>
      </c>
      <c r="G205" s="243">
        <v>117</v>
      </c>
      <c r="H205" s="245">
        <v>123</v>
      </c>
      <c r="I205" s="629">
        <v>1.4251781472684086</v>
      </c>
      <c r="J205" s="249">
        <v>51.091703056768559</v>
      </c>
      <c r="K205" s="252">
        <v>18.923076923076923</v>
      </c>
    </row>
    <row r="206" spans="1:11">
      <c r="A206" s="21">
        <v>5374052</v>
      </c>
      <c r="B206" s="46" t="s">
        <v>176</v>
      </c>
      <c r="C206" s="247">
        <v>402</v>
      </c>
      <c r="D206" s="243">
        <v>209</v>
      </c>
      <c r="E206" s="245">
        <v>611</v>
      </c>
      <c r="F206" s="243">
        <v>16</v>
      </c>
      <c r="G206" s="243">
        <v>109</v>
      </c>
      <c r="H206" s="245">
        <v>125</v>
      </c>
      <c r="I206" s="629">
        <v>3.9800995024875623</v>
      </c>
      <c r="J206" s="249">
        <v>52.153110047846887</v>
      </c>
      <c r="K206" s="252">
        <v>20.458265139116204</v>
      </c>
    </row>
    <row r="207" spans="1:11">
      <c r="A207" s="21" t="s">
        <v>602</v>
      </c>
      <c r="B207" s="46"/>
      <c r="C207" s="248" t="s">
        <v>602</v>
      </c>
      <c r="D207" s="244" t="s">
        <v>602</v>
      </c>
      <c r="E207" s="295" t="s">
        <v>602</v>
      </c>
      <c r="F207" s="244" t="s">
        <v>602</v>
      </c>
      <c r="G207" s="244" t="s">
        <v>602</v>
      </c>
      <c r="H207" s="295" t="s">
        <v>602</v>
      </c>
      <c r="I207" s="250" t="s">
        <v>602</v>
      </c>
      <c r="J207" s="251" t="s">
        <v>602</v>
      </c>
      <c r="K207" s="254" t="s">
        <v>602</v>
      </c>
    </row>
    <row r="208" spans="1:11" s="361" customFormat="1" ht="25.5">
      <c r="A208" s="47">
        <v>5378000</v>
      </c>
      <c r="B208" s="62" t="s">
        <v>702</v>
      </c>
      <c r="C208" s="248">
        <v>4972</v>
      </c>
      <c r="D208" s="244">
        <v>2470</v>
      </c>
      <c r="E208" s="295">
        <v>7442</v>
      </c>
      <c r="F208" s="244">
        <v>264</v>
      </c>
      <c r="G208" s="244">
        <v>1270</v>
      </c>
      <c r="H208" s="295">
        <v>1534</v>
      </c>
      <c r="I208" s="250">
        <v>5.3097345132743365</v>
      </c>
      <c r="J208" s="251">
        <v>51.417004048582996</v>
      </c>
      <c r="K208" s="254">
        <v>20.612738511152916</v>
      </c>
    </row>
    <row r="209" spans="1:11">
      <c r="A209" s="21">
        <v>5378000</v>
      </c>
      <c r="B209" s="46" t="s">
        <v>177</v>
      </c>
      <c r="C209" s="247">
        <v>920</v>
      </c>
      <c r="D209" s="243">
        <v>489</v>
      </c>
      <c r="E209" s="245">
        <v>1409</v>
      </c>
      <c r="F209" s="243">
        <v>51</v>
      </c>
      <c r="G209" s="243">
        <v>254</v>
      </c>
      <c r="H209" s="245">
        <v>305</v>
      </c>
      <c r="I209" s="629">
        <v>5.5434782608695654</v>
      </c>
      <c r="J209" s="249">
        <v>51.942740286298573</v>
      </c>
      <c r="K209" s="252">
        <v>21.646557842441446</v>
      </c>
    </row>
    <row r="210" spans="1:11">
      <c r="A210" s="21">
        <v>5378004</v>
      </c>
      <c r="B210" s="46" t="s">
        <v>178</v>
      </c>
      <c r="C210" s="247">
        <v>1879</v>
      </c>
      <c r="D210" s="243">
        <v>955</v>
      </c>
      <c r="E210" s="245">
        <v>2834</v>
      </c>
      <c r="F210" s="243">
        <v>154</v>
      </c>
      <c r="G210" s="243">
        <v>560</v>
      </c>
      <c r="H210" s="245">
        <v>714</v>
      </c>
      <c r="I210" s="629">
        <v>8.195848855774349</v>
      </c>
      <c r="J210" s="249">
        <v>58.638743455497377</v>
      </c>
      <c r="K210" s="252">
        <v>25.194071983062809</v>
      </c>
    </row>
    <row r="211" spans="1:11">
      <c r="A211" s="21">
        <v>5378016</v>
      </c>
      <c r="B211" s="46" t="s">
        <v>179</v>
      </c>
      <c r="C211" s="247">
        <v>498</v>
      </c>
      <c r="D211" s="243">
        <v>217</v>
      </c>
      <c r="E211" s="245">
        <v>715</v>
      </c>
      <c r="F211" s="243">
        <v>17</v>
      </c>
      <c r="G211" s="243">
        <v>112</v>
      </c>
      <c r="H211" s="245">
        <v>129</v>
      </c>
      <c r="I211" s="629">
        <v>3.4136546184738958</v>
      </c>
      <c r="J211" s="249">
        <v>51.612903225806448</v>
      </c>
      <c r="K211" s="252">
        <v>18.041958041958043</v>
      </c>
    </row>
    <row r="212" spans="1:11">
      <c r="A212" s="21">
        <v>5378024</v>
      </c>
      <c r="B212" s="46" t="s">
        <v>180</v>
      </c>
      <c r="C212" s="247">
        <v>492</v>
      </c>
      <c r="D212" s="243">
        <v>240</v>
      </c>
      <c r="E212" s="245">
        <v>732</v>
      </c>
      <c r="F212" s="243">
        <v>14</v>
      </c>
      <c r="G212" s="243">
        <v>120</v>
      </c>
      <c r="H212" s="245">
        <v>134</v>
      </c>
      <c r="I212" s="629">
        <v>2.8455284552845526</v>
      </c>
      <c r="J212" s="249">
        <v>50</v>
      </c>
      <c r="K212" s="252">
        <v>18.306010928961751</v>
      </c>
    </row>
    <row r="213" spans="1:11">
      <c r="A213" s="21">
        <v>5378028</v>
      </c>
      <c r="B213" s="46" t="s">
        <v>181</v>
      </c>
      <c r="C213" s="247">
        <v>556</v>
      </c>
      <c r="D213" s="243">
        <v>258</v>
      </c>
      <c r="E213" s="245">
        <v>814</v>
      </c>
      <c r="F213" s="243">
        <v>25</v>
      </c>
      <c r="G213" s="243">
        <v>106</v>
      </c>
      <c r="H213" s="245">
        <v>131</v>
      </c>
      <c r="I213" s="629">
        <v>4.4964028776978413</v>
      </c>
      <c r="J213" s="249">
        <v>41.085271317829459</v>
      </c>
      <c r="K213" s="252">
        <v>16.093366093366093</v>
      </c>
    </row>
    <row r="214" spans="1:11">
      <c r="A214" s="21">
        <v>5378032</v>
      </c>
      <c r="B214" s="46" t="s">
        <v>182</v>
      </c>
      <c r="C214" s="247">
        <v>627</v>
      </c>
      <c r="D214" s="243">
        <v>311</v>
      </c>
      <c r="E214" s="245">
        <v>938</v>
      </c>
      <c r="F214" s="243">
        <v>3</v>
      </c>
      <c r="G214" s="243">
        <v>118</v>
      </c>
      <c r="H214" s="245">
        <v>121</v>
      </c>
      <c r="I214" s="629">
        <v>0.4784688995215311</v>
      </c>
      <c r="J214" s="249">
        <v>37.942122186495176</v>
      </c>
      <c r="K214" s="252">
        <v>12.899786780383796</v>
      </c>
    </row>
    <row r="215" spans="1:11">
      <c r="A215" s="21" t="s">
        <v>602</v>
      </c>
      <c r="B215" s="46"/>
      <c r="C215" s="248" t="s">
        <v>602</v>
      </c>
      <c r="D215" s="244" t="s">
        <v>602</v>
      </c>
      <c r="E215" s="295" t="s">
        <v>602</v>
      </c>
      <c r="F215" s="244" t="s">
        <v>602</v>
      </c>
      <c r="G215" s="244" t="s">
        <v>602</v>
      </c>
      <c r="H215" s="295" t="s">
        <v>602</v>
      </c>
      <c r="I215" s="250" t="s">
        <v>602</v>
      </c>
      <c r="J215" s="251" t="s">
        <v>602</v>
      </c>
      <c r="K215" s="254" t="s">
        <v>602</v>
      </c>
    </row>
    <row r="216" spans="1:11" s="361" customFormat="1">
      <c r="A216" s="47">
        <v>5382000</v>
      </c>
      <c r="B216" s="62" t="s">
        <v>557</v>
      </c>
      <c r="C216" s="248">
        <v>11297</v>
      </c>
      <c r="D216" s="244">
        <v>5635</v>
      </c>
      <c r="E216" s="295">
        <v>16932</v>
      </c>
      <c r="F216" s="244">
        <v>541</v>
      </c>
      <c r="G216" s="244">
        <v>2396</v>
      </c>
      <c r="H216" s="295">
        <v>2937</v>
      </c>
      <c r="I216" s="250">
        <v>4.7888820040718771</v>
      </c>
      <c r="J216" s="251">
        <v>42.519964507542149</v>
      </c>
      <c r="K216" s="254">
        <v>17.345854004252303</v>
      </c>
    </row>
    <row r="217" spans="1:11">
      <c r="A217" s="21">
        <v>5382000</v>
      </c>
      <c r="B217" s="46" t="s">
        <v>183</v>
      </c>
      <c r="C217" s="247">
        <v>2591</v>
      </c>
      <c r="D217" s="243">
        <v>1359</v>
      </c>
      <c r="E217" s="245">
        <v>3950</v>
      </c>
      <c r="F217" s="243">
        <v>106</v>
      </c>
      <c r="G217" s="243">
        <v>541</v>
      </c>
      <c r="H217" s="245">
        <v>647</v>
      </c>
      <c r="I217" s="629">
        <v>4.0910845233500579</v>
      </c>
      <c r="J217" s="249">
        <v>39.808682855040473</v>
      </c>
      <c r="K217" s="252">
        <v>16.379746835443036</v>
      </c>
    </row>
    <row r="218" spans="1:11">
      <c r="A218" s="21">
        <v>5382008</v>
      </c>
      <c r="B218" s="46" t="s">
        <v>184</v>
      </c>
      <c r="C218" s="247">
        <v>375</v>
      </c>
      <c r="D218" s="243">
        <v>210</v>
      </c>
      <c r="E218" s="245">
        <v>585</v>
      </c>
      <c r="F218" s="243">
        <v>18</v>
      </c>
      <c r="G218" s="243">
        <v>123</v>
      </c>
      <c r="H218" s="245">
        <v>141</v>
      </c>
      <c r="I218" s="629">
        <v>4.8</v>
      </c>
      <c r="J218" s="249">
        <v>58.571428571428577</v>
      </c>
      <c r="K218" s="252">
        <v>24.102564102564102</v>
      </c>
    </row>
    <row r="219" spans="1:11">
      <c r="A219" s="21">
        <v>5382012</v>
      </c>
      <c r="B219" s="46" t="s">
        <v>185</v>
      </c>
      <c r="C219" s="247">
        <v>922</v>
      </c>
      <c r="D219" s="243">
        <v>418</v>
      </c>
      <c r="E219" s="245">
        <v>1340</v>
      </c>
      <c r="F219" s="243">
        <v>78</v>
      </c>
      <c r="G219" s="243">
        <v>206</v>
      </c>
      <c r="H219" s="245">
        <v>284</v>
      </c>
      <c r="I219" s="629">
        <v>8.4598698481561811</v>
      </c>
      <c r="J219" s="249">
        <v>49.282296650717704</v>
      </c>
      <c r="K219" s="252">
        <v>21.194029850746269</v>
      </c>
    </row>
    <row r="220" spans="1:11">
      <c r="A220" s="21">
        <v>5382020</v>
      </c>
      <c r="B220" s="46" t="s">
        <v>186</v>
      </c>
      <c r="C220" s="247">
        <v>959</v>
      </c>
      <c r="D220" s="243">
        <v>469</v>
      </c>
      <c r="E220" s="245">
        <v>1428</v>
      </c>
      <c r="F220" s="243">
        <v>30</v>
      </c>
      <c r="G220" s="243">
        <v>189</v>
      </c>
      <c r="H220" s="245">
        <v>219</v>
      </c>
      <c r="I220" s="629">
        <v>3.1282586027111576</v>
      </c>
      <c r="J220" s="249">
        <v>40.298507462686565</v>
      </c>
      <c r="K220" s="252">
        <v>15.336134453781513</v>
      </c>
    </row>
    <row r="221" spans="1:11">
      <c r="A221" s="21">
        <v>5382024</v>
      </c>
      <c r="B221" s="46" t="s">
        <v>187</v>
      </c>
      <c r="C221" s="247">
        <v>687</v>
      </c>
      <c r="D221" s="243">
        <v>340</v>
      </c>
      <c r="E221" s="245">
        <v>1027</v>
      </c>
      <c r="F221" s="243">
        <v>22</v>
      </c>
      <c r="G221" s="243">
        <v>177</v>
      </c>
      <c r="H221" s="245">
        <v>199</v>
      </c>
      <c r="I221" s="629">
        <v>3.2023289665211063</v>
      </c>
      <c r="J221" s="249">
        <v>52.058823529411768</v>
      </c>
      <c r="K221" s="252">
        <v>19.37682570593963</v>
      </c>
    </row>
    <row r="222" spans="1:11">
      <c r="A222" s="21">
        <v>5382028</v>
      </c>
      <c r="B222" s="46" t="s">
        <v>188</v>
      </c>
      <c r="C222" s="247">
        <v>595</v>
      </c>
      <c r="D222" s="243">
        <v>312</v>
      </c>
      <c r="E222" s="245">
        <v>907</v>
      </c>
      <c r="F222" s="243">
        <v>2</v>
      </c>
      <c r="G222" s="243">
        <v>124</v>
      </c>
      <c r="H222" s="245">
        <v>126</v>
      </c>
      <c r="I222" s="629">
        <v>0.33613445378151263</v>
      </c>
      <c r="J222" s="249">
        <v>39.743589743589745</v>
      </c>
      <c r="K222" s="252">
        <v>13.891951488423373</v>
      </c>
    </row>
    <row r="223" spans="1:11">
      <c r="A223" s="21">
        <v>5382032</v>
      </c>
      <c r="B223" s="46" t="s">
        <v>189</v>
      </c>
      <c r="C223" s="247">
        <v>459</v>
      </c>
      <c r="D223" s="243">
        <v>249</v>
      </c>
      <c r="E223" s="245">
        <v>708</v>
      </c>
      <c r="F223" s="243">
        <v>28</v>
      </c>
      <c r="G223" s="243">
        <v>104</v>
      </c>
      <c r="H223" s="245">
        <v>132</v>
      </c>
      <c r="I223" s="629">
        <v>6.1002178649237475</v>
      </c>
      <c r="J223" s="249">
        <v>41.76706827309237</v>
      </c>
      <c r="K223" s="252">
        <v>18.64406779661017</v>
      </c>
    </row>
    <row r="224" spans="1:11">
      <c r="A224" s="21">
        <v>5382044</v>
      </c>
      <c r="B224" s="46" t="s">
        <v>190</v>
      </c>
      <c r="C224" s="247">
        <v>726</v>
      </c>
      <c r="D224" s="243">
        <v>353</v>
      </c>
      <c r="E224" s="245">
        <v>1079</v>
      </c>
      <c r="F224" s="243">
        <v>66</v>
      </c>
      <c r="G224" s="243">
        <v>223</v>
      </c>
      <c r="H224" s="245">
        <v>289</v>
      </c>
      <c r="I224" s="629">
        <v>9.0909090909090917</v>
      </c>
      <c r="J224" s="249">
        <v>63.172804532577906</v>
      </c>
      <c r="K224" s="252">
        <v>26.7840593141798</v>
      </c>
    </row>
    <row r="225" spans="1:11">
      <c r="A225" s="21">
        <v>5382048</v>
      </c>
      <c r="B225" s="46" t="s">
        <v>191</v>
      </c>
      <c r="C225" s="247">
        <v>472</v>
      </c>
      <c r="D225" s="243">
        <v>233</v>
      </c>
      <c r="E225" s="245">
        <v>705</v>
      </c>
      <c r="F225" s="243">
        <v>14</v>
      </c>
      <c r="G225" s="243">
        <v>73</v>
      </c>
      <c r="H225" s="245">
        <v>87</v>
      </c>
      <c r="I225" s="629">
        <v>2.9661016949152543</v>
      </c>
      <c r="J225" s="249">
        <v>31.330472103004293</v>
      </c>
      <c r="K225" s="252">
        <v>12.340425531914894</v>
      </c>
    </row>
    <row r="226" spans="1:11">
      <c r="A226" s="21">
        <v>5382056</v>
      </c>
      <c r="B226" s="46" t="s">
        <v>192</v>
      </c>
      <c r="C226" s="247">
        <v>1121</v>
      </c>
      <c r="D226" s="243">
        <v>575</v>
      </c>
      <c r="E226" s="245">
        <v>1696</v>
      </c>
      <c r="F226" s="243">
        <v>46</v>
      </c>
      <c r="G226" s="243">
        <v>218</v>
      </c>
      <c r="H226" s="245">
        <v>264</v>
      </c>
      <c r="I226" s="629">
        <v>4.1034790365744875</v>
      </c>
      <c r="J226" s="249">
        <v>37.913043478260875</v>
      </c>
      <c r="K226" s="252">
        <v>15.566037735849056</v>
      </c>
    </row>
    <row r="227" spans="1:11">
      <c r="A227" s="21">
        <v>5382060</v>
      </c>
      <c r="B227" s="46" t="s">
        <v>193</v>
      </c>
      <c r="C227" s="247">
        <v>855</v>
      </c>
      <c r="D227" s="243">
        <v>405</v>
      </c>
      <c r="E227" s="245">
        <v>1260</v>
      </c>
      <c r="F227" s="243">
        <v>38</v>
      </c>
      <c r="G227" s="243">
        <v>161</v>
      </c>
      <c r="H227" s="245">
        <v>199</v>
      </c>
      <c r="I227" s="629">
        <v>4.4444444444444446</v>
      </c>
      <c r="J227" s="249">
        <v>39.753086419753089</v>
      </c>
      <c r="K227" s="252">
        <v>15.793650793650793</v>
      </c>
    </row>
    <row r="228" spans="1:11">
      <c r="A228" s="21">
        <v>5382068</v>
      </c>
      <c r="B228" s="46" t="s">
        <v>194</v>
      </c>
      <c r="C228" s="247">
        <v>1535</v>
      </c>
      <c r="D228" s="243">
        <v>712</v>
      </c>
      <c r="E228" s="245">
        <v>2247</v>
      </c>
      <c r="F228" s="243">
        <v>93</v>
      </c>
      <c r="G228" s="243">
        <v>257</v>
      </c>
      <c r="H228" s="245">
        <v>350</v>
      </c>
      <c r="I228" s="629">
        <v>6.0586319218241043</v>
      </c>
      <c r="J228" s="249">
        <v>36.09550561797753</v>
      </c>
      <c r="K228" s="252">
        <v>15.57632398753894</v>
      </c>
    </row>
    <row r="229" spans="1:11">
      <c r="A229" s="21" t="s">
        <v>602</v>
      </c>
      <c r="B229" s="46"/>
      <c r="C229" s="247" t="s">
        <v>602</v>
      </c>
      <c r="D229" s="243" t="s">
        <v>602</v>
      </c>
      <c r="E229" s="245" t="s">
        <v>602</v>
      </c>
      <c r="F229" s="243" t="s">
        <v>602</v>
      </c>
      <c r="G229" s="243" t="s">
        <v>602</v>
      </c>
      <c r="H229" s="245" t="s">
        <v>602</v>
      </c>
      <c r="I229" s="629" t="s">
        <v>602</v>
      </c>
      <c r="J229" s="249" t="s">
        <v>602</v>
      </c>
      <c r="K229" s="252" t="s">
        <v>602</v>
      </c>
    </row>
    <row r="230" spans="1:11">
      <c r="A230" s="21">
        <v>5512000</v>
      </c>
      <c r="B230" s="46" t="s">
        <v>195</v>
      </c>
      <c r="C230" s="247">
        <v>2023</v>
      </c>
      <c r="D230" s="243">
        <v>965</v>
      </c>
      <c r="E230" s="245">
        <v>2988</v>
      </c>
      <c r="F230" s="243">
        <v>122</v>
      </c>
      <c r="G230" s="243">
        <v>366</v>
      </c>
      <c r="H230" s="245">
        <v>488</v>
      </c>
      <c r="I230" s="629">
        <v>6.0306475531389028</v>
      </c>
      <c r="J230" s="249">
        <v>37.927461139896373</v>
      </c>
      <c r="K230" s="252">
        <v>16.331994645247658</v>
      </c>
    </row>
    <row r="231" spans="1:11">
      <c r="A231" s="21">
        <v>5513000</v>
      </c>
      <c r="B231" s="46" t="s">
        <v>196</v>
      </c>
      <c r="C231" s="247">
        <v>5285</v>
      </c>
      <c r="D231" s="243">
        <v>2464</v>
      </c>
      <c r="E231" s="245">
        <v>7749</v>
      </c>
      <c r="F231" s="243">
        <v>282</v>
      </c>
      <c r="G231" s="243">
        <v>1070</v>
      </c>
      <c r="H231" s="245">
        <v>1352</v>
      </c>
      <c r="I231" s="629">
        <v>5.3358561967833493</v>
      </c>
      <c r="J231" s="249">
        <v>43.425324675324681</v>
      </c>
      <c r="K231" s="252">
        <v>17.447412569363788</v>
      </c>
    </row>
    <row r="232" spans="1:11">
      <c r="A232" s="21">
        <v>5515000</v>
      </c>
      <c r="B232" s="46" t="s">
        <v>197</v>
      </c>
      <c r="C232" s="247">
        <v>6183</v>
      </c>
      <c r="D232" s="243">
        <v>2752</v>
      </c>
      <c r="E232" s="245">
        <v>8935</v>
      </c>
      <c r="F232" s="243">
        <v>594</v>
      </c>
      <c r="G232" s="243">
        <v>1432</v>
      </c>
      <c r="H232" s="245">
        <v>2026</v>
      </c>
      <c r="I232" s="629">
        <v>9.606986899563319</v>
      </c>
      <c r="J232" s="249">
        <v>52.034883720930239</v>
      </c>
      <c r="K232" s="252">
        <v>22.674874090654729</v>
      </c>
    </row>
    <row r="233" spans="1:11">
      <c r="A233" s="21" t="s">
        <v>602</v>
      </c>
      <c r="B233" s="46"/>
      <c r="C233" s="248" t="s">
        <v>602</v>
      </c>
      <c r="D233" s="244" t="s">
        <v>602</v>
      </c>
      <c r="E233" s="295" t="s">
        <v>602</v>
      </c>
      <c r="F233" s="244" t="s">
        <v>602</v>
      </c>
      <c r="G233" s="244" t="s">
        <v>602</v>
      </c>
      <c r="H233" s="295" t="s">
        <v>602</v>
      </c>
      <c r="I233" s="250" t="s">
        <v>602</v>
      </c>
      <c r="J233" s="251" t="s">
        <v>602</v>
      </c>
      <c r="K233" s="254" t="s">
        <v>602</v>
      </c>
    </row>
    <row r="234" spans="1:11" s="361" customFormat="1">
      <c r="A234" s="47">
        <v>5554000</v>
      </c>
      <c r="B234" s="62" t="s">
        <v>558</v>
      </c>
      <c r="C234" s="248">
        <v>7234</v>
      </c>
      <c r="D234" s="244">
        <v>3519</v>
      </c>
      <c r="E234" s="295">
        <v>10753</v>
      </c>
      <c r="F234" s="244">
        <v>454</v>
      </c>
      <c r="G234" s="244">
        <v>1708</v>
      </c>
      <c r="H234" s="295">
        <v>2162</v>
      </c>
      <c r="I234" s="250">
        <v>6.275919270113353</v>
      </c>
      <c r="J234" s="251">
        <v>48.536516055697646</v>
      </c>
      <c r="K234" s="254">
        <v>20.106016925509159</v>
      </c>
    </row>
    <row r="235" spans="1:11">
      <c r="A235" s="21">
        <v>5554000</v>
      </c>
      <c r="B235" s="46" t="s">
        <v>198</v>
      </c>
      <c r="C235" s="247">
        <v>3315</v>
      </c>
      <c r="D235" s="243">
        <v>1602</v>
      </c>
      <c r="E235" s="245">
        <v>4917</v>
      </c>
      <c r="F235" s="243">
        <v>158</v>
      </c>
      <c r="G235" s="243">
        <v>730</v>
      </c>
      <c r="H235" s="245">
        <v>888</v>
      </c>
      <c r="I235" s="629">
        <v>4.7662141779788838</v>
      </c>
      <c r="J235" s="249">
        <v>45.56803995006242</v>
      </c>
      <c r="K235" s="252">
        <v>18.05979255643685</v>
      </c>
    </row>
    <row r="236" spans="1:11">
      <c r="A236" s="21">
        <v>5554004</v>
      </c>
      <c r="B236" s="46" t="s">
        <v>199</v>
      </c>
      <c r="C236" s="247">
        <v>777</v>
      </c>
      <c r="D236" s="243">
        <v>407</v>
      </c>
      <c r="E236" s="245">
        <v>1184</v>
      </c>
      <c r="F236" s="243">
        <v>64</v>
      </c>
      <c r="G236" s="243">
        <v>185</v>
      </c>
      <c r="H236" s="245">
        <v>249</v>
      </c>
      <c r="I236" s="629">
        <v>8.2368082368082369</v>
      </c>
      <c r="J236" s="249">
        <v>45.454545454545453</v>
      </c>
      <c r="K236" s="252">
        <v>21.030405405405407</v>
      </c>
    </row>
    <row r="237" spans="1:11">
      <c r="A237" s="21">
        <v>5554008</v>
      </c>
      <c r="B237" s="46" t="s">
        <v>200</v>
      </c>
      <c r="C237" s="247">
        <v>1292</v>
      </c>
      <c r="D237" s="243">
        <v>617</v>
      </c>
      <c r="E237" s="245">
        <v>1909</v>
      </c>
      <c r="F237" s="243">
        <v>84</v>
      </c>
      <c r="G237" s="243">
        <v>374</v>
      </c>
      <c r="H237" s="245">
        <v>458</v>
      </c>
      <c r="I237" s="629">
        <v>6.5015479876160995</v>
      </c>
      <c r="J237" s="249">
        <v>60.615883306320903</v>
      </c>
      <c r="K237" s="252">
        <v>23.991618648507071</v>
      </c>
    </row>
    <row r="238" spans="1:11">
      <c r="A238" s="21">
        <v>5554012</v>
      </c>
      <c r="B238" s="46" t="s">
        <v>201</v>
      </c>
      <c r="C238" s="247">
        <v>823</v>
      </c>
      <c r="D238" s="243">
        <v>418</v>
      </c>
      <c r="E238" s="245">
        <v>1241</v>
      </c>
      <c r="F238" s="243">
        <v>85</v>
      </c>
      <c r="G238" s="243">
        <v>243</v>
      </c>
      <c r="H238" s="245">
        <v>328</v>
      </c>
      <c r="I238" s="629">
        <v>10.328068043742405</v>
      </c>
      <c r="J238" s="249">
        <v>58.133971291866025</v>
      </c>
      <c r="K238" s="252">
        <v>26.430298146655922</v>
      </c>
    </row>
    <row r="239" spans="1:11">
      <c r="A239" s="21">
        <v>5554020</v>
      </c>
      <c r="B239" s="46" t="s">
        <v>202</v>
      </c>
      <c r="C239" s="247">
        <v>1027</v>
      </c>
      <c r="D239" s="243">
        <v>475</v>
      </c>
      <c r="E239" s="245">
        <v>1502</v>
      </c>
      <c r="F239" s="243">
        <v>63</v>
      </c>
      <c r="G239" s="243">
        <v>176</v>
      </c>
      <c r="H239" s="245">
        <v>239</v>
      </c>
      <c r="I239" s="629">
        <v>6.134371957156767</v>
      </c>
      <c r="J239" s="249">
        <v>37.05263157894737</v>
      </c>
      <c r="K239" s="252">
        <v>15.912117177097205</v>
      </c>
    </row>
    <row r="240" spans="1:11">
      <c r="A240" s="21" t="s">
        <v>602</v>
      </c>
      <c r="B240" s="46"/>
      <c r="C240" s="248" t="s">
        <v>602</v>
      </c>
      <c r="D240" s="244" t="s">
        <v>602</v>
      </c>
      <c r="E240" s="295" t="s">
        <v>602</v>
      </c>
      <c r="F240" s="244" t="s">
        <v>602</v>
      </c>
      <c r="G240" s="244" t="s">
        <v>602</v>
      </c>
      <c r="H240" s="295" t="s">
        <v>602</v>
      </c>
      <c r="I240" s="250" t="s">
        <v>602</v>
      </c>
      <c r="J240" s="251" t="s">
        <v>602</v>
      </c>
      <c r="K240" s="254" t="s">
        <v>602</v>
      </c>
    </row>
    <row r="241" spans="1:11" s="361" customFormat="1">
      <c r="A241" s="47">
        <v>5558000</v>
      </c>
      <c r="B241" s="62" t="s">
        <v>559</v>
      </c>
      <c r="C241" s="248">
        <v>4076</v>
      </c>
      <c r="D241" s="244">
        <v>2054</v>
      </c>
      <c r="E241" s="295">
        <v>6130</v>
      </c>
      <c r="F241" s="244">
        <v>435</v>
      </c>
      <c r="G241" s="244">
        <v>1358</v>
      </c>
      <c r="H241" s="295">
        <v>1793</v>
      </c>
      <c r="I241" s="250">
        <v>10.672227674190381</v>
      </c>
      <c r="J241" s="251">
        <v>66.114897760467386</v>
      </c>
      <c r="K241" s="254">
        <v>29.249592169657422</v>
      </c>
    </row>
    <row r="242" spans="1:11">
      <c r="A242" s="21">
        <v>5558000</v>
      </c>
      <c r="B242" s="46" t="s">
        <v>203</v>
      </c>
      <c r="C242" s="247">
        <v>2490</v>
      </c>
      <c r="D242" s="243">
        <v>1252</v>
      </c>
      <c r="E242" s="245">
        <v>3742</v>
      </c>
      <c r="F242" s="243">
        <v>329</v>
      </c>
      <c r="G242" s="243">
        <v>864</v>
      </c>
      <c r="H242" s="245">
        <v>1193</v>
      </c>
      <c r="I242" s="629">
        <v>13.212851405622489</v>
      </c>
      <c r="J242" s="249">
        <v>69.009584664536732</v>
      </c>
      <c r="K242" s="252">
        <v>31.881346873329768</v>
      </c>
    </row>
    <row r="243" spans="1:11">
      <c r="A243" s="21">
        <v>5558012</v>
      </c>
      <c r="B243" s="46" t="s">
        <v>204</v>
      </c>
      <c r="C243" s="247">
        <v>723</v>
      </c>
      <c r="D243" s="243">
        <v>388</v>
      </c>
      <c r="E243" s="245">
        <v>1111</v>
      </c>
      <c r="F243" s="243">
        <v>57</v>
      </c>
      <c r="G243" s="243">
        <v>231</v>
      </c>
      <c r="H243" s="245">
        <v>288</v>
      </c>
      <c r="I243" s="629">
        <v>7.8838174273858916</v>
      </c>
      <c r="J243" s="249">
        <v>59.536082474226802</v>
      </c>
      <c r="K243" s="252">
        <v>25.922592259225922</v>
      </c>
    </row>
    <row r="244" spans="1:11">
      <c r="A244" s="79">
        <v>5558016</v>
      </c>
      <c r="B244" s="1" t="s">
        <v>205</v>
      </c>
      <c r="C244" s="247">
        <v>863</v>
      </c>
      <c r="D244" s="243">
        <v>414</v>
      </c>
      <c r="E244" s="245">
        <v>1277</v>
      </c>
      <c r="F244" s="243">
        <v>49</v>
      </c>
      <c r="G244" s="243">
        <v>263</v>
      </c>
      <c r="H244" s="245">
        <v>312</v>
      </c>
      <c r="I244" s="629">
        <v>5.6778679026651213</v>
      </c>
      <c r="J244" s="249">
        <v>63.526570048309182</v>
      </c>
      <c r="K244" s="252">
        <v>24.432263116679717</v>
      </c>
    </row>
    <row r="245" spans="1:11">
      <c r="A245" s="21" t="s">
        <v>602</v>
      </c>
      <c r="B245" s="46"/>
      <c r="C245" s="121" t="s">
        <v>602</v>
      </c>
      <c r="D245" s="117" t="s">
        <v>602</v>
      </c>
      <c r="E245" s="125" t="s">
        <v>602</v>
      </c>
      <c r="F245" s="117" t="s">
        <v>602</v>
      </c>
      <c r="G245" s="117" t="s">
        <v>602</v>
      </c>
      <c r="H245" s="125" t="s">
        <v>602</v>
      </c>
      <c r="I245" s="126" t="s">
        <v>602</v>
      </c>
      <c r="J245" s="118" t="s">
        <v>602</v>
      </c>
      <c r="K245" s="122" t="s">
        <v>602</v>
      </c>
    </row>
    <row r="246" spans="1:11" s="361" customFormat="1">
      <c r="A246" s="47">
        <v>5562000</v>
      </c>
      <c r="B246" s="62" t="s">
        <v>560</v>
      </c>
      <c r="C246" s="248">
        <v>10794</v>
      </c>
      <c r="D246" s="244">
        <v>5227</v>
      </c>
      <c r="E246" s="295">
        <v>16021</v>
      </c>
      <c r="F246" s="244">
        <v>478</v>
      </c>
      <c r="G246" s="244">
        <v>2390</v>
      </c>
      <c r="H246" s="295">
        <v>2868</v>
      </c>
      <c r="I246" s="250">
        <v>4.4283861404483975</v>
      </c>
      <c r="J246" s="251">
        <v>45.724124736942798</v>
      </c>
      <c r="K246" s="254">
        <v>17.901504275638224</v>
      </c>
    </row>
    <row r="247" spans="1:11">
      <c r="A247" s="21">
        <v>5562004</v>
      </c>
      <c r="B247" s="46" t="s">
        <v>206</v>
      </c>
      <c r="C247" s="247">
        <v>1284</v>
      </c>
      <c r="D247" s="243">
        <v>601</v>
      </c>
      <c r="E247" s="245">
        <v>1885</v>
      </c>
      <c r="F247" s="243">
        <v>82</v>
      </c>
      <c r="G247" s="243">
        <v>298</v>
      </c>
      <c r="H247" s="245">
        <v>380</v>
      </c>
      <c r="I247" s="629">
        <v>6.3862928348909653</v>
      </c>
      <c r="J247" s="249">
        <v>49.584026622296172</v>
      </c>
      <c r="K247" s="252">
        <v>20.159151193633953</v>
      </c>
    </row>
    <row r="248" spans="1:11">
      <c r="A248" s="21">
        <v>5562008</v>
      </c>
      <c r="B248" s="46" t="s">
        <v>207</v>
      </c>
      <c r="C248" s="247">
        <v>586</v>
      </c>
      <c r="D248" s="243">
        <v>280</v>
      </c>
      <c r="E248" s="245">
        <v>866</v>
      </c>
      <c r="F248" s="243">
        <v>18</v>
      </c>
      <c r="G248" s="243">
        <v>152</v>
      </c>
      <c r="H248" s="245">
        <v>170</v>
      </c>
      <c r="I248" s="629">
        <v>3.0716723549488054</v>
      </c>
      <c r="J248" s="249">
        <v>54.285714285714285</v>
      </c>
      <c r="K248" s="252">
        <v>19.630484988452658</v>
      </c>
    </row>
    <row r="249" spans="1:11">
      <c r="A249" s="21">
        <v>5562012</v>
      </c>
      <c r="B249" s="46" t="s">
        <v>208</v>
      </c>
      <c r="C249" s="247">
        <v>1246</v>
      </c>
      <c r="D249" s="243">
        <v>628</v>
      </c>
      <c r="E249" s="245">
        <v>1874</v>
      </c>
      <c r="F249" s="243">
        <v>30</v>
      </c>
      <c r="G249" s="243">
        <v>260</v>
      </c>
      <c r="H249" s="245">
        <v>290</v>
      </c>
      <c r="I249" s="629">
        <v>2.4077046548956664</v>
      </c>
      <c r="J249" s="249">
        <v>41.401273885350321</v>
      </c>
      <c r="K249" s="252">
        <v>15.474919957310565</v>
      </c>
    </row>
    <row r="250" spans="1:11">
      <c r="A250" s="21">
        <v>5562014</v>
      </c>
      <c r="B250" s="46" t="s">
        <v>209</v>
      </c>
      <c r="C250" s="247">
        <v>1401</v>
      </c>
      <c r="D250" s="243">
        <v>676</v>
      </c>
      <c r="E250" s="245">
        <v>2077</v>
      </c>
      <c r="F250" s="243">
        <v>39</v>
      </c>
      <c r="G250" s="243">
        <v>262</v>
      </c>
      <c r="H250" s="245">
        <v>301</v>
      </c>
      <c r="I250" s="629">
        <v>2.7837259100642395</v>
      </c>
      <c r="J250" s="249">
        <v>38.757396449704139</v>
      </c>
      <c r="K250" s="252">
        <v>14.492055849783341</v>
      </c>
    </row>
    <row r="251" spans="1:11">
      <c r="A251" s="21">
        <v>5562016</v>
      </c>
      <c r="B251" s="46" t="s">
        <v>210</v>
      </c>
      <c r="C251" s="247">
        <v>645</v>
      </c>
      <c r="D251" s="243">
        <v>358</v>
      </c>
      <c r="E251" s="245">
        <v>1003</v>
      </c>
      <c r="F251" s="243">
        <v>24</v>
      </c>
      <c r="G251" s="243">
        <v>183</v>
      </c>
      <c r="H251" s="245">
        <v>207</v>
      </c>
      <c r="I251" s="629">
        <v>3.7209302325581395</v>
      </c>
      <c r="J251" s="249">
        <v>51.117318435754186</v>
      </c>
      <c r="K251" s="252">
        <v>20.638085742771686</v>
      </c>
    </row>
    <row r="252" spans="1:11">
      <c r="A252" s="21">
        <v>5562020</v>
      </c>
      <c r="B252" s="46" t="s">
        <v>211</v>
      </c>
      <c r="C252" s="247">
        <v>1080</v>
      </c>
      <c r="D252" s="243">
        <v>513</v>
      </c>
      <c r="E252" s="245">
        <v>1593</v>
      </c>
      <c r="F252" s="243">
        <v>49</v>
      </c>
      <c r="G252" s="243">
        <v>212</v>
      </c>
      <c r="H252" s="245">
        <v>261</v>
      </c>
      <c r="I252" s="629">
        <v>4.5370370370370372</v>
      </c>
      <c r="J252" s="249">
        <v>41.325536062378163</v>
      </c>
      <c r="K252" s="252">
        <v>16.38418079096045</v>
      </c>
    </row>
    <row r="253" spans="1:11">
      <c r="A253" s="21">
        <v>5562024</v>
      </c>
      <c r="B253" s="46" t="s">
        <v>212</v>
      </c>
      <c r="C253" s="247">
        <v>1500</v>
      </c>
      <c r="D253" s="243">
        <v>697</v>
      </c>
      <c r="E253" s="245">
        <v>2197</v>
      </c>
      <c r="F253" s="243">
        <v>65</v>
      </c>
      <c r="G253" s="243">
        <v>278</v>
      </c>
      <c r="H253" s="245">
        <v>343</v>
      </c>
      <c r="I253" s="629">
        <v>4.3333333333333339</v>
      </c>
      <c r="J253" s="249">
        <v>39.885222381635579</v>
      </c>
      <c r="K253" s="252">
        <v>15.612198452435139</v>
      </c>
    </row>
    <row r="254" spans="1:11">
      <c r="A254" s="21">
        <v>5562028</v>
      </c>
      <c r="B254" s="46" t="s">
        <v>213</v>
      </c>
      <c r="C254" s="247">
        <v>502</v>
      </c>
      <c r="D254" s="243">
        <v>248</v>
      </c>
      <c r="E254" s="245">
        <v>750</v>
      </c>
      <c r="F254" s="243">
        <v>20</v>
      </c>
      <c r="G254" s="243">
        <v>112</v>
      </c>
      <c r="H254" s="245">
        <v>132</v>
      </c>
      <c r="I254" s="629">
        <v>3.9840637450199203</v>
      </c>
      <c r="J254" s="249">
        <v>45.161290322580641</v>
      </c>
      <c r="K254" s="252">
        <v>17.599999999999998</v>
      </c>
    </row>
    <row r="255" spans="1:11">
      <c r="A255" s="21">
        <v>5562032</v>
      </c>
      <c r="B255" s="46" t="s">
        <v>214</v>
      </c>
      <c r="C255" s="247">
        <v>2084</v>
      </c>
      <c r="D255" s="243">
        <v>991</v>
      </c>
      <c r="E255" s="245">
        <v>3075</v>
      </c>
      <c r="F255" s="243">
        <v>133</v>
      </c>
      <c r="G255" s="243">
        <v>494</v>
      </c>
      <c r="H255" s="245">
        <v>627</v>
      </c>
      <c r="I255" s="629">
        <v>6.3819577735124753</v>
      </c>
      <c r="J255" s="249">
        <v>49.848637739656915</v>
      </c>
      <c r="K255" s="252">
        <v>20.390243902439025</v>
      </c>
    </row>
    <row r="256" spans="1:11">
      <c r="A256" s="21">
        <v>5562036</v>
      </c>
      <c r="B256" s="46" t="s">
        <v>215</v>
      </c>
      <c r="C256" s="247">
        <v>466</v>
      </c>
      <c r="D256" s="243">
        <v>235</v>
      </c>
      <c r="E256" s="245">
        <v>701</v>
      </c>
      <c r="F256" s="243">
        <v>18</v>
      </c>
      <c r="G256" s="243">
        <v>139</v>
      </c>
      <c r="H256" s="245">
        <v>157</v>
      </c>
      <c r="I256" s="629">
        <v>3.8626609442060089</v>
      </c>
      <c r="J256" s="249">
        <v>59.148936170212764</v>
      </c>
      <c r="K256" s="252">
        <v>22.396576319543509</v>
      </c>
    </row>
    <row r="257" spans="1:11">
      <c r="A257" s="21" t="s">
        <v>602</v>
      </c>
      <c r="B257" s="46"/>
      <c r="C257" s="248" t="s">
        <v>602</v>
      </c>
      <c r="D257" s="244" t="s">
        <v>602</v>
      </c>
      <c r="E257" s="295" t="s">
        <v>602</v>
      </c>
      <c r="F257" s="244" t="s">
        <v>602</v>
      </c>
      <c r="G257" s="244" t="s">
        <v>602</v>
      </c>
      <c r="H257" s="295" t="s">
        <v>602</v>
      </c>
      <c r="I257" s="250" t="s">
        <v>602</v>
      </c>
      <c r="J257" s="251" t="s">
        <v>602</v>
      </c>
      <c r="K257" s="254" t="s">
        <v>602</v>
      </c>
    </row>
    <row r="258" spans="1:11" s="361" customFormat="1">
      <c r="A258" s="47">
        <v>5566000</v>
      </c>
      <c r="B258" s="62" t="s">
        <v>561</v>
      </c>
      <c r="C258" s="248">
        <v>8539</v>
      </c>
      <c r="D258" s="244">
        <v>4212</v>
      </c>
      <c r="E258" s="295">
        <v>12751</v>
      </c>
      <c r="F258" s="244">
        <v>480</v>
      </c>
      <c r="G258" s="244">
        <v>2113</v>
      </c>
      <c r="H258" s="295">
        <v>2593</v>
      </c>
      <c r="I258" s="250">
        <v>5.621267127298279</v>
      </c>
      <c r="J258" s="251">
        <v>50.166191832858495</v>
      </c>
      <c r="K258" s="254">
        <v>20.335659948239353</v>
      </c>
    </row>
    <row r="259" spans="1:11">
      <c r="A259" s="21">
        <v>5566000</v>
      </c>
      <c r="B259" s="46" t="s">
        <v>216</v>
      </c>
      <c r="C259" s="247">
        <v>4581</v>
      </c>
      <c r="D259" s="243">
        <v>2309</v>
      </c>
      <c r="E259" s="245">
        <v>6890</v>
      </c>
      <c r="F259" s="243">
        <v>325</v>
      </c>
      <c r="G259" s="243">
        <v>1273</v>
      </c>
      <c r="H259" s="245">
        <v>1598</v>
      </c>
      <c r="I259" s="629">
        <v>7.0945208469766428</v>
      </c>
      <c r="J259" s="249">
        <v>55.132091814638372</v>
      </c>
      <c r="K259" s="252">
        <v>23.193033381712628</v>
      </c>
    </row>
    <row r="260" spans="1:11">
      <c r="A260" s="21">
        <v>5566008</v>
      </c>
      <c r="B260" s="46" t="s">
        <v>217</v>
      </c>
      <c r="C260" s="247">
        <v>679</v>
      </c>
      <c r="D260" s="243">
        <v>297</v>
      </c>
      <c r="E260" s="245">
        <v>976</v>
      </c>
      <c r="F260" s="243">
        <v>57</v>
      </c>
      <c r="G260" s="243">
        <v>101</v>
      </c>
      <c r="H260" s="245">
        <v>158</v>
      </c>
      <c r="I260" s="629">
        <v>8.3946980854197335</v>
      </c>
      <c r="J260" s="249">
        <v>34.006734006734007</v>
      </c>
      <c r="K260" s="252">
        <v>16.188524590163937</v>
      </c>
    </row>
    <row r="261" spans="1:11">
      <c r="A261" s="21">
        <v>5566012</v>
      </c>
      <c r="B261" s="46" t="s">
        <v>218</v>
      </c>
      <c r="C261" s="247">
        <v>814</v>
      </c>
      <c r="D261" s="243">
        <v>399</v>
      </c>
      <c r="E261" s="245">
        <v>1213</v>
      </c>
      <c r="F261" s="243">
        <v>20</v>
      </c>
      <c r="G261" s="243">
        <v>172</v>
      </c>
      <c r="H261" s="245">
        <v>192</v>
      </c>
      <c r="I261" s="629">
        <v>2.4570024570024569</v>
      </c>
      <c r="J261" s="249">
        <v>43.107769423558892</v>
      </c>
      <c r="K261" s="252">
        <v>15.828524319868094</v>
      </c>
    </row>
    <row r="262" spans="1:11">
      <c r="A262" s="21">
        <v>5566028</v>
      </c>
      <c r="B262" s="46" t="s">
        <v>219</v>
      </c>
      <c r="C262" s="247">
        <v>1000</v>
      </c>
      <c r="D262" s="243">
        <v>501</v>
      </c>
      <c r="E262" s="245">
        <v>1501</v>
      </c>
      <c r="F262" s="243">
        <v>37</v>
      </c>
      <c r="G262" s="243">
        <v>204</v>
      </c>
      <c r="H262" s="245">
        <v>241</v>
      </c>
      <c r="I262" s="629">
        <v>3.6999999999999997</v>
      </c>
      <c r="J262" s="249">
        <v>40.718562874251496</v>
      </c>
      <c r="K262" s="252">
        <v>16.055962691538976</v>
      </c>
    </row>
    <row r="263" spans="1:11">
      <c r="A263" s="21">
        <v>5566076</v>
      </c>
      <c r="B263" s="46" t="s">
        <v>220</v>
      </c>
      <c r="C263" s="247">
        <v>1465</v>
      </c>
      <c r="D263" s="243">
        <v>706</v>
      </c>
      <c r="E263" s="245">
        <v>2171</v>
      </c>
      <c r="F263" s="243">
        <v>41</v>
      </c>
      <c r="G263" s="243">
        <v>363</v>
      </c>
      <c r="H263" s="245">
        <v>404</v>
      </c>
      <c r="I263" s="629">
        <v>2.7986348122866893</v>
      </c>
      <c r="J263" s="249">
        <v>51.416430594900852</v>
      </c>
      <c r="K263" s="252">
        <v>18.608935974205433</v>
      </c>
    </row>
    <row r="264" spans="1:11">
      <c r="A264" s="21" t="s">
        <v>602</v>
      </c>
      <c r="B264" s="46"/>
      <c r="C264" s="248" t="s">
        <v>602</v>
      </c>
      <c r="D264" s="244" t="s">
        <v>602</v>
      </c>
      <c r="E264" s="295" t="s">
        <v>602</v>
      </c>
      <c r="F264" s="244" t="s">
        <v>602</v>
      </c>
      <c r="G264" s="244" t="s">
        <v>602</v>
      </c>
      <c r="H264" s="295" t="s">
        <v>602</v>
      </c>
      <c r="I264" s="250" t="s">
        <v>602</v>
      </c>
      <c r="J264" s="251" t="s">
        <v>602</v>
      </c>
      <c r="K264" s="254" t="s">
        <v>602</v>
      </c>
    </row>
    <row r="265" spans="1:11" s="361" customFormat="1">
      <c r="A265" s="47">
        <v>5570000</v>
      </c>
      <c r="B265" s="62" t="s">
        <v>562</v>
      </c>
      <c r="C265" s="248">
        <v>5149</v>
      </c>
      <c r="D265" s="244">
        <v>2540</v>
      </c>
      <c r="E265" s="295">
        <v>7689</v>
      </c>
      <c r="F265" s="244">
        <v>303</v>
      </c>
      <c r="G265" s="244">
        <v>1283</v>
      </c>
      <c r="H265" s="295">
        <v>1586</v>
      </c>
      <c r="I265" s="250">
        <v>5.8846377937463581</v>
      </c>
      <c r="J265" s="251">
        <v>50.511811023622045</v>
      </c>
      <c r="K265" s="254">
        <v>20.626869553908183</v>
      </c>
    </row>
    <row r="266" spans="1:11">
      <c r="A266" s="21">
        <v>5570000</v>
      </c>
      <c r="B266" s="46" t="s">
        <v>221</v>
      </c>
      <c r="C266" s="247">
        <v>2949</v>
      </c>
      <c r="D266" s="243">
        <v>1489</v>
      </c>
      <c r="E266" s="245">
        <v>4438</v>
      </c>
      <c r="F266" s="243">
        <v>232</v>
      </c>
      <c r="G266" s="243">
        <v>851</v>
      </c>
      <c r="H266" s="245">
        <v>1083</v>
      </c>
      <c r="I266" s="629">
        <v>7.867073584265853</v>
      </c>
      <c r="J266" s="249">
        <v>57.152451309603755</v>
      </c>
      <c r="K266" s="252">
        <v>24.402884182063993</v>
      </c>
    </row>
    <row r="267" spans="1:11">
      <c r="A267" s="21">
        <v>5570004</v>
      </c>
      <c r="B267" s="46" t="s">
        <v>222</v>
      </c>
      <c r="C267" s="247">
        <v>1043</v>
      </c>
      <c r="D267" s="243">
        <v>490</v>
      </c>
      <c r="E267" s="245">
        <v>1533</v>
      </c>
      <c r="F267" s="243">
        <v>28</v>
      </c>
      <c r="G267" s="243">
        <v>177</v>
      </c>
      <c r="H267" s="245">
        <v>205</v>
      </c>
      <c r="I267" s="629">
        <v>2.6845637583892619</v>
      </c>
      <c r="J267" s="249">
        <v>36.122448979591837</v>
      </c>
      <c r="K267" s="252">
        <v>13.372472276581865</v>
      </c>
    </row>
    <row r="268" spans="1:11">
      <c r="A268" s="21">
        <v>5570008</v>
      </c>
      <c r="B268" s="46" t="s">
        <v>223</v>
      </c>
      <c r="C268" s="247">
        <v>640</v>
      </c>
      <c r="D268" s="243">
        <v>332</v>
      </c>
      <c r="E268" s="245">
        <v>972</v>
      </c>
      <c r="F268" s="243">
        <v>19</v>
      </c>
      <c r="G268" s="243">
        <v>148</v>
      </c>
      <c r="H268" s="245">
        <v>167</v>
      </c>
      <c r="I268" s="629">
        <v>2.96875</v>
      </c>
      <c r="J268" s="249">
        <v>44.578313253012048</v>
      </c>
      <c r="K268" s="252">
        <v>17.181069958847736</v>
      </c>
    </row>
    <row r="269" spans="1:11">
      <c r="A269" s="21">
        <v>5570028</v>
      </c>
      <c r="B269" s="46" t="s">
        <v>224</v>
      </c>
      <c r="C269" s="247">
        <v>517</v>
      </c>
      <c r="D269" s="243">
        <v>229</v>
      </c>
      <c r="E269" s="245">
        <v>746</v>
      </c>
      <c r="F269" s="243">
        <v>24</v>
      </c>
      <c r="G269" s="243">
        <v>107</v>
      </c>
      <c r="H269" s="245">
        <v>131</v>
      </c>
      <c r="I269" s="629">
        <v>4.6421663442940044</v>
      </c>
      <c r="J269" s="249">
        <v>46.724890829694324</v>
      </c>
      <c r="K269" s="252">
        <v>17.560321715817693</v>
      </c>
    </row>
    <row r="270" spans="1:11">
      <c r="A270" s="21" t="s">
        <v>602</v>
      </c>
      <c r="B270" s="46"/>
      <c r="C270" s="247" t="s">
        <v>602</v>
      </c>
      <c r="D270" s="243" t="s">
        <v>602</v>
      </c>
      <c r="E270" s="245" t="s">
        <v>602</v>
      </c>
      <c r="F270" s="243" t="s">
        <v>602</v>
      </c>
      <c r="G270" s="243" t="s">
        <v>602</v>
      </c>
      <c r="H270" s="245" t="s">
        <v>602</v>
      </c>
      <c r="I270" s="629" t="s">
        <v>602</v>
      </c>
      <c r="J270" s="249" t="s">
        <v>602</v>
      </c>
      <c r="K270" s="252" t="s">
        <v>602</v>
      </c>
    </row>
    <row r="271" spans="1:11">
      <c r="A271" s="21">
        <v>5711000</v>
      </c>
      <c r="B271" s="46" t="s">
        <v>225</v>
      </c>
      <c r="C271" s="247">
        <v>6612</v>
      </c>
      <c r="D271" s="243">
        <v>3185</v>
      </c>
      <c r="E271" s="245">
        <v>9797</v>
      </c>
      <c r="F271" s="243">
        <v>476</v>
      </c>
      <c r="G271" s="243">
        <v>1586</v>
      </c>
      <c r="H271" s="245">
        <v>2062</v>
      </c>
      <c r="I271" s="629">
        <v>7.1990320629159115</v>
      </c>
      <c r="J271" s="249">
        <v>49.795918367346935</v>
      </c>
      <c r="K271" s="252">
        <v>21.047259365111771</v>
      </c>
    </row>
    <row r="272" spans="1:11">
      <c r="A272" s="21" t="s">
        <v>602</v>
      </c>
      <c r="B272" s="46"/>
      <c r="C272" s="248" t="s">
        <v>602</v>
      </c>
      <c r="D272" s="244" t="s">
        <v>602</v>
      </c>
      <c r="E272" s="295" t="s">
        <v>602</v>
      </c>
      <c r="F272" s="244" t="s">
        <v>602</v>
      </c>
      <c r="G272" s="244" t="s">
        <v>602</v>
      </c>
      <c r="H272" s="295" t="s">
        <v>602</v>
      </c>
      <c r="I272" s="250" t="s">
        <v>602</v>
      </c>
      <c r="J272" s="251" t="s">
        <v>602</v>
      </c>
      <c r="K272" s="254" t="s">
        <v>602</v>
      </c>
    </row>
    <row r="273" spans="1:11" s="361" customFormat="1">
      <c r="A273" s="47">
        <v>5754000</v>
      </c>
      <c r="B273" s="62" t="s">
        <v>563</v>
      </c>
      <c r="C273" s="248">
        <v>7072</v>
      </c>
      <c r="D273" s="244">
        <v>3487</v>
      </c>
      <c r="E273" s="295">
        <v>10559</v>
      </c>
      <c r="F273" s="244">
        <v>409</v>
      </c>
      <c r="G273" s="244">
        <v>1361</v>
      </c>
      <c r="H273" s="295">
        <v>1770</v>
      </c>
      <c r="I273" s="250">
        <v>5.7833710407239822</v>
      </c>
      <c r="J273" s="251">
        <v>39.030685402925151</v>
      </c>
      <c r="K273" s="254">
        <v>16.762951037030021</v>
      </c>
    </row>
    <row r="274" spans="1:11">
      <c r="A274" s="21">
        <v>5754000</v>
      </c>
      <c r="B274" s="46" t="s">
        <v>226</v>
      </c>
      <c r="C274" s="247">
        <v>3606</v>
      </c>
      <c r="D274" s="243">
        <v>1823</v>
      </c>
      <c r="E274" s="245">
        <v>5429</v>
      </c>
      <c r="F274" s="243">
        <v>209</v>
      </c>
      <c r="G274" s="243">
        <v>734</v>
      </c>
      <c r="H274" s="245">
        <v>943</v>
      </c>
      <c r="I274" s="629">
        <v>5.7958957293399882</v>
      </c>
      <c r="J274" s="249">
        <v>40.263302249040045</v>
      </c>
      <c r="K274" s="252">
        <v>17.369681340946769</v>
      </c>
    </row>
    <row r="275" spans="1:11">
      <c r="A275" s="21">
        <v>5754008</v>
      </c>
      <c r="B275" s="46" t="s">
        <v>227</v>
      </c>
      <c r="C275" s="247">
        <v>2041</v>
      </c>
      <c r="D275" s="243">
        <v>1004</v>
      </c>
      <c r="E275" s="245">
        <v>3045</v>
      </c>
      <c r="F275" s="243">
        <v>115</v>
      </c>
      <c r="G275" s="243">
        <v>338</v>
      </c>
      <c r="H275" s="245">
        <v>453</v>
      </c>
      <c r="I275" s="629">
        <v>5.6344928956393927</v>
      </c>
      <c r="J275" s="249">
        <v>33.665338645418323</v>
      </c>
      <c r="K275" s="252">
        <v>14.876847290640393</v>
      </c>
    </row>
    <row r="276" spans="1:11">
      <c r="A276" s="21">
        <v>5754028</v>
      </c>
      <c r="B276" s="46" t="s">
        <v>25</v>
      </c>
      <c r="C276" s="247">
        <v>878</v>
      </c>
      <c r="D276" s="243">
        <v>420</v>
      </c>
      <c r="E276" s="245">
        <v>1298</v>
      </c>
      <c r="F276" s="243">
        <v>44</v>
      </c>
      <c r="G276" s="243">
        <v>150</v>
      </c>
      <c r="H276" s="245">
        <v>194</v>
      </c>
      <c r="I276" s="629">
        <v>5.0113895216400905</v>
      </c>
      <c r="J276" s="249">
        <v>35.714285714285715</v>
      </c>
      <c r="K276" s="252">
        <v>14.946070878274268</v>
      </c>
    </row>
    <row r="277" spans="1:11">
      <c r="A277" s="21">
        <v>5754044</v>
      </c>
      <c r="B277" s="46" t="s">
        <v>26</v>
      </c>
      <c r="C277" s="247">
        <v>547</v>
      </c>
      <c r="D277" s="243">
        <v>240</v>
      </c>
      <c r="E277" s="245">
        <v>787</v>
      </c>
      <c r="F277" s="243">
        <v>41</v>
      </c>
      <c r="G277" s="243">
        <v>139</v>
      </c>
      <c r="H277" s="245">
        <v>180</v>
      </c>
      <c r="I277" s="629">
        <v>7.4954296160877512</v>
      </c>
      <c r="J277" s="249">
        <v>57.916666666666671</v>
      </c>
      <c r="K277" s="252">
        <v>22.871664548919949</v>
      </c>
    </row>
    <row r="278" spans="1:11">
      <c r="A278" s="21" t="s">
        <v>602</v>
      </c>
      <c r="B278" s="46"/>
      <c r="C278" s="248" t="s">
        <v>602</v>
      </c>
      <c r="D278" s="244" t="s">
        <v>602</v>
      </c>
      <c r="E278" s="295" t="s">
        <v>602</v>
      </c>
      <c r="F278" s="244" t="s">
        <v>602</v>
      </c>
      <c r="G278" s="244" t="s">
        <v>602</v>
      </c>
      <c r="H278" s="295" t="s">
        <v>602</v>
      </c>
      <c r="I278" s="250" t="s">
        <v>602</v>
      </c>
      <c r="J278" s="251" t="s">
        <v>602</v>
      </c>
      <c r="K278" s="254" t="s">
        <v>602</v>
      </c>
    </row>
    <row r="279" spans="1:11" s="361" customFormat="1">
      <c r="A279" s="47">
        <v>5758000</v>
      </c>
      <c r="B279" s="62" t="s">
        <v>564</v>
      </c>
      <c r="C279" s="248">
        <v>4633</v>
      </c>
      <c r="D279" s="244">
        <v>2270</v>
      </c>
      <c r="E279" s="295">
        <v>6903</v>
      </c>
      <c r="F279" s="244">
        <v>256</v>
      </c>
      <c r="G279" s="244">
        <v>983</v>
      </c>
      <c r="H279" s="295">
        <v>1239</v>
      </c>
      <c r="I279" s="250">
        <v>5.5255773796676015</v>
      </c>
      <c r="J279" s="251">
        <v>43.303964757709252</v>
      </c>
      <c r="K279" s="254">
        <v>17.948717948717949</v>
      </c>
    </row>
    <row r="280" spans="1:11">
      <c r="A280" s="21">
        <v>5758000</v>
      </c>
      <c r="B280" s="46" t="s">
        <v>228</v>
      </c>
      <c r="C280" s="247">
        <v>1720</v>
      </c>
      <c r="D280" s="243">
        <v>848</v>
      </c>
      <c r="E280" s="245">
        <v>2568</v>
      </c>
      <c r="F280" s="243">
        <v>94</v>
      </c>
      <c r="G280" s="243">
        <v>374</v>
      </c>
      <c r="H280" s="245">
        <v>468</v>
      </c>
      <c r="I280" s="629">
        <v>5.4651162790697674</v>
      </c>
      <c r="J280" s="249">
        <v>44.10377358490566</v>
      </c>
      <c r="K280" s="252">
        <v>18.22429906542056</v>
      </c>
    </row>
    <row r="281" spans="1:11">
      <c r="A281" s="21">
        <v>5758004</v>
      </c>
      <c r="B281" s="46" t="s">
        <v>229</v>
      </c>
      <c r="C281" s="247">
        <v>862</v>
      </c>
      <c r="D281" s="243">
        <v>380</v>
      </c>
      <c r="E281" s="245">
        <v>1242</v>
      </c>
      <c r="F281" s="243">
        <v>38</v>
      </c>
      <c r="G281" s="243">
        <v>173</v>
      </c>
      <c r="H281" s="245">
        <v>211</v>
      </c>
      <c r="I281" s="629">
        <v>4.4083526682134568</v>
      </c>
      <c r="J281" s="249">
        <v>45.526315789473685</v>
      </c>
      <c r="K281" s="252">
        <v>16.988727858293075</v>
      </c>
    </row>
    <row r="282" spans="1:11">
      <c r="A282" s="21">
        <v>5758012</v>
      </c>
      <c r="B282" s="46" t="s">
        <v>230</v>
      </c>
      <c r="C282" s="247">
        <v>1321</v>
      </c>
      <c r="D282" s="243">
        <v>702</v>
      </c>
      <c r="E282" s="245">
        <v>2023</v>
      </c>
      <c r="F282" s="243">
        <v>93</v>
      </c>
      <c r="G282" s="243">
        <v>286</v>
      </c>
      <c r="H282" s="245">
        <v>379</v>
      </c>
      <c r="I282" s="629">
        <v>7.0401211203633611</v>
      </c>
      <c r="J282" s="249">
        <v>40.74074074074074</v>
      </c>
      <c r="K282" s="252">
        <v>18.734552644587247</v>
      </c>
    </row>
    <row r="283" spans="1:11">
      <c r="A283" s="21">
        <v>5758024</v>
      </c>
      <c r="B283" s="46" t="s">
        <v>231</v>
      </c>
      <c r="C283" s="247">
        <v>730</v>
      </c>
      <c r="D283" s="243">
        <v>340</v>
      </c>
      <c r="E283" s="245">
        <v>1070</v>
      </c>
      <c r="F283" s="243">
        <v>31</v>
      </c>
      <c r="G283" s="243">
        <v>150</v>
      </c>
      <c r="H283" s="245">
        <v>181</v>
      </c>
      <c r="I283" s="629">
        <v>4.2465753424657535</v>
      </c>
      <c r="J283" s="249">
        <v>44.117647058823529</v>
      </c>
      <c r="K283" s="252">
        <v>16.915887850467289</v>
      </c>
    </row>
    <row r="284" spans="1:11">
      <c r="A284" s="21" t="s">
        <v>602</v>
      </c>
      <c r="B284" s="46"/>
      <c r="C284" s="247" t="s">
        <v>602</v>
      </c>
      <c r="D284" s="243" t="s">
        <v>602</v>
      </c>
      <c r="E284" s="245" t="s">
        <v>602</v>
      </c>
      <c r="F284" s="243" t="s">
        <v>602</v>
      </c>
      <c r="G284" s="243" t="s">
        <v>602</v>
      </c>
      <c r="H284" s="245" t="s">
        <v>602</v>
      </c>
      <c r="I284" s="629" t="s">
        <v>602</v>
      </c>
      <c r="J284" s="249" t="s">
        <v>602</v>
      </c>
      <c r="K284" s="252" t="s">
        <v>602</v>
      </c>
    </row>
    <row r="285" spans="1:11">
      <c r="A285" s="21">
        <v>5762000</v>
      </c>
      <c r="B285" s="46" t="s">
        <v>232</v>
      </c>
      <c r="C285" s="247">
        <v>2394</v>
      </c>
      <c r="D285" s="243">
        <v>1179</v>
      </c>
      <c r="E285" s="245">
        <v>3573</v>
      </c>
      <c r="F285" s="243">
        <v>70</v>
      </c>
      <c r="G285" s="243">
        <v>560</v>
      </c>
      <c r="H285" s="245">
        <v>630</v>
      </c>
      <c r="I285" s="629">
        <v>2.9239766081871341</v>
      </c>
      <c r="J285" s="249">
        <v>47.497879558948263</v>
      </c>
      <c r="K285" s="252">
        <v>17.632241813602015</v>
      </c>
    </row>
    <row r="286" spans="1:11">
      <c r="A286" s="21" t="s">
        <v>602</v>
      </c>
      <c r="B286" s="46"/>
      <c r="C286" s="248" t="s">
        <v>602</v>
      </c>
      <c r="D286" s="244" t="s">
        <v>602</v>
      </c>
      <c r="E286" s="295" t="s">
        <v>602</v>
      </c>
      <c r="F286" s="244" t="s">
        <v>602</v>
      </c>
      <c r="G286" s="244" t="s">
        <v>602</v>
      </c>
      <c r="H286" s="295" t="s">
        <v>602</v>
      </c>
      <c r="I286" s="250" t="s">
        <v>602</v>
      </c>
      <c r="J286" s="251" t="s">
        <v>602</v>
      </c>
      <c r="K286" s="254" t="s">
        <v>602</v>
      </c>
    </row>
    <row r="287" spans="1:11" s="361" customFormat="1">
      <c r="A287" s="47">
        <v>5766000</v>
      </c>
      <c r="B287" s="62" t="s">
        <v>565</v>
      </c>
      <c r="C287" s="248">
        <v>6673</v>
      </c>
      <c r="D287" s="244">
        <v>3172</v>
      </c>
      <c r="E287" s="295">
        <v>9845</v>
      </c>
      <c r="F287" s="244">
        <v>571</v>
      </c>
      <c r="G287" s="244">
        <v>1490</v>
      </c>
      <c r="H287" s="295">
        <v>2061</v>
      </c>
      <c r="I287" s="250">
        <v>8.5568709725760534</v>
      </c>
      <c r="J287" s="251">
        <v>46.973518284993695</v>
      </c>
      <c r="K287" s="254">
        <v>20.934484509903502</v>
      </c>
    </row>
    <row r="288" spans="1:11">
      <c r="A288" s="21">
        <v>5766000</v>
      </c>
      <c r="B288" s="46" t="s">
        <v>233</v>
      </c>
      <c r="C288" s="247">
        <v>2686</v>
      </c>
      <c r="D288" s="243">
        <v>1292</v>
      </c>
      <c r="E288" s="245">
        <v>3978</v>
      </c>
      <c r="F288" s="243">
        <v>264</v>
      </c>
      <c r="G288" s="243">
        <v>648</v>
      </c>
      <c r="H288" s="245">
        <v>912</v>
      </c>
      <c r="I288" s="629">
        <v>9.8287416232315703</v>
      </c>
      <c r="J288" s="249">
        <v>50.154798761609911</v>
      </c>
      <c r="K288" s="252">
        <v>22.926093514328809</v>
      </c>
    </row>
    <row r="289" spans="1:11">
      <c r="A289" s="21">
        <v>5766008</v>
      </c>
      <c r="B289" s="46" t="s">
        <v>234</v>
      </c>
      <c r="C289" s="247">
        <v>963</v>
      </c>
      <c r="D289" s="243">
        <v>471</v>
      </c>
      <c r="E289" s="245">
        <v>1434</v>
      </c>
      <c r="F289" s="243">
        <v>69</v>
      </c>
      <c r="G289" s="243">
        <v>172</v>
      </c>
      <c r="H289" s="245">
        <v>241</v>
      </c>
      <c r="I289" s="629">
        <v>7.1651090342679122</v>
      </c>
      <c r="J289" s="249">
        <v>36.518046709129507</v>
      </c>
      <c r="K289" s="252">
        <v>16.806136680613669</v>
      </c>
    </row>
    <row r="290" spans="1:11">
      <c r="A290" s="21">
        <v>5766020</v>
      </c>
      <c r="B290" s="46" t="s">
        <v>235</v>
      </c>
      <c r="C290" s="247">
        <v>1473</v>
      </c>
      <c r="D290" s="243">
        <v>660</v>
      </c>
      <c r="E290" s="245">
        <v>2133</v>
      </c>
      <c r="F290" s="243">
        <v>155</v>
      </c>
      <c r="G290" s="243">
        <v>369</v>
      </c>
      <c r="H290" s="245">
        <v>524</v>
      </c>
      <c r="I290" s="629">
        <v>10.52274270196877</v>
      </c>
      <c r="J290" s="249">
        <v>55.909090909090907</v>
      </c>
      <c r="K290" s="252">
        <v>24.566338490389121</v>
      </c>
    </row>
    <row r="291" spans="1:11">
      <c r="A291" s="21">
        <v>5766040</v>
      </c>
      <c r="B291" s="46" t="s">
        <v>236</v>
      </c>
      <c r="C291" s="247">
        <v>786</v>
      </c>
      <c r="D291" s="243">
        <v>400</v>
      </c>
      <c r="E291" s="245">
        <v>1186</v>
      </c>
      <c r="F291" s="243">
        <v>29</v>
      </c>
      <c r="G291" s="243">
        <v>139</v>
      </c>
      <c r="H291" s="245">
        <v>168</v>
      </c>
      <c r="I291" s="629">
        <v>3.6895674300254448</v>
      </c>
      <c r="J291" s="249">
        <v>34.75</v>
      </c>
      <c r="K291" s="252">
        <v>14.165261382799327</v>
      </c>
    </row>
    <row r="292" spans="1:11">
      <c r="A292" s="21">
        <v>5766044</v>
      </c>
      <c r="B292" s="46" t="s">
        <v>237</v>
      </c>
      <c r="C292" s="247">
        <v>765</v>
      </c>
      <c r="D292" s="243">
        <v>349</v>
      </c>
      <c r="E292" s="245">
        <v>1114</v>
      </c>
      <c r="F292" s="243">
        <v>54</v>
      </c>
      <c r="G292" s="243">
        <v>162</v>
      </c>
      <c r="H292" s="245">
        <v>216</v>
      </c>
      <c r="I292" s="629">
        <v>7.0588235294117645</v>
      </c>
      <c r="J292" s="249">
        <v>46.418338108882523</v>
      </c>
      <c r="K292" s="252">
        <v>19.389587073608617</v>
      </c>
    </row>
    <row r="293" spans="1:11">
      <c r="A293" s="21" t="s">
        <v>602</v>
      </c>
      <c r="B293" s="46"/>
      <c r="C293" s="248" t="s">
        <v>602</v>
      </c>
      <c r="D293" s="244" t="s">
        <v>602</v>
      </c>
      <c r="E293" s="295" t="s">
        <v>602</v>
      </c>
      <c r="F293" s="244" t="s">
        <v>602</v>
      </c>
      <c r="G293" s="244" t="s">
        <v>602</v>
      </c>
      <c r="H293" s="295" t="s">
        <v>602</v>
      </c>
      <c r="I293" s="250" t="s">
        <v>602</v>
      </c>
      <c r="J293" s="251" t="s">
        <v>602</v>
      </c>
      <c r="K293" s="254" t="s">
        <v>602</v>
      </c>
    </row>
    <row r="294" spans="1:11" s="361" customFormat="1" ht="25.5">
      <c r="A294" s="47">
        <v>5770000</v>
      </c>
      <c r="B294" s="62" t="s">
        <v>566</v>
      </c>
      <c r="C294" s="248">
        <v>5918</v>
      </c>
      <c r="D294" s="244">
        <v>2913</v>
      </c>
      <c r="E294" s="295">
        <v>8831</v>
      </c>
      <c r="F294" s="244">
        <v>270</v>
      </c>
      <c r="G294" s="244">
        <v>1064</v>
      </c>
      <c r="H294" s="295">
        <v>1334</v>
      </c>
      <c r="I294" s="250">
        <v>4.5623521459952689</v>
      </c>
      <c r="J294" s="251">
        <v>36.525918297288015</v>
      </c>
      <c r="K294" s="254">
        <v>15.105877024119579</v>
      </c>
    </row>
    <row r="295" spans="1:11">
      <c r="A295" s="21">
        <v>5770000</v>
      </c>
      <c r="B295" s="46" t="s">
        <v>238</v>
      </c>
      <c r="C295" s="247">
        <v>2670</v>
      </c>
      <c r="D295" s="243">
        <v>1353</v>
      </c>
      <c r="E295" s="245">
        <v>4023</v>
      </c>
      <c r="F295" s="243">
        <v>129</v>
      </c>
      <c r="G295" s="243">
        <v>525</v>
      </c>
      <c r="H295" s="245">
        <v>654</v>
      </c>
      <c r="I295" s="629">
        <v>4.8314606741573032</v>
      </c>
      <c r="J295" s="249">
        <v>38.802660753880261</v>
      </c>
      <c r="K295" s="252">
        <v>16.256524981357195</v>
      </c>
    </row>
    <row r="296" spans="1:11">
      <c r="A296" s="21">
        <v>5770004</v>
      </c>
      <c r="B296" s="46" t="s">
        <v>239</v>
      </c>
      <c r="C296" s="247">
        <v>929</v>
      </c>
      <c r="D296" s="243">
        <v>438</v>
      </c>
      <c r="E296" s="245">
        <v>1367</v>
      </c>
      <c r="F296" s="243">
        <v>26</v>
      </c>
      <c r="G296" s="243">
        <v>123</v>
      </c>
      <c r="H296" s="245">
        <v>149</v>
      </c>
      <c r="I296" s="629">
        <v>2.798708288482239</v>
      </c>
      <c r="J296" s="249">
        <v>28.082191780821919</v>
      </c>
      <c r="K296" s="252">
        <v>10.899780541331383</v>
      </c>
    </row>
    <row r="297" spans="1:11">
      <c r="A297" s="21">
        <v>5770024</v>
      </c>
      <c r="B297" s="46" t="s">
        <v>240</v>
      </c>
      <c r="C297" s="247">
        <v>1671</v>
      </c>
      <c r="D297" s="243">
        <v>799</v>
      </c>
      <c r="E297" s="245">
        <v>2470</v>
      </c>
      <c r="F297" s="243">
        <v>97</v>
      </c>
      <c r="G297" s="243">
        <v>300</v>
      </c>
      <c r="H297" s="245">
        <v>397</v>
      </c>
      <c r="I297" s="629">
        <v>5.8049072411729501</v>
      </c>
      <c r="J297" s="249">
        <v>37.546933667083856</v>
      </c>
      <c r="K297" s="252">
        <v>16.072874493927124</v>
      </c>
    </row>
    <row r="298" spans="1:11">
      <c r="A298" s="21">
        <v>5770032</v>
      </c>
      <c r="B298" s="46" t="s">
        <v>241</v>
      </c>
      <c r="C298" s="247">
        <v>648</v>
      </c>
      <c r="D298" s="243">
        <v>323</v>
      </c>
      <c r="E298" s="245">
        <v>971</v>
      </c>
      <c r="F298" s="243">
        <v>18</v>
      </c>
      <c r="G298" s="243">
        <v>116</v>
      </c>
      <c r="H298" s="245">
        <v>134</v>
      </c>
      <c r="I298" s="629">
        <v>2.7777777777777777</v>
      </c>
      <c r="J298" s="249">
        <v>35.913312693498447</v>
      </c>
      <c r="K298" s="252">
        <v>13.800205973223481</v>
      </c>
    </row>
    <row r="299" spans="1:11">
      <c r="A299" s="21" t="s">
        <v>602</v>
      </c>
      <c r="B299" s="46"/>
      <c r="C299" s="248" t="s">
        <v>602</v>
      </c>
      <c r="D299" s="244" t="s">
        <v>602</v>
      </c>
      <c r="E299" s="295" t="s">
        <v>602</v>
      </c>
      <c r="F299" s="244" t="s">
        <v>602</v>
      </c>
      <c r="G299" s="244" t="s">
        <v>602</v>
      </c>
      <c r="H299" s="295" t="s">
        <v>602</v>
      </c>
      <c r="I299" s="250" t="s">
        <v>602</v>
      </c>
      <c r="J299" s="251" t="s">
        <v>602</v>
      </c>
      <c r="K299" s="254" t="s">
        <v>602</v>
      </c>
    </row>
    <row r="300" spans="1:11" s="361" customFormat="1">
      <c r="A300" s="47">
        <v>5774000</v>
      </c>
      <c r="B300" s="62" t="s">
        <v>567</v>
      </c>
      <c r="C300" s="248">
        <v>6287</v>
      </c>
      <c r="D300" s="244">
        <v>3092</v>
      </c>
      <c r="E300" s="295">
        <v>9379</v>
      </c>
      <c r="F300" s="244">
        <v>463</v>
      </c>
      <c r="G300" s="244">
        <v>1659</v>
      </c>
      <c r="H300" s="295">
        <v>2122</v>
      </c>
      <c r="I300" s="250">
        <v>7.36440273580404</v>
      </c>
      <c r="J300" s="251">
        <v>53.654592496765851</v>
      </c>
      <c r="K300" s="254">
        <v>22.625013327646869</v>
      </c>
    </row>
    <row r="301" spans="1:11">
      <c r="A301" s="21">
        <v>5774000</v>
      </c>
      <c r="B301" s="46" t="s">
        <v>242</v>
      </c>
      <c r="C301" s="247">
        <v>3163</v>
      </c>
      <c r="D301" s="243">
        <v>1550</v>
      </c>
      <c r="E301" s="245">
        <v>4713</v>
      </c>
      <c r="F301" s="243">
        <v>246</v>
      </c>
      <c r="G301" s="243">
        <v>925</v>
      </c>
      <c r="H301" s="245">
        <v>1171</v>
      </c>
      <c r="I301" s="629">
        <v>7.7774264938349669</v>
      </c>
      <c r="J301" s="249">
        <v>59.677419354838712</v>
      </c>
      <c r="K301" s="252">
        <v>24.846170167621473</v>
      </c>
    </row>
    <row r="302" spans="1:11">
      <c r="A302" s="21">
        <v>5774032</v>
      </c>
      <c r="B302" s="46" t="s">
        <v>243</v>
      </c>
      <c r="C302" s="247">
        <v>3124</v>
      </c>
      <c r="D302" s="243">
        <v>1542</v>
      </c>
      <c r="E302" s="245">
        <v>4666</v>
      </c>
      <c r="F302" s="243">
        <v>217</v>
      </c>
      <c r="G302" s="243">
        <v>734</v>
      </c>
      <c r="H302" s="245">
        <v>951</v>
      </c>
      <c r="I302" s="629">
        <v>6.9462227912932137</v>
      </c>
      <c r="J302" s="249">
        <v>47.600518806744482</v>
      </c>
      <c r="K302" s="252">
        <v>20.38148306900986</v>
      </c>
    </row>
    <row r="303" spans="1:11">
      <c r="A303" s="21" t="s">
        <v>602</v>
      </c>
      <c r="B303" s="46"/>
      <c r="C303" s="247" t="s">
        <v>602</v>
      </c>
      <c r="D303" s="243" t="s">
        <v>602</v>
      </c>
      <c r="E303" s="245" t="s">
        <v>602</v>
      </c>
      <c r="F303" s="243" t="s">
        <v>602</v>
      </c>
      <c r="G303" s="243" t="s">
        <v>602</v>
      </c>
      <c r="H303" s="245" t="s">
        <v>602</v>
      </c>
      <c r="I303" s="629" t="s">
        <v>602</v>
      </c>
      <c r="J303" s="249" t="s">
        <v>602</v>
      </c>
      <c r="K303" s="252" t="s">
        <v>602</v>
      </c>
    </row>
    <row r="304" spans="1:11">
      <c r="A304" s="21">
        <v>5911000</v>
      </c>
      <c r="B304" s="46" t="s">
        <v>244</v>
      </c>
      <c r="C304" s="247">
        <v>6298</v>
      </c>
      <c r="D304" s="243">
        <v>3068</v>
      </c>
      <c r="E304" s="245">
        <v>9366</v>
      </c>
      <c r="F304" s="243">
        <v>382</v>
      </c>
      <c r="G304" s="243">
        <v>993</v>
      </c>
      <c r="H304" s="245">
        <v>1375</v>
      </c>
      <c r="I304" s="629">
        <v>6.0654175928866305</v>
      </c>
      <c r="J304" s="249">
        <v>32.366362451108216</v>
      </c>
      <c r="K304" s="252">
        <v>14.680760196455264</v>
      </c>
    </row>
    <row r="305" spans="1:11">
      <c r="A305" s="21">
        <v>5913000</v>
      </c>
      <c r="B305" s="46" t="s">
        <v>245</v>
      </c>
      <c r="C305" s="247">
        <v>11422</v>
      </c>
      <c r="D305" s="243">
        <v>5478</v>
      </c>
      <c r="E305" s="245">
        <v>16900</v>
      </c>
      <c r="F305" s="243">
        <v>644</v>
      </c>
      <c r="G305" s="243">
        <v>2015</v>
      </c>
      <c r="H305" s="245">
        <v>2659</v>
      </c>
      <c r="I305" s="629">
        <v>5.6382419891437578</v>
      </c>
      <c r="J305" s="249">
        <v>36.783497626871117</v>
      </c>
      <c r="K305" s="252">
        <v>15.733727810650889</v>
      </c>
    </row>
    <row r="306" spans="1:11">
      <c r="A306" s="21">
        <v>5914000</v>
      </c>
      <c r="B306" s="46" t="s">
        <v>246</v>
      </c>
      <c r="C306" s="247">
        <v>3635</v>
      </c>
      <c r="D306" s="243">
        <v>1740</v>
      </c>
      <c r="E306" s="245">
        <v>5375</v>
      </c>
      <c r="F306" s="243">
        <v>190</v>
      </c>
      <c r="G306" s="243">
        <v>723</v>
      </c>
      <c r="H306" s="245">
        <v>913</v>
      </c>
      <c r="I306" s="629">
        <v>5.2269601100412659</v>
      </c>
      <c r="J306" s="249">
        <v>41.551724137931032</v>
      </c>
      <c r="K306" s="252">
        <v>16.986046511627904</v>
      </c>
    </row>
    <row r="307" spans="1:11">
      <c r="A307" s="21">
        <v>5915000</v>
      </c>
      <c r="B307" s="46" t="s">
        <v>247</v>
      </c>
      <c r="C307" s="247">
        <v>3419</v>
      </c>
      <c r="D307" s="243">
        <v>1738</v>
      </c>
      <c r="E307" s="245">
        <v>5157</v>
      </c>
      <c r="F307" s="243">
        <v>226</v>
      </c>
      <c r="G307" s="243">
        <v>697</v>
      </c>
      <c r="H307" s="245">
        <v>923</v>
      </c>
      <c r="I307" s="629">
        <v>6.6101199181047097</v>
      </c>
      <c r="J307" s="249">
        <v>40.103567318757193</v>
      </c>
      <c r="K307" s="252">
        <v>17.898002714756643</v>
      </c>
    </row>
    <row r="308" spans="1:11">
      <c r="A308" s="24">
        <v>5916000</v>
      </c>
      <c r="B308" s="22" t="s">
        <v>248</v>
      </c>
      <c r="C308" s="247">
        <v>2807</v>
      </c>
      <c r="D308" s="243">
        <v>1349</v>
      </c>
      <c r="E308" s="245">
        <v>4156</v>
      </c>
      <c r="F308" s="243">
        <v>186</v>
      </c>
      <c r="G308" s="243">
        <v>564</v>
      </c>
      <c r="H308" s="245">
        <v>750</v>
      </c>
      <c r="I308" s="629">
        <v>6.6262914143213392</v>
      </c>
      <c r="J308" s="249">
        <v>41.808747220163085</v>
      </c>
      <c r="K308" s="252">
        <v>18.046198267564968</v>
      </c>
    </row>
    <row r="309" spans="1:11">
      <c r="A309" s="21" t="s">
        <v>602</v>
      </c>
      <c r="B309" s="46"/>
      <c r="C309" s="142" t="s">
        <v>602</v>
      </c>
      <c r="D309" s="143" t="s">
        <v>602</v>
      </c>
      <c r="E309" s="296" t="s">
        <v>602</v>
      </c>
      <c r="F309" s="143" t="s">
        <v>602</v>
      </c>
      <c r="G309" s="143" t="s">
        <v>602</v>
      </c>
      <c r="H309" s="296" t="s">
        <v>602</v>
      </c>
      <c r="I309" s="208" t="s">
        <v>602</v>
      </c>
      <c r="J309" s="209" t="s">
        <v>602</v>
      </c>
      <c r="K309" s="213" t="s">
        <v>602</v>
      </c>
    </row>
    <row r="310" spans="1:11" s="361" customFormat="1">
      <c r="A310" s="47">
        <v>5954000</v>
      </c>
      <c r="B310" s="62" t="s">
        <v>568</v>
      </c>
      <c r="C310" s="248">
        <v>5525</v>
      </c>
      <c r="D310" s="244">
        <v>2755</v>
      </c>
      <c r="E310" s="654">
        <v>8280</v>
      </c>
      <c r="F310" s="244">
        <v>305</v>
      </c>
      <c r="G310" s="244">
        <v>1184</v>
      </c>
      <c r="H310" s="295">
        <v>1489</v>
      </c>
      <c r="I310" s="250">
        <v>5.5203619909502262</v>
      </c>
      <c r="J310" s="251">
        <v>42.976406533575314</v>
      </c>
      <c r="K310" s="254">
        <v>18.437345220406144</v>
      </c>
    </row>
    <row r="311" spans="1:11">
      <c r="A311" s="21">
        <v>5954008</v>
      </c>
      <c r="B311" s="46" t="s">
        <v>700</v>
      </c>
      <c r="C311" s="247">
        <v>655</v>
      </c>
      <c r="D311" s="243">
        <v>360</v>
      </c>
      <c r="E311" s="245">
        <v>1015</v>
      </c>
      <c r="F311" s="243">
        <v>22</v>
      </c>
      <c r="G311" s="243">
        <v>141</v>
      </c>
      <c r="H311" s="245">
        <v>163</v>
      </c>
      <c r="I311" s="629">
        <v>3.3587786259541987</v>
      </c>
      <c r="J311" s="249">
        <v>39.166666666666664</v>
      </c>
      <c r="K311" s="252">
        <v>20.098643649815042</v>
      </c>
    </row>
    <row r="312" spans="1:11">
      <c r="A312" s="21">
        <v>5954012</v>
      </c>
      <c r="B312" s="46" t="s">
        <v>249</v>
      </c>
      <c r="C312" s="247">
        <v>525</v>
      </c>
      <c r="D312" s="243">
        <v>283</v>
      </c>
      <c r="E312" s="245">
        <v>808</v>
      </c>
      <c r="F312" s="243">
        <v>42</v>
      </c>
      <c r="G312" s="243">
        <v>117</v>
      </c>
      <c r="H312" s="245">
        <v>159</v>
      </c>
      <c r="I312" s="629">
        <v>8</v>
      </c>
      <c r="J312" s="249">
        <v>41.342756183745585</v>
      </c>
      <c r="K312" s="252">
        <v>19.67821782178218</v>
      </c>
    </row>
    <row r="313" spans="1:11">
      <c r="A313" s="21">
        <v>5954016</v>
      </c>
      <c r="B313" s="46" t="s">
        <v>250</v>
      </c>
      <c r="C313" s="247">
        <v>943</v>
      </c>
      <c r="D313" s="243">
        <v>447</v>
      </c>
      <c r="E313" s="245">
        <v>1390</v>
      </c>
      <c r="F313" s="243">
        <v>27</v>
      </c>
      <c r="G313" s="243">
        <v>139</v>
      </c>
      <c r="H313" s="245">
        <v>166</v>
      </c>
      <c r="I313" s="629">
        <v>2.8632025450689289</v>
      </c>
      <c r="J313" s="249">
        <v>31.096196868008946</v>
      </c>
      <c r="K313" s="252">
        <v>11.942446043165468</v>
      </c>
    </row>
    <row r="314" spans="1:11">
      <c r="A314" s="21">
        <v>5954020</v>
      </c>
      <c r="B314" s="46" t="s">
        <v>251</v>
      </c>
      <c r="C314" s="247">
        <v>364</v>
      </c>
      <c r="D314" s="243">
        <v>182</v>
      </c>
      <c r="E314" s="245">
        <v>546</v>
      </c>
      <c r="F314" s="243">
        <v>18</v>
      </c>
      <c r="G314" s="243">
        <v>91</v>
      </c>
      <c r="H314" s="245">
        <v>109</v>
      </c>
      <c r="I314" s="629">
        <v>4.9450549450549453</v>
      </c>
      <c r="J314" s="249">
        <v>50</v>
      </c>
      <c r="K314" s="252">
        <v>19.963369963369964</v>
      </c>
    </row>
    <row r="315" spans="1:11">
      <c r="A315" s="21">
        <v>5954024</v>
      </c>
      <c r="B315" s="46" t="s">
        <v>252</v>
      </c>
      <c r="C315" s="247">
        <v>554</v>
      </c>
      <c r="D315" s="243">
        <v>250</v>
      </c>
      <c r="E315" s="245">
        <v>804</v>
      </c>
      <c r="F315" s="243">
        <v>36</v>
      </c>
      <c r="G315" s="243">
        <v>98</v>
      </c>
      <c r="H315" s="245">
        <v>134</v>
      </c>
      <c r="I315" s="629">
        <v>6.4981949458483745</v>
      </c>
      <c r="J315" s="249">
        <v>39.200000000000003</v>
      </c>
      <c r="K315" s="252">
        <v>16.666666666666664</v>
      </c>
    </row>
    <row r="316" spans="1:11">
      <c r="A316" s="21">
        <v>5954028</v>
      </c>
      <c r="B316" s="46" t="s">
        <v>253</v>
      </c>
      <c r="C316" s="247">
        <v>359</v>
      </c>
      <c r="D316" s="243">
        <v>188</v>
      </c>
      <c r="E316" s="245">
        <v>547</v>
      </c>
      <c r="F316" s="243">
        <v>24</v>
      </c>
      <c r="G316" s="243">
        <v>112</v>
      </c>
      <c r="H316" s="245">
        <v>136</v>
      </c>
      <c r="I316" s="629">
        <v>6.6852367688022287</v>
      </c>
      <c r="J316" s="249">
        <v>59.574468085106382</v>
      </c>
      <c r="K316" s="252">
        <v>24.862888482632542</v>
      </c>
    </row>
    <row r="317" spans="1:11">
      <c r="A317" s="21">
        <v>5954032</v>
      </c>
      <c r="B317" s="46" t="s">
        <v>254</v>
      </c>
      <c r="C317" s="247">
        <v>468</v>
      </c>
      <c r="D317" s="243">
        <v>237</v>
      </c>
      <c r="E317" s="245">
        <v>705</v>
      </c>
      <c r="F317" s="243">
        <v>27</v>
      </c>
      <c r="G317" s="243">
        <v>105</v>
      </c>
      <c r="H317" s="245">
        <v>132</v>
      </c>
      <c r="I317" s="629">
        <v>5.7692307692307692</v>
      </c>
      <c r="J317" s="249">
        <v>44.303797468354425</v>
      </c>
      <c r="K317" s="252">
        <v>18.723404255319149</v>
      </c>
    </row>
    <row r="318" spans="1:11">
      <c r="A318" s="21">
        <v>5954036</v>
      </c>
      <c r="B318" s="46" t="s">
        <v>255</v>
      </c>
      <c r="C318" s="247">
        <v>1657</v>
      </c>
      <c r="D318" s="243">
        <v>808</v>
      </c>
      <c r="E318" s="245">
        <v>2465</v>
      </c>
      <c r="F318" s="243">
        <v>109</v>
      </c>
      <c r="G318" s="243">
        <v>381</v>
      </c>
      <c r="H318" s="245">
        <v>490</v>
      </c>
      <c r="I318" s="629">
        <v>6.5781532890766448</v>
      </c>
      <c r="J318" s="249">
        <v>47.153465346534652</v>
      </c>
      <c r="K318" s="252">
        <v>19.878296146044626</v>
      </c>
    </row>
    <row r="319" spans="1:11">
      <c r="A319" s="21" t="s">
        <v>602</v>
      </c>
      <c r="B319" s="46"/>
      <c r="C319" s="248" t="s">
        <v>602</v>
      </c>
      <c r="D319" s="244" t="s">
        <v>602</v>
      </c>
      <c r="E319" s="295" t="s">
        <v>602</v>
      </c>
      <c r="F319" s="244" t="s">
        <v>602</v>
      </c>
      <c r="G319" s="244" t="s">
        <v>602</v>
      </c>
      <c r="H319" s="295" t="s">
        <v>602</v>
      </c>
      <c r="I319" s="250" t="s">
        <v>602</v>
      </c>
      <c r="J319" s="254" t="s">
        <v>602</v>
      </c>
      <c r="K319" s="254" t="s">
        <v>602</v>
      </c>
    </row>
    <row r="320" spans="1:11" s="361" customFormat="1">
      <c r="A320" s="47">
        <v>5958000</v>
      </c>
      <c r="B320" s="62" t="s">
        <v>569</v>
      </c>
      <c r="C320" s="248">
        <v>4481</v>
      </c>
      <c r="D320" s="244">
        <v>2161</v>
      </c>
      <c r="E320" s="295">
        <v>6642</v>
      </c>
      <c r="F320" s="244">
        <v>280</v>
      </c>
      <c r="G320" s="244">
        <v>1092</v>
      </c>
      <c r="H320" s="295">
        <v>1372</v>
      </c>
      <c r="I320" s="250">
        <v>6.2486052220486501</v>
      </c>
      <c r="J320" s="251">
        <v>50.532161036557156</v>
      </c>
      <c r="K320" s="254">
        <v>20.656428786510087</v>
      </c>
    </row>
    <row r="321" spans="1:12">
      <c r="A321" s="21">
        <v>5958000</v>
      </c>
      <c r="B321" s="34" t="s">
        <v>256</v>
      </c>
      <c r="C321" s="247">
        <v>2236</v>
      </c>
      <c r="D321" s="243">
        <v>1054</v>
      </c>
      <c r="E321" s="245">
        <v>3290</v>
      </c>
      <c r="F321" s="243">
        <v>199</v>
      </c>
      <c r="G321" s="243">
        <v>579</v>
      </c>
      <c r="H321" s="245">
        <v>778</v>
      </c>
      <c r="I321" s="629">
        <v>8.8998211091234349</v>
      </c>
      <c r="J321" s="249">
        <v>54.933586337760907</v>
      </c>
      <c r="K321" s="252">
        <v>23.647416413373858</v>
      </c>
    </row>
    <row r="322" spans="1:12">
      <c r="A322" s="21">
        <v>5958004</v>
      </c>
      <c r="B322" s="46" t="s">
        <v>257</v>
      </c>
      <c r="C322" s="247">
        <v>1366</v>
      </c>
      <c r="D322" s="243">
        <v>662</v>
      </c>
      <c r="E322" s="245">
        <v>2028</v>
      </c>
      <c r="F322" s="243">
        <v>33</v>
      </c>
      <c r="G322" s="243">
        <v>275</v>
      </c>
      <c r="H322" s="245">
        <v>308</v>
      </c>
      <c r="I322" s="629">
        <v>2.4158125915080526</v>
      </c>
      <c r="J322" s="249">
        <v>41.540785498489427</v>
      </c>
      <c r="K322" s="252">
        <v>15.187376725838265</v>
      </c>
    </row>
    <row r="323" spans="1:12">
      <c r="A323" s="21">
        <v>5958040</v>
      </c>
      <c r="B323" s="46" t="s">
        <v>258</v>
      </c>
      <c r="C323" s="247">
        <v>380</v>
      </c>
      <c r="D323" s="243">
        <v>199</v>
      </c>
      <c r="E323" s="245">
        <v>579</v>
      </c>
      <c r="F323" s="243">
        <v>26</v>
      </c>
      <c r="G323" s="243">
        <v>109</v>
      </c>
      <c r="H323" s="245">
        <v>135</v>
      </c>
      <c r="I323" s="629">
        <v>6.8421052631578956</v>
      </c>
      <c r="J323" s="249">
        <v>54.773869346733676</v>
      </c>
      <c r="K323" s="252">
        <v>23.316062176165804</v>
      </c>
    </row>
    <row r="324" spans="1:12">
      <c r="A324" s="24">
        <v>5958044</v>
      </c>
      <c r="B324" s="46" t="s">
        <v>259</v>
      </c>
      <c r="C324" s="247">
        <v>499</v>
      </c>
      <c r="D324" s="243">
        <v>246</v>
      </c>
      <c r="E324" s="245">
        <v>745</v>
      </c>
      <c r="F324" s="243">
        <v>22</v>
      </c>
      <c r="G324" s="243">
        <v>129</v>
      </c>
      <c r="H324" s="245">
        <v>151</v>
      </c>
      <c r="I324" s="629">
        <v>4.408817635270541</v>
      </c>
      <c r="J324" s="249">
        <v>52.439024390243901</v>
      </c>
      <c r="K324" s="252">
        <v>20.268456375838927</v>
      </c>
    </row>
    <row r="325" spans="1:12" s="308" customFormat="1">
      <c r="A325" s="21" t="s">
        <v>602</v>
      </c>
      <c r="B325" s="46"/>
      <c r="C325" s="248" t="s">
        <v>602</v>
      </c>
      <c r="D325" s="244" t="s">
        <v>602</v>
      </c>
      <c r="E325" s="295" t="s">
        <v>602</v>
      </c>
      <c r="F325" s="244" t="s">
        <v>602</v>
      </c>
      <c r="G325" s="244" t="s">
        <v>602</v>
      </c>
      <c r="H325" s="295" t="s">
        <v>602</v>
      </c>
      <c r="I325" s="250" t="s">
        <v>602</v>
      </c>
      <c r="J325" s="251" t="s">
        <v>602</v>
      </c>
      <c r="K325" s="254" t="s">
        <v>602</v>
      </c>
    </row>
    <row r="326" spans="1:12" s="361" customFormat="1">
      <c r="A326" s="47">
        <v>5962000</v>
      </c>
      <c r="B326" s="62" t="s">
        <v>785</v>
      </c>
      <c r="C326" s="248">
        <v>7550</v>
      </c>
      <c r="D326" s="244">
        <v>3552</v>
      </c>
      <c r="E326" s="295">
        <v>11102</v>
      </c>
      <c r="F326" s="244">
        <v>249</v>
      </c>
      <c r="G326" s="244">
        <v>1435</v>
      </c>
      <c r="H326" s="295">
        <v>1684</v>
      </c>
      <c r="I326" s="250">
        <v>3.298013245033113</v>
      </c>
      <c r="J326" s="251">
        <v>40.399774774774777</v>
      </c>
      <c r="K326" s="254">
        <v>15.168438119257791</v>
      </c>
    </row>
    <row r="327" spans="1:12">
      <c r="A327" s="21">
        <v>5962000</v>
      </c>
      <c r="B327" s="46" t="s">
        <v>260</v>
      </c>
      <c r="C327" s="247">
        <v>1928</v>
      </c>
      <c r="D327" s="243">
        <v>890</v>
      </c>
      <c r="E327" s="245">
        <v>2818</v>
      </c>
      <c r="F327" s="243">
        <v>39</v>
      </c>
      <c r="G327" s="243">
        <v>294</v>
      </c>
      <c r="H327" s="245">
        <v>333</v>
      </c>
      <c r="I327" s="629">
        <v>2.0228215767634854</v>
      </c>
      <c r="J327" s="249">
        <v>33.033707865168537</v>
      </c>
      <c r="K327" s="252">
        <v>11.816891412349184</v>
      </c>
    </row>
    <row r="328" spans="1:12">
      <c r="A328" s="21">
        <v>5962004</v>
      </c>
      <c r="B328" s="46" t="s">
        <v>261</v>
      </c>
      <c r="C328" s="247">
        <v>296</v>
      </c>
      <c r="D328" s="243">
        <v>122</v>
      </c>
      <c r="E328" s="245">
        <v>418</v>
      </c>
      <c r="F328" s="243">
        <v>2</v>
      </c>
      <c r="G328" s="243">
        <v>45</v>
      </c>
      <c r="H328" s="245">
        <v>47</v>
      </c>
      <c r="I328" s="629">
        <v>0.67567567567567566</v>
      </c>
      <c r="J328" s="249">
        <v>36.885245901639344</v>
      </c>
      <c r="K328" s="252">
        <v>11.244019138755981</v>
      </c>
    </row>
    <row r="329" spans="1:12">
      <c r="A329" s="21">
        <v>5962016</v>
      </c>
      <c r="B329" s="46" t="s">
        <v>263</v>
      </c>
      <c r="C329" s="247">
        <v>642</v>
      </c>
      <c r="D329" s="243">
        <v>295</v>
      </c>
      <c r="E329" s="245">
        <v>937</v>
      </c>
      <c r="F329" s="243">
        <v>18</v>
      </c>
      <c r="G329" s="243">
        <v>115</v>
      </c>
      <c r="H329" s="245">
        <v>133</v>
      </c>
      <c r="I329" s="629">
        <v>2.8037383177570092</v>
      </c>
      <c r="J329" s="249">
        <v>38.983050847457626</v>
      </c>
      <c r="K329" s="252">
        <v>14.194236926360727</v>
      </c>
      <c r="L329" s="249"/>
    </row>
    <row r="330" spans="1:12">
      <c r="A330" s="21">
        <v>5962024</v>
      </c>
      <c r="B330" s="46" t="s">
        <v>264</v>
      </c>
      <c r="C330" s="247">
        <v>1627</v>
      </c>
      <c r="D330" s="243">
        <v>784</v>
      </c>
      <c r="E330" s="245">
        <v>2411</v>
      </c>
      <c r="F330" s="243">
        <v>74</v>
      </c>
      <c r="G330" s="243">
        <v>330</v>
      </c>
      <c r="H330" s="245">
        <v>404</v>
      </c>
      <c r="I330" s="629">
        <v>4.5482483097725872</v>
      </c>
      <c r="J330" s="249">
        <v>42.091836734693878</v>
      </c>
      <c r="K330" s="252">
        <v>16.756532559104105</v>
      </c>
    </row>
    <row r="331" spans="1:12">
      <c r="A331" s="21">
        <v>5962032</v>
      </c>
      <c r="B331" s="46" t="s">
        <v>265</v>
      </c>
      <c r="C331" s="247">
        <v>1446</v>
      </c>
      <c r="D331" s="243">
        <v>670</v>
      </c>
      <c r="E331" s="245">
        <v>2116</v>
      </c>
      <c r="F331" s="243">
        <v>61</v>
      </c>
      <c r="G331" s="243">
        <v>317</v>
      </c>
      <c r="H331" s="245">
        <v>378</v>
      </c>
      <c r="I331" s="629">
        <v>4.2185338865836792</v>
      </c>
      <c r="J331" s="249">
        <v>47.313432835820898</v>
      </c>
      <c r="K331" s="252">
        <v>17.863894139886579</v>
      </c>
    </row>
    <row r="332" spans="1:12">
      <c r="A332" s="21">
        <v>5962040</v>
      </c>
      <c r="B332" s="46" t="s">
        <v>266</v>
      </c>
      <c r="C332" s="247">
        <v>834</v>
      </c>
      <c r="D332" s="243">
        <v>435</v>
      </c>
      <c r="E332" s="245">
        <v>1269</v>
      </c>
      <c r="F332" s="243">
        <v>28</v>
      </c>
      <c r="G332" s="243">
        <v>188</v>
      </c>
      <c r="H332" s="245">
        <v>216</v>
      </c>
      <c r="I332" s="629">
        <v>3.3573141486810552</v>
      </c>
      <c r="J332" s="249">
        <v>43.218390804597703</v>
      </c>
      <c r="K332" s="252">
        <v>17.021276595744681</v>
      </c>
    </row>
    <row r="333" spans="1:12">
      <c r="A333" s="21">
        <v>5962052</v>
      </c>
      <c r="B333" s="46" t="s">
        <v>267</v>
      </c>
      <c r="C333" s="247">
        <v>421</v>
      </c>
      <c r="D333" s="243">
        <v>212</v>
      </c>
      <c r="E333" s="245">
        <v>633</v>
      </c>
      <c r="F333" s="243">
        <v>21</v>
      </c>
      <c r="G333" s="243">
        <v>83</v>
      </c>
      <c r="H333" s="245">
        <v>104</v>
      </c>
      <c r="I333" s="629">
        <v>4.9881235154394297</v>
      </c>
      <c r="J333" s="249">
        <v>39.150943396226417</v>
      </c>
      <c r="K333" s="252">
        <v>16.429699842022117</v>
      </c>
    </row>
    <row r="334" spans="1:12">
      <c r="A334" s="21">
        <v>5962060</v>
      </c>
      <c r="B334" s="46" t="s">
        <v>268</v>
      </c>
      <c r="C334" s="247">
        <v>356</v>
      </c>
      <c r="D334" s="243">
        <v>144</v>
      </c>
      <c r="E334" s="245">
        <v>500</v>
      </c>
      <c r="F334" s="243">
        <v>6</v>
      </c>
      <c r="G334" s="243">
        <v>63</v>
      </c>
      <c r="H334" s="245">
        <v>69</v>
      </c>
      <c r="I334" s="629">
        <v>1.6853932584269662</v>
      </c>
      <c r="J334" s="249">
        <v>43.75</v>
      </c>
      <c r="K334" s="252">
        <v>13.8</v>
      </c>
    </row>
    <row r="335" spans="1:12">
      <c r="A335" s="21" t="s">
        <v>602</v>
      </c>
      <c r="B335" s="46"/>
      <c r="C335" s="247" t="s">
        <v>602</v>
      </c>
      <c r="D335" s="243" t="s">
        <v>602</v>
      </c>
      <c r="E335" s="245" t="s">
        <v>602</v>
      </c>
      <c r="F335" s="243" t="s">
        <v>602</v>
      </c>
      <c r="G335" s="243" t="s">
        <v>602</v>
      </c>
      <c r="H335" s="245" t="s">
        <v>602</v>
      </c>
      <c r="I335" s="629" t="s">
        <v>602</v>
      </c>
      <c r="J335" s="249" t="s">
        <v>602</v>
      </c>
      <c r="K335" s="252" t="s">
        <v>602</v>
      </c>
    </row>
    <row r="336" spans="1:12">
      <c r="A336" s="21">
        <v>5966000</v>
      </c>
      <c r="B336" s="46" t="s">
        <v>269</v>
      </c>
      <c r="C336" s="247">
        <v>2501</v>
      </c>
      <c r="D336" s="243">
        <v>1253</v>
      </c>
      <c r="E336" s="245">
        <v>3754</v>
      </c>
      <c r="F336" s="243">
        <v>143</v>
      </c>
      <c r="G336" s="243">
        <v>674</v>
      </c>
      <c r="H336" s="245">
        <v>817</v>
      </c>
      <c r="I336" s="629">
        <v>5.7177129148340669</v>
      </c>
      <c r="J336" s="249">
        <v>53.790901835594575</v>
      </c>
      <c r="K336" s="252">
        <v>21.763452317527971</v>
      </c>
    </row>
    <row r="337" spans="1:11">
      <c r="A337" s="21" t="s">
        <v>602</v>
      </c>
      <c r="B337" s="46"/>
      <c r="C337" s="248" t="s">
        <v>602</v>
      </c>
      <c r="D337" s="244" t="s">
        <v>602</v>
      </c>
      <c r="E337" s="295" t="s">
        <v>602</v>
      </c>
      <c r="F337" s="244" t="s">
        <v>602</v>
      </c>
      <c r="G337" s="244" t="s">
        <v>602</v>
      </c>
      <c r="H337" s="295" t="s">
        <v>602</v>
      </c>
      <c r="I337" s="250" t="s">
        <v>602</v>
      </c>
      <c r="J337" s="251" t="s">
        <v>602</v>
      </c>
      <c r="K337" s="254" t="s">
        <v>602</v>
      </c>
    </row>
    <row r="338" spans="1:11" s="361" customFormat="1" ht="25.5">
      <c r="A338" s="47">
        <v>5970000</v>
      </c>
      <c r="B338" s="62" t="s">
        <v>570</v>
      </c>
      <c r="C338" s="248">
        <v>5111</v>
      </c>
      <c r="D338" s="244">
        <v>2435</v>
      </c>
      <c r="E338" s="295">
        <v>7546</v>
      </c>
      <c r="F338" s="244">
        <v>236</v>
      </c>
      <c r="G338" s="244">
        <v>1180</v>
      </c>
      <c r="H338" s="295">
        <v>1416</v>
      </c>
      <c r="I338" s="250">
        <v>4.6174916846018395</v>
      </c>
      <c r="J338" s="251">
        <v>48.459958932238195</v>
      </c>
      <c r="K338" s="254">
        <v>18.764908560826928</v>
      </c>
    </row>
    <row r="339" spans="1:11">
      <c r="A339" s="21">
        <v>5970000</v>
      </c>
      <c r="B339" s="46" t="s">
        <v>270</v>
      </c>
      <c r="C339" s="247">
        <v>3116</v>
      </c>
      <c r="D339" s="243">
        <v>1567</v>
      </c>
      <c r="E339" s="245">
        <v>4683</v>
      </c>
      <c r="F339" s="243">
        <v>135</v>
      </c>
      <c r="G339" s="243">
        <v>755</v>
      </c>
      <c r="H339" s="245">
        <v>890</v>
      </c>
      <c r="I339" s="629">
        <v>4.3324775353016687</v>
      </c>
      <c r="J339" s="249">
        <v>48.181238034460755</v>
      </c>
      <c r="K339" s="252">
        <v>19.004911381592997</v>
      </c>
    </row>
    <row r="340" spans="1:11">
      <c r="A340" s="21">
        <v>5970040</v>
      </c>
      <c r="B340" s="46" t="s">
        <v>271</v>
      </c>
      <c r="C340" s="247">
        <v>1995</v>
      </c>
      <c r="D340" s="243">
        <v>868</v>
      </c>
      <c r="E340" s="245">
        <v>2863</v>
      </c>
      <c r="F340" s="243">
        <v>101</v>
      </c>
      <c r="G340" s="243">
        <v>425</v>
      </c>
      <c r="H340" s="245">
        <v>526</v>
      </c>
      <c r="I340" s="629">
        <v>5.0626566416040104</v>
      </c>
      <c r="J340" s="249">
        <v>48.963133640552996</v>
      </c>
      <c r="K340" s="252">
        <v>18.372336709745024</v>
      </c>
    </row>
    <row r="341" spans="1:11">
      <c r="A341" s="21" t="s">
        <v>602</v>
      </c>
      <c r="B341" s="46"/>
      <c r="C341" s="248" t="s">
        <v>602</v>
      </c>
      <c r="D341" s="244" t="s">
        <v>602</v>
      </c>
      <c r="E341" s="295" t="s">
        <v>602</v>
      </c>
      <c r="F341" s="244" t="s">
        <v>602</v>
      </c>
      <c r="G341" s="244" t="s">
        <v>602</v>
      </c>
      <c r="H341" s="295" t="s">
        <v>602</v>
      </c>
      <c r="I341" s="250" t="s">
        <v>602</v>
      </c>
      <c r="J341" s="251" t="s">
        <v>602</v>
      </c>
      <c r="K341" s="254" t="s">
        <v>602</v>
      </c>
    </row>
    <row r="342" spans="1:11" s="361" customFormat="1">
      <c r="A342" s="47">
        <v>5974000</v>
      </c>
      <c r="B342" s="62" t="s">
        <v>571</v>
      </c>
      <c r="C342" s="455">
        <f>SUM(C343:C346)</f>
        <v>5447</v>
      </c>
      <c r="D342" s="422">
        <f>SUM(D343:D346)</f>
        <v>2712</v>
      </c>
      <c r="E342" s="456">
        <v>8159</v>
      </c>
      <c r="F342" s="244">
        <v>261</v>
      </c>
      <c r="G342" s="244">
        <v>1336</v>
      </c>
      <c r="H342" s="295">
        <v>1597</v>
      </c>
      <c r="I342" s="463">
        <v>4.7916284193133833</v>
      </c>
      <c r="J342" s="314">
        <v>49.262536873156343</v>
      </c>
      <c r="K342" s="418">
        <v>19.573477141806595</v>
      </c>
    </row>
    <row r="343" spans="1:11">
      <c r="A343" s="21">
        <v>5974000</v>
      </c>
      <c r="B343" s="46" t="s">
        <v>272</v>
      </c>
      <c r="C343" s="247">
        <v>2805</v>
      </c>
      <c r="D343" s="243">
        <v>1391</v>
      </c>
      <c r="E343" s="245">
        <v>4196</v>
      </c>
      <c r="F343" s="243">
        <v>100</v>
      </c>
      <c r="G343" s="243">
        <v>668</v>
      </c>
      <c r="H343" s="245">
        <v>768</v>
      </c>
      <c r="I343" s="629">
        <v>3.5650623885918007</v>
      </c>
      <c r="J343" s="249">
        <v>48.023005032350831</v>
      </c>
      <c r="K343" s="252">
        <v>18.303145853193517</v>
      </c>
    </row>
    <row r="344" spans="1:11">
      <c r="A344" s="21">
        <v>5974028</v>
      </c>
      <c r="B344" s="46" t="s">
        <v>273</v>
      </c>
      <c r="C344" s="247">
        <v>1312</v>
      </c>
      <c r="D344" s="243">
        <v>666</v>
      </c>
      <c r="E344" s="245">
        <v>1978</v>
      </c>
      <c r="F344" s="243">
        <v>80</v>
      </c>
      <c r="G344" s="243">
        <v>336</v>
      </c>
      <c r="H344" s="245">
        <v>416</v>
      </c>
      <c r="I344" s="629">
        <v>6.0975609756097562</v>
      </c>
      <c r="J344" s="249">
        <v>50.450450450450447</v>
      </c>
      <c r="K344" s="252">
        <v>21.031344792719921</v>
      </c>
    </row>
    <row r="345" spans="1:11">
      <c r="A345" s="21">
        <v>5974040</v>
      </c>
      <c r="B345" s="46" t="s">
        <v>274</v>
      </c>
      <c r="C345" s="247">
        <v>908</v>
      </c>
      <c r="D345" s="243">
        <v>456</v>
      </c>
      <c r="E345" s="245">
        <v>1364</v>
      </c>
      <c r="F345" s="243">
        <v>45</v>
      </c>
      <c r="G345" s="243">
        <v>232</v>
      </c>
      <c r="H345" s="245">
        <v>277</v>
      </c>
      <c r="I345" s="629">
        <v>4.9559471365638768</v>
      </c>
      <c r="J345" s="249">
        <v>50.877192982456144</v>
      </c>
      <c r="K345" s="252">
        <v>20.307917888563047</v>
      </c>
    </row>
    <row r="346" spans="1:11">
      <c r="A346" s="21">
        <v>5974044</v>
      </c>
      <c r="B346" s="46" t="s">
        <v>275</v>
      </c>
      <c r="C346" s="247">
        <v>422</v>
      </c>
      <c r="D346" s="243">
        <v>199</v>
      </c>
      <c r="E346" s="245">
        <v>621</v>
      </c>
      <c r="F346" s="243">
        <v>36</v>
      </c>
      <c r="G346" s="243">
        <v>100</v>
      </c>
      <c r="H346" s="245">
        <v>136</v>
      </c>
      <c r="I346" s="629">
        <v>8.5308056872037916</v>
      </c>
      <c r="J346" s="249">
        <v>50.251256281407031</v>
      </c>
      <c r="K346" s="252">
        <v>21.900161030595815</v>
      </c>
    </row>
    <row r="347" spans="1:11">
      <c r="A347" s="21" t="s">
        <v>602</v>
      </c>
      <c r="B347" s="46"/>
      <c r="C347" s="248" t="s">
        <v>602</v>
      </c>
      <c r="D347" s="244" t="s">
        <v>602</v>
      </c>
      <c r="E347" s="295" t="s">
        <v>602</v>
      </c>
      <c r="F347" s="244" t="s">
        <v>602</v>
      </c>
      <c r="G347" s="244" t="s">
        <v>602</v>
      </c>
      <c r="H347" s="295" t="s">
        <v>602</v>
      </c>
      <c r="I347" s="250" t="s">
        <v>602</v>
      </c>
      <c r="J347" s="251" t="s">
        <v>602</v>
      </c>
      <c r="K347" s="254" t="s">
        <v>602</v>
      </c>
    </row>
    <row r="348" spans="1:11" s="361" customFormat="1">
      <c r="A348" s="47">
        <v>5978000</v>
      </c>
      <c r="B348" s="62" t="s">
        <v>703</v>
      </c>
      <c r="C348" s="248">
        <v>6746</v>
      </c>
      <c r="D348" s="244">
        <v>3367</v>
      </c>
      <c r="E348" s="295">
        <v>10113</v>
      </c>
      <c r="F348" s="244">
        <v>336</v>
      </c>
      <c r="G348" s="244">
        <v>1474</v>
      </c>
      <c r="H348" s="295">
        <v>1810</v>
      </c>
      <c r="I348" s="250">
        <v>4.9807293210791581</v>
      </c>
      <c r="J348" s="251">
        <v>43.777843777843778</v>
      </c>
      <c r="K348" s="254">
        <v>17.89775536438248</v>
      </c>
    </row>
    <row r="349" spans="1:11">
      <c r="A349" s="21">
        <v>5978000</v>
      </c>
      <c r="B349" s="46" t="s">
        <v>276</v>
      </c>
      <c r="C349" s="247">
        <v>888</v>
      </c>
      <c r="D349" s="243">
        <v>468</v>
      </c>
      <c r="E349" s="245">
        <v>1356</v>
      </c>
      <c r="F349" s="243">
        <v>61</v>
      </c>
      <c r="G349" s="243">
        <v>230</v>
      </c>
      <c r="H349" s="245">
        <v>291</v>
      </c>
      <c r="I349" s="629">
        <v>6.8693693693693696</v>
      </c>
      <c r="J349" s="249">
        <v>49.145299145299141</v>
      </c>
      <c r="K349" s="252">
        <v>21.460176991150444</v>
      </c>
    </row>
    <row r="350" spans="1:11">
      <c r="A350" s="21">
        <v>5978004</v>
      </c>
      <c r="B350" s="46" t="s">
        <v>277</v>
      </c>
      <c r="C350" s="247">
        <v>910</v>
      </c>
      <c r="D350" s="243">
        <v>438</v>
      </c>
      <c r="E350" s="245">
        <v>1348</v>
      </c>
      <c r="F350" s="243">
        <v>20</v>
      </c>
      <c r="G350" s="243">
        <v>138</v>
      </c>
      <c r="H350" s="245">
        <v>158</v>
      </c>
      <c r="I350" s="629">
        <v>2.197802197802198</v>
      </c>
      <c r="J350" s="249">
        <v>31.506849315068493</v>
      </c>
      <c r="K350" s="252">
        <v>11.72106824925816</v>
      </c>
    </row>
    <row r="351" spans="1:11">
      <c r="A351" s="21">
        <v>5978020</v>
      </c>
      <c r="B351" s="46" t="s">
        <v>278</v>
      </c>
      <c r="C351" s="247">
        <v>690</v>
      </c>
      <c r="D351" s="243">
        <v>348</v>
      </c>
      <c r="E351" s="245">
        <v>1038</v>
      </c>
      <c r="F351" s="243">
        <v>41</v>
      </c>
      <c r="G351" s="243">
        <v>186</v>
      </c>
      <c r="H351" s="245">
        <v>227</v>
      </c>
      <c r="I351" s="629">
        <v>5.9420289855072461</v>
      </c>
      <c r="J351" s="249">
        <v>53.448275862068961</v>
      </c>
      <c r="K351" s="252">
        <v>21.868978805394988</v>
      </c>
    </row>
    <row r="352" spans="1:11">
      <c r="A352" s="21">
        <v>5978024</v>
      </c>
      <c r="B352" s="46" t="s">
        <v>279</v>
      </c>
      <c r="C352" s="247">
        <v>1585</v>
      </c>
      <c r="D352" s="243">
        <v>771</v>
      </c>
      <c r="E352" s="245">
        <v>2356</v>
      </c>
      <c r="F352" s="243">
        <v>94</v>
      </c>
      <c r="G352" s="243">
        <v>312</v>
      </c>
      <c r="H352" s="245">
        <v>406</v>
      </c>
      <c r="I352" s="629">
        <v>5.9305993690851739</v>
      </c>
      <c r="J352" s="249">
        <v>40.466926070038909</v>
      </c>
      <c r="K352" s="252">
        <v>17.232597623089983</v>
      </c>
    </row>
    <row r="353" spans="1:11">
      <c r="A353" s="21">
        <v>5978028</v>
      </c>
      <c r="B353" s="46" t="s">
        <v>280</v>
      </c>
      <c r="C353" s="247">
        <v>778</v>
      </c>
      <c r="D353" s="243">
        <v>410</v>
      </c>
      <c r="E353" s="245">
        <v>1188</v>
      </c>
      <c r="F353" s="243">
        <v>35</v>
      </c>
      <c r="G353" s="243">
        <v>200</v>
      </c>
      <c r="H353" s="245">
        <v>235</v>
      </c>
      <c r="I353" s="629">
        <v>4.4987146529562985</v>
      </c>
      <c r="J353" s="249">
        <v>48.780487804878049</v>
      </c>
      <c r="K353" s="252">
        <v>19.781144781144778</v>
      </c>
    </row>
    <row r="354" spans="1:11">
      <c r="A354" s="21">
        <v>5978032</v>
      </c>
      <c r="B354" s="46" t="s">
        <v>281</v>
      </c>
      <c r="C354" s="247">
        <v>443</v>
      </c>
      <c r="D354" s="243">
        <v>223</v>
      </c>
      <c r="E354" s="245">
        <v>666</v>
      </c>
      <c r="F354" s="243">
        <v>15</v>
      </c>
      <c r="G354" s="243">
        <v>70</v>
      </c>
      <c r="H354" s="245">
        <v>85</v>
      </c>
      <c r="I354" s="629">
        <v>3.3860045146726865</v>
      </c>
      <c r="J354" s="249">
        <v>31.390134529147986</v>
      </c>
      <c r="K354" s="252">
        <v>12.762762762762764</v>
      </c>
    </row>
    <row r="355" spans="1:11">
      <c r="A355" s="24">
        <v>5978036</v>
      </c>
      <c r="B355" s="22" t="s">
        <v>282</v>
      </c>
      <c r="C355" s="247">
        <v>961</v>
      </c>
      <c r="D355" s="243">
        <v>465</v>
      </c>
      <c r="E355" s="245">
        <v>1426</v>
      </c>
      <c r="F355" s="243">
        <v>41</v>
      </c>
      <c r="G355" s="243">
        <v>219</v>
      </c>
      <c r="H355" s="245">
        <v>260</v>
      </c>
      <c r="I355" s="629">
        <v>4.2663891779396463</v>
      </c>
      <c r="J355" s="249">
        <v>47.096774193548384</v>
      </c>
      <c r="K355" s="252">
        <v>18.232819074333801</v>
      </c>
    </row>
    <row r="356" spans="1:11">
      <c r="A356" s="21">
        <v>5978040</v>
      </c>
      <c r="B356" s="46" t="s">
        <v>283</v>
      </c>
      <c r="C356" s="99">
        <v>491</v>
      </c>
      <c r="D356" s="100">
        <v>244</v>
      </c>
      <c r="E356" s="297">
        <v>735</v>
      </c>
      <c r="F356" s="100">
        <v>29</v>
      </c>
      <c r="G356" s="100">
        <v>119</v>
      </c>
      <c r="H356" s="297">
        <v>148</v>
      </c>
      <c r="I356" s="205">
        <v>5.9063136456211813</v>
      </c>
      <c r="J356" s="206">
        <v>48.770491803278688</v>
      </c>
      <c r="K356" s="211">
        <v>20.136054421768705</v>
      </c>
    </row>
    <row r="357" spans="1:11" s="361" customFormat="1">
      <c r="A357" s="47">
        <v>5</v>
      </c>
      <c r="B357" s="62" t="s">
        <v>591</v>
      </c>
      <c r="C357" s="248">
        <v>338763</v>
      </c>
      <c r="D357" s="244">
        <v>163872</v>
      </c>
      <c r="E357" s="295">
        <v>502635</v>
      </c>
      <c r="F357" s="244">
        <v>19270</v>
      </c>
      <c r="G357" s="244">
        <v>71648</v>
      </c>
      <c r="H357" s="295">
        <v>90918</v>
      </c>
      <c r="I357" s="250">
        <v>5.6883425875907347</v>
      </c>
      <c r="J357" s="251">
        <v>43.721929310681503</v>
      </c>
      <c r="K357" s="254">
        <v>18.088274791846967</v>
      </c>
    </row>
    <row r="358" spans="1:11">
      <c r="A358" s="21" t="s">
        <v>602</v>
      </c>
      <c r="B358" s="46"/>
      <c r="C358" s="247" t="s">
        <v>602</v>
      </c>
      <c r="D358" s="243" t="s">
        <v>602</v>
      </c>
      <c r="E358" s="245" t="s">
        <v>602</v>
      </c>
      <c r="F358" s="243" t="s">
        <v>602</v>
      </c>
      <c r="G358" s="243" t="s">
        <v>602</v>
      </c>
      <c r="H358" s="245" t="s">
        <v>602</v>
      </c>
      <c r="I358" s="629" t="s">
        <v>602</v>
      </c>
      <c r="J358" s="249" t="s">
        <v>602</v>
      </c>
      <c r="K358" s="252" t="s">
        <v>602</v>
      </c>
    </row>
    <row r="359" spans="1:11">
      <c r="A359" s="21">
        <v>6411000</v>
      </c>
      <c r="B359" s="46" t="s">
        <v>284</v>
      </c>
      <c r="C359" s="247">
        <v>3238</v>
      </c>
      <c r="D359" s="243">
        <v>1522</v>
      </c>
      <c r="E359" s="245">
        <v>4760</v>
      </c>
      <c r="F359" s="243">
        <v>561</v>
      </c>
      <c r="G359" s="243">
        <v>759</v>
      </c>
      <c r="H359" s="245">
        <v>1320</v>
      </c>
      <c r="I359" s="629">
        <v>17.325509573810994</v>
      </c>
      <c r="J359" s="249">
        <v>49.868593955321941</v>
      </c>
      <c r="K359" s="252">
        <v>27.731092436974791</v>
      </c>
    </row>
    <row r="360" spans="1:11">
      <c r="A360" s="21">
        <v>6412000</v>
      </c>
      <c r="B360" s="46" t="s">
        <v>285</v>
      </c>
      <c r="C360" s="247">
        <v>17075</v>
      </c>
      <c r="D360" s="243">
        <v>7819</v>
      </c>
      <c r="E360" s="245">
        <v>24894</v>
      </c>
      <c r="F360" s="243">
        <v>4186</v>
      </c>
      <c r="G360" s="243">
        <v>4743</v>
      </c>
      <c r="H360" s="245">
        <v>8929</v>
      </c>
      <c r="I360" s="629">
        <v>24.51537335285505</v>
      </c>
      <c r="J360" s="249">
        <v>60.65993093746004</v>
      </c>
      <c r="K360" s="252">
        <v>35.868080662006903</v>
      </c>
    </row>
    <row r="361" spans="1:11">
      <c r="A361" s="21">
        <v>6413000</v>
      </c>
      <c r="B361" s="46" t="s">
        <v>286</v>
      </c>
      <c r="C361" s="247">
        <v>2978</v>
      </c>
      <c r="D361" s="243">
        <v>1365</v>
      </c>
      <c r="E361" s="245">
        <v>4343</v>
      </c>
      <c r="F361" s="243">
        <v>393</v>
      </c>
      <c r="G361" s="243">
        <v>520</v>
      </c>
      <c r="H361" s="245">
        <v>913</v>
      </c>
      <c r="I361" s="629">
        <v>13.196776359973136</v>
      </c>
      <c r="J361" s="249">
        <v>38.095238095238095</v>
      </c>
      <c r="K361" s="252">
        <v>21.022334791618697</v>
      </c>
    </row>
    <row r="362" spans="1:11">
      <c r="A362" s="21">
        <v>6414000</v>
      </c>
      <c r="B362" s="46" t="s">
        <v>287</v>
      </c>
      <c r="C362" s="247">
        <v>6285</v>
      </c>
      <c r="D362" s="243">
        <v>3012</v>
      </c>
      <c r="E362" s="245">
        <v>9297</v>
      </c>
      <c r="F362" s="243">
        <v>1152</v>
      </c>
      <c r="G362" s="243">
        <v>1520</v>
      </c>
      <c r="H362" s="245">
        <v>2672</v>
      </c>
      <c r="I362" s="629">
        <v>18.329355608591886</v>
      </c>
      <c r="J362" s="249">
        <v>50.464807436918989</v>
      </c>
      <c r="K362" s="252">
        <v>28.740453909863394</v>
      </c>
    </row>
    <row r="363" spans="1:11">
      <c r="A363" s="21">
        <v>6431000</v>
      </c>
      <c r="B363" s="46" t="s">
        <v>288</v>
      </c>
      <c r="C363" s="247">
        <v>4618</v>
      </c>
      <c r="D363" s="243">
        <v>2392</v>
      </c>
      <c r="E363" s="245">
        <v>7010</v>
      </c>
      <c r="F363" s="243">
        <v>444</v>
      </c>
      <c r="G363" s="243">
        <v>1066</v>
      </c>
      <c r="H363" s="245">
        <v>1510</v>
      </c>
      <c r="I363" s="629">
        <v>9.6145517540060634</v>
      </c>
      <c r="J363" s="249">
        <v>44.565217391304344</v>
      </c>
      <c r="K363" s="252">
        <v>21.540656205420827</v>
      </c>
    </row>
    <row r="364" spans="1:11">
      <c r="A364" s="21">
        <v>6432000</v>
      </c>
      <c r="B364" s="46" t="s">
        <v>289</v>
      </c>
      <c r="C364" s="247">
        <v>5573</v>
      </c>
      <c r="D364" s="243">
        <v>2772</v>
      </c>
      <c r="E364" s="245">
        <v>8345</v>
      </c>
      <c r="F364" s="243">
        <v>636</v>
      </c>
      <c r="G364" s="243">
        <v>1137</v>
      </c>
      <c r="H364" s="245">
        <v>1773</v>
      </c>
      <c r="I364" s="629">
        <v>11.412165799389916</v>
      </c>
      <c r="J364" s="249">
        <v>41.01731601731602</v>
      </c>
      <c r="K364" s="252">
        <v>21.246255242660276</v>
      </c>
    </row>
    <row r="365" spans="1:11">
      <c r="A365" s="21" t="s">
        <v>602</v>
      </c>
      <c r="B365" s="46"/>
      <c r="C365" s="248" t="s">
        <v>602</v>
      </c>
      <c r="D365" s="244" t="s">
        <v>602</v>
      </c>
      <c r="E365" s="295" t="s">
        <v>602</v>
      </c>
      <c r="F365" s="244" t="s">
        <v>602</v>
      </c>
      <c r="G365" s="244" t="s">
        <v>602</v>
      </c>
      <c r="H365" s="295" t="s">
        <v>602</v>
      </c>
      <c r="I365" s="250" t="s">
        <v>602</v>
      </c>
      <c r="J365" s="251" t="s">
        <v>602</v>
      </c>
      <c r="K365" s="254" t="s">
        <v>602</v>
      </c>
    </row>
    <row r="366" spans="1:11" s="361" customFormat="1">
      <c r="A366" s="47">
        <v>6433000</v>
      </c>
      <c r="B366" s="62" t="s">
        <v>572</v>
      </c>
      <c r="C366" s="248">
        <v>5871</v>
      </c>
      <c r="D366" s="244">
        <v>2776</v>
      </c>
      <c r="E366" s="295">
        <v>8647</v>
      </c>
      <c r="F366" s="244">
        <v>567</v>
      </c>
      <c r="G366" s="244">
        <v>883</v>
      </c>
      <c r="H366" s="295">
        <v>1450</v>
      </c>
      <c r="I366" s="250">
        <v>9.6576392437404195</v>
      </c>
      <c r="J366" s="251">
        <v>31.808357348703169</v>
      </c>
      <c r="K366" s="254">
        <v>16.768821556609229</v>
      </c>
    </row>
    <row r="367" spans="1:11">
      <c r="A367" s="21">
        <v>6433000</v>
      </c>
      <c r="B367" s="46" t="s">
        <v>290</v>
      </c>
      <c r="C367" s="247">
        <v>4308</v>
      </c>
      <c r="D367" s="243">
        <v>2079</v>
      </c>
      <c r="E367" s="245">
        <v>6387</v>
      </c>
      <c r="F367" s="243">
        <v>440</v>
      </c>
      <c r="G367" s="243">
        <v>728</v>
      </c>
      <c r="H367" s="245">
        <v>1168</v>
      </c>
      <c r="I367" s="629">
        <v>10.21355617455896</v>
      </c>
      <c r="J367" s="249">
        <v>35.016835016835017</v>
      </c>
      <c r="K367" s="252">
        <v>18.287145764834818</v>
      </c>
    </row>
    <row r="368" spans="1:11">
      <c r="A368" s="21">
        <v>6433012</v>
      </c>
      <c r="B368" s="46" t="s">
        <v>291</v>
      </c>
      <c r="C368" s="247">
        <v>1563</v>
      </c>
      <c r="D368" s="243">
        <v>697</v>
      </c>
      <c r="E368" s="245">
        <v>2260</v>
      </c>
      <c r="F368" s="243">
        <v>127</v>
      </c>
      <c r="G368" s="243">
        <v>155</v>
      </c>
      <c r="H368" s="245">
        <v>282</v>
      </c>
      <c r="I368" s="629">
        <v>8.1253998720409459</v>
      </c>
      <c r="J368" s="249">
        <v>22.238163558106169</v>
      </c>
      <c r="K368" s="252">
        <v>12.477876106194691</v>
      </c>
    </row>
    <row r="369" spans="1:11">
      <c r="A369" s="21" t="s">
        <v>602</v>
      </c>
      <c r="B369" s="46"/>
      <c r="C369" s="248" t="s">
        <v>602</v>
      </c>
      <c r="D369" s="244" t="s">
        <v>602</v>
      </c>
      <c r="E369" s="295" t="s">
        <v>602</v>
      </c>
      <c r="F369" s="244" t="s">
        <v>602</v>
      </c>
      <c r="G369" s="244" t="s">
        <v>602</v>
      </c>
      <c r="H369" s="295" t="s">
        <v>602</v>
      </c>
      <c r="I369" s="250" t="s">
        <v>602</v>
      </c>
      <c r="J369" s="251" t="s">
        <v>602</v>
      </c>
      <c r="K369" s="254" t="s">
        <v>602</v>
      </c>
    </row>
    <row r="370" spans="1:11" s="361" customFormat="1">
      <c r="A370" s="47">
        <v>6434000</v>
      </c>
      <c r="B370" s="62" t="s">
        <v>573</v>
      </c>
      <c r="C370" s="248">
        <v>4288</v>
      </c>
      <c r="D370" s="244">
        <v>2123</v>
      </c>
      <c r="E370" s="295">
        <v>6411</v>
      </c>
      <c r="F370" s="244">
        <v>766</v>
      </c>
      <c r="G370" s="244">
        <v>1151</v>
      </c>
      <c r="H370" s="295">
        <v>1917</v>
      </c>
      <c r="I370" s="250">
        <v>17.863805970149254</v>
      </c>
      <c r="J370" s="251">
        <v>54.215732454074427</v>
      </c>
      <c r="K370" s="254">
        <v>29.901731399157701</v>
      </c>
    </row>
    <row r="371" spans="1:11">
      <c r="A371" s="21">
        <v>6434000</v>
      </c>
      <c r="B371" s="46" t="s">
        <v>292</v>
      </c>
      <c r="C371" s="247">
        <v>3236</v>
      </c>
      <c r="D371" s="243">
        <v>1621</v>
      </c>
      <c r="E371" s="245">
        <v>4857</v>
      </c>
      <c r="F371" s="243">
        <v>515</v>
      </c>
      <c r="G371" s="243">
        <v>847</v>
      </c>
      <c r="H371" s="245">
        <v>1362</v>
      </c>
      <c r="I371" s="629">
        <v>15.914709517923361</v>
      </c>
      <c r="J371" s="249">
        <v>52.251696483652069</v>
      </c>
      <c r="K371" s="252">
        <v>28.042001235330449</v>
      </c>
    </row>
    <row r="372" spans="1:11">
      <c r="A372" s="21">
        <v>6434001</v>
      </c>
      <c r="B372" s="46" t="s">
        <v>293</v>
      </c>
      <c r="C372" s="247">
        <v>1052</v>
      </c>
      <c r="D372" s="243">
        <v>502</v>
      </c>
      <c r="E372" s="245">
        <v>1554</v>
      </c>
      <c r="F372" s="243">
        <v>251</v>
      </c>
      <c r="G372" s="243">
        <v>304</v>
      </c>
      <c r="H372" s="245">
        <v>555</v>
      </c>
      <c r="I372" s="629">
        <v>23.859315589353614</v>
      </c>
      <c r="J372" s="249">
        <v>60.557768924302792</v>
      </c>
      <c r="K372" s="252">
        <v>35.714285714285715</v>
      </c>
    </row>
    <row r="373" spans="1:11">
      <c r="A373" s="21" t="s">
        <v>602</v>
      </c>
      <c r="B373" s="46"/>
      <c r="C373" s="248" t="s">
        <v>602</v>
      </c>
      <c r="D373" s="244" t="s">
        <v>602</v>
      </c>
      <c r="E373" s="295" t="s">
        <v>602</v>
      </c>
      <c r="F373" s="244" t="s">
        <v>602</v>
      </c>
      <c r="G373" s="244" t="s">
        <v>602</v>
      </c>
      <c r="H373" s="295" t="s">
        <v>602</v>
      </c>
      <c r="I373" s="250" t="s">
        <v>602</v>
      </c>
      <c r="J373" s="251" t="s">
        <v>602</v>
      </c>
      <c r="K373" s="254" t="s">
        <v>602</v>
      </c>
    </row>
    <row r="374" spans="1:11" s="361" customFormat="1">
      <c r="A374" s="47">
        <v>6435000</v>
      </c>
      <c r="B374" s="62" t="s">
        <v>786</v>
      </c>
      <c r="C374" s="248">
        <v>7718</v>
      </c>
      <c r="D374" s="244">
        <v>3780</v>
      </c>
      <c r="E374" s="295">
        <v>11498</v>
      </c>
      <c r="F374" s="244">
        <v>671</v>
      </c>
      <c r="G374" s="244">
        <v>1726</v>
      </c>
      <c r="H374" s="295">
        <v>2397</v>
      </c>
      <c r="I374" s="250">
        <v>8.6939621663643418</v>
      </c>
      <c r="J374" s="251">
        <v>45.661375661375665</v>
      </c>
      <c r="K374" s="254">
        <v>20.847103844146808</v>
      </c>
    </row>
    <row r="375" spans="1:11">
      <c r="A375" s="21">
        <v>6435000</v>
      </c>
      <c r="B375" s="46" t="s">
        <v>787</v>
      </c>
      <c r="C375" s="247">
        <v>5554</v>
      </c>
      <c r="D375" s="243">
        <v>2804</v>
      </c>
      <c r="E375" s="245">
        <v>8358</v>
      </c>
      <c r="F375" s="243">
        <v>566</v>
      </c>
      <c r="G375" s="243">
        <v>1409</v>
      </c>
      <c r="H375" s="245">
        <v>1975</v>
      </c>
      <c r="I375" s="629">
        <v>10.190853438962911</v>
      </c>
      <c r="J375" s="249">
        <v>50.249643366619111</v>
      </c>
      <c r="K375" s="252">
        <v>23.630055037090216</v>
      </c>
    </row>
    <row r="376" spans="1:11">
      <c r="A376" s="21">
        <v>6435014</v>
      </c>
      <c r="B376" s="46" t="s">
        <v>294</v>
      </c>
      <c r="C376" s="247">
        <v>2164</v>
      </c>
      <c r="D376" s="243">
        <v>976</v>
      </c>
      <c r="E376" s="245">
        <v>3140</v>
      </c>
      <c r="F376" s="243">
        <v>105</v>
      </c>
      <c r="G376" s="243">
        <v>317</v>
      </c>
      <c r="H376" s="245">
        <v>422</v>
      </c>
      <c r="I376" s="629">
        <v>4.8521256931608132</v>
      </c>
      <c r="J376" s="249">
        <v>32.479508196721312</v>
      </c>
      <c r="K376" s="252">
        <v>13.439490445859873</v>
      </c>
    </row>
    <row r="377" spans="1:11">
      <c r="A377" s="21" t="s">
        <v>602</v>
      </c>
      <c r="B377" s="46"/>
      <c r="C377" s="247" t="s">
        <v>602</v>
      </c>
      <c r="D377" s="243" t="s">
        <v>602</v>
      </c>
      <c r="E377" s="245" t="s">
        <v>602</v>
      </c>
      <c r="F377" s="243" t="s">
        <v>602</v>
      </c>
      <c r="G377" s="243" t="s">
        <v>602</v>
      </c>
      <c r="H377" s="245" t="s">
        <v>602</v>
      </c>
      <c r="I377" s="629" t="s">
        <v>602</v>
      </c>
      <c r="J377" s="249" t="s">
        <v>602</v>
      </c>
      <c r="K377" s="252" t="s">
        <v>602</v>
      </c>
    </row>
    <row r="378" spans="1:11">
      <c r="A378" s="21">
        <v>6436000</v>
      </c>
      <c r="B378" s="46" t="s">
        <v>295</v>
      </c>
      <c r="C378" s="247">
        <v>4682</v>
      </c>
      <c r="D378" s="243">
        <v>2230</v>
      </c>
      <c r="E378" s="245">
        <v>6912</v>
      </c>
      <c r="F378" s="243">
        <v>769</v>
      </c>
      <c r="G378" s="243">
        <v>977</v>
      </c>
      <c r="H378" s="245">
        <v>1746</v>
      </c>
      <c r="I378" s="629">
        <v>16.424604869713797</v>
      </c>
      <c r="J378" s="249">
        <v>43.811659192825111</v>
      </c>
      <c r="K378" s="252">
        <v>25.260416666666668</v>
      </c>
    </row>
    <row r="379" spans="1:11">
      <c r="A379" s="21">
        <v>6437000</v>
      </c>
      <c r="B379" s="46" t="s">
        <v>296</v>
      </c>
      <c r="C379" s="247">
        <v>1613</v>
      </c>
      <c r="D379" s="243">
        <v>769</v>
      </c>
      <c r="E379" s="245">
        <v>2382</v>
      </c>
      <c r="F379" s="243">
        <v>211</v>
      </c>
      <c r="G379" s="243">
        <v>352</v>
      </c>
      <c r="H379" s="245">
        <v>563</v>
      </c>
      <c r="I379" s="629">
        <v>13.081215127092374</v>
      </c>
      <c r="J379" s="249">
        <v>45.773732119635888</v>
      </c>
      <c r="K379" s="252">
        <v>23.635600335852224</v>
      </c>
    </row>
    <row r="380" spans="1:11">
      <c r="A380" s="21">
        <v>6438000</v>
      </c>
      <c r="B380" s="46" t="s">
        <v>297</v>
      </c>
      <c r="C380" s="247">
        <v>7119</v>
      </c>
      <c r="D380" s="243">
        <v>3300</v>
      </c>
      <c r="E380" s="245">
        <v>10419</v>
      </c>
      <c r="F380" s="243">
        <v>762</v>
      </c>
      <c r="G380" s="243">
        <v>1225</v>
      </c>
      <c r="H380" s="245">
        <v>1987</v>
      </c>
      <c r="I380" s="629">
        <v>10.703750526759375</v>
      </c>
      <c r="J380" s="249">
        <v>37.121212121212125</v>
      </c>
      <c r="K380" s="252">
        <v>19.070928112102887</v>
      </c>
    </row>
    <row r="381" spans="1:11">
      <c r="A381" s="21">
        <v>6439000</v>
      </c>
      <c r="B381" s="46" t="s">
        <v>298</v>
      </c>
      <c r="C381" s="247">
        <v>3112</v>
      </c>
      <c r="D381" s="243">
        <v>1604</v>
      </c>
      <c r="E381" s="245">
        <v>4716</v>
      </c>
      <c r="F381" s="243">
        <v>408</v>
      </c>
      <c r="G381" s="243">
        <v>905</v>
      </c>
      <c r="H381" s="245">
        <v>1313</v>
      </c>
      <c r="I381" s="629">
        <v>13.110539845758353</v>
      </c>
      <c r="J381" s="249">
        <v>56.421446384039896</v>
      </c>
      <c r="K381" s="252">
        <v>27.841391009329939</v>
      </c>
    </row>
    <row r="382" spans="1:11">
      <c r="A382" s="21">
        <v>6440000</v>
      </c>
      <c r="B382" s="46" t="s">
        <v>299</v>
      </c>
      <c r="C382" s="247">
        <v>5369</v>
      </c>
      <c r="D382" s="243">
        <v>2700</v>
      </c>
      <c r="E382" s="245">
        <v>8069</v>
      </c>
      <c r="F382" s="243">
        <v>680</v>
      </c>
      <c r="G382" s="243">
        <v>1335</v>
      </c>
      <c r="H382" s="245">
        <v>2015</v>
      </c>
      <c r="I382" s="629">
        <v>12.665300800894022</v>
      </c>
      <c r="J382" s="249">
        <v>49.444444444444443</v>
      </c>
      <c r="K382" s="252">
        <v>24.9721155037799</v>
      </c>
    </row>
    <row r="383" spans="1:11">
      <c r="A383" s="21" t="s">
        <v>602</v>
      </c>
      <c r="B383" s="46"/>
      <c r="C383" s="248" t="s">
        <v>602</v>
      </c>
      <c r="D383" s="244" t="s">
        <v>602</v>
      </c>
      <c r="E383" s="295" t="s">
        <v>602</v>
      </c>
      <c r="F383" s="244" t="s">
        <v>602</v>
      </c>
      <c r="G383" s="244" t="s">
        <v>602</v>
      </c>
      <c r="H383" s="295" t="s">
        <v>602</v>
      </c>
      <c r="I383" s="250" t="s">
        <v>602</v>
      </c>
      <c r="J383" s="251" t="s">
        <v>602</v>
      </c>
      <c r="K383" s="254" t="s">
        <v>602</v>
      </c>
    </row>
    <row r="384" spans="1:11" s="361" customFormat="1">
      <c r="A384" s="47">
        <v>6531000</v>
      </c>
      <c r="B384" s="62" t="s">
        <v>574</v>
      </c>
      <c r="C384" s="248">
        <v>5046</v>
      </c>
      <c r="D384" s="244">
        <v>2292</v>
      </c>
      <c r="E384" s="295">
        <v>7338</v>
      </c>
      <c r="F384" s="244">
        <v>648</v>
      </c>
      <c r="G384" s="244">
        <v>1237</v>
      </c>
      <c r="H384" s="295">
        <v>1885</v>
      </c>
      <c r="I384" s="250">
        <v>12.841854934601665</v>
      </c>
      <c r="J384" s="251">
        <v>53.970331588132638</v>
      </c>
      <c r="K384" s="254">
        <v>25.688198419187792</v>
      </c>
    </row>
    <row r="385" spans="1:11">
      <c r="A385" s="21">
        <v>6531000</v>
      </c>
      <c r="B385" s="46" t="s">
        <v>300</v>
      </c>
      <c r="C385" s="247">
        <v>3216</v>
      </c>
      <c r="D385" s="243">
        <v>1546</v>
      </c>
      <c r="E385" s="245">
        <v>4762</v>
      </c>
      <c r="F385" s="243">
        <v>346</v>
      </c>
      <c r="G385" s="243">
        <v>855</v>
      </c>
      <c r="H385" s="245">
        <v>1201</v>
      </c>
      <c r="I385" s="629">
        <v>10.758706467661691</v>
      </c>
      <c r="J385" s="249">
        <v>55.30401034928849</v>
      </c>
      <c r="K385" s="252">
        <v>25.220495590088198</v>
      </c>
    </row>
    <row r="386" spans="1:11">
      <c r="A386" s="21">
        <v>6531005</v>
      </c>
      <c r="B386" s="46" t="s">
        <v>301</v>
      </c>
      <c r="C386" s="247">
        <v>1830</v>
      </c>
      <c r="D386" s="243">
        <v>746</v>
      </c>
      <c r="E386" s="245">
        <v>2576</v>
      </c>
      <c r="F386" s="243">
        <v>302</v>
      </c>
      <c r="G386" s="243">
        <v>382</v>
      </c>
      <c r="H386" s="245">
        <v>684</v>
      </c>
      <c r="I386" s="629">
        <v>16.502732240437158</v>
      </c>
      <c r="J386" s="249">
        <v>51.206434316353885</v>
      </c>
      <c r="K386" s="252">
        <v>26.552795031055897</v>
      </c>
    </row>
    <row r="387" spans="1:11">
      <c r="A387" s="21" t="s">
        <v>602</v>
      </c>
      <c r="B387" s="46"/>
      <c r="C387" s="248" t="s">
        <v>602</v>
      </c>
      <c r="D387" s="244" t="s">
        <v>602</v>
      </c>
      <c r="E387" s="295" t="s">
        <v>602</v>
      </c>
      <c r="F387" s="244" t="s">
        <v>602</v>
      </c>
      <c r="G387" s="244" t="s">
        <v>602</v>
      </c>
      <c r="H387" s="295" t="s">
        <v>602</v>
      </c>
      <c r="I387" s="250" t="s">
        <v>602</v>
      </c>
      <c r="J387" s="251" t="s">
        <v>602</v>
      </c>
      <c r="K387" s="254" t="s">
        <v>602</v>
      </c>
    </row>
    <row r="388" spans="1:11" s="361" customFormat="1">
      <c r="A388" s="47">
        <v>6532000</v>
      </c>
      <c r="B388" s="62" t="s">
        <v>575</v>
      </c>
      <c r="C388" s="248">
        <v>4554</v>
      </c>
      <c r="D388" s="244">
        <v>2182</v>
      </c>
      <c r="E388" s="295">
        <v>6736</v>
      </c>
      <c r="F388" s="244">
        <v>413</v>
      </c>
      <c r="G388" s="244">
        <v>1131</v>
      </c>
      <c r="H388" s="295">
        <v>1544</v>
      </c>
      <c r="I388" s="250">
        <v>9.0689503732982004</v>
      </c>
      <c r="J388" s="251">
        <v>51.833180568285975</v>
      </c>
      <c r="K388" s="254">
        <v>22.921615201900238</v>
      </c>
    </row>
    <row r="389" spans="1:11">
      <c r="A389" s="21">
        <v>6532000</v>
      </c>
      <c r="B389" s="46" t="s">
        <v>302</v>
      </c>
      <c r="C389" s="247">
        <v>3515</v>
      </c>
      <c r="D389" s="243">
        <v>1695</v>
      </c>
      <c r="E389" s="245">
        <v>5210</v>
      </c>
      <c r="F389" s="243">
        <v>271</v>
      </c>
      <c r="G389" s="243">
        <v>876</v>
      </c>
      <c r="H389" s="245">
        <v>1147</v>
      </c>
      <c r="I389" s="629">
        <v>7.7098150782361303</v>
      </c>
      <c r="J389" s="249">
        <v>51.681415929203546</v>
      </c>
      <c r="K389" s="252">
        <v>22.015355086372359</v>
      </c>
    </row>
    <row r="390" spans="1:11">
      <c r="A390" s="21">
        <v>6532023</v>
      </c>
      <c r="B390" s="46" t="s">
        <v>303</v>
      </c>
      <c r="C390" s="247">
        <v>1039</v>
      </c>
      <c r="D390" s="243">
        <v>487</v>
      </c>
      <c r="E390" s="245">
        <v>1526</v>
      </c>
      <c r="F390" s="243">
        <v>142</v>
      </c>
      <c r="G390" s="243">
        <v>255</v>
      </c>
      <c r="H390" s="245">
        <v>397</v>
      </c>
      <c r="I390" s="629">
        <v>13.666987487969202</v>
      </c>
      <c r="J390" s="249">
        <v>52.361396303901444</v>
      </c>
      <c r="K390" s="252">
        <v>26.015727391874183</v>
      </c>
    </row>
    <row r="391" spans="1:11">
      <c r="A391" s="21" t="s">
        <v>602</v>
      </c>
      <c r="B391" s="46"/>
      <c r="C391" s="247" t="s">
        <v>602</v>
      </c>
      <c r="D391" s="243" t="s">
        <v>602</v>
      </c>
      <c r="E391" s="245" t="s">
        <v>602</v>
      </c>
      <c r="F391" s="243" t="s">
        <v>602</v>
      </c>
      <c r="G391" s="243" t="s">
        <v>602</v>
      </c>
      <c r="H391" s="245" t="s">
        <v>602</v>
      </c>
      <c r="I391" s="629" t="s">
        <v>602</v>
      </c>
      <c r="J391" s="249" t="s">
        <v>602</v>
      </c>
      <c r="K391" s="252" t="s">
        <v>602</v>
      </c>
    </row>
    <row r="392" spans="1:11">
      <c r="A392" s="21">
        <v>6533000</v>
      </c>
      <c r="B392" s="46" t="s">
        <v>304</v>
      </c>
      <c r="C392" s="247">
        <v>2967</v>
      </c>
      <c r="D392" s="243">
        <v>1426</v>
      </c>
      <c r="E392" s="245">
        <v>4393</v>
      </c>
      <c r="F392" s="243">
        <v>342</v>
      </c>
      <c r="G392" s="243">
        <v>862</v>
      </c>
      <c r="H392" s="245">
        <v>1204</v>
      </c>
      <c r="I392" s="629">
        <v>11.526794742163801</v>
      </c>
      <c r="J392" s="249">
        <v>60.448807854137442</v>
      </c>
      <c r="K392" s="252">
        <v>27.407238788982475</v>
      </c>
    </row>
    <row r="393" spans="1:11">
      <c r="A393" s="21" t="s">
        <v>602</v>
      </c>
      <c r="B393" s="46"/>
      <c r="C393" s="248" t="s">
        <v>602</v>
      </c>
      <c r="D393" s="244" t="s">
        <v>602</v>
      </c>
      <c r="E393" s="295" t="s">
        <v>602</v>
      </c>
      <c r="F393" s="244" t="s">
        <v>602</v>
      </c>
      <c r="G393" s="244" t="s">
        <v>602</v>
      </c>
      <c r="H393" s="295" t="s">
        <v>602</v>
      </c>
      <c r="I393" s="250" t="s">
        <v>602</v>
      </c>
      <c r="J393" s="251" t="s">
        <v>602</v>
      </c>
      <c r="K393" s="254" t="s">
        <v>602</v>
      </c>
    </row>
    <row r="394" spans="1:11" s="361" customFormat="1">
      <c r="A394" s="47">
        <v>6534000</v>
      </c>
      <c r="B394" s="62" t="s">
        <v>576</v>
      </c>
      <c r="C394" s="248">
        <v>4345</v>
      </c>
      <c r="D394" s="244">
        <v>2124</v>
      </c>
      <c r="E394" s="295">
        <v>6469</v>
      </c>
      <c r="F394" s="244">
        <v>607</v>
      </c>
      <c r="G394" s="244">
        <v>1077</v>
      </c>
      <c r="H394" s="295">
        <v>1684</v>
      </c>
      <c r="I394" s="250">
        <v>13.970080552359033</v>
      </c>
      <c r="J394" s="251">
        <v>50.706214689265536</v>
      </c>
      <c r="K394" s="254">
        <v>26.031844179935078</v>
      </c>
    </row>
    <row r="395" spans="1:11">
      <c r="A395" s="21">
        <v>6534000</v>
      </c>
      <c r="B395" s="46" t="s">
        <v>305</v>
      </c>
      <c r="C395" s="247">
        <v>3045</v>
      </c>
      <c r="D395" s="243">
        <v>1542</v>
      </c>
      <c r="E395" s="245">
        <v>4587</v>
      </c>
      <c r="F395" s="243">
        <v>340</v>
      </c>
      <c r="G395" s="243">
        <v>763</v>
      </c>
      <c r="H395" s="245">
        <v>1103</v>
      </c>
      <c r="I395" s="629">
        <v>11.16584564860427</v>
      </c>
      <c r="J395" s="249">
        <v>49.481193255512324</v>
      </c>
      <c r="K395" s="252">
        <v>24.046217571397428</v>
      </c>
    </row>
    <row r="396" spans="1:11">
      <c r="A396" s="21">
        <v>6534014</v>
      </c>
      <c r="B396" s="46" t="s">
        <v>306</v>
      </c>
      <c r="C396" s="247">
        <v>1300</v>
      </c>
      <c r="D396" s="243">
        <v>582</v>
      </c>
      <c r="E396" s="245">
        <v>1882</v>
      </c>
      <c r="F396" s="243">
        <v>267</v>
      </c>
      <c r="G396" s="243">
        <v>314</v>
      </c>
      <c r="H396" s="245">
        <v>581</v>
      </c>
      <c r="I396" s="629">
        <v>20.53846153846154</v>
      </c>
      <c r="J396" s="249">
        <v>53.951890034364261</v>
      </c>
      <c r="K396" s="252">
        <v>30.871413390010627</v>
      </c>
    </row>
    <row r="397" spans="1:11">
      <c r="A397" s="21" t="s">
        <v>602</v>
      </c>
      <c r="B397" s="46"/>
      <c r="C397" s="247" t="s">
        <v>602</v>
      </c>
      <c r="D397" s="243" t="s">
        <v>602</v>
      </c>
      <c r="E397" s="245" t="s">
        <v>602</v>
      </c>
      <c r="F397" s="243" t="s">
        <v>602</v>
      </c>
      <c r="G397" s="243" t="s">
        <v>602</v>
      </c>
      <c r="H397" s="245" t="s">
        <v>602</v>
      </c>
      <c r="I397" s="629" t="s">
        <v>602</v>
      </c>
      <c r="J397" s="249" t="s">
        <v>602</v>
      </c>
      <c r="K397" s="252" t="s">
        <v>602</v>
      </c>
    </row>
    <row r="398" spans="1:11">
      <c r="A398" s="21">
        <v>6535000</v>
      </c>
      <c r="B398" s="46" t="s">
        <v>307</v>
      </c>
      <c r="C398" s="247">
        <v>1671</v>
      </c>
      <c r="D398" s="243">
        <v>772</v>
      </c>
      <c r="E398" s="245">
        <v>2443</v>
      </c>
      <c r="F398" s="243">
        <v>170</v>
      </c>
      <c r="G398" s="243">
        <v>416</v>
      </c>
      <c r="H398" s="245">
        <v>586</v>
      </c>
      <c r="I398" s="629">
        <v>10.173548773189706</v>
      </c>
      <c r="J398" s="249">
        <v>53.8860103626943</v>
      </c>
      <c r="K398" s="252">
        <v>23.986901350798199</v>
      </c>
    </row>
    <row r="399" spans="1:11">
      <c r="A399" s="21">
        <v>6611000</v>
      </c>
      <c r="B399" s="46" t="s">
        <v>599</v>
      </c>
      <c r="C399" s="247">
        <v>3953</v>
      </c>
      <c r="D399" s="243">
        <v>1829</v>
      </c>
      <c r="E399" s="245">
        <v>5782</v>
      </c>
      <c r="F399" s="243">
        <v>525</v>
      </c>
      <c r="G399" s="243">
        <v>900</v>
      </c>
      <c r="H399" s="245">
        <v>1425</v>
      </c>
      <c r="I399" s="629">
        <v>13.281052365292185</v>
      </c>
      <c r="J399" s="249">
        <v>49.207217058501911</v>
      </c>
      <c r="K399" s="252">
        <v>24.645451400899343</v>
      </c>
    </row>
    <row r="400" spans="1:11">
      <c r="A400" s="21" t="s">
        <v>602</v>
      </c>
      <c r="B400" s="46"/>
      <c r="C400" s="248" t="s">
        <v>602</v>
      </c>
      <c r="D400" s="244" t="s">
        <v>602</v>
      </c>
      <c r="E400" s="295" t="s">
        <v>602</v>
      </c>
      <c r="F400" s="244" t="s">
        <v>602</v>
      </c>
      <c r="G400" s="244" t="s">
        <v>602</v>
      </c>
      <c r="H400" s="295" t="s">
        <v>602</v>
      </c>
      <c r="I400" s="250" t="s">
        <v>602</v>
      </c>
      <c r="J400" s="251" t="s">
        <v>602</v>
      </c>
      <c r="K400" s="254" t="s">
        <v>602</v>
      </c>
    </row>
    <row r="401" spans="1:11" s="361" customFormat="1">
      <c r="A401" s="47">
        <v>6631000</v>
      </c>
      <c r="B401" s="62" t="s">
        <v>577</v>
      </c>
      <c r="C401" s="248">
        <v>4137</v>
      </c>
      <c r="D401" s="244">
        <v>2038</v>
      </c>
      <c r="E401" s="295">
        <v>6175</v>
      </c>
      <c r="F401" s="244">
        <v>429</v>
      </c>
      <c r="G401" s="244">
        <v>841</v>
      </c>
      <c r="H401" s="295">
        <v>1270</v>
      </c>
      <c r="I401" s="250">
        <v>10.369833212472807</v>
      </c>
      <c r="J401" s="251">
        <v>41.265947006869482</v>
      </c>
      <c r="K401" s="254">
        <v>20.566801619433196</v>
      </c>
    </row>
    <row r="402" spans="1:11">
      <c r="A402" s="21">
        <v>6631000</v>
      </c>
      <c r="B402" s="46" t="s">
        <v>308</v>
      </c>
      <c r="C402" s="247">
        <v>2741</v>
      </c>
      <c r="D402" s="243">
        <v>1404</v>
      </c>
      <c r="E402" s="245">
        <v>4145</v>
      </c>
      <c r="F402" s="243">
        <v>219</v>
      </c>
      <c r="G402" s="243">
        <v>545</v>
      </c>
      <c r="H402" s="245">
        <v>764</v>
      </c>
      <c r="I402" s="629">
        <v>7.9897847500912071</v>
      </c>
      <c r="J402" s="249">
        <v>38.817663817663814</v>
      </c>
      <c r="K402" s="252">
        <v>18.431845597104946</v>
      </c>
    </row>
    <row r="403" spans="1:11">
      <c r="A403" s="21">
        <v>6631009</v>
      </c>
      <c r="B403" s="46" t="s">
        <v>309</v>
      </c>
      <c r="C403" s="247">
        <v>1396</v>
      </c>
      <c r="D403" s="243">
        <v>634</v>
      </c>
      <c r="E403" s="245">
        <v>2030</v>
      </c>
      <c r="F403" s="243">
        <v>210</v>
      </c>
      <c r="G403" s="243">
        <v>296</v>
      </c>
      <c r="H403" s="245">
        <v>506</v>
      </c>
      <c r="I403" s="629">
        <v>15.04297994269341</v>
      </c>
      <c r="J403" s="249">
        <v>46.687697160883282</v>
      </c>
      <c r="K403" s="252">
        <v>24.926108374384238</v>
      </c>
    </row>
    <row r="404" spans="1:11">
      <c r="A404" s="21" t="s">
        <v>602</v>
      </c>
      <c r="B404" s="46"/>
      <c r="C404" s="247" t="s">
        <v>602</v>
      </c>
      <c r="D404" s="243" t="s">
        <v>602</v>
      </c>
      <c r="E404" s="245" t="s">
        <v>602</v>
      </c>
      <c r="F404" s="243" t="s">
        <v>602</v>
      </c>
      <c r="G404" s="243" t="s">
        <v>602</v>
      </c>
      <c r="H404" s="245" t="s">
        <v>602</v>
      </c>
      <c r="I404" s="629" t="s">
        <v>602</v>
      </c>
      <c r="J404" s="249" t="s">
        <v>602</v>
      </c>
      <c r="K404" s="252" t="s">
        <v>602</v>
      </c>
    </row>
    <row r="405" spans="1:11">
      <c r="A405" s="21">
        <v>6632000</v>
      </c>
      <c r="B405" s="46" t="s">
        <v>310</v>
      </c>
      <c r="C405" s="247">
        <v>2176</v>
      </c>
      <c r="D405" s="243">
        <v>1006</v>
      </c>
      <c r="E405" s="245">
        <v>3182</v>
      </c>
      <c r="F405" s="243">
        <v>279</v>
      </c>
      <c r="G405" s="243">
        <v>542</v>
      </c>
      <c r="H405" s="245">
        <v>821</v>
      </c>
      <c r="I405" s="629">
        <v>12.821691176470587</v>
      </c>
      <c r="J405" s="249">
        <v>53.876739562624252</v>
      </c>
      <c r="K405" s="252">
        <v>25.801382778126964</v>
      </c>
    </row>
    <row r="406" spans="1:11">
      <c r="A406" s="21">
        <v>6633000</v>
      </c>
      <c r="B406" s="46" t="s">
        <v>311</v>
      </c>
      <c r="C406" s="247">
        <v>3905</v>
      </c>
      <c r="D406" s="243">
        <v>1965</v>
      </c>
      <c r="E406" s="245">
        <v>5870</v>
      </c>
      <c r="F406" s="243">
        <v>323</v>
      </c>
      <c r="G406" s="243">
        <v>1021</v>
      </c>
      <c r="H406" s="245">
        <v>1344</v>
      </c>
      <c r="I406" s="629">
        <v>8.2714468629961591</v>
      </c>
      <c r="J406" s="249">
        <v>51.959287531806616</v>
      </c>
      <c r="K406" s="252">
        <v>22.896081771720613</v>
      </c>
    </row>
    <row r="407" spans="1:11">
      <c r="A407" s="21">
        <v>6634000</v>
      </c>
      <c r="B407" s="46" t="s">
        <v>312</v>
      </c>
      <c r="C407" s="247">
        <v>2957</v>
      </c>
      <c r="D407" s="243">
        <v>1460</v>
      </c>
      <c r="E407" s="245">
        <v>4417</v>
      </c>
      <c r="F407" s="243">
        <v>343</v>
      </c>
      <c r="G407" s="243">
        <v>825</v>
      </c>
      <c r="H407" s="245">
        <v>1168</v>
      </c>
      <c r="I407" s="629">
        <v>11.599594183293879</v>
      </c>
      <c r="J407" s="249">
        <v>56.5068493150685</v>
      </c>
      <c r="K407" s="252">
        <v>26.443287299071766</v>
      </c>
    </row>
    <row r="408" spans="1:11">
      <c r="A408" s="21">
        <v>6635000</v>
      </c>
      <c r="B408" s="46" t="s">
        <v>313</v>
      </c>
      <c r="C408" s="247">
        <v>2702</v>
      </c>
      <c r="D408" s="243">
        <v>1274</v>
      </c>
      <c r="E408" s="245">
        <v>3976</v>
      </c>
      <c r="F408" s="243">
        <v>245</v>
      </c>
      <c r="G408" s="243">
        <v>671</v>
      </c>
      <c r="H408" s="245">
        <v>916</v>
      </c>
      <c r="I408" s="629">
        <v>9.0673575129533681</v>
      </c>
      <c r="J408" s="249">
        <v>52.668759811616951</v>
      </c>
      <c r="K408" s="252">
        <v>23.038229376257547</v>
      </c>
    </row>
    <row r="409" spans="1:11">
      <c r="A409" s="21">
        <v>6636000</v>
      </c>
      <c r="B409" s="46" t="s">
        <v>314</v>
      </c>
      <c r="C409" s="247">
        <v>1508</v>
      </c>
      <c r="D409" s="243">
        <v>780</v>
      </c>
      <c r="E409" s="245">
        <v>2288</v>
      </c>
      <c r="F409" s="243">
        <v>166</v>
      </c>
      <c r="G409" s="243">
        <v>466</v>
      </c>
      <c r="H409" s="245">
        <v>632</v>
      </c>
      <c r="I409" s="629">
        <v>11.007957559681698</v>
      </c>
      <c r="J409" s="249">
        <v>59.743589743589745</v>
      </c>
      <c r="K409" s="252">
        <v>27.62237762237762</v>
      </c>
    </row>
    <row r="410" spans="1:11" s="361" customFormat="1">
      <c r="A410" s="47">
        <v>6</v>
      </c>
      <c r="B410" s="62" t="s">
        <v>588</v>
      </c>
      <c r="C410" s="248">
        <v>119460</v>
      </c>
      <c r="D410" s="244">
        <v>57312</v>
      </c>
      <c r="E410" s="295">
        <v>176772</v>
      </c>
      <c r="F410" s="244">
        <v>16696</v>
      </c>
      <c r="G410" s="244">
        <v>28288</v>
      </c>
      <c r="H410" s="295">
        <v>44984</v>
      </c>
      <c r="I410" s="250">
        <v>13.97622635191696</v>
      </c>
      <c r="J410" s="251">
        <v>49.357900614182022</v>
      </c>
      <c r="K410" s="254">
        <v>25.447469056185369</v>
      </c>
    </row>
    <row r="411" spans="1:11">
      <c r="A411" s="21" t="s">
        <v>602</v>
      </c>
      <c r="B411" s="46"/>
      <c r="C411" s="247" t="s">
        <v>602</v>
      </c>
      <c r="D411" s="243" t="s">
        <v>602</v>
      </c>
      <c r="E411" s="245" t="s">
        <v>602</v>
      </c>
      <c r="F411" s="243" t="s">
        <v>602</v>
      </c>
      <c r="G411" s="243" t="s">
        <v>602</v>
      </c>
      <c r="H411" s="245" t="s">
        <v>602</v>
      </c>
      <c r="I411" s="629" t="s">
        <v>602</v>
      </c>
      <c r="J411" s="249" t="s">
        <v>602</v>
      </c>
      <c r="K411" s="252" t="s">
        <v>602</v>
      </c>
    </row>
    <row r="412" spans="1:11">
      <c r="A412" s="21">
        <v>7111000</v>
      </c>
      <c r="B412" s="46" t="s">
        <v>315</v>
      </c>
      <c r="C412" s="247">
        <v>2142</v>
      </c>
      <c r="D412" s="243">
        <v>977</v>
      </c>
      <c r="E412" s="245">
        <v>3119</v>
      </c>
      <c r="F412" s="243">
        <v>185</v>
      </c>
      <c r="G412" s="243">
        <v>590</v>
      </c>
      <c r="H412" s="245">
        <v>775</v>
      </c>
      <c r="I412" s="629">
        <v>8.6367880485527539</v>
      </c>
      <c r="J412" s="249">
        <v>60.388945752302966</v>
      </c>
      <c r="K412" s="252">
        <v>24.847707598589292</v>
      </c>
    </row>
    <row r="413" spans="1:11">
      <c r="A413" s="21">
        <v>7131000</v>
      </c>
      <c r="B413" s="46" t="s">
        <v>316</v>
      </c>
      <c r="C413" s="247">
        <v>2088</v>
      </c>
      <c r="D413" s="243">
        <v>1076</v>
      </c>
      <c r="E413" s="245">
        <v>3164</v>
      </c>
      <c r="F413" s="243">
        <v>235</v>
      </c>
      <c r="G413" s="243">
        <v>720</v>
      </c>
      <c r="H413" s="245">
        <v>955</v>
      </c>
      <c r="I413" s="629">
        <v>11.254789272030653</v>
      </c>
      <c r="J413" s="249">
        <v>66.914498141263948</v>
      </c>
      <c r="K413" s="252">
        <v>30.183312262958278</v>
      </c>
    </row>
    <row r="414" spans="1:11">
      <c r="A414" s="21">
        <v>7132000</v>
      </c>
      <c r="B414" s="46" t="s">
        <v>317</v>
      </c>
      <c r="C414" s="247">
        <v>2239</v>
      </c>
      <c r="D414" s="243">
        <v>1074</v>
      </c>
      <c r="E414" s="245">
        <v>3313</v>
      </c>
      <c r="F414" s="243">
        <v>80</v>
      </c>
      <c r="G414" s="243">
        <v>661</v>
      </c>
      <c r="H414" s="245">
        <v>741</v>
      </c>
      <c r="I414" s="629">
        <v>3.5730236712818222</v>
      </c>
      <c r="J414" s="249">
        <v>61.54562383612663</v>
      </c>
      <c r="K414" s="252">
        <v>22.366435255055841</v>
      </c>
    </row>
    <row r="415" spans="1:11">
      <c r="A415" s="21" t="s">
        <v>602</v>
      </c>
      <c r="B415" s="46"/>
      <c r="C415" s="248" t="s">
        <v>602</v>
      </c>
      <c r="D415" s="244" t="s">
        <v>602</v>
      </c>
      <c r="E415" s="295" t="s">
        <v>602</v>
      </c>
      <c r="F415" s="244" t="s">
        <v>602</v>
      </c>
      <c r="G415" s="244" t="s">
        <v>602</v>
      </c>
      <c r="H415" s="295" t="s">
        <v>602</v>
      </c>
      <c r="I415" s="250" t="s">
        <v>602</v>
      </c>
      <c r="J415" s="251" t="s">
        <v>602</v>
      </c>
      <c r="K415" s="254" t="s">
        <v>602</v>
      </c>
    </row>
    <row r="416" spans="1:11" s="361" customFormat="1" ht="25.5">
      <c r="A416" s="47">
        <v>7133000</v>
      </c>
      <c r="B416" s="62" t="s">
        <v>704</v>
      </c>
      <c r="C416" s="248">
        <v>2719</v>
      </c>
      <c r="D416" s="244">
        <v>1399</v>
      </c>
      <c r="E416" s="295">
        <v>4118</v>
      </c>
      <c r="F416" s="244">
        <v>196</v>
      </c>
      <c r="G416" s="244">
        <v>1006</v>
      </c>
      <c r="H416" s="295">
        <v>1202</v>
      </c>
      <c r="I416" s="250">
        <v>7.208532548731152</v>
      </c>
      <c r="J416" s="251">
        <v>71.908506075768415</v>
      </c>
      <c r="K416" s="254">
        <v>29.188926663428848</v>
      </c>
    </row>
    <row r="417" spans="1:11">
      <c r="A417" s="21">
        <v>7133000</v>
      </c>
      <c r="B417" s="46" t="s">
        <v>318</v>
      </c>
      <c r="C417" s="247">
        <v>1791</v>
      </c>
      <c r="D417" s="243">
        <v>919</v>
      </c>
      <c r="E417" s="245">
        <v>2710</v>
      </c>
      <c r="F417" s="243">
        <v>108</v>
      </c>
      <c r="G417" s="243">
        <v>690</v>
      </c>
      <c r="H417" s="245">
        <v>798</v>
      </c>
      <c r="I417" s="629">
        <v>6.0301507537688437</v>
      </c>
      <c r="J417" s="249">
        <v>75.081610446137105</v>
      </c>
      <c r="K417" s="252">
        <v>29.446494464944649</v>
      </c>
    </row>
    <row r="418" spans="1:11">
      <c r="A418" s="21">
        <v>7133006</v>
      </c>
      <c r="B418" s="46" t="s">
        <v>319</v>
      </c>
      <c r="C418" s="247">
        <v>928</v>
      </c>
      <c r="D418" s="243">
        <v>480</v>
      </c>
      <c r="E418" s="245">
        <v>1408</v>
      </c>
      <c r="F418" s="243">
        <v>88</v>
      </c>
      <c r="G418" s="243">
        <v>316</v>
      </c>
      <c r="H418" s="245">
        <v>404</v>
      </c>
      <c r="I418" s="629">
        <v>9.4827586206896548</v>
      </c>
      <c r="J418" s="249">
        <v>65.833333333333329</v>
      </c>
      <c r="K418" s="252">
        <v>28.693181818181817</v>
      </c>
    </row>
    <row r="419" spans="1:11">
      <c r="A419" s="21" t="s">
        <v>602</v>
      </c>
      <c r="B419" s="46"/>
      <c r="C419" s="248" t="s">
        <v>602</v>
      </c>
      <c r="D419" s="244" t="s">
        <v>602</v>
      </c>
      <c r="E419" s="295" t="s">
        <v>602</v>
      </c>
      <c r="F419" s="244" t="s">
        <v>602</v>
      </c>
      <c r="G419" s="244" t="s">
        <v>602</v>
      </c>
      <c r="H419" s="295" t="s">
        <v>602</v>
      </c>
      <c r="I419" s="250" t="s">
        <v>602</v>
      </c>
      <c r="J419" s="251" t="s">
        <v>602</v>
      </c>
      <c r="K419" s="254" t="s">
        <v>602</v>
      </c>
    </row>
    <row r="420" spans="1:11" s="361" customFormat="1">
      <c r="A420" s="47">
        <v>7134000</v>
      </c>
      <c r="B420" s="62" t="s">
        <v>579</v>
      </c>
      <c r="C420" s="248">
        <v>1307</v>
      </c>
      <c r="D420" s="244">
        <v>636</v>
      </c>
      <c r="E420" s="295">
        <v>1943</v>
      </c>
      <c r="F420" s="244">
        <v>95</v>
      </c>
      <c r="G420" s="244">
        <v>429</v>
      </c>
      <c r="H420" s="295">
        <v>524</v>
      </c>
      <c r="I420" s="250">
        <v>7.2685539403213468</v>
      </c>
      <c r="J420" s="251">
        <v>67.452830188679243</v>
      </c>
      <c r="K420" s="254">
        <v>26.968605249613997</v>
      </c>
    </row>
    <row r="421" spans="1:11">
      <c r="A421" s="21">
        <v>7134000</v>
      </c>
      <c r="B421" s="46" t="s">
        <v>320</v>
      </c>
      <c r="C421" s="247">
        <v>799</v>
      </c>
      <c r="D421" s="243">
        <v>394</v>
      </c>
      <c r="E421" s="245">
        <v>1193</v>
      </c>
      <c r="F421" s="243">
        <v>56</v>
      </c>
      <c r="G421" s="243">
        <v>260</v>
      </c>
      <c r="H421" s="245">
        <v>316</v>
      </c>
      <c r="I421" s="629">
        <v>7.0087609511889859</v>
      </c>
      <c r="J421" s="249">
        <v>65.989847715736033</v>
      </c>
      <c r="K421" s="252">
        <v>26.487845766974015</v>
      </c>
    </row>
    <row r="422" spans="1:11">
      <c r="A422" s="21">
        <v>7134045</v>
      </c>
      <c r="B422" s="46" t="s">
        <v>321</v>
      </c>
      <c r="C422" s="247">
        <v>508</v>
      </c>
      <c r="D422" s="243">
        <v>242</v>
      </c>
      <c r="E422" s="245">
        <v>750</v>
      </c>
      <c r="F422" s="243">
        <v>39</v>
      </c>
      <c r="G422" s="243">
        <v>169</v>
      </c>
      <c r="H422" s="245">
        <v>208</v>
      </c>
      <c r="I422" s="629">
        <v>7.6771653543307092</v>
      </c>
      <c r="J422" s="249">
        <v>69.834710743801651</v>
      </c>
      <c r="K422" s="252">
        <v>27.733333333333331</v>
      </c>
    </row>
    <row r="423" spans="1:11">
      <c r="A423" s="21" t="s">
        <v>602</v>
      </c>
      <c r="B423" s="46"/>
      <c r="C423" s="247" t="s">
        <v>602</v>
      </c>
      <c r="D423" s="243" t="s">
        <v>602</v>
      </c>
      <c r="E423" s="245" t="s">
        <v>602</v>
      </c>
      <c r="F423" s="243" t="s">
        <v>602</v>
      </c>
      <c r="G423" s="243" t="s">
        <v>602</v>
      </c>
      <c r="H423" s="245" t="s">
        <v>602</v>
      </c>
      <c r="I423" s="629" t="s">
        <v>602</v>
      </c>
      <c r="J423" s="249" t="s">
        <v>602</v>
      </c>
      <c r="K423" s="252" t="s">
        <v>602</v>
      </c>
    </row>
    <row r="424" spans="1:11">
      <c r="A424" s="21">
        <v>7135000</v>
      </c>
      <c r="B424" s="46" t="s">
        <v>322</v>
      </c>
      <c r="C424" s="247">
        <v>953</v>
      </c>
      <c r="D424" s="243">
        <v>453</v>
      </c>
      <c r="E424" s="245">
        <v>1406</v>
      </c>
      <c r="F424" s="243">
        <v>87</v>
      </c>
      <c r="G424" s="243">
        <v>337</v>
      </c>
      <c r="H424" s="245">
        <v>424</v>
      </c>
      <c r="I424" s="629">
        <v>9.1290661070304306</v>
      </c>
      <c r="J424" s="249">
        <v>74.392935982339964</v>
      </c>
      <c r="K424" s="252">
        <v>30.156472261735416</v>
      </c>
    </row>
    <row r="425" spans="1:11">
      <c r="A425" s="21" t="s">
        <v>602</v>
      </c>
      <c r="B425" s="46"/>
      <c r="C425" s="248" t="s">
        <v>602</v>
      </c>
      <c r="D425" s="244" t="s">
        <v>602</v>
      </c>
      <c r="E425" s="295" t="s">
        <v>602</v>
      </c>
      <c r="F425" s="244" t="s">
        <v>602</v>
      </c>
      <c r="G425" s="244" t="s">
        <v>602</v>
      </c>
      <c r="H425" s="295" t="s">
        <v>602</v>
      </c>
      <c r="I425" s="250" t="s">
        <v>602</v>
      </c>
      <c r="J425" s="251" t="s">
        <v>602</v>
      </c>
      <c r="K425" s="254" t="s">
        <v>602</v>
      </c>
    </row>
    <row r="426" spans="1:11" s="361" customFormat="1" ht="25.5">
      <c r="A426" s="47">
        <v>7137000</v>
      </c>
      <c r="B426" s="62" t="s">
        <v>580</v>
      </c>
      <c r="C426" s="589">
        <f>SUM(C427:C429)</f>
        <v>3976</v>
      </c>
      <c r="D426" s="590">
        <f>SUM(D427:D429)</f>
        <v>1858</v>
      </c>
      <c r="E426" s="591">
        <v>5834</v>
      </c>
      <c r="F426" s="244">
        <v>309</v>
      </c>
      <c r="G426" s="244">
        <v>1421</v>
      </c>
      <c r="H426" s="295">
        <v>1730</v>
      </c>
      <c r="I426" s="570">
        <v>7.7716297786720316</v>
      </c>
      <c r="J426" s="596">
        <v>76.480086114101184</v>
      </c>
      <c r="K426" s="597">
        <v>29.653753856702092</v>
      </c>
    </row>
    <row r="427" spans="1:11">
      <c r="A427" s="21">
        <v>7137000</v>
      </c>
      <c r="B427" s="46" t="s">
        <v>323</v>
      </c>
      <c r="C427" s="247">
        <v>3057</v>
      </c>
      <c r="D427" s="243">
        <v>1406</v>
      </c>
      <c r="E427" s="245">
        <v>4463</v>
      </c>
      <c r="F427" s="243">
        <v>239</v>
      </c>
      <c r="G427" s="243">
        <v>1068</v>
      </c>
      <c r="H427" s="245">
        <v>1307</v>
      </c>
      <c r="I427" s="629">
        <v>7.8181223421655215</v>
      </c>
      <c r="J427" s="249">
        <v>75.960170697012813</v>
      </c>
      <c r="K427" s="252">
        <v>29.285234147434462</v>
      </c>
    </row>
    <row r="428" spans="1:11">
      <c r="A428" s="21">
        <v>7137003</v>
      </c>
      <c r="B428" s="46" t="s">
        <v>324</v>
      </c>
      <c r="C428" s="247">
        <v>566</v>
      </c>
      <c r="D428" s="243">
        <v>281</v>
      </c>
      <c r="E428" s="245">
        <v>847</v>
      </c>
      <c r="F428" s="243">
        <v>56</v>
      </c>
      <c r="G428" s="243">
        <v>230</v>
      </c>
      <c r="H428" s="245">
        <v>286</v>
      </c>
      <c r="I428" s="629">
        <v>9.8939929328621901</v>
      </c>
      <c r="J428" s="249">
        <v>81.85053380782918</v>
      </c>
      <c r="K428" s="252">
        <v>33.766233766233768</v>
      </c>
    </row>
    <row r="429" spans="1:11">
      <c r="A429" s="21">
        <v>7137068</v>
      </c>
      <c r="B429" s="46" t="s">
        <v>325</v>
      </c>
      <c r="C429" s="247">
        <v>353</v>
      </c>
      <c r="D429" s="243">
        <v>171</v>
      </c>
      <c r="E429" s="245">
        <v>524</v>
      </c>
      <c r="F429" s="243">
        <v>14</v>
      </c>
      <c r="G429" s="243">
        <v>123</v>
      </c>
      <c r="H429" s="245">
        <v>137</v>
      </c>
      <c r="I429" s="629">
        <v>3.9660056657223794</v>
      </c>
      <c r="J429" s="249">
        <v>71.929824561403507</v>
      </c>
      <c r="K429" s="252">
        <v>26.145038167938932</v>
      </c>
    </row>
    <row r="430" spans="1:11">
      <c r="A430" s="21" t="s">
        <v>602</v>
      </c>
      <c r="B430" s="46"/>
      <c r="C430" s="248" t="s">
        <v>602</v>
      </c>
      <c r="D430" s="244" t="s">
        <v>602</v>
      </c>
      <c r="E430" s="295" t="s">
        <v>602</v>
      </c>
      <c r="F430" s="244" t="s">
        <v>602</v>
      </c>
      <c r="G430" s="244" t="s">
        <v>602</v>
      </c>
      <c r="H430" s="295" t="s">
        <v>602</v>
      </c>
      <c r="I430" s="250" t="s">
        <v>602</v>
      </c>
      <c r="J430" s="251" t="s">
        <v>602</v>
      </c>
      <c r="K430" s="254" t="s">
        <v>602</v>
      </c>
    </row>
    <row r="431" spans="1:11" s="361" customFormat="1">
      <c r="A431" s="47">
        <v>7138000</v>
      </c>
      <c r="B431" s="62" t="s">
        <v>581</v>
      </c>
      <c r="C431" s="248">
        <v>3279</v>
      </c>
      <c r="D431" s="244">
        <v>1543</v>
      </c>
      <c r="E431" s="295">
        <v>4822</v>
      </c>
      <c r="F431" s="244">
        <v>257</v>
      </c>
      <c r="G431" s="244">
        <v>979</v>
      </c>
      <c r="H431" s="295">
        <v>1236</v>
      </c>
      <c r="I431" s="250">
        <v>7.837755413235743</v>
      </c>
      <c r="J431" s="251">
        <v>63.44782890473104</v>
      </c>
      <c r="K431" s="254">
        <v>25.632517627540441</v>
      </c>
    </row>
    <row r="432" spans="1:11">
      <c r="A432" s="21">
        <v>7138000</v>
      </c>
      <c r="B432" s="46" t="s">
        <v>326</v>
      </c>
      <c r="C432" s="247">
        <v>2038</v>
      </c>
      <c r="D432" s="243">
        <v>954</v>
      </c>
      <c r="E432" s="245">
        <v>2992</v>
      </c>
      <c r="F432" s="243">
        <v>153</v>
      </c>
      <c r="G432" s="243">
        <v>648</v>
      </c>
      <c r="H432" s="245">
        <v>801</v>
      </c>
      <c r="I432" s="629">
        <v>7.5073601570166835</v>
      </c>
      <c r="J432" s="249">
        <v>67.924528301886795</v>
      </c>
      <c r="K432" s="252">
        <v>26.771390374331549</v>
      </c>
    </row>
    <row r="433" spans="1:11">
      <c r="A433" s="21">
        <v>7138045</v>
      </c>
      <c r="B433" s="46" t="s">
        <v>327</v>
      </c>
      <c r="C433" s="247">
        <v>1241</v>
      </c>
      <c r="D433" s="243">
        <v>589</v>
      </c>
      <c r="E433" s="245">
        <v>1830</v>
      </c>
      <c r="F433" s="243">
        <v>104</v>
      </c>
      <c r="G433" s="243">
        <v>331</v>
      </c>
      <c r="H433" s="245">
        <v>435</v>
      </c>
      <c r="I433" s="629">
        <v>8.3803384367445606</v>
      </c>
      <c r="J433" s="249">
        <v>56.196943972835314</v>
      </c>
      <c r="K433" s="252">
        <v>23.770491803278688</v>
      </c>
    </row>
    <row r="434" spans="1:11">
      <c r="A434" s="21" t="s">
        <v>602</v>
      </c>
      <c r="B434" s="46"/>
      <c r="C434" s="247" t="s">
        <v>602</v>
      </c>
      <c r="D434" s="243" t="s">
        <v>602</v>
      </c>
      <c r="E434" s="245" t="s">
        <v>602</v>
      </c>
      <c r="F434" s="243" t="s">
        <v>602</v>
      </c>
      <c r="G434" s="243" t="s">
        <v>602</v>
      </c>
      <c r="H434" s="245" t="s">
        <v>602</v>
      </c>
      <c r="I434" s="629" t="s">
        <v>602</v>
      </c>
      <c r="J434" s="249" t="s">
        <v>602</v>
      </c>
      <c r="K434" s="252" t="s">
        <v>602</v>
      </c>
    </row>
    <row r="435" spans="1:11">
      <c r="A435" s="21">
        <v>7140000</v>
      </c>
      <c r="B435" s="46" t="s">
        <v>328</v>
      </c>
      <c r="C435" s="247">
        <v>1809</v>
      </c>
      <c r="D435" s="243">
        <v>875</v>
      </c>
      <c r="E435" s="245">
        <v>2684</v>
      </c>
      <c r="F435" s="243">
        <v>133</v>
      </c>
      <c r="G435" s="243">
        <v>634</v>
      </c>
      <c r="H435" s="245">
        <v>767</v>
      </c>
      <c r="I435" s="629">
        <v>7.3521282476506356</v>
      </c>
      <c r="J435" s="249">
        <v>72.457142857142856</v>
      </c>
      <c r="K435" s="252">
        <v>28.576751117734723</v>
      </c>
    </row>
    <row r="436" spans="1:11">
      <c r="A436" s="21">
        <v>7141000</v>
      </c>
      <c r="B436" s="46" t="s">
        <v>329</v>
      </c>
      <c r="C436" s="247">
        <v>2125</v>
      </c>
      <c r="D436" s="243">
        <v>1089</v>
      </c>
      <c r="E436" s="245">
        <v>3214</v>
      </c>
      <c r="F436" s="243">
        <v>204</v>
      </c>
      <c r="G436" s="243">
        <v>764</v>
      </c>
      <c r="H436" s="245">
        <v>968</v>
      </c>
      <c r="I436" s="629">
        <v>9.6</v>
      </c>
      <c r="J436" s="249">
        <v>70.156106519742877</v>
      </c>
      <c r="K436" s="252">
        <v>30.118232731798383</v>
      </c>
    </row>
    <row r="437" spans="1:11">
      <c r="A437" s="21">
        <v>7143000</v>
      </c>
      <c r="B437" s="46" t="s">
        <v>330</v>
      </c>
      <c r="C437" s="247">
        <v>3672</v>
      </c>
      <c r="D437" s="243">
        <v>1770</v>
      </c>
      <c r="E437" s="245">
        <v>5442</v>
      </c>
      <c r="F437" s="243">
        <v>212</v>
      </c>
      <c r="G437" s="243">
        <v>1277</v>
      </c>
      <c r="H437" s="245">
        <v>1489</v>
      </c>
      <c r="I437" s="629">
        <v>5.7734204793028319</v>
      </c>
      <c r="J437" s="249">
        <v>72.146892655367239</v>
      </c>
      <c r="K437" s="252">
        <v>27.361264241087834</v>
      </c>
    </row>
    <row r="438" spans="1:11">
      <c r="A438" s="21">
        <v>7211000</v>
      </c>
      <c r="B438" s="46" t="s">
        <v>331</v>
      </c>
      <c r="C438" s="247">
        <v>2060</v>
      </c>
      <c r="D438" s="243">
        <v>949</v>
      </c>
      <c r="E438" s="245">
        <v>3009</v>
      </c>
      <c r="F438" s="243">
        <v>251</v>
      </c>
      <c r="G438" s="243">
        <v>560</v>
      </c>
      <c r="H438" s="245">
        <v>811</v>
      </c>
      <c r="I438" s="629">
        <v>12.184466019417476</v>
      </c>
      <c r="J438" s="249">
        <v>59.009483667017918</v>
      </c>
      <c r="K438" s="252">
        <v>26.952475905616485</v>
      </c>
    </row>
    <row r="439" spans="1:11">
      <c r="A439" s="21">
        <v>7231000</v>
      </c>
      <c r="B439" s="46" t="s">
        <v>332</v>
      </c>
      <c r="C439" s="247">
        <v>2018</v>
      </c>
      <c r="D439" s="243">
        <v>1008</v>
      </c>
      <c r="E439" s="245">
        <v>3026</v>
      </c>
      <c r="F439" s="243">
        <v>153</v>
      </c>
      <c r="G439" s="243">
        <v>775</v>
      </c>
      <c r="H439" s="245">
        <v>928</v>
      </c>
      <c r="I439" s="629">
        <v>7.5817641228939543</v>
      </c>
      <c r="J439" s="249">
        <v>76.884920634920633</v>
      </c>
      <c r="K439" s="252">
        <v>30.667547918043621</v>
      </c>
    </row>
    <row r="440" spans="1:11">
      <c r="A440" s="21">
        <v>7232000</v>
      </c>
      <c r="B440" s="46" t="s">
        <v>333</v>
      </c>
      <c r="C440" s="247">
        <v>1913</v>
      </c>
      <c r="D440" s="243">
        <v>837</v>
      </c>
      <c r="E440" s="245">
        <v>2750</v>
      </c>
      <c r="F440" s="243">
        <v>137</v>
      </c>
      <c r="G440" s="243">
        <v>605</v>
      </c>
      <c r="H440" s="245">
        <v>742</v>
      </c>
      <c r="I440" s="629">
        <v>7.1615263983272355</v>
      </c>
      <c r="J440" s="249">
        <v>72.281959378733575</v>
      </c>
      <c r="K440" s="252">
        <v>26.981818181818184</v>
      </c>
    </row>
    <row r="441" spans="1:11">
      <c r="A441" s="21">
        <v>7233000</v>
      </c>
      <c r="B441" s="46" t="s">
        <v>334</v>
      </c>
      <c r="C441" s="247">
        <v>954</v>
      </c>
      <c r="D441" s="243">
        <v>482</v>
      </c>
      <c r="E441" s="245">
        <v>1436</v>
      </c>
      <c r="F441" s="243">
        <v>59</v>
      </c>
      <c r="G441" s="243">
        <v>309</v>
      </c>
      <c r="H441" s="245">
        <v>368</v>
      </c>
      <c r="I441" s="629">
        <v>6.184486373165619</v>
      </c>
      <c r="J441" s="249">
        <v>64.107883817427393</v>
      </c>
      <c r="K441" s="252">
        <v>25.626740947075209</v>
      </c>
    </row>
    <row r="442" spans="1:11">
      <c r="A442" s="21">
        <v>7235000</v>
      </c>
      <c r="B442" s="46" t="s">
        <v>335</v>
      </c>
      <c r="C442" s="247">
        <v>2665</v>
      </c>
      <c r="D442" s="243">
        <v>1366</v>
      </c>
      <c r="E442" s="245">
        <v>4031</v>
      </c>
      <c r="F442" s="243">
        <v>364</v>
      </c>
      <c r="G442" s="243">
        <v>1131</v>
      </c>
      <c r="H442" s="245">
        <v>1495</v>
      </c>
      <c r="I442" s="629">
        <v>13.658536585365855</v>
      </c>
      <c r="J442" s="249">
        <v>82.796486090775986</v>
      </c>
      <c r="K442" s="252">
        <v>37.087571322252543</v>
      </c>
    </row>
    <row r="443" spans="1:11">
      <c r="A443" s="21">
        <v>7311000</v>
      </c>
      <c r="B443" s="46" t="s">
        <v>336</v>
      </c>
      <c r="C443" s="247">
        <v>1004</v>
      </c>
      <c r="D443" s="243">
        <v>470</v>
      </c>
      <c r="E443" s="245">
        <v>1474</v>
      </c>
      <c r="F443" s="243">
        <v>29</v>
      </c>
      <c r="G443" s="243">
        <v>244</v>
      </c>
      <c r="H443" s="245">
        <v>273</v>
      </c>
      <c r="I443" s="629">
        <v>2.8884462151394419</v>
      </c>
      <c r="J443" s="249">
        <v>51.914893617021271</v>
      </c>
      <c r="K443" s="252">
        <v>18.521031207598369</v>
      </c>
    </row>
    <row r="444" spans="1:11">
      <c r="A444" s="21">
        <v>7312000</v>
      </c>
      <c r="B444" s="46" t="s">
        <v>337</v>
      </c>
      <c r="C444" s="247">
        <v>1814</v>
      </c>
      <c r="D444" s="243">
        <v>824</v>
      </c>
      <c r="E444" s="245">
        <v>2638</v>
      </c>
      <c r="F444" s="243">
        <v>183</v>
      </c>
      <c r="G444" s="243">
        <v>546</v>
      </c>
      <c r="H444" s="245">
        <v>729</v>
      </c>
      <c r="I444" s="629">
        <v>10.088202866593164</v>
      </c>
      <c r="J444" s="249">
        <v>66.262135922330103</v>
      </c>
      <c r="K444" s="252">
        <v>27.634571645185744</v>
      </c>
    </row>
    <row r="445" spans="1:11">
      <c r="A445" s="21">
        <v>7313000</v>
      </c>
      <c r="B445" s="46" t="s">
        <v>706</v>
      </c>
      <c r="C445" s="247">
        <v>875</v>
      </c>
      <c r="D445" s="243">
        <v>368</v>
      </c>
      <c r="E445" s="245">
        <v>1243</v>
      </c>
      <c r="F445" s="243">
        <v>94</v>
      </c>
      <c r="G445" s="243">
        <v>293</v>
      </c>
      <c r="H445" s="245">
        <v>387</v>
      </c>
      <c r="I445" s="629">
        <v>10.742857142857144</v>
      </c>
      <c r="J445" s="249">
        <v>79.619565217391312</v>
      </c>
      <c r="K445" s="252">
        <v>31.134352373290426</v>
      </c>
    </row>
    <row r="446" spans="1:11">
      <c r="A446" s="21">
        <v>7314000</v>
      </c>
      <c r="B446" s="46" t="s">
        <v>705</v>
      </c>
      <c r="C446" s="247">
        <v>3763</v>
      </c>
      <c r="D446" s="243">
        <v>1827</v>
      </c>
      <c r="E446" s="245">
        <v>5590</v>
      </c>
      <c r="F446" s="243">
        <v>373</v>
      </c>
      <c r="G446" s="243">
        <v>840</v>
      </c>
      <c r="H446" s="245">
        <v>1213</v>
      </c>
      <c r="I446" s="629">
        <v>9.9123040127557793</v>
      </c>
      <c r="J446" s="249">
        <v>45.977011494252871</v>
      </c>
      <c r="K446" s="252">
        <v>21.699463327370307</v>
      </c>
    </row>
    <row r="447" spans="1:11">
      <c r="A447" s="21">
        <v>7315000</v>
      </c>
      <c r="B447" s="46" t="s">
        <v>338</v>
      </c>
      <c r="C447" s="247">
        <v>4147</v>
      </c>
      <c r="D447" s="243">
        <v>1966</v>
      </c>
      <c r="E447" s="245">
        <v>6113</v>
      </c>
      <c r="F447" s="243">
        <v>479</v>
      </c>
      <c r="G447" s="243">
        <v>1087</v>
      </c>
      <c r="H447" s="245">
        <v>1566</v>
      </c>
      <c r="I447" s="629">
        <v>11.550518447070171</v>
      </c>
      <c r="J447" s="249">
        <v>55.289928789420138</v>
      </c>
      <c r="K447" s="252">
        <v>25.617536397840666</v>
      </c>
    </row>
    <row r="448" spans="1:11">
      <c r="A448" s="21">
        <v>7316000</v>
      </c>
      <c r="B448" s="46" t="s">
        <v>339</v>
      </c>
      <c r="C448" s="247">
        <v>979</v>
      </c>
      <c r="D448" s="243">
        <v>491</v>
      </c>
      <c r="E448" s="245">
        <v>1470</v>
      </c>
      <c r="F448" s="243">
        <v>100</v>
      </c>
      <c r="G448" s="243">
        <v>295</v>
      </c>
      <c r="H448" s="245">
        <v>395</v>
      </c>
      <c r="I448" s="629">
        <v>10.214504596527069</v>
      </c>
      <c r="J448" s="249">
        <v>60.081466395112017</v>
      </c>
      <c r="K448" s="252">
        <v>26.870748299319729</v>
      </c>
    </row>
    <row r="449" spans="1:11">
      <c r="A449" s="21">
        <v>7317000</v>
      </c>
      <c r="B449" s="46" t="s">
        <v>340</v>
      </c>
      <c r="C449" s="247">
        <v>724</v>
      </c>
      <c r="D449" s="243">
        <v>332</v>
      </c>
      <c r="E449" s="245">
        <v>1056</v>
      </c>
      <c r="F449" s="243">
        <v>52</v>
      </c>
      <c r="G449" s="243">
        <v>202</v>
      </c>
      <c r="H449" s="245">
        <v>254</v>
      </c>
      <c r="I449" s="629">
        <v>7.1823204419889501</v>
      </c>
      <c r="J449" s="249">
        <v>60.843373493975903</v>
      </c>
      <c r="K449" s="252">
        <v>24.053030303030305</v>
      </c>
    </row>
    <row r="450" spans="1:11">
      <c r="A450" s="21">
        <v>7318000</v>
      </c>
      <c r="B450" s="46" t="s">
        <v>341</v>
      </c>
      <c r="C450" s="247">
        <v>928</v>
      </c>
      <c r="D450" s="243">
        <v>404</v>
      </c>
      <c r="E450" s="245">
        <v>1332</v>
      </c>
      <c r="F450" s="243">
        <v>122</v>
      </c>
      <c r="G450" s="243">
        <v>256</v>
      </c>
      <c r="H450" s="245">
        <v>378</v>
      </c>
      <c r="I450" s="629">
        <v>13.146551724137931</v>
      </c>
      <c r="J450" s="249">
        <v>63.366336633663366</v>
      </c>
      <c r="K450" s="252">
        <v>28.378378378378379</v>
      </c>
    </row>
    <row r="451" spans="1:11">
      <c r="A451" s="21">
        <v>7319000</v>
      </c>
      <c r="B451" s="46" t="s">
        <v>342</v>
      </c>
      <c r="C451" s="247">
        <v>1760</v>
      </c>
      <c r="D451" s="243">
        <v>792</v>
      </c>
      <c r="E451" s="245">
        <v>2552</v>
      </c>
      <c r="F451" s="243">
        <v>74</v>
      </c>
      <c r="G451" s="243">
        <v>309</v>
      </c>
      <c r="H451" s="245">
        <v>383</v>
      </c>
      <c r="I451" s="629">
        <v>4.2045454545454541</v>
      </c>
      <c r="J451" s="249">
        <v>39.015151515151516</v>
      </c>
      <c r="K451" s="252">
        <v>15.00783699059561</v>
      </c>
    </row>
    <row r="452" spans="1:11">
      <c r="A452" s="21">
        <v>7320000</v>
      </c>
      <c r="B452" s="46" t="s">
        <v>343</v>
      </c>
      <c r="C452" s="247">
        <v>580</v>
      </c>
      <c r="D452" s="243">
        <v>302</v>
      </c>
      <c r="E452" s="245">
        <v>882</v>
      </c>
      <c r="F452" s="243">
        <v>63</v>
      </c>
      <c r="G452" s="243">
        <v>192</v>
      </c>
      <c r="H452" s="245">
        <v>255</v>
      </c>
      <c r="I452" s="629">
        <v>10.86206896551724</v>
      </c>
      <c r="J452" s="249">
        <v>63.576158940397356</v>
      </c>
      <c r="K452" s="252">
        <v>28.911564625850339</v>
      </c>
    </row>
    <row r="453" spans="1:11">
      <c r="A453" s="21">
        <v>7331000</v>
      </c>
      <c r="B453" s="46" t="s">
        <v>344</v>
      </c>
      <c r="C453" s="247">
        <v>2393</v>
      </c>
      <c r="D453" s="243">
        <v>1200</v>
      </c>
      <c r="E453" s="245">
        <v>3593</v>
      </c>
      <c r="F453" s="243">
        <v>187</v>
      </c>
      <c r="G453" s="243">
        <v>903</v>
      </c>
      <c r="H453" s="245">
        <v>1090</v>
      </c>
      <c r="I453" s="629">
        <v>7.8144588382783109</v>
      </c>
      <c r="J453" s="249">
        <v>75.25</v>
      </c>
      <c r="K453" s="252">
        <v>30.336765933760091</v>
      </c>
    </row>
    <row r="454" spans="1:11">
      <c r="A454" s="21">
        <v>7332000</v>
      </c>
      <c r="B454" s="46" t="s">
        <v>345</v>
      </c>
      <c r="C454" s="247">
        <v>2202</v>
      </c>
      <c r="D454" s="243">
        <v>1100</v>
      </c>
      <c r="E454" s="245">
        <v>3302</v>
      </c>
      <c r="F454" s="243">
        <v>155</v>
      </c>
      <c r="G454" s="243">
        <v>865</v>
      </c>
      <c r="H454" s="245">
        <v>1020</v>
      </c>
      <c r="I454" s="629">
        <v>7.0390554041780202</v>
      </c>
      <c r="J454" s="249">
        <v>78.63636363636364</v>
      </c>
      <c r="K454" s="252">
        <v>30.890369473046636</v>
      </c>
    </row>
    <row r="455" spans="1:11">
      <c r="A455" s="21">
        <v>7333000</v>
      </c>
      <c r="B455" s="46" t="s">
        <v>346</v>
      </c>
      <c r="C455" s="247">
        <v>1227</v>
      </c>
      <c r="D455" s="243">
        <v>654</v>
      </c>
      <c r="E455" s="245">
        <v>1881</v>
      </c>
      <c r="F455" s="243">
        <v>126</v>
      </c>
      <c r="G455" s="243">
        <v>482</v>
      </c>
      <c r="H455" s="245">
        <v>608</v>
      </c>
      <c r="I455" s="629">
        <v>10.268948655256724</v>
      </c>
      <c r="J455" s="249">
        <v>73.700305810397552</v>
      </c>
      <c r="K455" s="252">
        <v>32.323232323232325</v>
      </c>
    </row>
    <row r="456" spans="1:11">
      <c r="A456" s="21">
        <v>7334000</v>
      </c>
      <c r="B456" s="46" t="s">
        <v>347</v>
      </c>
      <c r="C456" s="247">
        <v>2382</v>
      </c>
      <c r="D456" s="243">
        <v>1248</v>
      </c>
      <c r="E456" s="245">
        <v>3630</v>
      </c>
      <c r="F456" s="243">
        <v>92</v>
      </c>
      <c r="G456" s="243">
        <v>988</v>
      </c>
      <c r="H456" s="245">
        <v>1080</v>
      </c>
      <c r="I456" s="629">
        <v>3.8623005877413936</v>
      </c>
      <c r="J456" s="249">
        <v>79.166666666666657</v>
      </c>
      <c r="K456" s="252">
        <v>29.75206611570248</v>
      </c>
    </row>
    <row r="457" spans="1:11">
      <c r="A457" s="21">
        <v>7335000</v>
      </c>
      <c r="B457" s="46" t="s">
        <v>348</v>
      </c>
      <c r="C457" s="247">
        <v>2050</v>
      </c>
      <c r="D457" s="243">
        <v>901</v>
      </c>
      <c r="E457" s="245">
        <v>2951</v>
      </c>
      <c r="F457" s="243">
        <v>173</v>
      </c>
      <c r="G457" s="243">
        <v>728</v>
      </c>
      <c r="H457" s="245">
        <v>901</v>
      </c>
      <c r="I457" s="629">
        <v>8.4390243902439028</v>
      </c>
      <c r="J457" s="249">
        <v>80.799112097669251</v>
      </c>
      <c r="K457" s="252">
        <v>30.532023043036261</v>
      </c>
    </row>
    <row r="458" spans="1:11">
      <c r="A458" s="21">
        <v>7336000</v>
      </c>
      <c r="B458" s="46" t="s">
        <v>349</v>
      </c>
      <c r="C458" s="247">
        <v>1130</v>
      </c>
      <c r="D458" s="243">
        <v>570</v>
      </c>
      <c r="E458" s="245">
        <v>1700</v>
      </c>
      <c r="F458" s="243">
        <v>43</v>
      </c>
      <c r="G458" s="243">
        <v>411</v>
      </c>
      <c r="H458" s="245">
        <v>454</v>
      </c>
      <c r="I458" s="629">
        <v>3.8053097345132745</v>
      </c>
      <c r="J458" s="249">
        <v>72.10526315789474</v>
      </c>
      <c r="K458" s="252">
        <v>26.705882352941174</v>
      </c>
    </row>
    <row r="459" spans="1:11">
      <c r="A459" s="21">
        <v>7337000</v>
      </c>
      <c r="B459" s="46" t="s">
        <v>350</v>
      </c>
      <c r="C459" s="247">
        <v>1850</v>
      </c>
      <c r="D459" s="243">
        <v>914</v>
      </c>
      <c r="E459" s="245">
        <v>2764</v>
      </c>
      <c r="F459" s="243">
        <v>84</v>
      </c>
      <c r="G459" s="243">
        <v>753</v>
      </c>
      <c r="H459" s="245">
        <v>837</v>
      </c>
      <c r="I459" s="629">
        <v>4.5405405405405403</v>
      </c>
      <c r="J459" s="249">
        <v>82.385120350109403</v>
      </c>
      <c r="K459" s="252">
        <v>30.282199710564399</v>
      </c>
    </row>
    <row r="460" spans="1:11">
      <c r="A460" s="21">
        <v>7338000</v>
      </c>
      <c r="B460" s="46" t="s">
        <v>351</v>
      </c>
      <c r="C460" s="247">
        <v>2883</v>
      </c>
      <c r="D460" s="243">
        <v>1455</v>
      </c>
      <c r="E460" s="245">
        <v>4338</v>
      </c>
      <c r="F460" s="243">
        <v>206</v>
      </c>
      <c r="G460" s="243">
        <v>1063</v>
      </c>
      <c r="H460" s="245">
        <v>1269</v>
      </c>
      <c r="I460" s="629">
        <v>7.1453347207769689</v>
      </c>
      <c r="J460" s="249">
        <v>73.058419243986251</v>
      </c>
      <c r="K460" s="252">
        <v>29.253112033195023</v>
      </c>
    </row>
    <row r="461" spans="1:11">
      <c r="A461" s="21">
        <v>7339000</v>
      </c>
      <c r="B461" s="46" t="s">
        <v>352</v>
      </c>
      <c r="C461" s="247">
        <v>3817</v>
      </c>
      <c r="D461" s="243">
        <v>1987</v>
      </c>
      <c r="E461" s="245">
        <v>5804</v>
      </c>
      <c r="F461" s="243">
        <v>589</v>
      </c>
      <c r="G461" s="243">
        <v>1598</v>
      </c>
      <c r="H461" s="245">
        <v>2187</v>
      </c>
      <c r="I461" s="629">
        <v>15.430966727796699</v>
      </c>
      <c r="J461" s="249">
        <v>80.422747861097136</v>
      </c>
      <c r="K461" s="252">
        <v>37.680909717436251</v>
      </c>
    </row>
    <row r="462" spans="1:11">
      <c r="A462" s="21">
        <v>7340000</v>
      </c>
      <c r="B462" s="46" t="s">
        <v>353</v>
      </c>
      <c r="C462" s="247">
        <v>1491</v>
      </c>
      <c r="D462" s="243">
        <v>684</v>
      </c>
      <c r="E462" s="245">
        <v>2175</v>
      </c>
      <c r="F462" s="243">
        <v>227</v>
      </c>
      <c r="G462" s="243">
        <v>577</v>
      </c>
      <c r="H462" s="245">
        <v>804</v>
      </c>
      <c r="I462" s="629">
        <v>15.224681421864519</v>
      </c>
      <c r="J462" s="249">
        <v>84.356725146198826</v>
      </c>
      <c r="K462" s="252">
        <v>36.96551724137931</v>
      </c>
    </row>
    <row r="463" spans="1:11" s="361" customFormat="1">
      <c r="A463" s="47">
        <v>7</v>
      </c>
      <c r="B463" s="62" t="s">
        <v>592</v>
      </c>
      <c r="C463" s="248">
        <v>73918</v>
      </c>
      <c r="D463" s="244">
        <v>35881</v>
      </c>
      <c r="E463" s="295">
        <v>109799</v>
      </c>
      <c r="F463" s="244">
        <v>6408</v>
      </c>
      <c r="G463" s="244">
        <v>24830</v>
      </c>
      <c r="H463" s="295">
        <v>31238</v>
      </c>
      <c r="I463" s="250">
        <v>8.6690657214751479</v>
      </c>
      <c r="J463" s="251">
        <v>69.200969872634545</v>
      </c>
      <c r="K463" s="254">
        <v>28.450168034317251</v>
      </c>
    </row>
    <row r="464" spans="1:11">
      <c r="A464" s="21" t="s">
        <v>602</v>
      </c>
      <c r="B464" s="46"/>
      <c r="C464" s="247" t="s">
        <v>602</v>
      </c>
      <c r="D464" s="243" t="s">
        <v>602</v>
      </c>
      <c r="E464" s="245" t="s">
        <v>602</v>
      </c>
      <c r="F464" s="243" t="s">
        <v>602</v>
      </c>
      <c r="G464" s="243" t="s">
        <v>602</v>
      </c>
      <c r="H464" s="245" t="s">
        <v>602</v>
      </c>
      <c r="I464" s="629" t="s">
        <v>602</v>
      </c>
      <c r="J464" s="249" t="s">
        <v>602</v>
      </c>
      <c r="K464" s="252" t="s">
        <v>602</v>
      </c>
    </row>
    <row r="465" spans="1:11">
      <c r="A465" s="21">
        <v>8111000</v>
      </c>
      <c r="B465" s="46" t="s">
        <v>354</v>
      </c>
      <c r="C465" s="247">
        <v>12896</v>
      </c>
      <c r="D465" s="243">
        <v>5879</v>
      </c>
      <c r="E465" s="245">
        <v>18775</v>
      </c>
      <c r="F465" s="243">
        <v>2689</v>
      </c>
      <c r="G465" s="243">
        <v>3645</v>
      </c>
      <c r="H465" s="245">
        <v>6334</v>
      </c>
      <c r="I465" s="629">
        <v>20.851426799007445</v>
      </c>
      <c r="J465" s="249">
        <v>62.000340193910532</v>
      </c>
      <c r="K465" s="252">
        <v>33.736351531291611</v>
      </c>
    </row>
    <row r="466" spans="1:11">
      <c r="A466" s="21">
        <v>8115000</v>
      </c>
      <c r="B466" s="46" t="s">
        <v>355</v>
      </c>
      <c r="C466" s="247">
        <v>8163</v>
      </c>
      <c r="D466" s="243">
        <v>3853</v>
      </c>
      <c r="E466" s="245">
        <v>12016</v>
      </c>
      <c r="F466" s="243">
        <v>981</v>
      </c>
      <c r="G466" s="243">
        <v>1626</v>
      </c>
      <c r="H466" s="245">
        <v>2607</v>
      </c>
      <c r="I466" s="629">
        <v>12.017640573318634</v>
      </c>
      <c r="J466" s="249">
        <v>42.200882429275886</v>
      </c>
      <c r="K466" s="252">
        <v>21.696071904127827</v>
      </c>
    </row>
    <row r="467" spans="1:11">
      <c r="A467" s="21">
        <v>8116000</v>
      </c>
      <c r="B467" s="46" t="s">
        <v>356</v>
      </c>
      <c r="C467" s="247">
        <v>10116</v>
      </c>
      <c r="D467" s="243">
        <v>4893</v>
      </c>
      <c r="E467" s="245">
        <v>15009</v>
      </c>
      <c r="F467" s="243">
        <v>1170</v>
      </c>
      <c r="G467" s="243">
        <v>2043</v>
      </c>
      <c r="H467" s="245">
        <v>3213</v>
      </c>
      <c r="I467" s="629">
        <v>11.565836298932384</v>
      </c>
      <c r="J467" s="249">
        <v>41.753525444512569</v>
      </c>
      <c r="K467" s="252">
        <v>21.407155706576052</v>
      </c>
    </row>
    <row r="468" spans="1:11">
      <c r="A468" s="21">
        <v>8117000</v>
      </c>
      <c r="B468" s="46" t="s">
        <v>357</v>
      </c>
      <c r="C468" s="247">
        <v>4712</v>
      </c>
      <c r="D468" s="243">
        <v>2279</v>
      </c>
      <c r="E468" s="245">
        <v>6991</v>
      </c>
      <c r="F468" s="243">
        <v>416</v>
      </c>
      <c r="G468" s="243">
        <v>872</v>
      </c>
      <c r="H468" s="245">
        <v>1288</v>
      </c>
      <c r="I468" s="629">
        <v>8.828522920203735</v>
      </c>
      <c r="J468" s="249">
        <v>38.262395787626154</v>
      </c>
      <c r="K468" s="252">
        <v>18.423687598340724</v>
      </c>
    </row>
    <row r="469" spans="1:11">
      <c r="A469" s="21">
        <v>8118000</v>
      </c>
      <c r="B469" s="46" t="s">
        <v>358</v>
      </c>
      <c r="C469" s="247">
        <v>11061</v>
      </c>
      <c r="D469" s="243">
        <v>5361</v>
      </c>
      <c r="E469" s="245">
        <v>16422</v>
      </c>
      <c r="F469" s="243">
        <v>1377</v>
      </c>
      <c r="G469" s="243">
        <v>2589</v>
      </c>
      <c r="H469" s="245">
        <v>3966</v>
      </c>
      <c r="I469" s="629">
        <v>12.449145646867372</v>
      </c>
      <c r="J469" s="249">
        <v>48.293228875209849</v>
      </c>
      <c r="K469" s="252">
        <v>24.150529777128245</v>
      </c>
    </row>
    <row r="470" spans="1:11">
      <c r="A470" s="21">
        <v>8119000</v>
      </c>
      <c r="B470" s="46" t="s">
        <v>359</v>
      </c>
      <c r="C470" s="247">
        <v>8057</v>
      </c>
      <c r="D470" s="243">
        <v>3880</v>
      </c>
      <c r="E470" s="245">
        <v>11937</v>
      </c>
      <c r="F470" s="243">
        <v>795</v>
      </c>
      <c r="G470" s="243">
        <v>1619</v>
      </c>
      <c r="H470" s="245">
        <v>2414</v>
      </c>
      <c r="I470" s="629">
        <v>9.8671962268834559</v>
      </c>
      <c r="J470" s="249">
        <v>41.726804123711339</v>
      </c>
      <c r="K470" s="252">
        <v>20.222836558599315</v>
      </c>
    </row>
    <row r="471" spans="1:11">
      <c r="A471" s="21">
        <v>8121000</v>
      </c>
      <c r="B471" s="46" t="s">
        <v>360</v>
      </c>
      <c r="C471" s="247">
        <v>2592</v>
      </c>
      <c r="D471" s="243">
        <v>1175</v>
      </c>
      <c r="E471" s="245">
        <v>3767</v>
      </c>
      <c r="F471" s="243">
        <v>317</v>
      </c>
      <c r="G471" s="243">
        <v>531</v>
      </c>
      <c r="H471" s="245">
        <v>848</v>
      </c>
      <c r="I471" s="629">
        <v>12.229938271604938</v>
      </c>
      <c r="J471" s="249">
        <v>45.191489361702125</v>
      </c>
      <c r="K471" s="252">
        <v>22.511282187417041</v>
      </c>
    </row>
    <row r="472" spans="1:11">
      <c r="A472" s="21">
        <v>8125000</v>
      </c>
      <c r="B472" s="46" t="s">
        <v>361</v>
      </c>
      <c r="C472" s="247">
        <v>6608</v>
      </c>
      <c r="D472" s="243">
        <v>3199</v>
      </c>
      <c r="E472" s="245">
        <v>9807</v>
      </c>
      <c r="F472" s="243">
        <v>796</v>
      </c>
      <c r="G472" s="243">
        <v>1508</v>
      </c>
      <c r="H472" s="245">
        <v>2304</v>
      </c>
      <c r="I472" s="629">
        <v>12.046004842615012</v>
      </c>
      <c r="J472" s="249">
        <v>47.139731165989375</v>
      </c>
      <c r="K472" s="252">
        <v>23.49342306515754</v>
      </c>
    </row>
    <row r="473" spans="1:11">
      <c r="A473" s="21">
        <v>8126000</v>
      </c>
      <c r="B473" s="46" t="s">
        <v>362</v>
      </c>
      <c r="C473" s="247">
        <v>2118</v>
      </c>
      <c r="D473" s="243">
        <v>1078</v>
      </c>
      <c r="E473" s="245">
        <v>3196</v>
      </c>
      <c r="F473" s="243">
        <v>150</v>
      </c>
      <c r="G473" s="243">
        <v>360</v>
      </c>
      <c r="H473" s="245">
        <v>510</v>
      </c>
      <c r="I473" s="629">
        <v>7.0821529745042495</v>
      </c>
      <c r="J473" s="249">
        <v>33.395176252319111</v>
      </c>
      <c r="K473" s="252">
        <v>15.957446808510639</v>
      </c>
    </row>
    <row r="474" spans="1:11">
      <c r="A474" s="21">
        <v>8127000</v>
      </c>
      <c r="B474" s="46" t="s">
        <v>363</v>
      </c>
      <c r="C474" s="247">
        <v>3839</v>
      </c>
      <c r="D474" s="243">
        <v>1861</v>
      </c>
      <c r="E474" s="245">
        <v>5700</v>
      </c>
      <c r="F474" s="243">
        <v>387</v>
      </c>
      <c r="G474" s="243">
        <v>728</v>
      </c>
      <c r="H474" s="245">
        <v>1115</v>
      </c>
      <c r="I474" s="629">
        <v>10.080750195363377</v>
      </c>
      <c r="J474" s="249">
        <v>39.118753358409457</v>
      </c>
      <c r="K474" s="252">
        <v>19.561403508771928</v>
      </c>
    </row>
    <row r="475" spans="1:11">
      <c r="A475" s="21">
        <v>8128000</v>
      </c>
      <c r="B475" s="46" t="s">
        <v>364</v>
      </c>
      <c r="C475" s="247">
        <v>2257</v>
      </c>
      <c r="D475" s="243">
        <v>1115</v>
      </c>
      <c r="E475" s="245">
        <v>3372</v>
      </c>
      <c r="F475" s="243">
        <v>268</v>
      </c>
      <c r="G475" s="243">
        <v>581</v>
      </c>
      <c r="H475" s="245">
        <v>849</v>
      </c>
      <c r="I475" s="629">
        <v>11.874169251218431</v>
      </c>
      <c r="J475" s="249">
        <v>52.107623318385656</v>
      </c>
      <c r="K475" s="252">
        <v>25.177935943060497</v>
      </c>
    </row>
    <row r="476" spans="1:11">
      <c r="A476" s="21">
        <v>8135000</v>
      </c>
      <c r="B476" s="46" t="s">
        <v>365</v>
      </c>
      <c r="C476" s="247">
        <v>2400</v>
      </c>
      <c r="D476" s="243">
        <v>1177</v>
      </c>
      <c r="E476" s="245">
        <v>3577</v>
      </c>
      <c r="F476" s="243">
        <v>218</v>
      </c>
      <c r="G476" s="243">
        <v>508</v>
      </c>
      <c r="H476" s="245">
        <v>726</v>
      </c>
      <c r="I476" s="629">
        <v>9.0833333333333339</v>
      </c>
      <c r="J476" s="249">
        <v>43.16057774001699</v>
      </c>
      <c r="K476" s="252">
        <v>20.29633771316746</v>
      </c>
    </row>
    <row r="477" spans="1:11">
      <c r="A477" s="21">
        <v>8136000</v>
      </c>
      <c r="B477" s="46" t="s">
        <v>366</v>
      </c>
      <c r="C477" s="247">
        <v>5692</v>
      </c>
      <c r="D477" s="243">
        <v>2753</v>
      </c>
      <c r="E477" s="245">
        <v>8445</v>
      </c>
      <c r="F477" s="243">
        <v>539</v>
      </c>
      <c r="G477" s="243">
        <v>1235</v>
      </c>
      <c r="H477" s="245">
        <v>1774</v>
      </c>
      <c r="I477" s="629">
        <v>9.4694307800421651</v>
      </c>
      <c r="J477" s="249">
        <v>44.860152560842714</v>
      </c>
      <c r="K477" s="252">
        <v>21.006512729425697</v>
      </c>
    </row>
    <row r="478" spans="1:11">
      <c r="A478" s="21">
        <v>8211000</v>
      </c>
      <c r="B478" s="46" t="s">
        <v>367</v>
      </c>
      <c r="C478" s="247">
        <v>896</v>
      </c>
      <c r="D478" s="243">
        <v>388</v>
      </c>
      <c r="E478" s="245">
        <v>1284</v>
      </c>
      <c r="F478" s="243">
        <v>119</v>
      </c>
      <c r="G478" s="243">
        <v>199</v>
      </c>
      <c r="H478" s="245">
        <v>318</v>
      </c>
      <c r="I478" s="629">
        <v>13.28125</v>
      </c>
      <c r="J478" s="249">
        <v>51.288659793814432</v>
      </c>
      <c r="K478" s="252">
        <v>24.766355140186917</v>
      </c>
    </row>
    <row r="479" spans="1:11">
      <c r="A479" s="21">
        <v>8212000</v>
      </c>
      <c r="B479" s="46" t="s">
        <v>368</v>
      </c>
      <c r="C479" s="247">
        <v>5652</v>
      </c>
      <c r="D479" s="243">
        <v>2666</v>
      </c>
      <c r="E479" s="245">
        <v>8318</v>
      </c>
      <c r="F479" s="243">
        <v>964</v>
      </c>
      <c r="G479" s="243">
        <v>1558</v>
      </c>
      <c r="H479" s="245">
        <v>2522</v>
      </c>
      <c r="I479" s="629">
        <v>17.055909412597313</v>
      </c>
      <c r="J479" s="249">
        <v>58.439609902475617</v>
      </c>
      <c r="K479" s="252">
        <v>30.319788410675642</v>
      </c>
    </row>
    <row r="480" spans="1:11">
      <c r="A480" s="21">
        <v>8215000</v>
      </c>
      <c r="B480" s="46" t="s">
        <v>369</v>
      </c>
      <c r="C480" s="247">
        <v>7941</v>
      </c>
      <c r="D480" s="243">
        <v>4012</v>
      </c>
      <c r="E480" s="245">
        <v>11953</v>
      </c>
      <c r="F480" s="243">
        <v>929</v>
      </c>
      <c r="G480" s="243">
        <v>2079</v>
      </c>
      <c r="H480" s="245">
        <v>3008</v>
      </c>
      <c r="I480" s="629">
        <v>11.698778491373881</v>
      </c>
      <c r="J480" s="249">
        <v>51.819541375872383</v>
      </c>
      <c r="K480" s="252">
        <v>25.165230486070445</v>
      </c>
    </row>
    <row r="481" spans="1:11">
      <c r="A481" s="21">
        <v>8216000</v>
      </c>
      <c r="B481" s="46" t="s">
        <v>370</v>
      </c>
      <c r="C481" s="247">
        <v>4119</v>
      </c>
      <c r="D481" s="243">
        <v>1997</v>
      </c>
      <c r="E481" s="245">
        <v>6116</v>
      </c>
      <c r="F481" s="243">
        <v>490</v>
      </c>
      <c r="G481" s="243">
        <v>1125</v>
      </c>
      <c r="H481" s="245">
        <v>1615</v>
      </c>
      <c r="I481" s="629">
        <v>11.896091284292304</v>
      </c>
      <c r="J481" s="249">
        <v>56.334501752628938</v>
      </c>
      <c r="K481" s="252">
        <v>26.406147809025505</v>
      </c>
    </row>
    <row r="482" spans="1:11">
      <c r="A482" s="21">
        <v>8221000</v>
      </c>
      <c r="B482" s="46" t="s">
        <v>371</v>
      </c>
      <c r="C482" s="247">
        <v>3045</v>
      </c>
      <c r="D482" s="243">
        <v>1373</v>
      </c>
      <c r="E482" s="245">
        <v>4418</v>
      </c>
      <c r="F482" s="243">
        <v>747</v>
      </c>
      <c r="G482" s="243">
        <v>841</v>
      </c>
      <c r="H482" s="245">
        <v>1588</v>
      </c>
      <c r="I482" s="629">
        <v>24.532019704433498</v>
      </c>
      <c r="J482" s="249">
        <v>61.252731245447919</v>
      </c>
      <c r="K482" s="252">
        <v>35.943866002716163</v>
      </c>
    </row>
    <row r="483" spans="1:11">
      <c r="A483" s="21">
        <v>8222000</v>
      </c>
      <c r="B483" s="46" t="s">
        <v>372</v>
      </c>
      <c r="C483" s="247">
        <v>6136</v>
      </c>
      <c r="D483" s="243">
        <v>2929</v>
      </c>
      <c r="E483" s="245">
        <v>9065</v>
      </c>
      <c r="F483" s="243">
        <v>859</v>
      </c>
      <c r="G483" s="243">
        <v>1174</v>
      </c>
      <c r="H483" s="245">
        <v>2033</v>
      </c>
      <c r="I483" s="629">
        <v>13.999348109517602</v>
      </c>
      <c r="J483" s="249">
        <v>40.081939228405602</v>
      </c>
      <c r="K483" s="252">
        <v>22.426916712630998</v>
      </c>
    </row>
    <row r="484" spans="1:11">
      <c r="A484" s="21">
        <v>8225000</v>
      </c>
      <c r="B484" s="46" t="s">
        <v>373</v>
      </c>
      <c r="C484" s="247">
        <v>2477</v>
      </c>
      <c r="D484" s="243">
        <v>1172</v>
      </c>
      <c r="E484" s="245">
        <v>3649</v>
      </c>
      <c r="F484" s="243">
        <v>243</v>
      </c>
      <c r="G484" s="243">
        <v>560</v>
      </c>
      <c r="H484" s="245">
        <v>803</v>
      </c>
      <c r="I484" s="629">
        <v>9.8102543399273312</v>
      </c>
      <c r="J484" s="249">
        <v>47.781569965870304</v>
      </c>
      <c r="K484" s="252">
        <v>22.006029049054536</v>
      </c>
    </row>
    <row r="485" spans="1:11">
      <c r="A485" s="21">
        <v>8226000</v>
      </c>
      <c r="B485" s="46" t="s">
        <v>374</v>
      </c>
      <c r="C485" s="247">
        <v>10274</v>
      </c>
      <c r="D485" s="243">
        <v>4998</v>
      </c>
      <c r="E485" s="245">
        <v>15272</v>
      </c>
      <c r="F485" s="243">
        <v>1468</v>
      </c>
      <c r="G485" s="243">
        <v>2577</v>
      </c>
      <c r="H485" s="245">
        <v>4045</v>
      </c>
      <c r="I485" s="629">
        <v>14.288495230679384</v>
      </c>
      <c r="J485" s="249">
        <v>51.560624249699885</v>
      </c>
      <c r="K485" s="252">
        <v>26.486380303823992</v>
      </c>
    </row>
    <row r="486" spans="1:11">
      <c r="A486" s="21">
        <v>8231000</v>
      </c>
      <c r="B486" s="46" t="s">
        <v>375</v>
      </c>
      <c r="C486" s="247">
        <v>2686</v>
      </c>
      <c r="D486" s="243">
        <v>1246</v>
      </c>
      <c r="E486" s="245">
        <v>3932</v>
      </c>
      <c r="F486" s="243">
        <v>235</v>
      </c>
      <c r="G486" s="243">
        <v>479</v>
      </c>
      <c r="H486" s="245">
        <v>714</v>
      </c>
      <c r="I486" s="629">
        <v>8.7490692479523453</v>
      </c>
      <c r="J486" s="249">
        <v>38.443017656500807</v>
      </c>
      <c r="K486" s="252">
        <v>18.158697863682605</v>
      </c>
    </row>
    <row r="487" spans="1:11">
      <c r="A487" s="21">
        <v>8235000</v>
      </c>
      <c r="B487" s="46" t="s">
        <v>376</v>
      </c>
      <c r="C487" s="247">
        <v>2880</v>
      </c>
      <c r="D487" s="243">
        <v>1433</v>
      </c>
      <c r="E487" s="245">
        <v>4313</v>
      </c>
      <c r="F487" s="243">
        <v>335</v>
      </c>
      <c r="G487" s="243">
        <v>615</v>
      </c>
      <c r="H487" s="245">
        <v>950</v>
      </c>
      <c r="I487" s="629">
        <v>11.631944444444445</v>
      </c>
      <c r="J487" s="249">
        <v>42.916957431960924</v>
      </c>
      <c r="K487" s="252">
        <v>22.026431718061673</v>
      </c>
    </row>
    <row r="488" spans="1:11">
      <c r="A488" s="21">
        <v>8236000</v>
      </c>
      <c r="B488" s="46" t="s">
        <v>377</v>
      </c>
      <c r="C488" s="247">
        <v>3562</v>
      </c>
      <c r="D488" s="243">
        <v>1717</v>
      </c>
      <c r="E488" s="245">
        <v>5279</v>
      </c>
      <c r="F488" s="243">
        <v>370</v>
      </c>
      <c r="G488" s="243">
        <v>891</v>
      </c>
      <c r="H488" s="245">
        <v>1261</v>
      </c>
      <c r="I488" s="629">
        <v>10.387422796181921</v>
      </c>
      <c r="J488" s="249">
        <v>51.89283634245777</v>
      </c>
      <c r="K488" s="252">
        <v>23.887099829513165</v>
      </c>
    </row>
    <row r="489" spans="1:11">
      <c r="A489" s="21">
        <v>8237000</v>
      </c>
      <c r="B489" s="46" t="s">
        <v>378</v>
      </c>
      <c r="C489" s="247">
        <v>2159</v>
      </c>
      <c r="D489" s="243">
        <v>989</v>
      </c>
      <c r="E489" s="245">
        <v>3148</v>
      </c>
      <c r="F489" s="243">
        <v>175</v>
      </c>
      <c r="G489" s="243">
        <v>351</v>
      </c>
      <c r="H489" s="245">
        <v>526</v>
      </c>
      <c r="I489" s="629">
        <v>8.1056044465030102</v>
      </c>
      <c r="J489" s="249">
        <v>35.490394337714868</v>
      </c>
      <c r="K489" s="252">
        <v>16.70902160101652</v>
      </c>
    </row>
    <row r="490" spans="1:11">
      <c r="A490" s="21">
        <v>8311000</v>
      </c>
      <c r="B490" s="46" t="s">
        <v>379</v>
      </c>
      <c r="C490" s="247">
        <v>4823</v>
      </c>
      <c r="D490" s="243">
        <v>2266</v>
      </c>
      <c r="E490" s="245">
        <v>7089</v>
      </c>
      <c r="F490" s="243">
        <v>1129</v>
      </c>
      <c r="G490" s="243">
        <v>1495</v>
      </c>
      <c r="H490" s="245">
        <v>2624</v>
      </c>
      <c r="I490" s="629">
        <v>23.408666804893219</v>
      </c>
      <c r="J490" s="249">
        <v>65.975286849073257</v>
      </c>
      <c r="K490" s="252">
        <v>37.015093807307096</v>
      </c>
    </row>
    <row r="491" spans="1:11">
      <c r="A491" s="21">
        <v>8315000</v>
      </c>
      <c r="B491" s="46" t="s">
        <v>380</v>
      </c>
      <c r="C491" s="247">
        <v>5020</v>
      </c>
      <c r="D491" s="243">
        <v>2416</v>
      </c>
      <c r="E491" s="245">
        <v>7436</v>
      </c>
      <c r="F491" s="243">
        <v>740</v>
      </c>
      <c r="G491" s="243">
        <v>1257</v>
      </c>
      <c r="H491" s="245">
        <v>1997</v>
      </c>
      <c r="I491" s="629">
        <v>14.741035856573706</v>
      </c>
      <c r="J491" s="249">
        <v>52.028145695364238</v>
      </c>
      <c r="K491" s="252">
        <v>26.855836471221085</v>
      </c>
    </row>
    <row r="492" spans="1:11">
      <c r="A492" s="21">
        <v>8316000</v>
      </c>
      <c r="B492" s="46" t="s">
        <v>381</v>
      </c>
      <c r="C492" s="247">
        <v>3100</v>
      </c>
      <c r="D492" s="243">
        <v>1496</v>
      </c>
      <c r="E492" s="245">
        <v>4596</v>
      </c>
      <c r="F492" s="243">
        <v>503</v>
      </c>
      <c r="G492" s="243">
        <v>891</v>
      </c>
      <c r="H492" s="245">
        <v>1394</v>
      </c>
      <c r="I492" s="629">
        <v>16.225806451612904</v>
      </c>
      <c r="J492" s="249">
        <v>59.558823529411761</v>
      </c>
      <c r="K492" s="252">
        <v>30.330722367275893</v>
      </c>
    </row>
    <row r="493" spans="1:11">
      <c r="A493" s="21">
        <v>8317000</v>
      </c>
      <c r="B493" s="46" t="s">
        <v>382</v>
      </c>
      <c r="C493" s="247">
        <v>8054</v>
      </c>
      <c r="D493" s="243">
        <v>3979</v>
      </c>
      <c r="E493" s="245">
        <v>12033</v>
      </c>
      <c r="F493" s="243">
        <v>1014</v>
      </c>
      <c r="G493" s="243">
        <v>2418</v>
      </c>
      <c r="H493" s="245">
        <v>3432</v>
      </c>
      <c r="I493" s="629">
        <v>12.590017382666998</v>
      </c>
      <c r="J493" s="249">
        <v>60.769037446594623</v>
      </c>
      <c r="K493" s="252">
        <v>28.521565694340563</v>
      </c>
    </row>
    <row r="494" spans="1:11">
      <c r="A494" s="21">
        <v>8325000</v>
      </c>
      <c r="B494" s="46" t="s">
        <v>383</v>
      </c>
      <c r="C494" s="247">
        <v>2713</v>
      </c>
      <c r="D494" s="243">
        <v>1246</v>
      </c>
      <c r="E494" s="245">
        <v>3959</v>
      </c>
      <c r="F494" s="243">
        <v>308</v>
      </c>
      <c r="G494" s="243">
        <v>578</v>
      </c>
      <c r="H494" s="245">
        <v>886</v>
      </c>
      <c r="I494" s="629">
        <v>11.352746037596756</v>
      </c>
      <c r="J494" s="249">
        <v>46.388443017656499</v>
      </c>
      <c r="K494" s="252">
        <v>22.37938873452892</v>
      </c>
    </row>
    <row r="495" spans="1:11">
      <c r="A495" s="21" t="s">
        <v>602</v>
      </c>
      <c r="B495" s="46"/>
      <c r="C495" s="248" t="s">
        <v>602</v>
      </c>
      <c r="D495" s="244" t="s">
        <v>602</v>
      </c>
      <c r="E495" s="295" t="s">
        <v>602</v>
      </c>
      <c r="F495" s="244" t="s">
        <v>602</v>
      </c>
      <c r="G495" s="244" t="s">
        <v>602</v>
      </c>
      <c r="H495" s="295" t="s">
        <v>602</v>
      </c>
      <c r="I495" s="250" t="s">
        <v>602</v>
      </c>
      <c r="J495" s="251" t="s">
        <v>602</v>
      </c>
      <c r="K495" s="254" t="s">
        <v>602</v>
      </c>
    </row>
    <row r="496" spans="1:11" s="361" customFormat="1" ht="25.5">
      <c r="A496" s="47">
        <v>8326000</v>
      </c>
      <c r="B496" s="62" t="s">
        <v>669</v>
      </c>
      <c r="C496" s="248">
        <v>3864</v>
      </c>
      <c r="D496" s="244">
        <v>1869</v>
      </c>
      <c r="E496" s="295">
        <v>5733</v>
      </c>
      <c r="F496" s="244">
        <v>444</v>
      </c>
      <c r="G496" s="244">
        <v>884</v>
      </c>
      <c r="H496" s="295">
        <v>1328</v>
      </c>
      <c r="I496" s="250">
        <v>11.490683229813664</v>
      </c>
      <c r="J496" s="251">
        <v>47.298020331728196</v>
      </c>
      <c r="K496" s="254">
        <v>23.164137449851737</v>
      </c>
    </row>
    <row r="497" spans="1:11">
      <c r="A497" s="21">
        <v>8326000</v>
      </c>
      <c r="B497" s="46" t="s">
        <v>695</v>
      </c>
      <c r="C497" s="247">
        <v>2206</v>
      </c>
      <c r="D497" s="243">
        <v>1090</v>
      </c>
      <c r="E497" s="245">
        <v>3296</v>
      </c>
      <c r="F497" s="243">
        <v>250</v>
      </c>
      <c r="G497" s="243">
        <v>506</v>
      </c>
      <c r="H497" s="245">
        <v>756</v>
      </c>
      <c r="I497" s="629">
        <v>11.332728921124206</v>
      </c>
      <c r="J497" s="249">
        <v>46.422018348623858</v>
      </c>
      <c r="K497" s="252">
        <v>22.936893203883496</v>
      </c>
    </row>
    <row r="498" spans="1:11">
      <c r="A498" s="21">
        <v>8326074</v>
      </c>
      <c r="B498" s="46" t="s">
        <v>696</v>
      </c>
      <c r="C498" s="247">
        <v>1658</v>
      </c>
      <c r="D498" s="243">
        <v>779</v>
      </c>
      <c r="E498" s="245">
        <v>2437</v>
      </c>
      <c r="F498" s="243">
        <v>194</v>
      </c>
      <c r="G498" s="243">
        <v>378</v>
      </c>
      <c r="H498" s="245">
        <v>572</v>
      </c>
      <c r="I498" s="629">
        <v>11.700844390832328</v>
      </c>
      <c r="J498" s="249">
        <v>48.523748395378689</v>
      </c>
      <c r="K498" s="252">
        <v>23.471481329503487</v>
      </c>
    </row>
    <row r="499" spans="1:11">
      <c r="A499" s="21" t="s">
        <v>602</v>
      </c>
      <c r="B499" s="46"/>
      <c r="C499" s="247" t="s">
        <v>602</v>
      </c>
      <c r="D499" s="243" t="s">
        <v>602</v>
      </c>
      <c r="E499" s="245" t="s">
        <v>602</v>
      </c>
      <c r="F499" s="243" t="s">
        <v>602</v>
      </c>
      <c r="G499" s="243" t="s">
        <v>602</v>
      </c>
      <c r="H499" s="245" t="s">
        <v>602</v>
      </c>
      <c r="I499" s="629" t="s">
        <v>602</v>
      </c>
      <c r="J499" s="249" t="s">
        <v>602</v>
      </c>
      <c r="K499" s="252" t="s">
        <v>602</v>
      </c>
    </row>
    <row r="500" spans="1:11">
      <c r="A500" s="21">
        <v>8327000</v>
      </c>
      <c r="B500" s="46" t="s">
        <v>384</v>
      </c>
      <c r="C500" s="247">
        <v>2797</v>
      </c>
      <c r="D500" s="243">
        <v>1389</v>
      </c>
      <c r="E500" s="245">
        <v>4186</v>
      </c>
      <c r="F500" s="243">
        <v>307</v>
      </c>
      <c r="G500" s="243">
        <v>597</v>
      </c>
      <c r="H500" s="245">
        <v>904</v>
      </c>
      <c r="I500" s="629">
        <v>10.97604576331784</v>
      </c>
      <c r="J500" s="249">
        <v>42.980561555075589</v>
      </c>
      <c r="K500" s="252">
        <v>21.595795508838986</v>
      </c>
    </row>
    <row r="501" spans="1:11">
      <c r="A501" s="21" t="s">
        <v>602</v>
      </c>
      <c r="B501" s="46"/>
      <c r="C501" s="248" t="s">
        <v>602</v>
      </c>
      <c r="D501" s="244" t="s">
        <v>602</v>
      </c>
      <c r="E501" s="295" t="s">
        <v>602</v>
      </c>
      <c r="F501" s="244" t="s">
        <v>602</v>
      </c>
      <c r="G501" s="244" t="s">
        <v>602</v>
      </c>
      <c r="H501" s="295" t="s">
        <v>602</v>
      </c>
      <c r="I501" s="250" t="s">
        <v>602</v>
      </c>
      <c r="J501" s="251" t="s">
        <v>602</v>
      </c>
      <c r="K501" s="254" t="s">
        <v>602</v>
      </c>
    </row>
    <row r="502" spans="1:11" s="361" customFormat="1">
      <c r="A502" s="47">
        <v>8335000</v>
      </c>
      <c r="B502" s="62" t="s">
        <v>668</v>
      </c>
      <c r="C502" s="248">
        <v>5313</v>
      </c>
      <c r="D502" s="244">
        <v>2458</v>
      </c>
      <c r="E502" s="295">
        <v>7771</v>
      </c>
      <c r="F502" s="244">
        <v>750</v>
      </c>
      <c r="G502" s="244">
        <v>1409</v>
      </c>
      <c r="H502" s="295">
        <v>2159</v>
      </c>
      <c r="I502" s="250">
        <v>14.11631846414455</v>
      </c>
      <c r="J502" s="251">
        <v>57.323026851098454</v>
      </c>
      <c r="K502" s="254">
        <v>27.782782138720886</v>
      </c>
    </row>
    <row r="503" spans="1:11">
      <c r="A503" s="21">
        <v>8335000</v>
      </c>
      <c r="B503" s="46" t="s">
        <v>697</v>
      </c>
      <c r="C503" s="247">
        <v>3810</v>
      </c>
      <c r="D503" s="243">
        <v>1805</v>
      </c>
      <c r="E503" s="245">
        <v>5615</v>
      </c>
      <c r="F503" s="243">
        <v>447</v>
      </c>
      <c r="G503" s="243">
        <v>943</v>
      </c>
      <c r="H503" s="245">
        <v>1390</v>
      </c>
      <c r="I503" s="629">
        <v>11.73228346456693</v>
      </c>
      <c r="J503" s="249">
        <v>52.243767313019397</v>
      </c>
      <c r="K503" s="252">
        <v>24.755120213713269</v>
      </c>
    </row>
    <row r="504" spans="1:11">
      <c r="A504" s="21">
        <v>8335043</v>
      </c>
      <c r="B504" s="46" t="s">
        <v>698</v>
      </c>
      <c r="C504" s="247">
        <v>1503</v>
      </c>
      <c r="D504" s="243">
        <v>653</v>
      </c>
      <c r="E504" s="245">
        <v>2156</v>
      </c>
      <c r="F504" s="243">
        <v>303</v>
      </c>
      <c r="G504" s="243">
        <v>466</v>
      </c>
      <c r="H504" s="245">
        <v>769</v>
      </c>
      <c r="I504" s="629">
        <v>20.159680638722556</v>
      </c>
      <c r="J504" s="249">
        <v>71.362940275650843</v>
      </c>
      <c r="K504" s="252">
        <v>35.667903525046384</v>
      </c>
    </row>
    <row r="505" spans="1:11">
      <c r="A505" s="21" t="s">
        <v>602</v>
      </c>
      <c r="B505" s="46"/>
      <c r="C505" s="247" t="s">
        <v>602</v>
      </c>
      <c r="D505" s="243" t="s">
        <v>602</v>
      </c>
      <c r="E505" s="245" t="s">
        <v>602</v>
      </c>
      <c r="F505" s="243" t="s">
        <v>602</v>
      </c>
      <c r="G505" s="243" t="s">
        <v>602</v>
      </c>
      <c r="H505" s="245" t="s">
        <v>602</v>
      </c>
      <c r="I505" s="629" t="s">
        <v>602</v>
      </c>
      <c r="J505" s="249" t="s">
        <v>602</v>
      </c>
      <c r="K505" s="252" t="s">
        <v>602</v>
      </c>
    </row>
    <row r="506" spans="1:11">
      <c r="A506" s="21">
        <v>8336000</v>
      </c>
      <c r="B506" s="46" t="s">
        <v>385</v>
      </c>
      <c r="C506" s="247">
        <v>4389</v>
      </c>
      <c r="D506" s="243">
        <v>2184</v>
      </c>
      <c r="E506" s="245">
        <v>6573</v>
      </c>
      <c r="F506" s="243">
        <v>448</v>
      </c>
      <c r="G506" s="243">
        <v>869</v>
      </c>
      <c r="H506" s="245">
        <v>1317</v>
      </c>
      <c r="I506" s="629">
        <v>10.207336523125997</v>
      </c>
      <c r="J506" s="249">
        <v>39.789377289377285</v>
      </c>
      <c r="K506" s="252">
        <v>20.036513007759012</v>
      </c>
    </row>
    <row r="507" spans="1:11">
      <c r="A507" s="21">
        <v>8337000</v>
      </c>
      <c r="B507" s="46" t="s">
        <v>386</v>
      </c>
      <c r="C507" s="247">
        <v>3178</v>
      </c>
      <c r="D507" s="243">
        <v>1626</v>
      </c>
      <c r="E507" s="245">
        <v>4804</v>
      </c>
      <c r="F507" s="243">
        <v>318</v>
      </c>
      <c r="G507" s="243">
        <v>705</v>
      </c>
      <c r="H507" s="245">
        <v>1023</v>
      </c>
      <c r="I507" s="629">
        <v>10.00629326620516</v>
      </c>
      <c r="J507" s="249">
        <v>43.357933579335793</v>
      </c>
      <c r="K507" s="252">
        <v>21.294754371357204</v>
      </c>
    </row>
    <row r="508" spans="1:11">
      <c r="A508" s="21">
        <v>8415000</v>
      </c>
      <c r="B508" s="46" t="s">
        <v>387</v>
      </c>
      <c r="C508" s="247">
        <v>5464</v>
      </c>
      <c r="D508" s="243">
        <v>2630</v>
      </c>
      <c r="E508" s="245">
        <v>8094</v>
      </c>
      <c r="F508" s="243">
        <v>667</v>
      </c>
      <c r="G508" s="243">
        <v>1197</v>
      </c>
      <c r="H508" s="245">
        <v>1864</v>
      </c>
      <c r="I508" s="629">
        <v>12.207174231332358</v>
      </c>
      <c r="J508" s="249">
        <v>45.51330798479087</v>
      </c>
      <c r="K508" s="252">
        <v>23.029404497158389</v>
      </c>
    </row>
    <row r="509" spans="1:11">
      <c r="A509" s="21">
        <v>8416000</v>
      </c>
      <c r="B509" s="46" t="s">
        <v>388</v>
      </c>
      <c r="C509" s="247">
        <v>4523</v>
      </c>
      <c r="D509" s="243">
        <v>2103</v>
      </c>
      <c r="E509" s="245">
        <v>6626</v>
      </c>
      <c r="F509" s="243">
        <v>791</v>
      </c>
      <c r="G509" s="243">
        <v>1197</v>
      </c>
      <c r="H509" s="245">
        <v>1988</v>
      </c>
      <c r="I509" s="629">
        <v>17.488392659739109</v>
      </c>
      <c r="J509" s="249">
        <v>56.918687589158345</v>
      </c>
      <c r="K509" s="252">
        <v>30.003018412315125</v>
      </c>
    </row>
    <row r="510" spans="1:11">
      <c r="A510" s="21">
        <v>8417000</v>
      </c>
      <c r="B510" s="46" t="s">
        <v>389</v>
      </c>
      <c r="C510" s="247">
        <v>3173</v>
      </c>
      <c r="D510" s="243">
        <v>1608</v>
      </c>
      <c r="E510" s="245">
        <v>4781</v>
      </c>
      <c r="F510" s="243">
        <v>239</v>
      </c>
      <c r="G510" s="243">
        <v>816</v>
      </c>
      <c r="H510" s="245">
        <v>1055</v>
      </c>
      <c r="I510" s="629">
        <v>7.5323038134257798</v>
      </c>
      <c r="J510" s="249">
        <v>50.746268656716417</v>
      </c>
      <c r="K510" s="252">
        <v>22.066513281740221</v>
      </c>
    </row>
    <row r="511" spans="1:11">
      <c r="A511" s="21">
        <v>8421000</v>
      </c>
      <c r="B511" s="46" t="s">
        <v>390</v>
      </c>
      <c r="C511" s="247">
        <v>2486</v>
      </c>
      <c r="D511" s="243">
        <v>1167</v>
      </c>
      <c r="E511" s="245">
        <v>3653</v>
      </c>
      <c r="F511" s="243">
        <v>424</v>
      </c>
      <c r="G511" s="243">
        <v>644</v>
      </c>
      <c r="H511" s="245">
        <v>1068</v>
      </c>
      <c r="I511" s="629">
        <v>17.055510860820593</v>
      </c>
      <c r="J511" s="249">
        <v>55.184233076263922</v>
      </c>
      <c r="K511" s="252">
        <v>29.236244182863402</v>
      </c>
    </row>
    <row r="512" spans="1:11">
      <c r="A512" s="21">
        <v>8425000</v>
      </c>
      <c r="B512" s="46" t="s">
        <v>391</v>
      </c>
      <c r="C512" s="247">
        <v>3875</v>
      </c>
      <c r="D512" s="243">
        <v>1843</v>
      </c>
      <c r="E512" s="245">
        <v>5718</v>
      </c>
      <c r="F512" s="243">
        <v>365</v>
      </c>
      <c r="G512" s="243">
        <v>702</v>
      </c>
      <c r="H512" s="245">
        <v>1067</v>
      </c>
      <c r="I512" s="629">
        <v>9.4193548387096779</v>
      </c>
      <c r="J512" s="249">
        <v>38.090070537167662</v>
      </c>
      <c r="K512" s="252">
        <v>18.660370759006646</v>
      </c>
    </row>
    <row r="513" spans="1:11">
      <c r="A513" s="21">
        <v>8426000</v>
      </c>
      <c r="B513" s="46" t="s">
        <v>392</v>
      </c>
      <c r="C513" s="247">
        <v>4030</v>
      </c>
      <c r="D513" s="243">
        <v>2039</v>
      </c>
      <c r="E513" s="245">
        <v>6069</v>
      </c>
      <c r="F513" s="243">
        <v>333</v>
      </c>
      <c r="G513" s="243">
        <v>847</v>
      </c>
      <c r="H513" s="245">
        <v>1180</v>
      </c>
      <c r="I513" s="629">
        <v>8.2630272952853598</v>
      </c>
      <c r="J513" s="249">
        <v>41.539970573810692</v>
      </c>
      <c r="K513" s="252">
        <v>19.443071346185533</v>
      </c>
    </row>
    <row r="514" spans="1:11">
      <c r="A514" s="21">
        <v>8435000</v>
      </c>
      <c r="B514" s="46" t="s">
        <v>393</v>
      </c>
      <c r="C514" s="247">
        <v>3912</v>
      </c>
      <c r="D514" s="243">
        <v>1874</v>
      </c>
      <c r="E514" s="245">
        <v>5786</v>
      </c>
      <c r="F514" s="243">
        <v>575</v>
      </c>
      <c r="G514" s="243">
        <v>1005</v>
      </c>
      <c r="H514" s="245">
        <v>1580</v>
      </c>
      <c r="I514" s="629">
        <v>14.69836400817996</v>
      </c>
      <c r="J514" s="249">
        <v>53.62860192102454</v>
      </c>
      <c r="K514" s="252">
        <v>27.307293466989286</v>
      </c>
    </row>
    <row r="515" spans="1:11">
      <c r="A515" s="21">
        <v>8436000</v>
      </c>
      <c r="B515" s="46" t="s">
        <v>394</v>
      </c>
      <c r="C515" s="247">
        <v>5432</v>
      </c>
      <c r="D515" s="243">
        <v>2718</v>
      </c>
      <c r="E515" s="245">
        <v>8150</v>
      </c>
      <c r="F515" s="243">
        <v>543</v>
      </c>
      <c r="G515" s="243">
        <v>1202</v>
      </c>
      <c r="H515" s="245">
        <v>1745</v>
      </c>
      <c r="I515" s="629">
        <v>9.9963181148748159</v>
      </c>
      <c r="J515" s="249">
        <v>44.223693892568065</v>
      </c>
      <c r="K515" s="252">
        <v>21.411042944785276</v>
      </c>
    </row>
    <row r="516" spans="1:11">
      <c r="A516" s="21">
        <v>8437000</v>
      </c>
      <c r="B516" s="46" t="s">
        <v>395</v>
      </c>
      <c r="C516" s="247">
        <v>2374</v>
      </c>
      <c r="D516" s="243">
        <v>1205</v>
      </c>
      <c r="E516" s="245">
        <v>3579</v>
      </c>
      <c r="F516" s="243">
        <v>232</v>
      </c>
      <c r="G516" s="243">
        <v>574</v>
      </c>
      <c r="H516" s="245">
        <v>806</v>
      </c>
      <c r="I516" s="629">
        <v>9.7725358045492836</v>
      </c>
      <c r="J516" s="249">
        <v>47.634854771784227</v>
      </c>
      <c r="K516" s="252">
        <v>22.520257055043309</v>
      </c>
    </row>
    <row r="517" spans="1:11" s="361" customFormat="1">
      <c r="A517" s="47">
        <v>8</v>
      </c>
      <c r="B517" s="62" t="s">
        <v>585</v>
      </c>
      <c r="C517" s="248">
        <v>210858</v>
      </c>
      <c r="D517" s="244">
        <v>101539</v>
      </c>
      <c r="E517" s="295">
        <v>312397</v>
      </c>
      <c r="F517" s="244">
        <v>27167</v>
      </c>
      <c r="G517" s="244">
        <v>49581</v>
      </c>
      <c r="H517" s="295">
        <v>76748</v>
      </c>
      <c r="I517" s="250">
        <v>12.884026216695595</v>
      </c>
      <c r="J517" s="251">
        <v>48.829513782881456</v>
      </c>
      <c r="K517" s="254">
        <v>24.567457433970237</v>
      </c>
    </row>
    <row r="518" spans="1:11">
      <c r="A518" s="21" t="s">
        <v>602</v>
      </c>
      <c r="B518" s="46"/>
      <c r="C518" s="247" t="s">
        <v>602</v>
      </c>
      <c r="D518" s="243" t="s">
        <v>602</v>
      </c>
      <c r="E518" s="245" t="s">
        <v>602</v>
      </c>
      <c r="F518" s="243" t="s">
        <v>602</v>
      </c>
      <c r="G518" s="243" t="s">
        <v>602</v>
      </c>
      <c r="H518" s="245" t="s">
        <v>602</v>
      </c>
      <c r="I518" s="629" t="s">
        <v>602</v>
      </c>
      <c r="J518" s="249" t="s">
        <v>602</v>
      </c>
      <c r="K518" s="252" t="s">
        <v>602</v>
      </c>
    </row>
    <row r="519" spans="1:11">
      <c r="A519" s="21">
        <v>9161000</v>
      </c>
      <c r="B519" s="46" t="s">
        <v>396</v>
      </c>
      <c r="C519" s="247">
        <v>2882</v>
      </c>
      <c r="D519" s="243">
        <v>1359</v>
      </c>
      <c r="E519" s="245">
        <v>4241</v>
      </c>
      <c r="F519" s="243">
        <v>386</v>
      </c>
      <c r="G519" s="243">
        <v>551</v>
      </c>
      <c r="H519" s="245">
        <v>937</v>
      </c>
      <c r="I519" s="629">
        <v>13.393476752255379</v>
      </c>
      <c r="J519" s="249">
        <v>40.544518027961736</v>
      </c>
      <c r="K519" s="252">
        <v>22.093845791087009</v>
      </c>
    </row>
    <row r="520" spans="1:11">
      <c r="A520" s="21">
        <v>9162000</v>
      </c>
      <c r="B520" s="46" t="s">
        <v>397</v>
      </c>
      <c r="C520" s="247">
        <v>33523</v>
      </c>
      <c r="D520" s="243">
        <v>15183</v>
      </c>
      <c r="E520" s="245">
        <v>48706</v>
      </c>
      <c r="F520" s="243">
        <v>7176</v>
      </c>
      <c r="G520" s="243">
        <v>8645</v>
      </c>
      <c r="H520" s="245">
        <v>15821</v>
      </c>
      <c r="I520" s="629">
        <v>21.406198729230677</v>
      </c>
      <c r="J520" s="249">
        <v>56.938681420009218</v>
      </c>
      <c r="K520" s="252">
        <v>32.482651008089356</v>
      </c>
    </row>
    <row r="521" spans="1:11">
      <c r="A521" s="21">
        <v>9163000</v>
      </c>
      <c r="B521" s="46" t="s">
        <v>398</v>
      </c>
      <c r="C521" s="247">
        <v>1251</v>
      </c>
      <c r="D521" s="243">
        <v>558</v>
      </c>
      <c r="E521" s="245">
        <v>1809</v>
      </c>
      <c r="F521" s="243">
        <v>147</v>
      </c>
      <c r="G521" s="243">
        <v>218</v>
      </c>
      <c r="H521" s="245">
        <v>365</v>
      </c>
      <c r="I521" s="629">
        <v>11.750599520383693</v>
      </c>
      <c r="J521" s="249">
        <v>39.068100358422939</v>
      </c>
      <c r="K521" s="252">
        <v>20.176893311221669</v>
      </c>
    </row>
    <row r="522" spans="1:11">
      <c r="A522" s="21">
        <v>9171000</v>
      </c>
      <c r="B522" s="46" t="s">
        <v>399</v>
      </c>
      <c r="C522" s="247">
        <v>2053</v>
      </c>
      <c r="D522" s="243">
        <v>1020</v>
      </c>
      <c r="E522" s="245">
        <v>3073</v>
      </c>
      <c r="F522" s="243">
        <v>164</v>
      </c>
      <c r="G522" s="243">
        <v>378</v>
      </c>
      <c r="H522" s="245">
        <v>542</v>
      </c>
      <c r="I522" s="629">
        <v>7.9883097905504146</v>
      </c>
      <c r="J522" s="249">
        <v>37.058823529411768</v>
      </c>
      <c r="K522" s="252">
        <v>17.637487796941102</v>
      </c>
    </row>
    <row r="523" spans="1:11">
      <c r="A523" s="21">
        <v>9172000</v>
      </c>
      <c r="B523" s="46" t="s">
        <v>400</v>
      </c>
      <c r="C523" s="247">
        <v>1815</v>
      </c>
      <c r="D523" s="243">
        <v>908</v>
      </c>
      <c r="E523" s="245">
        <v>2723</v>
      </c>
      <c r="F523" s="243">
        <v>116</v>
      </c>
      <c r="G523" s="243">
        <v>235</v>
      </c>
      <c r="H523" s="245">
        <v>351</v>
      </c>
      <c r="I523" s="629">
        <v>6.3911845730027546</v>
      </c>
      <c r="J523" s="249">
        <v>25.881057268722468</v>
      </c>
      <c r="K523" s="252">
        <v>12.890194638266617</v>
      </c>
    </row>
    <row r="524" spans="1:11">
      <c r="A524" s="21">
        <v>9173000</v>
      </c>
      <c r="B524" s="46" t="s">
        <v>401</v>
      </c>
      <c r="C524" s="247">
        <v>2390</v>
      </c>
      <c r="D524" s="243">
        <v>1161</v>
      </c>
      <c r="E524" s="245">
        <v>3551</v>
      </c>
      <c r="F524" s="243">
        <v>229</v>
      </c>
      <c r="G524" s="243">
        <v>363</v>
      </c>
      <c r="H524" s="245">
        <v>592</v>
      </c>
      <c r="I524" s="629">
        <v>9.5815899581589949</v>
      </c>
      <c r="J524" s="249">
        <v>31.266149870801037</v>
      </c>
      <c r="K524" s="252">
        <v>16.67136018023092</v>
      </c>
    </row>
    <row r="525" spans="1:11">
      <c r="A525" s="21">
        <v>9174000</v>
      </c>
      <c r="B525" s="46" t="s">
        <v>402</v>
      </c>
      <c r="C525" s="247">
        <v>3017</v>
      </c>
      <c r="D525" s="243">
        <v>1474</v>
      </c>
      <c r="E525" s="245">
        <v>4491</v>
      </c>
      <c r="F525" s="243">
        <v>449</v>
      </c>
      <c r="G525" s="243">
        <v>678</v>
      </c>
      <c r="H525" s="245">
        <v>1127</v>
      </c>
      <c r="I525" s="629">
        <v>14.882333443818363</v>
      </c>
      <c r="J525" s="249">
        <v>45.997286295793756</v>
      </c>
      <c r="K525" s="252">
        <v>25.09463371186818</v>
      </c>
    </row>
    <row r="526" spans="1:11">
      <c r="A526" s="21">
        <v>9175000</v>
      </c>
      <c r="B526" s="46" t="s">
        <v>403</v>
      </c>
      <c r="C526" s="247">
        <v>2764</v>
      </c>
      <c r="D526" s="243">
        <v>1548</v>
      </c>
      <c r="E526" s="245">
        <v>4312</v>
      </c>
      <c r="F526" s="243">
        <v>411</v>
      </c>
      <c r="G526" s="243">
        <v>735</v>
      </c>
      <c r="H526" s="245">
        <v>1146</v>
      </c>
      <c r="I526" s="629">
        <v>14.869753979739508</v>
      </c>
      <c r="J526" s="249">
        <v>47.480620155038764</v>
      </c>
      <c r="K526" s="252">
        <v>26.576994434137291</v>
      </c>
    </row>
    <row r="527" spans="1:11">
      <c r="A527" s="21">
        <v>9176000</v>
      </c>
      <c r="B527" s="46" t="s">
        <v>404</v>
      </c>
      <c r="C527" s="247">
        <v>2850</v>
      </c>
      <c r="D527" s="243">
        <v>1311</v>
      </c>
      <c r="E527" s="245">
        <v>4161</v>
      </c>
      <c r="F527" s="243">
        <v>269</v>
      </c>
      <c r="G527" s="243">
        <v>413</v>
      </c>
      <c r="H527" s="245">
        <v>682</v>
      </c>
      <c r="I527" s="629">
        <v>9.4385964912280702</v>
      </c>
      <c r="J527" s="249">
        <v>31.50266971777269</v>
      </c>
      <c r="K527" s="252">
        <v>16.390290795481853</v>
      </c>
    </row>
    <row r="528" spans="1:11">
      <c r="A528" s="21">
        <v>9177000</v>
      </c>
      <c r="B528" s="46" t="s">
        <v>405</v>
      </c>
      <c r="C528" s="247">
        <v>2743</v>
      </c>
      <c r="D528" s="243">
        <v>1375</v>
      </c>
      <c r="E528" s="245">
        <v>4118</v>
      </c>
      <c r="F528" s="243">
        <v>374</v>
      </c>
      <c r="G528" s="243">
        <v>524</v>
      </c>
      <c r="H528" s="245">
        <v>898</v>
      </c>
      <c r="I528" s="629">
        <v>13.634706525701787</v>
      </c>
      <c r="J528" s="249">
        <v>38.109090909090909</v>
      </c>
      <c r="K528" s="252">
        <v>21.806702282661487</v>
      </c>
    </row>
    <row r="529" spans="1:11">
      <c r="A529" s="21">
        <v>9178000</v>
      </c>
      <c r="B529" s="46" t="s">
        <v>406</v>
      </c>
      <c r="C529" s="247">
        <v>3695</v>
      </c>
      <c r="D529" s="243">
        <v>1684</v>
      </c>
      <c r="E529" s="245">
        <v>5379</v>
      </c>
      <c r="F529" s="243">
        <v>453</v>
      </c>
      <c r="G529" s="243">
        <v>651</v>
      </c>
      <c r="H529" s="245">
        <v>1104</v>
      </c>
      <c r="I529" s="629">
        <v>12.259810554803789</v>
      </c>
      <c r="J529" s="249">
        <v>38.657957244655584</v>
      </c>
      <c r="K529" s="252">
        <v>20.524261015058563</v>
      </c>
    </row>
    <row r="530" spans="1:11">
      <c r="A530" s="21">
        <v>9179000</v>
      </c>
      <c r="B530" s="46" t="s">
        <v>407</v>
      </c>
      <c r="C530" s="247">
        <v>4195</v>
      </c>
      <c r="D530" s="243">
        <v>2141</v>
      </c>
      <c r="E530" s="245">
        <v>6336</v>
      </c>
      <c r="F530" s="243">
        <v>697</v>
      </c>
      <c r="G530" s="243">
        <v>1023</v>
      </c>
      <c r="H530" s="245">
        <v>1720</v>
      </c>
      <c r="I530" s="629">
        <v>16.615017878426698</v>
      </c>
      <c r="J530" s="249">
        <v>47.781410555815043</v>
      </c>
      <c r="K530" s="252">
        <v>27.146464646464647</v>
      </c>
    </row>
    <row r="531" spans="1:11">
      <c r="A531" s="21">
        <v>9180000</v>
      </c>
      <c r="B531" s="46" t="s">
        <v>408</v>
      </c>
      <c r="C531" s="247">
        <v>1552</v>
      </c>
      <c r="D531" s="243">
        <v>735</v>
      </c>
      <c r="E531" s="245">
        <v>2287</v>
      </c>
      <c r="F531" s="243">
        <v>129</v>
      </c>
      <c r="G531" s="243">
        <v>247</v>
      </c>
      <c r="H531" s="245">
        <v>376</v>
      </c>
      <c r="I531" s="629">
        <v>8.3118556701030926</v>
      </c>
      <c r="J531" s="249">
        <v>33.605442176870746</v>
      </c>
      <c r="K531" s="252">
        <v>16.440752076956709</v>
      </c>
    </row>
    <row r="532" spans="1:11">
      <c r="A532" s="21">
        <v>9181000</v>
      </c>
      <c r="B532" s="46" t="s">
        <v>409</v>
      </c>
      <c r="C532" s="247">
        <v>2176</v>
      </c>
      <c r="D532" s="243">
        <v>1080</v>
      </c>
      <c r="E532" s="245">
        <v>3256</v>
      </c>
      <c r="F532" s="243">
        <v>229</v>
      </c>
      <c r="G532" s="243">
        <v>453</v>
      </c>
      <c r="H532" s="245">
        <v>682</v>
      </c>
      <c r="I532" s="629">
        <v>10.523897058823529</v>
      </c>
      <c r="J532" s="249">
        <v>41.944444444444443</v>
      </c>
      <c r="K532" s="252">
        <v>20.945945945945947</v>
      </c>
    </row>
    <row r="533" spans="1:11">
      <c r="A533" s="21">
        <v>9182000</v>
      </c>
      <c r="B533" s="46" t="s">
        <v>410</v>
      </c>
      <c r="C533" s="247">
        <v>1827</v>
      </c>
      <c r="D533" s="243">
        <v>868</v>
      </c>
      <c r="E533" s="245">
        <v>2695</v>
      </c>
      <c r="F533" s="243">
        <v>216</v>
      </c>
      <c r="G533" s="243">
        <v>398</v>
      </c>
      <c r="H533" s="245">
        <v>614</v>
      </c>
      <c r="I533" s="629">
        <v>11.822660098522167</v>
      </c>
      <c r="J533" s="249">
        <v>45.852534562211986</v>
      </c>
      <c r="K533" s="252">
        <v>22.782931354359924</v>
      </c>
    </row>
    <row r="534" spans="1:11">
      <c r="A534" s="21">
        <v>9183000</v>
      </c>
      <c r="B534" s="46" t="s">
        <v>719</v>
      </c>
      <c r="C534" s="247">
        <v>2147</v>
      </c>
      <c r="D534" s="243">
        <v>1114</v>
      </c>
      <c r="E534" s="245">
        <v>3261</v>
      </c>
      <c r="F534" s="243">
        <v>185</v>
      </c>
      <c r="G534" s="243">
        <v>425</v>
      </c>
      <c r="H534" s="245">
        <v>610</v>
      </c>
      <c r="I534" s="629">
        <v>8.6166744294364239</v>
      </c>
      <c r="J534" s="249">
        <v>38.150807899461405</v>
      </c>
      <c r="K534" s="252">
        <v>18.705918429929469</v>
      </c>
    </row>
    <row r="535" spans="1:11">
      <c r="A535" s="21">
        <v>9184000</v>
      </c>
      <c r="B535" s="46" t="s">
        <v>411</v>
      </c>
      <c r="C535" s="247">
        <v>6881</v>
      </c>
      <c r="D535" s="243">
        <v>3416</v>
      </c>
      <c r="E535" s="245">
        <v>10297</v>
      </c>
      <c r="F535" s="243">
        <v>1491</v>
      </c>
      <c r="G535" s="243">
        <v>2036</v>
      </c>
      <c r="H535" s="245">
        <v>3527</v>
      </c>
      <c r="I535" s="629">
        <v>21.668362156663274</v>
      </c>
      <c r="J535" s="249">
        <v>59.601873536299763</v>
      </c>
      <c r="K535" s="252">
        <v>34.252694959697003</v>
      </c>
    </row>
    <row r="536" spans="1:11">
      <c r="A536" s="21">
        <v>9185000</v>
      </c>
      <c r="B536" s="46" t="s">
        <v>412</v>
      </c>
      <c r="C536" s="247">
        <v>1930</v>
      </c>
      <c r="D536" s="243">
        <v>951</v>
      </c>
      <c r="E536" s="245">
        <v>2881</v>
      </c>
      <c r="F536" s="243">
        <v>206</v>
      </c>
      <c r="G536" s="243">
        <v>306</v>
      </c>
      <c r="H536" s="245">
        <v>512</v>
      </c>
      <c r="I536" s="629">
        <v>10.673575129533679</v>
      </c>
      <c r="J536" s="249">
        <v>32.176656151419557</v>
      </c>
      <c r="K536" s="252">
        <v>17.771607080874695</v>
      </c>
    </row>
    <row r="537" spans="1:11">
      <c r="A537" s="21">
        <v>9186000</v>
      </c>
      <c r="B537" s="46" t="s">
        <v>720</v>
      </c>
      <c r="C537" s="247">
        <v>2469</v>
      </c>
      <c r="D537" s="243">
        <v>1256</v>
      </c>
      <c r="E537" s="245">
        <v>3725</v>
      </c>
      <c r="F537" s="243">
        <v>307</v>
      </c>
      <c r="G537" s="243">
        <v>466</v>
      </c>
      <c r="H537" s="245">
        <v>773</v>
      </c>
      <c r="I537" s="629">
        <v>12.434183880113405</v>
      </c>
      <c r="J537" s="249">
        <v>37.101910828025474</v>
      </c>
      <c r="K537" s="252">
        <v>20.751677852348994</v>
      </c>
    </row>
    <row r="538" spans="1:11">
      <c r="A538" s="21">
        <v>9187000</v>
      </c>
      <c r="B538" s="46" t="s">
        <v>413</v>
      </c>
      <c r="C538" s="247">
        <v>4673</v>
      </c>
      <c r="D538" s="243">
        <v>2371</v>
      </c>
      <c r="E538" s="245">
        <v>7044</v>
      </c>
      <c r="F538" s="243">
        <v>467</v>
      </c>
      <c r="G538" s="243">
        <v>845</v>
      </c>
      <c r="H538" s="245">
        <v>1312</v>
      </c>
      <c r="I538" s="629">
        <v>9.9935801412368921</v>
      </c>
      <c r="J538" s="249">
        <v>35.638970898355126</v>
      </c>
      <c r="K538" s="252">
        <v>18.625780806360023</v>
      </c>
    </row>
    <row r="539" spans="1:11">
      <c r="A539" s="21">
        <v>9188000</v>
      </c>
      <c r="B539" s="46" t="s">
        <v>414</v>
      </c>
      <c r="C539" s="247">
        <v>2421</v>
      </c>
      <c r="D539" s="243">
        <v>1205</v>
      </c>
      <c r="E539" s="245">
        <v>3626</v>
      </c>
      <c r="F539" s="243">
        <v>461</v>
      </c>
      <c r="G539" s="243">
        <v>680</v>
      </c>
      <c r="H539" s="245">
        <v>1141</v>
      </c>
      <c r="I539" s="629">
        <v>19.041718298223877</v>
      </c>
      <c r="J539" s="249">
        <v>56.431535269709542</v>
      </c>
      <c r="K539" s="252">
        <v>31.467181467181465</v>
      </c>
    </row>
    <row r="540" spans="1:11">
      <c r="A540" s="21">
        <v>9189000</v>
      </c>
      <c r="B540" s="46" t="s">
        <v>415</v>
      </c>
      <c r="C540" s="247">
        <v>3105</v>
      </c>
      <c r="D540" s="243">
        <v>1544</v>
      </c>
      <c r="E540" s="245">
        <v>4649</v>
      </c>
      <c r="F540" s="243">
        <v>256</v>
      </c>
      <c r="G540" s="243">
        <v>484</v>
      </c>
      <c r="H540" s="245">
        <v>740</v>
      </c>
      <c r="I540" s="629">
        <v>8.2447665056360719</v>
      </c>
      <c r="J540" s="249">
        <v>31.347150259067359</v>
      </c>
      <c r="K540" s="252">
        <v>15.917401591740161</v>
      </c>
    </row>
    <row r="541" spans="1:11">
      <c r="A541" s="21">
        <v>9190000</v>
      </c>
      <c r="B541" s="46" t="s">
        <v>416</v>
      </c>
      <c r="C541" s="247">
        <v>2537</v>
      </c>
      <c r="D541" s="243">
        <v>1245</v>
      </c>
      <c r="E541" s="245">
        <v>3782</v>
      </c>
      <c r="F541" s="243">
        <v>237</v>
      </c>
      <c r="G541" s="243">
        <v>478</v>
      </c>
      <c r="H541" s="245">
        <v>715</v>
      </c>
      <c r="I541" s="629">
        <v>9.341742215214822</v>
      </c>
      <c r="J541" s="249">
        <v>38.393574297188756</v>
      </c>
      <c r="K541" s="252">
        <v>18.905341089370705</v>
      </c>
    </row>
    <row r="542" spans="1:11">
      <c r="A542" s="21">
        <v>9261000</v>
      </c>
      <c r="B542" s="46" t="s">
        <v>417</v>
      </c>
      <c r="C542" s="247">
        <v>1357</v>
      </c>
      <c r="D542" s="243">
        <v>615</v>
      </c>
      <c r="E542" s="245">
        <v>1972</v>
      </c>
      <c r="F542" s="243">
        <v>163</v>
      </c>
      <c r="G542" s="243">
        <v>258</v>
      </c>
      <c r="H542" s="245">
        <v>421</v>
      </c>
      <c r="I542" s="629">
        <v>12.011790714812086</v>
      </c>
      <c r="J542" s="249">
        <v>41.951219512195124</v>
      </c>
      <c r="K542" s="252">
        <v>21.348884381338742</v>
      </c>
    </row>
    <row r="543" spans="1:11">
      <c r="A543" s="21">
        <v>9262000</v>
      </c>
      <c r="B543" s="46" t="s">
        <v>418</v>
      </c>
      <c r="C543" s="247">
        <v>792</v>
      </c>
      <c r="D543" s="243">
        <v>394</v>
      </c>
      <c r="E543" s="245">
        <v>1186</v>
      </c>
      <c r="F543" s="243">
        <v>126</v>
      </c>
      <c r="G543" s="243">
        <v>246</v>
      </c>
      <c r="H543" s="245">
        <v>372</v>
      </c>
      <c r="I543" s="629">
        <v>15.909090909090908</v>
      </c>
      <c r="J543" s="249">
        <v>62.43654822335025</v>
      </c>
      <c r="K543" s="252">
        <v>31.365935919055648</v>
      </c>
    </row>
    <row r="544" spans="1:11">
      <c r="A544" s="21">
        <v>9263000</v>
      </c>
      <c r="B544" s="46" t="s">
        <v>419</v>
      </c>
      <c r="C544" s="247">
        <v>794</v>
      </c>
      <c r="D544" s="243">
        <v>369</v>
      </c>
      <c r="E544" s="245">
        <v>1163</v>
      </c>
      <c r="F544" s="243">
        <v>62</v>
      </c>
      <c r="G544" s="243">
        <v>128</v>
      </c>
      <c r="H544" s="245">
        <v>190</v>
      </c>
      <c r="I544" s="629">
        <v>7.8085642317380355</v>
      </c>
      <c r="J544" s="249">
        <v>34.688346883468832</v>
      </c>
      <c r="K544" s="252">
        <v>16.33705932932072</v>
      </c>
    </row>
    <row r="545" spans="1:11">
      <c r="A545" s="21">
        <v>9271000</v>
      </c>
      <c r="B545" s="46" t="s">
        <v>420</v>
      </c>
      <c r="C545" s="247">
        <v>2033</v>
      </c>
      <c r="D545" s="243">
        <v>952</v>
      </c>
      <c r="E545" s="245">
        <v>2985</v>
      </c>
      <c r="F545" s="243">
        <v>162</v>
      </c>
      <c r="G545" s="243">
        <v>341</v>
      </c>
      <c r="H545" s="245">
        <v>503</v>
      </c>
      <c r="I545" s="629">
        <v>7.9685194294146582</v>
      </c>
      <c r="J545" s="249">
        <v>35.819327731092436</v>
      </c>
      <c r="K545" s="252">
        <v>16.850921273031826</v>
      </c>
    </row>
    <row r="546" spans="1:11">
      <c r="A546" s="21">
        <v>9272000</v>
      </c>
      <c r="B546" s="46" t="s">
        <v>421</v>
      </c>
      <c r="C546" s="247">
        <v>1283</v>
      </c>
      <c r="D546" s="243">
        <v>655</v>
      </c>
      <c r="E546" s="245">
        <v>1938</v>
      </c>
      <c r="F546" s="243">
        <v>82</v>
      </c>
      <c r="G546" s="243">
        <v>235</v>
      </c>
      <c r="H546" s="245">
        <v>317</v>
      </c>
      <c r="I546" s="629">
        <v>6.3912704598597037</v>
      </c>
      <c r="J546" s="249">
        <v>35.877862595419849</v>
      </c>
      <c r="K546" s="252">
        <v>16.357069143446854</v>
      </c>
    </row>
    <row r="547" spans="1:11">
      <c r="A547" s="21">
        <v>9273000</v>
      </c>
      <c r="B547" s="46" t="s">
        <v>422</v>
      </c>
      <c r="C547" s="247">
        <v>2279</v>
      </c>
      <c r="D547" s="243">
        <v>1128</v>
      </c>
      <c r="E547" s="245">
        <v>3407</v>
      </c>
      <c r="F547" s="243">
        <v>196</v>
      </c>
      <c r="G547" s="243">
        <v>378</v>
      </c>
      <c r="H547" s="245">
        <v>574</v>
      </c>
      <c r="I547" s="629">
        <v>8.6002632733655116</v>
      </c>
      <c r="J547" s="249">
        <v>33.51063829787234</v>
      </c>
      <c r="K547" s="252">
        <v>16.847666568828881</v>
      </c>
    </row>
    <row r="548" spans="1:11">
      <c r="A548" s="21">
        <v>9274000</v>
      </c>
      <c r="B548" s="46" t="s">
        <v>423</v>
      </c>
      <c r="C548" s="247">
        <v>3016</v>
      </c>
      <c r="D548" s="243">
        <v>1477</v>
      </c>
      <c r="E548" s="245">
        <v>4493</v>
      </c>
      <c r="F548" s="243">
        <v>343</v>
      </c>
      <c r="G548" s="243">
        <v>539</v>
      </c>
      <c r="H548" s="245">
        <v>882</v>
      </c>
      <c r="I548" s="629">
        <v>11.372679045092839</v>
      </c>
      <c r="J548" s="249">
        <v>36.492890995260666</v>
      </c>
      <c r="K548" s="252">
        <v>19.630536389939905</v>
      </c>
    </row>
    <row r="549" spans="1:11">
      <c r="A549" s="21">
        <v>9275000</v>
      </c>
      <c r="B549" s="46" t="s">
        <v>424</v>
      </c>
      <c r="C549" s="247">
        <v>3151</v>
      </c>
      <c r="D549" s="243">
        <v>1548</v>
      </c>
      <c r="E549" s="245">
        <v>4699</v>
      </c>
      <c r="F549" s="243">
        <v>299</v>
      </c>
      <c r="G549" s="243">
        <v>588</v>
      </c>
      <c r="H549" s="245">
        <v>887</v>
      </c>
      <c r="I549" s="629">
        <v>9.4890510948905096</v>
      </c>
      <c r="J549" s="249">
        <v>37.984496124031011</v>
      </c>
      <c r="K549" s="252">
        <v>18.876356671632262</v>
      </c>
    </row>
    <row r="550" spans="1:11">
      <c r="A550" s="21">
        <v>9276000</v>
      </c>
      <c r="B550" s="46" t="s">
        <v>425</v>
      </c>
      <c r="C550" s="247">
        <v>1314</v>
      </c>
      <c r="D550" s="243">
        <v>618</v>
      </c>
      <c r="E550" s="245">
        <v>1932</v>
      </c>
      <c r="F550" s="243">
        <v>101</v>
      </c>
      <c r="G550" s="243">
        <v>205</v>
      </c>
      <c r="H550" s="245">
        <v>306</v>
      </c>
      <c r="I550" s="629">
        <v>7.686453576864535</v>
      </c>
      <c r="J550" s="249">
        <v>33.171521035598708</v>
      </c>
      <c r="K550" s="252">
        <v>15.838509316770185</v>
      </c>
    </row>
    <row r="551" spans="1:11">
      <c r="A551" s="21">
        <v>9277000</v>
      </c>
      <c r="B551" s="46" t="s">
        <v>426</v>
      </c>
      <c r="C551" s="247">
        <v>2095</v>
      </c>
      <c r="D551" s="243">
        <v>1031</v>
      </c>
      <c r="E551" s="245">
        <v>3126</v>
      </c>
      <c r="F551" s="243">
        <v>195</v>
      </c>
      <c r="G551" s="243">
        <v>348</v>
      </c>
      <c r="H551" s="245">
        <v>543</v>
      </c>
      <c r="I551" s="629">
        <v>9.3078758949880669</v>
      </c>
      <c r="J551" s="249">
        <v>33.753637245392824</v>
      </c>
      <c r="K551" s="252">
        <v>17.370441458733204</v>
      </c>
    </row>
    <row r="552" spans="1:11">
      <c r="A552" s="21">
        <v>9278000</v>
      </c>
      <c r="B552" s="46" t="s">
        <v>427</v>
      </c>
      <c r="C552" s="247">
        <v>1766</v>
      </c>
      <c r="D552" s="243">
        <v>896</v>
      </c>
      <c r="E552" s="245">
        <v>2662</v>
      </c>
      <c r="F552" s="243">
        <v>158</v>
      </c>
      <c r="G552" s="243">
        <v>348</v>
      </c>
      <c r="H552" s="245">
        <v>506</v>
      </c>
      <c r="I552" s="629">
        <v>8.9467723669309169</v>
      </c>
      <c r="J552" s="249">
        <v>38.839285714285715</v>
      </c>
      <c r="K552" s="252">
        <v>19.008264462809919</v>
      </c>
    </row>
    <row r="553" spans="1:11">
      <c r="A553" s="21">
        <v>9279000</v>
      </c>
      <c r="B553" s="46" t="s">
        <v>428</v>
      </c>
      <c r="C553" s="247">
        <v>1651</v>
      </c>
      <c r="D553" s="243">
        <v>828</v>
      </c>
      <c r="E553" s="245">
        <v>2479</v>
      </c>
      <c r="F553" s="243">
        <v>147</v>
      </c>
      <c r="G553" s="243">
        <v>298</v>
      </c>
      <c r="H553" s="245">
        <v>445</v>
      </c>
      <c r="I553" s="629">
        <v>8.903694730466384</v>
      </c>
      <c r="J553" s="249">
        <v>35.990338164251206</v>
      </c>
      <c r="K553" s="252">
        <v>17.950786607503026</v>
      </c>
    </row>
    <row r="554" spans="1:11">
      <c r="A554" s="21">
        <v>9361000</v>
      </c>
      <c r="B554" s="46" t="s">
        <v>429</v>
      </c>
      <c r="C554" s="247">
        <v>706</v>
      </c>
      <c r="D554" s="243">
        <v>344</v>
      </c>
      <c r="E554" s="245">
        <v>1050</v>
      </c>
      <c r="F554" s="243">
        <v>83</v>
      </c>
      <c r="G554" s="243">
        <v>151</v>
      </c>
      <c r="H554" s="245">
        <v>234</v>
      </c>
      <c r="I554" s="629">
        <v>11.756373937677052</v>
      </c>
      <c r="J554" s="249">
        <v>43.895348837209305</v>
      </c>
      <c r="K554" s="252">
        <v>22.285714285714285</v>
      </c>
    </row>
    <row r="555" spans="1:11">
      <c r="A555" s="21">
        <v>9362000</v>
      </c>
      <c r="B555" s="46" t="s">
        <v>430</v>
      </c>
      <c r="C555" s="247">
        <v>2899</v>
      </c>
      <c r="D555" s="243">
        <v>1385</v>
      </c>
      <c r="E555" s="245">
        <v>4284</v>
      </c>
      <c r="F555" s="243">
        <v>522</v>
      </c>
      <c r="G555" s="243">
        <v>699</v>
      </c>
      <c r="H555" s="245">
        <v>1221</v>
      </c>
      <c r="I555" s="629">
        <v>18.00620903759917</v>
      </c>
      <c r="J555" s="249">
        <v>50.469314079422375</v>
      </c>
      <c r="K555" s="252">
        <v>28.501400560224088</v>
      </c>
    </row>
    <row r="556" spans="1:11">
      <c r="A556" s="21">
        <v>9363000</v>
      </c>
      <c r="B556" s="46" t="s">
        <v>431</v>
      </c>
      <c r="C556" s="247">
        <v>723</v>
      </c>
      <c r="D556" s="243">
        <v>343</v>
      </c>
      <c r="E556" s="245">
        <v>1066</v>
      </c>
      <c r="F556" s="243">
        <v>70</v>
      </c>
      <c r="G556" s="243">
        <v>122</v>
      </c>
      <c r="H556" s="245">
        <v>192</v>
      </c>
      <c r="I556" s="629">
        <v>9.6818810511756581</v>
      </c>
      <c r="J556" s="249">
        <v>35.568513119533527</v>
      </c>
      <c r="K556" s="252">
        <v>18.011257035647279</v>
      </c>
    </row>
    <row r="557" spans="1:11">
      <c r="A557" s="21">
        <v>9371000</v>
      </c>
      <c r="B557" s="46" t="s">
        <v>432</v>
      </c>
      <c r="C557" s="247">
        <v>1648</v>
      </c>
      <c r="D557" s="243">
        <v>781</v>
      </c>
      <c r="E557" s="245">
        <v>2429</v>
      </c>
      <c r="F557" s="243">
        <v>179</v>
      </c>
      <c r="G557" s="243">
        <v>369</v>
      </c>
      <c r="H557" s="245">
        <v>548</v>
      </c>
      <c r="I557" s="629">
        <v>10.861650485436893</v>
      </c>
      <c r="J557" s="249">
        <v>47.247119078104994</v>
      </c>
      <c r="K557" s="252">
        <v>22.560724578015645</v>
      </c>
    </row>
    <row r="558" spans="1:11">
      <c r="A558" s="21">
        <v>9372000</v>
      </c>
      <c r="B558" s="46" t="s">
        <v>433</v>
      </c>
      <c r="C558" s="247">
        <v>2230</v>
      </c>
      <c r="D558" s="243">
        <v>1141</v>
      </c>
      <c r="E558" s="245">
        <v>3371</v>
      </c>
      <c r="F558" s="243">
        <v>209</v>
      </c>
      <c r="G558" s="243">
        <v>344</v>
      </c>
      <c r="H558" s="245">
        <v>553</v>
      </c>
      <c r="I558" s="629">
        <v>9.3721973094170412</v>
      </c>
      <c r="J558" s="249">
        <v>30.148992112182292</v>
      </c>
      <c r="K558" s="252">
        <v>16.404627706911896</v>
      </c>
    </row>
    <row r="559" spans="1:11">
      <c r="A559" s="21">
        <v>9373000</v>
      </c>
      <c r="B559" s="46" t="s">
        <v>434</v>
      </c>
      <c r="C559" s="247">
        <v>2450</v>
      </c>
      <c r="D559" s="243">
        <v>1239</v>
      </c>
      <c r="E559" s="245">
        <v>3689</v>
      </c>
      <c r="F559" s="243">
        <v>233</v>
      </c>
      <c r="G559" s="243">
        <v>443</v>
      </c>
      <c r="H559" s="245">
        <v>676</v>
      </c>
      <c r="I559" s="629">
        <v>9.5102040816326525</v>
      </c>
      <c r="J559" s="249">
        <v>35.754640839386603</v>
      </c>
      <c r="K559" s="252">
        <v>18.324749254540524</v>
      </c>
    </row>
    <row r="560" spans="1:11">
      <c r="A560" s="21">
        <v>9374000</v>
      </c>
      <c r="B560" s="46" t="s">
        <v>723</v>
      </c>
      <c r="C560" s="247">
        <v>1531</v>
      </c>
      <c r="D560" s="243">
        <v>709</v>
      </c>
      <c r="E560" s="245">
        <v>2240</v>
      </c>
      <c r="F560" s="243">
        <v>196</v>
      </c>
      <c r="G560" s="243">
        <v>392</v>
      </c>
      <c r="H560" s="245">
        <v>588</v>
      </c>
      <c r="I560" s="629">
        <v>12.802090137165251</v>
      </c>
      <c r="J560" s="249">
        <v>55.289139633286325</v>
      </c>
      <c r="K560" s="252">
        <v>26.25</v>
      </c>
    </row>
    <row r="561" spans="1:11">
      <c r="A561" s="21">
        <v>9375000</v>
      </c>
      <c r="B561" s="46" t="s">
        <v>435</v>
      </c>
      <c r="C561" s="247">
        <v>3614</v>
      </c>
      <c r="D561" s="243">
        <v>1845</v>
      </c>
      <c r="E561" s="245">
        <v>5459</v>
      </c>
      <c r="F561" s="243">
        <v>407</v>
      </c>
      <c r="G561" s="243">
        <v>588</v>
      </c>
      <c r="H561" s="245">
        <v>995</v>
      </c>
      <c r="I561" s="629">
        <v>11.261759822910902</v>
      </c>
      <c r="J561" s="249">
        <v>31.869918699186993</v>
      </c>
      <c r="K561" s="252">
        <v>18.226781461806191</v>
      </c>
    </row>
    <row r="562" spans="1:11">
      <c r="A562" s="21">
        <v>9376000</v>
      </c>
      <c r="B562" s="46" t="s">
        <v>436</v>
      </c>
      <c r="C562" s="247">
        <v>2534</v>
      </c>
      <c r="D562" s="243">
        <v>1205</v>
      </c>
      <c r="E562" s="245">
        <v>3739</v>
      </c>
      <c r="F562" s="243">
        <v>244</v>
      </c>
      <c r="G562" s="243">
        <v>411</v>
      </c>
      <c r="H562" s="245">
        <v>655</v>
      </c>
      <c r="I562" s="629">
        <v>9.6290449881610112</v>
      </c>
      <c r="J562" s="249">
        <v>34.107883817427386</v>
      </c>
      <c r="K562" s="252">
        <v>17.518052955335651</v>
      </c>
    </row>
    <row r="563" spans="1:11">
      <c r="A563" s="21">
        <v>9377000</v>
      </c>
      <c r="B563" s="46" t="s">
        <v>437</v>
      </c>
      <c r="C563" s="247">
        <v>1199</v>
      </c>
      <c r="D563" s="243">
        <v>599</v>
      </c>
      <c r="E563" s="245">
        <v>1798</v>
      </c>
      <c r="F563" s="243">
        <v>146</v>
      </c>
      <c r="G563" s="243">
        <v>314</v>
      </c>
      <c r="H563" s="245">
        <v>460</v>
      </c>
      <c r="I563" s="629">
        <v>12.176814011676397</v>
      </c>
      <c r="J563" s="249">
        <v>52.420701168614357</v>
      </c>
      <c r="K563" s="252">
        <v>25.583982202447164</v>
      </c>
    </row>
    <row r="564" spans="1:11">
      <c r="A564" s="21">
        <v>9461000</v>
      </c>
      <c r="B564" s="46" t="s">
        <v>438</v>
      </c>
      <c r="C564" s="247">
        <v>1462</v>
      </c>
      <c r="D564" s="243">
        <v>659</v>
      </c>
      <c r="E564" s="245">
        <v>2121</v>
      </c>
      <c r="F564" s="243">
        <v>219</v>
      </c>
      <c r="G564" s="243">
        <v>303</v>
      </c>
      <c r="H564" s="245">
        <v>522</v>
      </c>
      <c r="I564" s="629">
        <v>14.979480164158687</v>
      </c>
      <c r="J564" s="249">
        <v>45.97875569044006</v>
      </c>
      <c r="K564" s="252">
        <v>24.611032531824613</v>
      </c>
    </row>
    <row r="565" spans="1:11">
      <c r="A565" s="21">
        <v>9462000</v>
      </c>
      <c r="B565" s="46" t="s">
        <v>439</v>
      </c>
      <c r="C565" s="247">
        <v>1113</v>
      </c>
      <c r="D565" s="243">
        <v>515</v>
      </c>
      <c r="E565" s="245">
        <v>1628</v>
      </c>
      <c r="F565" s="243">
        <v>215</v>
      </c>
      <c r="G565" s="243">
        <v>319</v>
      </c>
      <c r="H565" s="245">
        <v>534</v>
      </c>
      <c r="I565" s="629">
        <v>19.31716082659479</v>
      </c>
      <c r="J565" s="249">
        <v>61.94174757281553</v>
      </c>
      <c r="K565" s="252">
        <v>32.800982800982801</v>
      </c>
    </row>
    <row r="566" spans="1:11">
      <c r="A566" s="21">
        <v>9463000</v>
      </c>
      <c r="B566" s="46" t="s">
        <v>440</v>
      </c>
      <c r="C566" s="247">
        <v>659</v>
      </c>
      <c r="D566" s="243">
        <v>331</v>
      </c>
      <c r="E566" s="245">
        <v>990</v>
      </c>
      <c r="F566" s="243">
        <v>135</v>
      </c>
      <c r="G566" s="243">
        <v>234</v>
      </c>
      <c r="H566" s="245">
        <v>369</v>
      </c>
      <c r="I566" s="629">
        <v>20.485584218512898</v>
      </c>
      <c r="J566" s="249">
        <v>70.694864048338374</v>
      </c>
      <c r="K566" s="252">
        <v>37.272727272727273</v>
      </c>
    </row>
    <row r="567" spans="1:11">
      <c r="A567" s="21">
        <v>9464000</v>
      </c>
      <c r="B567" s="46" t="s">
        <v>441</v>
      </c>
      <c r="C567" s="247">
        <v>837</v>
      </c>
      <c r="D567" s="243">
        <v>389</v>
      </c>
      <c r="E567" s="245">
        <v>1226</v>
      </c>
      <c r="F567" s="243">
        <v>117</v>
      </c>
      <c r="G567" s="243">
        <v>193</v>
      </c>
      <c r="H567" s="245">
        <v>310</v>
      </c>
      <c r="I567" s="629">
        <v>13.978494623655912</v>
      </c>
      <c r="J567" s="249">
        <v>49.614395886889461</v>
      </c>
      <c r="K567" s="252">
        <v>25.285481239804241</v>
      </c>
    </row>
    <row r="568" spans="1:11">
      <c r="A568" s="21">
        <v>9471000</v>
      </c>
      <c r="B568" s="46" t="s">
        <v>442</v>
      </c>
      <c r="C568" s="247">
        <v>2796</v>
      </c>
      <c r="D568" s="243">
        <v>1366</v>
      </c>
      <c r="E568" s="245">
        <v>4162</v>
      </c>
      <c r="F568" s="243">
        <v>478</v>
      </c>
      <c r="G568" s="243">
        <v>847</v>
      </c>
      <c r="H568" s="245">
        <v>1325</v>
      </c>
      <c r="I568" s="629">
        <v>17.09585121602289</v>
      </c>
      <c r="J568" s="249">
        <v>62.005856515373345</v>
      </c>
      <c r="K568" s="252">
        <v>31.835655934646805</v>
      </c>
    </row>
    <row r="569" spans="1:11">
      <c r="A569" s="21">
        <v>9472000</v>
      </c>
      <c r="B569" s="46" t="s">
        <v>443</v>
      </c>
      <c r="C569" s="247">
        <v>1648</v>
      </c>
      <c r="D569" s="243">
        <v>854</v>
      </c>
      <c r="E569" s="245">
        <v>2502</v>
      </c>
      <c r="F569" s="243">
        <v>253</v>
      </c>
      <c r="G569" s="243">
        <v>526</v>
      </c>
      <c r="H569" s="245">
        <v>779</v>
      </c>
      <c r="I569" s="629">
        <v>15.351941747572814</v>
      </c>
      <c r="J569" s="249">
        <v>61.59250585480094</v>
      </c>
      <c r="K569" s="252">
        <v>31.135091926458834</v>
      </c>
    </row>
    <row r="570" spans="1:11">
      <c r="A570" s="21">
        <v>9473000</v>
      </c>
      <c r="B570" s="46" t="s">
        <v>444</v>
      </c>
      <c r="C570" s="247">
        <v>1418</v>
      </c>
      <c r="D570" s="243">
        <v>755</v>
      </c>
      <c r="E570" s="245">
        <v>2173</v>
      </c>
      <c r="F570" s="243">
        <v>308</v>
      </c>
      <c r="G570" s="243">
        <v>530</v>
      </c>
      <c r="H570" s="245">
        <v>838</v>
      </c>
      <c r="I570" s="629">
        <v>21.720733427362482</v>
      </c>
      <c r="J570" s="249">
        <v>70.19867549668875</v>
      </c>
      <c r="K570" s="252">
        <v>38.564196962724345</v>
      </c>
    </row>
    <row r="571" spans="1:11">
      <c r="A571" s="21">
        <v>9474000</v>
      </c>
      <c r="B571" s="46" t="s">
        <v>445</v>
      </c>
      <c r="C571" s="247">
        <v>2113</v>
      </c>
      <c r="D571" s="243">
        <v>1037</v>
      </c>
      <c r="E571" s="245">
        <v>3150</v>
      </c>
      <c r="F571" s="243">
        <v>375</v>
      </c>
      <c r="G571" s="243">
        <v>533</v>
      </c>
      <c r="H571" s="245">
        <v>908</v>
      </c>
      <c r="I571" s="629">
        <v>17.747278750591576</v>
      </c>
      <c r="J571" s="249">
        <v>51.398264223722279</v>
      </c>
      <c r="K571" s="252">
        <v>28.825396825396826</v>
      </c>
    </row>
    <row r="572" spans="1:11">
      <c r="A572" s="21">
        <v>9475000</v>
      </c>
      <c r="B572" s="46" t="s">
        <v>446</v>
      </c>
      <c r="C572" s="247">
        <v>1351</v>
      </c>
      <c r="D572" s="243">
        <v>695</v>
      </c>
      <c r="E572" s="245">
        <v>2046</v>
      </c>
      <c r="F572" s="243">
        <v>267</v>
      </c>
      <c r="G572" s="243">
        <v>451</v>
      </c>
      <c r="H572" s="245">
        <v>718</v>
      </c>
      <c r="I572" s="629">
        <v>19.763138415988159</v>
      </c>
      <c r="J572" s="249">
        <v>64.892086330935257</v>
      </c>
      <c r="K572" s="252">
        <v>35.09286412512219</v>
      </c>
    </row>
    <row r="573" spans="1:11">
      <c r="A573" s="21">
        <v>9476000</v>
      </c>
      <c r="B573" s="46" t="s">
        <v>447</v>
      </c>
      <c r="C573" s="247">
        <v>978</v>
      </c>
      <c r="D573" s="243">
        <v>436</v>
      </c>
      <c r="E573" s="245">
        <v>1414</v>
      </c>
      <c r="F573" s="243">
        <v>175</v>
      </c>
      <c r="G573" s="243">
        <v>270</v>
      </c>
      <c r="H573" s="245">
        <v>445</v>
      </c>
      <c r="I573" s="629">
        <v>17.893660531697343</v>
      </c>
      <c r="J573" s="249">
        <v>61.926605504587151</v>
      </c>
      <c r="K573" s="252">
        <v>31.47100424328147</v>
      </c>
    </row>
    <row r="574" spans="1:11">
      <c r="A574" s="21">
        <v>9477000</v>
      </c>
      <c r="B574" s="46" t="s">
        <v>448</v>
      </c>
      <c r="C574" s="247">
        <v>1001</v>
      </c>
      <c r="D574" s="243">
        <v>519</v>
      </c>
      <c r="E574" s="245">
        <v>1520</v>
      </c>
      <c r="F574" s="243">
        <v>185</v>
      </c>
      <c r="G574" s="243">
        <v>353</v>
      </c>
      <c r="H574" s="245">
        <v>538</v>
      </c>
      <c r="I574" s="629">
        <v>18.481518481518481</v>
      </c>
      <c r="J574" s="249">
        <v>68.015414258188827</v>
      </c>
      <c r="K574" s="252">
        <v>35.39473684210526</v>
      </c>
    </row>
    <row r="575" spans="1:11">
      <c r="A575" s="21">
        <v>9478000</v>
      </c>
      <c r="B575" s="46" t="s">
        <v>449</v>
      </c>
      <c r="C575" s="247">
        <v>1114</v>
      </c>
      <c r="D575" s="243">
        <v>568</v>
      </c>
      <c r="E575" s="245">
        <v>1682</v>
      </c>
      <c r="F575" s="243">
        <v>180</v>
      </c>
      <c r="G575" s="243">
        <v>355</v>
      </c>
      <c r="H575" s="245">
        <v>535</v>
      </c>
      <c r="I575" s="629">
        <v>16.157989228007182</v>
      </c>
      <c r="J575" s="249">
        <v>62.5</v>
      </c>
      <c r="K575" s="252">
        <v>31.807372175980973</v>
      </c>
    </row>
    <row r="576" spans="1:11">
      <c r="A576" s="21">
        <v>9479000</v>
      </c>
      <c r="B576" s="46" t="s">
        <v>722</v>
      </c>
      <c r="C576" s="247">
        <v>1102</v>
      </c>
      <c r="D576" s="243">
        <v>512</v>
      </c>
      <c r="E576" s="245">
        <v>1614</v>
      </c>
      <c r="F576" s="243">
        <v>194</v>
      </c>
      <c r="G576" s="243">
        <v>320</v>
      </c>
      <c r="H576" s="245">
        <v>514</v>
      </c>
      <c r="I576" s="629">
        <v>17.604355716878402</v>
      </c>
      <c r="J576" s="249">
        <v>62.5</v>
      </c>
      <c r="K576" s="252">
        <v>31.84634448574969</v>
      </c>
    </row>
    <row r="577" spans="1:11">
      <c r="A577" s="21">
        <v>9561000</v>
      </c>
      <c r="B577" s="46" t="s">
        <v>450</v>
      </c>
      <c r="C577" s="247">
        <v>843</v>
      </c>
      <c r="D577" s="243">
        <v>399</v>
      </c>
      <c r="E577" s="245">
        <v>1242</v>
      </c>
      <c r="F577" s="243">
        <v>83</v>
      </c>
      <c r="G577" s="243">
        <v>179</v>
      </c>
      <c r="H577" s="245">
        <v>262</v>
      </c>
      <c r="I577" s="629">
        <v>9.8457888493475689</v>
      </c>
      <c r="J577" s="249">
        <v>44.862155388471173</v>
      </c>
      <c r="K577" s="252">
        <v>21.095008051529788</v>
      </c>
    </row>
    <row r="578" spans="1:11">
      <c r="A578" s="21">
        <v>9562000</v>
      </c>
      <c r="B578" s="46" t="s">
        <v>451</v>
      </c>
      <c r="C578" s="247">
        <v>2349</v>
      </c>
      <c r="D578" s="243">
        <v>1037</v>
      </c>
      <c r="E578" s="245">
        <v>3386</v>
      </c>
      <c r="F578" s="243">
        <v>569</v>
      </c>
      <c r="G578" s="243">
        <v>646</v>
      </c>
      <c r="H578" s="245">
        <v>1215</v>
      </c>
      <c r="I578" s="629">
        <v>24.223073648361005</v>
      </c>
      <c r="J578" s="249">
        <v>62.295081967213115</v>
      </c>
      <c r="K578" s="252">
        <v>35.883047844063789</v>
      </c>
    </row>
    <row r="579" spans="1:11">
      <c r="A579" s="21">
        <v>9563000</v>
      </c>
      <c r="B579" s="46" t="s">
        <v>452</v>
      </c>
      <c r="C579" s="247">
        <v>2640</v>
      </c>
      <c r="D579" s="243">
        <v>1232</v>
      </c>
      <c r="E579" s="245">
        <v>3872</v>
      </c>
      <c r="F579" s="243">
        <v>348</v>
      </c>
      <c r="G579" s="243">
        <v>490</v>
      </c>
      <c r="H579" s="245">
        <v>838</v>
      </c>
      <c r="I579" s="629">
        <v>13.18181818181818</v>
      </c>
      <c r="J579" s="249">
        <v>39.772727272727273</v>
      </c>
      <c r="K579" s="252">
        <v>21.642561983471072</v>
      </c>
    </row>
    <row r="580" spans="1:11">
      <c r="A580" s="21">
        <v>9564000</v>
      </c>
      <c r="B580" s="46" t="s">
        <v>453</v>
      </c>
      <c r="C580" s="247">
        <v>10578</v>
      </c>
      <c r="D580" s="243">
        <v>5005</v>
      </c>
      <c r="E580" s="245">
        <v>15583</v>
      </c>
      <c r="F580" s="243">
        <v>1613</v>
      </c>
      <c r="G580" s="243">
        <v>2237</v>
      </c>
      <c r="H580" s="245">
        <v>3850</v>
      </c>
      <c r="I580" s="629">
        <v>15.24862923047835</v>
      </c>
      <c r="J580" s="249">
        <v>44.695304695304692</v>
      </c>
      <c r="K580" s="252">
        <v>24.706410832317268</v>
      </c>
    </row>
    <row r="581" spans="1:11">
      <c r="A581" s="21">
        <v>9565000</v>
      </c>
      <c r="B581" s="46" t="s">
        <v>454</v>
      </c>
      <c r="C581" s="247">
        <v>804</v>
      </c>
      <c r="D581" s="243">
        <v>399</v>
      </c>
      <c r="E581" s="245">
        <v>1203</v>
      </c>
      <c r="F581" s="243">
        <v>69</v>
      </c>
      <c r="G581" s="243">
        <v>136</v>
      </c>
      <c r="H581" s="245">
        <v>205</v>
      </c>
      <c r="I581" s="629">
        <v>8.5820895522388057</v>
      </c>
      <c r="J581" s="249">
        <v>34.08521303258145</v>
      </c>
      <c r="K581" s="252">
        <v>17.040731504571905</v>
      </c>
    </row>
    <row r="582" spans="1:11">
      <c r="A582" s="21">
        <v>9571000</v>
      </c>
      <c r="B582" s="46" t="s">
        <v>455</v>
      </c>
      <c r="C582" s="247">
        <v>3395</v>
      </c>
      <c r="D582" s="243">
        <v>1617</v>
      </c>
      <c r="E582" s="245">
        <v>5012</v>
      </c>
      <c r="F582" s="243">
        <v>535</v>
      </c>
      <c r="G582" s="243">
        <v>1023</v>
      </c>
      <c r="H582" s="245">
        <v>1558</v>
      </c>
      <c r="I582" s="629">
        <v>15.758468335787922</v>
      </c>
      <c r="J582" s="249">
        <v>63.265306122448983</v>
      </c>
      <c r="K582" s="252">
        <v>31.085395051875498</v>
      </c>
    </row>
    <row r="583" spans="1:11">
      <c r="A583" s="21">
        <v>9572000</v>
      </c>
      <c r="B583" s="46" t="s">
        <v>456</v>
      </c>
      <c r="C583" s="247">
        <v>2562</v>
      </c>
      <c r="D583" s="243">
        <v>1317</v>
      </c>
      <c r="E583" s="245">
        <v>3879</v>
      </c>
      <c r="F583" s="243">
        <v>581</v>
      </c>
      <c r="G583" s="243">
        <v>865</v>
      </c>
      <c r="H583" s="245">
        <v>1446</v>
      </c>
      <c r="I583" s="629">
        <v>22.6775956284153</v>
      </c>
      <c r="J583" s="249">
        <v>65.67957479119211</v>
      </c>
      <c r="K583" s="252">
        <v>37.277648878576954</v>
      </c>
    </row>
    <row r="584" spans="1:11">
      <c r="A584" s="21">
        <v>9573000</v>
      </c>
      <c r="B584" s="46" t="s">
        <v>457</v>
      </c>
      <c r="C584" s="247">
        <v>2210</v>
      </c>
      <c r="D584" s="243">
        <v>1013</v>
      </c>
      <c r="E584" s="245">
        <v>3223</v>
      </c>
      <c r="F584" s="243">
        <v>366</v>
      </c>
      <c r="G584" s="243">
        <v>547</v>
      </c>
      <c r="H584" s="245">
        <v>913</v>
      </c>
      <c r="I584" s="629">
        <v>16.561085972850677</v>
      </c>
      <c r="J584" s="249">
        <v>53.998025666337611</v>
      </c>
      <c r="K584" s="252">
        <v>28.327645051194537</v>
      </c>
    </row>
    <row r="585" spans="1:11">
      <c r="A585" s="21">
        <v>9574000</v>
      </c>
      <c r="B585" s="46" t="s">
        <v>458</v>
      </c>
      <c r="C585" s="247">
        <v>2997</v>
      </c>
      <c r="D585" s="243">
        <v>1463</v>
      </c>
      <c r="E585" s="245">
        <v>4460</v>
      </c>
      <c r="F585" s="243">
        <v>563</v>
      </c>
      <c r="G585" s="243">
        <v>946</v>
      </c>
      <c r="H585" s="245">
        <v>1509</v>
      </c>
      <c r="I585" s="629">
        <v>18.785452118785454</v>
      </c>
      <c r="J585" s="249">
        <v>64.661654135338338</v>
      </c>
      <c r="K585" s="252">
        <v>33.834080717488789</v>
      </c>
    </row>
    <row r="586" spans="1:11">
      <c r="A586" s="21">
        <v>9575000</v>
      </c>
      <c r="B586" s="46" t="s">
        <v>721</v>
      </c>
      <c r="C586" s="247">
        <v>1796</v>
      </c>
      <c r="D586" s="243">
        <v>861</v>
      </c>
      <c r="E586" s="245">
        <v>2657</v>
      </c>
      <c r="F586" s="243">
        <v>278</v>
      </c>
      <c r="G586" s="243">
        <v>542</v>
      </c>
      <c r="H586" s="245">
        <v>820</v>
      </c>
      <c r="I586" s="629">
        <v>15.478841870824054</v>
      </c>
      <c r="J586" s="249">
        <v>62.950058072009298</v>
      </c>
      <c r="K586" s="252">
        <v>30.861874294316898</v>
      </c>
    </row>
    <row r="587" spans="1:11">
      <c r="A587" s="21">
        <v>9576000</v>
      </c>
      <c r="B587" s="46" t="s">
        <v>459</v>
      </c>
      <c r="C587" s="247">
        <v>2259</v>
      </c>
      <c r="D587" s="243">
        <v>1135</v>
      </c>
      <c r="E587" s="245">
        <v>3394</v>
      </c>
      <c r="F587" s="243">
        <v>297</v>
      </c>
      <c r="G587" s="243">
        <v>623</v>
      </c>
      <c r="H587" s="245">
        <v>920</v>
      </c>
      <c r="I587" s="629">
        <v>13.147410358565736</v>
      </c>
      <c r="J587" s="249">
        <v>54.889867841409689</v>
      </c>
      <c r="K587" s="252">
        <v>27.106658809664115</v>
      </c>
    </row>
    <row r="588" spans="1:11">
      <c r="A588" s="21">
        <v>9577000</v>
      </c>
      <c r="B588" s="46" t="s">
        <v>460</v>
      </c>
      <c r="C588" s="247">
        <v>1719</v>
      </c>
      <c r="D588" s="243">
        <v>789</v>
      </c>
      <c r="E588" s="245">
        <v>2508</v>
      </c>
      <c r="F588" s="243">
        <v>217</v>
      </c>
      <c r="G588" s="243">
        <v>444</v>
      </c>
      <c r="H588" s="245">
        <v>661</v>
      </c>
      <c r="I588" s="629">
        <v>12.623618382780686</v>
      </c>
      <c r="J588" s="249">
        <v>56.27376425855514</v>
      </c>
      <c r="K588" s="252">
        <v>26.355661881977671</v>
      </c>
    </row>
    <row r="589" spans="1:11">
      <c r="A589" s="21">
        <v>9661000</v>
      </c>
      <c r="B589" s="46" t="s">
        <v>461</v>
      </c>
      <c r="C589" s="247">
        <v>1310</v>
      </c>
      <c r="D589" s="243">
        <v>637</v>
      </c>
      <c r="E589" s="245">
        <v>1947</v>
      </c>
      <c r="F589" s="243">
        <v>202</v>
      </c>
      <c r="G589" s="243">
        <v>329</v>
      </c>
      <c r="H589" s="245">
        <v>531</v>
      </c>
      <c r="I589" s="629">
        <v>15.419847328244273</v>
      </c>
      <c r="J589" s="249">
        <v>51.648351648351657</v>
      </c>
      <c r="K589" s="252">
        <v>27.27272727272727</v>
      </c>
    </row>
    <row r="590" spans="1:11">
      <c r="A590" s="21">
        <v>9662000</v>
      </c>
      <c r="B590" s="46" t="s">
        <v>462</v>
      </c>
      <c r="C590" s="247">
        <v>993</v>
      </c>
      <c r="D590" s="243">
        <v>469</v>
      </c>
      <c r="E590" s="245">
        <v>1462</v>
      </c>
      <c r="F590" s="243">
        <v>125</v>
      </c>
      <c r="G590" s="243">
        <v>254</v>
      </c>
      <c r="H590" s="245">
        <v>379</v>
      </c>
      <c r="I590" s="629">
        <v>12.588116817724067</v>
      </c>
      <c r="J590" s="249">
        <v>54.157782515991471</v>
      </c>
      <c r="K590" s="252">
        <v>25.923392612859097</v>
      </c>
    </row>
    <row r="591" spans="1:11">
      <c r="A591" s="21">
        <v>9663000</v>
      </c>
      <c r="B591" s="46" t="s">
        <v>463</v>
      </c>
      <c r="C591" s="247">
        <v>2254</v>
      </c>
      <c r="D591" s="243">
        <v>1018</v>
      </c>
      <c r="E591" s="245">
        <v>3272</v>
      </c>
      <c r="F591" s="243">
        <v>396</v>
      </c>
      <c r="G591" s="243">
        <v>559</v>
      </c>
      <c r="H591" s="245">
        <v>955</v>
      </c>
      <c r="I591" s="629">
        <v>17.56876663708962</v>
      </c>
      <c r="J591" s="249">
        <v>54.911591355599207</v>
      </c>
      <c r="K591" s="252">
        <v>29.187041564792178</v>
      </c>
    </row>
    <row r="592" spans="1:11">
      <c r="A592" s="21">
        <v>9671000</v>
      </c>
      <c r="B592" s="46" t="s">
        <v>464</v>
      </c>
      <c r="C592" s="247">
        <v>2948</v>
      </c>
      <c r="D592" s="243">
        <v>1492</v>
      </c>
      <c r="E592" s="245">
        <v>4440</v>
      </c>
      <c r="F592" s="243">
        <v>433</v>
      </c>
      <c r="G592" s="243">
        <v>833</v>
      </c>
      <c r="H592" s="245">
        <v>1266</v>
      </c>
      <c r="I592" s="629">
        <v>14.687924016282224</v>
      </c>
      <c r="J592" s="249">
        <v>55.831099195710451</v>
      </c>
      <c r="K592" s="252">
        <v>28.513513513513512</v>
      </c>
    </row>
    <row r="593" spans="1:11">
      <c r="A593" s="21">
        <v>9672000</v>
      </c>
      <c r="B593" s="46" t="s">
        <v>465</v>
      </c>
      <c r="C593" s="247">
        <v>1650</v>
      </c>
      <c r="D593" s="243">
        <v>808</v>
      </c>
      <c r="E593" s="245">
        <v>2458</v>
      </c>
      <c r="F593" s="243">
        <v>241</v>
      </c>
      <c r="G593" s="243">
        <v>498</v>
      </c>
      <c r="H593" s="245">
        <v>739</v>
      </c>
      <c r="I593" s="629">
        <v>14.606060606060606</v>
      </c>
      <c r="J593" s="249">
        <v>61.633663366336634</v>
      </c>
      <c r="K593" s="252">
        <v>30.065093572009765</v>
      </c>
    </row>
    <row r="594" spans="1:11">
      <c r="A594" s="21">
        <v>9673000</v>
      </c>
      <c r="B594" s="46" t="s">
        <v>466</v>
      </c>
      <c r="C594" s="247">
        <v>1419</v>
      </c>
      <c r="D594" s="243">
        <v>651</v>
      </c>
      <c r="E594" s="245">
        <v>2070</v>
      </c>
      <c r="F594" s="243">
        <v>228</v>
      </c>
      <c r="G594" s="243">
        <v>492</v>
      </c>
      <c r="H594" s="245">
        <v>720</v>
      </c>
      <c r="I594" s="629">
        <v>16.0676532769556</v>
      </c>
      <c r="J594" s="249">
        <v>75.576036866359445</v>
      </c>
      <c r="K594" s="252">
        <v>34.782608695652172</v>
      </c>
    </row>
    <row r="595" spans="1:11">
      <c r="A595" s="21">
        <v>9674000</v>
      </c>
      <c r="B595" s="46" t="s">
        <v>467</v>
      </c>
      <c r="C595" s="247">
        <v>1510</v>
      </c>
      <c r="D595" s="243">
        <v>770</v>
      </c>
      <c r="E595" s="245">
        <v>2280</v>
      </c>
      <c r="F595" s="243">
        <v>239</v>
      </c>
      <c r="G595" s="243">
        <v>496</v>
      </c>
      <c r="H595" s="245">
        <v>735</v>
      </c>
      <c r="I595" s="629">
        <v>15.827814569536425</v>
      </c>
      <c r="J595" s="249">
        <v>64.415584415584419</v>
      </c>
      <c r="K595" s="252">
        <v>32.236842105263158</v>
      </c>
    </row>
    <row r="596" spans="1:11">
      <c r="A596" s="21">
        <v>9675000</v>
      </c>
      <c r="B596" s="46" t="s">
        <v>468</v>
      </c>
      <c r="C596" s="247">
        <v>1657</v>
      </c>
      <c r="D596" s="243">
        <v>779</v>
      </c>
      <c r="E596" s="245">
        <v>2436</v>
      </c>
      <c r="F596" s="243">
        <v>292</v>
      </c>
      <c r="G596" s="243">
        <v>526</v>
      </c>
      <c r="H596" s="245">
        <v>818</v>
      </c>
      <c r="I596" s="629">
        <v>17.622208811104407</v>
      </c>
      <c r="J596" s="249">
        <v>67.522464698331191</v>
      </c>
      <c r="K596" s="252">
        <v>33.579638752052546</v>
      </c>
    </row>
    <row r="597" spans="1:11">
      <c r="A597" s="21">
        <v>9676000</v>
      </c>
      <c r="B597" s="46" t="s">
        <v>469</v>
      </c>
      <c r="C597" s="247">
        <v>2270</v>
      </c>
      <c r="D597" s="243">
        <v>1107</v>
      </c>
      <c r="E597" s="245">
        <v>3377</v>
      </c>
      <c r="F597" s="243">
        <v>371</v>
      </c>
      <c r="G597" s="243">
        <v>688</v>
      </c>
      <c r="H597" s="245">
        <v>1059</v>
      </c>
      <c r="I597" s="629">
        <v>16.343612334801762</v>
      </c>
      <c r="J597" s="249">
        <v>62.149954832881662</v>
      </c>
      <c r="K597" s="252">
        <v>31.359194551376962</v>
      </c>
    </row>
    <row r="598" spans="1:11">
      <c r="A598" s="21">
        <v>9677000</v>
      </c>
      <c r="B598" s="46" t="s">
        <v>470</v>
      </c>
      <c r="C598" s="247">
        <v>2117</v>
      </c>
      <c r="D598" s="243">
        <v>1015</v>
      </c>
      <c r="E598" s="245">
        <v>3132</v>
      </c>
      <c r="F598" s="243">
        <v>362</v>
      </c>
      <c r="G598" s="243">
        <v>730</v>
      </c>
      <c r="H598" s="245">
        <v>1092</v>
      </c>
      <c r="I598" s="629">
        <v>17.099669343410486</v>
      </c>
      <c r="J598" s="249">
        <v>71.921182266009851</v>
      </c>
      <c r="K598" s="252">
        <v>34.865900383141764</v>
      </c>
    </row>
    <row r="599" spans="1:11">
      <c r="A599" s="21">
        <v>9678000</v>
      </c>
      <c r="B599" s="46" t="s">
        <v>471</v>
      </c>
      <c r="C599" s="247">
        <v>2128</v>
      </c>
      <c r="D599" s="243">
        <v>1025</v>
      </c>
      <c r="E599" s="245">
        <v>3153</v>
      </c>
      <c r="F599" s="243">
        <v>317</v>
      </c>
      <c r="G599" s="243">
        <v>694</v>
      </c>
      <c r="H599" s="245">
        <v>1011</v>
      </c>
      <c r="I599" s="629">
        <v>14.896616541353383</v>
      </c>
      <c r="J599" s="249">
        <v>67.707317073170742</v>
      </c>
      <c r="K599" s="252">
        <v>32.064700285442441</v>
      </c>
    </row>
    <row r="600" spans="1:11">
      <c r="A600" s="21">
        <v>9679000</v>
      </c>
      <c r="B600" s="46" t="s">
        <v>472</v>
      </c>
      <c r="C600" s="247">
        <v>3027</v>
      </c>
      <c r="D600" s="243">
        <v>1474</v>
      </c>
      <c r="E600" s="245">
        <v>4501</v>
      </c>
      <c r="F600" s="243">
        <v>643</v>
      </c>
      <c r="G600" s="243">
        <v>1130</v>
      </c>
      <c r="H600" s="245">
        <v>1773</v>
      </c>
      <c r="I600" s="629">
        <v>21.242153947803104</v>
      </c>
      <c r="J600" s="249">
        <v>76.662143826322932</v>
      </c>
      <c r="K600" s="252">
        <v>39.391246389691183</v>
      </c>
    </row>
    <row r="601" spans="1:11">
      <c r="A601" s="21">
        <v>9761000</v>
      </c>
      <c r="B601" s="46" t="s">
        <v>473</v>
      </c>
      <c r="C601" s="247">
        <v>5740</v>
      </c>
      <c r="D601" s="243">
        <v>2708</v>
      </c>
      <c r="E601" s="245">
        <v>8448</v>
      </c>
      <c r="F601" s="243">
        <v>654</v>
      </c>
      <c r="G601" s="243">
        <v>1076</v>
      </c>
      <c r="H601" s="245">
        <v>1730</v>
      </c>
      <c r="I601" s="629">
        <v>11.393728222996517</v>
      </c>
      <c r="J601" s="249">
        <v>39.734121122599703</v>
      </c>
      <c r="K601" s="252">
        <v>20.478219696969695</v>
      </c>
    </row>
    <row r="602" spans="1:11">
      <c r="A602" s="21">
        <v>9762000</v>
      </c>
      <c r="B602" s="46" t="s">
        <v>474</v>
      </c>
      <c r="C602" s="247">
        <v>835</v>
      </c>
      <c r="D602" s="243">
        <v>378</v>
      </c>
      <c r="E602" s="245">
        <v>1213</v>
      </c>
      <c r="F602" s="243">
        <v>49</v>
      </c>
      <c r="G602" s="243">
        <v>114</v>
      </c>
      <c r="H602" s="245">
        <v>163</v>
      </c>
      <c r="I602" s="629">
        <v>5.8682634730538927</v>
      </c>
      <c r="J602" s="249">
        <v>30.158730158730158</v>
      </c>
      <c r="K602" s="252">
        <v>13.437757625721353</v>
      </c>
    </row>
    <row r="603" spans="1:11">
      <c r="A603" s="21">
        <v>9763000</v>
      </c>
      <c r="B603" s="46" t="s">
        <v>475</v>
      </c>
      <c r="C603" s="247">
        <v>1378</v>
      </c>
      <c r="D603" s="243">
        <v>580</v>
      </c>
      <c r="E603" s="245">
        <v>1958</v>
      </c>
      <c r="F603" s="243">
        <v>120</v>
      </c>
      <c r="G603" s="243">
        <v>251</v>
      </c>
      <c r="H603" s="245">
        <v>371</v>
      </c>
      <c r="I603" s="629">
        <v>8.7082728592162546</v>
      </c>
      <c r="J603" s="249">
        <v>43.275862068965516</v>
      </c>
      <c r="K603" s="252">
        <v>18.94790602655771</v>
      </c>
    </row>
    <row r="604" spans="1:11">
      <c r="A604" s="21">
        <v>9764000</v>
      </c>
      <c r="B604" s="46" t="s">
        <v>476</v>
      </c>
      <c r="C604" s="247">
        <v>888</v>
      </c>
      <c r="D604" s="243">
        <v>406</v>
      </c>
      <c r="E604" s="245">
        <v>1294</v>
      </c>
      <c r="F604" s="243">
        <v>68</v>
      </c>
      <c r="G604" s="243">
        <v>140</v>
      </c>
      <c r="H604" s="245">
        <v>208</v>
      </c>
      <c r="I604" s="629">
        <v>7.6576576576576567</v>
      </c>
      <c r="J604" s="249">
        <v>34.482758620689658</v>
      </c>
      <c r="K604" s="252">
        <v>16.0741885625966</v>
      </c>
    </row>
    <row r="605" spans="1:11">
      <c r="A605" s="21">
        <v>9771000</v>
      </c>
      <c r="B605" s="46" t="s">
        <v>477</v>
      </c>
      <c r="C605" s="247">
        <v>2611</v>
      </c>
      <c r="D605" s="243">
        <v>1285</v>
      </c>
      <c r="E605" s="245">
        <v>3896</v>
      </c>
      <c r="F605" s="243">
        <v>250</v>
      </c>
      <c r="G605" s="243">
        <v>482</v>
      </c>
      <c r="H605" s="245">
        <v>732</v>
      </c>
      <c r="I605" s="629">
        <v>9.574875526618154</v>
      </c>
      <c r="J605" s="249">
        <v>37.509727626459146</v>
      </c>
      <c r="K605" s="252">
        <v>18.788501026694046</v>
      </c>
    </row>
    <row r="606" spans="1:11">
      <c r="A606" s="21">
        <v>9772000</v>
      </c>
      <c r="B606" s="46" t="s">
        <v>478</v>
      </c>
      <c r="C606" s="247">
        <v>4742</v>
      </c>
      <c r="D606" s="243">
        <v>2364</v>
      </c>
      <c r="E606" s="245">
        <v>7106</v>
      </c>
      <c r="F606" s="243">
        <v>563</v>
      </c>
      <c r="G606" s="243">
        <v>958</v>
      </c>
      <c r="H606" s="245">
        <v>1521</v>
      </c>
      <c r="I606" s="629">
        <v>11.872627583298186</v>
      </c>
      <c r="J606" s="249">
        <v>40.524534686971236</v>
      </c>
      <c r="K606" s="252">
        <v>21.404446946242611</v>
      </c>
    </row>
    <row r="607" spans="1:11">
      <c r="A607" s="21">
        <v>9773000</v>
      </c>
      <c r="B607" s="46" t="s">
        <v>718</v>
      </c>
      <c r="C607" s="247">
        <v>1709</v>
      </c>
      <c r="D607" s="243">
        <v>843</v>
      </c>
      <c r="E607" s="245">
        <v>2552</v>
      </c>
      <c r="F607" s="243">
        <v>197</v>
      </c>
      <c r="G607" s="243">
        <v>335</v>
      </c>
      <c r="H607" s="245">
        <v>532</v>
      </c>
      <c r="I607" s="629">
        <v>11.527208894090112</v>
      </c>
      <c r="J607" s="249">
        <v>39.73902728351127</v>
      </c>
      <c r="K607" s="252">
        <v>20.846394984326018</v>
      </c>
    </row>
    <row r="608" spans="1:11">
      <c r="A608" s="21">
        <v>9774000</v>
      </c>
      <c r="B608" s="46" t="s">
        <v>479</v>
      </c>
      <c r="C608" s="247">
        <v>2262</v>
      </c>
      <c r="D608" s="243">
        <v>1130</v>
      </c>
      <c r="E608" s="245">
        <v>3392</v>
      </c>
      <c r="F608" s="243">
        <v>218</v>
      </c>
      <c r="G608" s="243">
        <v>450</v>
      </c>
      <c r="H608" s="245">
        <v>668</v>
      </c>
      <c r="I608" s="629">
        <v>9.6374889478337753</v>
      </c>
      <c r="J608" s="249">
        <v>39.823008849557525</v>
      </c>
      <c r="K608" s="252">
        <v>19.693396226415093</v>
      </c>
    </row>
    <row r="609" spans="1:11">
      <c r="A609" s="21">
        <v>9775000</v>
      </c>
      <c r="B609" s="46" t="s">
        <v>480</v>
      </c>
      <c r="C609" s="247">
        <v>3263</v>
      </c>
      <c r="D609" s="243">
        <v>1557</v>
      </c>
      <c r="E609" s="245">
        <v>4820</v>
      </c>
      <c r="F609" s="243">
        <v>348</v>
      </c>
      <c r="G609" s="243">
        <v>687</v>
      </c>
      <c r="H609" s="245">
        <v>1035</v>
      </c>
      <c r="I609" s="629">
        <v>10.665032178976402</v>
      </c>
      <c r="J609" s="249">
        <v>44.123314065510598</v>
      </c>
      <c r="K609" s="252">
        <v>21.473029045643152</v>
      </c>
    </row>
    <row r="610" spans="1:11">
      <c r="A610" s="21">
        <v>9776000</v>
      </c>
      <c r="B610" s="46" t="s">
        <v>481</v>
      </c>
      <c r="C610" s="247">
        <v>1461</v>
      </c>
      <c r="D610" s="243">
        <v>700</v>
      </c>
      <c r="E610" s="245">
        <v>2161</v>
      </c>
      <c r="F610" s="243">
        <v>151</v>
      </c>
      <c r="G610" s="243">
        <v>319</v>
      </c>
      <c r="H610" s="245">
        <v>470</v>
      </c>
      <c r="I610" s="629">
        <v>10.335386721423683</v>
      </c>
      <c r="J610" s="249">
        <v>45.571428571428577</v>
      </c>
      <c r="K610" s="252">
        <v>21.749190189726978</v>
      </c>
    </row>
    <row r="611" spans="1:11">
      <c r="A611" s="21">
        <v>9777000</v>
      </c>
      <c r="B611" s="46" t="s">
        <v>482</v>
      </c>
      <c r="C611" s="247">
        <v>2692</v>
      </c>
      <c r="D611" s="243">
        <v>1306</v>
      </c>
      <c r="E611" s="245">
        <v>3998</v>
      </c>
      <c r="F611" s="243">
        <v>227</v>
      </c>
      <c r="G611" s="243">
        <v>462</v>
      </c>
      <c r="H611" s="245">
        <v>689</v>
      </c>
      <c r="I611" s="629">
        <v>8.4323922734026748</v>
      </c>
      <c r="J611" s="249">
        <v>35.375191424196018</v>
      </c>
      <c r="K611" s="252">
        <v>17.2336168084042</v>
      </c>
    </row>
    <row r="612" spans="1:11">
      <c r="A612" s="21">
        <v>9778000</v>
      </c>
      <c r="B612" s="46" t="s">
        <v>483</v>
      </c>
      <c r="C612" s="247">
        <v>2717</v>
      </c>
      <c r="D612" s="243">
        <v>1305</v>
      </c>
      <c r="E612" s="245">
        <v>4022</v>
      </c>
      <c r="F612" s="243">
        <v>191</v>
      </c>
      <c r="G612" s="243">
        <v>463</v>
      </c>
      <c r="H612" s="245">
        <v>654</v>
      </c>
      <c r="I612" s="629">
        <v>7.0298122929701874</v>
      </c>
      <c r="J612" s="249">
        <v>35.478927203065133</v>
      </c>
      <c r="K612" s="252">
        <v>16.260566882148186</v>
      </c>
    </row>
    <row r="613" spans="1:11">
      <c r="A613" s="21">
        <v>9779000</v>
      </c>
      <c r="B613" s="46" t="s">
        <v>484</v>
      </c>
      <c r="C613" s="247">
        <v>2409</v>
      </c>
      <c r="D613" s="243">
        <v>1165</v>
      </c>
      <c r="E613" s="245">
        <v>3574</v>
      </c>
      <c r="F613" s="243">
        <v>275</v>
      </c>
      <c r="G613" s="243">
        <v>588</v>
      </c>
      <c r="H613" s="245">
        <v>863</v>
      </c>
      <c r="I613" s="629">
        <v>11.415525114155251</v>
      </c>
      <c r="J613" s="249">
        <v>50.472103004291846</v>
      </c>
      <c r="K613" s="252">
        <v>24.146614437604924</v>
      </c>
    </row>
    <row r="614" spans="1:11">
      <c r="A614" s="21">
        <v>9780000</v>
      </c>
      <c r="B614" s="46" t="s">
        <v>485</v>
      </c>
      <c r="C614" s="247">
        <v>2857</v>
      </c>
      <c r="D614" s="243">
        <v>1401</v>
      </c>
      <c r="E614" s="245">
        <v>4258</v>
      </c>
      <c r="F614" s="243">
        <v>262</v>
      </c>
      <c r="G614" s="243">
        <v>466</v>
      </c>
      <c r="H614" s="245">
        <v>728</v>
      </c>
      <c r="I614" s="629">
        <v>9.1704585229261468</v>
      </c>
      <c r="J614" s="249">
        <v>33.26195574589579</v>
      </c>
      <c r="K614" s="252">
        <v>17.097228745890089</v>
      </c>
    </row>
    <row r="615" spans="1:11" s="361" customFormat="1">
      <c r="A615" s="47">
        <v>9</v>
      </c>
      <c r="B615" s="62" t="s">
        <v>586</v>
      </c>
      <c r="C615" s="248">
        <v>246552</v>
      </c>
      <c r="D615" s="244">
        <v>118885</v>
      </c>
      <c r="E615" s="295">
        <v>365437</v>
      </c>
      <c r="F615" s="244">
        <v>35420</v>
      </c>
      <c r="G615" s="244">
        <v>56909</v>
      </c>
      <c r="H615" s="295">
        <v>92329</v>
      </c>
      <c r="I615" s="250">
        <v>14.366137772153543</v>
      </c>
      <c r="J615" s="251">
        <v>47.868948984312567</v>
      </c>
      <c r="K615" s="254">
        <v>25.265367217878872</v>
      </c>
    </row>
    <row r="616" spans="1:11">
      <c r="A616" s="21" t="s">
        <v>602</v>
      </c>
      <c r="B616" s="46"/>
      <c r="C616" s="247" t="s">
        <v>602</v>
      </c>
      <c r="D616" s="243" t="s">
        <v>602</v>
      </c>
      <c r="E616" s="245" t="s">
        <v>602</v>
      </c>
      <c r="F616" s="243" t="s">
        <v>602</v>
      </c>
      <c r="G616" s="243" t="s">
        <v>602</v>
      </c>
      <c r="H616" s="245" t="s">
        <v>602</v>
      </c>
      <c r="I616" s="629" t="s">
        <v>602</v>
      </c>
      <c r="J616" s="249" t="s">
        <v>602</v>
      </c>
      <c r="K616" s="252" t="s">
        <v>602</v>
      </c>
    </row>
    <row r="617" spans="1:11">
      <c r="A617" s="21">
        <v>10041000</v>
      </c>
      <c r="B617" s="46" t="s">
        <v>486</v>
      </c>
      <c r="C617" s="247">
        <v>5633</v>
      </c>
      <c r="D617" s="243">
        <v>2656</v>
      </c>
      <c r="E617" s="245">
        <v>8289</v>
      </c>
      <c r="F617" s="243">
        <v>806</v>
      </c>
      <c r="G617" s="243">
        <v>1172</v>
      </c>
      <c r="H617" s="245">
        <v>1978</v>
      </c>
      <c r="I617" s="629">
        <v>14.30853896680277</v>
      </c>
      <c r="J617" s="249">
        <v>44.126506024096386</v>
      </c>
      <c r="K617" s="252">
        <v>23.862950898781516</v>
      </c>
    </row>
    <row r="618" spans="1:11">
      <c r="A618" s="21">
        <v>10042000</v>
      </c>
      <c r="B618" s="46" t="s">
        <v>487</v>
      </c>
      <c r="C618" s="247">
        <v>1607</v>
      </c>
      <c r="D618" s="243">
        <v>776</v>
      </c>
      <c r="E618" s="245">
        <v>2383</v>
      </c>
      <c r="F618" s="243">
        <v>330</v>
      </c>
      <c r="G618" s="243">
        <v>398</v>
      </c>
      <c r="H618" s="245">
        <v>728</v>
      </c>
      <c r="I618" s="629">
        <v>20.535158680771623</v>
      </c>
      <c r="J618" s="249">
        <v>51.288659793814432</v>
      </c>
      <c r="K618" s="252">
        <v>30.54972723457826</v>
      </c>
    </row>
    <row r="619" spans="1:11">
      <c r="A619" s="21">
        <v>10043000</v>
      </c>
      <c r="B619" s="46" t="s">
        <v>488</v>
      </c>
      <c r="C619" s="247">
        <v>2134</v>
      </c>
      <c r="D619" s="243">
        <v>1068</v>
      </c>
      <c r="E619" s="245">
        <v>3202</v>
      </c>
      <c r="F619" s="243">
        <v>300</v>
      </c>
      <c r="G619" s="243">
        <v>437</v>
      </c>
      <c r="H619" s="245">
        <v>737</v>
      </c>
      <c r="I619" s="629">
        <v>14.058106841611998</v>
      </c>
      <c r="J619" s="249">
        <v>40.917602996254679</v>
      </c>
      <c r="K619" s="252">
        <v>23.016864459712679</v>
      </c>
    </row>
    <row r="620" spans="1:11">
      <c r="A620" s="21">
        <v>10044000</v>
      </c>
      <c r="B620" s="46" t="s">
        <v>489</v>
      </c>
      <c r="C620" s="247">
        <v>3197</v>
      </c>
      <c r="D620" s="243">
        <v>1651</v>
      </c>
      <c r="E620" s="245">
        <v>4848</v>
      </c>
      <c r="F620" s="243">
        <v>448</v>
      </c>
      <c r="G620" s="243">
        <v>724</v>
      </c>
      <c r="H620" s="245">
        <v>1172</v>
      </c>
      <c r="I620" s="629">
        <v>14.013137316233969</v>
      </c>
      <c r="J620" s="249">
        <v>43.852210781344638</v>
      </c>
      <c r="K620" s="252">
        <v>24.174917491749177</v>
      </c>
    </row>
    <row r="621" spans="1:11">
      <c r="A621" s="21">
        <v>10045000</v>
      </c>
      <c r="B621" s="46" t="s">
        <v>490</v>
      </c>
      <c r="C621" s="247">
        <v>2255</v>
      </c>
      <c r="D621" s="243">
        <v>1082</v>
      </c>
      <c r="E621" s="245">
        <v>3337</v>
      </c>
      <c r="F621" s="243">
        <v>374</v>
      </c>
      <c r="G621" s="243">
        <v>606</v>
      </c>
      <c r="H621" s="245">
        <v>980</v>
      </c>
      <c r="I621" s="629">
        <v>16.585365853658537</v>
      </c>
      <c r="J621" s="249">
        <v>56.007393715341955</v>
      </c>
      <c r="K621" s="252">
        <v>29.367695534911597</v>
      </c>
    </row>
    <row r="622" spans="1:11">
      <c r="A622" s="21">
        <v>10046000</v>
      </c>
      <c r="B622" s="46" t="s">
        <v>717</v>
      </c>
      <c r="C622" s="247">
        <v>1234</v>
      </c>
      <c r="D622" s="243">
        <v>627</v>
      </c>
      <c r="E622" s="245">
        <v>1861</v>
      </c>
      <c r="F622" s="243">
        <v>272</v>
      </c>
      <c r="G622" s="243">
        <v>377</v>
      </c>
      <c r="H622" s="245">
        <v>649</v>
      </c>
      <c r="I622" s="629">
        <v>22.042139384116695</v>
      </c>
      <c r="J622" s="249">
        <v>60.127591706539071</v>
      </c>
      <c r="K622" s="252">
        <v>34.873723804406232</v>
      </c>
    </row>
    <row r="623" spans="1:11" s="361" customFormat="1">
      <c r="A623" s="47">
        <v>10</v>
      </c>
      <c r="B623" s="62" t="s">
        <v>593</v>
      </c>
      <c r="C623" s="248">
        <v>16060</v>
      </c>
      <c r="D623" s="244">
        <v>7860</v>
      </c>
      <c r="E623" s="295">
        <v>23920</v>
      </c>
      <c r="F623" s="244">
        <v>2530</v>
      </c>
      <c r="G623" s="244">
        <v>3714</v>
      </c>
      <c r="H623" s="295">
        <v>6244</v>
      </c>
      <c r="I623" s="250">
        <v>15.753424657534246</v>
      </c>
      <c r="J623" s="251">
        <v>47.251908396946561</v>
      </c>
      <c r="K623" s="254">
        <v>26.103678929765888</v>
      </c>
    </row>
    <row r="624" spans="1:11">
      <c r="A624" s="21" t="s">
        <v>602</v>
      </c>
      <c r="B624" s="46"/>
      <c r="C624" s="248" t="s">
        <v>602</v>
      </c>
      <c r="D624" s="244" t="s">
        <v>602</v>
      </c>
      <c r="E624" s="295" t="s">
        <v>602</v>
      </c>
      <c r="F624" s="244" t="s">
        <v>602</v>
      </c>
      <c r="G624" s="244" t="s">
        <v>602</v>
      </c>
      <c r="H624" s="295" t="s">
        <v>602</v>
      </c>
      <c r="I624" s="250" t="s">
        <v>602</v>
      </c>
      <c r="J624" s="251" t="s">
        <v>602</v>
      </c>
      <c r="K624" s="254" t="s">
        <v>602</v>
      </c>
    </row>
    <row r="625" spans="1:11" s="361" customFormat="1">
      <c r="A625" s="47">
        <v>11</v>
      </c>
      <c r="B625" s="62" t="s">
        <v>491</v>
      </c>
      <c r="C625" s="248">
        <v>78723</v>
      </c>
      <c r="D625" s="244">
        <v>37590</v>
      </c>
      <c r="E625" s="295">
        <v>116313</v>
      </c>
      <c r="F625" s="244">
        <v>19307</v>
      </c>
      <c r="G625" s="244">
        <v>28155</v>
      </c>
      <c r="H625" s="295">
        <v>47462</v>
      </c>
      <c r="I625" s="250">
        <v>24.525234048499168</v>
      </c>
      <c r="J625" s="251">
        <v>74.900239425379084</v>
      </c>
      <c r="K625" s="254">
        <v>40.805412980492292</v>
      </c>
    </row>
    <row r="626" spans="1:11">
      <c r="A626" s="21" t="s">
        <v>602</v>
      </c>
      <c r="B626" s="46"/>
      <c r="C626" s="247" t="s">
        <v>602</v>
      </c>
      <c r="D626" s="243" t="s">
        <v>602</v>
      </c>
      <c r="E626" s="245" t="s">
        <v>602</v>
      </c>
      <c r="F626" s="243" t="s">
        <v>602</v>
      </c>
      <c r="G626" s="243" t="s">
        <v>602</v>
      </c>
      <c r="H626" s="245" t="s">
        <v>602</v>
      </c>
      <c r="I626" s="629" t="s">
        <v>602</v>
      </c>
      <c r="J626" s="249" t="s">
        <v>602</v>
      </c>
      <c r="K626" s="252" t="s">
        <v>602</v>
      </c>
    </row>
    <row r="627" spans="1:11">
      <c r="A627" s="21">
        <v>12051000</v>
      </c>
      <c r="B627" s="46" t="s">
        <v>492</v>
      </c>
      <c r="C627" s="247">
        <v>1251</v>
      </c>
      <c r="D627" s="243">
        <v>634</v>
      </c>
      <c r="E627" s="245">
        <v>1885</v>
      </c>
      <c r="F627" s="243">
        <v>414</v>
      </c>
      <c r="G627" s="243">
        <v>577</v>
      </c>
      <c r="H627" s="245">
        <v>991</v>
      </c>
      <c r="I627" s="629">
        <v>33.093525179856115</v>
      </c>
      <c r="J627" s="249">
        <v>91.00946372239747</v>
      </c>
      <c r="K627" s="252">
        <v>52.572944297082223</v>
      </c>
    </row>
    <row r="628" spans="1:11">
      <c r="A628" s="21">
        <v>12052000</v>
      </c>
      <c r="B628" s="46" t="s">
        <v>493</v>
      </c>
      <c r="C628" s="247">
        <v>1688</v>
      </c>
      <c r="D628" s="243">
        <v>853</v>
      </c>
      <c r="E628" s="245">
        <v>2541</v>
      </c>
      <c r="F628" s="243">
        <v>483</v>
      </c>
      <c r="G628" s="243">
        <v>662</v>
      </c>
      <c r="H628" s="245">
        <v>1145</v>
      </c>
      <c r="I628" s="629">
        <v>28.613744075829384</v>
      </c>
      <c r="J628" s="249">
        <v>77.60844079718639</v>
      </c>
      <c r="K628" s="252">
        <v>45.060999606454146</v>
      </c>
    </row>
    <row r="629" spans="1:11">
      <c r="A629" s="21">
        <v>12053000</v>
      </c>
      <c r="B629" s="46" t="s">
        <v>494</v>
      </c>
      <c r="C629" s="247">
        <v>942</v>
      </c>
      <c r="D629" s="243">
        <v>483</v>
      </c>
      <c r="E629" s="245">
        <v>1425</v>
      </c>
      <c r="F629" s="243">
        <v>405</v>
      </c>
      <c r="G629" s="243">
        <v>421</v>
      </c>
      <c r="H629" s="245">
        <v>826</v>
      </c>
      <c r="I629" s="629">
        <v>42.99363057324841</v>
      </c>
      <c r="J629" s="249">
        <v>87.163561076604552</v>
      </c>
      <c r="K629" s="252">
        <v>57.964912280701753</v>
      </c>
    </row>
    <row r="630" spans="1:11">
      <c r="A630" s="21">
        <v>12054000</v>
      </c>
      <c r="B630" s="46" t="s">
        <v>495</v>
      </c>
      <c r="C630" s="247">
        <v>3834</v>
      </c>
      <c r="D630" s="243">
        <v>1919</v>
      </c>
      <c r="E630" s="245">
        <v>5753</v>
      </c>
      <c r="F630" s="243">
        <v>1170</v>
      </c>
      <c r="G630" s="243">
        <v>1616</v>
      </c>
      <c r="H630" s="245">
        <v>2786</v>
      </c>
      <c r="I630" s="629">
        <v>30.516431924882632</v>
      </c>
      <c r="J630" s="249">
        <v>84.210526315789465</v>
      </c>
      <c r="K630" s="252">
        <v>48.426907700330261</v>
      </c>
    </row>
    <row r="631" spans="1:11">
      <c r="A631" s="21">
        <v>12060000</v>
      </c>
      <c r="B631" s="46" t="s">
        <v>496</v>
      </c>
      <c r="C631" s="247">
        <v>3007</v>
      </c>
      <c r="D631" s="243">
        <v>1572</v>
      </c>
      <c r="E631" s="245">
        <v>4579</v>
      </c>
      <c r="F631" s="243">
        <v>1041</v>
      </c>
      <c r="G631" s="243">
        <v>1309</v>
      </c>
      <c r="H631" s="245">
        <v>2350</v>
      </c>
      <c r="I631" s="629">
        <v>34.619221815763218</v>
      </c>
      <c r="J631" s="249">
        <v>83.269720101781175</v>
      </c>
      <c r="K631" s="252">
        <v>51.321249181043896</v>
      </c>
    </row>
    <row r="632" spans="1:11">
      <c r="A632" s="21">
        <v>12061000</v>
      </c>
      <c r="B632" s="46" t="s">
        <v>497</v>
      </c>
      <c r="C632" s="247">
        <v>2952</v>
      </c>
      <c r="D632" s="243">
        <v>1431</v>
      </c>
      <c r="E632" s="245">
        <v>4383</v>
      </c>
      <c r="F632" s="243">
        <v>990</v>
      </c>
      <c r="G632" s="243">
        <v>1202</v>
      </c>
      <c r="H632" s="245">
        <v>2192</v>
      </c>
      <c r="I632" s="629">
        <v>33.536585365853661</v>
      </c>
      <c r="J632" s="249">
        <v>83.997204751921728</v>
      </c>
      <c r="K632" s="252">
        <v>50.011407711613053</v>
      </c>
    </row>
    <row r="633" spans="1:11">
      <c r="A633" s="21">
        <v>12062000</v>
      </c>
      <c r="B633" s="46" t="s">
        <v>498</v>
      </c>
      <c r="C633" s="247">
        <v>1550</v>
      </c>
      <c r="D633" s="243">
        <v>761</v>
      </c>
      <c r="E633" s="245">
        <v>2311</v>
      </c>
      <c r="F633" s="243">
        <v>600</v>
      </c>
      <c r="G633" s="243">
        <v>656</v>
      </c>
      <c r="H633" s="245">
        <v>1256</v>
      </c>
      <c r="I633" s="629">
        <v>38.70967741935484</v>
      </c>
      <c r="J633" s="249">
        <v>86.202365308804204</v>
      </c>
      <c r="K633" s="252">
        <v>54.348766767633059</v>
      </c>
    </row>
    <row r="634" spans="1:11">
      <c r="A634" s="21">
        <v>12063000</v>
      </c>
      <c r="B634" s="46" t="s">
        <v>499</v>
      </c>
      <c r="C634" s="247">
        <v>2745</v>
      </c>
      <c r="D634" s="243">
        <v>1467</v>
      </c>
      <c r="E634" s="245">
        <v>4212</v>
      </c>
      <c r="F634" s="243">
        <v>802</v>
      </c>
      <c r="G634" s="243">
        <v>1038</v>
      </c>
      <c r="H634" s="245">
        <v>1840</v>
      </c>
      <c r="I634" s="629">
        <v>29.216757741347905</v>
      </c>
      <c r="J634" s="249">
        <v>70.756646216768914</v>
      </c>
      <c r="K634" s="252">
        <v>43.684710351377021</v>
      </c>
    </row>
    <row r="635" spans="1:11">
      <c r="A635" s="21">
        <v>12064000</v>
      </c>
      <c r="B635" s="46" t="s">
        <v>500</v>
      </c>
      <c r="C635" s="247">
        <v>3072</v>
      </c>
      <c r="D635" s="243">
        <v>1680</v>
      </c>
      <c r="E635" s="245">
        <v>4752</v>
      </c>
      <c r="F635" s="243">
        <v>1140</v>
      </c>
      <c r="G635" s="243">
        <v>1363</v>
      </c>
      <c r="H635" s="245">
        <v>2503</v>
      </c>
      <c r="I635" s="629">
        <v>37.109375</v>
      </c>
      <c r="J635" s="249">
        <v>81.13095238095238</v>
      </c>
      <c r="K635" s="252">
        <v>52.67255892255892</v>
      </c>
    </row>
    <row r="636" spans="1:11">
      <c r="A636" s="21">
        <v>12065000</v>
      </c>
      <c r="B636" s="46" t="s">
        <v>501</v>
      </c>
      <c r="C636" s="247">
        <v>3556</v>
      </c>
      <c r="D636" s="243">
        <v>1821</v>
      </c>
      <c r="E636" s="245">
        <v>5377</v>
      </c>
      <c r="F636" s="243">
        <v>1034</v>
      </c>
      <c r="G636" s="243">
        <v>1329</v>
      </c>
      <c r="H636" s="245">
        <v>2363</v>
      </c>
      <c r="I636" s="629">
        <v>29.077615298087739</v>
      </c>
      <c r="J636" s="249">
        <v>72.981878088962105</v>
      </c>
      <c r="K636" s="252">
        <v>43.946438534498789</v>
      </c>
    </row>
    <row r="637" spans="1:11">
      <c r="A637" s="21">
        <v>12066000</v>
      </c>
      <c r="B637" s="46" t="s">
        <v>502</v>
      </c>
      <c r="C637" s="247">
        <v>1754</v>
      </c>
      <c r="D637" s="243">
        <v>823</v>
      </c>
      <c r="E637" s="245">
        <v>2577</v>
      </c>
      <c r="F637" s="243">
        <v>660</v>
      </c>
      <c r="G637" s="243">
        <v>715</v>
      </c>
      <c r="H637" s="245">
        <v>1375</v>
      </c>
      <c r="I637" s="629">
        <v>37.628278221208667</v>
      </c>
      <c r="J637" s="249">
        <v>86.877278250303775</v>
      </c>
      <c r="K637" s="252">
        <v>53.356616220411333</v>
      </c>
    </row>
    <row r="638" spans="1:11">
      <c r="A638" s="21">
        <v>12067000</v>
      </c>
      <c r="B638" s="46" t="s">
        <v>503</v>
      </c>
      <c r="C638" s="247">
        <v>2810</v>
      </c>
      <c r="D638" s="243">
        <v>1449</v>
      </c>
      <c r="E638" s="245">
        <v>4259</v>
      </c>
      <c r="F638" s="243">
        <v>976</v>
      </c>
      <c r="G638" s="243">
        <v>1209</v>
      </c>
      <c r="H638" s="245">
        <v>2185</v>
      </c>
      <c r="I638" s="629">
        <v>34.733096085409251</v>
      </c>
      <c r="J638" s="249">
        <v>83.436853002070393</v>
      </c>
      <c r="K638" s="252">
        <v>51.303122798779057</v>
      </c>
    </row>
    <row r="639" spans="1:11">
      <c r="A639" s="21">
        <v>12068000</v>
      </c>
      <c r="B639" s="46" t="s">
        <v>504</v>
      </c>
      <c r="C639" s="247">
        <v>1617</v>
      </c>
      <c r="D639" s="243">
        <v>811</v>
      </c>
      <c r="E639" s="245">
        <v>2428</v>
      </c>
      <c r="F639" s="243">
        <v>624</v>
      </c>
      <c r="G639" s="243">
        <v>682</v>
      </c>
      <c r="H639" s="245">
        <v>1306</v>
      </c>
      <c r="I639" s="629">
        <v>38.589981447124302</v>
      </c>
      <c r="J639" s="249">
        <v>84.093711467324297</v>
      </c>
      <c r="K639" s="252">
        <v>53.789126853377269</v>
      </c>
    </row>
    <row r="640" spans="1:11">
      <c r="A640" s="21">
        <v>12069000</v>
      </c>
      <c r="B640" s="46" t="s">
        <v>505</v>
      </c>
      <c r="C640" s="247">
        <v>3541</v>
      </c>
      <c r="D640" s="243">
        <v>1893</v>
      </c>
      <c r="E640" s="245">
        <v>5434</v>
      </c>
      <c r="F640" s="243">
        <v>1198</v>
      </c>
      <c r="G640" s="243">
        <v>1541</v>
      </c>
      <c r="H640" s="245">
        <v>2739</v>
      </c>
      <c r="I640" s="629">
        <v>33.832250776616775</v>
      </c>
      <c r="J640" s="249">
        <v>81.405176967776015</v>
      </c>
      <c r="K640" s="252">
        <v>50.404858299595148</v>
      </c>
    </row>
    <row r="641" spans="1:11">
      <c r="A641" s="21">
        <v>12070000</v>
      </c>
      <c r="B641" s="46" t="s">
        <v>506</v>
      </c>
      <c r="C641" s="247">
        <v>1191</v>
      </c>
      <c r="D641" s="243">
        <v>569</v>
      </c>
      <c r="E641" s="245">
        <v>1760</v>
      </c>
      <c r="F641" s="243">
        <v>454</v>
      </c>
      <c r="G641" s="243">
        <v>468</v>
      </c>
      <c r="H641" s="245">
        <v>922</v>
      </c>
      <c r="I641" s="629">
        <v>38.119227539882452</v>
      </c>
      <c r="J641" s="249">
        <v>82.249560632688926</v>
      </c>
      <c r="K641" s="252">
        <v>52.386363636363633</v>
      </c>
    </row>
    <row r="642" spans="1:11">
      <c r="A642" s="21">
        <v>12071000</v>
      </c>
      <c r="B642" s="46" t="s">
        <v>507</v>
      </c>
      <c r="C642" s="247">
        <v>1642</v>
      </c>
      <c r="D642" s="243">
        <v>885</v>
      </c>
      <c r="E642" s="245">
        <v>2527</v>
      </c>
      <c r="F642" s="243">
        <v>680</v>
      </c>
      <c r="G642" s="243">
        <v>746</v>
      </c>
      <c r="H642" s="245">
        <v>1426</v>
      </c>
      <c r="I642" s="629">
        <v>41.412911084043849</v>
      </c>
      <c r="J642" s="249">
        <v>84.293785310734464</v>
      </c>
      <c r="K642" s="252">
        <v>56.430550059358922</v>
      </c>
    </row>
    <row r="643" spans="1:11">
      <c r="A643" s="21">
        <v>12072000</v>
      </c>
      <c r="B643" s="46" t="s">
        <v>508</v>
      </c>
      <c r="C643" s="247">
        <v>2881</v>
      </c>
      <c r="D643" s="243">
        <v>1495</v>
      </c>
      <c r="E643" s="245">
        <v>4376</v>
      </c>
      <c r="F643" s="243">
        <v>735</v>
      </c>
      <c r="G643" s="243">
        <v>1003</v>
      </c>
      <c r="H643" s="245">
        <v>1738</v>
      </c>
      <c r="I643" s="629">
        <v>25.511975008677538</v>
      </c>
      <c r="J643" s="249">
        <v>67.090301003344479</v>
      </c>
      <c r="K643" s="252">
        <v>39.716636197440586</v>
      </c>
    </row>
    <row r="644" spans="1:11">
      <c r="A644" s="21">
        <v>12073000</v>
      </c>
      <c r="B644" s="46" t="s">
        <v>509</v>
      </c>
      <c r="C644" s="247">
        <v>1783</v>
      </c>
      <c r="D644" s="243">
        <v>996</v>
      </c>
      <c r="E644" s="245">
        <v>2779</v>
      </c>
      <c r="F644" s="243">
        <v>654</v>
      </c>
      <c r="G644" s="243">
        <v>798</v>
      </c>
      <c r="H644" s="245">
        <v>1452</v>
      </c>
      <c r="I644" s="629">
        <v>36.679753224901852</v>
      </c>
      <c r="J644" s="249">
        <v>80.120481927710841</v>
      </c>
      <c r="K644" s="252">
        <v>52.249010435408415</v>
      </c>
    </row>
    <row r="645" spans="1:11" s="361" customFormat="1">
      <c r="A645" s="47">
        <v>12</v>
      </c>
      <c r="B645" s="62" t="s">
        <v>587</v>
      </c>
      <c r="C645" s="248">
        <v>41816</v>
      </c>
      <c r="D645" s="244">
        <v>21542</v>
      </c>
      <c r="E645" s="295">
        <v>63358</v>
      </c>
      <c r="F645" s="244">
        <v>14060</v>
      </c>
      <c r="G645" s="244">
        <v>17335</v>
      </c>
      <c r="H645" s="295">
        <v>31395</v>
      </c>
      <c r="I645" s="250">
        <v>33.623493399655636</v>
      </c>
      <c r="J645" s="251">
        <v>80.470708383622693</v>
      </c>
      <c r="K645" s="254">
        <v>49.551753527573474</v>
      </c>
    </row>
    <row r="646" spans="1:11">
      <c r="A646" s="21" t="s">
        <v>602</v>
      </c>
      <c r="B646" s="46"/>
      <c r="C646" s="247" t="s">
        <v>602</v>
      </c>
      <c r="D646" s="243" t="s">
        <v>602</v>
      </c>
      <c r="E646" s="245" t="s">
        <v>602</v>
      </c>
      <c r="F646" s="243" t="s">
        <v>602</v>
      </c>
      <c r="G646" s="243" t="s">
        <v>602</v>
      </c>
      <c r="H646" s="245" t="s">
        <v>602</v>
      </c>
      <c r="I646" s="629" t="s">
        <v>602</v>
      </c>
      <c r="J646" s="249" t="s">
        <v>602</v>
      </c>
      <c r="K646" s="252" t="s">
        <v>602</v>
      </c>
    </row>
    <row r="647" spans="1:11">
      <c r="A647" s="21">
        <v>13003000</v>
      </c>
      <c r="B647" s="46" t="s">
        <v>510</v>
      </c>
      <c r="C647" s="247">
        <v>3938</v>
      </c>
      <c r="D647" s="243">
        <v>1876</v>
      </c>
      <c r="E647" s="245">
        <v>5814</v>
      </c>
      <c r="F647" s="243">
        <v>1307</v>
      </c>
      <c r="G647" s="243">
        <v>1563</v>
      </c>
      <c r="H647" s="245">
        <v>2870</v>
      </c>
      <c r="I647" s="629">
        <v>33.18943626206196</v>
      </c>
      <c r="J647" s="249">
        <v>83.315565031982942</v>
      </c>
      <c r="K647" s="252">
        <v>49.363605091159272</v>
      </c>
    </row>
    <row r="648" spans="1:11">
      <c r="A648" s="21">
        <v>13004000</v>
      </c>
      <c r="B648" s="46" t="s">
        <v>511</v>
      </c>
      <c r="C648" s="247">
        <v>1846</v>
      </c>
      <c r="D648" s="243">
        <v>877</v>
      </c>
      <c r="E648" s="245">
        <v>2723</v>
      </c>
      <c r="F648" s="243">
        <v>522</v>
      </c>
      <c r="G648" s="243">
        <v>656</v>
      </c>
      <c r="H648" s="245">
        <v>1178</v>
      </c>
      <c r="I648" s="629">
        <v>28.277356446370533</v>
      </c>
      <c r="J648" s="249">
        <v>74.800456100342075</v>
      </c>
      <c r="K648" s="252">
        <v>43.261109070877708</v>
      </c>
    </row>
    <row r="649" spans="1:11">
      <c r="A649" s="21">
        <v>13071000</v>
      </c>
      <c r="B649" s="46" t="s">
        <v>27</v>
      </c>
      <c r="C649" s="247">
        <v>4146</v>
      </c>
      <c r="D649" s="243">
        <v>2160</v>
      </c>
      <c r="E649" s="245">
        <v>6306</v>
      </c>
      <c r="F649" s="243">
        <v>1265</v>
      </c>
      <c r="G649" s="243">
        <v>1572</v>
      </c>
      <c r="H649" s="245">
        <v>2837</v>
      </c>
      <c r="I649" s="629">
        <v>30.511336227689341</v>
      </c>
      <c r="J649" s="249">
        <v>72.777777777777771</v>
      </c>
      <c r="K649" s="252">
        <v>44.988899460830957</v>
      </c>
    </row>
    <row r="650" spans="1:11">
      <c r="A650" s="21">
        <v>13072000</v>
      </c>
      <c r="B650" s="46" t="s">
        <v>28</v>
      </c>
      <c r="C650" s="247">
        <v>3679</v>
      </c>
      <c r="D650" s="243">
        <v>1943</v>
      </c>
      <c r="E650" s="245">
        <v>5622</v>
      </c>
      <c r="F650" s="243">
        <v>1171</v>
      </c>
      <c r="G650" s="243">
        <v>1492</v>
      </c>
      <c r="H650" s="245">
        <v>2663</v>
      </c>
      <c r="I650" s="629">
        <v>31.829301440608859</v>
      </c>
      <c r="J650" s="249">
        <v>76.788471435923839</v>
      </c>
      <c r="K650" s="252">
        <v>47.36748488082533</v>
      </c>
    </row>
    <row r="651" spans="1:11">
      <c r="A651" s="21">
        <v>13073000</v>
      </c>
      <c r="B651" s="46" t="s">
        <v>29</v>
      </c>
      <c r="C651" s="247">
        <v>3475</v>
      </c>
      <c r="D651" s="243">
        <v>1663</v>
      </c>
      <c r="E651" s="245">
        <v>5138</v>
      </c>
      <c r="F651" s="243">
        <v>1073</v>
      </c>
      <c r="G651" s="243">
        <v>1231</v>
      </c>
      <c r="H651" s="245">
        <v>2304</v>
      </c>
      <c r="I651" s="629">
        <v>30.877697841726619</v>
      </c>
      <c r="J651" s="249">
        <v>74.022850270595313</v>
      </c>
      <c r="K651" s="252">
        <v>44.842351109381084</v>
      </c>
    </row>
    <row r="652" spans="1:11">
      <c r="A652" s="21">
        <v>13074000</v>
      </c>
      <c r="B652" s="46" t="s">
        <v>512</v>
      </c>
      <c r="C652" s="247">
        <v>2667</v>
      </c>
      <c r="D652" s="243">
        <v>1294</v>
      </c>
      <c r="E652" s="245">
        <v>3961</v>
      </c>
      <c r="F652" s="243">
        <v>848</v>
      </c>
      <c r="G652" s="243">
        <v>932</v>
      </c>
      <c r="H652" s="245">
        <v>1780</v>
      </c>
      <c r="I652" s="629">
        <v>31.796025496812895</v>
      </c>
      <c r="J652" s="249">
        <v>72.024729520865534</v>
      </c>
      <c r="K652" s="252">
        <v>44.93814693259278</v>
      </c>
    </row>
    <row r="653" spans="1:11">
      <c r="A653" s="21">
        <v>13075000</v>
      </c>
      <c r="B653" s="46" t="s">
        <v>30</v>
      </c>
      <c r="C653" s="247">
        <v>3858</v>
      </c>
      <c r="D653" s="243">
        <v>1861</v>
      </c>
      <c r="E653" s="245">
        <v>5719</v>
      </c>
      <c r="F653" s="243">
        <v>1189</v>
      </c>
      <c r="G653" s="243">
        <v>1401</v>
      </c>
      <c r="H653" s="245">
        <v>2590</v>
      </c>
      <c r="I653" s="629">
        <v>30.819077242094352</v>
      </c>
      <c r="J653" s="249">
        <v>75.282106394411613</v>
      </c>
      <c r="K653" s="252">
        <v>45.287637698898408</v>
      </c>
    </row>
    <row r="654" spans="1:11">
      <c r="A654" s="21">
        <v>13076000</v>
      </c>
      <c r="B654" s="46" t="s">
        <v>31</v>
      </c>
      <c r="C654" s="247">
        <v>3574</v>
      </c>
      <c r="D654" s="243">
        <v>1835</v>
      </c>
      <c r="E654" s="245">
        <v>5409</v>
      </c>
      <c r="F654" s="243">
        <v>1183</v>
      </c>
      <c r="G654" s="243">
        <v>1291</v>
      </c>
      <c r="H654" s="245">
        <v>2474</v>
      </c>
      <c r="I654" s="629">
        <v>33.100167879127028</v>
      </c>
      <c r="J654" s="249">
        <v>70.354223433242495</v>
      </c>
      <c r="K654" s="252">
        <v>45.738583841745239</v>
      </c>
    </row>
    <row r="655" spans="1:11" s="361" customFormat="1">
      <c r="A655" s="47">
        <v>13</v>
      </c>
      <c r="B655" s="62" t="s">
        <v>589</v>
      </c>
      <c r="C655" s="248">
        <v>27183</v>
      </c>
      <c r="D655" s="244">
        <v>13509</v>
      </c>
      <c r="E655" s="295">
        <v>40692</v>
      </c>
      <c r="F655" s="244">
        <v>8558</v>
      </c>
      <c r="G655" s="244">
        <v>10138</v>
      </c>
      <c r="H655" s="295">
        <v>18696</v>
      </c>
      <c r="I655" s="250">
        <v>31.482912114189016</v>
      </c>
      <c r="J655" s="251">
        <v>75.046265452661189</v>
      </c>
      <c r="K655" s="254">
        <v>45.945148923621346</v>
      </c>
    </row>
    <row r="656" spans="1:11">
      <c r="A656" s="21" t="s">
        <v>602</v>
      </c>
      <c r="B656" s="46"/>
      <c r="C656" s="247" t="s">
        <v>602</v>
      </c>
      <c r="D656" s="243" t="s">
        <v>602</v>
      </c>
      <c r="E656" s="245" t="s">
        <v>602</v>
      </c>
      <c r="F656" s="243" t="s">
        <v>602</v>
      </c>
      <c r="G656" s="243" t="s">
        <v>602</v>
      </c>
      <c r="H656" s="245" t="s">
        <v>602</v>
      </c>
      <c r="I656" s="629" t="s">
        <v>602</v>
      </c>
      <c r="J656" s="249" t="s">
        <v>602</v>
      </c>
      <c r="K656" s="252" t="s">
        <v>602</v>
      </c>
    </row>
    <row r="657" spans="1:11">
      <c r="A657" s="21">
        <v>14511000</v>
      </c>
      <c r="B657" s="46" t="s">
        <v>513</v>
      </c>
      <c r="C657" s="247">
        <v>4611</v>
      </c>
      <c r="D657" s="243">
        <v>2149</v>
      </c>
      <c r="E657" s="245">
        <v>6760</v>
      </c>
      <c r="F657" s="243">
        <v>1119</v>
      </c>
      <c r="G657" s="243">
        <v>1569</v>
      </c>
      <c r="H657" s="245">
        <v>2688</v>
      </c>
      <c r="I657" s="629">
        <v>24.268054651919325</v>
      </c>
      <c r="J657" s="249">
        <v>73.010702652396461</v>
      </c>
      <c r="K657" s="252">
        <v>39.763313609467453</v>
      </c>
    </row>
    <row r="658" spans="1:11">
      <c r="A658" s="21">
        <v>14521000</v>
      </c>
      <c r="B658" s="46" t="s">
        <v>514</v>
      </c>
      <c r="C658" s="247">
        <v>5561</v>
      </c>
      <c r="D658" s="243">
        <v>2767</v>
      </c>
      <c r="E658" s="245">
        <v>8328</v>
      </c>
      <c r="F658" s="243">
        <v>1460</v>
      </c>
      <c r="G658" s="243">
        <v>2148</v>
      </c>
      <c r="H658" s="245">
        <v>3608</v>
      </c>
      <c r="I658" s="629">
        <v>26.254270814601689</v>
      </c>
      <c r="J658" s="249">
        <v>77.62920130104807</v>
      </c>
      <c r="K658" s="252">
        <v>43.323727185398653</v>
      </c>
    </row>
    <row r="659" spans="1:11">
      <c r="A659" s="21">
        <v>14522000</v>
      </c>
      <c r="B659" s="46" t="s">
        <v>515</v>
      </c>
      <c r="C659" s="247">
        <v>5144</v>
      </c>
      <c r="D659" s="243">
        <v>2556</v>
      </c>
      <c r="E659" s="245">
        <v>7700</v>
      </c>
      <c r="F659" s="243">
        <v>1664</v>
      </c>
      <c r="G659" s="243">
        <v>2048</v>
      </c>
      <c r="H659" s="245">
        <v>3712</v>
      </c>
      <c r="I659" s="629">
        <v>32.348367029548989</v>
      </c>
      <c r="J659" s="249">
        <v>80.12519561815337</v>
      </c>
      <c r="K659" s="252">
        <v>48.20779220779221</v>
      </c>
    </row>
    <row r="660" spans="1:11">
      <c r="A660" s="21">
        <v>14523000</v>
      </c>
      <c r="B660" s="46" t="s">
        <v>516</v>
      </c>
      <c r="C660" s="247">
        <v>3614</v>
      </c>
      <c r="D660" s="243">
        <v>1755</v>
      </c>
      <c r="E660" s="245">
        <v>5369</v>
      </c>
      <c r="F660" s="243">
        <v>1014</v>
      </c>
      <c r="G660" s="243">
        <v>1455</v>
      </c>
      <c r="H660" s="245">
        <v>2469</v>
      </c>
      <c r="I660" s="629">
        <v>28.057553956834528</v>
      </c>
      <c r="J660" s="249">
        <v>82.90598290598291</v>
      </c>
      <c r="K660" s="252">
        <v>45.986217172657852</v>
      </c>
    </row>
    <row r="661" spans="1:11">
      <c r="A661" s="21">
        <v>14524000</v>
      </c>
      <c r="B661" s="46" t="s">
        <v>517</v>
      </c>
      <c r="C661" s="247">
        <v>5089</v>
      </c>
      <c r="D661" s="243">
        <v>2726</v>
      </c>
      <c r="E661" s="245">
        <v>7815</v>
      </c>
      <c r="F661" s="243">
        <v>1535</v>
      </c>
      <c r="G661" s="243">
        <v>2178</v>
      </c>
      <c r="H661" s="245">
        <v>3713</v>
      </c>
      <c r="I661" s="629">
        <v>30.16309687561407</v>
      </c>
      <c r="J661" s="249">
        <v>79.897285399853274</v>
      </c>
      <c r="K661" s="252">
        <v>47.511196417146515</v>
      </c>
    </row>
    <row r="662" spans="1:11">
      <c r="A662" s="21">
        <v>14612000</v>
      </c>
      <c r="B662" s="46" t="s">
        <v>518</v>
      </c>
      <c r="C662" s="247">
        <v>12486</v>
      </c>
      <c r="D662" s="243">
        <v>6113</v>
      </c>
      <c r="E662" s="245">
        <v>18599</v>
      </c>
      <c r="F662" s="243">
        <v>3655</v>
      </c>
      <c r="G662" s="243">
        <v>4623</v>
      </c>
      <c r="H662" s="245">
        <v>8278</v>
      </c>
      <c r="I662" s="629">
        <v>29.272785519782158</v>
      </c>
      <c r="J662" s="249">
        <v>75.625715687878298</v>
      </c>
      <c r="K662" s="252">
        <v>44.507769234905105</v>
      </c>
    </row>
    <row r="663" spans="1:11">
      <c r="A663" s="21">
        <v>14625000</v>
      </c>
      <c r="B663" s="46" t="s">
        <v>519</v>
      </c>
      <c r="C663" s="247">
        <v>5285</v>
      </c>
      <c r="D663" s="243">
        <v>2695</v>
      </c>
      <c r="E663" s="245">
        <v>7980</v>
      </c>
      <c r="F663" s="243">
        <v>1709</v>
      </c>
      <c r="G663" s="243">
        <v>2152</v>
      </c>
      <c r="H663" s="245">
        <v>3861</v>
      </c>
      <c r="I663" s="629">
        <v>32.336802270577103</v>
      </c>
      <c r="J663" s="249">
        <v>79.85157699443414</v>
      </c>
      <c r="K663" s="252">
        <v>48.383458646616539</v>
      </c>
    </row>
    <row r="664" spans="1:11">
      <c r="A664" s="21">
        <v>14626000</v>
      </c>
      <c r="B664" s="46" t="s">
        <v>520</v>
      </c>
      <c r="C664" s="247">
        <v>4018</v>
      </c>
      <c r="D664" s="243">
        <v>2165</v>
      </c>
      <c r="E664" s="245">
        <v>6183</v>
      </c>
      <c r="F664" s="243">
        <v>1200</v>
      </c>
      <c r="G664" s="243">
        <v>1647</v>
      </c>
      <c r="H664" s="245">
        <v>2847</v>
      </c>
      <c r="I664" s="629">
        <v>29.865604778496763</v>
      </c>
      <c r="J664" s="249">
        <v>76.073903002309478</v>
      </c>
      <c r="K664" s="252">
        <v>46.045608927704997</v>
      </c>
    </row>
    <row r="665" spans="1:11">
      <c r="A665" s="21">
        <v>14627000</v>
      </c>
      <c r="B665" s="46" t="s">
        <v>521</v>
      </c>
      <c r="C665" s="247">
        <v>4136</v>
      </c>
      <c r="D665" s="243">
        <v>2102</v>
      </c>
      <c r="E665" s="245">
        <v>6238</v>
      </c>
      <c r="F665" s="243">
        <v>1361</v>
      </c>
      <c r="G665" s="243">
        <v>1639</v>
      </c>
      <c r="H665" s="245">
        <v>3000</v>
      </c>
      <c r="I665" s="629">
        <v>32.906189555125728</v>
      </c>
      <c r="J665" s="249">
        <v>77.973358705994286</v>
      </c>
      <c r="K665" s="252">
        <v>48.09233728759218</v>
      </c>
    </row>
    <row r="666" spans="1:11">
      <c r="A666" s="21">
        <v>14628000</v>
      </c>
      <c r="B666" s="46" t="s">
        <v>522</v>
      </c>
      <c r="C666" s="247">
        <v>4284</v>
      </c>
      <c r="D666" s="243">
        <v>2202</v>
      </c>
      <c r="E666" s="245">
        <v>6486</v>
      </c>
      <c r="F666" s="243">
        <v>1192</v>
      </c>
      <c r="G666" s="243">
        <v>1635</v>
      </c>
      <c r="H666" s="245">
        <v>2827</v>
      </c>
      <c r="I666" s="629">
        <v>27.824463118580766</v>
      </c>
      <c r="J666" s="249">
        <v>74.250681198910087</v>
      </c>
      <c r="K666" s="252">
        <v>43.586185630588957</v>
      </c>
    </row>
    <row r="667" spans="1:11">
      <c r="A667" s="21">
        <v>14713000</v>
      </c>
      <c r="B667" s="46" t="s">
        <v>523</v>
      </c>
      <c r="C667" s="247">
        <v>13469</v>
      </c>
      <c r="D667" s="243">
        <v>6285</v>
      </c>
      <c r="E667" s="245">
        <v>19754</v>
      </c>
      <c r="F667" s="243">
        <v>3013</v>
      </c>
      <c r="G667" s="243">
        <v>3787</v>
      </c>
      <c r="H667" s="245">
        <v>6800</v>
      </c>
      <c r="I667" s="629">
        <v>22.369886405820775</v>
      </c>
      <c r="J667" s="249">
        <v>60.254574383452663</v>
      </c>
      <c r="K667" s="252">
        <v>34.42340791738382</v>
      </c>
    </row>
    <row r="668" spans="1:11">
      <c r="A668" s="21">
        <v>14729000</v>
      </c>
      <c r="B668" s="46" t="s">
        <v>524</v>
      </c>
      <c r="C668" s="247">
        <v>4233</v>
      </c>
      <c r="D668" s="243">
        <v>2167</v>
      </c>
      <c r="E668" s="245">
        <v>6400</v>
      </c>
      <c r="F668" s="243">
        <v>1577</v>
      </c>
      <c r="G668" s="243">
        <v>1871</v>
      </c>
      <c r="H668" s="245">
        <v>3448</v>
      </c>
      <c r="I668" s="629">
        <v>37.254901960784316</v>
      </c>
      <c r="J668" s="249">
        <v>86.340562990309195</v>
      </c>
      <c r="K668" s="252">
        <v>53.874999999999993</v>
      </c>
    </row>
    <row r="669" spans="1:11">
      <c r="A669" s="21">
        <v>14730000</v>
      </c>
      <c r="B669" s="46" t="s">
        <v>525</v>
      </c>
      <c r="C669" s="247">
        <v>3275</v>
      </c>
      <c r="D669" s="243">
        <v>1692</v>
      </c>
      <c r="E669" s="245">
        <v>4967</v>
      </c>
      <c r="F669" s="243">
        <v>1240</v>
      </c>
      <c r="G669" s="243">
        <v>1346</v>
      </c>
      <c r="H669" s="245">
        <v>2586</v>
      </c>
      <c r="I669" s="629">
        <v>37.862595419847331</v>
      </c>
      <c r="J669" s="249">
        <v>79.550827423167846</v>
      </c>
      <c r="K669" s="252">
        <v>52.063619891282464</v>
      </c>
    </row>
    <row r="670" spans="1:11" s="361" customFormat="1">
      <c r="A670" s="47">
        <v>14</v>
      </c>
      <c r="B670" s="62" t="s">
        <v>594</v>
      </c>
      <c r="C670" s="248">
        <v>75205</v>
      </c>
      <c r="D670" s="244">
        <v>37374</v>
      </c>
      <c r="E670" s="295">
        <v>112579</v>
      </c>
      <c r="F670" s="244">
        <v>21739</v>
      </c>
      <c r="G670" s="244">
        <v>28098</v>
      </c>
      <c r="H670" s="295">
        <v>49837</v>
      </c>
      <c r="I670" s="250">
        <v>28.906322717904391</v>
      </c>
      <c r="J670" s="251">
        <v>75.180606838978974</v>
      </c>
      <c r="K670" s="254">
        <v>44.268469252702545</v>
      </c>
    </row>
    <row r="671" spans="1:11">
      <c r="A671" s="21" t="s">
        <v>602</v>
      </c>
      <c r="B671" s="46"/>
      <c r="C671" s="247" t="s">
        <v>602</v>
      </c>
      <c r="D671" s="243" t="s">
        <v>602</v>
      </c>
      <c r="E671" s="245" t="s">
        <v>602</v>
      </c>
      <c r="F671" s="243" t="s">
        <v>602</v>
      </c>
      <c r="G671" s="243" t="s">
        <v>602</v>
      </c>
      <c r="H671" s="245" t="s">
        <v>602</v>
      </c>
      <c r="I671" s="629" t="s">
        <v>602</v>
      </c>
      <c r="J671" s="249" t="s">
        <v>602</v>
      </c>
      <c r="K671" s="252" t="s">
        <v>602</v>
      </c>
    </row>
    <row r="672" spans="1:11">
      <c r="A672" s="21">
        <v>15001000</v>
      </c>
      <c r="B672" s="46" t="s">
        <v>526</v>
      </c>
      <c r="C672" s="247">
        <v>1271</v>
      </c>
      <c r="D672" s="243">
        <v>606</v>
      </c>
      <c r="E672" s="245">
        <v>1877</v>
      </c>
      <c r="F672" s="243">
        <v>457</v>
      </c>
      <c r="G672" s="243">
        <v>484</v>
      </c>
      <c r="H672" s="245">
        <v>941</v>
      </c>
      <c r="I672" s="629">
        <v>35.955940204563333</v>
      </c>
      <c r="J672" s="249">
        <v>79.867986798679866</v>
      </c>
      <c r="K672" s="252">
        <v>50.133191262653163</v>
      </c>
    </row>
    <row r="673" spans="1:11">
      <c r="A673" s="21">
        <v>15002000</v>
      </c>
      <c r="B673" s="46" t="s">
        <v>527</v>
      </c>
      <c r="C673" s="247">
        <v>4558</v>
      </c>
      <c r="D673" s="243">
        <v>2232</v>
      </c>
      <c r="E673" s="245">
        <v>6790</v>
      </c>
      <c r="F673" s="243">
        <v>1555</v>
      </c>
      <c r="G673" s="243">
        <v>1849</v>
      </c>
      <c r="H673" s="245">
        <v>3404</v>
      </c>
      <c r="I673" s="629">
        <v>34.115840280824919</v>
      </c>
      <c r="J673" s="249">
        <v>82.840501792114694</v>
      </c>
      <c r="K673" s="252">
        <v>50.132547864506627</v>
      </c>
    </row>
    <row r="674" spans="1:11">
      <c r="A674" s="21">
        <v>15003000</v>
      </c>
      <c r="B674" s="46" t="s">
        <v>528</v>
      </c>
      <c r="C674" s="247">
        <v>4636</v>
      </c>
      <c r="D674" s="243">
        <v>2192</v>
      </c>
      <c r="E674" s="245">
        <v>6828</v>
      </c>
      <c r="F674" s="243">
        <v>1566</v>
      </c>
      <c r="G674" s="243">
        <v>1731</v>
      </c>
      <c r="H674" s="245">
        <v>3297</v>
      </c>
      <c r="I674" s="629">
        <v>33.779119930974979</v>
      </c>
      <c r="J674" s="249">
        <v>78.96897810218978</v>
      </c>
      <c r="K674" s="252">
        <v>48.286467486818978</v>
      </c>
    </row>
    <row r="675" spans="1:11">
      <c r="A675" s="21">
        <v>15081000</v>
      </c>
      <c r="B675" s="46" t="s">
        <v>529</v>
      </c>
      <c r="C675" s="247">
        <v>1419</v>
      </c>
      <c r="D675" s="243">
        <v>760</v>
      </c>
      <c r="E675" s="245">
        <v>2179</v>
      </c>
      <c r="F675" s="243">
        <v>540</v>
      </c>
      <c r="G675" s="243">
        <v>635</v>
      </c>
      <c r="H675" s="245">
        <v>1175</v>
      </c>
      <c r="I675" s="629">
        <v>38.054968287526428</v>
      </c>
      <c r="J675" s="249">
        <v>83.55263157894737</v>
      </c>
      <c r="K675" s="252">
        <v>53.923818265259293</v>
      </c>
    </row>
    <row r="676" spans="1:11">
      <c r="A676" s="21">
        <v>15082000</v>
      </c>
      <c r="B676" s="46" t="s">
        <v>530</v>
      </c>
      <c r="C676" s="247">
        <v>2415</v>
      </c>
      <c r="D676" s="243">
        <v>1251</v>
      </c>
      <c r="E676" s="245">
        <v>3666</v>
      </c>
      <c r="F676" s="243">
        <v>1016</v>
      </c>
      <c r="G676" s="243">
        <v>1081</v>
      </c>
      <c r="H676" s="245">
        <v>2097</v>
      </c>
      <c r="I676" s="629">
        <v>42.070393374741201</v>
      </c>
      <c r="J676" s="249">
        <v>86.410871302957631</v>
      </c>
      <c r="K676" s="252">
        <v>57.201309328968911</v>
      </c>
    </row>
    <row r="677" spans="1:11">
      <c r="A677" s="21">
        <v>15083000</v>
      </c>
      <c r="B677" s="46" t="s">
        <v>531</v>
      </c>
      <c r="C677" s="247">
        <v>2912</v>
      </c>
      <c r="D677" s="243">
        <v>1460</v>
      </c>
      <c r="E677" s="245">
        <v>4372</v>
      </c>
      <c r="F677" s="243">
        <v>1305</v>
      </c>
      <c r="G677" s="243">
        <v>1277</v>
      </c>
      <c r="H677" s="245">
        <v>2582</v>
      </c>
      <c r="I677" s="629">
        <v>44.814560439560438</v>
      </c>
      <c r="J677" s="249">
        <v>87.465753424657535</v>
      </c>
      <c r="K677" s="252">
        <v>59.057639524245197</v>
      </c>
    </row>
    <row r="678" spans="1:11">
      <c r="A678" s="21">
        <v>15084000</v>
      </c>
      <c r="B678" s="46" t="s">
        <v>532</v>
      </c>
      <c r="C678" s="247">
        <v>2919</v>
      </c>
      <c r="D678" s="243">
        <v>1395</v>
      </c>
      <c r="E678" s="245">
        <v>4314</v>
      </c>
      <c r="F678" s="243">
        <v>1218</v>
      </c>
      <c r="G678" s="243">
        <v>1307</v>
      </c>
      <c r="H678" s="245">
        <v>2525</v>
      </c>
      <c r="I678" s="629">
        <v>41.726618705035975</v>
      </c>
      <c r="J678" s="249">
        <v>93.691756272401435</v>
      </c>
      <c r="K678" s="252">
        <v>58.530366249420496</v>
      </c>
    </row>
    <row r="679" spans="1:11">
      <c r="A679" s="21">
        <v>15085000</v>
      </c>
      <c r="B679" s="46" t="s">
        <v>533</v>
      </c>
      <c r="C679" s="247">
        <v>3198</v>
      </c>
      <c r="D679" s="243">
        <v>1677</v>
      </c>
      <c r="E679" s="245">
        <v>4875</v>
      </c>
      <c r="F679" s="243">
        <v>1368</v>
      </c>
      <c r="G679" s="243">
        <v>1495</v>
      </c>
      <c r="H679" s="245">
        <v>2863</v>
      </c>
      <c r="I679" s="629">
        <v>42.776735459662291</v>
      </c>
      <c r="J679" s="249">
        <v>89.147286821705436</v>
      </c>
      <c r="K679" s="252">
        <v>58.728205128205126</v>
      </c>
    </row>
    <row r="680" spans="1:11">
      <c r="A680" s="21">
        <v>15086000</v>
      </c>
      <c r="B680" s="46" t="s">
        <v>534</v>
      </c>
      <c r="C680" s="247">
        <v>1487</v>
      </c>
      <c r="D680" s="243">
        <v>746</v>
      </c>
      <c r="E680" s="245">
        <v>2233</v>
      </c>
      <c r="F680" s="243">
        <v>648</v>
      </c>
      <c r="G680" s="243">
        <v>665</v>
      </c>
      <c r="H680" s="245">
        <v>1313</v>
      </c>
      <c r="I680" s="629">
        <v>43.577673167451245</v>
      </c>
      <c r="J680" s="249">
        <v>89.142091152815013</v>
      </c>
      <c r="K680" s="252">
        <v>58.799820868786391</v>
      </c>
    </row>
    <row r="681" spans="1:11">
      <c r="A681" s="21">
        <v>15087000</v>
      </c>
      <c r="B681" s="46" t="s">
        <v>535</v>
      </c>
      <c r="C681" s="247">
        <v>1928</v>
      </c>
      <c r="D681" s="243">
        <v>999</v>
      </c>
      <c r="E681" s="245">
        <v>2927</v>
      </c>
      <c r="F681" s="243">
        <v>768</v>
      </c>
      <c r="G681" s="243">
        <v>880</v>
      </c>
      <c r="H681" s="245">
        <v>1648</v>
      </c>
      <c r="I681" s="629">
        <v>39.834024896265561</v>
      </c>
      <c r="J681" s="249">
        <v>88.088088088088085</v>
      </c>
      <c r="K681" s="252">
        <v>56.303382302699013</v>
      </c>
    </row>
    <row r="682" spans="1:11">
      <c r="A682" s="21">
        <v>15088000</v>
      </c>
      <c r="B682" s="46" t="s">
        <v>536</v>
      </c>
      <c r="C682" s="247">
        <v>2973</v>
      </c>
      <c r="D682" s="243">
        <v>1500</v>
      </c>
      <c r="E682" s="245">
        <v>4473</v>
      </c>
      <c r="F682" s="243">
        <v>1252</v>
      </c>
      <c r="G682" s="243">
        <v>1326</v>
      </c>
      <c r="H682" s="245">
        <v>2578</v>
      </c>
      <c r="I682" s="629">
        <v>42.112344433232423</v>
      </c>
      <c r="J682" s="249">
        <v>88.4</v>
      </c>
      <c r="K682" s="252">
        <v>57.634697071316786</v>
      </c>
    </row>
    <row r="683" spans="1:11">
      <c r="A683" s="21">
        <v>15089000</v>
      </c>
      <c r="B683" s="46" t="s">
        <v>537</v>
      </c>
      <c r="C683" s="247">
        <v>2940</v>
      </c>
      <c r="D683" s="243">
        <v>1533</v>
      </c>
      <c r="E683" s="245">
        <v>4473</v>
      </c>
      <c r="F683" s="243">
        <v>1369</v>
      </c>
      <c r="G683" s="243">
        <v>1338</v>
      </c>
      <c r="H683" s="245">
        <v>2707</v>
      </c>
      <c r="I683" s="629">
        <v>46.564625850340136</v>
      </c>
      <c r="J683" s="249">
        <v>87.279843444226998</v>
      </c>
      <c r="K683" s="252">
        <v>60.518667560921081</v>
      </c>
    </row>
    <row r="684" spans="1:11">
      <c r="A684" s="21">
        <v>15090000</v>
      </c>
      <c r="B684" s="46" t="s">
        <v>538</v>
      </c>
      <c r="C684" s="247">
        <v>1742</v>
      </c>
      <c r="D684" s="243">
        <v>933</v>
      </c>
      <c r="E684" s="245">
        <v>2675</v>
      </c>
      <c r="F684" s="243">
        <v>673</v>
      </c>
      <c r="G684" s="243">
        <v>771</v>
      </c>
      <c r="H684" s="245">
        <v>1444</v>
      </c>
      <c r="I684" s="629">
        <v>38.633754305396096</v>
      </c>
      <c r="J684" s="249">
        <v>82.636655948553056</v>
      </c>
      <c r="K684" s="252">
        <v>53.981308411214954</v>
      </c>
    </row>
    <row r="685" spans="1:11">
      <c r="A685" s="21">
        <v>15091000</v>
      </c>
      <c r="B685" s="46" t="s">
        <v>539</v>
      </c>
      <c r="C685" s="247">
        <v>1808</v>
      </c>
      <c r="D685" s="243">
        <v>930</v>
      </c>
      <c r="E685" s="245">
        <v>2738</v>
      </c>
      <c r="F685" s="243">
        <v>866</v>
      </c>
      <c r="G685" s="243">
        <v>862</v>
      </c>
      <c r="H685" s="245">
        <v>1728</v>
      </c>
      <c r="I685" s="629">
        <v>47.898230088495573</v>
      </c>
      <c r="J685" s="249">
        <v>92.688172043010752</v>
      </c>
      <c r="K685" s="252">
        <v>63.111760409057702</v>
      </c>
    </row>
    <row r="686" spans="1:11" s="361" customFormat="1">
      <c r="A686" s="47">
        <v>15</v>
      </c>
      <c r="B686" s="62" t="s">
        <v>595</v>
      </c>
      <c r="C686" s="248">
        <v>36206</v>
      </c>
      <c r="D686" s="244">
        <v>18214</v>
      </c>
      <c r="E686" s="295">
        <v>54420</v>
      </c>
      <c r="F686" s="244">
        <v>14601</v>
      </c>
      <c r="G686" s="244">
        <v>15701</v>
      </c>
      <c r="H686" s="295">
        <v>30302</v>
      </c>
      <c r="I686" s="250">
        <v>40.327570016019443</v>
      </c>
      <c r="J686" s="251">
        <v>86.202920830130665</v>
      </c>
      <c r="K686" s="254">
        <v>55.681734656376335</v>
      </c>
    </row>
    <row r="687" spans="1:11">
      <c r="A687" s="21" t="s">
        <v>602</v>
      </c>
      <c r="B687" s="46"/>
      <c r="C687" s="247" t="s">
        <v>602</v>
      </c>
      <c r="D687" s="243" t="s">
        <v>602</v>
      </c>
      <c r="E687" s="245" t="s">
        <v>602</v>
      </c>
      <c r="F687" s="243" t="s">
        <v>602</v>
      </c>
      <c r="G687" s="243" t="s">
        <v>602</v>
      </c>
      <c r="H687" s="245" t="s">
        <v>602</v>
      </c>
      <c r="I687" s="629" t="s">
        <v>602</v>
      </c>
      <c r="J687" s="249" t="s">
        <v>602</v>
      </c>
      <c r="K687" s="252" t="s">
        <v>602</v>
      </c>
    </row>
    <row r="688" spans="1:11">
      <c r="A688" s="21">
        <v>16051000</v>
      </c>
      <c r="B688" s="46" t="s">
        <v>540</v>
      </c>
      <c r="C688" s="247">
        <v>4121</v>
      </c>
      <c r="D688" s="243">
        <v>2071</v>
      </c>
      <c r="E688" s="245">
        <v>6192</v>
      </c>
      <c r="F688" s="243">
        <v>963</v>
      </c>
      <c r="G688" s="243">
        <v>1663</v>
      </c>
      <c r="H688" s="245">
        <v>2626</v>
      </c>
      <c r="I688" s="629">
        <v>23.368114535306965</v>
      </c>
      <c r="J688" s="249">
        <v>80.299372283920817</v>
      </c>
      <c r="K688" s="252">
        <v>42.409560723514211</v>
      </c>
    </row>
    <row r="689" spans="1:11">
      <c r="A689" s="21">
        <v>16052000</v>
      </c>
      <c r="B689" s="46" t="s">
        <v>541</v>
      </c>
      <c r="C689" s="247">
        <v>1553</v>
      </c>
      <c r="D689" s="243">
        <v>769</v>
      </c>
      <c r="E689" s="245">
        <v>2322</v>
      </c>
      <c r="F689" s="243">
        <v>548</v>
      </c>
      <c r="G689" s="243">
        <v>660</v>
      </c>
      <c r="H689" s="245">
        <v>1208</v>
      </c>
      <c r="I689" s="629">
        <v>35.286542176432711</v>
      </c>
      <c r="J689" s="249">
        <v>85.825747724317296</v>
      </c>
      <c r="K689" s="252">
        <v>52.024117140396207</v>
      </c>
    </row>
    <row r="690" spans="1:11">
      <c r="A690" s="21">
        <v>16053000</v>
      </c>
      <c r="B690" s="46" t="s">
        <v>542</v>
      </c>
      <c r="C690" s="247">
        <v>2287</v>
      </c>
      <c r="D690" s="243">
        <v>1173</v>
      </c>
      <c r="E690" s="245">
        <v>3460</v>
      </c>
      <c r="F690" s="243">
        <v>762</v>
      </c>
      <c r="G690" s="243">
        <v>1027</v>
      </c>
      <c r="H690" s="245">
        <v>1789</v>
      </c>
      <c r="I690" s="629">
        <v>33.318758198513336</v>
      </c>
      <c r="J690" s="249">
        <v>87.553282182438195</v>
      </c>
      <c r="K690" s="252">
        <v>51.705202312138731</v>
      </c>
    </row>
    <row r="691" spans="1:11">
      <c r="A691" s="21">
        <v>16054000</v>
      </c>
      <c r="B691" s="46" t="s">
        <v>543</v>
      </c>
      <c r="C691" s="247">
        <v>520</v>
      </c>
      <c r="D691" s="243">
        <v>261</v>
      </c>
      <c r="E691" s="245">
        <v>781</v>
      </c>
      <c r="F691" s="243">
        <v>160</v>
      </c>
      <c r="G691" s="243">
        <v>199</v>
      </c>
      <c r="H691" s="245">
        <v>359</v>
      </c>
      <c r="I691" s="629">
        <v>30.76923076923077</v>
      </c>
      <c r="J691" s="249">
        <v>76.245210727969351</v>
      </c>
      <c r="K691" s="252">
        <v>45.966709346991038</v>
      </c>
    </row>
    <row r="692" spans="1:11">
      <c r="A692" s="21">
        <v>16055000</v>
      </c>
      <c r="B692" s="46" t="s">
        <v>544</v>
      </c>
      <c r="C692" s="247">
        <v>1264</v>
      </c>
      <c r="D692" s="243">
        <v>673</v>
      </c>
      <c r="E692" s="245">
        <v>1937</v>
      </c>
      <c r="F692" s="243">
        <v>388</v>
      </c>
      <c r="G692" s="243">
        <v>548</v>
      </c>
      <c r="H692" s="245">
        <v>936</v>
      </c>
      <c r="I692" s="629">
        <v>30.696202531645572</v>
      </c>
      <c r="J692" s="249">
        <v>81.426448736998509</v>
      </c>
      <c r="K692" s="252">
        <v>48.322147651006716</v>
      </c>
    </row>
    <row r="693" spans="1:11">
      <c r="A693" s="21">
        <v>16056000</v>
      </c>
      <c r="B693" s="46" t="s">
        <v>545</v>
      </c>
      <c r="C693" s="247">
        <v>745</v>
      </c>
      <c r="D693" s="243">
        <v>359</v>
      </c>
      <c r="E693" s="245">
        <v>1104</v>
      </c>
      <c r="F693" s="243">
        <v>222</v>
      </c>
      <c r="G693" s="243">
        <v>291</v>
      </c>
      <c r="H693" s="245">
        <v>513</v>
      </c>
      <c r="I693" s="629">
        <v>29.798657718120808</v>
      </c>
      <c r="J693" s="249">
        <v>81.058495821727021</v>
      </c>
      <c r="K693" s="252">
        <v>46.467391304347828</v>
      </c>
    </row>
    <row r="694" spans="1:11">
      <c r="A694" s="21">
        <v>16061000</v>
      </c>
      <c r="B694" s="46" t="s">
        <v>546</v>
      </c>
      <c r="C694" s="247">
        <v>1960</v>
      </c>
      <c r="D694" s="243">
        <v>953</v>
      </c>
      <c r="E694" s="245">
        <v>2913</v>
      </c>
      <c r="F694" s="243">
        <v>496</v>
      </c>
      <c r="G694" s="243">
        <v>818</v>
      </c>
      <c r="H694" s="245">
        <v>1314</v>
      </c>
      <c r="I694" s="629">
        <v>25.30612244897959</v>
      </c>
      <c r="J694" s="249">
        <v>85.834207764952779</v>
      </c>
      <c r="K694" s="252">
        <v>45.1081359423275</v>
      </c>
    </row>
    <row r="695" spans="1:11">
      <c r="A695" s="21">
        <v>16062000</v>
      </c>
      <c r="B695" s="46" t="s">
        <v>66</v>
      </c>
      <c r="C695" s="247">
        <v>1461</v>
      </c>
      <c r="D695" s="243">
        <v>718</v>
      </c>
      <c r="E695" s="245">
        <v>2179</v>
      </c>
      <c r="F695" s="243">
        <v>495</v>
      </c>
      <c r="G695" s="243">
        <v>621</v>
      </c>
      <c r="H695" s="245">
        <v>1116</v>
      </c>
      <c r="I695" s="629">
        <v>33.880903490759756</v>
      </c>
      <c r="J695" s="249">
        <v>86.490250696378837</v>
      </c>
      <c r="K695" s="252">
        <v>51.216154199173936</v>
      </c>
    </row>
    <row r="696" spans="1:11">
      <c r="A696" s="21">
        <v>16063000</v>
      </c>
      <c r="B696" s="46" t="s">
        <v>65</v>
      </c>
      <c r="C696" s="247">
        <v>2080</v>
      </c>
      <c r="D696" s="243">
        <v>1119</v>
      </c>
      <c r="E696" s="245">
        <v>3199</v>
      </c>
      <c r="F696" s="243">
        <v>642</v>
      </c>
      <c r="G696" s="243">
        <v>1025</v>
      </c>
      <c r="H696" s="245">
        <v>1667</v>
      </c>
      <c r="I696" s="629">
        <v>30.865384615384617</v>
      </c>
      <c r="J696" s="249">
        <v>91.599642537980344</v>
      </c>
      <c r="K696" s="252">
        <v>52.110034385745543</v>
      </c>
    </row>
    <row r="697" spans="1:11">
      <c r="A697" s="21">
        <v>16064000</v>
      </c>
      <c r="B697" s="46" t="s">
        <v>64</v>
      </c>
      <c r="C697" s="247">
        <v>1817</v>
      </c>
      <c r="D697" s="243">
        <v>929</v>
      </c>
      <c r="E697" s="245">
        <v>2746</v>
      </c>
      <c r="F697" s="243">
        <v>623</v>
      </c>
      <c r="G697" s="243">
        <v>866</v>
      </c>
      <c r="H697" s="245">
        <v>1489</v>
      </c>
      <c r="I697" s="629">
        <v>34.287286736378647</v>
      </c>
      <c r="J697" s="249">
        <v>93.218514531754565</v>
      </c>
      <c r="K697" s="252">
        <v>54.224326292789513</v>
      </c>
    </row>
    <row r="698" spans="1:11">
      <c r="A698" s="21">
        <v>16065000</v>
      </c>
      <c r="B698" s="46" t="s">
        <v>63</v>
      </c>
      <c r="C698" s="247">
        <v>1188</v>
      </c>
      <c r="D698" s="243">
        <v>564</v>
      </c>
      <c r="E698" s="245">
        <v>1752</v>
      </c>
      <c r="F698" s="243">
        <v>417</v>
      </c>
      <c r="G698" s="243">
        <v>490</v>
      </c>
      <c r="H698" s="245">
        <v>907</v>
      </c>
      <c r="I698" s="629">
        <v>35.101010101010097</v>
      </c>
      <c r="J698" s="249">
        <v>86.879432624113477</v>
      </c>
      <c r="K698" s="252">
        <v>51.769406392694059</v>
      </c>
    </row>
    <row r="699" spans="1:11">
      <c r="A699" s="21">
        <v>16066000</v>
      </c>
      <c r="B699" s="46" t="s">
        <v>62</v>
      </c>
      <c r="C699" s="247">
        <v>1928</v>
      </c>
      <c r="D699" s="243">
        <v>1046</v>
      </c>
      <c r="E699" s="245">
        <v>2974</v>
      </c>
      <c r="F699" s="243">
        <v>680</v>
      </c>
      <c r="G699" s="243">
        <v>940</v>
      </c>
      <c r="H699" s="245">
        <v>1620</v>
      </c>
      <c r="I699" s="629">
        <v>35.269709543568467</v>
      </c>
      <c r="J699" s="249">
        <v>89.866156787762904</v>
      </c>
      <c r="K699" s="252">
        <v>54.472091459314051</v>
      </c>
    </row>
    <row r="700" spans="1:11">
      <c r="A700" s="21">
        <v>16067000</v>
      </c>
      <c r="B700" s="46" t="s">
        <v>61</v>
      </c>
      <c r="C700" s="247">
        <v>2341</v>
      </c>
      <c r="D700" s="243">
        <v>1169</v>
      </c>
      <c r="E700" s="245">
        <v>3510</v>
      </c>
      <c r="F700" s="243">
        <v>625</v>
      </c>
      <c r="G700" s="243">
        <v>1068</v>
      </c>
      <c r="H700" s="245">
        <v>1693</v>
      </c>
      <c r="I700" s="629">
        <v>26.697992310978215</v>
      </c>
      <c r="J700" s="249">
        <v>91.360136869118904</v>
      </c>
      <c r="K700" s="252">
        <v>48.233618233618238</v>
      </c>
    </row>
    <row r="701" spans="1:11">
      <c r="A701" s="21">
        <v>16068000</v>
      </c>
      <c r="B701" s="46" t="s">
        <v>60</v>
      </c>
      <c r="C701" s="247">
        <v>1219</v>
      </c>
      <c r="D701" s="243">
        <v>560</v>
      </c>
      <c r="E701" s="245">
        <v>1779</v>
      </c>
      <c r="F701" s="243">
        <v>447</v>
      </c>
      <c r="G701" s="243">
        <v>543</v>
      </c>
      <c r="H701" s="245">
        <v>990</v>
      </c>
      <c r="I701" s="629">
        <v>36.669401148482365</v>
      </c>
      <c r="J701" s="249">
        <v>96.964285714285708</v>
      </c>
      <c r="K701" s="252">
        <v>55.649241146711638</v>
      </c>
    </row>
    <row r="702" spans="1:11">
      <c r="A702" s="21">
        <v>16069000</v>
      </c>
      <c r="B702" s="46" t="s">
        <v>59</v>
      </c>
      <c r="C702" s="247">
        <v>1044</v>
      </c>
      <c r="D702" s="243">
        <v>480</v>
      </c>
      <c r="E702" s="245">
        <v>1524</v>
      </c>
      <c r="F702" s="243">
        <v>378</v>
      </c>
      <c r="G702" s="243">
        <v>425</v>
      </c>
      <c r="H702" s="245">
        <v>803</v>
      </c>
      <c r="I702" s="629">
        <v>36.206896551724135</v>
      </c>
      <c r="J702" s="249">
        <v>88.541666666666657</v>
      </c>
      <c r="K702" s="252">
        <v>52.690288713910761</v>
      </c>
    </row>
    <row r="703" spans="1:11">
      <c r="A703" s="21">
        <v>16070000</v>
      </c>
      <c r="B703" s="46" t="s">
        <v>58</v>
      </c>
      <c r="C703" s="247">
        <v>1803</v>
      </c>
      <c r="D703" s="243">
        <v>938</v>
      </c>
      <c r="E703" s="245">
        <v>2741</v>
      </c>
      <c r="F703" s="243">
        <v>636</v>
      </c>
      <c r="G703" s="243">
        <v>831</v>
      </c>
      <c r="H703" s="245">
        <v>1467</v>
      </c>
      <c r="I703" s="629">
        <v>35.27454242928453</v>
      </c>
      <c r="J703" s="249">
        <v>88.592750533049042</v>
      </c>
      <c r="K703" s="252">
        <v>53.520612914994523</v>
      </c>
    </row>
    <row r="704" spans="1:11">
      <c r="A704" s="21">
        <v>16071000</v>
      </c>
      <c r="B704" s="46" t="s">
        <v>57</v>
      </c>
      <c r="C704" s="247">
        <v>1482</v>
      </c>
      <c r="D704" s="243">
        <v>738</v>
      </c>
      <c r="E704" s="245">
        <v>2220</v>
      </c>
      <c r="F704" s="243">
        <v>533</v>
      </c>
      <c r="G704" s="243">
        <v>646</v>
      </c>
      <c r="H704" s="245">
        <v>1179</v>
      </c>
      <c r="I704" s="629">
        <v>35.964912280701753</v>
      </c>
      <c r="J704" s="249">
        <v>87.53387533875339</v>
      </c>
      <c r="K704" s="252">
        <v>53.108108108108112</v>
      </c>
    </row>
    <row r="705" spans="1:11">
      <c r="A705" s="21">
        <v>16072000</v>
      </c>
      <c r="B705" s="46" t="s">
        <v>56</v>
      </c>
      <c r="C705" s="247">
        <v>808</v>
      </c>
      <c r="D705" s="243">
        <v>445</v>
      </c>
      <c r="E705" s="245">
        <v>1253</v>
      </c>
      <c r="F705" s="243">
        <v>285</v>
      </c>
      <c r="G705" s="243">
        <v>395</v>
      </c>
      <c r="H705" s="245">
        <v>680</v>
      </c>
      <c r="I705" s="629">
        <v>35.272277227722768</v>
      </c>
      <c r="J705" s="249">
        <v>88.764044943820224</v>
      </c>
      <c r="K705" s="252">
        <v>54.269752593774946</v>
      </c>
    </row>
    <row r="706" spans="1:11">
      <c r="A706" s="21">
        <v>16073000</v>
      </c>
      <c r="B706" s="46" t="s">
        <v>55</v>
      </c>
      <c r="C706" s="247">
        <v>1733</v>
      </c>
      <c r="D706" s="243">
        <v>851</v>
      </c>
      <c r="E706" s="245">
        <v>2584</v>
      </c>
      <c r="F706" s="243">
        <v>620</v>
      </c>
      <c r="G706" s="243">
        <v>775</v>
      </c>
      <c r="H706" s="245">
        <v>1395</v>
      </c>
      <c r="I706" s="629">
        <v>35.776110790536642</v>
      </c>
      <c r="J706" s="249">
        <v>91.069330199764991</v>
      </c>
      <c r="K706" s="252">
        <v>53.986068111455111</v>
      </c>
    </row>
    <row r="707" spans="1:11">
      <c r="A707" s="21">
        <v>16074000</v>
      </c>
      <c r="B707" s="46" t="s">
        <v>54</v>
      </c>
      <c r="C707" s="247">
        <v>1404</v>
      </c>
      <c r="D707" s="243">
        <v>763</v>
      </c>
      <c r="E707" s="245">
        <v>2167</v>
      </c>
      <c r="F707" s="243">
        <v>516</v>
      </c>
      <c r="G707" s="243">
        <v>624</v>
      </c>
      <c r="H707" s="245">
        <v>1140</v>
      </c>
      <c r="I707" s="629">
        <v>36.752136752136757</v>
      </c>
      <c r="J707" s="249">
        <v>81.782437745740495</v>
      </c>
      <c r="K707" s="252">
        <v>52.607291185971391</v>
      </c>
    </row>
    <row r="708" spans="1:11">
      <c r="A708" s="21">
        <v>16075000</v>
      </c>
      <c r="B708" s="46" t="s">
        <v>53</v>
      </c>
      <c r="C708" s="247">
        <v>1297</v>
      </c>
      <c r="D708" s="243">
        <v>643</v>
      </c>
      <c r="E708" s="245">
        <v>1940</v>
      </c>
      <c r="F708" s="243">
        <v>441</v>
      </c>
      <c r="G708" s="243">
        <v>582</v>
      </c>
      <c r="H708" s="245">
        <v>1023</v>
      </c>
      <c r="I708" s="629">
        <v>34.001542020046259</v>
      </c>
      <c r="J708" s="249">
        <v>90.513219284603423</v>
      </c>
      <c r="K708" s="252">
        <v>52.731958762886599</v>
      </c>
    </row>
    <row r="709" spans="1:11">
      <c r="A709" s="21">
        <v>16076000</v>
      </c>
      <c r="B709" s="46" t="s">
        <v>52</v>
      </c>
      <c r="C709" s="247">
        <v>1457</v>
      </c>
      <c r="D709" s="243">
        <v>763</v>
      </c>
      <c r="E709" s="245">
        <v>2220</v>
      </c>
      <c r="F709" s="243">
        <v>609</v>
      </c>
      <c r="G709" s="243">
        <v>729</v>
      </c>
      <c r="H709" s="245">
        <v>1338</v>
      </c>
      <c r="I709" s="629">
        <v>41.798215511324635</v>
      </c>
      <c r="J709" s="249">
        <v>95.543905635648755</v>
      </c>
      <c r="K709" s="252">
        <v>60.270270270270267</v>
      </c>
    </row>
    <row r="710" spans="1:11">
      <c r="A710" s="21">
        <v>16077000</v>
      </c>
      <c r="B710" s="46" t="s">
        <v>51</v>
      </c>
      <c r="C710" s="247">
        <v>1277</v>
      </c>
      <c r="D710" s="243">
        <v>658</v>
      </c>
      <c r="E710" s="245">
        <v>1935</v>
      </c>
      <c r="F710" s="243">
        <v>445</v>
      </c>
      <c r="G710" s="243">
        <v>597</v>
      </c>
      <c r="H710" s="245">
        <v>1042</v>
      </c>
      <c r="I710" s="629">
        <v>34.847298355520749</v>
      </c>
      <c r="J710" s="249">
        <v>90.729483282674778</v>
      </c>
      <c r="K710" s="252">
        <v>53.850129198966414</v>
      </c>
    </row>
    <row r="711" spans="1:11" s="361" customFormat="1">
      <c r="A711" s="187">
        <v>16</v>
      </c>
      <c r="B711" s="194" t="s">
        <v>597</v>
      </c>
      <c r="C711" s="360">
        <v>36789</v>
      </c>
      <c r="D711" s="359">
        <v>18643</v>
      </c>
      <c r="E711" s="358">
        <v>55432</v>
      </c>
      <c r="F711" s="359">
        <v>11931</v>
      </c>
      <c r="G711" s="359">
        <v>16363</v>
      </c>
      <c r="H711" s="358">
        <v>28294</v>
      </c>
      <c r="I711" s="533">
        <v>32.430889668107312</v>
      </c>
      <c r="J711" s="294">
        <v>87.770208657404922</v>
      </c>
      <c r="K711" s="253">
        <v>51.042719007071724</v>
      </c>
    </row>
    <row r="712" spans="1:11">
      <c r="A712" s="279"/>
      <c r="B712" s="279"/>
      <c r="C712" s="264"/>
      <c r="D712" s="264"/>
      <c r="E712" s="264"/>
      <c r="F712" s="264"/>
      <c r="G712" s="264"/>
      <c r="H712" s="264"/>
      <c r="I712" s="279"/>
      <c r="J712" s="279"/>
      <c r="K712" s="279"/>
    </row>
    <row r="713" spans="1:11">
      <c r="A713" s="185"/>
      <c r="B713" s="327" t="s">
        <v>584</v>
      </c>
      <c r="C713" s="119">
        <v>1254896</v>
      </c>
      <c r="D713" s="120">
        <v>606345</v>
      </c>
      <c r="E713" s="120">
        <v>1861241</v>
      </c>
      <c r="F713" s="357">
        <v>143243</v>
      </c>
      <c r="G713" s="356">
        <v>295848</v>
      </c>
      <c r="H713" s="355">
        <v>439091</v>
      </c>
      <c r="I713" s="445">
        <v>11.414730782471217</v>
      </c>
      <c r="J713" s="445">
        <v>48.792024342577243</v>
      </c>
      <c r="K713" s="454">
        <v>23.591302792061857</v>
      </c>
    </row>
    <row r="714" spans="1:11">
      <c r="A714" s="79"/>
      <c r="B714" s="87" t="s">
        <v>598</v>
      </c>
      <c r="C714" s="121">
        <v>295922</v>
      </c>
      <c r="D714" s="117">
        <v>146872</v>
      </c>
      <c r="E714" s="117">
        <v>442794</v>
      </c>
      <c r="F714" s="248">
        <v>90196</v>
      </c>
      <c r="G714" s="244">
        <v>115790</v>
      </c>
      <c r="H714" s="295">
        <v>205986</v>
      </c>
      <c r="I714" s="118">
        <v>30.479653422185578</v>
      </c>
      <c r="J714" s="118">
        <v>78.837354975761215</v>
      </c>
      <c r="K714" s="122">
        <v>46.519600536592634</v>
      </c>
    </row>
    <row r="715" spans="1:11">
      <c r="A715" s="186"/>
      <c r="B715" s="326" t="s">
        <v>583</v>
      </c>
      <c r="C715" s="144">
        <v>1550818</v>
      </c>
      <c r="D715" s="145">
        <v>753217</v>
      </c>
      <c r="E715" s="145">
        <v>2304035</v>
      </c>
      <c r="F715" s="360">
        <v>233439</v>
      </c>
      <c r="G715" s="359">
        <v>411638</v>
      </c>
      <c r="H715" s="358">
        <v>645077</v>
      </c>
      <c r="I715" s="444">
        <v>15.052636737515298</v>
      </c>
      <c r="J715" s="444">
        <v>54.650651804194538</v>
      </c>
      <c r="K715" s="114">
        <v>27.997708368145453</v>
      </c>
    </row>
    <row r="717" spans="1:11">
      <c r="A717" s="1"/>
    </row>
    <row r="718" spans="1:11">
      <c r="A718" s="111" t="s">
        <v>716</v>
      </c>
    </row>
    <row r="719" spans="1:11">
      <c r="A719" s="1" t="s">
        <v>582</v>
      </c>
    </row>
    <row r="720" spans="1:11" s="565" customFormat="1">
      <c r="A720" s="1"/>
      <c r="C720" s="290"/>
      <c r="D720" s="290"/>
      <c r="E720" s="290"/>
      <c r="F720" s="290"/>
      <c r="G720" s="290"/>
      <c r="H720" s="290"/>
      <c r="I720" s="427"/>
      <c r="J720" s="220"/>
      <c r="K720" s="220"/>
    </row>
    <row r="721" spans="1:13" ht="54.75" customHeight="1">
      <c r="A721" s="711" t="s">
        <v>784</v>
      </c>
      <c r="B721" s="711"/>
      <c r="C721" s="711"/>
      <c r="D721" s="711"/>
      <c r="E721" s="711"/>
      <c r="F721" s="711"/>
      <c r="G721" s="711"/>
      <c r="H721" s="711"/>
      <c r="I721" s="711"/>
      <c r="J721" s="711"/>
      <c r="K721" s="711"/>
      <c r="L721" s="636"/>
      <c r="M721" s="636"/>
    </row>
    <row r="722" spans="1:13" s="565" customFormat="1">
      <c r="A722" s="637"/>
      <c r="B722" s="637"/>
      <c r="C722" s="637"/>
      <c r="D722" s="637"/>
      <c r="E722" s="637"/>
      <c r="F722" s="637"/>
      <c r="G722" s="637"/>
      <c r="H722" s="637"/>
      <c r="I722" s="637"/>
      <c r="J722" s="637"/>
      <c r="K722" s="637"/>
      <c r="L722" s="637"/>
      <c r="M722" s="637"/>
    </row>
    <row r="723" spans="1:13">
      <c r="A723" s="37" t="s">
        <v>666</v>
      </c>
    </row>
    <row r="724" spans="1:13">
      <c r="A724" s="37"/>
    </row>
  </sheetData>
  <autoFilter ref="A5:B715"/>
  <mergeCells count="10">
    <mergeCell ref="A721:K721"/>
    <mergeCell ref="F3:H3"/>
    <mergeCell ref="I3:K3"/>
    <mergeCell ref="F5:H5"/>
    <mergeCell ref="I5:K5"/>
    <mergeCell ref="A3:B5"/>
    <mergeCell ref="C4:C5"/>
    <mergeCell ref="D4:D5"/>
    <mergeCell ref="E4:E5"/>
    <mergeCell ref="C3:E3"/>
  </mergeCells>
  <pageMargins left="0.7" right="0.7" top="0.78740157499999996" bottom="0.78740157499999996" header="0.3" footer="0.3"/>
  <pageSetup paperSize="9" scale="65" fitToHeight="0" orientation="landscape" r:id="rId1"/>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5"/>
  <sheetViews>
    <sheetView zoomScaleNormal="100" workbookViewId="0"/>
  </sheetViews>
  <sheetFormatPr baseColWidth="10" defaultColWidth="11.42578125" defaultRowHeight="12.75"/>
  <cols>
    <col min="1" max="1" width="15.7109375" style="19" customWidth="1"/>
    <col min="2" max="2" width="58.7109375" style="19" customWidth="1"/>
    <col min="3" max="6" width="14.85546875" style="43" customWidth="1"/>
    <col min="7" max="14" width="14.85546875" style="19" customWidth="1"/>
    <col min="15" max="15" width="5.85546875" style="5" customWidth="1"/>
    <col min="16" max="16384" width="11.42578125" style="5"/>
  </cols>
  <sheetData>
    <row r="1" spans="1:14">
      <c r="A1" s="6" t="s">
        <v>804</v>
      </c>
      <c r="B1" s="4"/>
      <c r="C1" s="425"/>
      <c r="D1" s="425"/>
      <c r="E1" s="425"/>
      <c r="F1" s="425"/>
    </row>
    <row r="2" spans="1:14">
      <c r="A2" s="6"/>
      <c r="B2" s="4"/>
      <c r="C2" s="425"/>
      <c r="D2" s="425"/>
      <c r="E2" s="425"/>
      <c r="F2" s="425"/>
    </row>
    <row r="3" spans="1:14" ht="25.5" customHeight="1">
      <c r="A3" s="749" t="s">
        <v>652</v>
      </c>
      <c r="B3" s="750"/>
      <c r="C3" s="755" t="s">
        <v>734</v>
      </c>
      <c r="D3" s="756"/>
      <c r="E3" s="756"/>
      <c r="F3" s="757"/>
      <c r="G3" s="761" t="s">
        <v>802</v>
      </c>
      <c r="H3" s="761"/>
      <c r="I3" s="761"/>
      <c r="J3" s="761"/>
      <c r="K3" s="761" t="s">
        <v>750</v>
      </c>
      <c r="L3" s="761"/>
      <c r="M3" s="761"/>
      <c r="N3" s="761"/>
    </row>
    <row r="4" spans="1:14" s="41" customFormat="1" ht="46.5" customHeight="1">
      <c r="A4" s="751"/>
      <c r="B4" s="752"/>
      <c r="C4" s="762" t="s">
        <v>730</v>
      </c>
      <c r="D4" s="764" t="s">
        <v>731</v>
      </c>
      <c r="E4" s="764" t="s">
        <v>732</v>
      </c>
      <c r="F4" s="766" t="s">
        <v>733</v>
      </c>
      <c r="G4" s="94">
        <v>3</v>
      </c>
      <c r="H4" s="94">
        <v>4</v>
      </c>
      <c r="I4" s="94">
        <v>5</v>
      </c>
      <c r="J4" s="93" t="s">
        <v>662</v>
      </c>
      <c r="K4" s="94">
        <v>3</v>
      </c>
      <c r="L4" s="94">
        <v>4</v>
      </c>
      <c r="M4" s="94">
        <v>5</v>
      </c>
      <c r="N4" s="93" t="s">
        <v>662</v>
      </c>
    </row>
    <row r="5" spans="1:14" s="41" customFormat="1" ht="21" customHeight="1">
      <c r="A5" s="753"/>
      <c r="B5" s="754"/>
      <c r="C5" s="763"/>
      <c r="D5" s="765"/>
      <c r="E5" s="765"/>
      <c r="F5" s="767"/>
      <c r="G5" s="758" t="s">
        <v>3</v>
      </c>
      <c r="H5" s="759"/>
      <c r="I5" s="759"/>
      <c r="J5" s="760"/>
      <c r="K5" s="758" t="s">
        <v>751</v>
      </c>
      <c r="L5" s="759"/>
      <c r="M5" s="759"/>
      <c r="N5" s="760"/>
    </row>
    <row r="6" spans="1:14" s="19" customFormat="1" ht="12.75" customHeight="1">
      <c r="A6" s="20">
        <v>1001000</v>
      </c>
      <c r="B6" s="45" t="s">
        <v>34</v>
      </c>
      <c r="C6" s="353">
        <v>736</v>
      </c>
      <c r="D6" s="352">
        <v>840</v>
      </c>
      <c r="E6" s="352">
        <v>707</v>
      </c>
      <c r="F6" s="351">
        <v>2283</v>
      </c>
      <c r="G6" s="258">
        <v>588</v>
      </c>
      <c r="H6" s="267">
        <v>778</v>
      </c>
      <c r="I6" s="267">
        <v>773</v>
      </c>
      <c r="J6" s="268">
        <v>2139</v>
      </c>
      <c r="K6" s="275">
        <v>79.891304347826093</v>
      </c>
      <c r="L6" s="276">
        <v>92.61904761904762</v>
      </c>
      <c r="M6" s="276">
        <v>109.33521923620933</v>
      </c>
      <c r="N6" s="277">
        <v>93.692509855453352</v>
      </c>
    </row>
    <row r="7" spans="1:14" s="19" customFormat="1" ht="12.75" customHeight="1">
      <c r="A7" s="21">
        <v>1002000</v>
      </c>
      <c r="B7" s="46" t="s">
        <v>37</v>
      </c>
      <c r="C7" s="52">
        <v>2072</v>
      </c>
      <c r="D7" s="26">
        <v>1997</v>
      </c>
      <c r="E7" s="26">
        <v>1979</v>
      </c>
      <c r="F7" s="51">
        <v>6048</v>
      </c>
      <c r="G7" s="259">
        <v>1821</v>
      </c>
      <c r="H7" s="264">
        <v>1860</v>
      </c>
      <c r="I7" s="264">
        <v>1902</v>
      </c>
      <c r="J7" s="269">
        <v>5583</v>
      </c>
      <c r="K7" s="278">
        <v>87.886100386100381</v>
      </c>
      <c r="L7" s="279">
        <v>93.139709564346518</v>
      </c>
      <c r="M7" s="279">
        <v>96.109146033350186</v>
      </c>
      <c r="N7" s="280">
        <v>92.311507936507937</v>
      </c>
    </row>
    <row r="8" spans="1:14" s="19" customFormat="1" ht="12.75" customHeight="1">
      <c r="A8" s="21">
        <v>1003000</v>
      </c>
      <c r="B8" s="46" t="s">
        <v>38</v>
      </c>
      <c r="C8" s="52">
        <v>1801</v>
      </c>
      <c r="D8" s="26">
        <v>1788</v>
      </c>
      <c r="E8" s="26">
        <v>1737</v>
      </c>
      <c r="F8" s="51">
        <v>5326</v>
      </c>
      <c r="G8" s="259">
        <v>1389</v>
      </c>
      <c r="H8" s="264">
        <v>1638</v>
      </c>
      <c r="I8" s="264">
        <v>1612</v>
      </c>
      <c r="J8" s="269">
        <v>4639</v>
      </c>
      <c r="K8" s="278">
        <v>77.123820099944467</v>
      </c>
      <c r="L8" s="279">
        <v>91.610738255033553</v>
      </c>
      <c r="M8" s="279">
        <v>92.803684513529078</v>
      </c>
      <c r="N8" s="280">
        <v>87.101013894104398</v>
      </c>
    </row>
    <row r="9" spans="1:14" s="19" customFormat="1" ht="12.75" customHeight="1">
      <c r="A9" s="21">
        <v>1004000</v>
      </c>
      <c r="B9" s="46" t="s">
        <v>39</v>
      </c>
      <c r="C9" s="52">
        <v>685</v>
      </c>
      <c r="D9" s="26">
        <v>662</v>
      </c>
      <c r="E9" s="26">
        <v>639</v>
      </c>
      <c r="F9" s="51">
        <v>1986</v>
      </c>
      <c r="G9" s="259">
        <v>504</v>
      </c>
      <c r="H9" s="264">
        <v>579</v>
      </c>
      <c r="I9" s="264">
        <v>608</v>
      </c>
      <c r="J9" s="269">
        <v>1691</v>
      </c>
      <c r="K9" s="278">
        <v>73.576642335766422</v>
      </c>
      <c r="L9" s="279">
        <v>87.462235649546827</v>
      </c>
      <c r="M9" s="279">
        <v>95.148669796557115</v>
      </c>
      <c r="N9" s="280">
        <v>85.146022155085603</v>
      </c>
    </row>
    <row r="10" spans="1:14" s="19" customFormat="1" ht="12.75" customHeight="1">
      <c r="A10" s="21">
        <v>1051000</v>
      </c>
      <c r="B10" s="46" t="s">
        <v>40</v>
      </c>
      <c r="C10" s="52">
        <v>1056</v>
      </c>
      <c r="D10" s="26">
        <v>1039</v>
      </c>
      <c r="E10" s="26">
        <v>1058</v>
      </c>
      <c r="F10" s="51">
        <v>3153</v>
      </c>
      <c r="G10" s="259">
        <v>775</v>
      </c>
      <c r="H10" s="264">
        <v>941</v>
      </c>
      <c r="I10" s="264">
        <v>996</v>
      </c>
      <c r="J10" s="269">
        <v>2712</v>
      </c>
      <c r="K10" s="278">
        <v>73.390151515151516</v>
      </c>
      <c r="L10" s="279">
        <v>90.567853705486044</v>
      </c>
      <c r="M10" s="279">
        <v>94.139886578449904</v>
      </c>
      <c r="N10" s="280">
        <v>86.013320647002857</v>
      </c>
    </row>
    <row r="11" spans="1:14" s="19" customFormat="1" ht="12.75" customHeight="1">
      <c r="A11" s="21">
        <v>1053000</v>
      </c>
      <c r="B11" s="46" t="s">
        <v>262</v>
      </c>
      <c r="C11" s="52">
        <v>1696</v>
      </c>
      <c r="D11" s="26">
        <v>1765</v>
      </c>
      <c r="E11" s="26">
        <v>1642</v>
      </c>
      <c r="F11" s="51">
        <v>5103</v>
      </c>
      <c r="G11" s="259">
        <v>1361</v>
      </c>
      <c r="H11" s="264">
        <v>1536</v>
      </c>
      <c r="I11" s="264">
        <v>1555</v>
      </c>
      <c r="J11" s="269">
        <v>4452</v>
      </c>
      <c r="K11" s="278">
        <v>80.247641509433961</v>
      </c>
      <c r="L11" s="279">
        <v>87.025495750708217</v>
      </c>
      <c r="M11" s="279">
        <v>94.70158343483557</v>
      </c>
      <c r="N11" s="280">
        <v>87.242798353909464</v>
      </c>
    </row>
    <row r="12" spans="1:14" s="19" customFormat="1" ht="12.75" customHeight="1">
      <c r="A12" s="21">
        <v>1054000</v>
      </c>
      <c r="B12" s="46" t="s">
        <v>41</v>
      </c>
      <c r="C12" s="52">
        <v>1233</v>
      </c>
      <c r="D12" s="26">
        <v>1322</v>
      </c>
      <c r="E12" s="26">
        <v>1210</v>
      </c>
      <c r="F12" s="51">
        <v>3765</v>
      </c>
      <c r="G12" s="259">
        <v>1086</v>
      </c>
      <c r="H12" s="264">
        <v>1263</v>
      </c>
      <c r="I12" s="264">
        <v>1223</v>
      </c>
      <c r="J12" s="269">
        <v>3572</v>
      </c>
      <c r="K12" s="278">
        <v>88.077858880778592</v>
      </c>
      <c r="L12" s="279">
        <v>95.537065052950084</v>
      </c>
      <c r="M12" s="279">
        <v>101.07438016528924</v>
      </c>
      <c r="N12" s="280">
        <v>94.873837981407704</v>
      </c>
    </row>
    <row r="13" spans="1:14" s="19" customFormat="1" ht="12.75" customHeight="1">
      <c r="A13" s="21">
        <v>1055000</v>
      </c>
      <c r="B13" s="46" t="s">
        <v>42</v>
      </c>
      <c r="C13" s="52">
        <v>1415</v>
      </c>
      <c r="D13" s="26">
        <v>1527</v>
      </c>
      <c r="E13" s="26">
        <v>1510</v>
      </c>
      <c r="F13" s="51">
        <v>4452</v>
      </c>
      <c r="G13" s="259">
        <v>1210</v>
      </c>
      <c r="H13" s="264">
        <v>1359</v>
      </c>
      <c r="I13" s="264">
        <v>1461</v>
      </c>
      <c r="J13" s="269">
        <v>4030</v>
      </c>
      <c r="K13" s="278">
        <v>85.512367491166074</v>
      </c>
      <c r="L13" s="279">
        <v>88.99803536345776</v>
      </c>
      <c r="M13" s="279">
        <v>96.754966887417211</v>
      </c>
      <c r="N13" s="280">
        <v>90.521114106019766</v>
      </c>
    </row>
    <row r="14" spans="1:14" s="19" customFormat="1" ht="12.75" customHeight="1">
      <c r="A14" s="21">
        <v>1056000</v>
      </c>
      <c r="B14" s="46" t="s">
        <v>43</v>
      </c>
      <c r="C14" s="52">
        <v>2770</v>
      </c>
      <c r="D14" s="26">
        <v>2756</v>
      </c>
      <c r="E14" s="26">
        <v>2758</v>
      </c>
      <c r="F14" s="51">
        <v>8284</v>
      </c>
      <c r="G14" s="259">
        <v>2071</v>
      </c>
      <c r="H14" s="264">
        <v>2434</v>
      </c>
      <c r="I14" s="264">
        <v>2652</v>
      </c>
      <c r="J14" s="269">
        <v>7157</v>
      </c>
      <c r="K14" s="278">
        <v>74.765342960288805</v>
      </c>
      <c r="L14" s="279">
        <v>88.31640058055153</v>
      </c>
      <c r="M14" s="279">
        <v>96.156635242929653</v>
      </c>
      <c r="N14" s="280">
        <v>86.395461129888943</v>
      </c>
    </row>
    <row r="15" spans="1:14" s="19" customFormat="1" ht="12.75" customHeight="1">
      <c r="A15" s="21">
        <v>1057000</v>
      </c>
      <c r="B15" s="46" t="s">
        <v>44</v>
      </c>
      <c r="C15" s="52">
        <v>992</v>
      </c>
      <c r="D15" s="26">
        <v>1050</v>
      </c>
      <c r="E15" s="26">
        <v>985</v>
      </c>
      <c r="F15" s="51">
        <v>3027</v>
      </c>
      <c r="G15" s="259">
        <v>790</v>
      </c>
      <c r="H15" s="264">
        <v>931</v>
      </c>
      <c r="I15" s="264">
        <v>1028</v>
      </c>
      <c r="J15" s="269">
        <v>2749</v>
      </c>
      <c r="K15" s="278">
        <v>79.637096774193552</v>
      </c>
      <c r="L15" s="279">
        <v>88.666666666666671</v>
      </c>
      <c r="M15" s="279">
        <v>104.36548223350255</v>
      </c>
      <c r="N15" s="280">
        <v>90.815989428477039</v>
      </c>
    </row>
    <row r="16" spans="1:14" s="19" customFormat="1" ht="12.75" customHeight="1">
      <c r="A16" s="21">
        <v>1058000</v>
      </c>
      <c r="B16" s="46" t="s">
        <v>45</v>
      </c>
      <c r="C16" s="52">
        <v>2238</v>
      </c>
      <c r="D16" s="26">
        <v>2376</v>
      </c>
      <c r="E16" s="26">
        <v>2287</v>
      </c>
      <c r="F16" s="51">
        <v>6901</v>
      </c>
      <c r="G16" s="259">
        <v>1980</v>
      </c>
      <c r="H16" s="264">
        <v>2176</v>
      </c>
      <c r="I16" s="264">
        <v>2267</v>
      </c>
      <c r="J16" s="269">
        <v>6423</v>
      </c>
      <c r="K16" s="278">
        <v>88.471849865951739</v>
      </c>
      <c r="L16" s="279">
        <v>91.582491582491585</v>
      </c>
      <c r="M16" s="279">
        <v>99.125491910800179</v>
      </c>
      <c r="N16" s="280">
        <v>93.073467613389354</v>
      </c>
    </row>
    <row r="17" spans="1:14" s="19" customFormat="1" ht="12.75" customHeight="1">
      <c r="A17" s="21">
        <v>1059000</v>
      </c>
      <c r="B17" s="46" t="s">
        <v>46</v>
      </c>
      <c r="C17" s="52">
        <v>1733</v>
      </c>
      <c r="D17" s="26">
        <v>1707</v>
      </c>
      <c r="E17" s="26">
        <v>1667</v>
      </c>
      <c r="F17" s="51">
        <v>5107</v>
      </c>
      <c r="G17" s="259">
        <v>1567</v>
      </c>
      <c r="H17" s="264">
        <v>1625</v>
      </c>
      <c r="I17" s="264">
        <v>1604</v>
      </c>
      <c r="J17" s="269">
        <v>4796</v>
      </c>
      <c r="K17" s="278">
        <v>90.421234852856315</v>
      </c>
      <c r="L17" s="279">
        <v>95.196250732278855</v>
      </c>
      <c r="M17" s="279">
        <v>96.220755848830237</v>
      </c>
      <c r="N17" s="280">
        <v>93.910319169766993</v>
      </c>
    </row>
    <row r="18" spans="1:14" s="19" customFormat="1" ht="12.75" customHeight="1">
      <c r="A18" s="21" t="s">
        <v>602</v>
      </c>
      <c r="B18" s="46"/>
      <c r="C18" s="52" t="s">
        <v>602</v>
      </c>
      <c r="D18" s="26" t="s">
        <v>602</v>
      </c>
      <c r="E18" s="26" t="s">
        <v>602</v>
      </c>
      <c r="F18" s="51" t="s">
        <v>602</v>
      </c>
      <c r="G18" s="259" t="s">
        <v>602</v>
      </c>
      <c r="H18" s="264" t="s">
        <v>602</v>
      </c>
      <c r="I18" s="264" t="s">
        <v>602</v>
      </c>
      <c r="J18" s="269" t="s">
        <v>602</v>
      </c>
      <c r="K18" s="278" t="s">
        <v>602</v>
      </c>
      <c r="L18" s="279" t="s">
        <v>602</v>
      </c>
      <c r="M18" s="279" t="s">
        <v>602</v>
      </c>
      <c r="N18" s="280" t="s">
        <v>602</v>
      </c>
    </row>
    <row r="19" spans="1:14" s="19" customFormat="1" ht="12.75" customHeight="1">
      <c r="A19" s="47">
        <v>1060000</v>
      </c>
      <c r="B19" s="62" t="s">
        <v>676</v>
      </c>
      <c r="C19" s="121">
        <v>2379</v>
      </c>
      <c r="D19" s="117">
        <v>2494</v>
      </c>
      <c r="E19" s="117">
        <v>2420</v>
      </c>
      <c r="F19" s="125">
        <v>7293</v>
      </c>
      <c r="G19" s="260">
        <v>1948</v>
      </c>
      <c r="H19" s="265">
        <v>2209</v>
      </c>
      <c r="I19" s="265">
        <v>2290</v>
      </c>
      <c r="J19" s="270">
        <v>6447</v>
      </c>
      <c r="K19" s="281">
        <v>81.883144178226146</v>
      </c>
      <c r="L19" s="282">
        <v>88.572574178027267</v>
      </c>
      <c r="M19" s="282">
        <v>94.628099173553721</v>
      </c>
      <c r="N19" s="283">
        <v>88.399835458658998</v>
      </c>
    </row>
    <row r="20" spans="1:14" s="19" customFormat="1" ht="12.75" customHeight="1">
      <c r="A20" s="21">
        <v>1060000</v>
      </c>
      <c r="B20" s="46" t="s">
        <v>679</v>
      </c>
      <c r="C20" s="52">
        <v>1738</v>
      </c>
      <c r="D20" s="26">
        <v>1803</v>
      </c>
      <c r="E20" s="26">
        <v>1803</v>
      </c>
      <c r="F20" s="51">
        <v>5344</v>
      </c>
      <c r="G20" s="259">
        <v>1435</v>
      </c>
      <c r="H20" s="264">
        <v>1630</v>
      </c>
      <c r="I20" s="264">
        <v>1700</v>
      </c>
      <c r="J20" s="269">
        <v>4765</v>
      </c>
      <c r="K20" s="278">
        <v>82.566168009205981</v>
      </c>
      <c r="L20" s="279">
        <v>90.404880754298389</v>
      </c>
      <c r="M20" s="279">
        <v>94.287298946200778</v>
      </c>
      <c r="N20" s="280">
        <v>89.165419161676652</v>
      </c>
    </row>
    <row r="21" spans="1:14" s="19" customFormat="1" ht="12.75" customHeight="1">
      <c r="A21" s="21">
        <v>1060063</v>
      </c>
      <c r="B21" s="46" t="s">
        <v>32</v>
      </c>
      <c r="C21" s="52">
        <v>641</v>
      </c>
      <c r="D21" s="26">
        <v>691</v>
      </c>
      <c r="E21" s="26">
        <v>617</v>
      </c>
      <c r="F21" s="51">
        <v>1949</v>
      </c>
      <c r="G21" s="259">
        <v>513</v>
      </c>
      <c r="H21" s="264">
        <v>579</v>
      </c>
      <c r="I21" s="264">
        <v>590</v>
      </c>
      <c r="J21" s="269">
        <v>1682</v>
      </c>
      <c r="K21" s="278">
        <v>80.031201248049925</v>
      </c>
      <c r="L21" s="279">
        <v>83.791606367583213</v>
      </c>
      <c r="M21" s="279">
        <v>95.62398703403565</v>
      </c>
      <c r="N21" s="280">
        <v>86.300667008722414</v>
      </c>
    </row>
    <row r="22" spans="1:14" s="19" customFormat="1" ht="12.75" customHeight="1">
      <c r="A22" s="21" t="s">
        <v>602</v>
      </c>
      <c r="B22" s="46"/>
      <c r="C22" s="52" t="s">
        <v>602</v>
      </c>
      <c r="D22" s="26" t="s">
        <v>602</v>
      </c>
      <c r="E22" s="26" t="s">
        <v>602</v>
      </c>
      <c r="F22" s="51" t="s">
        <v>602</v>
      </c>
      <c r="G22" s="259" t="s">
        <v>602</v>
      </c>
      <c r="H22" s="264" t="s">
        <v>602</v>
      </c>
      <c r="I22" s="264" t="s">
        <v>602</v>
      </c>
      <c r="J22" s="269" t="s">
        <v>602</v>
      </c>
      <c r="K22" s="278" t="s">
        <v>602</v>
      </c>
      <c r="L22" s="279" t="s">
        <v>602</v>
      </c>
      <c r="M22" s="279" t="s">
        <v>602</v>
      </c>
      <c r="N22" s="280" t="s">
        <v>602</v>
      </c>
    </row>
    <row r="23" spans="1:14" s="19" customFormat="1" ht="12.75" customHeight="1">
      <c r="A23" s="21">
        <v>1061000</v>
      </c>
      <c r="B23" s="46" t="s">
        <v>47</v>
      </c>
      <c r="C23" s="52">
        <v>1063</v>
      </c>
      <c r="D23" s="26">
        <v>1100</v>
      </c>
      <c r="E23" s="26">
        <v>1069</v>
      </c>
      <c r="F23" s="51">
        <v>3232</v>
      </c>
      <c r="G23" s="259">
        <v>830</v>
      </c>
      <c r="H23" s="264">
        <v>983</v>
      </c>
      <c r="I23" s="264">
        <v>1022</v>
      </c>
      <c r="J23" s="269">
        <v>2835</v>
      </c>
      <c r="K23" s="278">
        <v>78.080903104421452</v>
      </c>
      <c r="L23" s="279">
        <v>89.363636363636374</v>
      </c>
      <c r="M23" s="279">
        <v>95.603367633302156</v>
      </c>
      <c r="N23" s="280">
        <v>87.716584158415841</v>
      </c>
    </row>
    <row r="24" spans="1:14" s="19" customFormat="1" ht="12.75" customHeight="1">
      <c r="A24" s="21">
        <v>1062000</v>
      </c>
      <c r="B24" s="46" t="s">
        <v>48</v>
      </c>
      <c r="C24" s="52">
        <v>2270</v>
      </c>
      <c r="D24" s="26">
        <v>2174</v>
      </c>
      <c r="E24" s="26">
        <v>2300</v>
      </c>
      <c r="F24" s="51">
        <v>6744</v>
      </c>
      <c r="G24" s="259">
        <v>1897</v>
      </c>
      <c r="H24" s="264">
        <v>2046</v>
      </c>
      <c r="I24" s="264">
        <v>2214</v>
      </c>
      <c r="J24" s="269">
        <v>6157</v>
      </c>
      <c r="K24" s="278">
        <v>83.568281938325995</v>
      </c>
      <c r="L24" s="279">
        <v>94.11223551057958</v>
      </c>
      <c r="M24" s="279">
        <v>96.260869565217391</v>
      </c>
      <c r="N24" s="280">
        <v>91.295966785290631</v>
      </c>
    </row>
    <row r="25" spans="1:14" s="4" customFormat="1" ht="12.75" customHeight="1">
      <c r="A25" s="47">
        <v>1</v>
      </c>
      <c r="B25" s="62" t="s">
        <v>596</v>
      </c>
      <c r="C25" s="261">
        <v>24139</v>
      </c>
      <c r="D25" s="214">
        <v>24597</v>
      </c>
      <c r="E25" s="214">
        <v>23968</v>
      </c>
      <c r="F25" s="271">
        <v>72704</v>
      </c>
      <c r="G25" s="261">
        <v>19817</v>
      </c>
      <c r="H25" s="214">
        <v>22358</v>
      </c>
      <c r="I25" s="214">
        <v>23207</v>
      </c>
      <c r="J25" s="271">
        <v>65382</v>
      </c>
      <c r="K25" s="135">
        <v>82.095364348150298</v>
      </c>
      <c r="L25" s="136">
        <v>90.897263893970816</v>
      </c>
      <c r="M25" s="136">
        <v>96.824933244325777</v>
      </c>
      <c r="N25" s="137">
        <v>89.929027288732399</v>
      </c>
    </row>
    <row r="26" spans="1:14" s="19" customFormat="1" ht="12.75" customHeight="1">
      <c r="A26" s="21" t="s">
        <v>602</v>
      </c>
      <c r="B26" s="46"/>
      <c r="C26" s="261" t="s">
        <v>602</v>
      </c>
      <c r="D26" s="214" t="s">
        <v>602</v>
      </c>
      <c r="E26" s="214" t="s">
        <v>602</v>
      </c>
      <c r="F26" s="271" t="s">
        <v>602</v>
      </c>
      <c r="G26" s="261" t="s">
        <v>602</v>
      </c>
      <c r="H26" s="214" t="s">
        <v>602</v>
      </c>
      <c r="I26" s="214" t="s">
        <v>602</v>
      </c>
      <c r="J26" s="271" t="s">
        <v>602</v>
      </c>
      <c r="K26" s="135" t="s">
        <v>602</v>
      </c>
      <c r="L26" s="136" t="s">
        <v>602</v>
      </c>
      <c r="M26" s="136" t="s">
        <v>602</v>
      </c>
      <c r="N26" s="137" t="s">
        <v>602</v>
      </c>
    </row>
    <row r="27" spans="1:14" s="4" customFormat="1" ht="12.75" customHeight="1">
      <c r="A27" s="47">
        <v>2</v>
      </c>
      <c r="B27" s="62" t="s">
        <v>21</v>
      </c>
      <c r="C27" s="121">
        <v>17684</v>
      </c>
      <c r="D27" s="117">
        <v>17096</v>
      </c>
      <c r="E27" s="117">
        <v>16093</v>
      </c>
      <c r="F27" s="125">
        <v>50873</v>
      </c>
      <c r="G27" s="260">
        <v>15969</v>
      </c>
      <c r="H27" s="265">
        <v>16113</v>
      </c>
      <c r="I27" s="265">
        <v>13222</v>
      </c>
      <c r="J27" s="270">
        <v>45304</v>
      </c>
      <c r="K27" s="281">
        <v>90.301967880570004</v>
      </c>
      <c r="L27" s="282">
        <v>94.250116986429575</v>
      </c>
      <c r="M27" s="282">
        <v>82.159945317840055</v>
      </c>
      <c r="N27" s="283">
        <v>89.053132309869682</v>
      </c>
    </row>
    <row r="28" spans="1:14" s="19" customFormat="1" ht="12.75" customHeight="1">
      <c r="A28" s="21" t="s">
        <v>602</v>
      </c>
      <c r="B28" s="46"/>
      <c r="C28" s="52" t="s">
        <v>602</v>
      </c>
      <c r="D28" s="26" t="s">
        <v>602</v>
      </c>
      <c r="E28" s="26" t="s">
        <v>602</v>
      </c>
      <c r="F28" s="51" t="s">
        <v>602</v>
      </c>
      <c r="G28" s="259" t="s">
        <v>602</v>
      </c>
      <c r="H28" s="264" t="s">
        <v>602</v>
      </c>
      <c r="I28" s="264" t="s">
        <v>602</v>
      </c>
      <c r="J28" s="269" t="s">
        <v>602</v>
      </c>
      <c r="K28" s="278" t="s">
        <v>602</v>
      </c>
      <c r="L28" s="279" t="s">
        <v>602</v>
      </c>
      <c r="M28" s="279" t="s">
        <v>602</v>
      </c>
      <c r="N28" s="280" t="s">
        <v>602</v>
      </c>
    </row>
    <row r="29" spans="1:14" s="19" customFormat="1" ht="12.75" customHeight="1">
      <c r="A29" s="21">
        <v>3101000</v>
      </c>
      <c r="B29" s="46" t="s">
        <v>50</v>
      </c>
      <c r="C29" s="52">
        <v>2047</v>
      </c>
      <c r="D29" s="26">
        <v>2011</v>
      </c>
      <c r="E29" s="26">
        <v>1953</v>
      </c>
      <c r="F29" s="51">
        <v>6011</v>
      </c>
      <c r="G29" s="259">
        <v>1760</v>
      </c>
      <c r="H29" s="264">
        <v>1963</v>
      </c>
      <c r="I29" s="264">
        <v>1849</v>
      </c>
      <c r="J29" s="269">
        <v>5572</v>
      </c>
      <c r="K29" s="278">
        <v>85.979482169027847</v>
      </c>
      <c r="L29" s="279">
        <v>97.613127797115865</v>
      </c>
      <c r="M29" s="279">
        <v>94.674859190988229</v>
      </c>
      <c r="N29" s="280">
        <v>92.696722675095657</v>
      </c>
    </row>
    <row r="30" spans="1:14" s="19" customFormat="1" ht="12.75" customHeight="1">
      <c r="A30" s="21">
        <v>3102000</v>
      </c>
      <c r="B30" s="46" t="s">
        <v>67</v>
      </c>
      <c r="C30" s="52">
        <v>960</v>
      </c>
      <c r="D30" s="26">
        <v>1000</v>
      </c>
      <c r="E30" s="26">
        <v>980</v>
      </c>
      <c r="F30" s="51">
        <v>2940</v>
      </c>
      <c r="G30" s="259">
        <v>737</v>
      </c>
      <c r="H30" s="264">
        <v>855</v>
      </c>
      <c r="I30" s="264">
        <v>881</v>
      </c>
      <c r="J30" s="269">
        <v>2473</v>
      </c>
      <c r="K30" s="278">
        <v>76.770833333333329</v>
      </c>
      <c r="L30" s="279">
        <v>85.5</v>
      </c>
      <c r="M30" s="279">
        <v>89.897959183673464</v>
      </c>
      <c r="N30" s="280">
        <v>84.115646258503389</v>
      </c>
    </row>
    <row r="31" spans="1:14" s="19" customFormat="1" ht="12.75" customHeight="1">
      <c r="A31" s="21">
        <v>3103000</v>
      </c>
      <c r="B31" s="46" t="s">
        <v>68</v>
      </c>
      <c r="C31" s="52">
        <v>1150</v>
      </c>
      <c r="D31" s="26">
        <v>1174</v>
      </c>
      <c r="E31" s="26">
        <v>1078</v>
      </c>
      <c r="F31" s="51">
        <v>3402</v>
      </c>
      <c r="G31" s="259">
        <v>1015</v>
      </c>
      <c r="H31" s="264">
        <v>1145</v>
      </c>
      <c r="I31" s="264">
        <v>1060</v>
      </c>
      <c r="J31" s="269">
        <v>3220</v>
      </c>
      <c r="K31" s="278">
        <v>88.260869565217391</v>
      </c>
      <c r="L31" s="279">
        <v>97.529812606473598</v>
      </c>
      <c r="M31" s="279">
        <v>98.330241187384047</v>
      </c>
      <c r="N31" s="280">
        <v>94.650205761316869</v>
      </c>
    </row>
    <row r="32" spans="1:14" s="19" customFormat="1" ht="12.75" customHeight="1">
      <c r="A32" s="21">
        <v>3151000</v>
      </c>
      <c r="B32" s="46" t="s">
        <v>69</v>
      </c>
      <c r="C32" s="52">
        <v>1616</v>
      </c>
      <c r="D32" s="26">
        <v>1682</v>
      </c>
      <c r="E32" s="26">
        <v>1488</v>
      </c>
      <c r="F32" s="51">
        <v>4786</v>
      </c>
      <c r="G32" s="259">
        <v>1317</v>
      </c>
      <c r="H32" s="264">
        <v>1481</v>
      </c>
      <c r="I32" s="264">
        <v>1360</v>
      </c>
      <c r="J32" s="269">
        <v>4158</v>
      </c>
      <c r="K32" s="278">
        <v>81.497524752475243</v>
      </c>
      <c r="L32" s="279">
        <v>88.049940546967903</v>
      </c>
      <c r="M32" s="279">
        <v>91.397849462365585</v>
      </c>
      <c r="N32" s="280">
        <v>86.878395319682411</v>
      </c>
    </row>
    <row r="33" spans="1:14" s="19" customFormat="1" ht="12.75" customHeight="1">
      <c r="A33" s="21" t="s">
        <v>602</v>
      </c>
      <c r="B33" s="46"/>
      <c r="C33" s="52" t="s">
        <v>602</v>
      </c>
      <c r="D33" s="26" t="s">
        <v>602</v>
      </c>
      <c r="E33" s="26" t="s">
        <v>602</v>
      </c>
      <c r="F33" s="51" t="s">
        <v>602</v>
      </c>
      <c r="G33" s="259" t="s">
        <v>602</v>
      </c>
      <c r="H33" s="264" t="s">
        <v>602</v>
      </c>
      <c r="I33" s="264" t="s">
        <v>602</v>
      </c>
      <c r="J33" s="269" t="s">
        <v>602</v>
      </c>
      <c r="K33" s="278" t="s">
        <v>602</v>
      </c>
      <c r="L33" s="279" t="s">
        <v>602</v>
      </c>
      <c r="M33" s="279" t="s">
        <v>602</v>
      </c>
      <c r="N33" s="280" t="s">
        <v>602</v>
      </c>
    </row>
    <row r="34" spans="1:14" s="19" customFormat="1" ht="12.75" customHeight="1">
      <c r="A34" s="21">
        <v>3153000</v>
      </c>
      <c r="B34" s="46" t="s">
        <v>70</v>
      </c>
      <c r="C34" s="52">
        <v>919</v>
      </c>
      <c r="D34" s="26">
        <v>896</v>
      </c>
      <c r="E34" s="26">
        <v>892</v>
      </c>
      <c r="F34" s="51">
        <v>2707</v>
      </c>
      <c r="G34" s="259">
        <v>785</v>
      </c>
      <c r="H34" s="264">
        <v>847</v>
      </c>
      <c r="I34" s="264">
        <v>846</v>
      </c>
      <c r="J34" s="269">
        <v>2478</v>
      </c>
      <c r="K34" s="278">
        <v>85.418933623503818</v>
      </c>
      <c r="L34" s="279">
        <v>94.53125</v>
      </c>
      <c r="M34" s="279">
        <v>94.843049327354251</v>
      </c>
      <c r="N34" s="280">
        <v>91.540450683413383</v>
      </c>
    </row>
    <row r="35" spans="1:14" s="19" customFormat="1" ht="12.75" customHeight="1">
      <c r="A35" s="21">
        <v>3154000</v>
      </c>
      <c r="B35" s="46" t="s">
        <v>71</v>
      </c>
      <c r="C35" s="52">
        <v>772</v>
      </c>
      <c r="D35" s="26">
        <v>705</v>
      </c>
      <c r="E35" s="26">
        <v>690</v>
      </c>
      <c r="F35" s="51">
        <v>2167</v>
      </c>
      <c r="G35" s="259">
        <v>633</v>
      </c>
      <c r="H35" s="264">
        <v>671</v>
      </c>
      <c r="I35" s="264">
        <v>620</v>
      </c>
      <c r="J35" s="269">
        <v>1924</v>
      </c>
      <c r="K35" s="278">
        <v>81.994818652849744</v>
      </c>
      <c r="L35" s="279">
        <v>95.177304964539005</v>
      </c>
      <c r="M35" s="279">
        <v>89.85507246376811</v>
      </c>
      <c r="N35" s="280">
        <v>88.786340562990304</v>
      </c>
    </row>
    <row r="36" spans="1:14" s="19" customFormat="1" ht="12.75" customHeight="1">
      <c r="A36" s="21">
        <v>3155000</v>
      </c>
      <c r="B36" s="46" t="s">
        <v>72</v>
      </c>
      <c r="C36" s="52">
        <v>1031</v>
      </c>
      <c r="D36" s="26">
        <v>1022</v>
      </c>
      <c r="E36" s="26">
        <v>990</v>
      </c>
      <c r="F36" s="51">
        <v>3043</v>
      </c>
      <c r="G36" s="259">
        <v>921</v>
      </c>
      <c r="H36" s="264">
        <v>956</v>
      </c>
      <c r="I36" s="264">
        <v>966</v>
      </c>
      <c r="J36" s="269">
        <v>2843</v>
      </c>
      <c r="K36" s="278">
        <v>89.330746847720661</v>
      </c>
      <c r="L36" s="279">
        <v>93.542074363992171</v>
      </c>
      <c r="M36" s="279">
        <v>97.575757575757578</v>
      </c>
      <c r="N36" s="280">
        <v>93.427538613210643</v>
      </c>
    </row>
    <row r="37" spans="1:14" s="19" customFormat="1" ht="12.75" customHeight="1">
      <c r="A37" s="21">
        <v>3157000</v>
      </c>
      <c r="B37" s="46" t="s">
        <v>73</v>
      </c>
      <c r="C37" s="52">
        <v>1203</v>
      </c>
      <c r="D37" s="26">
        <v>1227</v>
      </c>
      <c r="E37" s="26">
        <v>1173</v>
      </c>
      <c r="F37" s="51">
        <v>3603</v>
      </c>
      <c r="G37" s="259">
        <v>995</v>
      </c>
      <c r="H37" s="264">
        <v>1144</v>
      </c>
      <c r="I37" s="264">
        <v>1139</v>
      </c>
      <c r="J37" s="269">
        <v>3278</v>
      </c>
      <c r="K37" s="278">
        <v>82.709891936824604</v>
      </c>
      <c r="L37" s="279">
        <v>93.235533822330879</v>
      </c>
      <c r="M37" s="279">
        <v>97.101449275362313</v>
      </c>
      <c r="N37" s="280">
        <v>90.9797391063003</v>
      </c>
    </row>
    <row r="38" spans="1:14" s="19" customFormat="1" ht="12.75" customHeight="1">
      <c r="A38" s="21">
        <v>3158000</v>
      </c>
      <c r="B38" s="46" t="s">
        <v>74</v>
      </c>
      <c r="C38" s="52">
        <v>916</v>
      </c>
      <c r="D38" s="26">
        <v>974</v>
      </c>
      <c r="E38" s="26">
        <v>981</v>
      </c>
      <c r="F38" s="51">
        <v>2871</v>
      </c>
      <c r="G38" s="259">
        <v>812</v>
      </c>
      <c r="H38" s="264">
        <v>908</v>
      </c>
      <c r="I38" s="264">
        <v>895</v>
      </c>
      <c r="J38" s="269">
        <v>2615</v>
      </c>
      <c r="K38" s="278">
        <v>88.646288209606979</v>
      </c>
      <c r="L38" s="279">
        <v>93.223819301848053</v>
      </c>
      <c r="M38" s="279">
        <v>91.233435270132517</v>
      </c>
      <c r="N38" s="280">
        <v>91.083246255660043</v>
      </c>
    </row>
    <row r="39" spans="1:14" s="19" customFormat="1" ht="12.75" customHeight="1">
      <c r="A39" s="21" t="s">
        <v>602</v>
      </c>
      <c r="B39" s="46"/>
      <c r="C39" s="52" t="s">
        <v>602</v>
      </c>
      <c r="D39" s="26" t="s">
        <v>602</v>
      </c>
      <c r="E39" s="26" t="s">
        <v>602</v>
      </c>
      <c r="F39" s="51" t="s">
        <v>602</v>
      </c>
      <c r="G39" s="259" t="s">
        <v>602</v>
      </c>
      <c r="H39" s="264" t="s">
        <v>602</v>
      </c>
      <c r="I39" s="264" t="s">
        <v>602</v>
      </c>
      <c r="J39" s="269" t="s">
        <v>602</v>
      </c>
      <c r="K39" s="278" t="s">
        <v>602</v>
      </c>
      <c r="L39" s="279" t="s">
        <v>602</v>
      </c>
      <c r="M39" s="279" t="s">
        <v>602</v>
      </c>
      <c r="N39" s="280" t="s">
        <v>602</v>
      </c>
    </row>
    <row r="40" spans="1:14" s="19" customFormat="1" ht="12.75" customHeight="1">
      <c r="A40" s="47">
        <v>3159000</v>
      </c>
      <c r="B40" s="62" t="s">
        <v>675</v>
      </c>
      <c r="C40" s="121">
        <v>2474</v>
      </c>
      <c r="D40" s="117">
        <v>2548</v>
      </c>
      <c r="E40" s="117">
        <v>2517</v>
      </c>
      <c r="F40" s="125">
        <v>7539</v>
      </c>
      <c r="G40" s="260">
        <v>2163</v>
      </c>
      <c r="H40" s="265">
        <v>2334</v>
      </c>
      <c r="I40" s="265">
        <v>2413</v>
      </c>
      <c r="J40" s="270">
        <v>6910</v>
      </c>
      <c r="K40" s="281">
        <v>87.429264349232014</v>
      </c>
      <c r="L40" s="282">
        <v>91.601255886970165</v>
      </c>
      <c r="M40" s="282">
        <v>95.868096940802545</v>
      </c>
      <c r="N40" s="283">
        <v>91.656718397665472</v>
      </c>
    </row>
    <row r="41" spans="1:14" s="19" customFormat="1" ht="12.75" customHeight="1">
      <c r="A41" s="21">
        <v>3159000</v>
      </c>
      <c r="B41" s="46" t="s">
        <v>680</v>
      </c>
      <c r="C41" s="52">
        <v>1550</v>
      </c>
      <c r="D41" s="26">
        <v>1634</v>
      </c>
      <c r="E41" s="26">
        <v>1669</v>
      </c>
      <c r="F41" s="51">
        <v>4853</v>
      </c>
      <c r="G41" s="259">
        <v>1309</v>
      </c>
      <c r="H41" s="264">
        <v>1452</v>
      </c>
      <c r="I41" s="264">
        <v>1552</v>
      </c>
      <c r="J41" s="269">
        <v>4313</v>
      </c>
      <c r="K41" s="278">
        <v>84.451612903225808</v>
      </c>
      <c r="L41" s="279">
        <v>88.861689106487148</v>
      </c>
      <c r="M41" s="279">
        <v>92.989814260035956</v>
      </c>
      <c r="N41" s="280">
        <v>88.872862147125488</v>
      </c>
    </row>
    <row r="42" spans="1:14" s="19" customFormat="1" ht="12.75" customHeight="1">
      <c r="A42" s="21">
        <v>3159016</v>
      </c>
      <c r="B42" s="46" t="s">
        <v>681</v>
      </c>
      <c r="C42" s="52">
        <v>924</v>
      </c>
      <c r="D42" s="26">
        <v>914</v>
      </c>
      <c r="E42" s="26">
        <v>848</v>
      </c>
      <c r="F42" s="51">
        <v>2686</v>
      </c>
      <c r="G42" s="259">
        <v>854</v>
      </c>
      <c r="H42" s="264">
        <v>882</v>
      </c>
      <c r="I42" s="264">
        <v>861</v>
      </c>
      <c r="J42" s="269">
        <v>2597</v>
      </c>
      <c r="K42" s="278">
        <v>92.424242424242422</v>
      </c>
      <c r="L42" s="279">
        <v>96.498905908096276</v>
      </c>
      <c r="M42" s="279">
        <v>101.53301886792451</v>
      </c>
      <c r="N42" s="280">
        <v>96.686522710349962</v>
      </c>
    </row>
    <row r="43" spans="1:14" s="19" customFormat="1" ht="12.75" customHeight="1">
      <c r="A43" s="21" t="s">
        <v>602</v>
      </c>
      <c r="B43" s="46"/>
      <c r="C43" s="52" t="s">
        <v>602</v>
      </c>
      <c r="D43" s="26" t="s">
        <v>602</v>
      </c>
      <c r="E43" s="26" t="s">
        <v>602</v>
      </c>
      <c r="F43" s="51" t="s">
        <v>602</v>
      </c>
      <c r="G43" s="259" t="s">
        <v>602</v>
      </c>
      <c r="H43" s="264" t="s">
        <v>602</v>
      </c>
      <c r="I43" s="264" t="s">
        <v>602</v>
      </c>
      <c r="J43" s="269" t="s">
        <v>602</v>
      </c>
      <c r="K43" s="278" t="s">
        <v>602</v>
      </c>
      <c r="L43" s="279" t="s">
        <v>602</v>
      </c>
      <c r="M43" s="279" t="s">
        <v>602</v>
      </c>
      <c r="N43" s="280" t="s">
        <v>602</v>
      </c>
    </row>
    <row r="44" spans="1:14" s="19" customFormat="1" ht="12.75" customHeight="1">
      <c r="A44" s="47">
        <v>3241000</v>
      </c>
      <c r="B44" s="62" t="s">
        <v>674</v>
      </c>
      <c r="C44" s="121" t="s">
        <v>608</v>
      </c>
      <c r="D44" s="117" t="s">
        <v>608</v>
      </c>
      <c r="E44" s="117" t="s">
        <v>608</v>
      </c>
      <c r="F44" s="125">
        <v>30522</v>
      </c>
      <c r="G44" s="260">
        <v>8846</v>
      </c>
      <c r="H44" s="265">
        <v>9516</v>
      </c>
      <c r="I44" s="265">
        <v>9736</v>
      </c>
      <c r="J44" s="270">
        <v>28098</v>
      </c>
      <c r="K44" s="598" t="s">
        <v>608</v>
      </c>
      <c r="L44" s="599" t="s">
        <v>608</v>
      </c>
      <c r="M44" s="599" t="s">
        <v>608</v>
      </c>
      <c r="N44" s="283">
        <v>92.058187536858654</v>
      </c>
    </row>
    <row r="45" spans="1:14" s="19" customFormat="1" ht="12.75" customHeight="1">
      <c r="A45" s="21">
        <v>3241000</v>
      </c>
      <c r="B45" s="46" t="s">
        <v>682</v>
      </c>
      <c r="C45" s="604">
        <v>5053</v>
      </c>
      <c r="D45" s="572">
        <v>5085</v>
      </c>
      <c r="E45" s="572">
        <v>5119</v>
      </c>
      <c r="F45" s="456">
        <v>12105</v>
      </c>
      <c r="G45" s="259">
        <v>3441</v>
      </c>
      <c r="H45" s="264">
        <v>3731</v>
      </c>
      <c r="I45" s="264">
        <v>3801</v>
      </c>
      <c r="J45" s="269">
        <v>10973</v>
      </c>
      <c r="K45" s="278">
        <v>68.098159509202446</v>
      </c>
      <c r="L45" s="279">
        <v>73.372664700098341</v>
      </c>
      <c r="M45" s="279">
        <v>74.252783746825557</v>
      </c>
      <c r="N45" s="280">
        <v>90.648492358529538</v>
      </c>
    </row>
    <row r="46" spans="1:14" s="19" customFormat="1" ht="12.75" customHeight="1">
      <c r="A46" s="21">
        <v>3241001</v>
      </c>
      <c r="B46" s="46" t="s">
        <v>683</v>
      </c>
      <c r="C46" s="600">
        <v>4760</v>
      </c>
      <c r="D46" s="601">
        <v>4492</v>
      </c>
      <c r="E46" s="601">
        <v>4535</v>
      </c>
      <c r="F46" s="51">
        <v>13787</v>
      </c>
      <c r="G46" s="259">
        <v>4087</v>
      </c>
      <c r="H46" s="264">
        <v>4354</v>
      </c>
      <c r="I46" s="264">
        <v>4483</v>
      </c>
      <c r="J46" s="269">
        <v>12924</v>
      </c>
      <c r="K46" s="605">
        <v>85.861344537815114</v>
      </c>
      <c r="L46" s="606">
        <v>96.927871772039182</v>
      </c>
      <c r="M46" s="606">
        <v>98.853362734288865</v>
      </c>
      <c r="N46" s="280">
        <v>93.740480162471897</v>
      </c>
    </row>
    <row r="47" spans="1:14" s="19" customFormat="1" ht="12.75" customHeight="1">
      <c r="A47" s="21">
        <v>3241003</v>
      </c>
      <c r="B47" s="46" t="s">
        <v>665</v>
      </c>
      <c r="C47" s="600" t="s">
        <v>608</v>
      </c>
      <c r="D47" s="601" t="s">
        <v>608</v>
      </c>
      <c r="E47" s="601" t="s">
        <v>608</v>
      </c>
      <c r="F47" s="51">
        <v>811</v>
      </c>
      <c r="G47" s="259">
        <v>252</v>
      </c>
      <c r="H47" s="264">
        <v>278</v>
      </c>
      <c r="I47" s="264">
        <v>260</v>
      </c>
      <c r="J47" s="269">
        <v>790</v>
      </c>
      <c r="K47" s="607" t="s">
        <v>608</v>
      </c>
      <c r="L47" s="608" t="s">
        <v>608</v>
      </c>
      <c r="M47" s="608" t="s">
        <v>608</v>
      </c>
      <c r="N47" s="280">
        <v>97.410604192355123</v>
      </c>
    </row>
    <row r="48" spans="1:14" s="19" customFormat="1" ht="12.75" customHeight="1">
      <c r="A48" s="21">
        <v>3241009</v>
      </c>
      <c r="B48" s="46" t="s">
        <v>684</v>
      </c>
      <c r="C48" s="604">
        <v>389</v>
      </c>
      <c r="D48" s="572">
        <v>374</v>
      </c>
      <c r="E48" s="572">
        <v>423</v>
      </c>
      <c r="F48" s="51">
        <v>1186</v>
      </c>
      <c r="G48" s="259">
        <v>304</v>
      </c>
      <c r="H48" s="264">
        <v>343</v>
      </c>
      <c r="I48" s="264">
        <v>361</v>
      </c>
      <c r="J48" s="269">
        <v>1008</v>
      </c>
      <c r="K48" s="569">
        <v>78.149100257069406</v>
      </c>
      <c r="L48" s="595">
        <v>91.711229946524071</v>
      </c>
      <c r="M48" s="595">
        <v>85.342789598108752</v>
      </c>
      <c r="N48" s="280">
        <v>84.991568296795947</v>
      </c>
    </row>
    <row r="49" spans="1:14" s="19" customFormat="1" ht="12.75" customHeight="1">
      <c r="A49" s="21">
        <v>3241010</v>
      </c>
      <c r="B49" s="46" t="s">
        <v>685</v>
      </c>
      <c r="C49" s="600">
        <v>498</v>
      </c>
      <c r="D49" s="601">
        <v>492</v>
      </c>
      <c r="E49" s="601">
        <v>488</v>
      </c>
      <c r="F49" s="51">
        <v>1478</v>
      </c>
      <c r="G49" s="259">
        <v>444</v>
      </c>
      <c r="H49" s="264">
        <v>459</v>
      </c>
      <c r="I49" s="264">
        <v>474</v>
      </c>
      <c r="J49" s="269">
        <v>1377</v>
      </c>
      <c r="K49" s="605">
        <v>89.156626506024097</v>
      </c>
      <c r="L49" s="606">
        <v>93.292682926829272</v>
      </c>
      <c r="M49" s="606">
        <v>97.131147540983605</v>
      </c>
      <c r="N49" s="280">
        <v>93.166441136671168</v>
      </c>
    </row>
    <row r="50" spans="1:14" s="19" customFormat="1" ht="12.75" customHeight="1">
      <c r="A50" s="21">
        <v>3241011</v>
      </c>
      <c r="B50" s="46" t="s">
        <v>686</v>
      </c>
      <c r="C50" s="604">
        <v>386</v>
      </c>
      <c r="D50" s="572">
        <v>376</v>
      </c>
      <c r="E50" s="572">
        <v>393</v>
      </c>
      <c r="F50" s="51">
        <v>1155</v>
      </c>
      <c r="G50" s="259">
        <v>318</v>
      </c>
      <c r="H50" s="264">
        <v>351</v>
      </c>
      <c r="I50" s="264">
        <v>357</v>
      </c>
      <c r="J50" s="269">
        <v>1026</v>
      </c>
      <c r="K50" s="569">
        <v>82.383419689119179</v>
      </c>
      <c r="L50" s="595">
        <v>93.351063829787222</v>
      </c>
      <c r="M50" s="595">
        <v>90.839694656488547</v>
      </c>
      <c r="N50" s="280">
        <v>88.831168831168824</v>
      </c>
    </row>
    <row r="51" spans="1:14" s="19" customFormat="1" ht="12.75" customHeight="1">
      <c r="A51" s="21" t="s">
        <v>602</v>
      </c>
      <c r="B51" s="46"/>
      <c r="C51" s="52" t="s">
        <v>602</v>
      </c>
      <c r="D51" s="26" t="s">
        <v>602</v>
      </c>
      <c r="E51" s="26" t="s">
        <v>602</v>
      </c>
      <c r="F51" s="51" t="s">
        <v>602</v>
      </c>
      <c r="G51" s="259" t="s">
        <v>602</v>
      </c>
      <c r="H51" s="264" t="s">
        <v>602</v>
      </c>
      <c r="I51" s="264" t="s">
        <v>602</v>
      </c>
      <c r="J51" s="269" t="s">
        <v>602</v>
      </c>
      <c r="K51" s="278" t="s">
        <v>602</v>
      </c>
      <c r="L51" s="279" t="s">
        <v>602</v>
      </c>
      <c r="M51" s="279" t="s">
        <v>602</v>
      </c>
      <c r="N51" s="280" t="s">
        <v>602</v>
      </c>
    </row>
    <row r="52" spans="1:14" s="19" customFormat="1" ht="12.75" customHeight="1">
      <c r="A52" s="21">
        <v>3251000</v>
      </c>
      <c r="B52" s="46" t="s">
        <v>75</v>
      </c>
      <c r="C52" s="52">
        <v>1768</v>
      </c>
      <c r="D52" s="26">
        <v>1787</v>
      </c>
      <c r="E52" s="26">
        <v>1849</v>
      </c>
      <c r="F52" s="51">
        <v>5404</v>
      </c>
      <c r="G52" s="259">
        <v>1452</v>
      </c>
      <c r="H52" s="264">
        <v>1710</v>
      </c>
      <c r="I52" s="264">
        <v>1706</v>
      </c>
      <c r="J52" s="269">
        <v>4868</v>
      </c>
      <c r="K52" s="278">
        <v>82.126696832579185</v>
      </c>
      <c r="L52" s="279">
        <v>95.69110240626749</v>
      </c>
      <c r="M52" s="279">
        <v>92.266089778258518</v>
      </c>
      <c r="N52" s="280">
        <v>90.081421169504068</v>
      </c>
    </row>
    <row r="53" spans="1:14" s="19" customFormat="1" ht="12.75" customHeight="1">
      <c r="A53" s="21">
        <v>3252000</v>
      </c>
      <c r="B53" s="46" t="s">
        <v>76</v>
      </c>
      <c r="C53" s="52">
        <v>1202</v>
      </c>
      <c r="D53" s="26">
        <v>1168</v>
      </c>
      <c r="E53" s="26">
        <v>1175</v>
      </c>
      <c r="F53" s="51">
        <v>3545</v>
      </c>
      <c r="G53" s="259">
        <v>1026</v>
      </c>
      <c r="H53" s="264">
        <v>1085</v>
      </c>
      <c r="I53" s="264">
        <v>1169</v>
      </c>
      <c r="J53" s="269">
        <v>3280</v>
      </c>
      <c r="K53" s="278">
        <v>85.35773710482529</v>
      </c>
      <c r="L53" s="279">
        <v>92.893835616438352</v>
      </c>
      <c r="M53" s="279">
        <v>99.489361702127653</v>
      </c>
      <c r="N53" s="280">
        <v>92.524682651622001</v>
      </c>
    </row>
    <row r="54" spans="1:14" s="19" customFormat="1" ht="12.75" customHeight="1">
      <c r="A54" s="21">
        <v>3254000</v>
      </c>
      <c r="B54" s="46" t="s">
        <v>645</v>
      </c>
      <c r="C54" s="52">
        <v>2212</v>
      </c>
      <c r="D54" s="26">
        <v>2154</v>
      </c>
      <c r="E54" s="26">
        <v>2137</v>
      </c>
      <c r="F54" s="51">
        <v>6503</v>
      </c>
      <c r="G54" s="259">
        <v>1920</v>
      </c>
      <c r="H54" s="264">
        <v>2065</v>
      </c>
      <c r="I54" s="264">
        <v>2082</v>
      </c>
      <c r="J54" s="269">
        <v>6067</v>
      </c>
      <c r="K54" s="278">
        <v>86.79927667269439</v>
      </c>
      <c r="L54" s="279">
        <v>95.868152274837513</v>
      </c>
      <c r="M54" s="279">
        <v>97.426298549368269</v>
      </c>
      <c r="N54" s="280">
        <v>93.295402122097499</v>
      </c>
    </row>
    <row r="55" spans="1:14" s="19" customFormat="1" ht="12.75" customHeight="1">
      <c r="A55" s="21">
        <v>3255000</v>
      </c>
      <c r="B55" s="46" t="s">
        <v>77</v>
      </c>
      <c r="C55" s="52">
        <v>556</v>
      </c>
      <c r="D55" s="26">
        <v>526</v>
      </c>
      <c r="E55" s="26">
        <v>496</v>
      </c>
      <c r="F55" s="51">
        <v>1578</v>
      </c>
      <c r="G55" s="259">
        <v>461</v>
      </c>
      <c r="H55" s="264">
        <v>513</v>
      </c>
      <c r="I55" s="264">
        <v>487</v>
      </c>
      <c r="J55" s="269">
        <v>1461</v>
      </c>
      <c r="K55" s="278">
        <v>82.913669064748191</v>
      </c>
      <c r="L55" s="279">
        <v>97.528517110266151</v>
      </c>
      <c r="M55" s="279">
        <v>98.185483870967744</v>
      </c>
      <c r="N55" s="280">
        <v>92.585551330798481</v>
      </c>
    </row>
    <row r="56" spans="1:14" s="19" customFormat="1" ht="12.75" customHeight="1">
      <c r="A56" s="21">
        <v>3256000</v>
      </c>
      <c r="B56" s="46" t="s">
        <v>78</v>
      </c>
      <c r="C56" s="52">
        <v>1063</v>
      </c>
      <c r="D56" s="26">
        <v>1016</v>
      </c>
      <c r="E56" s="26">
        <v>1041</v>
      </c>
      <c r="F56" s="51">
        <v>3120</v>
      </c>
      <c r="G56" s="259">
        <v>886</v>
      </c>
      <c r="H56" s="264">
        <v>949</v>
      </c>
      <c r="I56" s="264">
        <v>978</v>
      </c>
      <c r="J56" s="269">
        <v>2813</v>
      </c>
      <c r="K56" s="278">
        <v>83.349012229539042</v>
      </c>
      <c r="L56" s="279">
        <v>93.405511811023629</v>
      </c>
      <c r="M56" s="279">
        <v>93.948126801152739</v>
      </c>
      <c r="N56" s="280">
        <v>90.160256410256409</v>
      </c>
    </row>
    <row r="57" spans="1:14" s="19" customFormat="1" ht="12.75" customHeight="1">
      <c r="A57" s="21">
        <v>3257000</v>
      </c>
      <c r="B57" s="46" t="s">
        <v>79</v>
      </c>
      <c r="C57" s="52">
        <v>1250</v>
      </c>
      <c r="D57" s="26">
        <v>1220</v>
      </c>
      <c r="E57" s="26">
        <v>1219</v>
      </c>
      <c r="F57" s="51">
        <v>3689</v>
      </c>
      <c r="G57" s="259">
        <v>1072</v>
      </c>
      <c r="H57" s="264">
        <v>1146</v>
      </c>
      <c r="I57" s="264">
        <v>1180</v>
      </c>
      <c r="J57" s="269">
        <v>3398</v>
      </c>
      <c r="K57" s="278">
        <v>85.76</v>
      </c>
      <c r="L57" s="279">
        <v>93.93442622950819</v>
      </c>
      <c r="M57" s="279">
        <v>96.80065627563576</v>
      </c>
      <c r="N57" s="280">
        <v>92.111683383030623</v>
      </c>
    </row>
    <row r="58" spans="1:14" s="19" customFormat="1" ht="12.75" customHeight="1">
      <c r="A58" s="21" t="s">
        <v>602</v>
      </c>
      <c r="B58" s="46"/>
      <c r="C58" s="121" t="s">
        <v>602</v>
      </c>
      <c r="D58" s="117" t="s">
        <v>602</v>
      </c>
      <c r="E58" s="117" t="s">
        <v>602</v>
      </c>
      <c r="F58" s="125" t="s">
        <v>602</v>
      </c>
      <c r="G58" s="260" t="s">
        <v>602</v>
      </c>
      <c r="H58" s="265" t="s">
        <v>602</v>
      </c>
      <c r="I58" s="265" t="s">
        <v>602</v>
      </c>
      <c r="J58" s="270" t="s">
        <v>602</v>
      </c>
      <c r="K58" s="281" t="s">
        <v>602</v>
      </c>
      <c r="L58" s="282" t="s">
        <v>602</v>
      </c>
      <c r="M58" s="282" t="s">
        <v>602</v>
      </c>
      <c r="N58" s="283" t="s">
        <v>602</v>
      </c>
    </row>
    <row r="59" spans="1:14" s="19" customFormat="1" ht="12.75" customHeight="1">
      <c r="A59" s="47">
        <v>3351000</v>
      </c>
      <c r="B59" s="62" t="s">
        <v>673</v>
      </c>
      <c r="C59" s="121">
        <v>1573</v>
      </c>
      <c r="D59" s="117">
        <v>1530</v>
      </c>
      <c r="E59" s="117">
        <v>1573</v>
      </c>
      <c r="F59" s="125">
        <v>4676</v>
      </c>
      <c r="G59" s="260">
        <v>1335</v>
      </c>
      <c r="H59" s="265">
        <v>1446</v>
      </c>
      <c r="I59" s="265">
        <v>1504</v>
      </c>
      <c r="J59" s="270">
        <v>4285</v>
      </c>
      <c r="K59" s="281">
        <v>84.869675778766691</v>
      </c>
      <c r="L59" s="282">
        <v>94.509803921568619</v>
      </c>
      <c r="M59" s="282">
        <v>95.613477431659248</v>
      </c>
      <c r="N59" s="283">
        <v>91.638152266894778</v>
      </c>
    </row>
    <row r="60" spans="1:14" s="19" customFormat="1" ht="12.75" customHeight="1">
      <c r="A60" s="21">
        <v>3351000</v>
      </c>
      <c r="B60" s="46" t="s">
        <v>687</v>
      </c>
      <c r="C60" s="52">
        <v>923</v>
      </c>
      <c r="D60" s="26">
        <v>916</v>
      </c>
      <c r="E60" s="26">
        <v>966</v>
      </c>
      <c r="F60" s="51">
        <v>2805</v>
      </c>
      <c r="G60" s="259">
        <v>821</v>
      </c>
      <c r="H60" s="264">
        <v>865</v>
      </c>
      <c r="I60" s="264">
        <v>887</v>
      </c>
      <c r="J60" s="269">
        <v>2573</v>
      </c>
      <c r="K60" s="278">
        <v>88.949079089924169</v>
      </c>
      <c r="L60" s="279">
        <v>94.432314410480345</v>
      </c>
      <c r="M60" s="279">
        <v>91.821946169772261</v>
      </c>
      <c r="N60" s="280">
        <v>91.729055258467014</v>
      </c>
    </row>
    <row r="61" spans="1:14" s="19" customFormat="1" ht="12.75" customHeight="1">
      <c r="A61" s="21">
        <v>3351006</v>
      </c>
      <c r="B61" s="46" t="s">
        <v>688</v>
      </c>
      <c r="C61" s="52">
        <v>650</v>
      </c>
      <c r="D61" s="26">
        <v>614</v>
      </c>
      <c r="E61" s="26">
        <v>607</v>
      </c>
      <c r="F61" s="51">
        <v>1871</v>
      </c>
      <c r="G61" s="259">
        <v>514</v>
      </c>
      <c r="H61" s="264">
        <v>581</v>
      </c>
      <c r="I61" s="264">
        <v>617</v>
      </c>
      <c r="J61" s="269">
        <v>1712</v>
      </c>
      <c r="K61" s="278">
        <v>79.07692307692308</v>
      </c>
      <c r="L61" s="279">
        <v>94.625407166123779</v>
      </c>
      <c r="M61" s="279">
        <v>101.64744645799011</v>
      </c>
      <c r="N61" s="280">
        <v>91.501870657402463</v>
      </c>
    </row>
    <row r="62" spans="1:14" s="19" customFormat="1" ht="12.75" customHeight="1">
      <c r="A62" s="21" t="s">
        <v>602</v>
      </c>
      <c r="B62" s="46"/>
      <c r="C62" s="52" t="s">
        <v>602</v>
      </c>
      <c r="D62" s="26" t="s">
        <v>602</v>
      </c>
      <c r="E62" s="26" t="s">
        <v>602</v>
      </c>
      <c r="F62" s="51" t="s">
        <v>602</v>
      </c>
      <c r="G62" s="259" t="s">
        <v>602</v>
      </c>
      <c r="H62" s="264" t="s">
        <v>602</v>
      </c>
      <c r="I62" s="264" t="s">
        <v>602</v>
      </c>
      <c r="J62" s="269" t="s">
        <v>602</v>
      </c>
      <c r="K62" s="278" t="s">
        <v>602</v>
      </c>
      <c r="L62" s="279" t="s">
        <v>602</v>
      </c>
      <c r="M62" s="279" t="s">
        <v>602</v>
      </c>
      <c r="N62" s="280" t="s">
        <v>602</v>
      </c>
    </row>
    <row r="63" spans="1:14" s="19" customFormat="1" ht="12.75" customHeight="1">
      <c r="A63" s="21">
        <v>3352000</v>
      </c>
      <c r="B63" s="46" t="s">
        <v>80</v>
      </c>
      <c r="C63" s="52">
        <v>1671</v>
      </c>
      <c r="D63" s="26">
        <v>1559</v>
      </c>
      <c r="E63" s="26">
        <v>1631</v>
      </c>
      <c r="F63" s="51">
        <v>4861</v>
      </c>
      <c r="G63" s="259">
        <v>1462</v>
      </c>
      <c r="H63" s="264">
        <v>1543</v>
      </c>
      <c r="I63" s="264">
        <v>1599</v>
      </c>
      <c r="J63" s="269">
        <v>4604</v>
      </c>
      <c r="K63" s="278">
        <v>87.492519449431484</v>
      </c>
      <c r="L63" s="279">
        <v>98.973701090442589</v>
      </c>
      <c r="M63" s="279">
        <v>98.038013488657256</v>
      </c>
      <c r="N63" s="280">
        <v>94.713022011931699</v>
      </c>
    </row>
    <row r="64" spans="1:14" s="19" customFormat="1" ht="12.75" customHeight="1">
      <c r="A64" s="21">
        <v>3353000</v>
      </c>
      <c r="B64" s="46" t="s">
        <v>81</v>
      </c>
      <c r="C64" s="52">
        <v>2334</v>
      </c>
      <c r="D64" s="26">
        <v>2234</v>
      </c>
      <c r="E64" s="26">
        <v>2283</v>
      </c>
      <c r="F64" s="51">
        <v>6851</v>
      </c>
      <c r="G64" s="259">
        <v>2001</v>
      </c>
      <c r="H64" s="264">
        <v>2239</v>
      </c>
      <c r="I64" s="264">
        <v>2367</v>
      </c>
      <c r="J64" s="269">
        <v>6607</v>
      </c>
      <c r="K64" s="278">
        <v>85.732647814910024</v>
      </c>
      <c r="L64" s="279">
        <v>100.22381378692928</v>
      </c>
      <c r="M64" s="279">
        <v>103.67936925098556</v>
      </c>
      <c r="N64" s="280">
        <v>96.438476134870825</v>
      </c>
    </row>
    <row r="65" spans="1:14" s="19" customFormat="1" ht="12.75" customHeight="1">
      <c r="A65" s="21">
        <v>3354000</v>
      </c>
      <c r="B65" s="46" t="s">
        <v>82</v>
      </c>
      <c r="C65" s="52">
        <v>365</v>
      </c>
      <c r="D65" s="26">
        <v>373</v>
      </c>
      <c r="E65" s="26">
        <v>336</v>
      </c>
      <c r="F65" s="51">
        <v>1074</v>
      </c>
      <c r="G65" s="259">
        <v>334</v>
      </c>
      <c r="H65" s="264">
        <v>361</v>
      </c>
      <c r="I65" s="264">
        <v>325</v>
      </c>
      <c r="J65" s="269">
        <v>1020</v>
      </c>
      <c r="K65" s="278">
        <v>91.506849315068493</v>
      </c>
      <c r="L65" s="279">
        <v>96.782841823056302</v>
      </c>
      <c r="M65" s="279">
        <v>96.726190476190482</v>
      </c>
      <c r="N65" s="280">
        <v>94.97206703910615</v>
      </c>
    </row>
    <row r="66" spans="1:14" s="19" customFormat="1" ht="12.75" customHeight="1">
      <c r="A66" s="21" t="s">
        <v>602</v>
      </c>
      <c r="B66" s="46"/>
      <c r="C66" s="121" t="s">
        <v>602</v>
      </c>
      <c r="D66" s="117" t="s">
        <v>602</v>
      </c>
      <c r="E66" s="117" t="s">
        <v>602</v>
      </c>
      <c r="F66" s="125" t="s">
        <v>602</v>
      </c>
      <c r="G66" s="260" t="s">
        <v>602</v>
      </c>
      <c r="H66" s="265" t="s">
        <v>602</v>
      </c>
      <c r="I66" s="265" t="s">
        <v>602</v>
      </c>
      <c r="J66" s="270" t="s">
        <v>602</v>
      </c>
      <c r="K66" s="281" t="s">
        <v>602</v>
      </c>
      <c r="L66" s="282" t="s">
        <v>602</v>
      </c>
      <c r="M66" s="282" t="s">
        <v>602</v>
      </c>
      <c r="N66" s="283" t="s">
        <v>602</v>
      </c>
    </row>
    <row r="67" spans="1:14" s="19" customFormat="1" ht="12.75" customHeight="1">
      <c r="A67" s="47">
        <v>3355000</v>
      </c>
      <c r="B67" s="62" t="s">
        <v>672</v>
      </c>
      <c r="C67" s="121">
        <v>1733</v>
      </c>
      <c r="D67" s="117">
        <v>1626</v>
      </c>
      <c r="E67" s="117">
        <v>1606</v>
      </c>
      <c r="F67" s="125">
        <v>4965</v>
      </c>
      <c r="G67" s="260">
        <v>1494</v>
      </c>
      <c r="H67" s="265">
        <v>1592</v>
      </c>
      <c r="I67" s="265">
        <v>1587</v>
      </c>
      <c r="J67" s="270">
        <v>4673</v>
      </c>
      <c r="K67" s="281">
        <v>86.208886324293132</v>
      </c>
      <c r="L67" s="282">
        <v>97.90897908979089</v>
      </c>
      <c r="M67" s="282">
        <v>98.816936488169361</v>
      </c>
      <c r="N67" s="283">
        <v>94.118831822759319</v>
      </c>
    </row>
    <row r="68" spans="1:14" s="19" customFormat="1" ht="12.75" customHeight="1">
      <c r="A68" s="21">
        <v>3355000</v>
      </c>
      <c r="B68" s="46" t="s">
        <v>689</v>
      </c>
      <c r="C68" s="52">
        <v>1034</v>
      </c>
      <c r="D68" s="26">
        <v>1000</v>
      </c>
      <c r="E68" s="26">
        <v>963</v>
      </c>
      <c r="F68" s="51">
        <v>2997</v>
      </c>
      <c r="G68" s="259">
        <v>880</v>
      </c>
      <c r="H68" s="264">
        <v>908</v>
      </c>
      <c r="I68" s="264">
        <v>916</v>
      </c>
      <c r="J68" s="269">
        <v>2704</v>
      </c>
      <c r="K68" s="278">
        <v>85.106382978723403</v>
      </c>
      <c r="L68" s="279">
        <v>90.8</v>
      </c>
      <c r="M68" s="279">
        <v>95.119418483904468</v>
      </c>
      <c r="N68" s="280">
        <v>90.223556890223549</v>
      </c>
    </row>
    <row r="69" spans="1:14" s="19" customFormat="1" ht="12.75" customHeight="1">
      <c r="A69" s="21">
        <v>3355022</v>
      </c>
      <c r="B69" s="46" t="s">
        <v>690</v>
      </c>
      <c r="C69" s="52">
        <v>699</v>
      </c>
      <c r="D69" s="26">
        <v>626</v>
      </c>
      <c r="E69" s="26">
        <v>643</v>
      </c>
      <c r="F69" s="51">
        <v>1968</v>
      </c>
      <c r="G69" s="259">
        <v>614</v>
      </c>
      <c r="H69" s="264">
        <v>684</v>
      </c>
      <c r="I69" s="264">
        <v>671</v>
      </c>
      <c r="J69" s="269">
        <v>1969</v>
      </c>
      <c r="K69" s="278">
        <v>87.839771101573675</v>
      </c>
      <c r="L69" s="279">
        <v>109.26517571884983</v>
      </c>
      <c r="M69" s="279">
        <v>104.35458786936236</v>
      </c>
      <c r="N69" s="280">
        <v>100.05081300813008</v>
      </c>
    </row>
    <row r="70" spans="1:14" s="19" customFormat="1" ht="12.75" customHeight="1">
      <c r="A70" s="21" t="s">
        <v>602</v>
      </c>
      <c r="B70" s="46"/>
      <c r="C70" s="52" t="s">
        <v>602</v>
      </c>
      <c r="D70" s="26" t="s">
        <v>602</v>
      </c>
      <c r="E70" s="26" t="s">
        <v>602</v>
      </c>
      <c r="F70" s="51" t="s">
        <v>602</v>
      </c>
      <c r="G70" s="259" t="s">
        <v>602</v>
      </c>
      <c r="H70" s="264" t="s">
        <v>602</v>
      </c>
      <c r="I70" s="264" t="s">
        <v>602</v>
      </c>
      <c r="J70" s="269" t="s">
        <v>602</v>
      </c>
      <c r="K70" s="278" t="s">
        <v>602</v>
      </c>
      <c r="L70" s="279" t="s">
        <v>602</v>
      </c>
      <c r="M70" s="279" t="s">
        <v>602</v>
      </c>
      <c r="N70" s="280" t="s">
        <v>602</v>
      </c>
    </row>
    <row r="71" spans="1:14" s="19" customFormat="1" ht="12.75" customHeight="1">
      <c r="A71" s="21">
        <v>3356000</v>
      </c>
      <c r="B71" s="46" t="s">
        <v>83</v>
      </c>
      <c r="C71" s="52">
        <v>948</v>
      </c>
      <c r="D71" s="26">
        <v>915</v>
      </c>
      <c r="E71" s="26">
        <v>933</v>
      </c>
      <c r="F71" s="51">
        <v>2796</v>
      </c>
      <c r="G71" s="259">
        <v>798</v>
      </c>
      <c r="H71" s="264">
        <v>907</v>
      </c>
      <c r="I71" s="264">
        <v>891</v>
      </c>
      <c r="J71" s="269">
        <v>2596</v>
      </c>
      <c r="K71" s="278">
        <v>84.177215189873422</v>
      </c>
      <c r="L71" s="279">
        <v>99.125683060109296</v>
      </c>
      <c r="M71" s="279">
        <v>95.498392282958207</v>
      </c>
      <c r="N71" s="280">
        <v>92.846924177396289</v>
      </c>
    </row>
    <row r="72" spans="1:14" s="19" customFormat="1" ht="12.75" customHeight="1">
      <c r="A72" s="21">
        <v>3357000</v>
      </c>
      <c r="B72" s="46" t="s">
        <v>84</v>
      </c>
      <c r="C72" s="52">
        <v>1316</v>
      </c>
      <c r="D72" s="26">
        <v>1338</v>
      </c>
      <c r="E72" s="26">
        <v>1334</v>
      </c>
      <c r="F72" s="51">
        <v>3988</v>
      </c>
      <c r="G72" s="259">
        <v>1110</v>
      </c>
      <c r="H72" s="264">
        <v>1287</v>
      </c>
      <c r="I72" s="264">
        <v>1308</v>
      </c>
      <c r="J72" s="269">
        <v>3705</v>
      </c>
      <c r="K72" s="278">
        <v>84.346504559270514</v>
      </c>
      <c r="L72" s="279">
        <v>96.188340807174882</v>
      </c>
      <c r="M72" s="279">
        <v>98.050974512743622</v>
      </c>
      <c r="N72" s="280">
        <v>92.903711133400208</v>
      </c>
    </row>
    <row r="73" spans="1:14" s="19" customFormat="1" ht="12.75" customHeight="1">
      <c r="A73" s="21">
        <v>3358000</v>
      </c>
      <c r="B73" s="46" t="s">
        <v>33</v>
      </c>
      <c r="C73" s="52">
        <v>1224</v>
      </c>
      <c r="D73" s="26">
        <v>1193</v>
      </c>
      <c r="E73" s="26">
        <v>1157</v>
      </c>
      <c r="F73" s="51">
        <v>3574</v>
      </c>
      <c r="G73" s="259">
        <v>1000</v>
      </c>
      <c r="H73" s="264">
        <v>1082</v>
      </c>
      <c r="I73" s="264">
        <v>1070</v>
      </c>
      <c r="J73" s="269">
        <v>3152</v>
      </c>
      <c r="K73" s="278">
        <v>81.699346405228752</v>
      </c>
      <c r="L73" s="279">
        <v>90.695725062866728</v>
      </c>
      <c r="M73" s="279">
        <v>92.480553154710449</v>
      </c>
      <c r="N73" s="280">
        <v>88.192501398992732</v>
      </c>
    </row>
    <row r="74" spans="1:14" s="19" customFormat="1" ht="12.75" customHeight="1">
      <c r="A74" s="21" t="s">
        <v>602</v>
      </c>
      <c r="B74" s="46"/>
      <c r="C74" s="121" t="s">
        <v>602</v>
      </c>
      <c r="D74" s="117" t="s">
        <v>602</v>
      </c>
      <c r="E74" s="117" t="s">
        <v>602</v>
      </c>
      <c r="F74" s="125" t="s">
        <v>602</v>
      </c>
      <c r="G74" s="260" t="s">
        <v>602</v>
      </c>
      <c r="H74" s="265" t="s">
        <v>602</v>
      </c>
      <c r="I74" s="265" t="s">
        <v>602</v>
      </c>
      <c r="J74" s="270" t="s">
        <v>602</v>
      </c>
      <c r="K74" s="281" t="s">
        <v>602</v>
      </c>
      <c r="L74" s="282" t="s">
        <v>602</v>
      </c>
      <c r="M74" s="282" t="s">
        <v>602</v>
      </c>
      <c r="N74" s="283" t="s">
        <v>602</v>
      </c>
    </row>
    <row r="75" spans="1:14" s="19" customFormat="1" ht="12.75" customHeight="1">
      <c r="A75" s="47">
        <v>3359000</v>
      </c>
      <c r="B75" s="62" t="s">
        <v>671</v>
      </c>
      <c r="C75" s="609">
        <v>1886</v>
      </c>
      <c r="D75" s="610">
        <v>1794</v>
      </c>
      <c r="E75" s="610">
        <v>1808</v>
      </c>
      <c r="F75" s="611">
        <v>5488</v>
      </c>
      <c r="G75" s="260">
        <v>1507</v>
      </c>
      <c r="H75" s="265">
        <v>1644</v>
      </c>
      <c r="I75" s="265">
        <v>1772</v>
      </c>
      <c r="J75" s="270">
        <v>4923</v>
      </c>
      <c r="K75" s="613">
        <v>79.90455991516437</v>
      </c>
      <c r="L75" s="614">
        <v>91.638795986622071</v>
      </c>
      <c r="M75" s="614">
        <v>98.008849557522126</v>
      </c>
      <c r="N75" s="283">
        <v>89.704810495626816</v>
      </c>
    </row>
    <row r="76" spans="1:14" s="19" customFormat="1" ht="12.75" customHeight="1">
      <c r="A76" s="21">
        <v>3359000</v>
      </c>
      <c r="B76" s="46" t="s">
        <v>691</v>
      </c>
      <c r="C76" s="602">
        <v>1533</v>
      </c>
      <c r="D76" s="603">
        <v>1466</v>
      </c>
      <c r="E76" s="603">
        <v>1465</v>
      </c>
      <c r="F76" s="612">
        <v>4464</v>
      </c>
      <c r="G76" s="259">
        <v>1232</v>
      </c>
      <c r="H76" s="264">
        <v>1361</v>
      </c>
      <c r="I76" s="264">
        <v>1437</v>
      </c>
      <c r="J76" s="269">
        <v>4030</v>
      </c>
      <c r="K76" s="605">
        <v>80.365296803652967</v>
      </c>
      <c r="L76" s="606">
        <v>92.837653478854023</v>
      </c>
      <c r="M76" s="606">
        <v>98.088737201365177</v>
      </c>
      <c r="N76" s="280">
        <v>90.277777777777786</v>
      </c>
    </row>
    <row r="77" spans="1:14" s="19" customFormat="1" ht="12.75" customHeight="1">
      <c r="A77" s="21">
        <v>3359010</v>
      </c>
      <c r="B77" s="46" t="s">
        <v>692</v>
      </c>
      <c r="C77" s="602">
        <v>353</v>
      </c>
      <c r="D77" s="603">
        <v>328</v>
      </c>
      <c r="E77" s="603">
        <v>343</v>
      </c>
      <c r="F77" s="612">
        <v>1024</v>
      </c>
      <c r="G77" s="259">
        <v>275</v>
      </c>
      <c r="H77" s="264">
        <v>283</v>
      </c>
      <c r="I77" s="264">
        <v>335</v>
      </c>
      <c r="J77" s="269">
        <v>893</v>
      </c>
      <c r="K77" s="569">
        <v>77.903682719546737</v>
      </c>
      <c r="L77" s="595">
        <v>86.280487804878049</v>
      </c>
      <c r="M77" s="595">
        <v>97.667638483965007</v>
      </c>
      <c r="N77" s="280">
        <v>87.20703125</v>
      </c>
    </row>
    <row r="78" spans="1:14" s="19" customFormat="1" ht="12.75" customHeight="1">
      <c r="A78" s="21" t="s">
        <v>602</v>
      </c>
      <c r="B78" s="46"/>
      <c r="C78" s="52" t="s">
        <v>602</v>
      </c>
      <c r="D78" s="26" t="s">
        <v>602</v>
      </c>
      <c r="E78" s="26" t="s">
        <v>602</v>
      </c>
      <c r="F78" s="51" t="s">
        <v>602</v>
      </c>
      <c r="G78" s="259" t="s">
        <v>602</v>
      </c>
      <c r="H78" s="264" t="s">
        <v>602</v>
      </c>
      <c r="I78" s="264" t="s">
        <v>602</v>
      </c>
      <c r="J78" s="269" t="s">
        <v>602</v>
      </c>
      <c r="K78" s="278" t="s">
        <v>602</v>
      </c>
      <c r="L78" s="279" t="s">
        <v>602</v>
      </c>
      <c r="M78" s="279" t="s">
        <v>602</v>
      </c>
      <c r="N78" s="280" t="s">
        <v>602</v>
      </c>
    </row>
    <row r="79" spans="1:14" s="19" customFormat="1" ht="12.75" customHeight="1">
      <c r="A79" s="21">
        <v>3360000</v>
      </c>
      <c r="B79" s="46" t="s">
        <v>85</v>
      </c>
      <c r="C79" s="52">
        <v>686</v>
      </c>
      <c r="D79" s="26">
        <v>695</v>
      </c>
      <c r="E79" s="26">
        <v>685</v>
      </c>
      <c r="F79" s="51">
        <v>2066</v>
      </c>
      <c r="G79" s="259">
        <v>559</v>
      </c>
      <c r="H79" s="264">
        <v>652</v>
      </c>
      <c r="I79" s="264">
        <v>649</v>
      </c>
      <c r="J79" s="269">
        <v>1860</v>
      </c>
      <c r="K79" s="278">
        <v>81.4868804664723</v>
      </c>
      <c r="L79" s="279">
        <v>93.812949640287769</v>
      </c>
      <c r="M79" s="279">
        <v>94.744525547445264</v>
      </c>
      <c r="N79" s="280">
        <v>90.029041626331079</v>
      </c>
    </row>
    <row r="80" spans="1:14" s="19" customFormat="1" ht="12.75" customHeight="1">
      <c r="A80" s="21">
        <v>3361000</v>
      </c>
      <c r="B80" s="46" t="s">
        <v>86</v>
      </c>
      <c r="C80" s="52">
        <v>1291</v>
      </c>
      <c r="D80" s="26">
        <v>1290</v>
      </c>
      <c r="E80" s="26">
        <v>1159</v>
      </c>
      <c r="F80" s="51">
        <v>3740</v>
      </c>
      <c r="G80" s="259">
        <v>1049</v>
      </c>
      <c r="H80" s="264">
        <v>1180</v>
      </c>
      <c r="I80" s="264">
        <v>1112</v>
      </c>
      <c r="J80" s="269">
        <v>3341</v>
      </c>
      <c r="K80" s="278">
        <v>81.254841208365619</v>
      </c>
      <c r="L80" s="279">
        <v>91.472868217054256</v>
      </c>
      <c r="M80" s="279">
        <v>95.944779982743739</v>
      </c>
      <c r="N80" s="280">
        <v>89.331550802139034</v>
      </c>
    </row>
    <row r="81" spans="1:14" s="19" customFormat="1" ht="12.75" customHeight="1">
      <c r="A81" s="21">
        <v>3401000</v>
      </c>
      <c r="B81" s="46" t="s">
        <v>87</v>
      </c>
      <c r="C81" s="52">
        <v>663</v>
      </c>
      <c r="D81" s="26">
        <v>681</v>
      </c>
      <c r="E81" s="26">
        <v>644</v>
      </c>
      <c r="F81" s="51">
        <v>1988</v>
      </c>
      <c r="G81" s="259">
        <v>452</v>
      </c>
      <c r="H81" s="264">
        <v>597</v>
      </c>
      <c r="I81" s="264">
        <v>610</v>
      </c>
      <c r="J81" s="269">
        <v>1659</v>
      </c>
      <c r="K81" s="278">
        <v>68.174962292609351</v>
      </c>
      <c r="L81" s="279">
        <v>87.665198237885463</v>
      </c>
      <c r="M81" s="279">
        <v>94.720496894409933</v>
      </c>
      <c r="N81" s="280">
        <v>83.450704225352112</v>
      </c>
    </row>
    <row r="82" spans="1:14" s="19" customFormat="1" ht="12.75" customHeight="1">
      <c r="A82" s="21">
        <v>3402000</v>
      </c>
      <c r="B82" s="46" t="s">
        <v>88</v>
      </c>
      <c r="C82" s="52">
        <v>425</v>
      </c>
      <c r="D82" s="26">
        <v>449</v>
      </c>
      <c r="E82" s="26">
        <v>401</v>
      </c>
      <c r="F82" s="51">
        <v>1275</v>
      </c>
      <c r="G82" s="259">
        <v>361</v>
      </c>
      <c r="H82" s="264">
        <v>410</v>
      </c>
      <c r="I82" s="264">
        <v>402</v>
      </c>
      <c r="J82" s="269">
        <v>1173</v>
      </c>
      <c r="K82" s="278">
        <v>84.941176470588232</v>
      </c>
      <c r="L82" s="279">
        <v>91.314031180400889</v>
      </c>
      <c r="M82" s="279">
        <v>100.24937655860349</v>
      </c>
      <c r="N82" s="280">
        <v>92</v>
      </c>
    </row>
    <row r="83" spans="1:14" s="19" customFormat="1" ht="12.75" customHeight="1">
      <c r="A83" s="21">
        <v>3403000</v>
      </c>
      <c r="B83" s="46" t="s">
        <v>89</v>
      </c>
      <c r="C83" s="52">
        <v>1393</v>
      </c>
      <c r="D83" s="26">
        <v>1385</v>
      </c>
      <c r="E83" s="26">
        <v>1340</v>
      </c>
      <c r="F83" s="51">
        <v>4118</v>
      </c>
      <c r="G83" s="259">
        <v>1248</v>
      </c>
      <c r="H83" s="264">
        <v>1370</v>
      </c>
      <c r="I83" s="264">
        <v>1336</v>
      </c>
      <c r="J83" s="269">
        <v>3954</v>
      </c>
      <c r="K83" s="278">
        <v>89.590811198851398</v>
      </c>
      <c r="L83" s="279">
        <v>98.91696750902527</v>
      </c>
      <c r="M83" s="279">
        <v>99.701492537313428</v>
      </c>
      <c r="N83" s="280">
        <v>96.01748421563866</v>
      </c>
    </row>
    <row r="84" spans="1:14" s="19" customFormat="1" ht="12.75" customHeight="1">
      <c r="A84" s="21">
        <v>3404000</v>
      </c>
      <c r="B84" s="46" t="s">
        <v>90</v>
      </c>
      <c r="C84" s="52">
        <v>1372</v>
      </c>
      <c r="D84" s="26">
        <v>1357</v>
      </c>
      <c r="E84" s="26">
        <v>1320</v>
      </c>
      <c r="F84" s="51">
        <v>4049</v>
      </c>
      <c r="G84" s="259">
        <v>1161</v>
      </c>
      <c r="H84" s="264">
        <v>1312</v>
      </c>
      <c r="I84" s="264">
        <v>1320</v>
      </c>
      <c r="J84" s="269">
        <v>3793</v>
      </c>
      <c r="K84" s="278">
        <v>84.62099125364432</v>
      </c>
      <c r="L84" s="279">
        <v>96.683861459100967</v>
      </c>
      <c r="M84" s="279">
        <v>100</v>
      </c>
      <c r="N84" s="280">
        <v>93.677451222524084</v>
      </c>
    </row>
    <row r="85" spans="1:14" s="19" customFormat="1" ht="12.75" customHeight="1">
      <c r="A85" s="21">
        <v>3405000</v>
      </c>
      <c r="B85" s="46" t="s">
        <v>91</v>
      </c>
      <c r="C85" s="52">
        <v>556</v>
      </c>
      <c r="D85" s="26">
        <v>560</v>
      </c>
      <c r="E85" s="26">
        <v>556</v>
      </c>
      <c r="F85" s="51">
        <v>1672</v>
      </c>
      <c r="G85" s="259">
        <v>441</v>
      </c>
      <c r="H85" s="264">
        <v>505</v>
      </c>
      <c r="I85" s="264">
        <v>544</v>
      </c>
      <c r="J85" s="269">
        <v>1490</v>
      </c>
      <c r="K85" s="278">
        <v>79.316546762589923</v>
      </c>
      <c r="L85" s="279">
        <v>90.178571428571431</v>
      </c>
      <c r="M85" s="279">
        <v>97.841726618705039</v>
      </c>
      <c r="N85" s="280">
        <v>89.114832535885171</v>
      </c>
    </row>
    <row r="86" spans="1:14" s="19" customFormat="1" ht="12.75" customHeight="1">
      <c r="A86" s="21">
        <v>3451000</v>
      </c>
      <c r="B86" s="46" t="s">
        <v>92</v>
      </c>
      <c r="C86" s="52">
        <v>1040</v>
      </c>
      <c r="D86" s="26">
        <v>1102</v>
      </c>
      <c r="E86" s="26">
        <v>1086</v>
      </c>
      <c r="F86" s="51">
        <v>3228</v>
      </c>
      <c r="G86" s="259">
        <v>918</v>
      </c>
      <c r="H86" s="264">
        <v>1041</v>
      </c>
      <c r="I86" s="264">
        <v>1056</v>
      </c>
      <c r="J86" s="269">
        <v>3015</v>
      </c>
      <c r="K86" s="278">
        <v>88.269230769230774</v>
      </c>
      <c r="L86" s="279">
        <v>94.464609800362979</v>
      </c>
      <c r="M86" s="279">
        <v>97.237569060773481</v>
      </c>
      <c r="N86" s="280">
        <v>93.40148698884758</v>
      </c>
    </row>
    <row r="87" spans="1:14" s="19" customFormat="1" ht="12.75" customHeight="1">
      <c r="A87" s="21">
        <v>3452000</v>
      </c>
      <c r="B87" s="46" t="s">
        <v>93</v>
      </c>
      <c r="C87" s="52">
        <v>1580</v>
      </c>
      <c r="D87" s="26">
        <v>1622</v>
      </c>
      <c r="E87" s="26">
        <v>1588</v>
      </c>
      <c r="F87" s="51">
        <v>4790</v>
      </c>
      <c r="G87" s="259">
        <v>1266</v>
      </c>
      <c r="H87" s="264">
        <v>1508</v>
      </c>
      <c r="I87" s="264">
        <v>1616</v>
      </c>
      <c r="J87" s="269">
        <v>4390</v>
      </c>
      <c r="K87" s="278">
        <v>80.126582278481024</v>
      </c>
      <c r="L87" s="279">
        <v>92.971639950678181</v>
      </c>
      <c r="M87" s="279">
        <v>101.76322418136021</v>
      </c>
      <c r="N87" s="280">
        <v>91.649269311064714</v>
      </c>
    </row>
    <row r="88" spans="1:14" s="19" customFormat="1" ht="12.75" customHeight="1">
      <c r="A88" s="21">
        <v>3453000</v>
      </c>
      <c r="B88" s="46" t="s">
        <v>94</v>
      </c>
      <c r="C88" s="52">
        <v>1700</v>
      </c>
      <c r="D88" s="26">
        <v>1716</v>
      </c>
      <c r="E88" s="26">
        <v>1740</v>
      </c>
      <c r="F88" s="51">
        <v>5156</v>
      </c>
      <c r="G88" s="259">
        <v>1263</v>
      </c>
      <c r="H88" s="264">
        <v>1504</v>
      </c>
      <c r="I88" s="264">
        <v>1703</v>
      </c>
      <c r="J88" s="269">
        <v>4470</v>
      </c>
      <c r="K88" s="278">
        <v>74.294117647058826</v>
      </c>
      <c r="L88" s="279">
        <v>87.645687645687644</v>
      </c>
      <c r="M88" s="279">
        <v>97.8735632183908</v>
      </c>
      <c r="N88" s="280">
        <v>86.695112490302563</v>
      </c>
    </row>
    <row r="89" spans="1:14" s="19" customFormat="1" ht="12.75" customHeight="1">
      <c r="A89" s="21" t="s">
        <v>602</v>
      </c>
      <c r="B89" s="46"/>
      <c r="C89" s="121" t="s">
        <v>602</v>
      </c>
      <c r="D89" s="117" t="s">
        <v>602</v>
      </c>
      <c r="E89" s="117" t="s">
        <v>602</v>
      </c>
      <c r="F89" s="125" t="s">
        <v>602</v>
      </c>
      <c r="G89" s="260" t="s">
        <v>602</v>
      </c>
      <c r="H89" s="265" t="s">
        <v>602</v>
      </c>
      <c r="I89" s="265" t="s">
        <v>602</v>
      </c>
      <c r="J89" s="270" t="s">
        <v>602</v>
      </c>
      <c r="K89" s="281" t="s">
        <v>602</v>
      </c>
      <c r="L89" s="282" t="s">
        <v>602</v>
      </c>
      <c r="M89" s="282" t="s">
        <v>602</v>
      </c>
      <c r="N89" s="283" t="s">
        <v>602</v>
      </c>
    </row>
    <row r="90" spans="1:14" s="19" customFormat="1" ht="12.75" customHeight="1">
      <c r="A90" s="47">
        <v>3454000</v>
      </c>
      <c r="B90" s="62" t="s">
        <v>670</v>
      </c>
      <c r="C90" s="121">
        <v>2902</v>
      </c>
      <c r="D90" s="117">
        <v>2951</v>
      </c>
      <c r="E90" s="117">
        <v>2930</v>
      </c>
      <c r="F90" s="125">
        <v>8783</v>
      </c>
      <c r="G90" s="260">
        <v>2559</v>
      </c>
      <c r="H90" s="265">
        <v>2891</v>
      </c>
      <c r="I90" s="265">
        <v>2878</v>
      </c>
      <c r="J90" s="270">
        <v>8328</v>
      </c>
      <c r="K90" s="281">
        <v>88.180565127498284</v>
      </c>
      <c r="L90" s="282">
        <v>97.966790918332762</v>
      </c>
      <c r="M90" s="282">
        <v>98.225255972696246</v>
      </c>
      <c r="N90" s="283">
        <v>94.81953774336786</v>
      </c>
    </row>
    <row r="91" spans="1:14" s="19" customFormat="1" ht="12.75" customHeight="1">
      <c r="A91" s="21">
        <v>3454000</v>
      </c>
      <c r="B91" s="46" t="s">
        <v>693</v>
      </c>
      <c r="C91" s="52">
        <v>2436</v>
      </c>
      <c r="D91" s="26">
        <v>2464</v>
      </c>
      <c r="E91" s="26">
        <v>2469</v>
      </c>
      <c r="F91" s="51">
        <v>7369</v>
      </c>
      <c r="G91" s="259">
        <v>2123</v>
      </c>
      <c r="H91" s="264">
        <v>2412</v>
      </c>
      <c r="I91" s="264">
        <v>2403</v>
      </c>
      <c r="J91" s="269">
        <v>6938</v>
      </c>
      <c r="K91" s="278">
        <v>87.151067323481115</v>
      </c>
      <c r="L91" s="279">
        <v>97.889610389610397</v>
      </c>
      <c r="M91" s="279">
        <v>97.326852976913727</v>
      </c>
      <c r="N91" s="280">
        <v>94.151173836341428</v>
      </c>
    </row>
    <row r="92" spans="1:14" s="19" customFormat="1" ht="12.75" customHeight="1">
      <c r="A92" s="21">
        <v>3454032</v>
      </c>
      <c r="B92" s="46" t="s">
        <v>694</v>
      </c>
      <c r="C92" s="52">
        <v>466</v>
      </c>
      <c r="D92" s="26">
        <v>487</v>
      </c>
      <c r="E92" s="26">
        <v>461</v>
      </c>
      <c r="F92" s="51">
        <v>1414</v>
      </c>
      <c r="G92" s="259">
        <v>436</v>
      </c>
      <c r="H92" s="264">
        <v>479</v>
      </c>
      <c r="I92" s="264">
        <v>475</v>
      </c>
      <c r="J92" s="269">
        <v>1390</v>
      </c>
      <c r="K92" s="278">
        <v>93.562231759656655</v>
      </c>
      <c r="L92" s="279">
        <v>98.357289527720738</v>
      </c>
      <c r="M92" s="279">
        <v>103.03687635574836</v>
      </c>
      <c r="N92" s="280">
        <v>98.302687411598299</v>
      </c>
    </row>
    <row r="93" spans="1:14" s="19" customFormat="1" ht="12.75" customHeight="1">
      <c r="A93" s="21" t="s">
        <v>602</v>
      </c>
      <c r="B93" s="46"/>
      <c r="C93" s="52" t="s">
        <v>602</v>
      </c>
      <c r="D93" s="26" t="s">
        <v>602</v>
      </c>
      <c r="E93" s="26" t="s">
        <v>602</v>
      </c>
      <c r="F93" s="51" t="s">
        <v>602</v>
      </c>
      <c r="G93" s="259" t="s">
        <v>602</v>
      </c>
      <c r="H93" s="264" t="s">
        <v>602</v>
      </c>
      <c r="I93" s="264" t="s">
        <v>602</v>
      </c>
      <c r="J93" s="269" t="s">
        <v>602</v>
      </c>
      <c r="K93" s="278" t="s">
        <v>602</v>
      </c>
      <c r="L93" s="279" t="s">
        <v>602</v>
      </c>
      <c r="M93" s="279" t="s">
        <v>602</v>
      </c>
      <c r="N93" s="280" t="s">
        <v>602</v>
      </c>
    </row>
    <row r="94" spans="1:14" s="19" customFormat="1" ht="12.75" customHeight="1">
      <c r="A94" s="21">
        <v>3455000</v>
      </c>
      <c r="B94" s="46" t="s">
        <v>95</v>
      </c>
      <c r="C94" s="52">
        <v>772</v>
      </c>
      <c r="D94" s="26">
        <v>814</v>
      </c>
      <c r="E94" s="26">
        <v>785</v>
      </c>
      <c r="F94" s="51">
        <v>2371</v>
      </c>
      <c r="G94" s="259">
        <v>674</v>
      </c>
      <c r="H94" s="264">
        <v>795</v>
      </c>
      <c r="I94" s="264">
        <v>769</v>
      </c>
      <c r="J94" s="269">
        <v>2238</v>
      </c>
      <c r="K94" s="278">
        <v>87.30569948186529</v>
      </c>
      <c r="L94" s="279">
        <v>97.665847665847664</v>
      </c>
      <c r="M94" s="279">
        <v>97.961783439490446</v>
      </c>
      <c r="N94" s="280">
        <v>94.390552509489666</v>
      </c>
    </row>
    <row r="95" spans="1:14" s="19" customFormat="1" ht="12.75" customHeight="1">
      <c r="A95" s="21">
        <v>3456000</v>
      </c>
      <c r="B95" s="46" t="s">
        <v>646</v>
      </c>
      <c r="C95" s="52">
        <v>1264</v>
      </c>
      <c r="D95" s="26">
        <v>1242</v>
      </c>
      <c r="E95" s="26">
        <v>1221</v>
      </c>
      <c r="F95" s="51">
        <v>3727</v>
      </c>
      <c r="G95" s="259">
        <v>1066</v>
      </c>
      <c r="H95" s="264">
        <v>1219</v>
      </c>
      <c r="I95" s="264">
        <v>1165</v>
      </c>
      <c r="J95" s="269">
        <v>3450</v>
      </c>
      <c r="K95" s="278">
        <v>84.335443037974684</v>
      </c>
      <c r="L95" s="279">
        <v>98.148148148148152</v>
      </c>
      <c r="M95" s="279">
        <v>95.413595413595402</v>
      </c>
      <c r="N95" s="280">
        <v>92.567748859672662</v>
      </c>
    </row>
    <row r="96" spans="1:14" s="19" customFormat="1" ht="12.75" customHeight="1">
      <c r="A96" s="21">
        <v>3457000</v>
      </c>
      <c r="B96" s="46" t="s">
        <v>96</v>
      </c>
      <c r="C96" s="52">
        <v>1505</v>
      </c>
      <c r="D96" s="26">
        <v>1498</v>
      </c>
      <c r="E96" s="26">
        <v>1427</v>
      </c>
      <c r="F96" s="51">
        <v>4430</v>
      </c>
      <c r="G96" s="259">
        <v>1190</v>
      </c>
      <c r="H96" s="264">
        <v>1402</v>
      </c>
      <c r="I96" s="264">
        <v>1369</v>
      </c>
      <c r="J96" s="269">
        <v>3961</v>
      </c>
      <c r="K96" s="278">
        <v>79.069767441860463</v>
      </c>
      <c r="L96" s="279">
        <v>93.591455273698259</v>
      </c>
      <c r="M96" s="279">
        <v>95.935529081990182</v>
      </c>
      <c r="N96" s="280">
        <v>89.413092550790068</v>
      </c>
    </row>
    <row r="97" spans="1:14" s="19" customFormat="1" ht="12.75" customHeight="1">
      <c r="A97" s="21">
        <v>3458000</v>
      </c>
      <c r="B97" s="46" t="s">
        <v>97</v>
      </c>
      <c r="C97" s="52">
        <v>1139</v>
      </c>
      <c r="D97" s="26">
        <v>1176</v>
      </c>
      <c r="E97" s="26">
        <v>1088</v>
      </c>
      <c r="F97" s="51">
        <v>3403</v>
      </c>
      <c r="G97" s="259">
        <v>914</v>
      </c>
      <c r="H97" s="264">
        <v>1089</v>
      </c>
      <c r="I97" s="264">
        <v>1068</v>
      </c>
      <c r="J97" s="269">
        <v>3071</v>
      </c>
      <c r="K97" s="278">
        <v>80.245829675153644</v>
      </c>
      <c r="L97" s="279">
        <v>92.602040816326522</v>
      </c>
      <c r="M97" s="279">
        <v>98.161764705882348</v>
      </c>
      <c r="N97" s="280">
        <v>90.243902439024396</v>
      </c>
    </row>
    <row r="98" spans="1:14" s="19" customFormat="1" ht="12.75" customHeight="1">
      <c r="A98" s="21">
        <v>3459000</v>
      </c>
      <c r="B98" s="46" t="s">
        <v>98</v>
      </c>
      <c r="C98" s="52">
        <v>3172</v>
      </c>
      <c r="D98" s="26">
        <v>3255</v>
      </c>
      <c r="E98" s="26">
        <v>3259</v>
      </c>
      <c r="F98" s="51">
        <v>9686</v>
      </c>
      <c r="G98" s="259">
        <v>2558</v>
      </c>
      <c r="H98" s="264">
        <v>2938</v>
      </c>
      <c r="I98" s="264">
        <v>3088</v>
      </c>
      <c r="J98" s="269">
        <v>8584</v>
      </c>
      <c r="K98" s="278">
        <v>80.64312736443884</v>
      </c>
      <c r="L98" s="279">
        <v>90.261136712749618</v>
      </c>
      <c r="M98" s="279">
        <v>94.752991715250076</v>
      </c>
      <c r="N98" s="280">
        <v>88.622754491017957</v>
      </c>
    </row>
    <row r="99" spans="1:14" s="19" customFormat="1" ht="12.75" customHeight="1">
      <c r="A99" s="21">
        <v>3460000</v>
      </c>
      <c r="B99" s="46" t="s">
        <v>99</v>
      </c>
      <c r="C99" s="52">
        <v>1443</v>
      </c>
      <c r="D99" s="26">
        <v>1447</v>
      </c>
      <c r="E99" s="26">
        <v>1390</v>
      </c>
      <c r="F99" s="51">
        <v>4280</v>
      </c>
      <c r="G99" s="259">
        <v>1246</v>
      </c>
      <c r="H99" s="264">
        <v>1393</v>
      </c>
      <c r="I99" s="264">
        <v>1429</v>
      </c>
      <c r="J99" s="269">
        <v>4068</v>
      </c>
      <c r="K99" s="278">
        <v>86.347886347886345</v>
      </c>
      <c r="L99" s="279">
        <v>96.268140981340693</v>
      </c>
      <c r="M99" s="279">
        <v>102.80575539568346</v>
      </c>
      <c r="N99" s="280">
        <v>95.046728971962608</v>
      </c>
    </row>
    <row r="100" spans="1:14" s="19" customFormat="1" ht="12.75" customHeight="1">
      <c r="A100" s="24">
        <v>3461000</v>
      </c>
      <c r="B100" s="22" t="s">
        <v>100</v>
      </c>
      <c r="C100" s="52">
        <v>710</v>
      </c>
      <c r="D100" s="26">
        <v>713</v>
      </c>
      <c r="E100" s="26">
        <v>687</v>
      </c>
      <c r="F100" s="51">
        <v>2110</v>
      </c>
      <c r="G100" s="259">
        <v>629</v>
      </c>
      <c r="H100" s="264">
        <v>722</v>
      </c>
      <c r="I100" s="264">
        <v>719</v>
      </c>
      <c r="J100" s="269">
        <v>2070</v>
      </c>
      <c r="K100" s="278">
        <v>88.591549295774655</v>
      </c>
      <c r="L100" s="279">
        <v>101.26227208976158</v>
      </c>
      <c r="M100" s="279">
        <v>104.65793304221252</v>
      </c>
      <c r="N100" s="280">
        <v>98.104265402843609</v>
      </c>
    </row>
    <row r="101" spans="1:14" s="19" customFormat="1" ht="12.75" customHeight="1">
      <c r="A101" s="21">
        <v>3462000</v>
      </c>
      <c r="B101" s="46" t="s">
        <v>101</v>
      </c>
      <c r="C101" s="52">
        <v>425</v>
      </c>
      <c r="D101" s="26">
        <v>470</v>
      </c>
      <c r="E101" s="26">
        <v>467</v>
      </c>
      <c r="F101" s="51">
        <v>1362</v>
      </c>
      <c r="G101" s="259">
        <v>344</v>
      </c>
      <c r="H101" s="264">
        <v>465</v>
      </c>
      <c r="I101" s="264">
        <v>447</v>
      </c>
      <c r="J101" s="269">
        <v>1256</v>
      </c>
      <c r="K101" s="278">
        <v>80.941176470588232</v>
      </c>
      <c r="L101" s="279">
        <v>98.936170212765958</v>
      </c>
      <c r="M101" s="279">
        <v>95.717344753747327</v>
      </c>
      <c r="N101" s="280">
        <v>92.217327459618204</v>
      </c>
    </row>
    <row r="102" spans="1:14" s="19" customFormat="1" ht="12.75" customHeight="1">
      <c r="A102" s="47">
        <v>3</v>
      </c>
      <c r="B102" s="62" t="s">
        <v>590</v>
      </c>
      <c r="C102" s="121">
        <v>68538</v>
      </c>
      <c r="D102" s="117">
        <v>68164</v>
      </c>
      <c r="E102" s="117">
        <v>67235</v>
      </c>
      <c r="F102" s="125">
        <v>203937</v>
      </c>
      <c r="G102" s="260">
        <v>57740</v>
      </c>
      <c r="H102" s="265">
        <v>64382</v>
      </c>
      <c r="I102" s="265">
        <v>65070</v>
      </c>
      <c r="J102" s="270">
        <v>187192</v>
      </c>
      <c r="K102" s="281">
        <v>84.245236219323587</v>
      </c>
      <c r="L102" s="282">
        <v>94.451616689161426</v>
      </c>
      <c r="M102" s="282">
        <v>96.779950918420468</v>
      </c>
      <c r="N102" s="283">
        <v>91.789130957109293</v>
      </c>
    </row>
    <row r="103" spans="1:14" s="19" customFormat="1" ht="12.75" customHeight="1">
      <c r="A103" s="21" t="s">
        <v>602</v>
      </c>
      <c r="B103" s="46"/>
      <c r="C103" s="52" t="s">
        <v>602</v>
      </c>
      <c r="D103" s="26" t="s">
        <v>602</v>
      </c>
      <c r="E103" s="26" t="s">
        <v>602</v>
      </c>
      <c r="F103" s="51" t="s">
        <v>602</v>
      </c>
      <c r="G103" s="259" t="s">
        <v>602</v>
      </c>
      <c r="H103" s="264" t="s">
        <v>602</v>
      </c>
      <c r="I103" s="264" t="s">
        <v>602</v>
      </c>
      <c r="J103" s="269" t="s">
        <v>602</v>
      </c>
      <c r="K103" s="278" t="s">
        <v>602</v>
      </c>
      <c r="L103" s="279" t="s">
        <v>602</v>
      </c>
      <c r="M103" s="279" t="s">
        <v>602</v>
      </c>
      <c r="N103" s="280" t="s">
        <v>602</v>
      </c>
    </row>
    <row r="104" spans="1:14" s="19" customFormat="1" ht="12.75" customHeight="1">
      <c r="A104" s="24">
        <v>4011000</v>
      </c>
      <c r="B104" s="22" t="s">
        <v>102</v>
      </c>
      <c r="C104" s="52">
        <v>4887</v>
      </c>
      <c r="D104" s="26">
        <v>4715</v>
      </c>
      <c r="E104" s="26">
        <v>4487</v>
      </c>
      <c r="F104" s="51">
        <v>14089</v>
      </c>
      <c r="G104" s="259">
        <v>3788</v>
      </c>
      <c r="H104" s="264">
        <v>4357</v>
      </c>
      <c r="I104" s="264">
        <v>4247</v>
      </c>
      <c r="J104" s="269">
        <v>12392</v>
      </c>
      <c r="K104" s="278">
        <v>77.511765909555962</v>
      </c>
      <c r="L104" s="279">
        <v>92.407211028632034</v>
      </c>
      <c r="M104" s="279">
        <v>94.651214620013363</v>
      </c>
      <c r="N104" s="280">
        <v>87.955142309603247</v>
      </c>
    </row>
    <row r="105" spans="1:14" s="19" customFormat="1" ht="12.75" customHeight="1">
      <c r="A105" s="21">
        <v>4012000</v>
      </c>
      <c r="B105" s="46" t="s">
        <v>103</v>
      </c>
      <c r="C105" s="52">
        <v>1038</v>
      </c>
      <c r="D105" s="26">
        <v>1129</v>
      </c>
      <c r="E105" s="26">
        <v>998</v>
      </c>
      <c r="F105" s="51">
        <v>3165</v>
      </c>
      <c r="G105" s="259">
        <v>726</v>
      </c>
      <c r="H105" s="264">
        <v>916</v>
      </c>
      <c r="I105" s="264">
        <v>910</v>
      </c>
      <c r="J105" s="269">
        <v>2552</v>
      </c>
      <c r="K105" s="278">
        <v>69.942196531791907</v>
      </c>
      <c r="L105" s="279">
        <v>81.133746678476527</v>
      </c>
      <c r="M105" s="279">
        <v>91.182364729458925</v>
      </c>
      <c r="N105" s="280">
        <v>80.631911532385473</v>
      </c>
    </row>
    <row r="106" spans="1:14" s="19" customFormat="1" ht="12.75" customHeight="1">
      <c r="A106" s="47">
        <v>4</v>
      </c>
      <c r="B106" s="62" t="s">
        <v>699</v>
      </c>
      <c r="C106" s="121">
        <v>5925</v>
      </c>
      <c r="D106" s="117">
        <v>5844</v>
      </c>
      <c r="E106" s="117">
        <v>5485</v>
      </c>
      <c r="F106" s="125">
        <v>17254</v>
      </c>
      <c r="G106" s="260">
        <v>4514</v>
      </c>
      <c r="H106" s="265">
        <v>5273</v>
      </c>
      <c r="I106" s="265">
        <v>5157</v>
      </c>
      <c r="J106" s="270">
        <v>14944</v>
      </c>
      <c r="K106" s="281">
        <v>76.185654008438817</v>
      </c>
      <c r="L106" s="282">
        <v>90.229295003422322</v>
      </c>
      <c r="M106" s="282">
        <v>94.020054694621692</v>
      </c>
      <c r="N106" s="283">
        <v>86.611800162281199</v>
      </c>
    </row>
    <row r="107" spans="1:14" s="19" customFormat="1" ht="12.75" customHeight="1">
      <c r="A107" s="21" t="s">
        <v>602</v>
      </c>
      <c r="B107" s="46"/>
      <c r="C107" s="52" t="s">
        <v>602</v>
      </c>
      <c r="D107" s="26" t="s">
        <v>602</v>
      </c>
      <c r="E107" s="26" t="s">
        <v>602</v>
      </c>
      <c r="F107" s="51" t="s">
        <v>602</v>
      </c>
      <c r="G107" s="259" t="s">
        <v>602</v>
      </c>
      <c r="H107" s="264" t="s">
        <v>602</v>
      </c>
      <c r="I107" s="264" t="s">
        <v>602</v>
      </c>
      <c r="J107" s="269" t="s">
        <v>602</v>
      </c>
      <c r="K107" s="278" t="s">
        <v>602</v>
      </c>
      <c r="L107" s="279" t="s">
        <v>602</v>
      </c>
      <c r="M107" s="279" t="s">
        <v>602</v>
      </c>
      <c r="N107" s="280" t="s">
        <v>602</v>
      </c>
    </row>
    <row r="108" spans="1:14" s="19" customFormat="1" ht="12.75" customHeight="1">
      <c r="A108" s="21">
        <v>5111000</v>
      </c>
      <c r="B108" s="46" t="s">
        <v>104</v>
      </c>
      <c r="C108" s="52">
        <v>5819</v>
      </c>
      <c r="D108" s="26">
        <v>5563</v>
      </c>
      <c r="E108" s="26">
        <v>5374</v>
      </c>
      <c r="F108" s="51">
        <v>16756</v>
      </c>
      <c r="G108" s="259">
        <v>4995</v>
      </c>
      <c r="H108" s="264">
        <v>5364</v>
      </c>
      <c r="I108" s="264">
        <v>5362</v>
      </c>
      <c r="J108" s="269">
        <v>15721</v>
      </c>
      <c r="K108" s="278">
        <v>85.839491321532918</v>
      </c>
      <c r="L108" s="279">
        <v>96.422793456767934</v>
      </c>
      <c r="M108" s="279">
        <v>99.776702642352063</v>
      </c>
      <c r="N108" s="280">
        <v>93.823108140367623</v>
      </c>
    </row>
    <row r="109" spans="1:14" s="19" customFormat="1" ht="12.75" customHeight="1">
      <c r="A109" s="21">
        <v>5112000</v>
      </c>
      <c r="B109" s="46" t="s">
        <v>105</v>
      </c>
      <c r="C109" s="52">
        <v>4516</v>
      </c>
      <c r="D109" s="26">
        <v>4430</v>
      </c>
      <c r="E109" s="26">
        <v>4445</v>
      </c>
      <c r="F109" s="51">
        <v>13391</v>
      </c>
      <c r="G109" s="259">
        <v>3242</v>
      </c>
      <c r="H109" s="264">
        <v>3829</v>
      </c>
      <c r="I109" s="264">
        <v>3998</v>
      </c>
      <c r="J109" s="269">
        <v>11069</v>
      </c>
      <c r="K109" s="278">
        <v>71.789193976970765</v>
      </c>
      <c r="L109" s="279">
        <v>86.433408577878097</v>
      </c>
      <c r="M109" s="279">
        <v>89.943757030371202</v>
      </c>
      <c r="N109" s="280">
        <v>82.659995519378683</v>
      </c>
    </row>
    <row r="110" spans="1:14" s="19" customFormat="1" ht="12.75" customHeight="1">
      <c r="A110" s="21">
        <v>5113000</v>
      </c>
      <c r="B110" s="46" t="s">
        <v>106</v>
      </c>
      <c r="C110" s="52">
        <v>5171</v>
      </c>
      <c r="D110" s="26">
        <v>5075</v>
      </c>
      <c r="E110" s="26">
        <v>4741</v>
      </c>
      <c r="F110" s="51">
        <v>14987</v>
      </c>
      <c r="G110" s="259">
        <v>3848</v>
      </c>
      <c r="H110" s="264">
        <v>4573</v>
      </c>
      <c r="I110" s="264">
        <v>4617</v>
      </c>
      <c r="J110" s="269">
        <v>13038</v>
      </c>
      <c r="K110" s="278">
        <v>74.415006768516719</v>
      </c>
      <c r="L110" s="279">
        <v>90.108374384236456</v>
      </c>
      <c r="M110" s="279">
        <v>97.384518034170014</v>
      </c>
      <c r="N110" s="280">
        <v>86.995396009875222</v>
      </c>
    </row>
    <row r="111" spans="1:14" s="19" customFormat="1" ht="12.75" customHeight="1">
      <c r="A111" s="21">
        <v>5114000</v>
      </c>
      <c r="B111" s="46" t="s">
        <v>107</v>
      </c>
      <c r="C111" s="52">
        <v>1914</v>
      </c>
      <c r="D111" s="26">
        <v>2006</v>
      </c>
      <c r="E111" s="26">
        <v>1940</v>
      </c>
      <c r="F111" s="51">
        <v>5860</v>
      </c>
      <c r="G111" s="259">
        <v>1694</v>
      </c>
      <c r="H111" s="264">
        <v>1872</v>
      </c>
      <c r="I111" s="264">
        <v>1852</v>
      </c>
      <c r="J111" s="269">
        <v>5418</v>
      </c>
      <c r="K111" s="278">
        <v>88.505747126436788</v>
      </c>
      <c r="L111" s="279">
        <v>93.32003988035892</v>
      </c>
      <c r="M111" s="279">
        <v>95.463917525773198</v>
      </c>
      <c r="N111" s="280">
        <v>92.457337883959042</v>
      </c>
    </row>
    <row r="112" spans="1:14" s="19" customFormat="1" ht="12.75" customHeight="1">
      <c r="A112" s="21">
        <v>5116000</v>
      </c>
      <c r="B112" s="46" t="s">
        <v>108</v>
      </c>
      <c r="C112" s="52">
        <v>2202</v>
      </c>
      <c r="D112" s="26">
        <v>2339</v>
      </c>
      <c r="E112" s="26">
        <v>2135</v>
      </c>
      <c r="F112" s="51">
        <v>6676</v>
      </c>
      <c r="G112" s="259">
        <v>1705</v>
      </c>
      <c r="H112" s="264">
        <v>2036</v>
      </c>
      <c r="I112" s="264">
        <v>2078</v>
      </c>
      <c r="J112" s="269">
        <v>5819</v>
      </c>
      <c r="K112" s="278">
        <v>77.429609445958221</v>
      </c>
      <c r="L112" s="279">
        <v>87.045746045318523</v>
      </c>
      <c r="M112" s="279">
        <v>97.330210772833723</v>
      </c>
      <c r="N112" s="280">
        <v>87.162971839424813</v>
      </c>
    </row>
    <row r="113" spans="1:14" s="19" customFormat="1" ht="12.75" customHeight="1">
      <c r="A113" s="21">
        <v>5117000</v>
      </c>
      <c r="B113" s="46" t="s">
        <v>109</v>
      </c>
      <c r="C113" s="52">
        <v>1498</v>
      </c>
      <c r="D113" s="26">
        <v>1489</v>
      </c>
      <c r="E113" s="26">
        <v>1489</v>
      </c>
      <c r="F113" s="51">
        <v>4476</v>
      </c>
      <c r="G113" s="259">
        <v>1116</v>
      </c>
      <c r="H113" s="264">
        <v>1342</v>
      </c>
      <c r="I113" s="264">
        <v>1416</v>
      </c>
      <c r="J113" s="269">
        <v>3874</v>
      </c>
      <c r="K113" s="278">
        <v>74.499332443257686</v>
      </c>
      <c r="L113" s="279">
        <v>90.127602417730017</v>
      </c>
      <c r="M113" s="279">
        <v>95.097380792478177</v>
      </c>
      <c r="N113" s="280">
        <v>86.550491510277027</v>
      </c>
    </row>
    <row r="114" spans="1:14" s="19" customFormat="1" ht="12.75" customHeight="1">
      <c r="A114" s="21">
        <v>5119000</v>
      </c>
      <c r="B114" s="46" t="s">
        <v>110</v>
      </c>
      <c r="C114" s="52">
        <v>1761</v>
      </c>
      <c r="D114" s="26">
        <v>1769</v>
      </c>
      <c r="E114" s="26">
        <v>1779</v>
      </c>
      <c r="F114" s="51">
        <v>5309</v>
      </c>
      <c r="G114" s="259">
        <v>1265</v>
      </c>
      <c r="H114" s="264">
        <v>1553</v>
      </c>
      <c r="I114" s="264">
        <v>1659</v>
      </c>
      <c r="J114" s="269">
        <v>4477</v>
      </c>
      <c r="K114" s="278">
        <v>71.834185122089721</v>
      </c>
      <c r="L114" s="279">
        <v>87.789711701526286</v>
      </c>
      <c r="M114" s="279">
        <v>93.254637436762224</v>
      </c>
      <c r="N114" s="280">
        <v>84.328498775663959</v>
      </c>
    </row>
    <row r="115" spans="1:14" s="19" customFormat="1" ht="12.75" customHeight="1">
      <c r="A115" s="21">
        <v>5120000</v>
      </c>
      <c r="B115" s="46" t="s">
        <v>111</v>
      </c>
      <c r="C115" s="52">
        <v>992</v>
      </c>
      <c r="D115" s="26">
        <v>877</v>
      </c>
      <c r="E115" s="26">
        <v>917</v>
      </c>
      <c r="F115" s="51">
        <v>2786</v>
      </c>
      <c r="G115" s="259">
        <v>792</v>
      </c>
      <c r="H115" s="264">
        <v>834</v>
      </c>
      <c r="I115" s="264">
        <v>872</v>
      </c>
      <c r="J115" s="269">
        <v>2498</v>
      </c>
      <c r="K115" s="278">
        <v>79.838709677419345</v>
      </c>
      <c r="L115" s="279">
        <v>95.096921322691003</v>
      </c>
      <c r="M115" s="279">
        <v>95.092693565976006</v>
      </c>
      <c r="N115" s="280">
        <v>89.662598707824841</v>
      </c>
    </row>
    <row r="116" spans="1:14" s="19" customFormat="1" ht="12.75" customHeight="1">
      <c r="A116" s="21">
        <v>5122000</v>
      </c>
      <c r="B116" s="46" t="s">
        <v>112</v>
      </c>
      <c r="C116" s="52">
        <v>1381</v>
      </c>
      <c r="D116" s="26">
        <v>1401</v>
      </c>
      <c r="E116" s="26">
        <v>1330</v>
      </c>
      <c r="F116" s="51">
        <v>4112</v>
      </c>
      <c r="G116" s="259">
        <v>1176</v>
      </c>
      <c r="H116" s="264">
        <v>1257</v>
      </c>
      <c r="I116" s="264">
        <v>1299</v>
      </c>
      <c r="J116" s="269">
        <v>3732</v>
      </c>
      <c r="K116" s="278">
        <v>85.155684286748738</v>
      </c>
      <c r="L116" s="279">
        <v>89.721627408993569</v>
      </c>
      <c r="M116" s="279">
        <v>97.669172932330824</v>
      </c>
      <c r="N116" s="280">
        <v>90.758754863813223</v>
      </c>
    </row>
    <row r="117" spans="1:14" s="19" customFormat="1" ht="12.75" customHeight="1">
      <c r="A117" s="21">
        <v>5124000</v>
      </c>
      <c r="B117" s="46" t="s">
        <v>113</v>
      </c>
      <c r="C117" s="52">
        <v>3152</v>
      </c>
      <c r="D117" s="26">
        <v>3215</v>
      </c>
      <c r="E117" s="26">
        <v>3184</v>
      </c>
      <c r="F117" s="51">
        <v>9551</v>
      </c>
      <c r="G117" s="259">
        <v>2256</v>
      </c>
      <c r="H117" s="264">
        <v>2812</v>
      </c>
      <c r="I117" s="264">
        <v>3044</v>
      </c>
      <c r="J117" s="269">
        <v>8112</v>
      </c>
      <c r="K117" s="278">
        <v>71.573604060913709</v>
      </c>
      <c r="L117" s="279">
        <v>87.46500777604976</v>
      </c>
      <c r="M117" s="279">
        <v>95.603015075376888</v>
      </c>
      <c r="N117" s="280">
        <v>84.933514815202599</v>
      </c>
    </row>
    <row r="118" spans="1:14" s="19" customFormat="1" ht="12.75" customHeight="1">
      <c r="A118" s="21" t="s">
        <v>602</v>
      </c>
      <c r="B118" s="46"/>
      <c r="C118" s="121" t="s">
        <v>602</v>
      </c>
      <c r="D118" s="117" t="s">
        <v>602</v>
      </c>
      <c r="E118" s="117" t="s">
        <v>602</v>
      </c>
      <c r="F118" s="125" t="s">
        <v>602</v>
      </c>
      <c r="G118" s="260" t="s">
        <v>602</v>
      </c>
      <c r="H118" s="265" t="s">
        <v>602</v>
      </c>
      <c r="I118" s="265" t="s">
        <v>602</v>
      </c>
      <c r="J118" s="270" t="s">
        <v>602</v>
      </c>
      <c r="K118" s="281" t="s">
        <v>602</v>
      </c>
      <c r="L118" s="282" t="s">
        <v>602</v>
      </c>
      <c r="M118" s="282" t="s">
        <v>602</v>
      </c>
      <c r="N118" s="283" t="s">
        <v>602</v>
      </c>
    </row>
    <row r="119" spans="1:14" s="19" customFormat="1" ht="12.75" customHeight="1">
      <c r="A119" s="47">
        <v>5154000</v>
      </c>
      <c r="B119" s="62" t="s">
        <v>549</v>
      </c>
      <c r="C119" s="121">
        <v>2721</v>
      </c>
      <c r="D119" s="117">
        <v>2762</v>
      </c>
      <c r="E119" s="117">
        <v>2613</v>
      </c>
      <c r="F119" s="125">
        <v>8096</v>
      </c>
      <c r="G119" s="260">
        <v>2275</v>
      </c>
      <c r="H119" s="265">
        <v>2664</v>
      </c>
      <c r="I119" s="265">
        <v>2553</v>
      </c>
      <c r="J119" s="270">
        <v>7492</v>
      </c>
      <c r="K119" s="281">
        <v>83.608967291436969</v>
      </c>
      <c r="L119" s="282">
        <v>96.451846488052141</v>
      </c>
      <c r="M119" s="282">
        <v>97.703788748564875</v>
      </c>
      <c r="N119" s="283">
        <v>92.539525691699609</v>
      </c>
    </row>
    <row r="120" spans="1:14" s="19" customFormat="1" ht="12.75" customHeight="1">
      <c r="A120" s="21">
        <v>5154000</v>
      </c>
      <c r="B120" s="46" t="s">
        <v>114</v>
      </c>
      <c r="C120" s="52">
        <v>1136</v>
      </c>
      <c r="D120" s="26">
        <v>1142</v>
      </c>
      <c r="E120" s="26">
        <v>1106</v>
      </c>
      <c r="F120" s="51">
        <v>3384</v>
      </c>
      <c r="G120" s="259">
        <v>977</v>
      </c>
      <c r="H120" s="264">
        <v>1108</v>
      </c>
      <c r="I120" s="264">
        <v>1039</v>
      </c>
      <c r="J120" s="269">
        <v>3124</v>
      </c>
      <c r="K120" s="278">
        <v>86.00352112676056</v>
      </c>
      <c r="L120" s="279">
        <v>97.022767075306476</v>
      </c>
      <c r="M120" s="279">
        <v>93.942133815551529</v>
      </c>
      <c r="N120" s="280">
        <v>92.31678486997636</v>
      </c>
    </row>
    <row r="121" spans="1:14" s="19" customFormat="1" ht="12.75" customHeight="1">
      <c r="A121" s="21">
        <v>5154008</v>
      </c>
      <c r="B121" s="46" t="s">
        <v>115</v>
      </c>
      <c r="C121" s="52">
        <v>271</v>
      </c>
      <c r="D121" s="26">
        <v>270</v>
      </c>
      <c r="E121" s="26">
        <v>257</v>
      </c>
      <c r="F121" s="51">
        <v>798</v>
      </c>
      <c r="G121" s="259">
        <v>228</v>
      </c>
      <c r="H121" s="264">
        <v>276</v>
      </c>
      <c r="I121" s="264">
        <v>246</v>
      </c>
      <c r="J121" s="269">
        <v>750</v>
      </c>
      <c r="K121" s="278">
        <v>84.132841328413292</v>
      </c>
      <c r="L121" s="279">
        <v>102.22222222222221</v>
      </c>
      <c r="M121" s="279">
        <v>95.719844357976655</v>
      </c>
      <c r="N121" s="280">
        <v>93.984962406015043</v>
      </c>
    </row>
    <row r="122" spans="1:14" s="19" customFormat="1" ht="12.75" customHeight="1">
      <c r="A122" s="21">
        <v>5154012</v>
      </c>
      <c r="B122" s="46" t="s">
        <v>116</v>
      </c>
      <c r="C122" s="52">
        <v>259</v>
      </c>
      <c r="D122" s="26">
        <v>295</v>
      </c>
      <c r="E122" s="26">
        <v>284</v>
      </c>
      <c r="F122" s="51">
        <v>838</v>
      </c>
      <c r="G122" s="259">
        <v>217</v>
      </c>
      <c r="H122" s="264">
        <v>275</v>
      </c>
      <c r="I122" s="264">
        <v>287</v>
      </c>
      <c r="J122" s="269">
        <v>779</v>
      </c>
      <c r="K122" s="278">
        <v>83.78378378378379</v>
      </c>
      <c r="L122" s="279">
        <v>93.220338983050837</v>
      </c>
      <c r="M122" s="279">
        <v>101.05633802816902</v>
      </c>
      <c r="N122" s="280">
        <v>92.959427207637233</v>
      </c>
    </row>
    <row r="123" spans="1:14" s="19" customFormat="1" ht="12.75" customHeight="1">
      <c r="A123" s="21">
        <v>5154016</v>
      </c>
      <c r="B123" s="46" t="s">
        <v>117</v>
      </c>
      <c r="C123" s="52">
        <v>314</v>
      </c>
      <c r="D123" s="26">
        <v>330</v>
      </c>
      <c r="E123" s="26">
        <v>301</v>
      </c>
      <c r="F123" s="51">
        <v>945</v>
      </c>
      <c r="G123" s="259">
        <v>265</v>
      </c>
      <c r="H123" s="264">
        <v>316</v>
      </c>
      <c r="I123" s="264">
        <v>304</v>
      </c>
      <c r="J123" s="269">
        <v>885</v>
      </c>
      <c r="K123" s="278">
        <v>84.394904458598731</v>
      </c>
      <c r="L123" s="279">
        <v>95.757575757575751</v>
      </c>
      <c r="M123" s="279">
        <v>100.99667774086379</v>
      </c>
      <c r="N123" s="280">
        <v>93.650793650793645</v>
      </c>
    </row>
    <row r="124" spans="1:14" s="19" customFormat="1" ht="12.75" customHeight="1">
      <c r="A124" s="21">
        <v>5154032</v>
      </c>
      <c r="B124" s="46" t="s">
        <v>118</v>
      </c>
      <c r="C124" s="52">
        <v>287</v>
      </c>
      <c r="D124" s="26">
        <v>279</v>
      </c>
      <c r="E124" s="26">
        <v>256</v>
      </c>
      <c r="F124" s="51">
        <v>822</v>
      </c>
      <c r="G124" s="259">
        <v>237</v>
      </c>
      <c r="H124" s="264">
        <v>275</v>
      </c>
      <c r="I124" s="264">
        <v>261</v>
      </c>
      <c r="J124" s="269">
        <v>773</v>
      </c>
      <c r="K124" s="278">
        <v>82.57839721254355</v>
      </c>
      <c r="L124" s="279">
        <v>98.56630824372759</v>
      </c>
      <c r="M124" s="279">
        <v>101.953125</v>
      </c>
      <c r="N124" s="280">
        <v>94.038929440389296</v>
      </c>
    </row>
    <row r="125" spans="1:14" s="19" customFormat="1" ht="12.75" customHeight="1">
      <c r="A125" s="21">
        <v>5154036</v>
      </c>
      <c r="B125" s="1" t="s">
        <v>119</v>
      </c>
      <c r="C125" s="52">
        <v>454</v>
      </c>
      <c r="D125" s="26">
        <v>446</v>
      </c>
      <c r="E125" s="26">
        <v>409</v>
      </c>
      <c r="F125" s="51">
        <v>1309</v>
      </c>
      <c r="G125" s="259">
        <v>351</v>
      </c>
      <c r="H125" s="264">
        <v>414</v>
      </c>
      <c r="I125" s="264">
        <v>416</v>
      </c>
      <c r="J125" s="269">
        <v>1181</v>
      </c>
      <c r="K125" s="278">
        <v>77.312775330396477</v>
      </c>
      <c r="L125" s="279">
        <v>92.825112107623326</v>
      </c>
      <c r="M125" s="279">
        <v>101.71149144254279</v>
      </c>
      <c r="N125" s="280">
        <v>90.221543162719627</v>
      </c>
    </row>
    <row r="126" spans="1:14" s="19" customFormat="1" ht="12.75" customHeight="1">
      <c r="A126" s="21" t="s">
        <v>602</v>
      </c>
      <c r="B126" s="46"/>
      <c r="C126" s="121" t="s">
        <v>602</v>
      </c>
      <c r="D126" s="117" t="s">
        <v>602</v>
      </c>
      <c r="E126" s="117" t="s">
        <v>602</v>
      </c>
      <c r="F126" s="125" t="s">
        <v>602</v>
      </c>
      <c r="G126" s="260" t="s">
        <v>602</v>
      </c>
      <c r="H126" s="265" t="s">
        <v>602</v>
      </c>
      <c r="I126" s="265" t="s">
        <v>602</v>
      </c>
      <c r="J126" s="270" t="s">
        <v>602</v>
      </c>
      <c r="K126" s="281" t="s">
        <v>602</v>
      </c>
      <c r="L126" s="282" t="s">
        <v>602</v>
      </c>
      <c r="M126" s="282" t="s">
        <v>602</v>
      </c>
      <c r="N126" s="283" t="s">
        <v>602</v>
      </c>
    </row>
    <row r="127" spans="1:14" s="19" customFormat="1" ht="12.75" customHeight="1">
      <c r="A127" s="47">
        <v>5158000</v>
      </c>
      <c r="B127" s="62" t="s">
        <v>550</v>
      </c>
      <c r="C127" s="121">
        <v>4196</v>
      </c>
      <c r="D127" s="117">
        <v>4298</v>
      </c>
      <c r="E127" s="117">
        <v>4160</v>
      </c>
      <c r="F127" s="125">
        <v>12654</v>
      </c>
      <c r="G127" s="260">
        <v>3600</v>
      </c>
      <c r="H127" s="265">
        <v>4057</v>
      </c>
      <c r="I127" s="265">
        <v>3972</v>
      </c>
      <c r="J127" s="270">
        <v>11629</v>
      </c>
      <c r="K127" s="281">
        <v>85.795996186844619</v>
      </c>
      <c r="L127" s="282">
        <v>94.392740809678926</v>
      </c>
      <c r="M127" s="282">
        <v>95.480769230769241</v>
      </c>
      <c r="N127" s="283">
        <v>91.899794531373473</v>
      </c>
    </row>
    <row r="128" spans="1:14" s="19" customFormat="1" ht="12.75" customHeight="1">
      <c r="A128" s="21">
        <v>5158004</v>
      </c>
      <c r="B128" s="46" t="s">
        <v>120</v>
      </c>
      <c r="C128" s="52">
        <v>417</v>
      </c>
      <c r="D128" s="26">
        <v>413</v>
      </c>
      <c r="E128" s="26">
        <v>358</v>
      </c>
      <c r="F128" s="51">
        <v>1188</v>
      </c>
      <c r="G128" s="259">
        <v>295</v>
      </c>
      <c r="H128" s="264">
        <v>388</v>
      </c>
      <c r="I128" s="264">
        <v>317</v>
      </c>
      <c r="J128" s="269">
        <v>1000</v>
      </c>
      <c r="K128" s="278">
        <v>70.743405275779381</v>
      </c>
      <c r="L128" s="279">
        <v>93.946731234866832</v>
      </c>
      <c r="M128" s="279">
        <v>88.547486033519547</v>
      </c>
      <c r="N128" s="280">
        <v>84.17508417508418</v>
      </c>
    </row>
    <row r="129" spans="1:14" s="19" customFormat="1" ht="12.75" customHeight="1">
      <c r="A129" s="21">
        <v>5158008</v>
      </c>
      <c r="B129" s="46" t="s">
        <v>121</v>
      </c>
      <c r="C129" s="52">
        <v>278</v>
      </c>
      <c r="D129" s="26">
        <v>263</v>
      </c>
      <c r="E129" s="26">
        <v>256</v>
      </c>
      <c r="F129" s="51">
        <v>797</v>
      </c>
      <c r="G129" s="259">
        <v>235</v>
      </c>
      <c r="H129" s="264">
        <v>251</v>
      </c>
      <c r="I129" s="264">
        <v>261</v>
      </c>
      <c r="J129" s="269">
        <v>747</v>
      </c>
      <c r="K129" s="278">
        <v>84.532374100719423</v>
      </c>
      <c r="L129" s="279">
        <v>95.437262357414454</v>
      </c>
      <c r="M129" s="279">
        <v>101.953125</v>
      </c>
      <c r="N129" s="280">
        <v>93.726474278544543</v>
      </c>
    </row>
    <row r="130" spans="1:14" s="19" customFormat="1" ht="12.75" customHeight="1">
      <c r="A130" s="21">
        <v>5158012</v>
      </c>
      <c r="B130" s="46" t="s">
        <v>122</v>
      </c>
      <c r="C130" s="52">
        <v>234</v>
      </c>
      <c r="D130" s="26">
        <v>250</v>
      </c>
      <c r="E130" s="26">
        <v>244</v>
      </c>
      <c r="F130" s="51">
        <v>728</v>
      </c>
      <c r="G130" s="259">
        <v>198</v>
      </c>
      <c r="H130" s="264">
        <v>229</v>
      </c>
      <c r="I130" s="264">
        <v>204</v>
      </c>
      <c r="J130" s="269">
        <v>631</v>
      </c>
      <c r="K130" s="278">
        <v>84.615384615384613</v>
      </c>
      <c r="L130" s="279">
        <v>91.600000000000009</v>
      </c>
      <c r="M130" s="279">
        <v>83.606557377049185</v>
      </c>
      <c r="N130" s="280">
        <v>86.675824175824175</v>
      </c>
    </row>
    <row r="131" spans="1:14" s="19" customFormat="1" ht="12.75" customHeight="1">
      <c r="A131" s="21">
        <v>5158016</v>
      </c>
      <c r="B131" s="46" t="s">
        <v>123</v>
      </c>
      <c r="C131" s="52">
        <v>456</v>
      </c>
      <c r="D131" s="26">
        <v>486</v>
      </c>
      <c r="E131" s="26">
        <v>451</v>
      </c>
      <c r="F131" s="51">
        <v>1393</v>
      </c>
      <c r="G131" s="259">
        <v>398</v>
      </c>
      <c r="H131" s="264">
        <v>451</v>
      </c>
      <c r="I131" s="264">
        <v>476</v>
      </c>
      <c r="J131" s="269">
        <v>1325</v>
      </c>
      <c r="K131" s="278">
        <v>87.280701754385973</v>
      </c>
      <c r="L131" s="279">
        <v>92.798353909465021</v>
      </c>
      <c r="M131" s="279">
        <v>105.54323725055433</v>
      </c>
      <c r="N131" s="280">
        <v>95.118449389806173</v>
      </c>
    </row>
    <row r="132" spans="1:14" s="19" customFormat="1" ht="12.75" customHeight="1">
      <c r="A132" s="21">
        <v>5158020</v>
      </c>
      <c r="B132" s="46" t="s">
        <v>124</v>
      </c>
      <c r="C132" s="52">
        <v>500</v>
      </c>
      <c r="D132" s="26">
        <v>532</v>
      </c>
      <c r="E132" s="26">
        <v>538</v>
      </c>
      <c r="F132" s="51">
        <v>1570</v>
      </c>
      <c r="G132" s="259">
        <v>472</v>
      </c>
      <c r="H132" s="264">
        <v>496</v>
      </c>
      <c r="I132" s="264">
        <v>504</v>
      </c>
      <c r="J132" s="269">
        <v>1472</v>
      </c>
      <c r="K132" s="278">
        <v>94.399999999999991</v>
      </c>
      <c r="L132" s="279">
        <v>93.233082706766908</v>
      </c>
      <c r="M132" s="279">
        <v>93.680297397769522</v>
      </c>
      <c r="N132" s="280">
        <v>93.757961783439498</v>
      </c>
    </row>
    <row r="133" spans="1:14" s="19" customFormat="1" ht="12.75" customHeight="1">
      <c r="A133" s="21">
        <v>5158024</v>
      </c>
      <c r="B133" s="46" t="s">
        <v>125</v>
      </c>
      <c r="C133" s="52">
        <v>335</v>
      </c>
      <c r="D133" s="26">
        <v>356</v>
      </c>
      <c r="E133" s="26">
        <v>320</v>
      </c>
      <c r="F133" s="51">
        <v>1011</v>
      </c>
      <c r="G133" s="259">
        <v>291</v>
      </c>
      <c r="H133" s="264">
        <v>318</v>
      </c>
      <c r="I133" s="264">
        <v>321</v>
      </c>
      <c r="J133" s="269">
        <v>930</v>
      </c>
      <c r="K133" s="278">
        <v>86.865671641791039</v>
      </c>
      <c r="L133" s="279">
        <v>89.325842696629209</v>
      </c>
      <c r="M133" s="279">
        <v>100.3125</v>
      </c>
      <c r="N133" s="280">
        <v>91.988130563798222</v>
      </c>
    </row>
    <row r="134" spans="1:14" s="19" customFormat="1" ht="12.75" customHeight="1">
      <c r="A134" s="21">
        <v>5158026</v>
      </c>
      <c r="B134" s="46" t="s">
        <v>126</v>
      </c>
      <c r="C134" s="52">
        <v>385</v>
      </c>
      <c r="D134" s="26">
        <v>400</v>
      </c>
      <c r="E134" s="26">
        <v>381</v>
      </c>
      <c r="F134" s="51">
        <v>1166</v>
      </c>
      <c r="G134" s="259">
        <v>300</v>
      </c>
      <c r="H134" s="264">
        <v>374</v>
      </c>
      <c r="I134" s="264">
        <v>368</v>
      </c>
      <c r="J134" s="269">
        <v>1042</v>
      </c>
      <c r="K134" s="278">
        <v>77.922077922077932</v>
      </c>
      <c r="L134" s="279">
        <v>93.5</v>
      </c>
      <c r="M134" s="279">
        <v>96.587926509186346</v>
      </c>
      <c r="N134" s="280">
        <v>89.36535162950257</v>
      </c>
    </row>
    <row r="135" spans="1:14" s="19" customFormat="1" ht="12.75" customHeight="1">
      <c r="A135" s="21">
        <v>5158028</v>
      </c>
      <c r="B135" s="46" t="s">
        <v>127</v>
      </c>
      <c r="C135" s="52">
        <v>725</v>
      </c>
      <c r="D135" s="26">
        <v>724</v>
      </c>
      <c r="E135" s="26">
        <v>732</v>
      </c>
      <c r="F135" s="51">
        <v>2181</v>
      </c>
      <c r="G135" s="259">
        <v>643</v>
      </c>
      <c r="H135" s="264">
        <v>706</v>
      </c>
      <c r="I135" s="264">
        <v>702</v>
      </c>
      <c r="J135" s="269">
        <v>2051</v>
      </c>
      <c r="K135" s="278">
        <v>88.689655172413794</v>
      </c>
      <c r="L135" s="279">
        <v>97.51381215469614</v>
      </c>
      <c r="M135" s="279">
        <v>95.901639344262293</v>
      </c>
      <c r="N135" s="280">
        <v>94.039431453461717</v>
      </c>
    </row>
    <row r="136" spans="1:14" s="19" customFormat="1" ht="12.75" customHeight="1">
      <c r="A136" s="21">
        <v>5158032</v>
      </c>
      <c r="B136" s="46" t="s">
        <v>128</v>
      </c>
      <c r="C136" s="52">
        <v>695</v>
      </c>
      <c r="D136" s="26">
        <v>705</v>
      </c>
      <c r="E136" s="26">
        <v>717</v>
      </c>
      <c r="F136" s="51">
        <v>2117</v>
      </c>
      <c r="G136" s="259">
        <v>606</v>
      </c>
      <c r="H136" s="264">
        <v>696</v>
      </c>
      <c r="I136" s="264">
        <v>665</v>
      </c>
      <c r="J136" s="269">
        <v>1967</v>
      </c>
      <c r="K136" s="278">
        <v>87.194244604316552</v>
      </c>
      <c r="L136" s="279">
        <v>98.723404255319153</v>
      </c>
      <c r="M136" s="279">
        <v>92.747559274755929</v>
      </c>
      <c r="N136" s="280">
        <v>92.91450165328294</v>
      </c>
    </row>
    <row r="137" spans="1:14" s="19" customFormat="1" ht="12.75" customHeight="1">
      <c r="A137" s="21">
        <v>5158036</v>
      </c>
      <c r="B137" s="46" t="s">
        <v>129</v>
      </c>
      <c r="C137" s="52">
        <v>171</v>
      </c>
      <c r="D137" s="26">
        <v>169</v>
      </c>
      <c r="E137" s="26">
        <v>163</v>
      </c>
      <c r="F137" s="51">
        <v>503</v>
      </c>
      <c r="G137" s="259">
        <v>162</v>
      </c>
      <c r="H137" s="264">
        <v>148</v>
      </c>
      <c r="I137" s="264">
        <v>154</v>
      </c>
      <c r="J137" s="269">
        <v>464</v>
      </c>
      <c r="K137" s="278">
        <v>94.73684210526315</v>
      </c>
      <c r="L137" s="279">
        <v>87.57396449704143</v>
      </c>
      <c r="M137" s="279">
        <v>94.478527607361968</v>
      </c>
      <c r="N137" s="280">
        <v>92.246520874751496</v>
      </c>
    </row>
    <row r="138" spans="1:14" s="19" customFormat="1" ht="12.75" customHeight="1">
      <c r="A138" s="21" t="s">
        <v>602</v>
      </c>
      <c r="B138" s="46"/>
      <c r="C138" s="121" t="s">
        <v>602</v>
      </c>
      <c r="D138" s="117" t="s">
        <v>602</v>
      </c>
      <c r="E138" s="117" t="s">
        <v>602</v>
      </c>
      <c r="F138" s="125" t="s">
        <v>602</v>
      </c>
      <c r="G138" s="260" t="s">
        <v>602</v>
      </c>
      <c r="H138" s="265" t="s">
        <v>602</v>
      </c>
      <c r="I138" s="265" t="s">
        <v>602</v>
      </c>
      <c r="J138" s="270" t="s">
        <v>602</v>
      </c>
      <c r="K138" s="281" t="s">
        <v>602</v>
      </c>
      <c r="L138" s="282" t="s">
        <v>602</v>
      </c>
      <c r="M138" s="282" t="s">
        <v>602</v>
      </c>
      <c r="N138" s="283" t="s">
        <v>602</v>
      </c>
    </row>
    <row r="139" spans="1:14" s="19" customFormat="1" ht="12.75" customHeight="1">
      <c r="A139" s="47">
        <v>5162000</v>
      </c>
      <c r="B139" s="62" t="s">
        <v>701</v>
      </c>
      <c r="C139" s="121">
        <v>4067</v>
      </c>
      <c r="D139" s="117">
        <v>4145</v>
      </c>
      <c r="E139" s="117">
        <v>4010</v>
      </c>
      <c r="F139" s="125">
        <v>12222</v>
      </c>
      <c r="G139" s="260">
        <v>3670</v>
      </c>
      <c r="H139" s="265">
        <v>3999</v>
      </c>
      <c r="I139" s="265">
        <v>3896</v>
      </c>
      <c r="J139" s="270">
        <v>11565</v>
      </c>
      <c r="K139" s="281">
        <v>90.238505040570445</v>
      </c>
      <c r="L139" s="282">
        <v>96.477683956574197</v>
      </c>
      <c r="M139" s="282">
        <v>97.157107231920207</v>
      </c>
      <c r="N139" s="283">
        <v>94.62444771723122</v>
      </c>
    </row>
    <row r="140" spans="1:14" s="19" customFormat="1" ht="12.75" customHeight="1">
      <c r="A140" s="21">
        <v>5162000</v>
      </c>
      <c r="B140" s="46" t="s">
        <v>130</v>
      </c>
      <c r="C140" s="52">
        <v>612</v>
      </c>
      <c r="D140" s="26">
        <v>625</v>
      </c>
      <c r="E140" s="26">
        <v>610</v>
      </c>
      <c r="F140" s="51">
        <v>1847</v>
      </c>
      <c r="G140" s="259">
        <v>605</v>
      </c>
      <c r="H140" s="264">
        <v>577</v>
      </c>
      <c r="I140" s="264">
        <v>573</v>
      </c>
      <c r="J140" s="269">
        <v>1755</v>
      </c>
      <c r="K140" s="278">
        <v>98.856209150326805</v>
      </c>
      <c r="L140" s="279">
        <v>92.320000000000007</v>
      </c>
      <c r="M140" s="279">
        <v>93.93442622950819</v>
      </c>
      <c r="N140" s="280">
        <v>95.018949648077964</v>
      </c>
    </row>
    <row r="141" spans="1:14" s="19" customFormat="1" ht="12.75" customHeight="1">
      <c r="A141" s="21">
        <v>5162004</v>
      </c>
      <c r="B141" s="46" t="s">
        <v>131</v>
      </c>
      <c r="C141" s="52">
        <v>557</v>
      </c>
      <c r="D141" s="26">
        <v>569</v>
      </c>
      <c r="E141" s="26">
        <v>512</v>
      </c>
      <c r="F141" s="51">
        <v>1638</v>
      </c>
      <c r="G141" s="259">
        <v>491</v>
      </c>
      <c r="H141" s="264">
        <v>550</v>
      </c>
      <c r="I141" s="264">
        <v>540</v>
      </c>
      <c r="J141" s="269">
        <v>1581</v>
      </c>
      <c r="K141" s="278">
        <v>88.150807899461398</v>
      </c>
      <c r="L141" s="279">
        <v>96.660808435852374</v>
      </c>
      <c r="M141" s="279">
        <v>105.46875</v>
      </c>
      <c r="N141" s="280">
        <v>96.520146520146525</v>
      </c>
    </row>
    <row r="142" spans="1:14" s="19" customFormat="1" ht="12.75" customHeight="1">
      <c r="A142" s="21">
        <v>5162008</v>
      </c>
      <c r="B142" s="46" t="s">
        <v>132</v>
      </c>
      <c r="C142" s="52">
        <v>541</v>
      </c>
      <c r="D142" s="26">
        <v>580</v>
      </c>
      <c r="E142" s="26">
        <v>547</v>
      </c>
      <c r="F142" s="51">
        <v>1668</v>
      </c>
      <c r="G142" s="259">
        <v>464</v>
      </c>
      <c r="H142" s="264">
        <v>515</v>
      </c>
      <c r="I142" s="264">
        <v>516</v>
      </c>
      <c r="J142" s="269">
        <v>1495</v>
      </c>
      <c r="K142" s="278">
        <v>85.767097966728272</v>
      </c>
      <c r="L142" s="279">
        <v>88.793103448275872</v>
      </c>
      <c r="M142" s="279">
        <v>94.332723948811704</v>
      </c>
      <c r="N142" s="280">
        <v>89.628297362110317</v>
      </c>
    </row>
    <row r="143" spans="1:14" s="19" customFormat="1" ht="12.75" customHeight="1">
      <c r="A143" s="21">
        <v>5162016</v>
      </c>
      <c r="B143" s="46" t="s">
        <v>133</v>
      </c>
      <c r="C143" s="52">
        <v>388</v>
      </c>
      <c r="D143" s="26">
        <v>356</v>
      </c>
      <c r="E143" s="26">
        <v>395</v>
      </c>
      <c r="F143" s="51">
        <v>1139</v>
      </c>
      <c r="G143" s="259">
        <v>337</v>
      </c>
      <c r="H143" s="264">
        <v>324</v>
      </c>
      <c r="I143" s="264">
        <v>363</v>
      </c>
      <c r="J143" s="269">
        <v>1024</v>
      </c>
      <c r="K143" s="278">
        <v>86.855670103092791</v>
      </c>
      <c r="L143" s="279">
        <v>91.011235955056179</v>
      </c>
      <c r="M143" s="279">
        <v>91.898734177215189</v>
      </c>
      <c r="N143" s="280">
        <v>89.903424056189635</v>
      </c>
    </row>
    <row r="144" spans="1:14" s="19" customFormat="1" ht="12.75" customHeight="1">
      <c r="A144" s="21">
        <v>5162022</v>
      </c>
      <c r="B144" s="46" t="s">
        <v>134</v>
      </c>
      <c r="C144" s="52">
        <v>484</v>
      </c>
      <c r="D144" s="26">
        <v>526</v>
      </c>
      <c r="E144" s="26">
        <v>510</v>
      </c>
      <c r="F144" s="51">
        <v>1520</v>
      </c>
      <c r="G144" s="259">
        <v>426</v>
      </c>
      <c r="H144" s="264">
        <v>490</v>
      </c>
      <c r="I144" s="264">
        <v>483</v>
      </c>
      <c r="J144" s="269">
        <v>1399</v>
      </c>
      <c r="K144" s="278">
        <v>88.016528925619824</v>
      </c>
      <c r="L144" s="279">
        <v>93.155893536121667</v>
      </c>
      <c r="M144" s="279">
        <v>94.705882352941174</v>
      </c>
      <c r="N144" s="280">
        <v>92.03947368421052</v>
      </c>
    </row>
    <row r="145" spans="1:14" s="19" customFormat="1" ht="12.75" customHeight="1">
      <c r="A145" s="21">
        <v>5162024</v>
      </c>
      <c r="B145" s="46" t="s">
        <v>135</v>
      </c>
      <c r="C145" s="52">
        <v>1485</v>
      </c>
      <c r="D145" s="26">
        <v>1489</v>
      </c>
      <c r="E145" s="26">
        <v>1436</v>
      </c>
      <c r="F145" s="51">
        <v>4410</v>
      </c>
      <c r="G145" s="259">
        <v>1347</v>
      </c>
      <c r="H145" s="264">
        <v>1543</v>
      </c>
      <c r="I145" s="264">
        <v>1421</v>
      </c>
      <c r="J145" s="269">
        <v>4311</v>
      </c>
      <c r="K145" s="278">
        <v>90.707070707070699</v>
      </c>
      <c r="L145" s="279">
        <v>103.62659503022162</v>
      </c>
      <c r="M145" s="279">
        <v>98.955431754874652</v>
      </c>
      <c r="N145" s="280">
        <v>97.755102040816325</v>
      </c>
    </row>
    <row r="146" spans="1:14" s="19" customFormat="1" ht="12.75" customHeight="1">
      <c r="A146" s="21" t="s">
        <v>602</v>
      </c>
      <c r="B146" s="46"/>
      <c r="C146" s="121" t="s">
        <v>602</v>
      </c>
      <c r="D146" s="117" t="s">
        <v>602</v>
      </c>
      <c r="E146" s="117" t="s">
        <v>602</v>
      </c>
      <c r="F146" s="125" t="s">
        <v>602</v>
      </c>
      <c r="G146" s="260" t="s">
        <v>602</v>
      </c>
      <c r="H146" s="265" t="s">
        <v>602</v>
      </c>
      <c r="I146" s="265" t="s">
        <v>602</v>
      </c>
      <c r="J146" s="270" t="s">
        <v>602</v>
      </c>
      <c r="K146" s="281" t="s">
        <v>602</v>
      </c>
      <c r="L146" s="282" t="s">
        <v>602</v>
      </c>
      <c r="M146" s="282" t="s">
        <v>602</v>
      </c>
      <c r="N146" s="283" t="s">
        <v>602</v>
      </c>
    </row>
    <row r="147" spans="1:14" s="19" customFormat="1" ht="12.75" customHeight="1">
      <c r="A147" s="47">
        <v>5166000</v>
      </c>
      <c r="B147" s="62" t="s">
        <v>551</v>
      </c>
      <c r="C147" s="121">
        <v>2406</v>
      </c>
      <c r="D147" s="117">
        <v>2454</v>
      </c>
      <c r="E147" s="117">
        <v>2413</v>
      </c>
      <c r="F147" s="125">
        <v>7273</v>
      </c>
      <c r="G147" s="260">
        <v>2109</v>
      </c>
      <c r="H147" s="265">
        <v>2358</v>
      </c>
      <c r="I147" s="265">
        <v>2371</v>
      </c>
      <c r="J147" s="270">
        <v>6838</v>
      </c>
      <c r="K147" s="281">
        <v>87.655860349127181</v>
      </c>
      <c r="L147" s="282">
        <v>96.088019559902207</v>
      </c>
      <c r="M147" s="282">
        <v>98.259428097803564</v>
      </c>
      <c r="N147" s="283">
        <v>94.018974288464179</v>
      </c>
    </row>
    <row r="148" spans="1:14" s="19" customFormat="1" ht="12.75" customHeight="1">
      <c r="A148" s="21">
        <v>5166000</v>
      </c>
      <c r="B148" s="46" t="s">
        <v>136</v>
      </c>
      <c r="C148" s="52">
        <v>729</v>
      </c>
      <c r="D148" s="26">
        <v>697</v>
      </c>
      <c r="E148" s="26">
        <v>724</v>
      </c>
      <c r="F148" s="51">
        <v>2150</v>
      </c>
      <c r="G148" s="259">
        <v>664</v>
      </c>
      <c r="H148" s="264">
        <v>679</v>
      </c>
      <c r="I148" s="264">
        <v>743</v>
      </c>
      <c r="J148" s="269">
        <v>2086</v>
      </c>
      <c r="K148" s="278">
        <v>91.083676268861453</v>
      </c>
      <c r="L148" s="279">
        <v>97.417503586800564</v>
      </c>
      <c r="M148" s="279">
        <v>102.62430939226519</v>
      </c>
      <c r="N148" s="280">
        <v>97.023255813953497</v>
      </c>
    </row>
    <row r="149" spans="1:14" s="19" customFormat="1" ht="12.75" customHeight="1">
      <c r="A149" s="21">
        <v>5166012</v>
      </c>
      <c r="B149" s="46" t="s">
        <v>137</v>
      </c>
      <c r="C149" s="52">
        <v>260</v>
      </c>
      <c r="D149" s="26">
        <v>284</v>
      </c>
      <c r="E149" s="26">
        <v>278</v>
      </c>
      <c r="F149" s="51">
        <v>822</v>
      </c>
      <c r="G149" s="259">
        <v>246</v>
      </c>
      <c r="H149" s="264">
        <v>272</v>
      </c>
      <c r="I149" s="264">
        <v>280</v>
      </c>
      <c r="J149" s="269">
        <v>798</v>
      </c>
      <c r="K149" s="278">
        <v>94.615384615384613</v>
      </c>
      <c r="L149" s="279">
        <v>95.774647887323937</v>
      </c>
      <c r="M149" s="279">
        <v>100.71942446043165</v>
      </c>
      <c r="N149" s="280">
        <v>97.080291970802918</v>
      </c>
    </row>
    <row r="150" spans="1:14" s="19" customFormat="1" ht="12.75" customHeight="1">
      <c r="A150" s="21">
        <v>5166016</v>
      </c>
      <c r="B150" s="46" t="s">
        <v>22</v>
      </c>
      <c r="C150" s="52">
        <v>354</v>
      </c>
      <c r="D150" s="26">
        <v>351</v>
      </c>
      <c r="E150" s="26">
        <v>354</v>
      </c>
      <c r="F150" s="51">
        <v>1059</v>
      </c>
      <c r="G150" s="259">
        <v>300</v>
      </c>
      <c r="H150" s="264">
        <v>346</v>
      </c>
      <c r="I150" s="264">
        <v>323</v>
      </c>
      <c r="J150" s="269">
        <v>969</v>
      </c>
      <c r="K150" s="278">
        <v>84.745762711864401</v>
      </c>
      <c r="L150" s="279">
        <v>98.575498575498571</v>
      </c>
      <c r="M150" s="279">
        <v>91.242937853107335</v>
      </c>
      <c r="N150" s="280">
        <v>91.501416430594901</v>
      </c>
    </row>
    <row r="151" spans="1:14" s="19" customFormat="1" ht="12.75" customHeight="1">
      <c r="A151" s="21">
        <v>5166032</v>
      </c>
      <c r="B151" s="46" t="s">
        <v>138</v>
      </c>
      <c r="C151" s="52">
        <v>630</v>
      </c>
      <c r="D151" s="26">
        <v>680</v>
      </c>
      <c r="E151" s="26">
        <v>657</v>
      </c>
      <c r="F151" s="51">
        <v>1967</v>
      </c>
      <c r="G151" s="259">
        <v>546</v>
      </c>
      <c r="H151" s="264">
        <v>653</v>
      </c>
      <c r="I151" s="264">
        <v>611</v>
      </c>
      <c r="J151" s="269">
        <v>1810</v>
      </c>
      <c r="K151" s="278">
        <v>86.666666666666671</v>
      </c>
      <c r="L151" s="279">
        <v>96.029411764705884</v>
      </c>
      <c r="M151" s="279">
        <v>92.998477929984773</v>
      </c>
      <c r="N151" s="280">
        <v>92.018301982714789</v>
      </c>
    </row>
    <row r="152" spans="1:14" s="19" customFormat="1" ht="12.75" customHeight="1">
      <c r="A152" s="21">
        <v>5166036</v>
      </c>
      <c r="B152" s="46" t="s">
        <v>139</v>
      </c>
      <c r="C152" s="52">
        <v>433</v>
      </c>
      <c r="D152" s="26">
        <v>442</v>
      </c>
      <c r="E152" s="26">
        <v>400</v>
      </c>
      <c r="F152" s="51">
        <v>1275</v>
      </c>
      <c r="G152" s="259">
        <v>353</v>
      </c>
      <c r="H152" s="264">
        <v>408</v>
      </c>
      <c r="I152" s="264">
        <v>414</v>
      </c>
      <c r="J152" s="269">
        <v>1175</v>
      </c>
      <c r="K152" s="278">
        <v>81.524249422632806</v>
      </c>
      <c r="L152" s="279">
        <v>92.307692307692307</v>
      </c>
      <c r="M152" s="279">
        <v>103.49999999999999</v>
      </c>
      <c r="N152" s="280">
        <v>92.156862745098039</v>
      </c>
    </row>
    <row r="153" spans="1:14" s="19" customFormat="1" ht="12.75" customHeight="1">
      <c r="A153" s="21" t="s">
        <v>602</v>
      </c>
      <c r="B153" s="46"/>
      <c r="C153" s="121" t="s">
        <v>602</v>
      </c>
      <c r="D153" s="117" t="s">
        <v>602</v>
      </c>
      <c r="E153" s="117" t="s">
        <v>602</v>
      </c>
      <c r="F153" s="125" t="s">
        <v>602</v>
      </c>
      <c r="G153" s="260" t="s">
        <v>602</v>
      </c>
      <c r="H153" s="265" t="s">
        <v>602</v>
      </c>
      <c r="I153" s="265" t="s">
        <v>602</v>
      </c>
      <c r="J153" s="270" t="s">
        <v>602</v>
      </c>
      <c r="K153" s="281" t="s">
        <v>602</v>
      </c>
      <c r="L153" s="282" t="s">
        <v>602</v>
      </c>
      <c r="M153" s="282" t="s">
        <v>602</v>
      </c>
      <c r="N153" s="283" t="s">
        <v>602</v>
      </c>
    </row>
    <row r="154" spans="1:14" s="19" customFormat="1" ht="12.75" customHeight="1">
      <c r="A154" s="47">
        <v>5170000</v>
      </c>
      <c r="B154" s="62" t="s">
        <v>552</v>
      </c>
      <c r="C154" s="121">
        <v>3750</v>
      </c>
      <c r="D154" s="117">
        <v>3738</v>
      </c>
      <c r="E154" s="117">
        <v>3712</v>
      </c>
      <c r="F154" s="125">
        <v>11200</v>
      </c>
      <c r="G154" s="260">
        <v>3148</v>
      </c>
      <c r="H154" s="265">
        <v>3497</v>
      </c>
      <c r="I154" s="265">
        <v>3567</v>
      </c>
      <c r="J154" s="270">
        <v>10212</v>
      </c>
      <c r="K154" s="281">
        <v>83.946666666666673</v>
      </c>
      <c r="L154" s="282">
        <v>93.552701979668271</v>
      </c>
      <c r="M154" s="282">
        <v>96.09375</v>
      </c>
      <c r="N154" s="283">
        <v>91.178571428571431</v>
      </c>
    </row>
    <row r="155" spans="1:14" s="19" customFormat="1" ht="12.75" customHeight="1">
      <c r="A155" s="21">
        <v>5170000</v>
      </c>
      <c r="B155" s="46" t="s">
        <v>140</v>
      </c>
      <c r="C155" s="52">
        <v>987</v>
      </c>
      <c r="D155" s="26">
        <v>970</v>
      </c>
      <c r="E155" s="26">
        <v>975</v>
      </c>
      <c r="F155" s="51">
        <v>2932</v>
      </c>
      <c r="G155" s="259">
        <v>876</v>
      </c>
      <c r="H155" s="264">
        <v>899</v>
      </c>
      <c r="I155" s="264">
        <v>940</v>
      </c>
      <c r="J155" s="269">
        <v>2715</v>
      </c>
      <c r="K155" s="278">
        <v>88.753799392097264</v>
      </c>
      <c r="L155" s="279">
        <v>92.680412371134025</v>
      </c>
      <c r="M155" s="279">
        <v>96.410256410256409</v>
      </c>
      <c r="N155" s="280">
        <v>92.598908594815825</v>
      </c>
    </row>
    <row r="156" spans="1:14" s="19" customFormat="1" ht="12.75" customHeight="1">
      <c r="A156" s="21">
        <v>5170008</v>
      </c>
      <c r="B156" s="46" t="s">
        <v>141</v>
      </c>
      <c r="C156" s="52">
        <v>577</v>
      </c>
      <c r="D156" s="26">
        <v>522</v>
      </c>
      <c r="E156" s="26">
        <v>516</v>
      </c>
      <c r="F156" s="51">
        <v>1615</v>
      </c>
      <c r="G156" s="259">
        <v>500</v>
      </c>
      <c r="H156" s="264">
        <v>519</v>
      </c>
      <c r="I156" s="264">
        <v>527</v>
      </c>
      <c r="J156" s="269">
        <v>1546</v>
      </c>
      <c r="K156" s="278">
        <v>86.655112651646448</v>
      </c>
      <c r="L156" s="279">
        <v>99.425287356321832</v>
      </c>
      <c r="M156" s="279">
        <v>102.13178294573643</v>
      </c>
      <c r="N156" s="280">
        <v>95.727554179566567</v>
      </c>
    </row>
    <row r="157" spans="1:14" s="19" customFormat="1" ht="12.75" customHeight="1">
      <c r="A157" s="21">
        <v>5170020</v>
      </c>
      <c r="B157" s="46" t="s">
        <v>142</v>
      </c>
      <c r="C157" s="52">
        <v>300</v>
      </c>
      <c r="D157" s="26">
        <v>308</v>
      </c>
      <c r="E157" s="26">
        <v>311</v>
      </c>
      <c r="F157" s="51">
        <v>919</v>
      </c>
      <c r="G157" s="259">
        <v>263</v>
      </c>
      <c r="H157" s="264">
        <v>281</v>
      </c>
      <c r="I157" s="264">
        <v>297</v>
      </c>
      <c r="J157" s="269">
        <v>841</v>
      </c>
      <c r="K157" s="278">
        <v>87.666666666666671</v>
      </c>
      <c r="L157" s="279">
        <v>91.233766233766232</v>
      </c>
      <c r="M157" s="279">
        <v>95.498392282958207</v>
      </c>
      <c r="N157" s="280">
        <v>91.51251360174102</v>
      </c>
    </row>
    <row r="158" spans="1:14" s="19" customFormat="1" ht="12.75" customHeight="1">
      <c r="A158" s="21">
        <v>5170024</v>
      </c>
      <c r="B158" s="34" t="s">
        <v>143</v>
      </c>
      <c r="C158" s="52">
        <v>856</v>
      </c>
      <c r="D158" s="26">
        <v>857</v>
      </c>
      <c r="E158" s="26">
        <v>857</v>
      </c>
      <c r="F158" s="51">
        <v>2570</v>
      </c>
      <c r="G158" s="259">
        <v>667</v>
      </c>
      <c r="H158" s="264">
        <v>818</v>
      </c>
      <c r="I158" s="264">
        <v>831</v>
      </c>
      <c r="J158" s="269">
        <v>2316</v>
      </c>
      <c r="K158" s="278">
        <v>77.920560747663544</v>
      </c>
      <c r="L158" s="279">
        <v>95.449241540256708</v>
      </c>
      <c r="M158" s="279">
        <v>96.96616102683781</v>
      </c>
      <c r="N158" s="280">
        <v>90.116731517509734</v>
      </c>
    </row>
    <row r="159" spans="1:14" s="19" customFormat="1" ht="12.75" customHeight="1">
      <c r="A159" s="21">
        <v>5170032</v>
      </c>
      <c r="B159" s="46" t="s">
        <v>144</v>
      </c>
      <c r="C159" s="52">
        <v>250</v>
      </c>
      <c r="D159" s="26">
        <v>259</v>
      </c>
      <c r="E159" s="26">
        <v>239</v>
      </c>
      <c r="F159" s="51">
        <v>748</v>
      </c>
      <c r="G159" s="259">
        <v>200</v>
      </c>
      <c r="H159" s="264">
        <v>259</v>
      </c>
      <c r="I159" s="264">
        <v>235</v>
      </c>
      <c r="J159" s="269">
        <v>694</v>
      </c>
      <c r="K159" s="278">
        <v>80</v>
      </c>
      <c r="L159" s="279">
        <v>100</v>
      </c>
      <c r="M159" s="279">
        <v>98.326359832635973</v>
      </c>
      <c r="N159" s="280">
        <v>92.780748663101605</v>
      </c>
    </row>
    <row r="160" spans="1:14" s="19" customFormat="1" ht="12.75" customHeight="1">
      <c r="A160" s="21">
        <v>5170044</v>
      </c>
      <c r="B160" s="46" t="s">
        <v>145</v>
      </c>
      <c r="C160" s="52">
        <v>263</v>
      </c>
      <c r="D160" s="26">
        <v>303</v>
      </c>
      <c r="E160" s="26">
        <v>267</v>
      </c>
      <c r="F160" s="51">
        <v>833</v>
      </c>
      <c r="G160" s="259">
        <v>235</v>
      </c>
      <c r="H160" s="264">
        <v>278</v>
      </c>
      <c r="I160" s="264">
        <v>246</v>
      </c>
      <c r="J160" s="269">
        <v>759</v>
      </c>
      <c r="K160" s="278">
        <v>89.353612167300383</v>
      </c>
      <c r="L160" s="279">
        <v>91.749174917491743</v>
      </c>
      <c r="M160" s="279">
        <v>92.134831460674164</v>
      </c>
      <c r="N160" s="280">
        <v>91.116446578631454</v>
      </c>
    </row>
    <row r="161" spans="1:14" s="19" customFormat="1" ht="12.75" customHeight="1">
      <c r="A161" s="21">
        <v>5170048</v>
      </c>
      <c r="B161" s="46" t="s">
        <v>146</v>
      </c>
      <c r="C161" s="52">
        <v>517</v>
      </c>
      <c r="D161" s="26">
        <v>519</v>
      </c>
      <c r="E161" s="26">
        <v>547</v>
      </c>
      <c r="F161" s="51">
        <v>1583</v>
      </c>
      <c r="G161" s="259">
        <v>407</v>
      </c>
      <c r="H161" s="264">
        <v>443</v>
      </c>
      <c r="I161" s="264">
        <v>491</v>
      </c>
      <c r="J161" s="269">
        <v>1341</v>
      </c>
      <c r="K161" s="278">
        <v>78.723404255319153</v>
      </c>
      <c r="L161" s="279">
        <v>85.356454720616568</v>
      </c>
      <c r="M161" s="279">
        <v>89.762340036563074</v>
      </c>
      <c r="N161" s="280">
        <v>84.712571067593174</v>
      </c>
    </row>
    <row r="162" spans="1:14" s="19" customFormat="1" ht="12.75" customHeight="1">
      <c r="A162" s="21" t="s">
        <v>602</v>
      </c>
      <c r="B162" s="46"/>
      <c r="C162" s="52" t="s">
        <v>602</v>
      </c>
      <c r="D162" s="26" t="s">
        <v>602</v>
      </c>
      <c r="E162" s="26" t="s">
        <v>602</v>
      </c>
      <c r="F162" s="51" t="s">
        <v>602</v>
      </c>
      <c r="G162" s="259" t="s">
        <v>602</v>
      </c>
      <c r="H162" s="264" t="s">
        <v>602</v>
      </c>
      <c r="I162" s="264" t="s">
        <v>602</v>
      </c>
      <c r="J162" s="269" t="s">
        <v>602</v>
      </c>
      <c r="K162" s="278" t="s">
        <v>602</v>
      </c>
      <c r="L162" s="279" t="s">
        <v>602</v>
      </c>
      <c r="M162" s="279" t="s">
        <v>602</v>
      </c>
      <c r="N162" s="280" t="s">
        <v>602</v>
      </c>
    </row>
    <row r="163" spans="1:14" s="19" customFormat="1" ht="12.75" customHeight="1">
      <c r="A163" s="21">
        <v>5314000</v>
      </c>
      <c r="B163" s="46" t="s">
        <v>147</v>
      </c>
      <c r="C163" s="52">
        <v>3117</v>
      </c>
      <c r="D163" s="26">
        <v>3158</v>
      </c>
      <c r="E163" s="26">
        <v>3138</v>
      </c>
      <c r="F163" s="51">
        <v>9413</v>
      </c>
      <c r="G163" s="259">
        <v>2722</v>
      </c>
      <c r="H163" s="264">
        <v>3057</v>
      </c>
      <c r="I163" s="264">
        <v>3115</v>
      </c>
      <c r="J163" s="269">
        <v>8894</v>
      </c>
      <c r="K163" s="278">
        <v>87.327558549887712</v>
      </c>
      <c r="L163" s="279">
        <v>96.801773274224189</v>
      </c>
      <c r="M163" s="279">
        <v>99.267049075844483</v>
      </c>
      <c r="N163" s="280">
        <v>94.486348666737484</v>
      </c>
    </row>
    <row r="164" spans="1:14" s="19" customFormat="1" ht="12.75" customHeight="1">
      <c r="A164" s="21">
        <v>5315000</v>
      </c>
      <c r="B164" s="46" t="s">
        <v>148</v>
      </c>
      <c r="C164" s="52">
        <v>9950</v>
      </c>
      <c r="D164" s="26">
        <v>9868</v>
      </c>
      <c r="E164" s="26">
        <v>9380</v>
      </c>
      <c r="F164" s="51">
        <v>29198</v>
      </c>
      <c r="G164" s="259">
        <v>8856</v>
      </c>
      <c r="H164" s="264">
        <v>9451</v>
      </c>
      <c r="I164" s="264">
        <v>9220</v>
      </c>
      <c r="J164" s="269">
        <v>27527</v>
      </c>
      <c r="K164" s="278">
        <v>89.005025125628151</v>
      </c>
      <c r="L164" s="279">
        <v>95.774219700040533</v>
      </c>
      <c r="M164" s="279">
        <v>98.294243070362469</v>
      </c>
      <c r="N164" s="280">
        <v>94.27700527433386</v>
      </c>
    </row>
    <row r="165" spans="1:14" s="19" customFormat="1" ht="12.75" customHeight="1">
      <c r="A165" s="21">
        <v>5316000</v>
      </c>
      <c r="B165" s="46" t="s">
        <v>149</v>
      </c>
      <c r="C165" s="52">
        <v>1546</v>
      </c>
      <c r="D165" s="26">
        <v>1478</v>
      </c>
      <c r="E165" s="26">
        <v>1480</v>
      </c>
      <c r="F165" s="51">
        <v>4504</v>
      </c>
      <c r="G165" s="259">
        <v>1234</v>
      </c>
      <c r="H165" s="264">
        <v>1378</v>
      </c>
      <c r="I165" s="264">
        <v>1440</v>
      </c>
      <c r="J165" s="269">
        <v>4052</v>
      </c>
      <c r="K165" s="278">
        <v>79.818887451487711</v>
      </c>
      <c r="L165" s="279">
        <v>93.234100135318002</v>
      </c>
      <c r="M165" s="279">
        <v>97.297297297297305</v>
      </c>
      <c r="N165" s="280">
        <v>89.964476021314383</v>
      </c>
    </row>
    <row r="166" spans="1:14" s="19" customFormat="1" ht="12.75" customHeight="1">
      <c r="A166" s="21" t="s">
        <v>602</v>
      </c>
      <c r="B166" s="46"/>
      <c r="C166" s="121" t="s">
        <v>602</v>
      </c>
      <c r="D166" s="117" t="s">
        <v>602</v>
      </c>
      <c r="E166" s="117" t="s">
        <v>602</v>
      </c>
      <c r="F166" s="125" t="s">
        <v>602</v>
      </c>
      <c r="G166" s="260" t="s">
        <v>602</v>
      </c>
      <c r="H166" s="265" t="s">
        <v>602</v>
      </c>
      <c r="I166" s="265" t="s">
        <v>602</v>
      </c>
      <c r="J166" s="270" t="s">
        <v>602</v>
      </c>
      <c r="K166" s="281" t="s">
        <v>602</v>
      </c>
      <c r="L166" s="282" t="s">
        <v>602</v>
      </c>
      <c r="M166" s="282" t="s">
        <v>602</v>
      </c>
      <c r="N166" s="283" t="s">
        <v>602</v>
      </c>
    </row>
    <row r="167" spans="1:14" s="19" customFormat="1" ht="12.75" customHeight="1">
      <c r="A167" s="47">
        <v>5334000</v>
      </c>
      <c r="B167" s="62" t="s">
        <v>553</v>
      </c>
      <c r="C167" s="121">
        <v>4516</v>
      </c>
      <c r="D167" s="117">
        <v>4597</v>
      </c>
      <c r="E167" s="117">
        <v>4395</v>
      </c>
      <c r="F167" s="125">
        <v>13508</v>
      </c>
      <c r="G167" s="260">
        <v>3949</v>
      </c>
      <c r="H167" s="265">
        <v>4466</v>
      </c>
      <c r="I167" s="265">
        <v>4300</v>
      </c>
      <c r="J167" s="270">
        <v>12715</v>
      </c>
      <c r="K167" s="281">
        <v>87.444641275465017</v>
      </c>
      <c r="L167" s="282">
        <v>97.150315423102015</v>
      </c>
      <c r="M167" s="282">
        <v>97.838452787258248</v>
      </c>
      <c r="N167" s="283">
        <v>94.12940479715725</v>
      </c>
    </row>
    <row r="168" spans="1:14" s="4" customFormat="1" ht="12.75" customHeight="1">
      <c r="A168" s="21">
        <v>5334000</v>
      </c>
      <c r="B168" s="46" t="s">
        <v>724</v>
      </c>
      <c r="C168" s="52">
        <v>525</v>
      </c>
      <c r="D168" s="26">
        <v>628</v>
      </c>
      <c r="E168" s="26">
        <v>534</v>
      </c>
      <c r="F168" s="51">
        <v>1687</v>
      </c>
      <c r="G168" s="259">
        <v>490</v>
      </c>
      <c r="H168" s="264">
        <v>606</v>
      </c>
      <c r="I168" s="264">
        <v>528</v>
      </c>
      <c r="J168" s="269">
        <v>1624</v>
      </c>
      <c r="K168" s="278">
        <v>93.333333333333329</v>
      </c>
      <c r="L168" s="279">
        <v>96.496815286624198</v>
      </c>
      <c r="M168" s="279">
        <v>98.876404494382015</v>
      </c>
      <c r="N168" s="280">
        <v>96.265560165975103</v>
      </c>
    </row>
    <row r="169" spans="1:14" s="4" customFormat="1" ht="12.75" customHeight="1">
      <c r="A169" s="21">
        <v>5334002</v>
      </c>
      <c r="B169" s="46" t="s">
        <v>150</v>
      </c>
      <c r="C169" s="52">
        <v>1864</v>
      </c>
      <c r="D169" s="26">
        <v>1881</v>
      </c>
      <c r="E169" s="26">
        <v>1759</v>
      </c>
      <c r="F169" s="51">
        <v>5504</v>
      </c>
      <c r="G169" s="259">
        <v>1702</v>
      </c>
      <c r="H169" s="264">
        <v>1877</v>
      </c>
      <c r="I169" s="264">
        <v>1809</v>
      </c>
      <c r="J169" s="269">
        <v>5388</v>
      </c>
      <c r="K169" s="278">
        <v>91.309012875536482</v>
      </c>
      <c r="L169" s="279">
        <v>99.787347155768217</v>
      </c>
      <c r="M169" s="279">
        <v>102.84252416145536</v>
      </c>
      <c r="N169" s="280">
        <v>97.892441860465112</v>
      </c>
    </row>
    <row r="170" spans="1:14" s="4" customFormat="1" ht="12.75" customHeight="1">
      <c r="A170" s="21">
        <v>5334004</v>
      </c>
      <c r="B170" s="46" t="s">
        <v>151</v>
      </c>
      <c r="C170" s="52">
        <v>372</v>
      </c>
      <c r="D170" s="26">
        <v>393</v>
      </c>
      <c r="E170" s="26">
        <v>371</v>
      </c>
      <c r="F170" s="51">
        <v>1136</v>
      </c>
      <c r="G170" s="259">
        <v>316</v>
      </c>
      <c r="H170" s="264">
        <v>382</v>
      </c>
      <c r="I170" s="264">
        <v>340</v>
      </c>
      <c r="J170" s="269">
        <v>1038</v>
      </c>
      <c r="K170" s="278">
        <v>84.946236559139791</v>
      </c>
      <c r="L170" s="279">
        <v>97.201017811704844</v>
      </c>
      <c r="M170" s="279">
        <v>91.644204851752022</v>
      </c>
      <c r="N170" s="280">
        <v>91.373239436619713</v>
      </c>
    </row>
    <row r="171" spans="1:14" s="4" customFormat="1" ht="12.75" customHeight="1">
      <c r="A171" s="21">
        <v>5334012</v>
      </c>
      <c r="B171" s="46" t="s">
        <v>152</v>
      </c>
      <c r="C171" s="52">
        <v>507</v>
      </c>
      <c r="D171" s="26">
        <v>521</v>
      </c>
      <c r="E171" s="26">
        <v>458</v>
      </c>
      <c r="F171" s="51">
        <v>1486</v>
      </c>
      <c r="G171" s="259">
        <v>412</v>
      </c>
      <c r="H171" s="264">
        <v>479</v>
      </c>
      <c r="I171" s="264">
        <v>427</v>
      </c>
      <c r="J171" s="269">
        <v>1318</v>
      </c>
      <c r="K171" s="278">
        <v>81.262327416173576</v>
      </c>
      <c r="L171" s="279">
        <v>91.938579654510562</v>
      </c>
      <c r="M171" s="279">
        <v>93.231441048034938</v>
      </c>
      <c r="N171" s="280">
        <v>88.694481830417232</v>
      </c>
    </row>
    <row r="172" spans="1:14" s="4" customFormat="1" ht="12.75" customHeight="1">
      <c r="A172" s="21">
        <v>5334016</v>
      </c>
      <c r="B172" s="46" t="s">
        <v>153</v>
      </c>
      <c r="C172" s="52">
        <v>408</v>
      </c>
      <c r="D172" s="26">
        <v>370</v>
      </c>
      <c r="E172" s="26">
        <v>423</v>
      </c>
      <c r="F172" s="51">
        <v>1201</v>
      </c>
      <c r="G172" s="259">
        <v>343</v>
      </c>
      <c r="H172" s="264">
        <v>381</v>
      </c>
      <c r="I172" s="264">
        <v>374</v>
      </c>
      <c r="J172" s="269">
        <v>1098</v>
      </c>
      <c r="K172" s="278">
        <v>84.068627450980387</v>
      </c>
      <c r="L172" s="279">
        <v>102.97297297297297</v>
      </c>
      <c r="M172" s="279">
        <v>88.416075650118202</v>
      </c>
      <c r="N172" s="280">
        <v>91.423813488759365</v>
      </c>
    </row>
    <row r="173" spans="1:14" s="4" customFormat="1" ht="12.75" customHeight="1">
      <c r="A173" s="21">
        <v>5334032</v>
      </c>
      <c r="B173" s="46" t="s">
        <v>154</v>
      </c>
      <c r="C173" s="52">
        <v>479</v>
      </c>
      <c r="D173" s="26">
        <v>473</v>
      </c>
      <c r="E173" s="26">
        <v>497</v>
      </c>
      <c r="F173" s="51">
        <v>1449</v>
      </c>
      <c r="G173" s="259">
        <v>423</v>
      </c>
      <c r="H173" s="264">
        <v>443</v>
      </c>
      <c r="I173" s="264">
        <v>471</v>
      </c>
      <c r="J173" s="269">
        <v>1337</v>
      </c>
      <c r="K173" s="278">
        <v>88.308977035490614</v>
      </c>
      <c r="L173" s="279">
        <v>93.657505285412256</v>
      </c>
      <c r="M173" s="279">
        <v>94.768611670020121</v>
      </c>
      <c r="N173" s="280">
        <v>92.270531400966178</v>
      </c>
    </row>
    <row r="174" spans="1:14" s="4" customFormat="1" ht="12.75" customHeight="1">
      <c r="A174" s="21">
        <v>5334036</v>
      </c>
      <c r="B174" s="46" t="s">
        <v>155</v>
      </c>
      <c r="C174" s="52">
        <v>361</v>
      </c>
      <c r="D174" s="26">
        <v>331</v>
      </c>
      <c r="E174" s="26">
        <v>353</v>
      </c>
      <c r="F174" s="51">
        <v>1045</v>
      </c>
      <c r="G174" s="259">
        <v>263</v>
      </c>
      <c r="H174" s="264">
        <v>298</v>
      </c>
      <c r="I174" s="264">
        <v>351</v>
      </c>
      <c r="J174" s="269">
        <v>912</v>
      </c>
      <c r="K174" s="278">
        <v>72.853185595567865</v>
      </c>
      <c r="L174" s="279">
        <v>90.030211480362539</v>
      </c>
      <c r="M174" s="279">
        <v>99.433427762039656</v>
      </c>
      <c r="N174" s="280">
        <v>87.272727272727266</v>
      </c>
    </row>
    <row r="175" spans="1:14" s="4" customFormat="1" ht="12.75" customHeight="1">
      <c r="A175" s="21" t="s">
        <v>602</v>
      </c>
      <c r="B175" s="46"/>
      <c r="C175" s="121" t="s">
        <v>602</v>
      </c>
      <c r="D175" s="117" t="s">
        <v>602</v>
      </c>
      <c r="E175" s="117" t="s">
        <v>602</v>
      </c>
      <c r="F175" s="125" t="s">
        <v>602</v>
      </c>
      <c r="G175" s="260" t="s">
        <v>602</v>
      </c>
      <c r="H175" s="265" t="s">
        <v>602</v>
      </c>
      <c r="I175" s="265" t="s">
        <v>602</v>
      </c>
      <c r="J175" s="270" t="s">
        <v>602</v>
      </c>
      <c r="K175" s="281" t="s">
        <v>602</v>
      </c>
      <c r="L175" s="282" t="s">
        <v>602</v>
      </c>
      <c r="M175" s="282" t="s">
        <v>602</v>
      </c>
      <c r="N175" s="283" t="s">
        <v>602</v>
      </c>
    </row>
    <row r="176" spans="1:14" s="19" customFormat="1" ht="12.75" customHeight="1">
      <c r="A176" s="47">
        <v>5358000</v>
      </c>
      <c r="B176" s="62" t="s">
        <v>554</v>
      </c>
      <c r="C176" s="121">
        <v>2189</v>
      </c>
      <c r="D176" s="117">
        <v>2220</v>
      </c>
      <c r="E176" s="117">
        <v>2169</v>
      </c>
      <c r="F176" s="125">
        <v>6578</v>
      </c>
      <c r="G176" s="260">
        <v>1852</v>
      </c>
      <c r="H176" s="265">
        <v>2101</v>
      </c>
      <c r="I176" s="265">
        <v>2092</v>
      </c>
      <c r="J176" s="270">
        <v>6045</v>
      </c>
      <c r="K176" s="281">
        <v>84.604842393787123</v>
      </c>
      <c r="L176" s="282">
        <v>94.63963963963964</v>
      </c>
      <c r="M176" s="282">
        <v>96.449976947902258</v>
      </c>
      <c r="N176" s="283">
        <v>91.897233201581031</v>
      </c>
    </row>
    <row r="177" spans="1:14" s="19" customFormat="1" ht="12.75" customHeight="1">
      <c r="A177" s="21">
        <v>5358000</v>
      </c>
      <c r="B177" s="46" t="s">
        <v>156</v>
      </c>
      <c r="C177" s="52">
        <v>1421</v>
      </c>
      <c r="D177" s="26">
        <v>1398</v>
      </c>
      <c r="E177" s="26">
        <v>1372</v>
      </c>
      <c r="F177" s="51">
        <v>4191</v>
      </c>
      <c r="G177" s="259">
        <v>1273</v>
      </c>
      <c r="H177" s="264">
        <v>1359</v>
      </c>
      <c r="I177" s="264">
        <v>1330</v>
      </c>
      <c r="J177" s="269">
        <v>3962</v>
      </c>
      <c r="K177" s="278">
        <v>89.584799437016187</v>
      </c>
      <c r="L177" s="279">
        <v>97.210300429184542</v>
      </c>
      <c r="M177" s="279">
        <v>96.938775510204081</v>
      </c>
      <c r="N177" s="280">
        <v>94.535910283941789</v>
      </c>
    </row>
    <row r="178" spans="1:14" s="19" customFormat="1" ht="12.75" customHeight="1">
      <c r="A178" s="21">
        <v>5358008</v>
      </c>
      <c r="B178" s="1" t="s">
        <v>157</v>
      </c>
      <c r="C178" s="52">
        <v>768</v>
      </c>
      <c r="D178" s="26">
        <v>822</v>
      </c>
      <c r="E178" s="26">
        <v>797</v>
      </c>
      <c r="F178" s="51">
        <v>2387</v>
      </c>
      <c r="G178" s="259">
        <v>579</v>
      </c>
      <c r="H178" s="264">
        <v>742</v>
      </c>
      <c r="I178" s="264">
        <v>762</v>
      </c>
      <c r="J178" s="269">
        <v>2083</v>
      </c>
      <c r="K178" s="278">
        <v>75.390625</v>
      </c>
      <c r="L178" s="279">
        <v>90.267639902676393</v>
      </c>
      <c r="M178" s="279">
        <v>95.608531994981178</v>
      </c>
      <c r="N178" s="280">
        <v>87.26434855467113</v>
      </c>
    </row>
    <row r="179" spans="1:14" s="19" customFormat="1" ht="12.75" customHeight="1">
      <c r="A179" s="21" t="s">
        <v>602</v>
      </c>
      <c r="B179" s="46"/>
      <c r="C179" s="121" t="s">
        <v>602</v>
      </c>
      <c r="D179" s="117" t="s">
        <v>602</v>
      </c>
      <c r="E179" s="117" t="s">
        <v>602</v>
      </c>
      <c r="F179" s="125" t="s">
        <v>602</v>
      </c>
      <c r="G179" s="260" t="s">
        <v>602</v>
      </c>
      <c r="H179" s="265" t="s">
        <v>602</v>
      </c>
      <c r="I179" s="265" t="s">
        <v>602</v>
      </c>
      <c r="J179" s="270" t="s">
        <v>602</v>
      </c>
      <c r="K179" s="281" t="s">
        <v>602</v>
      </c>
      <c r="L179" s="282" t="s">
        <v>602</v>
      </c>
      <c r="M179" s="282" t="s">
        <v>602</v>
      </c>
      <c r="N179" s="283" t="s">
        <v>602</v>
      </c>
    </row>
    <row r="180" spans="1:14" s="19" customFormat="1" ht="12.75" customHeight="1">
      <c r="A180" s="47">
        <v>5362000</v>
      </c>
      <c r="B180" s="62" t="s">
        <v>555</v>
      </c>
      <c r="C180" s="121">
        <v>4268</v>
      </c>
      <c r="D180" s="117">
        <v>4271</v>
      </c>
      <c r="E180" s="117">
        <v>4150</v>
      </c>
      <c r="F180" s="125">
        <v>12689</v>
      </c>
      <c r="G180" s="260">
        <v>3724</v>
      </c>
      <c r="H180" s="265">
        <v>4008</v>
      </c>
      <c r="I180" s="265">
        <v>4062</v>
      </c>
      <c r="J180" s="270">
        <v>11794</v>
      </c>
      <c r="K180" s="281">
        <v>87.253983130271791</v>
      </c>
      <c r="L180" s="282">
        <v>93.842191524233201</v>
      </c>
      <c r="M180" s="282">
        <v>97.879518072289144</v>
      </c>
      <c r="N180" s="283">
        <v>92.946646701867763</v>
      </c>
    </row>
    <row r="181" spans="1:14" s="19" customFormat="1" ht="12.75" customHeight="1">
      <c r="A181" s="21">
        <v>5362004</v>
      </c>
      <c r="B181" s="46" t="s">
        <v>23</v>
      </c>
      <c r="C181" s="52">
        <v>198</v>
      </c>
      <c r="D181" s="26">
        <v>195</v>
      </c>
      <c r="E181" s="26">
        <v>191</v>
      </c>
      <c r="F181" s="51">
        <v>584</v>
      </c>
      <c r="G181" s="259">
        <v>174</v>
      </c>
      <c r="H181" s="264">
        <v>173</v>
      </c>
      <c r="I181" s="264">
        <v>184</v>
      </c>
      <c r="J181" s="269">
        <v>531</v>
      </c>
      <c r="K181" s="278">
        <v>87.878787878787875</v>
      </c>
      <c r="L181" s="279">
        <v>88.717948717948715</v>
      </c>
      <c r="M181" s="279">
        <v>96.33507853403141</v>
      </c>
      <c r="N181" s="280">
        <v>90.924657534246577</v>
      </c>
    </row>
    <row r="182" spans="1:14" s="19" customFormat="1" ht="12.75" customHeight="1">
      <c r="A182" s="21">
        <v>5362008</v>
      </c>
      <c r="B182" s="46" t="s">
        <v>158</v>
      </c>
      <c r="C182" s="52">
        <v>578</v>
      </c>
      <c r="D182" s="26">
        <v>578</v>
      </c>
      <c r="E182" s="26">
        <v>544</v>
      </c>
      <c r="F182" s="51">
        <v>1700</v>
      </c>
      <c r="G182" s="259">
        <v>490</v>
      </c>
      <c r="H182" s="264">
        <v>516</v>
      </c>
      <c r="I182" s="264">
        <v>519</v>
      </c>
      <c r="J182" s="269">
        <v>1525</v>
      </c>
      <c r="K182" s="278">
        <v>84.775086505190316</v>
      </c>
      <c r="L182" s="279">
        <v>89.273356401384092</v>
      </c>
      <c r="M182" s="279">
        <v>95.404411764705884</v>
      </c>
      <c r="N182" s="280">
        <v>89.705882352941174</v>
      </c>
    </row>
    <row r="183" spans="1:14" s="19" customFormat="1" ht="12.75" customHeight="1">
      <c r="A183" s="21">
        <v>5362012</v>
      </c>
      <c r="B183" s="46" t="s">
        <v>159</v>
      </c>
      <c r="C183" s="52">
        <v>407</v>
      </c>
      <c r="D183" s="26">
        <v>407</v>
      </c>
      <c r="E183" s="26">
        <v>414</v>
      </c>
      <c r="F183" s="51">
        <v>1228</v>
      </c>
      <c r="G183" s="259">
        <v>351</v>
      </c>
      <c r="H183" s="264">
        <v>380</v>
      </c>
      <c r="I183" s="264">
        <v>401</v>
      </c>
      <c r="J183" s="269">
        <v>1132</v>
      </c>
      <c r="K183" s="278">
        <v>86.240786240786235</v>
      </c>
      <c r="L183" s="279">
        <v>93.366093366093367</v>
      </c>
      <c r="M183" s="279">
        <v>96.859903381642511</v>
      </c>
      <c r="N183" s="280">
        <v>92.182410423452765</v>
      </c>
    </row>
    <row r="184" spans="1:14" s="19" customFormat="1" ht="12.75" customHeight="1">
      <c r="A184" s="21">
        <v>5362016</v>
      </c>
      <c r="B184" s="46" t="s">
        <v>24</v>
      </c>
      <c r="C184" s="52">
        <v>197</v>
      </c>
      <c r="D184" s="26">
        <v>186</v>
      </c>
      <c r="E184" s="26">
        <v>187</v>
      </c>
      <c r="F184" s="51">
        <v>570</v>
      </c>
      <c r="G184" s="259">
        <v>175</v>
      </c>
      <c r="H184" s="264">
        <v>176</v>
      </c>
      <c r="I184" s="264">
        <v>187</v>
      </c>
      <c r="J184" s="269">
        <v>538</v>
      </c>
      <c r="K184" s="278">
        <v>88.832487309644677</v>
      </c>
      <c r="L184" s="279">
        <v>94.623655913978496</v>
      </c>
      <c r="M184" s="279">
        <v>100</v>
      </c>
      <c r="N184" s="280">
        <v>94.385964912280713</v>
      </c>
    </row>
    <row r="185" spans="1:14" s="19" customFormat="1" ht="12.75" customHeight="1">
      <c r="A185" s="21">
        <v>5362020</v>
      </c>
      <c r="B185" s="46" t="s">
        <v>160</v>
      </c>
      <c r="C185" s="52">
        <v>396</v>
      </c>
      <c r="D185" s="26">
        <v>379</v>
      </c>
      <c r="E185" s="26">
        <v>424</v>
      </c>
      <c r="F185" s="51">
        <v>1199</v>
      </c>
      <c r="G185" s="259">
        <v>341</v>
      </c>
      <c r="H185" s="264">
        <v>381</v>
      </c>
      <c r="I185" s="264">
        <v>385</v>
      </c>
      <c r="J185" s="269">
        <v>1107</v>
      </c>
      <c r="K185" s="278">
        <v>86.111111111111114</v>
      </c>
      <c r="L185" s="279">
        <v>100.52770448548813</v>
      </c>
      <c r="M185" s="279">
        <v>90.801886792452834</v>
      </c>
      <c r="N185" s="280">
        <v>92.326939115929946</v>
      </c>
    </row>
    <row r="186" spans="1:14" s="19" customFormat="1" ht="12.75" customHeight="1">
      <c r="A186" s="21">
        <v>5362024</v>
      </c>
      <c r="B186" s="46" t="s">
        <v>161</v>
      </c>
      <c r="C186" s="52">
        <v>462</v>
      </c>
      <c r="D186" s="26">
        <v>451</v>
      </c>
      <c r="E186" s="26">
        <v>479</v>
      </c>
      <c r="F186" s="51">
        <v>1392</v>
      </c>
      <c r="G186" s="259">
        <v>398</v>
      </c>
      <c r="H186" s="264">
        <v>447</v>
      </c>
      <c r="I186" s="264">
        <v>476</v>
      </c>
      <c r="J186" s="269">
        <v>1321</v>
      </c>
      <c r="K186" s="278">
        <v>86.147186147186147</v>
      </c>
      <c r="L186" s="279">
        <v>99.113082039911305</v>
      </c>
      <c r="M186" s="279">
        <v>99.373695198329855</v>
      </c>
      <c r="N186" s="280">
        <v>94.899425287356323</v>
      </c>
    </row>
    <row r="187" spans="1:14" s="19" customFormat="1" ht="12.75" customHeight="1">
      <c r="A187" s="21">
        <v>5362028</v>
      </c>
      <c r="B187" s="46" t="s">
        <v>162</v>
      </c>
      <c r="C187" s="52">
        <v>575</v>
      </c>
      <c r="D187" s="26">
        <v>583</v>
      </c>
      <c r="E187" s="26">
        <v>531</v>
      </c>
      <c r="F187" s="51">
        <v>1689</v>
      </c>
      <c r="G187" s="259">
        <v>510</v>
      </c>
      <c r="H187" s="264">
        <v>534</v>
      </c>
      <c r="I187" s="264">
        <v>522</v>
      </c>
      <c r="J187" s="269">
        <v>1566</v>
      </c>
      <c r="K187" s="278">
        <v>88.695652173913047</v>
      </c>
      <c r="L187" s="279">
        <v>91.595197255574618</v>
      </c>
      <c r="M187" s="279">
        <v>98.305084745762713</v>
      </c>
      <c r="N187" s="280">
        <v>92.717584369449384</v>
      </c>
    </row>
    <row r="188" spans="1:14" s="19" customFormat="1" ht="12.75" customHeight="1">
      <c r="A188" s="21">
        <v>5362032</v>
      </c>
      <c r="B188" s="46" t="s">
        <v>163</v>
      </c>
      <c r="C188" s="52">
        <v>629</v>
      </c>
      <c r="D188" s="26">
        <v>638</v>
      </c>
      <c r="E188" s="26">
        <v>609</v>
      </c>
      <c r="F188" s="51">
        <v>1876</v>
      </c>
      <c r="G188" s="259">
        <v>567</v>
      </c>
      <c r="H188" s="264">
        <v>609</v>
      </c>
      <c r="I188" s="264">
        <v>608</v>
      </c>
      <c r="J188" s="269">
        <v>1784</v>
      </c>
      <c r="K188" s="278">
        <v>90.143084260731314</v>
      </c>
      <c r="L188" s="279">
        <v>95.454545454545453</v>
      </c>
      <c r="M188" s="279">
        <v>99.835796387520531</v>
      </c>
      <c r="N188" s="280">
        <v>95.095948827292105</v>
      </c>
    </row>
    <row r="189" spans="1:14" s="19" customFormat="1" ht="12.75" customHeight="1">
      <c r="A189" s="21">
        <v>5362036</v>
      </c>
      <c r="B189" s="46" t="s">
        <v>164</v>
      </c>
      <c r="C189" s="52">
        <v>477</v>
      </c>
      <c r="D189" s="26">
        <v>499</v>
      </c>
      <c r="E189" s="26">
        <v>456</v>
      </c>
      <c r="F189" s="51">
        <v>1432</v>
      </c>
      <c r="G189" s="259">
        <v>438</v>
      </c>
      <c r="H189" s="264">
        <v>461</v>
      </c>
      <c r="I189" s="264">
        <v>456</v>
      </c>
      <c r="J189" s="269">
        <v>1355</v>
      </c>
      <c r="K189" s="278">
        <v>91.823899371069189</v>
      </c>
      <c r="L189" s="279">
        <v>92.384769539078164</v>
      </c>
      <c r="M189" s="279">
        <v>100</v>
      </c>
      <c r="N189" s="280">
        <v>94.622905027932958</v>
      </c>
    </row>
    <row r="190" spans="1:14" s="19" customFormat="1" ht="12.75" customHeight="1">
      <c r="A190" s="21">
        <v>5362040</v>
      </c>
      <c r="B190" s="46" t="s">
        <v>165</v>
      </c>
      <c r="C190" s="52">
        <v>349</v>
      </c>
      <c r="D190" s="26">
        <v>355</v>
      </c>
      <c r="E190" s="26">
        <v>315</v>
      </c>
      <c r="F190" s="51">
        <v>1019</v>
      </c>
      <c r="G190" s="259">
        <v>280</v>
      </c>
      <c r="H190" s="264">
        <v>331</v>
      </c>
      <c r="I190" s="264">
        <v>324</v>
      </c>
      <c r="J190" s="269">
        <v>935</v>
      </c>
      <c r="K190" s="278">
        <v>80.229226361031508</v>
      </c>
      <c r="L190" s="279">
        <v>93.239436619718305</v>
      </c>
      <c r="M190" s="279">
        <v>102.85714285714285</v>
      </c>
      <c r="N190" s="280">
        <v>91.756624141315015</v>
      </c>
    </row>
    <row r="191" spans="1:14" s="19" customFormat="1" ht="12.75" customHeight="1">
      <c r="A191" s="21" t="s">
        <v>602</v>
      </c>
      <c r="B191" s="46"/>
      <c r="C191" s="52" t="s">
        <v>602</v>
      </c>
      <c r="D191" s="26" t="s">
        <v>602</v>
      </c>
      <c r="E191" s="26" t="s">
        <v>602</v>
      </c>
      <c r="F191" s="51" t="s">
        <v>602</v>
      </c>
      <c r="G191" s="259" t="s">
        <v>602</v>
      </c>
      <c r="H191" s="264" t="s">
        <v>602</v>
      </c>
      <c r="I191" s="264" t="s">
        <v>602</v>
      </c>
      <c r="J191" s="269" t="s">
        <v>602</v>
      </c>
      <c r="K191" s="278" t="s">
        <v>602</v>
      </c>
      <c r="L191" s="279" t="s">
        <v>602</v>
      </c>
      <c r="M191" s="279" t="s">
        <v>602</v>
      </c>
      <c r="N191" s="280" t="s">
        <v>602</v>
      </c>
    </row>
    <row r="192" spans="1:14" s="19" customFormat="1" ht="12.75" customHeight="1">
      <c r="A192" s="21">
        <v>5366000</v>
      </c>
      <c r="B192" s="46" t="s">
        <v>166</v>
      </c>
      <c r="C192" s="52">
        <v>1586</v>
      </c>
      <c r="D192" s="26">
        <v>1645</v>
      </c>
      <c r="E192" s="26">
        <v>1621</v>
      </c>
      <c r="F192" s="51">
        <v>4852</v>
      </c>
      <c r="G192" s="259">
        <v>1491</v>
      </c>
      <c r="H192" s="264">
        <v>1566</v>
      </c>
      <c r="I192" s="264">
        <v>1554</v>
      </c>
      <c r="J192" s="269">
        <v>4611</v>
      </c>
      <c r="K192" s="278">
        <v>94.010088272383356</v>
      </c>
      <c r="L192" s="279">
        <v>95.19756838905775</v>
      </c>
      <c r="M192" s="279">
        <v>95.866748920419496</v>
      </c>
      <c r="N192" s="280">
        <v>95.032976092333058</v>
      </c>
    </row>
    <row r="193" spans="1:14" s="19" customFormat="1" ht="12.75" customHeight="1">
      <c r="A193" s="21" t="s">
        <v>602</v>
      </c>
      <c r="B193" s="46"/>
      <c r="C193" s="121" t="s">
        <v>602</v>
      </c>
      <c r="D193" s="117" t="s">
        <v>602</v>
      </c>
      <c r="E193" s="117" t="s">
        <v>602</v>
      </c>
      <c r="F193" s="125" t="s">
        <v>602</v>
      </c>
      <c r="G193" s="260" t="s">
        <v>602</v>
      </c>
      <c r="H193" s="265" t="s">
        <v>602</v>
      </c>
      <c r="I193" s="265" t="s">
        <v>602</v>
      </c>
      <c r="J193" s="270" t="s">
        <v>602</v>
      </c>
      <c r="K193" s="281" t="s">
        <v>602</v>
      </c>
      <c r="L193" s="282" t="s">
        <v>602</v>
      </c>
      <c r="M193" s="282" t="s">
        <v>602</v>
      </c>
      <c r="N193" s="283" t="s">
        <v>602</v>
      </c>
    </row>
    <row r="194" spans="1:14" s="19" customFormat="1" ht="12.75" customHeight="1">
      <c r="A194" s="47">
        <v>5370000</v>
      </c>
      <c r="B194" s="62" t="s">
        <v>556</v>
      </c>
      <c r="C194" s="121">
        <v>2156</v>
      </c>
      <c r="D194" s="117">
        <v>2133</v>
      </c>
      <c r="E194" s="117">
        <v>2197</v>
      </c>
      <c r="F194" s="125">
        <v>6486</v>
      </c>
      <c r="G194" s="260">
        <v>1915</v>
      </c>
      <c r="H194" s="265">
        <v>1994</v>
      </c>
      <c r="I194" s="265">
        <v>2026</v>
      </c>
      <c r="J194" s="270">
        <v>5935</v>
      </c>
      <c r="K194" s="281">
        <v>88.821892393320965</v>
      </c>
      <c r="L194" s="282">
        <v>93.483356774496016</v>
      </c>
      <c r="M194" s="282">
        <v>92.216659080564412</v>
      </c>
      <c r="N194" s="283">
        <v>91.504779525131056</v>
      </c>
    </row>
    <row r="195" spans="1:14" s="19" customFormat="1" ht="12.75" customHeight="1">
      <c r="A195" s="21">
        <v>5370000</v>
      </c>
      <c r="B195" s="46" t="s">
        <v>167</v>
      </c>
      <c r="C195" s="52">
        <v>784</v>
      </c>
      <c r="D195" s="26">
        <v>815</v>
      </c>
      <c r="E195" s="26">
        <v>832</v>
      </c>
      <c r="F195" s="51">
        <v>2431</v>
      </c>
      <c r="G195" s="259">
        <v>712</v>
      </c>
      <c r="H195" s="264">
        <v>745</v>
      </c>
      <c r="I195" s="264">
        <v>736</v>
      </c>
      <c r="J195" s="269">
        <v>2193</v>
      </c>
      <c r="K195" s="278">
        <v>90.816326530612244</v>
      </c>
      <c r="L195" s="279">
        <v>91.411042944785279</v>
      </c>
      <c r="M195" s="279">
        <v>88.461538461538453</v>
      </c>
      <c r="N195" s="280">
        <v>90.209790209790214</v>
      </c>
    </row>
    <row r="196" spans="1:14" s="19" customFormat="1" ht="12.75" customHeight="1">
      <c r="A196" s="21">
        <v>5370004</v>
      </c>
      <c r="B196" s="46" t="s">
        <v>168</v>
      </c>
      <c r="C196" s="52">
        <v>392</v>
      </c>
      <c r="D196" s="26">
        <v>324</v>
      </c>
      <c r="E196" s="26">
        <v>412</v>
      </c>
      <c r="F196" s="51">
        <v>1128</v>
      </c>
      <c r="G196" s="259">
        <v>361</v>
      </c>
      <c r="H196" s="264">
        <v>326</v>
      </c>
      <c r="I196" s="264">
        <v>394</v>
      </c>
      <c r="J196" s="269">
        <v>1081</v>
      </c>
      <c r="K196" s="278">
        <v>92.091836734693871</v>
      </c>
      <c r="L196" s="279">
        <v>100.61728395061729</v>
      </c>
      <c r="M196" s="279">
        <v>95.631067961165044</v>
      </c>
      <c r="N196" s="280">
        <v>95.833333333333343</v>
      </c>
    </row>
    <row r="197" spans="1:14" s="19" customFormat="1" ht="12.75" customHeight="1">
      <c r="A197" s="21">
        <v>5370012</v>
      </c>
      <c r="B197" s="46" t="s">
        <v>169</v>
      </c>
      <c r="C197" s="52">
        <v>236</v>
      </c>
      <c r="D197" s="26">
        <v>251</v>
      </c>
      <c r="E197" s="26">
        <v>237</v>
      </c>
      <c r="F197" s="51">
        <v>724</v>
      </c>
      <c r="G197" s="259">
        <v>185</v>
      </c>
      <c r="H197" s="264">
        <v>228</v>
      </c>
      <c r="I197" s="264">
        <v>219</v>
      </c>
      <c r="J197" s="269">
        <v>632</v>
      </c>
      <c r="K197" s="278">
        <v>78.389830508474574</v>
      </c>
      <c r="L197" s="279">
        <v>90.836653386454174</v>
      </c>
      <c r="M197" s="279">
        <v>92.405063291139243</v>
      </c>
      <c r="N197" s="280">
        <v>87.292817679558013</v>
      </c>
    </row>
    <row r="198" spans="1:14" s="19" customFormat="1" ht="12.75" customHeight="1">
      <c r="A198" s="21">
        <v>5370016</v>
      </c>
      <c r="B198" s="46" t="s">
        <v>170</v>
      </c>
      <c r="C198" s="52">
        <v>359</v>
      </c>
      <c r="D198" s="26">
        <v>370</v>
      </c>
      <c r="E198" s="26">
        <v>351</v>
      </c>
      <c r="F198" s="51">
        <v>1080</v>
      </c>
      <c r="G198" s="259">
        <v>337</v>
      </c>
      <c r="H198" s="264">
        <v>343</v>
      </c>
      <c r="I198" s="264">
        <v>326</v>
      </c>
      <c r="J198" s="269">
        <v>1006</v>
      </c>
      <c r="K198" s="278">
        <v>93.871866295264624</v>
      </c>
      <c r="L198" s="279">
        <v>92.702702702702695</v>
      </c>
      <c r="M198" s="279">
        <v>92.87749287749287</v>
      </c>
      <c r="N198" s="280">
        <v>93.148148148148152</v>
      </c>
    </row>
    <row r="199" spans="1:14" s="19" customFormat="1" ht="12.75" customHeight="1">
      <c r="A199" s="21">
        <v>5370020</v>
      </c>
      <c r="B199" s="46" t="s">
        <v>171</v>
      </c>
      <c r="C199" s="52">
        <v>385</v>
      </c>
      <c r="D199" s="26">
        <v>373</v>
      </c>
      <c r="E199" s="26">
        <v>365</v>
      </c>
      <c r="F199" s="51">
        <v>1123</v>
      </c>
      <c r="G199" s="259">
        <v>320</v>
      </c>
      <c r="H199" s="264">
        <v>352</v>
      </c>
      <c r="I199" s="264">
        <v>351</v>
      </c>
      <c r="J199" s="269">
        <v>1023</v>
      </c>
      <c r="K199" s="278">
        <v>83.116883116883116</v>
      </c>
      <c r="L199" s="279">
        <v>94.369973190348517</v>
      </c>
      <c r="M199" s="279">
        <v>96.164383561643845</v>
      </c>
      <c r="N199" s="280">
        <v>91.095280498664295</v>
      </c>
    </row>
    <row r="200" spans="1:14" s="19" customFormat="1" ht="12.75" customHeight="1">
      <c r="A200" s="21" t="s">
        <v>602</v>
      </c>
      <c r="B200" s="46"/>
      <c r="C200" s="121" t="s">
        <v>602</v>
      </c>
      <c r="D200" s="117" t="s">
        <v>602</v>
      </c>
      <c r="E200" s="117" t="s">
        <v>602</v>
      </c>
      <c r="F200" s="125" t="s">
        <v>602</v>
      </c>
      <c r="G200" s="260" t="s">
        <v>602</v>
      </c>
      <c r="H200" s="265" t="s">
        <v>602</v>
      </c>
      <c r="I200" s="265" t="s">
        <v>602</v>
      </c>
      <c r="J200" s="270" t="s">
        <v>602</v>
      </c>
      <c r="K200" s="281" t="s">
        <v>602</v>
      </c>
      <c r="L200" s="282" t="s">
        <v>602</v>
      </c>
      <c r="M200" s="282" t="s">
        <v>602</v>
      </c>
      <c r="N200" s="283" t="s">
        <v>602</v>
      </c>
    </row>
    <row r="201" spans="1:14" s="19" customFormat="1" ht="12.75" customHeight="1">
      <c r="A201" s="47">
        <v>5374000</v>
      </c>
      <c r="B201" s="62" t="s">
        <v>726</v>
      </c>
      <c r="C201" s="121">
        <v>2394</v>
      </c>
      <c r="D201" s="117">
        <v>2557</v>
      </c>
      <c r="E201" s="117">
        <v>2443</v>
      </c>
      <c r="F201" s="125">
        <v>7394</v>
      </c>
      <c r="G201" s="260">
        <v>1955</v>
      </c>
      <c r="H201" s="265">
        <v>2265</v>
      </c>
      <c r="I201" s="265">
        <v>2288</v>
      </c>
      <c r="J201" s="270">
        <v>6508</v>
      </c>
      <c r="K201" s="281">
        <v>81.662489557226408</v>
      </c>
      <c r="L201" s="282">
        <v>88.580367618302702</v>
      </c>
      <c r="M201" s="282">
        <v>93.655341792877607</v>
      </c>
      <c r="N201" s="283">
        <v>88.017311333513661</v>
      </c>
    </row>
    <row r="202" spans="1:14" s="19" customFormat="1" ht="12.75" customHeight="1">
      <c r="A202" s="21">
        <v>5374000</v>
      </c>
      <c r="B202" s="46" t="s">
        <v>172</v>
      </c>
      <c r="C202" s="52">
        <v>1332</v>
      </c>
      <c r="D202" s="26">
        <v>1508</v>
      </c>
      <c r="E202" s="26">
        <v>1350</v>
      </c>
      <c r="F202" s="51">
        <v>4190</v>
      </c>
      <c r="G202" s="259">
        <v>1060</v>
      </c>
      <c r="H202" s="264">
        <v>1289</v>
      </c>
      <c r="I202" s="264">
        <v>1225</v>
      </c>
      <c r="J202" s="269">
        <v>3574</v>
      </c>
      <c r="K202" s="278">
        <v>79.579579579579587</v>
      </c>
      <c r="L202" s="279">
        <v>85.477453580901852</v>
      </c>
      <c r="M202" s="279">
        <v>90.740740740740748</v>
      </c>
      <c r="N202" s="280">
        <v>85.298329355608587</v>
      </c>
    </row>
    <row r="203" spans="1:14" s="19" customFormat="1" ht="12.75" customHeight="1">
      <c r="A203" s="21">
        <v>5374012</v>
      </c>
      <c r="B203" s="46" t="s">
        <v>173</v>
      </c>
      <c r="C203" s="52">
        <v>476</v>
      </c>
      <c r="D203" s="26">
        <v>444</v>
      </c>
      <c r="E203" s="26">
        <v>489</v>
      </c>
      <c r="F203" s="51">
        <v>1409</v>
      </c>
      <c r="G203" s="259">
        <v>388</v>
      </c>
      <c r="H203" s="264">
        <v>409</v>
      </c>
      <c r="I203" s="264">
        <v>468</v>
      </c>
      <c r="J203" s="269">
        <v>1265</v>
      </c>
      <c r="K203" s="278">
        <v>81.512605042016801</v>
      </c>
      <c r="L203" s="279">
        <v>92.117117117117118</v>
      </c>
      <c r="M203" s="279">
        <v>95.705521472392647</v>
      </c>
      <c r="N203" s="280">
        <v>89.779985805535844</v>
      </c>
    </row>
    <row r="204" spans="1:14" s="19" customFormat="1" ht="12.75" customHeight="1">
      <c r="A204" s="21">
        <v>5374036</v>
      </c>
      <c r="B204" s="46" t="s">
        <v>174</v>
      </c>
      <c r="C204" s="52">
        <v>198</v>
      </c>
      <c r="D204" s="26">
        <v>177</v>
      </c>
      <c r="E204" s="26">
        <v>206</v>
      </c>
      <c r="F204" s="51">
        <v>581</v>
      </c>
      <c r="G204" s="259">
        <v>151</v>
      </c>
      <c r="H204" s="264">
        <v>162</v>
      </c>
      <c r="I204" s="264">
        <v>182</v>
      </c>
      <c r="J204" s="269">
        <v>495</v>
      </c>
      <c r="K204" s="278">
        <v>76.26262626262627</v>
      </c>
      <c r="L204" s="279">
        <v>91.525423728813564</v>
      </c>
      <c r="M204" s="279">
        <v>88.349514563106794</v>
      </c>
      <c r="N204" s="280">
        <v>85.197934595524956</v>
      </c>
    </row>
    <row r="205" spans="1:14" s="19" customFormat="1" ht="12.75" customHeight="1">
      <c r="A205" s="21">
        <v>5374048</v>
      </c>
      <c r="B205" s="46" t="s">
        <v>175</v>
      </c>
      <c r="C205" s="52">
        <v>204</v>
      </c>
      <c r="D205" s="26">
        <v>217</v>
      </c>
      <c r="E205" s="26">
        <v>194</v>
      </c>
      <c r="F205" s="51">
        <v>615</v>
      </c>
      <c r="G205" s="259">
        <v>193</v>
      </c>
      <c r="H205" s="264">
        <v>206</v>
      </c>
      <c r="I205" s="264">
        <v>207</v>
      </c>
      <c r="J205" s="269">
        <v>606</v>
      </c>
      <c r="K205" s="278">
        <v>94.607843137254903</v>
      </c>
      <c r="L205" s="279">
        <v>94.930875576036868</v>
      </c>
      <c r="M205" s="279">
        <v>106.70103092783505</v>
      </c>
      <c r="N205" s="280">
        <v>98.536585365853654</v>
      </c>
    </row>
    <row r="206" spans="1:14" s="19" customFormat="1" ht="12.75" customHeight="1">
      <c r="A206" s="21">
        <v>5374052</v>
      </c>
      <c r="B206" s="46" t="s">
        <v>176</v>
      </c>
      <c r="C206" s="52">
        <v>184</v>
      </c>
      <c r="D206" s="26">
        <v>211</v>
      </c>
      <c r="E206" s="26">
        <v>204</v>
      </c>
      <c r="F206" s="51">
        <v>599</v>
      </c>
      <c r="G206" s="259">
        <v>163</v>
      </c>
      <c r="H206" s="264">
        <v>199</v>
      </c>
      <c r="I206" s="264">
        <v>206</v>
      </c>
      <c r="J206" s="269">
        <v>568</v>
      </c>
      <c r="K206" s="278">
        <v>88.58695652173914</v>
      </c>
      <c r="L206" s="279">
        <v>94.312796208530798</v>
      </c>
      <c r="M206" s="279">
        <v>100.98039215686273</v>
      </c>
      <c r="N206" s="280">
        <v>94.824707846410689</v>
      </c>
    </row>
    <row r="207" spans="1:14" s="19" customFormat="1" ht="12.75" customHeight="1">
      <c r="A207" s="21" t="s">
        <v>602</v>
      </c>
      <c r="B207" s="46"/>
      <c r="C207" s="121" t="s">
        <v>602</v>
      </c>
      <c r="D207" s="117" t="s">
        <v>602</v>
      </c>
      <c r="E207" s="117" t="s">
        <v>602</v>
      </c>
      <c r="F207" s="125" t="s">
        <v>602</v>
      </c>
      <c r="G207" s="260" t="s">
        <v>602</v>
      </c>
      <c r="H207" s="265" t="s">
        <v>602</v>
      </c>
      <c r="I207" s="265" t="s">
        <v>602</v>
      </c>
      <c r="J207" s="270" t="s">
        <v>602</v>
      </c>
      <c r="K207" s="281" t="s">
        <v>602</v>
      </c>
      <c r="L207" s="282" t="s">
        <v>602</v>
      </c>
      <c r="M207" s="282" t="s">
        <v>602</v>
      </c>
      <c r="N207" s="283" t="s">
        <v>602</v>
      </c>
    </row>
    <row r="208" spans="1:14" s="19" customFormat="1" ht="12.75" customHeight="1">
      <c r="A208" s="47">
        <v>5378000</v>
      </c>
      <c r="B208" s="62" t="s">
        <v>702</v>
      </c>
      <c r="C208" s="121">
        <v>2476</v>
      </c>
      <c r="D208" s="117">
        <v>2468</v>
      </c>
      <c r="E208" s="117">
        <v>2413</v>
      </c>
      <c r="F208" s="125">
        <v>7357</v>
      </c>
      <c r="G208" s="260">
        <v>2202</v>
      </c>
      <c r="H208" s="265">
        <v>2300</v>
      </c>
      <c r="I208" s="265">
        <v>2280</v>
      </c>
      <c r="J208" s="270">
        <v>6782</v>
      </c>
      <c r="K208" s="281">
        <v>88.933764135702745</v>
      </c>
      <c r="L208" s="282">
        <v>93.192868719611027</v>
      </c>
      <c r="M208" s="282">
        <v>94.488188976377955</v>
      </c>
      <c r="N208" s="283">
        <v>92.184314258529284</v>
      </c>
    </row>
    <row r="209" spans="1:14" s="19" customFormat="1" ht="12.75" customHeight="1">
      <c r="A209" s="21">
        <v>5378000</v>
      </c>
      <c r="B209" s="46" t="s">
        <v>177</v>
      </c>
      <c r="C209" s="52">
        <v>479</v>
      </c>
      <c r="D209" s="26">
        <v>472</v>
      </c>
      <c r="E209" s="26">
        <v>495</v>
      </c>
      <c r="F209" s="51">
        <v>1446</v>
      </c>
      <c r="G209" s="259">
        <v>436</v>
      </c>
      <c r="H209" s="264">
        <v>429</v>
      </c>
      <c r="I209" s="264">
        <v>447</v>
      </c>
      <c r="J209" s="269">
        <v>1312</v>
      </c>
      <c r="K209" s="278">
        <v>91.022964509394583</v>
      </c>
      <c r="L209" s="279">
        <v>90.889830508474574</v>
      </c>
      <c r="M209" s="279">
        <v>90.303030303030312</v>
      </c>
      <c r="N209" s="280">
        <v>90.733056708160447</v>
      </c>
    </row>
    <row r="210" spans="1:14" s="19" customFormat="1" ht="12.75" customHeight="1">
      <c r="A210" s="21">
        <v>5378004</v>
      </c>
      <c r="B210" s="46" t="s">
        <v>178</v>
      </c>
      <c r="C210" s="52">
        <v>988</v>
      </c>
      <c r="D210" s="26">
        <v>970</v>
      </c>
      <c r="E210" s="26">
        <v>945</v>
      </c>
      <c r="F210" s="51">
        <v>2903</v>
      </c>
      <c r="G210" s="259">
        <v>879</v>
      </c>
      <c r="H210" s="264">
        <v>913</v>
      </c>
      <c r="I210" s="264">
        <v>893</v>
      </c>
      <c r="J210" s="269">
        <v>2685</v>
      </c>
      <c r="K210" s="278">
        <v>88.967611336032391</v>
      </c>
      <c r="L210" s="279">
        <v>94.123711340206185</v>
      </c>
      <c r="M210" s="279">
        <v>94.497354497354507</v>
      </c>
      <c r="N210" s="280">
        <v>92.490527040992077</v>
      </c>
    </row>
    <row r="211" spans="1:14" s="19" customFormat="1" ht="12.75" customHeight="1">
      <c r="A211" s="21">
        <v>5378016</v>
      </c>
      <c r="B211" s="46" t="s">
        <v>179</v>
      </c>
      <c r="C211" s="52">
        <v>242</v>
      </c>
      <c r="D211" s="26">
        <v>222</v>
      </c>
      <c r="E211" s="26">
        <v>210</v>
      </c>
      <c r="F211" s="51">
        <v>674</v>
      </c>
      <c r="G211" s="259">
        <v>205</v>
      </c>
      <c r="H211" s="264">
        <v>212</v>
      </c>
      <c r="I211" s="264">
        <v>187</v>
      </c>
      <c r="J211" s="269">
        <v>604</v>
      </c>
      <c r="K211" s="278">
        <v>84.710743801652882</v>
      </c>
      <c r="L211" s="279">
        <v>95.495495495495504</v>
      </c>
      <c r="M211" s="279">
        <v>89.047619047619037</v>
      </c>
      <c r="N211" s="280">
        <v>89.614243323442139</v>
      </c>
    </row>
    <row r="212" spans="1:14" s="19" customFormat="1" ht="12.75" customHeight="1">
      <c r="A212" s="21">
        <v>5378024</v>
      </c>
      <c r="B212" s="46" t="s">
        <v>180</v>
      </c>
      <c r="C212" s="52">
        <v>236</v>
      </c>
      <c r="D212" s="26">
        <v>252</v>
      </c>
      <c r="E212" s="26">
        <v>230</v>
      </c>
      <c r="F212" s="51">
        <v>718</v>
      </c>
      <c r="G212" s="259">
        <v>198</v>
      </c>
      <c r="H212" s="264">
        <v>247</v>
      </c>
      <c r="I212" s="264">
        <v>241</v>
      </c>
      <c r="J212" s="269">
        <v>686</v>
      </c>
      <c r="K212" s="278">
        <v>83.898305084745758</v>
      </c>
      <c r="L212" s="279">
        <v>98.015873015873012</v>
      </c>
      <c r="M212" s="279">
        <v>104.78260869565217</v>
      </c>
      <c r="N212" s="280">
        <v>95.543175487465177</v>
      </c>
    </row>
    <row r="213" spans="1:14" s="19" customFormat="1" ht="12.75" customHeight="1">
      <c r="A213" s="21">
        <v>5378028</v>
      </c>
      <c r="B213" s="46" t="s">
        <v>181</v>
      </c>
      <c r="C213" s="52">
        <v>259</v>
      </c>
      <c r="D213" s="26">
        <v>267</v>
      </c>
      <c r="E213" s="26">
        <v>260</v>
      </c>
      <c r="F213" s="51">
        <v>786</v>
      </c>
      <c r="G213" s="259">
        <v>230</v>
      </c>
      <c r="H213" s="264">
        <v>245</v>
      </c>
      <c r="I213" s="264">
        <v>252</v>
      </c>
      <c r="J213" s="269">
        <v>727</v>
      </c>
      <c r="K213" s="278">
        <v>88.803088803088798</v>
      </c>
      <c r="L213" s="279">
        <v>91.760299625468164</v>
      </c>
      <c r="M213" s="279">
        <v>96.92307692307692</v>
      </c>
      <c r="N213" s="280">
        <v>92.493638676844782</v>
      </c>
    </row>
    <row r="214" spans="1:14" s="19" customFormat="1" ht="12.75" customHeight="1">
      <c r="A214" s="21">
        <v>5378032</v>
      </c>
      <c r="B214" s="46" t="s">
        <v>182</v>
      </c>
      <c r="C214" s="52">
        <v>272</v>
      </c>
      <c r="D214" s="26">
        <v>285</v>
      </c>
      <c r="E214" s="26">
        <v>273</v>
      </c>
      <c r="F214" s="51">
        <v>830</v>
      </c>
      <c r="G214" s="259">
        <v>254</v>
      </c>
      <c r="H214" s="264">
        <v>254</v>
      </c>
      <c r="I214" s="264">
        <v>260</v>
      </c>
      <c r="J214" s="269">
        <v>768</v>
      </c>
      <c r="K214" s="278">
        <v>93.382352941176478</v>
      </c>
      <c r="L214" s="279">
        <v>89.122807017543863</v>
      </c>
      <c r="M214" s="279">
        <v>95.238095238095227</v>
      </c>
      <c r="N214" s="280">
        <v>92.53012048192771</v>
      </c>
    </row>
    <row r="215" spans="1:14" s="19" customFormat="1" ht="12.75" customHeight="1">
      <c r="A215" s="21" t="s">
        <v>602</v>
      </c>
      <c r="B215" s="46"/>
      <c r="C215" s="121" t="s">
        <v>602</v>
      </c>
      <c r="D215" s="117" t="s">
        <v>602</v>
      </c>
      <c r="E215" s="117" t="s">
        <v>602</v>
      </c>
      <c r="F215" s="125" t="s">
        <v>602</v>
      </c>
      <c r="G215" s="260" t="s">
        <v>602</v>
      </c>
      <c r="H215" s="265" t="s">
        <v>602</v>
      </c>
      <c r="I215" s="265" t="s">
        <v>602</v>
      </c>
      <c r="J215" s="270" t="s">
        <v>602</v>
      </c>
      <c r="K215" s="281" t="s">
        <v>602</v>
      </c>
      <c r="L215" s="282" t="s">
        <v>602</v>
      </c>
      <c r="M215" s="282" t="s">
        <v>602</v>
      </c>
      <c r="N215" s="283" t="s">
        <v>602</v>
      </c>
    </row>
    <row r="216" spans="1:14" s="19" customFormat="1" ht="12.75" customHeight="1">
      <c r="A216" s="47">
        <v>5382000</v>
      </c>
      <c r="B216" s="62" t="s">
        <v>557</v>
      </c>
      <c r="C216" s="121">
        <v>5514</v>
      </c>
      <c r="D216" s="117">
        <v>5516</v>
      </c>
      <c r="E216" s="117">
        <v>5514</v>
      </c>
      <c r="F216" s="125">
        <v>16544</v>
      </c>
      <c r="G216" s="260">
        <v>4648</v>
      </c>
      <c r="H216" s="265">
        <v>5079</v>
      </c>
      <c r="I216" s="265">
        <v>5121</v>
      </c>
      <c r="J216" s="270">
        <v>14848</v>
      </c>
      <c r="K216" s="281">
        <v>84.294523032281461</v>
      </c>
      <c r="L216" s="282">
        <v>92.077592458303116</v>
      </c>
      <c r="M216" s="282">
        <v>92.87268770402612</v>
      </c>
      <c r="N216" s="283">
        <v>89.748549323017414</v>
      </c>
    </row>
    <row r="217" spans="1:14" s="19" customFormat="1" ht="12.75" customHeight="1">
      <c r="A217" s="21">
        <v>5382000</v>
      </c>
      <c r="B217" s="46" t="s">
        <v>183</v>
      </c>
      <c r="C217" s="52">
        <v>1276</v>
      </c>
      <c r="D217" s="26">
        <v>1302</v>
      </c>
      <c r="E217" s="26">
        <v>1319</v>
      </c>
      <c r="F217" s="51">
        <v>3897</v>
      </c>
      <c r="G217" s="259">
        <v>1050</v>
      </c>
      <c r="H217" s="264">
        <v>1187</v>
      </c>
      <c r="I217" s="264">
        <v>1224</v>
      </c>
      <c r="J217" s="269">
        <v>3461</v>
      </c>
      <c r="K217" s="278">
        <v>82.288401253918494</v>
      </c>
      <c r="L217" s="279">
        <v>91.167434715821813</v>
      </c>
      <c r="M217" s="279">
        <v>92.797573919636093</v>
      </c>
      <c r="N217" s="280">
        <v>88.81190659481652</v>
      </c>
    </row>
    <row r="218" spans="1:14" s="19" customFormat="1" ht="12.75" customHeight="1">
      <c r="A218" s="21">
        <v>5382008</v>
      </c>
      <c r="B218" s="46" t="s">
        <v>184</v>
      </c>
      <c r="C218" s="52">
        <v>193</v>
      </c>
      <c r="D218" s="26">
        <v>196</v>
      </c>
      <c r="E218" s="26">
        <v>193</v>
      </c>
      <c r="F218" s="51">
        <v>582</v>
      </c>
      <c r="G218" s="259">
        <v>169</v>
      </c>
      <c r="H218" s="264">
        <v>187</v>
      </c>
      <c r="I218" s="264">
        <v>177</v>
      </c>
      <c r="J218" s="269">
        <v>533</v>
      </c>
      <c r="K218" s="278">
        <v>87.564766839378237</v>
      </c>
      <c r="L218" s="279">
        <v>95.408163265306129</v>
      </c>
      <c r="M218" s="279">
        <v>91.709844559585491</v>
      </c>
      <c r="N218" s="280">
        <v>91.580756013745699</v>
      </c>
    </row>
    <row r="219" spans="1:14" s="19" customFormat="1" ht="12.75" customHeight="1">
      <c r="A219" s="21">
        <v>5382012</v>
      </c>
      <c r="B219" s="46" t="s">
        <v>185</v>
      </c>
      <c r="C219" s="52">
        <v>436</v>
      </c>
      <c r="D219" s="26">
        <v>398</v>
      </c>
      <c r="E219" s="26">
        <v>424</v>
      </c>
      <c r="F219" s="51">
        <v>1258</v>
      </c>
      <c r="G219" s="259">
        <v>390</v>
      </c>
      <c r="H219" s="264">
        <v>359</v>
      </c>
      <c r="I219" s="264">
        <v>395</v>
      </c>
      <c r="J219" s="269">
        <v>1144</v>
      </c>
      <c r="K219" s="278">
        <v>89.449541284403665</v>
      </c>
      <c r="L219" s="279">
        <v>90.201005025125625</v>
      </c>
      <c r="M219" s="279">
        <v>93.160377358490564</v>
      </c>
      <c r="N219" s="280">
        <v>90.937996820349767</v>
      </c>
    </row>
    <row r="220" spans="1:14" s="19" customFormat="1" ht="12.75" customHeight="1">
      <c r="A220" s="21">
        <v>5382020</v>
      </c>
      <c r="B220" s="46" t="s">
        <v>186</v>
      </c>
      <c r="C220" s="52">
        <v>503</v>
      </c>
      <c r="D220" s="26">
        <v>481</v>
      </c>
      <c r="E220" s="26">
        <v>457</v>
      </c>
      <c r="F220" s="51">
        <v>1441</v>
      </c>
      <c r="G220" s="259">
        <v>409</v>
      </c>
      <c r="H220" s="264">
        <v>459</v>
      </c>
      <c r="I220" s="264">
        <v>422</v>
      </c>
      <c r="J220" s="269">
        <v>1290</v>
      </c>
      <c r="K220" s="278">
        <v>81.312127236580508</v>
      </c>
      <c r="L220" s="279">
        <v>95.42619542619542</v>
      </c>
      <c r="M220" s="279">
        <v>92.341356673960618</v>
      </c>
      <c r="N220" s="280">
        <v>89.521165857043712</v>
      </c>
    </row>
    <row r="221" spans="1:14" s="19" customFormat="1" ht="12.75" customHeight="1">
      <c r="A221" s="21">
        <v>5382024</v>
      </c>
      <c r="B221" s="46" t="s">
        <v>187</v>
      </c>
      <c r="C221" s="52">
        <v>363</v>
      </c>
      <c r="D221" s="26">
        <v>349</v>
      </c>
      <c r="E221" s="26">
        <v>341</v>
      </c>
      <c r="F221" s="51">
        <v>1053</v>
      </c>
      <c r="G221" s="259">
        <v>319</v>
      </c>
      <c r="H221" s="264">
        <v>319</v>
      </c>
      <c r="I221" s="264">
        <v>324</v>
      </c>
      <c r="J221" s="269">
        <v>962</v>
      </c>
      <c r="K221" s="278">
        <v>87.878787878787875</v>
      </c>
      <c r="L221" s="279">
        <v>91.404011461318049</v>
      </c>
      <c r="M221" s="279">
        <v>95.014662756598241</v>
      </c>
      <c r="N221" s="280">
        <v>91.358024691358025</v>
      </c>
    </row>
    <row r="222" spans="1:14" s="19" customFormat="1" ht="12.75" customHeight="1">
      <c r="A222" s="21">
        <v>5382028</v>
      </c>
      <c r="B222" s="46" t="s">
        <v>188</v>
      </c>
      <c r="C222" s="52">
        <v>283</v>
      </c>
      <c r="D222" s="26">
        <v>274</v>
      </c>
      <c r="E222" s="26">
        <v>302</v>
      </c>
      <c r="F222" s="51">
        <v>859</v>
      </c>
      <c r="G222" s="259">
        <v>207</v>
      </c>
      <c r="H222" s="264">
        <v>222</v>
      </c>
      <c r="I222" s="264">
        <v>238</v>
      </c>
      <c r="J222" s="269">
        <v>667</v>
      </c>
      <c r="K222" s="278">
        <v>73.144876325088333</v>
      </c>
      <c r="L222" s="279">
        <v>81.021897810218974</v>
      </c>
      <c r="M222" s="279">
        <v>78.807947019867555</v>
      </c>
      <c r="N222" s="280">
        <v>77.648428405122232</v>
      </c>
    </row>
    <row r="223" spans="1:14" s="19" customFormat="1" ht="12.75" customHeight="1">
      <c r="A223" s="21">
        <v>5382032</v>
      </c>
      <c r="B223" s="46" t="s">
        <v>189</v>
      </c>
      <c r="C223" s="52">
        <v>241</v>
      </c>
      <c r="D223" s="26">
        <v>221</v>
      </c>
      <c r="E223" s="26">
        <v>246</v>
      </c>
      <c r="F223" s="51">
        <v>708</v>
      </c>
      <c r="G223" s="259">
        <v>209</v>
      </c>
      <c r="H223" s="264">
        <v>214</v>
      </c>
      <c r="I223" s="264">
        <v>228</v>
      </c>
      <c r="J223" s="269">
        <v>651</v>
      </c>
      <c r="K223" s="278">
        <v>86.721991701244818</v>
      </c>
      <c r="L223" s="279">
        <v>96.832579185520359</v>
      </c>
      <c r="M223" s="279">
        <v>92.682926829268297</v>
      </c>
      <c r="N223" s="280">
        <v>91.949152542372886</v>
      </c>
    </row>
    <row r="224" spans="1:14" s="19" customFormat="1" ht="12.75" customHeight="1">
      <c r="A224" s="21">
        <v>5382044</v>
      </c>
      <c r="B224" s="46" t="s">
        <v>190</v>
      </c>
      <c r="C224" s="52">
        <v>360</v>
      </c>
      <c r="D224" s="26">
        <v>389</v>
      </c>
      <c r="E224" s="26">
        <v>342</v>
      </c>
      <c r="F224" s="51">
        <v>1091</v>
      </c>
      <c r="G224" s="259">
        <v>305</v>
      </c>
      <c r="H224" s="264">
        <v>321</v>
      </c>
      <c r="I224" s="264">
        <v>329</v>
      </c>
      <c r="J224" s="269">
        <v>955</v>
      </c>
      <c r="K224" s="278">
        <v>84.722222222222214</v>
      </c>
      <c r="L224" s="279">
        <v>82.519280205655534</v>
      </c>
      <c r="M224" s="279">
        <v>96.198830409356731</v>
      </c>
      <c r="N224" s="280">
        <v>87.53437213565536</v>
      </c>
    </row>
    <row r="225" spans="1:14" s="19" customFormat="1" ht="12.75" customHeight="1">
      <c r="A225" s="21">
        <v>5382048</v>
      </c>
      <c r="B225" s="46" t="s">
        <v>191</v>
      </c>
      <c r="C225" s="52">
        <v>234</v>
      </c>
      <c r="D225" s="26">
        <v>230</v>
      </c>
      <c r="E225" s="26">
        <v>280</v>
      </c>
      <c r="F225" s="51">
        <v>744</v>
      </c>
      <c r="G225" s="259">
        <v>210</v>
      </c>
      <c r="H225" s="264">
        <v>213</v>
      </c>
      <c r="I225" s="264">
        <v>252</v>
      </c>
      <c r="J225" s="269">
        <v>675</v>
      </c>
      <c r="K225" s="278">
        <v>89.743589743589752</v>
      </c>
      <c r="L225" s="279">
        <v>92.608695652173907</v>
      </c>
      <c r="M225" s="279">
        <v>90</v>
      </c>
      <c r="N225" s="280">
        <v>90.725806451612897</v>
      </c>
    </row>
    <row r="226" spans="1:14" s="19" customFormat="1" ht="12.75" customHeight="1">
      <c r="A226" s="21">
        <v>5382056</v>
      </c>
      <c r="B226" s="46" t="s">
        <v>192</v>
      </c>
      <c r="C226" s="52">
        <v>529</v>
      </c>
      <c r="D226" s="26">
        <v>535</v>
      </c>
      <c r="E226" s="26">
        <v>530</v>
      </c>
      <c r="F226" s="51">
        <v>1594</v>
      </c>
      <c r="G226" s="259">
        <v>467</v>
      </c>
      <c r="H226" s="264">
        <v>470</v>
      </c>
      <c r="I226" s="264">
        <v>503</v>
      </c>
      <c r="J226" s="269">
        <v>1440</v>
      </c>
      <c r="K226" s="278">
        <v>88.279773156899807</v>
      </c>
      <c r="L226" s="279">
        <v>87.850467289719631</v>
      </c>
      <c r="M226" s="279">
        <v>94.905660377358487</v>
      </c>
      <c r="N226" s="280">
        <v>90.338770388958594</v>
      </c>
    </row>
    <row r="227" spans="1:14" s="19" customFormat="1" ht="12.75" customHeight="1">
      <c r="A227" s="21">
        <v>5382060</v>
      </c>
      <c r="B227" s="46" t="s">
        <v>193</v>
      </c>
      <c r="C227" s="52">
        <v>389</v>
      </c>
      <c r="D227" s="26">
        <v>393</v>
      </c>
      <c r="E227" s="26">
        <v>377</v>
      </c>
      <c r="F227" s="51">
        <v>1159</v>
      </c>
      <c r="G227" s="259">
        <v>335</v>
      </c>
      <c r="H227" s="264">
        <v>381</v>
      </c>
      <c r="I227" s="264">
        <v>363</v>
      </c>
      <c r="J227" s="269">
        <v>1079</v>
      </c>
      <c r="K227" s="278">
        <v>86.118251928020555</v>
      </c>
      <c r="L227" s="279">
        <v>96.946564885496173</v>
      </c>
      <c r="M227" s="279">
        <v>96.286472148541108</v>
      </c>
      <c r="N227" s="280">
        <v>93.097497842968082</v>
      </c>
    </row>
    <row r="228" spans="1:14" s="19" customFormat="1" ht="12.75" customHeight="1">
      <c r="A228" s="21">
        <v>5382068</v>
      </c>
      <c r="B228" s="46" t="s">
        <v>194</v>
      </c>
      <c r="C228" s="52">
        <v>707</v>
      </c>
      <c r="D228" s="26">
        <v>748</v>
      </c>
      <c r="E228" s="26">
        <v>703</v>
      </c>
      <c r="F228" s="51">
        <v>2158</v>
      </c>
      <c r="G228" s="259">
        <v>578</v>
      </c>
      <c r="H228" s="264">
        <v>747</v>
      </c>
      <c r="I228" s="264">
        <v>666</v>
      </c>
      <c r="J228" s="269">
        <v>1991</v>
      </c>
      <c r="K228" s="278">
        <v>81.753889674681758</v>
      </c>
      <c r="L228" s="279">
        <v>99.866310160427801</v>
      </c>
      <c r="M228" s="279">
        <v>94.73684210526315</v>
      </c>
      <c r="N228" s="280">
        <v>92.261353104726595</v>
      </c>
    </row>
    <row r="229" spans="1:14" s="19" customFormat="1" ht="12.75" customHeight="1">
      <c r="A229" s="21" t="s">
        <v>602</v>
      </c>
      <c r="B229" s="46"/>
      <c r="C229" s="52" t="s">
        <v>602</v>
      </c>
      <c r="D229" s="26" t="s">
        <v>602</v>
      </c>
      <c r="E229" s="26" t="s">
        <v>602</v>
      </c>
      <c r="F229" s="51" t="s">
        <v>602</v>
      </c>
      <c r="G229" s="259" t="s">
        <v>602</v>
      </c>
      <c r="H229" s="264" t="s">
        <v>602</v>
      </c>
      <c r="I229" s="264" t="s">
        <v>602</v>
      </c>
      <c r="J229" s="269" t="s">
        <v>602</v>
      </c>
      <c r="K229" s="278" t="s">
        <v>602</v>
      </c>
      <c r="L229" s="279" t="s">
        <v>602</v>
      </c>
      <c r="M229" s="279" t="s">
        <v>602</v>
      </c>
      <c r="N229" s="280" t="s">
        <v>602</v>
      </c>
    </row>
    <row r="230" spans="1:14" s="19" customFormat="1" ht="12.75" customHeight="1">
      <c r="A230" s="21">
        <v>5512000</v>
      </c>
      <c r="B230" s="46" t="s">
        <v>195</v>
      </c>
      <c r="C230" s="52">
        <v>914</v>
      </c>
      <c r="D230" s="26">
        <v>914</v>
      </c>
      <c r="E230" s="26">
        <v>935</v>
      </c>
      <c r="F230" s="51">
        <v>2763</v>
      </c>
      <c r="G230" s="259">
        <v>738</v>
      </c>
      <c r="H230" s="264">
        <v>875</v>
      </c>
      <c r="I230" s="264">
        <v>904</v>
      </c>
      <c r="J230" s="269">
        <v>2517</v>
      </c>
      <c r="K230" s="278">
        <v>80.743982494529547</v>
      </c>
      <c r="L230" s="279">
        <v>95.733041575492337</v>
      </c>
      <c r="M230" s="279">
        <v>96.684491978609628</v>
      </c>
      <c r="N230" s="280">
        <v>91.096634093376764</v>
      </c>
    </row>
    <row r="231" spans="1:14" s="19" customFormat="1" ht="12.75" customHeight="1">
      <c r="A231" s="21">
        <v>5513000</v>
      </c>
      <c r="B231" s="46" t="s">
        <v>196</v>
      </c>
      <c r="C231" s="52">
        <v>2311</v>
      </c>
      <c r="D231" s="26">
        <v>2383</v>
      </c>
      <c r="E231" s="26">
        <v>2299</v>
      </c>
      <c r="F231" s="51">
        <v>6993</v>
      </c>
      <c r="G231" s="259">
        <v>1868</v>
      </c>
      <c r="H231" s="264">
        <v>2204</v>
      </c>
      <c r="I231" s="264">
        <v>2121</v>
      </c>
      <c r="J231" s="269">
        <v>6193</v>
      </c>
      <c r="K231" s="278">
        <v>80.830809173517963</v>
      </c>
      <c r="L231" s="279">
        <v>92.488459924464962</v>
      </c>
      <c r="M231" s="279">
        <v>92.257503262287955</v>
      </c>
      <c r="N231" s="280">
        <v>88.559988559988554</v>
      </c>
    </row>
    <row r="232" spans="1:14" s="19" customFormat="1" ht="12.75" customHeight="1">
      <c r="A232" s="21">
        <v>5515000</v>
      </c>
      <c r="B232" s="46" t="s">
        <v>197</v>
      </c>
      <c r="C232" s="52">
        <v>2674</v>
      </c>
      <c r="D232" s="26">
        <v>2492</v>
      </c>
      <c r="E232" s="26">
        <v>2571</v>
      </c>
      <c r="F232" s="51">
        <v>7737</v>
      </c>
      <c r="G232" s="259">
        <v>2459</v>
      </c>
      <c r="H232" s="264">
        <v>2419</v>
      </c>
      <c r="I232" s="264">
        <v>2530</v>
      </c>
      <c r="J232" s="269">
        <v>7408</v>
      </c>
      <c r="K232" s="278">
        <v>91.959611069558704</v>
      </c>
      <c r="L232" s="279">
        <v>97.070626003210265</v>
      </c>
      <c r="M232" s="279">
        <v>98.405289770517314</v>
      </c>
      <c r="N232" s="280">
        <v>95.747705829132741</v>
      </c>
    </row>
    <row r="233" spans="1:14" s="19" customFormat="1" ht="12.75" customHeight="1">
      <c r="A233" s="21" t="s">
        <v>602</v>
      </c>
      <c r="B233" s="46"/>
      <c r="C233" s="121" t="s">
        <v>602</v>
      </c>
      <c r="D233" s="117" t="s">
        <v>602</v>
      </c>
      <c r="E233" s="117" t="s">
        <v>602</v>
      </c>
      <c r="F233" s="125" t="s">
        <v>602</v>
      </c>
      <c r="G233" s="260" t="s">
        <v>602</v>
      </c>
      <c r="H233" s="265" t="s">
        <v>602</v>
      </c>
      <c r="I233" s="265" t="s">
        <v>602</v>
      </c>
      <c r="J233" s="270" t="s">
        <v>602</v>
      </c>
      <c r="K233" s="281" t="s">
        <v>602</v>
      </c>
      <c r="L233" s="282" t="s">
        <v>602</v>
      </c>
      <c r="M233" s="282" t="s">
        <v>602</v>
      </c>
      <c r="N233" s="283" t="s">
        <v>602</v>
      </c>
    </row>
    <row r="234" spans="1:14" s="19" customFormat="1" ht="12.75" customHeight="1">
      <c r="A234" s="47">
        <v>5554000</v>
      </c>
      <c r="B234" s="62" t="s">
        <v>558</v>
      </c>
      <c r="C234" s="121">
        <v>3490</v>
      </c>
      <c r="D234" s="117">
        <v>3413</v>
      </c>
      <c r="E234" s="117">
        <v>3473</v>
      </c>
      <c r="F234" s="125">
        <v>10376</v>
      </c>
      <c r="G234" s="260">
        <v>3218</v>
      </c>
      <c r="H234" s="265">
        <v>3292</v>
      </c>
      <c r="I234" s="265">
        <v>3355</v>
      </c>
      <c r="J234" s="270">
        <v>9865</v>
      </c>
      <c r="K234" s="281">
        <v>92.206303724928361</v>
      </c>
      <c r="L234" s="282">
        <v>96.454731907412835</v>
      </c>
      <c r="M234" s="282">
        <v>96.602361071120072</v>
      </c>
      <c r="N234" s="283">
        <v>95.075173477255206</v>
      </c>
    </row>
    <row r="235" spans="1:14" s="19" customFormat="1" ht="12.75" customHeight="1">
      <c r="A235" s="21">
        <v>5554000</v>
      </c>
      <c r="B235" s="46" t="s">
        <v>198</v>
      </c>
      <c r="C235" s="52">
        <v>1584</v>
      </c>
      <c r="D235" s="26">
        <v>1536</v>
      </c>
      <c r="E235" s="26">
        <v>1572</v>
      </c>
      <c r="F235" s="51">
        <v>4692</v>
      </c>
      <c r="G235" s="259">
        <v>1442</v>
      </c>
      <c r="H235" s="264">
        <v>1484</v>
      </c>
      <c r="I235" s="264">
        <v>1554</v>
      </c>
      <c r="J235" s="269">
        <v>4480</v>
      </c>
      <c r="K235" s="278">
        <v>91.035353535353536</v>
      </c>
      <c r="L235" s="279">
        <v>96.614583333333343</v>
      </c>
      <c r="M235" s="279">
        <v>98.854961832061079</v>
      </c>
      <c r="N235" s="280">
        <v>95.481670929241261</v>
      </c>
    </row>
    <row r="236" spans="1:14" s="19" customFormat="1" ht="12.75" customHeight="1">
      <c r="A236" s="21">
        <v>5554004</v>
      </c>
      <c r="B236" s="46" t="s">
        <v>199</v>
      </c>
      <c r="C236" s="52">
        <v>400</v>
      </c>
      <c r="D236" s="26">
        <v>370</v>
      </c>
      <c r="E236" s="26">
        <v>368</v>
      </c>
      <c r="F236" s="51">
        <v>1138</v>
      </c>
      <c r="G236" s="259">
        <v>373</v>
      </c>
      <c r="H236" s="264">
        <v>356</v>
      </c>
      <c r="I236" s="264">
        <v>344</v>
      </c>
      <c r="J236" s="269">
        <v>1073</v>
      </c>
      <c r="K236" s="278">
        <v>93.25</v>
      </c>
      <c r="L236" s="279">
        <v>96.216216216216225</v>
      </c>
      <c r="M236" s="279">
        <v>93.478260869565219</v>
      </c>
      <c r="N236" s="280">
        <v>94.288224956063274</v>
      </c>
    </row>
    <row r="237" spans="1:14" s="19" customFormat="1" ht="12.75" customHeight="1">
      <c r="A237" s="21">
        <v>5554008</v>
      </c>
      <c r="B237" s="46" t="s">
        <v>200</v>
      </c>
      <c r="C237" s="52">
        <v>631</v>
      </c>
      <c r="D237" s="26">
        <v>625</v>
      </c>
      <c r="E237" s="26">
        <v>669</v>
      </c>
      <c r="F237" s="51">
        <v>1925</v>
      </c>
      <c r="G237" s="259">
        <v>611</v>
      </c>
      <c r="H237" s="264">
        <v>615</v>
      </c>
      <c r="I237" s="264">
        <v>647</v>
      </c>
      <c r="J237" s="269">
        <v>1873</v>
      </c>
      <c r="K237" s="278">
        <v>96.830427892234553</v>
      </c>
      <c r="L237" s="279">
        <v>98.4</v>
      </c>
      <c r="M237" s="279">
        <v>96.711509715994026</v>
      </c>
      <c r="N237" s="280">
        <v>97.298701298701289</v>
      </c>
    </row>
    <row r="238" spans="1:14" s="19" customFormat="1" ht="12.75" customHeight="1">
      <c r="A238" s="21">
        <v>5554012</v>
      </c>
      <c r="B238" s="46" t="s">
        <v>201</v>
      </c>
      <c r="C238" s="52">
        <v>373</v>
      </c>
      <c r="D238" s="26">
        <v>421</v>
      </c>
      <c r="E238" s="26">
        <v>397</v>
      </c>
      <c r="F238" s="51">
        <v>1191</v>
      </c>
      <c r="G238" s="259">
        <v>356</v>
      </c>
      <c r="H238" s="264">
        <v>424</v>
      </c>
      <c r="I238" s="264">
        <v>374</v>
      </c>
      <c r="J238" s="269">
        <v>1154</v>
      </c>
      <c r="K238" s="278">
        <v>95.442359249329755</v>
      </c>
      <c r="L238" s="279">
        <v>100.71258907363421</v>
      </c>
      <c r="M238" s="279">
        <v>94.206549118387912</v>
      </c>
      <c r="N238" s="280">
        <v>96.893366918555841</v>
      </c>
    </row>
    <row r="239" spans="1:14" s="19" customFormat="1" ht="12.75" customHeight="1">
      <c r="A239" s="21">
        <v>5554020</v>
      </c>
      <c r="B239" s="46" t="s">
        <v>202</v>
      </c>
      <c r="C239" s="52">
        <v>502</v>
      </c>
      <c r="D239" s="26">
        <v>461</v>
      </c>
      <c r="E239" s="26">
        <v>467</v>
      </c>
      <c r="F239" s="51">
        <v>1430</v>
      </c>
      <c r="G239" s="259">
        <v>436</v>
      </c>
      <c r="H239" s="264">
        <v>413</v>
      </c>
      <c r="I239" s="264">
        <v>436</v>
      </c>
      <c r="J239" s="269">
        <v>1285</v>
      </c>
      <c r="K239" s="278">
        <v>86.852589641434264</v>
      </c>
      <c r="L239" s="279">
        <v>89.587852494577007</v>
      </c>
      <c r="M239" s="279">
        <v>93.361884368308353</v>
      </c>
      <c r="N239" s="280">
        <v>89.860139860139867</v>
      </c>
    </row>
    <row r="240" spans="1:14" s="19" customFormat="1" ht="12.75" customHeight="1">
      <c r="A240" s="21" t="s">
        <v>602</v>
      </c>
      <c r="B240" s="46"/>
      <c r="C240" s="121" t="s">
        <v>602</v>
      </c>
      <c r="D240" s="117" t="s">
        <v>602</v>
      </c>
      <c r="E240" s="117" t="s">
        <v>602</v>
      </c>
      <c r="F240" s="125" t="s">
        <v>602</v>
      </c>
      <c r="G240" s="260" t="s">
        <v>602</v>
      </c>
      <c r="H240" s="265" t="s">
        <v>602</v>
      </c>
      <c r="I240" s="265" t="s">
        <v>602</v>
      </c>
      <c r="J240" s="270" t="s">
        <v>602</v>
      </c>
      <c r="K240" s="281" t="s">
        <v>602</v>
      </c>
      <c r="L240" s="282" t="s">
        <v>602</v>
      </c>
      <c r="M240" s="282" t="s">
        <v>602</v>
      </c>
      <c r="N240" s="283" t="s">
        <v>602</v>
      </c>
    </row>
    <row r="241" spans="1:14" s="19" customFormat="1" ht="12.75" customHeight="1">
      <c r="A241" s="47">
        <v>5558000</v>
      </c>
      <c r="B241" s="62" t="s">
        <v>559</v>
      </c>
      <c r="C241" s="121">
        <v>1881</v>
      </c>
      <c r="D241" s="117">
        <v>1969</v>
      </c>
      <c r="E241" s="117">
        <v>1861</v>
      </c>
      <c r="F241" s="125">
        <v>5711</v>
      </c>
      <c r="G241" s="260">
        <v>1753</v>
      </c>
      <c r="H241" s="265">
        <v>1848</v>
      </c>
      <c r="I241" s="265">
        <v>1900</v>
      </c>
      <c r="J241" s="270">
        <v>5501</v>
      </c>
      <c r="K241" s="281">
        <v>93.19510898458266</v>
      </c>
      <c r="L241" s="282">
        <v>93.85474860335195</v>
      </c>
      <c r="M241" s="282">
        <v>102.09564750134336</v>
      </c>
      <c r="N241" s="283">
        <v>96.322885659254069</v>
      </c>
    </row>
    <row r="242" spans="1:14" s="19" customFormat="1" ht="12.75" customHeight="1">
      <c r="A242" s="21">
        <v>5558000</v>
      </c>
      <c r="B242" s="46" t="s">
        <v>203</v>
      </c>
      <c r="C242" s="52">
        <v>1189</v>
      </c>
      <c r="D242" s="26">
        <v>1207</v>
      </c>
      <c r="E242" s="26">
        <v>1186</v>
      </c>
      <c r="F242" s="51">
        <v>3582</v>
      </c>
      <c r="G242" s="259">
        <v>1107</v>
      </c>
      <c r="H242" s="264">
        <v>1136</v>
      </c>
      <c r="I242" s="264">
        <v>1202</v>
      </c>
      <c r="J242" s="269">
        <v>3445</v>
      </c>
      <c r="K242" s="278">
        <v>93.103448275862064</v>
      </c>
      <c r="L242" s="279">
        <v>94.117647058823522</v>
      </c>
      <c r="M242" s="279">
        <v>101.34907251264755</v>
      </c>
      <c r="N242" s="280">
        <v>96.175321049692911</v>
      </c>
    </row>
    <row r="243" spans="1:14" s="19" customFormat="1" ht="12.75" customHeight="1">
      <c r="A243" s="21">
        <v>5558012</v>
      </c>
      <c r="B243" s="46" t="s">
        <v>204</v>
      </c>
      <c r="C243" s="52">
        <v>313</v>
      </c>
      <c r="D243" s="26">
        <v>336</v>
      </c>
      <c r="E243" s="26">
        <v>291</v>
      </c>
      <c r="F243" s="51">
        <v>940</v>
      </c>
      <c r="G243" s="259">
        <v>301</v>
      </c>
      <c r="H243" s="264">
        <v>311</v>
      </c>
      <c r="I243" s="264">
        <v>302</v>
      </c>
      <c r="J243" s="269">
        <v>914</v>
      </c>
      <c r="K243" s="278">
        <v>96.166134185303505</v>
      </c>
      <c r="L243" s="279">
        <v>92.55952380952381</v>
      </c>
      <c r="M243" s="279">
        <v>103.78006872852235</v>
      </c>
      <c r="N243" s="280">
        <v>97.234042553191486</v>
      </c>
    </row>
    <row r="244" spans="1:14" s="19" customFormat="1" ht="12.75" customHeight="1">
      <c r="A244" s="79">
        <v>5558016</v>
      </c>
      <c r="B244" s="1" t="s">
        <v>205</v>
      </c>
      <c r="C244" s="52">
        <v>379</v>
      </c>
      <c r="D244" s="26">
        <v>426</v>
      </c>
      <c r="E244" s="26">
        <v>384</v>
      </c>
      <c r="F244" s="51">
        <v>1189</v>
      </c>
      <c r="G244" s="259">
        <v>345</v>
      </c>
      <c r="H244" s="264">
        <v>401</v>
      </c>
      <c r="I244" s="264">
        <v>396</v>
      </c>
      <c r="J244" s="269">
        <v>1142</v>
      </c>
      <c r="K244" s="278">
        <v>91.029023746701839</v>
      </c>
      <c r="L244" s="279">
        <v>94.131455399061039</v>
      </c>
      <c r="M244" s="279">
        <v>103.125</v>
      </c>
      <c r="N244" s="280">
        <v>96.047098402018506</v>
      </c>
    </row>
    <row r="245" spans="1:14" s="19" customFormat="1" ht="12.75" customHeight="1">
      <c r="A245" s="21" t="s">
        <v>602</v>
      </c>
      <c r="B245" s="46"/>
      <c r="C245" s="121" t="s">
        <v>602</v>
      </c>
      <c r="D245" s="117" t="s">
        <v>602</v>
      </c>
      <c r="E245" s="117" t="s">
        <v>602</v>
      </c>
      <c r="F245" s="125" t="s">
        <v>602</v>
      </c>
      <c r="G245" s="262" t="s">
        <v>602</v>
      </c>
      <c r="H245" s="266" t="s">
        <v>602</v>
      </c>
      <c r="I245" s="266" t="s">
        <v>602</v>
      </c>
      <c r="J245" s="272" t="s">
        <v>602</v>
      </c>
      <c r="K245" s="284" t="s">
        <v>602</v>
      </c>
      <c r="L245" s="285" t="s">
        <v>602</v>
      </c>
      <c r="M245" s="285" t="s">
        <v>602</v>
      </c>
      <c r="N245" s="286" t="s">
        <v>602</v>
      </c>
    </row>
    <row r="246" spans="1:14" s="19" customFormat="1" ht="12.75" customHeight="1">
      <c r="A246" s="47">
        <v>5562000</v>
      </c>
      <c r="B246" s="62" t="s">
        <v>560</v>
      </c>
      <c r="C246" s="121">
        <v>5065</v>
      </c>
      <c r="D246" s="117">
        <v>5143</v>
      </c>
      <c r="E246" s="117">
        <v>4977</v>
      </c>
      <c r="F246" s="125">
        <v>15185</v>
      </c>
      <c r="G246" s="260">
        <v>4341</v>
      </c>
      <c r="H246" s="265">
        <v>4733</v>
      </c>
      <c r="I246" s="265">
        <v>4809</v>
      </c>
      <c r="J246" s="270">
        <v>13883</v>
      </c>
      <c r="K246" s="281">
        <v>85.705824284304043</v>
      </c>
      <c r="L246" s="282">
        <v>92.027999222243835</v>
      </c>
      <c r="M246" s="282">
        <v>96.624472573839654</v>
      </c>
      <c r="N246" s="283">
        <v>91.425749094501157</v>
      </c>
    </row>
    <row r="247" spans="1:14" s="19" customFormat="1" ht="12.75" customHeight="1">
      <c r="A247" s="21">
        <v>5562004</v>
      </c>
      <c r="B247" s="46" t="s">
        <v>206</v>
      </c>
      <c r="C247" s="52">
        <v>587</v>
      </c>
      <c r="D247" s="26">
        <v>575</v>
      </c>
      <c r="E247" s="26">
        <v>560</v>
      </c>
      <c r="F247" s="51">
        <v>1722</v>
      </c>
      <c r="G247" s="259">
        <v>535</v>
      </c>
      <c r="H247" s="264">
        <v>505</v>
      </c>
      <c r="I247" s="264">
        <v>508</v>
      </c>
      <c r="J247" s="269">
        <v>1548</v>
      </c>
      <c r="K247" s="278">
        <v>91.141396933560486</v>
      </c>
      <c r="L247" s="279">
        <v>87.826086956521749</v>
      </c>
      <c r="M247" s="279">
        <v>90.714285714285708</v>
      </c>
      <c r="N247" s="280">
        <v>89.895470383275267</v>
      </c>
    </row>
    <row r="248" spans="1:14" s="19" customFormat="1" ht="12.75" customHeight="1">
      <c r="A248" s="21">
        <v>5562008</v>
      </c>
      <c r="B248" s="46" t="s">
        <v>207</v>
      </c>
      <c r="C248" s="52">
        <v>293</v>
      </c>
      <c r="D248" s="26">
        <v>302</v>
      </c>
      <c r="E248" s="26">
        <v>303</v>
      </c>
      <c r="F248" s="51">
        <v>898</v>
      </c>
      <c r="G248" s="259">
        <v>257</v>
      </c>
      <c r="H248" s="264">
        <v>270</v>
      </c>
      <c r="I248" s="264">
        <v>317</v>
      </c>
      <c r="J248" s="269">
        <v>844</v>
      </c>
      <c r="K248" s="278">
        <v>87.713310580204777</v>
      </c>
      <c r="L248" s="279">
        <v>89.403973509933778</v>
      </c>
      <c r="M248" s="279">
        <v>104.62046204620461</v>
      </c>
      <c r="N248" s="280">
        <v>93.986636971046764</v>
      </c>
    </row>
    <row r="249" spans="1:14" s="19" customFormat="1" ht="12.75" customHeight="1">
      <c r="A249" s="21">
        <v>5562012</v>
      </c>
      <c r="B249" s="46" t="s">
        <v>208</v>
      </c>
      <c r="C249" s="52">
        <v>600</v>
      </c>
      <c r="D249" s="26">
        <v>623</v>
      </c>
      <c r="E249" s="26">
        <v>573</v>
      </c>
      <c r="F249" s="51">
        <v>1796</v>
      </c>
      <c r="G249" s="259">
        <v>566</v>
      </c>
      <c r="H249" s="264">
        <v>567</v>
      </c>
      <c r="I249" s="264">
        <v>562</v>
      </c>
      <c r="J249" s="269">
        <v>1695</v>
      </c>
      <c r="K249" s="278">
        <v>94.333333333333343</v>
      </c>
      <c r="L249" s="279">
        <v>91.011235955056179</v>
      </c>
      <c r="M249" s="279">
        <v>98.080279232111693</v>
      </c>
      <c r="N249" s="280">
        <v>94.376391982182625</v>
      </c>
    </row>
    <row r="250" spans="1:14" s="19" customFormat="1" ht="12.75" customHeight="1">
      <c r="A250" s="21">
        <v>5562014</v>
      </c>
      <c r="B250" s="46" t="s">
        <v>209</v>
      </c>
      <c r="C250" s="52">
        <v>685</v>
      </c>
      <c r="D250" s="26">
        <v>719</v>
      </c>
      <c r="E250" s="26">
        <v>719</v>
      </c>
      <c r="F250" s="51">
        <v>2123</v>
      </c>
      <c r="G250" s="259">
        <v>497</v>
      </c>
      <c r="H250" s="264">
        <v>614</v>
      </c>
      <c r="I250" s="264">
        <v>669</v>
      </c>
      <c r="J250" s="269">
        <v>1780</v>
      </c>
      <c r="K250" s="278">
        <v>72.554744525547449</v>
      </c>
      <c r="L250" s="279">
        <v>85.39638386648123</v>
      </c>
      <c r="M250" s="279">
        <v>93.04589707927677</v>
      </c>
      <c r="N250" s="280">
        <v>83.843617522374004</v>
      </c>
    </row>
    <row r="251" spans="1:14" s="19" customFormat="1" ht="12.75" customHeight="1">
      <c r="A251" s="21">
        <v>5562016</v>
      </c>
      <c r="B251" s="46" t="s">
        <v>210</v>
      </c>
      <c r="C251" s="52">
        <v>309</v>
      </c>
      <c r="D251" s="26">
        <v>303</v>
      </c>
      <c r="E251" s="26">
        <v>300</v>
      </c>
      <c r="F251" s="51">
        <v>912</v>
      </c>
      <c r="G251" s="259">
        <v>266</v>
      </c>
      <c r="H251" s="264">
        <v>286</v>
      </c>
      <c r="I251" s="264">
        <v>306</v>
      </c>
      <c r="J251" s="269">
        <v>858</v>
      </c>
      <c r="K251" s="278">
        <v>86.08414239482201</v>
      </c>
      <c r="L251" s="279">
        <v>94.38943894389439</v>
      </c>
      <c r="M251" s="279">
        <v>102</v>
      </c>
      <c r="N251" s="280">
        <v>94.078947368421055</v>
      </c>
    </row>
    <row r="252" spans="1:14" s="19" customFormat="1" ht="12.75" customHeight="1">
      <c r="A252" s="21">
        <v>5562020</v>
      </c>
      <c r="B252" s="46" t="s">
        <v>211</v>
      </c>
      <c r="C252" s="52">
        <v>554</v>
      </c>
      <c r="D252" s="26">
        <v>507</v>
      </c>
      <c r="E252" s="26">
        <v>483</v>
      </c>
      <c r="F252" s="51">
        <v>1544</v>
      </c>
      <c r="G252" s="259">
        <v>437</v>
      </c>
      <c r="H252" s="264">
        <v>506</v>
      </c>
      <c r="I252" s="264">
        <v>452</v>
      </c>
      <c r="J252" s="269">
        <v>1395</v>
      </c>
      <c r="K252" s="278">
        <v>78.880866425992778</v>
      </c>
      <c r="L252" s="279">
        <v>99.802761341222876</v>
      </c>
      <c r="M252" s="279">
        <v>93.581780538302269</v>
      </c>
      <c r="N252" s="280">
        <v>90.34974093264249</v>
      </c>
    </row>
    <row r="253" spans="1:14" s="19" customFormat="1" ht="12.75" customHeight="1">
      <c r="A253" s="21">
        <v>5562024</v>
      </c>
      <c r="B253" s="46" t="s">
        <v>212</v>
      </c>
      <c r="C253" s="52">
        <v>646</v>
      </c>
      <c r="D253" s="26">
        <v>676</v>
      </c>
      <c r="E253" s="26">
        <v>694</v>
      </c>
      <c r="F253" s="51">
        <v>2016</v>
      </c>
      <c r="G253" s="259">
        <v>549</v>
      </c>
      <c r="H253" s="264">
        <v>638</v>
      </c>
      <c r="I253" s="264">
        <v>681</v>
      </c>
      <c r="J253" s="269">
        <v>1868</v>
      </c>
      <c r="K253" s="278">
        <v>84.984520123839019</v>
      </c>
      <c r="L253" s="279">
        <v>94.378698224852073</v>
      </c>
      <c r="M253" s="279">
        <v>98.126801152737755</v>
      </c>
      <c r="N253" s="280">
        <v>92.658730158730165</v>
      </c>
    </row>
    <row r="254" spans="1:14" s="19" customFormat="1" ht="12.75" customHeight="1">
      <c r="A254" s="21">
        <v>5562028</v>
      </c>
      <c r="B254" s="46" t="s">
        <v>213</v>
      </c>
      <c r="C254" s="52">
        <v>220</v>
      </c>
      <c r="D254" s="26">
        <v>237</v>
      </c>
      <c r="E254" s="26">
        <v>236</v>
      </c>
      <c r="F254" s="51">
        <v>693</v>
      </c>
      <c r="G254" s="259">
        <v>189</v>
      </c>
      <c r="H254" s="264">
        <v>216</v>
      </c>
      <c r="I254" s="264">
        <v>214</v>
      </c>
      <c r="J254" s="269">
        <v>619</v>
      </c>
      <c r="K254" s="278">
        <v>85.909090909090907</v>
      </c>
      <c r="L254" s="279">
        <v>91.139240506329116</v>
      </c>
      <c r="M254" s="279">
        <v>90.677966101694921</v>
      </c>
      <c r="N254" s="280">
        <v>89.321789321789325</v>
      </c>
    </row>
    <row r="255" spans="1:14" s="19" customFormat="1" ht="12.75" customHeight="1">
      <c r="A255" s="21">
        <v>5562032</v>
      </c>
      <c r="B255" s="46" t="s">
        <v>214</v>
      </c>
      <c r="C255" s="52">
        <v>960</v>
      </c>
      <c r="D255" s="26">
        <v>984</v>
      </c>
      <c r="E255" s="26">
        <v>866</v>
      </c>
      <c r="F255" s="51">
        <v>2810</v>
      </c>
      <c r="G255" s="259">
        <v>863</v>
      </c>
      <c r="H255" s="264">
        <v>937</v>
      </c>
      <c r="I255" s="264">
        <v>862</v>
      </c>
      <c r="J255" s="269">
        <v>2662</v>
      </c>
      <c r="K255" s="278">
        <v>89.895833333333329</v>
      </c>
      <c r="L255" s="279">
        <v>95.223577235772368</v>
      </c>
      <c r="M255" s="279">
        <v>99.53810623556582</v>
      </c>
      <c r="N255" s="280">
        <v>94.733096085409258</v>
      </c>
    </row>
    <row r="256" spans="1:14" s="19" customFormat="1" ht="12.75" customHeight="1">
      <c r="A256" s="21">
        <v>5562036</v>
      </c>
      <c r="B256" s="46" t="s">
        <v>215</v>
      </c>
      <c r="C256" s="52">
        <v>211</v>
      </c>
      <c r="D256" s="26">
        <v>217</v>
      </c>
      <c r="E256" s="26">
        <v>243</v>
      </c>
      <c r="F256" s="51">
        <v>671</v>
      </c>
      <c r="G256" s="259">
        <v>182</v>
      </c>
      <c r="H256" s="264">
        <v>194</v>
      </c>
      <c r="I256" s="264">
        <v>238</v>
      </c>
      <c r="J256" s="269">
        <v>614</v>
      </c>
      <c r="K256" s="278">
        <v>86.255924170616112</v>
      </c>
      <c r="L256" s="279">
        <v>89.400921658986178</v>
      </c>
      <c r="M256" s="279">
        <v>97.942386831275712</v>
      </c>
      <c r="N256" s="280">
        <v>91.505216095380021</v>
      </c>
    </row>
    <row r="257" spans="1:14" s="19" customFormat="1" ht="12.75" customHeight="1">
      <c r="A257" s="21" t="s">
        <v>602</v>
      </c>
      <c r="B257" s="46"/>
      <c r="C257" s="121" t="s">
        <v>602</v>
      </c>
      <c r="D257" s="117" t="s">
        <v>602</v>
      </c>
      <c r="E257" s="117" t="s">
        <v>602</v>
      </c>
      <c r="F257" s="125" t="s">
        <v>602</v>
      </c>
      <c r="G257" s="260" t="s">
        <v>602</v>
      </c>
      <c r="H257" s="265" t="s">
        <v>602</v>
      </c>
      <c r="I257" s="265" t="s">
        <v>602</v>
      </c>
      <c r="J257" s="270" t="s">
        <v>602</v>
      </c>
      <c r="K257" s="281" t="s">
        <v>602</v>
      </c>
      <c r="L257" s="282" t="s">
        <v>602</v>
      </c>
      <c r="M257" s="282" t="s">
        <v>602</v>
      </c>
      <c r="N257" s="283" t="s">
        <v>602</v>
      </c>
    </row>
    <row r="258" spans="1:14" s="19" customFormat="1" ht="12.75" customHeight="1">
      <c r="A258" s="47">
        <v>5566000</v>
      </c>
      <c r="B258" s="62" t="s">
        <v>561</v>
      </c>
      <c r="C258" s="121">
        <v>4087</v>
      </c>
      <c r="D258" s="117">
        <v>4117</v>
      </c>
      <c r="E258" s="117">
        <v>4055</v>
      </c>
      <c r="F258" s="125">
        <v>12259</v>
      </c>
      <c r="G258" s="260">
        <v>3557</v>
      </c>
      <c r="H258" s="265">
        <v>3881</v>
      </c>
      <c r="I258" s="265">
        <v>3956</v>
      </c>
      <c r="J258" s="270">
        <v>11394</v>
      </c>
      <c r="K258" s="281">
        <v>87.0320528505016</v>
      </c>
      <c r="L258" s="282">
        <v>94.267670633956769</v>
      </c>
      <c r="M258" s="282">
        <v>97.558569667077677</v>
      </c>
      <c r="N258" s="283">
        <v>92.94395953992985</v>
      </c>
    </row>
    <row r="259" spans="1:14" s="19" customFormat="1" ht="12.75" customHeight="1">
      <c r="A259" s="21">
        <v>5566000</v>
      </c>
      <c r="B259" s="46" t="s">
        <v>216</v>
      </c>
      <c r="C259" s="52">
        <v>2271</v>
      </c>
      <c r="D259" s="26">
        <v>2207</v>
      </c>
      <c r="E259" s="26">
        <v>2269</v>
      </c>
      <c r="F259" s="51">
        <v>6747</v>
      </c>
      <c r="G259" s="259">
        <v>2099</v>
      </c>
      <c r="H259" s="264">
        <v>2136</v>
      </c>
      <c r="I259" s="264">
        <v>2204</v>
      </c>
      <c r="J259" s="269">
        <v>6439</v>
      </c>
      <c r="K259" s="278">
        <v>92.426243945398497</v>
      </c>
      <c r="L259" s="279">
        <v>96.782963298595377</v>
      </c>
      <c r="M259" s="279">
        <v>97.135301895107972</v>
      </c>
      <c r="N259" s="280">
        <v>95.435008151771157</v>
      </c>
    </row>
    <row r="260" spans="1:14" s="19" customFormat="1" ht="12.75" customHeight="1">
      <c r="A260" s="21">
        <v>5566008</v>
      </c>
      <c r="B260" s="46" t="s">
        <v>217</v>
      </c>
      <c r="C260" s="52">
        <v>287</v>
      </c>
      <c r="D260" s="26">
        <v>306</v>
      </c>
      <c r="E260" s="26">
        <v>279</v>
      </c>
      <c r="F260" s="51">
        <v>872</v>
      </c>
      <c r="G260" s="259">
        <v>166</v>
      </c>
      <c r="H260" s="264">
        <v>268</v>
      </c>
      <c r="I260" s="264">
        <v>261</v>
      </c>
      <c r="J260" s="269">
        <v>695</v>
      </c>
      <c r="K260" s="278">
        <v>57.839721254355403</v>
      </c>
      <c r="L260" s="279">
        <v>87.58169934640523</v>
      </c>
      <c r="M260" s="279">
        <v>93.548387096774192</v>
      </c>
      <c r="N260" s="280">
        <v>79.701834862385326</v>
      </c>
    </row>
    <row r="261" spans="1:14" s="19" customFormat="1" ht="12.75" customHeight="1">
      <c r="A261" s="21">
        <v>5566012</v>
      </c>
      <c r="B261" s="46" t="s">
        <v>218</v>
      </c>
      <c r="C261" s="52">
        <v>382</v>
      </c>
      <c r="D261" s="26">
        <v>415</v>
      </c>
      <c r="E261" s="26">
        <v>355</v>
      </c>
      <c r="F261" s="51">
        <v>1152</v>
      </c>
      <c r="G261" s="259">
        <v>326</v>
      </c>
      <c r="H261" s="264">
        <v>357</v>
      </c>
      <c r="I261" s="264">
        <v>356</v>
      </c>
      <c r="J261" s="269">
        <v>1039</v>
      </c>
      <c r="K261" s="278">
        <v>85.340314136125656</v>
      </c>
      <c r="L261" s="279">
        <v>86.024096385542165</v>
      </c>
      <c r="M261" s="279">
        <v>100.28169014084507</v>
      </c>
      <c r="N261" s="280">
        <v>90.190972222222214</v>
      </c>
    </row>
    <row r="262" spans="1:14" s="19" customFormat="1" ht="12.75" customHeight="1">
      <c r="A262" s="21">
        <v>5566028</v>
      </c>
      <c r="B262" s="46" t="s">
        <v>219</v>
      </c>
      <c r="C262" s="52">
        <v>448</v>
      </c>
      <c r="D262" s="26">
        <v>465</v>
      </c>
      <c r="E262" s="26">
        <v>437</v>
      </c>
      <c r="F262" s="51">
        <v>1350</v>
      </c>
      <c r="G262" s="259">
        <v>402</v>
      </c>
      <c r="H262" s="264">
        <v>444</v>
      </c>
      <c r="I262" s="264">
        <v>427</v>
      </c>
      <c r="J262" s="269">
        <v>1273</v>
      </c>
      <c r="K262" s="278">
        <v>89.732142857142861</v>
      </c>
      <c r="L262" s="279">
        <v>95.483870967741936</v>
      </c>
      <c r="M262" s="279">
        <v>97.711670480549202</v>
      </c>
      <c r="N262" s="280">
        <v>94.296296296296305</v>
      </c>
    </row>
    <row r="263" spans="1:14" s="19" customFormat="1" ht="12.75" customHeight="1">
      <c r="A263" s="21">
        <v>5566076</v>
      </c>
      <c r="B263" s="46" t="s">
        <v>220</v>
      </c>
      <c r="C263" s="52">
        <v>699</v>
      </c>
      <c r="D263" s="26">
        <v>724</v>
      </c>
      <c r="E263" s="26">
        <v>715</v>
      </c>
      <c r="F263" s="51">
        <v>2138</v>
      </c>
      <c r="G263" s="259">
        <v>564</v>
      </c>
      <c r="H263" s="264">
        <v>676</v>
      </c>
      <c r="I263" s="264">
        <v>708</v>
      </c>
      <c r="J263" s="269">
        <v>1948</v>
      </c>
      <c r="K263" s="278">
        <v>80.68669527896995</v>
      </c>
      <c r="L263" s="279">
        <v>93.370165745856355</v>
      </c>
      <c r="M263" s="279">
        <v>99.020979020979013</v>
      </c>
      <c r="N263" s="280">
        <v>91.113189897100085</v>
      </c>
    </row>
    <row r="264" spans="1:14" s="19" customFormat="1" ht="12.75" customHeight="1">
      <c r="A264" s="21" t="s">
        <v>602</v>
      </c>
      <c r="B264" s="46"/>
      <c r="C264" s="121" t="s">
        <v>602</v>
      </c>
      <c r="D264" s="117" t="s">
        <v>602</v>
      </c>
      <c r="E264" s="117" t="s">
        <v>602</v>
      </c>
      <c r="F264" s="125" t="s">
        <v>602</v>
      </c>
      <c r="G264" s="260" t="s">
        <v>602</v>
      </c>
      <c r="H264" s="265" t="s">
        <v>602</v>
      </c>
      <c r="I264" s="265" t="s">
        <v>602</v>
      </c>
      <c r="J264" s="270" t="s">
        <v>602</v>
      </c>
      <c r="K264" s="281" t="s">
        <v>602</v>
      </c>
      <c r="L264" s="282" t="s">
        <v>602</v>
      </c>
      <c r="M264" s="282" t="s">
        <v>602</v>
      </c>
      <c r="N264" s="283" t="s">
        <v>602</v>
      </c>
    </row>
    <row r="265" spans="1:14" s="19" customFormat="1" ht="12.75" customHeight="1">
      <c r="A265" s="47">
        <v>5570000</v>
      </c>
      <c r="B265" s="62" t="s">
        <v>562</v>
      </c>
      <c r="C265" s="121">
        <v>2459</v>
      </c>
      <c r="D265" s="117">
        <v>2466</v>
      </c>
      <c r="E265" s="117">
        <v>2502</v>
      </c>
      <c r="F265" s="125">
        <v>7427</v>
      </c>
      <c r="G265" s="260">
        <v>2181</v>
      </c>
      <c r="H265" s="265">
        <v>2342</v>
      </c>
      <c r="I265" s="265">
        <v>2423</v>
      </c>
      <c r="J265" s="270">
        <v>6946</v>
      </c>
      <c r="K265" s="281">
        <v>88.694591297275309</v>
      </c>
      <c r="L265" s="282">
        <v>94.971613949716144</v>
      </c>
      <c r="M265" s="282">
        <v>96.842525979216632</v>
      </c>
      <c r="N265" s="283">
        <v>93.523629998653561</v>
      </c>
    </row>
    <row r="266" spans="1:14" s="19" customFormat="1" ht="12.75" customHeight="1">
      <c r="A266" s="21">
        <v>5570000</v>
      </c>
      <c r="B266" s="46" t="s">
        <v>221</v>
      </c>
      <c r="C266" s="52">
        <v>1430</v>
      </c>
      <c r="D266" s="26">
        <v>1432</v>
      </c>
      <c r="E266" s="26">
        <v>1459</v>
      </c>
      <c r="F266" s="51">
        <v>4321</v>
      </c>
      <c r="G266" s="259">
        <v>1306</v>
      </c>
      <c r="H266" s="264">
        <v>1372</v>
      </c>
      <c r="I266" s="264">
        <v>1435</v>
      </c>
      <c r="J266" s="269">
        <v>4113</v>
      </c>
      <c r="K266" s="278">
        <v>91.328671328671334</v>
      </c>
      <c r="L266" s="279">
        <v>95.810055865921782</v>
      </c>
      <c r="M266" s="279">
        <v>98.355037697052765</v>
      </c>
      <c r="N266" s="280">
        <v>95.186299467715813</v>
      </c>
    </row>
    <row r="267" spans="1:14" s="19" customFormat="1" ht="12.75" customHeight="1">
      <c r="A267" s="21">
        <v>5570004</v>
      </c>
      <c r="B267" s="46" t="s">
        <v>222</v>
      </c>
      <c r="C267" s="52">
        <v>484</v>
      </c>
      <c r="D267" s="26">
        <v>475</v>
      </c>
      <c r="E267" s="26">
        <v>491</v>
      </c>
      <c r="F267" s="51">
        <v>1450</v>
      </c>
      <c r="G267" s="259">
        <v>402</v>
      </c>
      <c r="H267" s="264">
        <v>434</v>
      </c>
      <c r="I267" s="264">
        <v>453</v>
      </c>
      <c r="J267" s="269">
        <v>1289</v>
      </c>
      <c r="K267" s="278">
        <v>83.057851239669418</v>
      </c>
      <c r="L267" s="279">
        <v>91.368421052631575</v>
      </c>
      <c r="M267" s="279">
        <v>92.260692464358456</v>
      </c>
      <c r="N267" s="280">
        <v>88.896551724137936</v>
      </c>
    </row>
    <row r="268" spans="1:14" s="19" customFormat="1" ht="12.75" customHeight="1">
      <c r="A268" s="21">
        <v>5570008</v>
      </c>
      <c r="B268" s="46" t="s">
        <v>223</v>
      </c>
      <c r="C268" s="52">
        <v>292</v>
      </c>
      <c r="D268" s="26">
        <v>313</v>
      </c>
      <c r="E268" s="26">
        <v>322</v>
      </c>
      <c r="F268" s="51">
        <v>927</v>
      </c>
      <c r="G268" s="259">
        <v>235</v>
      </c>
      <c r="H268" s="264">
        <v>304</v>
      </c>
      <c r="I268" s="264">
        <v>325</v>
      </c>
      <c r="J268" s="269">
        <v>864</v>
      </c>
      <c r="K268" s="278">
        <v>80.479452054794521</v>
      </c>
      <c r="L268" s="279">
        <v>97.124600638977626</v>
      </c>
      <c r="M268" s="279">
        <v>100.93167701863355</v>
      </c>
      <c r="N268" s="280">
        <v>93.203883495145632</v>
      </c>
    </row>
    <row r="269" spans="1:14" s="19" customFormat="1" ht="12.75" customHeight="1">
      <c r="A269" s="21">
        <v>5570028</v>
      </c>
      <c r="B269" s="46" t="s">
        <v>224</v>
      </c>
      <c r="C269" s="52">
        <v>253</v>
      </c>
      <c r="D269" s="26">
        <v>246</v>
      </c>
      <c r="E269" s="26">
        <v>230</v>
      </c>
      <c r="F269" s="51">
        <v>729</v>
      </c>
      <c r="G269" s="259">
        <v>238</v>
      </c>
      <c r="H269" s="264">
        <v>232</v>
      </c>
      <c r="I269" s="264">
        <v>210</v>
      </c>
      <c r="J269" s="269">
        <v>680</v>
      </c>
      <c r="K269" s="278">
        <v>94.071146245059296</v>
      </c>
      <c r="L269" s="279">
        <v>94.308943089430898</v>
      </c>
      <c r="M269" s="279">
        <v>91.304347826086953</v>
      </c>
      <c r="N269" s="280">
        <v>93.27846364883402</v>
      </c>
    </row>
    <row r="270" spans="1:14" s="19" customFormat="1" ht="12.75" customHeight="1">
      <c r="A270" s="21" t="s">
        <v>602</v>
      </c>
      <c r="B270" s="46"/>
      <c r="C270" s="52" t="s">
        <v>602</v>
      </c>
      <c r="D270" s="26" t="s">
        <v>602</v>
      </c>
      <c r="E270" s="26" t="s">
        <v>602</v>
      </c>
      <c r="F270" s="51" t="s">
        <v>602</v>
      </c>
      <c r="G270" s="259" t="s">
        <v>602</v>
      </c>
      <c r="H270" s="264" t="s">
        <v>602</v>
      </c>
      <c r="I270" s="264" t="s">
        <v>602</v>
      </c>
      <c r="J270" s="269" t="s">
        <v>602</v>
      </c>
      <c r="K270" s="278" t="s">
        <v>602</v>
      </c>
      <c r="L270" s="279" t="s">
        <v>602</v>
      </c>
      <c r="M270" s="279" t="s">
        <v>602</v>
      </c>
      <c r="N270" s="280" t="s">
        <v>602</v>
      </c>
    </row>
    <row r="271" spans="1:14" s="19" customFormat="1" ht="12.75" customHeight="1">
      <c r="A271" s="21">
        <v>5711000</v>
      </c>
      <c r="B271" s="46" t="s">
        <v>225</v>
      </c>
      <c r="C271" s="52">
        <v>3023</v>
      </c>
      <c r="D271" s="26">
        <v>3067</v>
      </c>
      <c r="E271" s="26">
        <v>3012</v>
      </c>
      <c r="F271" s="51">
        <v>9102</v>
      </c>
      <c r="G271" s="259">
        <v>2582</v>
      </c>
      <c r="H271" s="264">
        <v>2846</v>
      </c>
      <c r="I271" s="264">
        <v>2903</v>
      </c>
      <c r="J271" s="269">
        <v>8331</v>
      </c>
      <c r="K271" s="278">
        <v>85.41184254052267</v>
      </c>
      <c r="L271" s="279">
        <v>92.794261493315943</v>
      </c>
      <c r="M271" s="279">
        <v>96.381142098273571</v>
      </c>
      <c r="N271" s="280">
        <v>91.529334212261034</v>
      </c>
    </row>
    <row r="272" spans="1:14" s="19" customFormat="1" ht="12.75" customHeight="1">
      <c r="A272" s="21" t="s">
        <v>602</v>
      </c>
      <c r="B272" s="46"/>
      <c r="C272" s="121" t="s">
        <v>602</v>
      </c>
      <c r="D272" s="117" t="s">
        <v>602</v>
      </c>
      <c r="E272" s="117" t="s">
        <v>602</v>
      </c>
      <c r="F272" s="125" t="s">
        <v>602</v>
      </c>
      <c r="G272" s="260" t="s">
        <v>602</v>
      </c>
      <c r="H272" s="265" t="s">
        <v>602</v>
      </c>
      <c r="I272" s="265" t="s">
        <v>602</v>
      </c>
      <c r="J272" s="270" t="s">
        <v>602</v>
      </c>
      <c r="K272" s="281" t="s">
        <v>602</v>
      </c>
      <c r="L272" s="282" t="s">
        <v>602</v>
      </c>
      <c r="M272" s="282" t="s">
        <v>602</v>
      </c>
      <c r="N272" s="283" t="s">
        <v>602</v>
      </c>
    </row>
    <row r="273" spans="1:14" s="19" customFormat="1" ht="12.75" customHeight="1">
      <c r="A273" s="47">
        <v>5754000</v>
      </c>
      <c r="B273" s="62" t="s">
        <v>563</v>
      </c>
      <c r="C273" s="121">
        <v>3313</v>
      </c>
      <c r="D273" s="117">
        <v>3311</v>
      </c>
      <c r="E273" s="117">
        <v>3377</v>
      </c>
      <c r="F273" s="125">
        <v>10001</v>
      </c>
      <c r="G273" s="260">
        <v>2680</v>
      </c>
      <c r="H273" s="265">
        <v>2960</v>
      </c>
      <c r="I273" s="265">
        <v>3145</v>
      </c>
      <c r="J273" s="270">
        <v>8785</v>
      </c>
      <c r="K273" s="281">
        <v>80.893450045276182</v>
      </c>
      <c r="L273" s="282">
        <v>89.39897311990336</v>
      </c>
      <c r="M273" s="282">
        <v>93.129997038791828</v>
      </c>
      <c r="N273" s="283">
        <v>87.841215878412157</v>
      </c>
    </row>
    <row r="274" spans="1:14" s="19" customFormat="1" ht="12.75" customHeight="1">
      <c r="A274" s="21">
        <v>5754000</v>
      </c>
      <c r="B274" s="46" t="s">
        <v>226</v>
      </c>
      <c r="C274" s="52">
        <v>1744</v>
      </c>
      <c r="D274" s="26">
        <v>1755</v>
      </c>
      <c r="E274" s="26">
        <v>1752</v>
      </c>
      <c r="F274" s="51">
        <v>5251</v>
      </c>
      <c r="G274" s="259">
        <v>1405</v>
      </c>
      <c r="H274" s="264">
        <v>1512</v>
      </c>
      <c r="I274" s="264">
        <v>1590</v>
      </c>
      <c r="J274" s="269">
        <v>4507</v>
      </c>
      <c r="K274" s="278">
        <v>80.561926605504581</v>
      </c>
      <c r="L274" s="279">
        <v>86.15384615384616</v>
      </c>
      <c r="M274" s="279">
        <v>90.753424657534239</v>
      </c>
      <c r="N274" s="280">
        <v>85.831270234241103</v>
      </c>
    </row>
    <row r="275" spans="1:14" s="19" customFormat="1" ht="12.75" customHeight="1">
      <c r="A275" s="21">
        <v>5754008</v>
      </c>
      <c r="B275" s="46" t="s">
        <v>227</v>
      </c>
      <c r="C275" s="52">
        <v>947</v>
      </c>
      <c r="D275" s="26">
        <v>900</v>
      </c>
      <c r="E275" s="26">
        <v>962</v>
      </c>
      <c r="F275" s="51">
        <v>2809</v>
      </c>
      <c r="G275" s="259">
        <v>732</v>
      </c>
      <c r="H275" s="264">
        <v>827</v>
      </c>
      <c r="I275" s="264">
        <v>903</v>
      </c>
      <c r="J275" s="269">
        <v>2462</v>
      </c>
      <c r="K275" s="278">
        <v>77.296726504751845</v>
      </c>
      <c r="L275" s="279">
        <v>91.888888888888886</v>
      </c>
      <c r="M275" s="279">
        <v>93.86694386694387</v>
      </c>
      <c r="N275" s="280">
        <v>87.64684941260235</v>
      </c>
    </row>
    <row r="276" spans="1:14" s="19" customFormat="1" ht="12.75" customHeight="1">
      <c r="A276" s="21">
        <v>5754028</v>
      </c>
      <c r="B276" s="46" t="s">
        <v>25</v>
      </c>
      <c r="C276" s="52">
        <v>387</v>
      </c>
      <c r="D276" s="26">
        <v>404</v>
      </c>
      <c r="E276" s="26">
        <v>414</v>
      </c>
      <c r="F276" s="51">
        <v>1205</v>
      </c>
      <c r="G276" s="259">
        <v>331</v>
      </c>
      <c r="H276" s="264">
        <v>398</v>
      </c>
      <c r="I276" s="264">
        <v>406</v>
      </c>
      <c r="J276" s="269">
        <v>1135</v>
      </c>
      <c r="K276" s="278">
        <v>85.529715762273909</v>
      </c>
      <c r="L276" s="279">
        <v>98.514851485148512</v>
      </c>
      <c r="M276" s="279">
        <v>98.067632850241552</v>
      </c>
      <c r="N276" s="280">
        <v>94.190871369294598</v>
      </c>
    </row>
    <row r="277" spans="1:14" s="19" customFormat="1" ht="12.75" customHeight="1">
      <c r="A277" s="21">
        <v>5754044</v>
      </c>
      <c r="B277" s="46" t="s">
        <v>26</v>
      </c>
      <c r="C277" s="52">
        <v>235</v>
      </c>
      <c r="D277" s="26">
        <v>252</v>
      </c>
      <c r="E277" s="26">
        <v>249</v>
      </c>
      <c r="F277" s="51">
        <v>736</v>
      </c>
      <c r="G277" s="259">
        <v>212</v>
      </c>
      <c r="H277" s="264">
        <v>223</v>
      </c>
      <c r="I277" s="264">
        <v>246</v>
      </c>
      <c r="J277" s="269">
        <v>681</v>
      </c>
      <c r="K277" s="278">
        <v>90.212765957446805</v>
      </c>
      <c r="L277" s="279">
        <v>88.492063492063494</v>
      </c>
      <c r="M277" s="279">
        <v>98.795180722891558</v>
      </c>
      <c r="N277" s="280">
        <v>92.527173913043484</v>
      </c>
    </row>
    <row r="278" spans="1:14" s="19" customFormat="1" ht="12.75" customHeight="1">
      <c r="A278" s="21" t="s">
        <v>602</v>
      </c>
      <c r="B278" s="46"/>
      <c r="C278" s="121" t="s">
        <v>602</v>
      </c>
      <c r="D278" s="117" t="s">
        <v>602</v>
      </c>
      <c r="E278" s="117" t="s">
        <v>602</v>
      </c>
      <c r="F278" s="125" t="s">
        <v>602</v>
      </c>
      <c r="G278" s="260" t="s">
        <v>602</v>
      </c>
      <c r="H278" s="265" t="s">
        <v>602</v>
      </c>
      <c r="I278" s="265" t="s">
        <v>602</v>
      </c>
      <c r="J278" s="270" t="s">
        <v>602</v>
      </c>
      <c r="K278" s="281" t="s">
        <v>602</v>
      </c>
      <c r="L278" s="282" t="s">
        <v>602</v>
      </c>
      <c r="M278" s="282" t="s">
        <v>602</v>
      </c>
      <c r="N278" s="283" t="s">
        <v>602</v>
      </c>
    </row>
    <row r="279" spans="1:14" s="19" customFormat="1" ht="12.75" customHeight="1">
      <c r="A279" s="47">
        <v>5758000</v>
      </c>
      <c r="B279" s="62" t="s">
        <v>564</v>
      </c>
      <c r="C279" s="121">
        <v>2194</v>
      </c>
      <c r="D279" s="117">
        <v>2124</v>
      </c>
      <c r="E279" s="117">
        <v>2160</v>
      </c>
      <c r="F279" s="125">
        <v>6478</v>
      </c>
      <c r="G279" s="260">
        <v>1845</v>
      </c>
      <c r="H279" s="265">
        <v>1974</v>
      </c>
      <c r="I279" s="265">
        <v>2052</v>
      </c>
      <c r="J279" s="270">
        <v>5871</v>
      </c>
      <c r="K279" s="281">
        <v>84.092980856882406</v>
      </c>
      <c r="L279" s="282">
        <v>92.937853107344637</v>
      </c>
      <c r="M279" s="282">
        <v>95</v>
      </c>
      <c r="N279" s="283">
        <v>90.629824019759184</v>
      </c>
    </row>
    <row r="280" spans="1:14" s="19" customFormat="1" ht="12.75" customHeight="1">
      <c r="A280" s="21">
        <v>5758000</v>
      </c>
      <c r="B280" s="46" t="s">
        <v>228</v>
      </c>
      <c r="C280" s="52">
        <v>856</v>
      </c>
      <c r="D280" s="26">
        <v>802</v>
      </c>
      <c r="E280" s="26">
        <v>784</v>
      </c>
      <c r="F280" s="51">
        <v>2442</v>
      </c>
      <c r="G280" s="259">
        <v>685</v>
      </c>
      <c r="H280" s="264">
        <v>773</v>
      </c>
      <c r="I280" s="264">
        <v>747</v>
      </c>
      <c r="J280" s="269">
        <v>2205</v>
      </c>
      <c r="K280" s="278">
        <v>80.023364485981304</v>
      </c>
      <c r="L280" s="279">
        <v>96.384039900249377</v>
      </c>
      <c r="M280" s="279">
        <v>95.280612244897952</v>
      </c>
      <c r="N280" s="280">
        <v>90.294840294840299</v>
      </c>
    </row>
    <row r="281" spans="1:14" s="19" customFormat="1" ht="12.75" customHeight="1">
      <c r="A281" s="21">
        <v>5758004</v>
      </c>
      <c r="B281" s="46" t="s">
        <v>229</v>
      </c>
      <c r="C281" s="52">
        <v>382</v>
      </c>
      <c r="D281" s="26">
        <v>366</v>
      </c>
      <c r="E281" s="26">
        <v>424</v>
      </c>
      <c r="F281" s="51">
        <v>1172</v>
      </c>
      <c r="G281" s="259">
        <v>338</v>
      </c>
      <c r="H281" s="264">
        <v>329</v>
      </c>
      <c r="I281" s="264">
        <v>397</v>
      </c>
      <c r="J281" s="269">
        <v>1064</v>
      </c>
      <c r="K281" s="278">
        <v>88.481675392670155</v>
      </c>
      <c r="L281" s="279">
        <v>89.89071038251366</v>
      </c>
      <c r="M281" s="279">
        <v>93.632075471698116</v>
      </c>
      <c r="N281" s="280">
        <v>90.784982935153579</v>
      </c>
    </row>
    <row r="282" spans="1:14" s="19" customFormat="1" ht="12.75" customHeight="1">
      <c r="A282" s="21">
        <v>5758012</v>
      </c>
      <c r="B282" s="46" t="s">
        <v>230</v>
      </c>
      <c r="C282" s="52">
        <v>610</v>
      </c>
      <c r="D282" s="26">
        <v>631</v>
      </c>
      <c r="E282" s="26">
        <v>633</v>
      </c>
      <c r="F282" s="51">
        <v>1874</v>
      </c>
      <c r="G282" s="259">
        <v>531</v>
      </c>
      <c r="H282" s="264">
        <v>567</v>
      </c>
      <c r="I282" s="264">
        <v>600</v>
      </c>
      <c r="J282" s="269">
        <v>1698</v>
      </c>
      <c r="K282" s="278">
        <v>87.049180327868854</v>
      </c>
      <c r="L282" s="279">
        <v>89.857369255150559</v>
      </c>
      <c r="M282" s="279">
        <v>94.786729857819907</v>
      </c>
      <c r="N282" s="280">
        <v>90.608324439701164</v>
      </c>
    </row>
    <row r="283" spans="1:14" s="19" customFormat="1" ht="12.75" customHeight="1">
      <c r="A283" s="21">
        <v>5758024</v>
      </c>
      <c r="B283" s="46" t="s">
        <v>231</v>
      </c>
      <c r="C283" s="52">
        <v>346</v>
      </c>
      <c r="D283" s="26">
        <v>325</v>
      </c>
      <c r="E283" s="26">
        <v>319</v>
      </c>
      <c r="F283" s="51">
        <v>990</v>
      </c>
      <c r="G283" s="259">
        <v>291</v>
      </c>
      <c r="H283" s="264">
        <v>305</v>
      </c>
      <c r="I283" s="264">
        <v>308</v>
      </c>
      <c r="J283" s="269">
        <v>904</v>
      </c>
      <c r="K283" s="278">
        <v>84.104046242774572</v>
      </c>
      <c r="L283" s="279">
        <v>93.84615384615384</v>
      </c>
      <c r="M283" s="279">
        <v>96.551724137931032</v>
      </c>
      <c r="N283" s="280">
        <v>91.313131313131308</v>
      </c>
    </row>
    <row r="284" spans="1:14" s="19" customFormat="1" ht="12.75" customHeight="1">
      <c r="A284" s="21" t="s">
        <v>602</v>
      </c>
      <c r="B284" s="46"/>
      <c r="C284" s="52" t="s">
        <v>602</v>
      </c>
      <c r="D284" s="26" t="s">
        <v>602</v>
      </c>
      <c r="E284" s="26" t="s">
        <v>602</v>
      </c>
      <c r="F284" s="51" t="s">
        <v>602</v>
      </c>
      <c r="G284" s="259" t="s">
        <v>602</v>
      </c>
      <c r="H284" s="264" t="s">
        <v>602</v>
      </c>
      <c r="I284" s="264" t="s">
        <v>602</v>
      </c>
      <c r="J284" s="269" t="s">
        <v>602</v>
      </c>
      <c r="K284" s="278" t="s">
        <v>602</v>
      </c>
      <c r="L284" s="279" t="s">
        <v>602</v>
      </c>
      <c r="M284" s="279" t="s">
        <v>602</v>
      </c>
      <c r="N284" s="280" t="s">
        <v>602</v>
      </c>
    </row>
    <row r="285" spans="1:14" s="19" customFormat="1" ht="12.75" customHeight="1">
      <c r="A285" s="21">
        <v>5762000</v>
      </c>
      <c r="B285" s="46" t="s">
        <v>232</v>
      </c>
      <c r="C285" s="52">
        <v>1141</v>
      </c>
      <c r="D285" s="26">
        <v>1150</v>
      </c>
      <c r="E285" s="26">
        <v>1144</v>
      </c>
      <c r="F285" s="51">
        <v>3435</v>
      </c>
      <c r="G285" s="259">
        <v>998</v>
      </c>
      <c r="H285" s="264">
        <v>1052</v>
      </c>
      <c r="I285" s="264">
        <v>1057</v>
      </c>
      <c r="J285" s="269">
        <v>3107</v>
      </c>
      <c r="K285" s="278">
        <v>87.467134092900963</v>
      </c>
      <c r="L285" s="279">
        <v>91.478260869565219</v>
      </c>
      <c r="M285" s="279">
        <v>92.395104895104893</v>
      </c>
      <c r="N285" s="280">
        <v>90.451237263464336</v>
      </c>
    </row>
    <row r="286" spans="1:14" s="19" customFormat="1" ht="12.75" customHeight="1">
      <c r="A286" s="21" t="s">
        <v>602</v>
      </c>
      <c r="B286" s="46"/>
      <c r="C286" s="121" t="s">
        <v>602</v>
      </c>
      <c r="D286" s="117" t="s">
        <v>602</v>
      </c>
      <c r="E286" s="117" t="s">
        <v>602</v>
      </c>
      <c r="F286" s="125" t="s">
        <v>602</v>
      </c>
      <c r="G286" s="260" t="s">
        <v>602</v>
      </c>
      <c r="H286" s="265" t="s">
        <v>602</v>
      </c>
      <c r="I286" s="265" t="s">
        <v>602</v>
      </c>
      <c r="J286" s="270" t="s">
        <v>602</v>
      </c>
      <c r="K286" s="281" t="s">
        <v>602</v>
      </c>
      <c r="L286" s="282" t="s">
        <v>602</v>
      </c>
      <c r="M286" s="282" t="s">
        <v>602</v>
      </c>
      <c r="N286" s="283" t="s">
        <v>602</v>
      </c>
    </row>
    <row r="287" spans="1:14" s="19" customFormat="1" ht="12.75" customHeight="1">
      <c r="A287" s="47">
        <v>5766000</v>
      </c>
      <c r="B287" s="62" t="s">
        <v>565</v>
      </c>
      <c r="C287" s="121">
        <v>3281</v>
      </c>
      <c r="D287" s="117">
        <v>3272</v>
      </c>
      <c r="E287" s="117">
        <v>3128</v>
      </c>
      <c r="F287" s="125">
        <v>9681</v>
      </c>
      <c r="G287" s="260">
        <v>2538</v>
      </c>
      <c r="H287" s="265">
        <v>2814</v>
      </c>
      <c r="I287" s="265">
        <v>2904</v>
      </c>
      <c r="J287" s="270">
        <v>8256</v>
      </c>
      <c r="K287" s="281">
        <v>77.354465102103021</v>
      </c>
      <c r="L287" s="282">
        <v>86.002444987775064</v>
      </c>
      <c r="M287" s="282">
        <v>92.838874680306901</v>
      </c>
      <c r="N287" s="283">
        <v>85.280446234893091</v>
      </c>
    </row>
    <row r="288" spans="1:14" s="19" customFormat="1" ht="12.75" customHeight="1">
      <c r="A288" s="21">
        <v>5766000</v>
      </c>
      <c r="B288" s="46" t="s">
        <v>233</v>
      </c>
      <c r="C288" s="52">
        <v>1365</v>
      </c>
      <c r="D288" s="26">
        <v>1348</v>
      </c>
      <c r="E288" s="26">
        <v>1255</v>
      </c>
      <c r="F288" s="51">
        <v>3968</v>
      </c>
      <c r="G288" s="259">
        <v>1036</v>
      </c>
      <c r="H288" s="264">
        <v>1162</v>
      </c>
      <c r="I288" s="264">
        <v>1136</v>
      </c>
      <c r="J288" s="269">
        <v>3334</v>
      </c>
      <c r="K288" s="278">
        <v>75.897435897435898</v>
      </c>
      <c r="L288" s="279">
        <v>86.201780415430264</v>
      </c>
      <c r="M288" s="279">
        <v>90.517928286852595</v>
      </c>
      <c r="N288" s="280">
        <v>84.022177419354833</v>
      </c>
    </row>
    <row r="289" spans="1:14" s="19" customFormat="1" ht="12.75" customHeight="1">
      <c r="A289" s="21">
        <v>5766008</v>
      </c>
      <c r="B289" s="46" t="s">
        <v>234</v>
      </c>
      <c r="C289" s="52">
        <v>462</v>
      </c>
      <c r="D289" s="26">
        <v>480</v>
      </c>
      <c r="E289" s="26">
        <v>446</v>
      </c>
      <c r="F289" s="51">
        <v>1388</v>
      </c>
      <c r="G289" s="259">
        <v>378</v>
      </c>
      <c r="H289" s="264">
        <v>402</v>
      </c>
      <c r="I289" s="264">
        <v>407</v>
      </c>
      <c r="J289" s="269">
        <v>1187</v>
      </c>
      <c r="K289" s="278">
        <v>81.818181818181827</v>
      </c>
      <c r="L289" s="279">
        <v>83.75</v>
      </c>
      <c r="M289" s="279">
        <v>91.255605381165921</v>
      </c>
      <c r="N289" s="280">
        <v>85.518731988472624</v>
      </c>
    </row>
    <row r="290" spans="1:14" s="19" customFormat="1" ht="12.75" customHeight="1">
      <c r="A290" s="21">
        <v>5766020</v>
      </c>
      <c r="B290" s="46" t="s">
        <v>235</v>
      </c>
      <c r="C290" s="52">
        <v>680</v>
      </c>
      <c r="D290" s="26">
        <v>728</v>
      </c>
      <c r="E290" s="26">
        <v>718</v>
      </c>
      <c r="F290" s="51">
        <v>2126</v>
      </c>
      <c r="G290" s="259">
        <v>574</v>
      </c>
      <c r="H290" s="264">
        <v>668</v>
      </c>
      <c r="I290" s="264">
        <v>702</v>
      </c>
      <c r="J290" s="269">
        <v>1944</v>
      </c>
      <c r="K290" s="278">
        <v>84.411764705882348</v>
      </c>
      <c r="L290" s="279">
        <v>91.758241758241752</v>
      </c>
      <c r="M290" s="279">
        <v>97.771587743732596</v>
      </c>
      <c r="N290" s="280">
        <v>91.439322671683911</v>
      </c>
    </row>
    <row r="291" spans="1:14" s="19" customFormat="1" ht="12.75" customHeight="1">
      <c r="A291" s="21">
        <v>5766040</v>
      </c>
      <c r="B291" s="46" t="s">
        <v>236</v>
      </c>
      <c r="C291" s="52">
        <v>388</v>
      </c>
      <c r="D291" s="26">
        <v>367</v>
      </c>
      <c r="E291" s="26">
        <v>368</v>
      </c>
      <c r="F291" s="51">
        <v>1123</v>
      </c>
      <c r="G291" s="259">
        <v>233</v>
      </c>
      <c r="H291" s="264">
        <v>284</v>
      </c>
      <c r="I291" s="264">
        <v>296</v>
      </c>
      <c r="J291" s="269">
        <v>813</v>
      </c>
      <c r="K291" s="278">
        <v>60.051546391752574</v>
      </c>
      <c r="L291" s="279">
        <v>77.3841961852861</v>
      </c>
      <c r="M291" s="279">
        <v>80.434782608695656</v>
      </c>
      <c r="N291" s="280">
        <v>72.395369545859296</v>
      </c>
    </row>
    <row r="292" spans="1:14" s="19" customFormat="1" ht="12.75" customHeight="1">
      <c r="A292" s="21">
        <v>5766044</v>
      </c>
      <c r="B292" s="46" t="s">
        <v>237</v>
      </c>
      <c r="C292" s="52">
        <v>386</v>
      </c>
      <c r="D292" s="26">
        <v>349</v>
      </c>
      <c r="E292" s="26">
        <v>341</v>
      </c>
      <c r="F292" s="51">
        <v>1076</v>
      </c>
      <c r="G292" s="259">
        <v>317</v>
      </c>
      <c r="H292" s="264">
        <v>298</v>
      </c>
      <c r="I292" s="264">
        <v>363</v>
      </c>
      <c r="J292" s="269">
        <v>978</v>
      </c>
      <c r="K292" s="278">
        <v>82.124352331606218</v>
      </c>
      <c r="L292" s="279">
        <v>85.386819484240689</v>
      </c>
      <c r="M292" s="279">
        <v>106.45161290322579</v>
      </c>
      <c r="N292" s="280">
        <v>90.892193308550191</v>
      </c>
    </row>
    <row r="293" spans="1:14" s="19" customFormat="1" ht="12.75" customHeight="1">
      <c r="A293" s="21" t="s">
        <v>602</v>
      </c>
      <c r="B293" s="46"/>
      <c r="C293" s="121" t="s">
        <v>602</v>
      </c>
      <c r="D293" s="117" t="s">
        <v>602</v>
      </c>
      <c r="E293" s="117" t="s">
        <v>602</v>
      </c>
      <c r="F293" s="125" t="s">
        <v>602</v>
      </c>
      <c r="G293" s="260" t="s">
        <v>602</v>
      </c>
      <c r="H293" s="265" t="s">
        <v>602</v>
      </c>
      <c r="I293" s="265" t="s">
        <v>602</v>
      </c>
      <c r="J293" s="270" t="s">
        <v>602</v>
      </c>
      <c r="K293" s="281" t="s">
        <v>602</v>
      </c>
      <c r="L293" s="282" t="s">
        <v>602</v>
      </c>
      <c r="M293" s="282" t="s">
        <v>602</v>
      </c>
      <c r="N293" s="283" t="s">
        <v>602</v>
      </c>
    </row>
    <row r="294" spans="1:14" s="19" customFormat="1" ht="12.75" customHeight="1">
      <c r="A294" s="47">
        <v>5770000</v>
      </c>
      <c r="B294" s="62" t="s">
        <v>566</v>
      </c>
      <c r="C294" s="121">
        <v>2737</v>
      </c>
      <c r="D294" s="117">
        <v>2790</v>
      </c>
      <c r="E294" s="117">
        <v>2748</v>
      </c>
      <c r="F294" s="125">
        <v>8275</v>
      </c>
      <c r="G294" s="260">
        <v>2159</v>
      </c>
      <c r="H294" s="265">
        <v>2472</v>
      </c>
      <c r="I294" s="265">
        <v>2618</v>
      </c>
      <c r="J294" s="270">
        <v>7249</v>
      </c>
      <c r="K294" s="281">
        <v>78.881987577639762</v>
      </c>
      <c r="L294" s="282">
        <v>88.602150537634401</v>
      </c>
      <c r="M294" s="282">
        <v>95.26928675400292</v>
      </c>
      <c r="N294" s="283">
        <v>87.60120845921449</v>
      </c>
    </row>
    <row r="295" spans="1:14" s="19" customFormat="1" ht="12.75" customHeight="1">
      <c r="A295" s="21">
        <v>5770000</v>
      </c>
      <c r="B295" s="46" t="s">
        <v>238</v>
      </c>
      <c r="C295" s="52">
        <v>1267</v>
      </c>
      <c r="D295" s="26">
        <v>1286</v>
      </c>
      <c r="E295" s="26">
        <v>1293</v>
      </c>
      <c r="F295" s="51">
        <v>3846</v>
      </c>
      <c r="G295" s="259">
        <v>1041</v>
      </c>
      <c r="H295" s="264">
        <v>1138</v>
      </c>
      <c r="I295" s="264">
        <v>1211</v>
      </c>
      <c r="J295" s="269">
        <v>3390</v>
      </c>
      <c r="K295" s="278">
        <v>82.162588792423037</v>
      </c>
      <c r="L295" s="279">
        <v>88.491446345256605</v>
      </c>
      <c r="M295" s="279">
        <v>93.658159319412221</v>
      </c>
      <c r="N295" s="280">
        <v>88.143525741029634</v>
      </c>
    </row>
    <row r="296" spans="1:14" s="19" customFormat="1" ht="12.75" customHeight="1">
      <c r="A296" s="21">
        <v>5770004</v>
      </c>
      <c r="B296" s="46" t="s">
        <v>239</v>
      </c>
      <c r="C296" s="52">
        <v>418</v>
      </c>
      <c r="D296" s="26">
        <v>424</v>
      </c>
      <c r="E296" s="26">
        <v>363</v>
      </c>
      <c r="F296" s="51">
        <v>1205</v>
      </c>
      <c r="G296" s="259">
        <v>330</v>
      </c>
      <c r="H296" s="264">
        <v>370</v>
      </c>
      <c r="I296" s="264">
        <v>364</v>
      </c>
      <c r="J296" s="269">
        <v>1064</v>
      </c>
      <c r="K296" s="278">
        <v>78.94736842105263</v>
      </c>
      <c r="L296" s="279">
        <v>87.264150943396217</v>
      </c>
      <c r="M296" s="279">
        <v>100.2754820936639</v>
      </c>
      <c r="N296" s="280">
        <v>88.298755186721991</v>
      </c>
    </row>
    <row r="297" spans="1:14" s="19" customFormat="1" ht="12.75" customHeight="1">
      <c r="A297" s="21">
        <v>5770024</v>
      </c>
      <c r="B297" s="46" t="s">
        <v>240</v>
      </c>
      <c r="C297" s="52">
        <v>740</v>
      </c>
      <c r="D297" s="26">
        <v>781</v>
      </c>
      <c r="E297" s="26">
        <v>790</v>
      </c>
      <c r="F297" s="51">
        <v>2311</v>
      </c>
      <c r="G297" s="259">
        <v>555</v>
      </c>
      <c r="H297" s="264">
        <v>703</v>
      </c>
      <c r="I297" s="264">
        <v>757</v>
      </c>
      <c r="J297" s="269">
        <v>2015</v>
      </c>
      <c r="K297" s="278">
        <v>75</v>
      </c>
      <c r="L297" s="279">
        <v>90.012804097311133</v>
      </c>
      <c r="M297" s="279">
        <v>95.822784810126578</v>
      </c>
      <c r="N297" s="280">
        <v>87.191691908264829</v>
      </c>
    </row>
    <row r="298" spans="1:14" s="19" customFormat="1" ht="12.75" customHeight="1">
      <c r="A298" s="21">
        <v>5770032</v>
      </c>
      <c r="B298" s="46" t="s">
        <v>241</v>
      </c>
      <c r="C298" s="52">
        <v>312</v>
      </c>
      <c r="D298" s="26">
        <v>299</v>
      </c>
      <c r="E298" s="26">
        <v>302</v>
      </c>
      <c r="F298" s="51">
        <v>913</v>
      </c>
      <c r="G298" s="259">
        <v>233</v>
      </c>
      <c r="H298" s="264">
        <v>261</v>
      </c>
      <c r="I298" s="264">
        <v>286</v>
      </c>
      <c r="J298" s="269">
        <v>780</v>
      </c>
      <c r="K298" s="278">
        <v>74.679487179487182</v>
      </c>
      <c r="L298" s="279">
        <v>87.290969899665555</v>
      </c>
      <c r="M298" s="279">
        <v>94.701986754966882</v>
      </c>
      <c r="N298" s="280">
        <v>85.432639649507109</v>
      </c>
    </row>
    <row r="299" spans="1:14" s="19" customFormat="1" ht="12.75" customHeight="1">
      <c r="A299" s="21" t="s">
        <v>602</v>
      </c>
      <c r="B299" s="46"/>
      <c r="C299" s="121" t="s">
        <v>602</v>
      </c>
      <c r="D299" s="117" t="s">
        <v>602</v>
      </c>
      <c r="E299" s="117" t="s">
        <v>602</v>
      </c>
      <c r="F299" s="125" t="s">
        <v>602</v>
      </c>
      <c r="G299" s="260" t="s">
        <v>602</v>
      </c>
      <c r="H299" s="265" t="s">
        <v>602</v>
      </c>
      <c r="I299" s="265" t="s">
        <v>602</v>
      </c>
      <c r="J299" s="270" t="s">
        <v>602</v>
      </c>
      <c r="K299" s="281" t="s">
        <v>602</v>
      </c>
      <c r="L299" s="282" t="s">
        <v>602</v>
      </c>
      <c r="M299" s="282" t="s">
        <v>602</v>
      </c>
      <c r="N299" s="283" t="s">
        <v>602</v>
      </c>
    </row>
    <row r="300" spans="1:14" s="19" customFormat="1" ht="12.75" customHeight="1">
      <c r="A300" s="47">
        <v>5774000</v>
      </c>
      <c r="B300" s="62" t="s">
        <v>567</v>
      </c>
      <c r="C300" s="121">
        <v>2891</v>
      </c>
      <c r="D300" s="117">
        <v>2868</v>
      </c>
      <c r="E300" s="117">
        <v>2881</v>
      </c>
      <c r="F300" s="125">
        <v>8640</v>
      </c>
      <c r="G300" s="260">
        <v>2613</v>
      </c>
      <c r="H300" s="265">
        <v>2740</v>
      </c>
      <c r="I300" s="265">
        <v>2765</v>
      </c>
      <c r="J300" s="270">
        <v>8118</v>
      </c>
      <c r="K300" s="281">
        <v>90.383950190245585</v>
      </c>
      <c r="L300" s="282">
        <v>95.536959553695951</v>
      </c>
      <c r="M300" s="282">
        <v>95.973620270739318</v>
      </c>
      <c r="N300" s="283">
        <v>93.958333333333329</v>
      </c>
    </row>
    <row r="301" spans="1:14" s="19" customFormat="1" ht="12.75" customHeight="1">
      <c r="A301" s="21">
        <v>5774000</v>
      </c>
      <c r="B301" s="46" t="s">
        <v>242</v>
      </c>
      <c r="C301" s="52">
        <v>1518</v>
      </c>
      <c r="D301" s="26">
        <v>1504</v>
      </c>
      <c r="E301" s="26">
        <v>1517</v>
      </c>
      <c r="F301" s="51">
        <v>4539</v>
      </c>
      <c r="G301" s="259">
        <v>1394</v>
      </c>
      <c r="H301" s="264">
        <v>1406</v>
      </c>
      <c r="I301" s="264">
        <v>1420</v>
      </c>
      <c r="J301" s="269">
        <v>4220</v>
      </c>
      <c r="K301" s="278">
        <v>91.831357048748359</v>
      </c>
      <c r="L301" s="279">
        <v>93.4840425531915</v>
      </c>
      <c r="M301" s="279">
        <v>93.605800922874096</v>
      </c>
      <c r="N301" s="280">
        <v>92.972020268781677</v>
      </c>
    </row>
    <row r="302" spans="1:14" s="19" customFormat="1" ht="12.75" customHeight="1">
      <c r="A302" s="21">
        <v>5774032</v>
      </c>
      <c r="B302" s="46" t="s">
        <v>243</v>
      </c>
      <c r="C302" s="52">
        <v>1373</v>
      </c>
      <c r="D302" s="26">
        <v>1364</v>
      </c>
      <c r="E302" s="26">
        <v>1364</v>
      </c>
      <c r="F302" s="51">
        <v>4101</v>
      </c>
      <c r="G302" s="259">
        <v>1219</v>
      </c>
      <c r="H302" s="264">
        <v>1334</v>
      </c>
      <c r="I302" s="264">
        <v>1345</v>
      </c>
      <c r="J302" s="269">
        <v>3898</v>
      </c>
      <c r="K302" s="278">
        <v>88.783685360524402</v>
      </c>
      <c r="L302" s="279">
        <v>97.800586510263926</v>
      </c>
      <c r="M302" s="279">
        <v>98.607038123167158</v>
      </c>
      <c r="N302" s="280">
        <v>95.04998780785175</v>
      </c>
    </row>
    <row r="303" spans="1:14" s="19" customFormat="1" ht="12.75" customHeight="1">
      <c r="A303" s="21" t="s">
        <v>602</v>
      </c>
      <c r="B303" s="46"/>
      <c r="C303" s="52" t="s">
        <v>602</v>
      </c>
      <c r="D303" s="26" t="s">
        <v>602</v>
      </c>
      <c r="E303" s="26" t="s">
        <v>602</v>
      </c>
      <c r="F303" s="51" t="s">
        <v>602</v>
      </c>
      <c r="G303" s="259" t="s">
        <v>602</v>
      </c>
      <c r="H303" s="264" t="s">
        <v>602</v>
      </c>
      <c r="I303" s="264" t="s">
        <v>602</v>
      </c>
      <c r="J303" s="269" t="s">
        <v>602</v>
      </c>
      <c r="K303" s="278" t="s">
        <v>602</v>
      </c>
      <c r="L303" s="279" t="s">
        <v>602</v>
      </c>
      <c r="M303" s="279" t="s">
        <v>602</v>
      </c>
      <c r="N303" s="280" t="s">
        <v>602</v>
      </c>
    </row>
    <row r="304" spans="1:14" s="19" customFormat="1" ht="12.75" customHeight="1">
      <c r="A304" s="21">
        <v>5911000</v>
      </c>
      <c r="B304" s="46" t="s">
        <v>244</v>
      </c>
      <c r="C304" s="52">
        <v>2830</v>
      </c>
      <c r="D304" s="26">
        <v>2875</v>
      </c>
      <c r="E304" s="26">
        <v>2752</v>
      </c>
      <c r="F304" s="51">
        <v>8457</v>
      </c>
      <c r="G304" s="259">
        <v>2369</v>
      </c>
      <c r="H304" s="264">
        <v>2706</v>
      </c>
      <c r="I304" s="264">
        <v>2741</v>
      </c>
      <c r="J304" s="269">
        <v>7816</v>
      </c>
      <c r="K304" s="278">
        <v>83.710247349823319</v>
      </c>
      <c r="L304" s="279">
        <v>94.121739130434776</v>
      </c>
      <c r="M304" s="279">
        <v>99.600290697674424</v>
      </c>
      <c r="N304" s="280">
        <v>92.420480075676963</v>
      </c>
    </row>
    <row r="305" spans="1:14" s="19" customFormat="1" ht="12.75" customHeight="1">
      <c r="A305" s="21">
        <v>5913000</v>
      </c>
      <c r="B305" s="46" t="s">
        <v>245</v>
      </c>
      <c r="C305" s="52">
        <v>5151</v>
      </c>
      <c r="D305" s="26">
        <v>5084</v>
      </c>
      <c r="E305" s="26">
        <v>4851</v>
      </c>
      <c r="F305" s="51">
        <v>15086</v>
      </c>
      <c r="G305" s="259">
        <v>4226</v>
      </c>
      <c r="H305" s="264">
        <v>4725</v>
      </c>
      <c r="I305" s="264">
        <v>4829</v>
      </c>
      <c r="J305" s="269">
        <v>13780</v>
      </c>
      <c r="K305" s="278">
        <v>82.042321879246742</v>
      </c>
      <c r="L305" s="279">
        <v>92.938630999213217</v>
      </c>
      <c r="M305" s="279">
        <v>99.546485260770979</v>
      </c>
      <c r="N305" s="280">
        <v>91.342966989261569</v>
      </c>
    </row>
    <row r="306" spans="1:14" s="19" customFormat="1" ht="12.75" customHeight="1">
      <c r="A306" s="21">
        <v>5914000</v>
      </c>
      <c r="B306" s="46" t="s">
        <v>246</v>
      </c>
      <c r="C306" s="52">
        <v>1675</v>
      </c>
      <c r="D306" s="26">
        <v>1652</v>
      </c>
      <c r="E306" s="26">
        <v>1612</v>
      </c>
      <c r="F306" s="51">
        <v>4939</v>
      </c>
      <c r="G306" s="259">
        <v>1364</v>
      </c>
      <c r="H306" s="264">
        <v>1530</v>
      </c>
      <c r="I306" s="264">
        <v>1516</v>
      </c>
      <c r="J306" s="269">
        <v>4410</v>
      </c>
      <c r="K306" s="278">
        <v>81.432835820895519</v>
      </c>
      <c r="L306" s="279">
        <v>92.615012106537534</v>
      </c>
      <c r="M306" s="279">
        <v>94.044665012406952</v>
      </c>
      <c r="N306" s="280">
        <v>89.289329823850977</v>
      </c>
    </row>
    <row r="307" spans="1:14" s="19" customFormat="1" ht="12.75" customHeight="1">
      <c r="A307" s="21">
        <v>5915000</v>
      </c>
      <c r="B307" s="46" t="s">
        <v>247</v>
      </c>
      <c r="C307" s="52">
        <v>1721</v>
      </c>
      <c r="D307" s="26">
        <v>1563</v>
      </c>
      <c r="E307" s="26">
        <v>1574</v>
      </c>
      <c r="F307" s="51">
        <v>4858</v>
      </c>
      <c r="G307" s="259">
        <v>1320</v>
      </c>
      <c r="H307" s="264">
        <v>1456</v>
      </c>
      <c r="I307" s="264">
        <v>1460</v>
      </c>
      <c r="J307" s="269">
        <v>4236</v>
      </c>
      <c r="K307" s="278">
        <v>76.699593259732708</v>
      </c>
      <c r="L307" s="279">
        <v>93.154190658989123</v>
      </c>
      <c r="M307" s="279">
        <v>92.757306226175345</v>
      </c>
      <c r="N307" s="280">
        <v>87.196377109921769</v>
      </c>
    </row>
    <row r="308" spans="1:14" s="19" customFormat="1" ht="12.75" customHeight="1">
      <c r="A308" s="24">
        <v>5916000</v>
      </c>
      <c r="B308" s="22" t="s">
        <v>248</v>
      </c>
      <c r="C308" s="52">
        <v>1333</v>
      </c>
      <c r="D308" s="26">
        <v>1365</v>
      </c>
      <c r="E308" s="26">
        <v>1307</v>
      </c>
      <c r="F308" s="51">
        <v>4005</v>
      </c>
      <c r="G308" s="259">
        <v>1033</v>
      </c>
      <c r="H308" s="264">
        <v>1221</v>
      </c>
      <c r="I308" s="264">
        <v>1200</v>
      </c>
      <c r="J308" s="269">
        <v>3454</v>
      </c>
      <c r="K308" s="278">
        <v>77.49437359339835</v>
      </c>
      <c r="L308" s="279">
        <v>89.45054945054946</v>
      </c>
      <c r="M308" s="279">
        <v>91.813312930374906</v>
      </c>
      <c r="N308" s="280">
        <v>86.242197253433204</v>
      </c>
    </row>
    <row r="309" spans="1:14" s="19" customFormat="1" ht="12.75" customHeight="1">
      <c r="A309" s="21" t="s">
        <v>602</v>
      </c>
      <c r="B309" s="46"/>
      <c r="C309" s="261" t="s">
        <v>602</v>
      </c>
      <c r="D309" s="214" t="s">
        <v>602</v>
      </c>
      <c r="E309" s="214" t="s">
        <v>602</v>
      </c>
      <c r="F309" s="271" t="s">
        <v>602</v>
      </c>
      <c r="G309" s="261" t="s">
        <v>602</v>
      </c>
      <c r="H309" s="214" t="s">
        <v>602</v>
      </c>
      <c r="I309" s="214" t="s">
        <v>602</v>
      </c>
      <c r="J309" s="271" t="s">
        <v>602</v>
      </c>
      <c r="K309" s="135" t="s">
        <v>602</v>
      </c>
      <c r="L309" s="136" t="s">
        <v>602</v>
      </c>
      <c r="M309" s="136" t="s">
        <v>602</v>
      </c>
      <c r="N309" s="137" t="s">
        <v>602</v>
      </c>
    </row>
    <row r="310" spans="1:14" s="19" customFormat="1" ht="12.75" customHeight="1">
      <c r="A310" s="47">
        <v>5954000</v>
      </c>
      <c r="B310" s="62" t="s">
        <v>568</v>
      </c>
      <c r="C310" s="121">
        <v>2566</v>
      </c>
      <c r="D310" s="117">
        <v>2561</v>
      </c>
      <c r="E310" s="117">
        <v>2478</v>
      </c>
      <c r="F310" s="125">
        <v>7605</v>
      </c>
      <c r="G310" s="260">
        <v>2200</v>
      </c>
      <c r="H310" s="265">
        <v>2480</v>
      </c>
      <c r="I310" s="265">
        <v>2482</v>
      </c>
      <c r="J310" s="270">
        <v>7162</v>
      </c>
      <c r="K310" s="281">
        <v>85.736554949337489</v>
      </c>
      <c r="L310" s="282">
        <v>96.837172979304967</v>
      </c>
      <c r="M310" s="282">
        <v>100.16142050040355</v>
      </c>
      <c r="N310" s="283">
        <v>94.174884944115718</v>
      </c>
    </row>
    <row r="311" spans="1:14" s="19" customFormat="1" ht="12.75" customHeight="1">
      <c r="A311" s="21">
        <v>5954008</v>
      </c>
      <c r="B311" s="46" t="s">
        <v>700</v>
      </c>
      <c r="C311" s="524">
        <v>294</v>
      </c>
      <c r="D311" s="525">
        <v>333</v>
      </c>
      <c r="E311" s="525">
        <v>304</v>
      </c>
      <c r="F311" s="456">
        <v>931</v>
      </c>
      <c r="G311" s="259">
        <v>247</v>
      </c>
      <c r="H311" s="264">
        <v>298</v>
      </c>
      <c r="I311" s="264">
        <v>292</v>
      </c>
      <c r="J311" s="269">
        <v>837</v>
      </c>
      <c r="K311" s="667">
        <v>84.013605442176882</v>
      </c>
      <c r="L311" s="657">
        <v>89.4894894894895</v>
      </c>
      <c r="M311" s="657">
        <v>96.05263157894737</v>
      </c>
      <c r="N311" s="663">
        <v>89.903329752953809</v>
      </c>
    </row>
    <row r="312" spans="1:14" s="19" customFormat="1" ht="12.75" customHeight="1">
      <c r="A312" s="21">
        <v>5954012</v>
      </c>
      <c r="B312" s="46" t="s">
        <v>249</v>
      </c>
      <c r="C312" s="52">
        <v>240</v>
      </c>
      <c r="D312" s="26">
        <v>238</v>
      </c>
      <c r="E312" s="26">
        <v>229</v>
      </c>
      <c r="F312" s="51">
        <v>707</v>
      </c>
      <c r="G312" s="259">
        <v>208</v>
      </c>
      <c r="H312" s="264">
        <v>252</v>
      </c>
      <c r="I312" s="264">
        <v>214</v>
      </c>
      <c r="J312" s="269">
        <v>674</v>
      </c>
      <c r="K312" s="278">
        <v>86.666666666666671</v>
      </c>
      <c r="L312" s="279">
        <v>105.88235294117648</v>
      </c>
      <c r="M312" s="279">
        <v>93.449781659388648</v>
      </c>
      <c r="N312" s="280">
        <v>95.332390381895337</v>
      </c>
    </row>
    <row r="313" spans="1:14" s="19" customFormat="1" ht="12.75" customHeight="1">
      <c r="A313" s="21">
        <v>5954016</v>
      </c>
      <c r="B313" s="46" t="s">
        <v>250</v>
      </c>
      <c r="C313" s="52">
        <v>494</v>
      </c>
      <c r="D313" s="26">
        <v>433</v>
      </c>
      <c r="E313" s="26">
        <v>428</v>
      </c>
      <c r="F313" s="51">
        <v>1355</v>
      </c>
      <c r="G313" s="259">
        <v>367</v>
      </c>
      <c r="H313" s="264">
        <v>404</v>
      </c>
      <c r="I313" s="264">
        <v>382</v>
      </c>
      <c r="J313" s="269">
        <v>1153</v>
      </c>
      <c r="K313" s="278">
        <v>74.291497975708495</v>
      </c>
      <c r="L313" s="279">
        <v>93.302540415704385</v>
      </c>
      <c r="M313" s="279">
        <v>89.252336448598129</v>
      </c>
      <c r="N313" s="280">
        <v>85.092250922509223</v>
      </c>
    </row>
    <row r="314" spans="1:14" s="19" customFormat="1" ht="12.75" customHeight="1">
      <c r="A314" s="21">
        <v>5954020</v>
      </c>
      <c r="B314" s="46" t="s">
        <v>251</v>
      </c>
      <c r="C314" s="52">
        <v>162</v>
      </c>
      <c r="D314" s="26">
        <v>160</v>
      </c>
      <c r="E314" s="26">
        <v>176</v>
      </c>
      <c r="F314" s="51">
        <v>498</v>
      </c>
      <c r="G314" s="259">
        <v>146</v>
      </c>
      <c r="H314" s="264">
        <v>150</v>
      </c>
      <c r="I314" s="264">
        <v>186</v>
      </c>
      <c r="J314" s="269">
        <v>482</v>
      </c>
      <c r="K314" s="278">
        <v>90.123456790123456</v>
      </c>
      <c r="L314" s="279">
        <v>93.75</v>
      </c>
      <c r="M314" s="279">
        <v>105.68181818181819</v>
      </c>
      <c r="N314" s="280">
        <v>96.787148594377513</v>
      </c>
    </row>
    <row r="315" spans="1:14" s="19" customFormat="1" ht="12.75" customHeight="1">
      <c r="A315" s="21">
        <v>5954024</v>
      </c>
      <c r="B315" s="46" t="s">
        <v>252</v>
      </c>
      <c r="C315" s="52">
        <v>256</v>
      </c>
      <c r="D315" s="26">
        <v>232</v>
      </c>
      <c r="E315" s="26">
        <v>251</v>
      </c>
      <c r="F315" s="51">
        <v>739</v>
      </c>
      <c r="G315" s="259">
        <v>202</v>
      </c>
      <c r="H315" s="264">
        <v>213</v>
      </c>
      <c r="I315" s="264">
        <v>235</v>
      </c>
      <c r="J315" s="269">
        <v>650</v>
      </c>
      <c r="K315" s="278">
        <v>78.90625</v>
      </c>
      <c r="L315" s="279">
        <v>91.810344827586206</v>
      </c>
      <c r="M315" s="279">
        <v>93.625498007968119</v>
      </c>
      <c r="N315" s="280">
        <v>87.956698240866032</v>
      </c>
    </row>
    <row r="316" spans="1:14" s="19" customFormat="1" ht="12.75" customHeight="1">
      <c r="A316" s="21">
        <v>5954028</v>
      </c>
      <c r="B316" s="46" t="s">
        <v>253</v>
      </c>
      <c r="C316" s="52">
        <v>161</v>
      </c>
      <c r="D316" s="26">
        <v>200</v>
      </c>
      <c r="E316" s="26">
        <v>181</v>
      </c>
      <c r="F316" s="51">
        <v>542</v>
      </c>
      <c r="G316" s="259">
        <v>152</v>
      </c>
      <c r="H316" s="264">
        <v>187</v>
      </c>
      <c r="I316" s="264">
        <v>178</v>
      </c>
      <c r="J316" s="269">
        <v>517</v>
      </c>
      <c r="K316" s="278">
        <v>94.409937888198755</v>
      </c>
      <c r="L316" s="279">
        <v>93.5</v>
      </c>
      <c r="M316" s="279">
        <v>98.342541436464089</v>
      </c>
      <c r="N316" s="280">
        <v>95.387453874538735</v>
      </c>
    </row>
    <row r="317" spans="1:14" s="19" customFormat="1" ht="12.75" customHeight="1">
      <c r="A317" s="21">
        <v>5954032</v>
      </c>
      <c r="B317" s="46" t="s">
        <v>254</v>
      </c>
      <c r="C317" s="52">
        <v>228</v>
      </c>
      <c r="D317" s="26">
        <v>223</v>
      </c>
      <c r="E317" s="26">
        <v>224</v>
      </c>
      <c r="F317" s="51">
        <v>675</v>
      </c>
      <c r="G317" s="259">
        <v>184</v>
      </c>
      <c r="H317" s="264">
        <v>191</v>
      </c>
      <c r="I317" s="264">
        <v>194</v>
      </c>
      <c r="J317" s="269">
        <v>569</v>
      </c>
      <c r="K317" s="278">
        <v>80.701754385964904</v>
      </c>
      <c r="L317" s="279">
        <v>85.650224215246638</v>
      </c>
      <c r="M317" s="279">
        <v>86.607142857142861</v>
      </c>
      <c r="N317" s="280">
        <v>84.296296296296291</v>
      </c>
    </row>
    <row r="318" spans="1:14" s="19" customFormat="1" ht="12.75" customHeight="1">
      <c r="A318" s="21">
        <v>5954036</v>
      </c>
      <c r="B318" s="46" t="s">
        <v>255</v>
      </c>
      <c r="C318" s="52">
        <v>790</v>
      </c>
      <c r="D318" s="26">
        <v>834</v>
      </c>
      <c r="E318" s="26">
        <v>755</v>
      </c>
      <c r="F318" s="51">
        <v>2379</v>
      </c>
      <c r="G318" s="259">
        <v>694</v>
      </c>
      <c r="H318" s="264">
        <v>785</v>
      </c>
      <c r="I318" s="264">
        <v>801</v>
      </c>
      <c r="J318" s="269">
        <v>2280</v>
      </c>
      <c r="K318" s="278">
        <v>87.848101265822791</v>
      </c>
      <c r="L318" s="279">
        <v>94.124700239808163</v>
      </c>
      <c r="M318" s="279">
        <v>106.09271523178808</v>
      </c>
      <c r="N318" s="280">
        <v>95.83858764186634</v>
      </c>
    </row>
    <row r="319" spans="1:14" s="19" customFormat="1" ht="12.75" customHeight="1">
      <c r="A319" s="21" t="s">
        <v>602</v>
      </c>
      <c r="B319" s="46"/>
      <c r="C319" s="121" t="s">
        <v>602</v>
      </c>
      <c r="D319" s="117" t="s">
        <v>602</v>
      </c>
      <c r="E319" s="117" t="s">
        <v>602</v>
      </c>
      <c r="F319" s="125" t="s">
        <v>602</v>
      </c>
      <c r="G319" s="260" t="s">
        <v>602</v>
      </c>
      <c r="H319" s="265" t="s">
        <v>602</v>
      </c>
      <c r="I319" s="265" t="s">
        <v>602</v>
      </c>
      <c r="J319" s="270" t="s">
        <v>602</v>
      </c>
      <c r="K319" s="281" t="s">
        <v>602</v>
      </c>
      <c r="L319" s="282" t="s">
        <v>602</v>
      </c>
      <c r="M319" s="282" t="s">
        <v>602</v>
      </c>
      <c r="N319" s="283" t="s">
        <v>602</v>
      </c>
    </row>
    <row r="320" spans="1:14" s="19" customFormat="1" ht="12.75" customHeight="1">
      <c r="A320" s="47">
        <v>5958000</v>
      </c>
      <c r="B320" s="62" t="s">
        <v>569</v>
      </c>
      <c r="C320" s="121">
        <v>2125</v>
      </c>
      <c r="D320" s="117">
        <v>2093</v>
      </c>
      <c r="E320" s="117">
        <v>2057</v>
      </c>
      <c r="F320" s="125">
        <v>6275</v>
      </c>
      <c r="G320" s="260">
        <v>1911</v>
      </c>
      <c r="H320" s="265">
        <v>1968</v>
      </c>
      <c r="I320" s="265">
        <v>1977</v>
      </c>
      <c r="J320" s="270">
        <v>5856</v>
      </c>
      <c r="K320" s="281">
        <v>89.929411764705875</v>
      </c>
      <c r="L320" s="282">
        <v>94.027711419015773</v>
      </c>
      <c r="M320" s="282">
        <v>96.110841030627128</v>
      </c>
      <c r="N320" s="283">
        <v>93.322709163346616</v>
      </c>
    </row>
    <row r="321" spans="1:14" s="19" customFormat="1" ht="12.75" customHeight="1">
      <c r="A321" s="21">
        <v>5958000</v>
      </c>
      <c r="B321" s="34" t="s">
        <v>256</v>
      </c>
      <c r="C321" s="52">
        <v>1124</v>
      </c>
      <c r="D321" s="26">
        <v>1065</v>
      </c>
      <c r="E321" s="26">
        <v>1057</v>
      </c>
      <c r="F321" s="51">
        <v>3246</v>
      </c>
      <c r="G321" s="259">
        <v>1015</v>
      </c>
      <c r="H321" s="264">
        <v>974</v>
      </c>
      <c r="I321" s="264">
        <v>1013</v>
      </c>
      <c r="J321" s="269">
        <v>3002</v>
      </c>
      <c r="K321" s="278">
        <v>90.30249110320284</v>
      </c>
      <c r="L321" s="279">
        <v>91.455399061032864</v>
      </c>
      <c r="M321" s="279">
        <v>95.837275307473973</v>
      </c>
      <c r="N321" s="280">
        <v>92.483056069008001</v>
      </c>
    </row>
    <row r="322" spans="1:14" s="19" customFormat="1" ht="12.75" customHeight="1">
      <c r="A322" s="21">
        <v>5958004</v>
      </c>
      <c r="B322" s="46" t="s">
        <v>257</v>
      </c>
      <c r="C322" s="52">
        <v>577</v>
      </c>
      <c r="D322" s="26">
        <v>628</v>
      </c>
      <c r="E322" s="26">
        <v>612</v>
      </c>
      <c r="F322" s="51">
        <v>1817</v>
      </c>
      <c r="G322" s="259">
        <v>525</v>
      </c>
      <c r="H322" s="264">
        <v>603</v>
      </c>
      <c r="I322" s="264">
        <v>584</v>
      </c>
      <c r="J322" s="269">
        <v>1712</v>
      </c>
      <c r="K322" s="278">
        <v>90.987868284228767</v>
      </c>
      <c r="L322" s="279">
        <v>96.01910828025477</v>
      </c>
      <c r="M322" s="279">
        <v>95.424836601307192</v>
      </c>
      <c r="N322" s="280">
        <v>94.221243808475506</v>
      </c>
    </row>
    <row r="323" spans="1:14" s="19" customFormat="1" ht="12.75" customHeight="1">
      <c r="A323" s="21">
        <v>5958040</v>
      </c>
      <c r="B323" s="46" t="s">
        <v>258</v>
      </c>
      <c r="C323" s="52">
        <v>207</v>
      </c>
      <c r="D323" s="26">
        <v>184</v>
      </c>
      <c r="E323" s="26">
        <v>181</v>
      </c>
      <c r="F323" s="51">
        <v>572</v>
      </c>
      <c r="G323" s="259">
        <v>192</v>
      </c>
      <c r="H323" s="264">
        <v>179</v>
      </c>
      <c r="I323" s="264">
        <v>187</v>
      </c>
      <c r="J323" s="269">
        <v>558</v>
      </c>
      <c r="K323" s="278">
        <v>92.753623188405797</v>
      </c>
      <c r="L323" s="279">
        <v>97.282608695652172</v>
      </c>
      <c r="M323" s="279">
        <v>103.31491712707181</v>
      </c>
      <c r="N323" s="280">
        <v>97.552447552447546</v>
      </c>
    </row>
    <row r="324" spans="1:14" s="19" customFormat="1" ht="12.75" customHeight="1">
      <c r="A324" s="24">
        <v>5958044</v>
      </c>
      <c r="B324" s="46" t="s">
        <v>259</v>
      </c>
      <c r="C324" s="52">
        <v>217</v>
      </c>
      <c r="D324" s="26">
        <v>216</v>
      </c>
      <c r="E324" s="26">
        <v>207</v>
      </c>
      <c r="F324" s="51">
        <v>640</v>
      </c>
      <c r="G324" s="259">
        <v>179</v>
      </c>
      <c r="H324" s="264">
        <v>212</v>
      </c>
      <c r="I324" s="264">
        <v>193</v>
      </c>
      <c r="J324" s="269">
        <v>584</v>
      </c>
      <c r="K324" s="278">
        <v>82.488479262672811</v>
      </c>
      <c r="L324" s="279">
        <v>98.148148148148152</v>
      </c>
      <c r="M324" s="279">
        <v>93.236714975845416</v>
      </c>
      <c r="N324" s="280">
        <v>91.25</v>
      </c>
    </row>
    <row r="325" spans="1:14" s="19" customFormat="1" ht="12.75" customHeight="1">
      <c r="A325" s="21" t="s">
        <v>602</v>
      </c>
      <c r="B325" s="46"/>
      <c r="C325" s="52" t="s">
        <v>602</v>
      </c>
      <c r="D325" s="26" t="s">
        <v>602</v>
      </c>
      <c r="E325" s="26" t="s">
        <v>602</v>
      </c>
      <c r="F325" s="51" t="s">
        <v>602</v>
      </c>
      <c r="G325" s="259" t="s">
        <v>602</v>
      </c>
      <c r="H325" s="264" t="s">
        <v>602</v>
      </c>
      <c r="I325" s="264" t="s">
        <v>602</v>
      </c>
      <c r="J325" s="269" t="s">
        <v>602</v>
      </c>
      <c r="K325" s="278" t="s">
        <v>602</v>
      </c>
      <c r="L325" s="279" t="s">
        <v>602</v>
      </c>
      <c r="M325" s="279" t="s">
        <v>602</v>
      </c>
      <c r="N325" s="280" t="s">
        <v>602</v>
      </c>
    </row>
    <row r="326" spans="1:14" s="19" customFormat="1" ht="12.75" customHeight="1">
      <c r="A326" s="47">
        <v>5962000</v>
      </c>
      <c r="B326" s="62" t="s">
        <v>785</v>
      </c>
      <c r="C326" s="121">
        <v>3350</v>
      </c>
      <c r="D326" s="117">
        <v>3687</v>
      </c>
      <c r="E326" s="117">
        <v>3453</v>
      </c>
      <c r="F326" s="125">
        <v>10490</v>
      </c>
      <c r="G326" s="260">
        <v>2860</v>
      </c>
      <c r="H326" s="265">
        <v>3362</v>
      </c>
      <c r="I326" s="265">
        <v>3335</v>
      </c>
      <c r="J326" s="270">
        <v>9557</v>
      </c>
      <c r="K326" s="281">
        <v>85.373134328358219</v>
      </c>
      <c r="L326" s="282">
        <v>91.185245457011121</v>
      </c>
      <c r="M326" s="282">
        <v>96.582681726035332</v>
      </c>
      <c r="N326" s="283">
        <v>91.105815061963781</v>
      </c>
    </row>
    <row r="327" spans="1:14" s="19" customFormat="1" ht="12.75" customHeight="1">
      <c r="A327" s="21">
        <v>5962000</v>
      </c>
      <c r="B327" s="46" t="s">
        <v>260</v>
      </c>
      <c r="C327" s="52">
        <v>911</v>
      </c>
      <c r="D327" s="26">
        <v>909</v>
      </c>
      <c r="E327" s="26">
        <v>889</v>
      </c>
      <c r="F327" s="51">
        <v>2709</v>
      </c>
      <c r="G327" s="259">
        <v>700</v>
      </c>
      <c r="H327" s="264">
        <v>792</v>
      </c>
      <c r="I327" s="264">
        <v>775</v>
      </c>
      <c r="J327" s="269">
        <v>2267</v>
      </c>
      <c r="K327" s="278">
        <v>76.838638858397374</v>
      </c>
      <c r="L327" s="279">
        <v>87.128712871287135</v>
      </c>
      <c r="M327" s="279">
        <v>87.176602924634423</v>
      </c>
      <c r="N327" s="280">
        <v>83.684016242155778</v>
      </c>
    </row>
    <row r="328" spans="1:14" s="19" customFormat="1" ht="12.75" customHeight="1">
      <c r="A328" s="21">
        <v>5962004</v>
      </c>
      <c r="B328" s="46" t="s">
        <v>261</v>
      </c>
      <c r="C328" s="52">
        <v>119</v>
      </c>
      <c r="D328" s="26">
        <v>131</v>
      </c>
      <c r="E328" s="26">
        <v>133</v>
      </c>
      <c r="F328" s="51">
        <v>383</v>
      </c>
      <c r="G328" s="259">
        <v>107</v>
      </c>
      <c r="H328" s="264">
        <v>117</v>
      </c>
      <c r="I328" s="264">
        <v>130</v>
      </c>
      <c r="J328" s="269">
        <v>354</v>
      </c>
      <c r="K328" s="278">
        <v>89.915966386554629</v>
      </c>
      <c r="L328" s="279">
        <v>89.312977099236647</v>
      </c>
      <c r="M328" s="279">
        <v>97.744360902255636</v>
      </c>
      <c r="N328" s="280">
        <v>92.428198433420363</v>
      </c>
    </row>
    <row r="329" spans="1:14" s="19" customFormat="1" ht="12.75" customHeight="1">
      <c r="A329" s="21">
        <v>5962016</v>
      </c>
      <c r="B329" s="46" t="s">
        <v>263</v>
      </c>
      <c r="C329" s="52">
        <v>243</v>
      </c>
      <c r="D329" s="26">
        <v>375</v>
      </c>
      <c r="E329" s="26">
        <v>257</v>
      </c>
      <c r="F329" s="51">
        <v>875</v>
      </c>
      <c r="G329" s="259">
        <v>244</v>
      </c>
      <c r="H329" s="264">
        <v>330</v>
      </c>
      <c r="I329" s="264">
        <v>285</v>
      </c>
      <c r="J329" s="269">
        <v>859</v>
      </c>
      <c r="K329" s="278">
        <v>100.41152263374487</v>
      </c>
      <c r="L329" s="279">
        <v>88</v>
      </c>
      <c r="M329" s="279">
        <v>110.89494163424125</v>
      </c>
      <c r="N329" s="280">
        <v>98.171428571428578</v>
      </c>
    </row>
    <row r="330" spans="1:14" s="19" customFormat="1" ht="12.75" customHeight="1">
      <c r="A330" s="21">
        <v>5962024</v>
      </c>
      <c r="B330" s="46" t="s">
        <v>264</v>
      </c>
      <c r="C330" s="52">
        <v>702</v>
      </c>
      <c r="D330" s="26">
        <v>839</v>
      </c>
      <c r="E330" s="26">
        <v>768</v>
      </c>
      <c r="F330" s="51">
        <v>2309</v>
      </c>
      <c r="G330" s="259">
        <v>612</v>
      </c>
      <c r="H330" s="264">
        <v>797</v>
      </c>
      <c r="I330" s="264">
        <v>782</v>
      </c>
      <c r="J330" s="269">
        <v>2191</v>
      </c>
      <c r="K330" s="278">
        <v>87.179487179487182</v>
      </c>
      <c r="L330" s="279">
        <v>94.994040524433856</v>
      </c>
      <c r="M330" s="279">
        <v>101.82291666666667</v>
      </c>
      <c r="N330" s="280">
        <v>94.889562581203975</v>
      </c>
    </row>
    <row r="331" spans="1:14" s="19" customFormat="1" ht="12.75" customHeight="1">
      <c r="A331" s="21">
        <v>5962032</v>
      </c>
      <c r="B331" s="46" t="s">
        <v>265</v>
      </c>
      <c r="C331" s="52">
        <v>602</v>
      </c>
      <c r="D331" s="26">
        <v>582</v>
      </c>
      <c r="E331" s="26">
        <v>629</v>
      </c>
      <c r="F331" s="51">
        <v>1813</v>
      </c>
      <c r="G331" s="259">
        <v>517</v>
      </c>
      <c r="H331" s="264">
        <v>568</v>
      </c>
      <c r="I331" s="264">
        <v>614</v>
      </c>
      <c r="J331" s="269">
        <v>1699</v>
      </c>
      <c r="K331" s="278">
        <v>85.880398671096344</v>
      </c>
      <c r="L331" s="279">
        <v>97.594501718213053</v>
      </c>
      <c r="M331" s="279">
        <v>97.615262321144669</v>
      </c>
      <c r="N331" s="280">
        <v>93.712079426365136</v>
      </c>
    </row>
    <row r="332" spans="1:14" s="19" customFormat="1" ht="12.75" customHeight="1">
      <c r="A332" s="21">
        <v>5962040</v>
      </c>
      <c r="B332" s="46" t="s">
        <v>266</v>
      </c>
      <c r="C332" s="52">
        <v>405</v>
      </c>
      <c r="D332" s="26">
        <v>432</v>
      </c>
      <c r="E332" s="26">
        <v>428</v>
      </c>
      <c r="F332" s="51">
        <v>1265</v>
      </c>
      <c r="G332" s="259">
        <v>371</v>
      </c>
      <c r="H332" s="264">
        <v>381</v>
      </c>
      <c r="I332" s="264">
        <v>411</v>
      </c>
      <c r="J332" s="269">
        <v>1163</v>
      </c>
      <c r="K332" s="278">
        <v>91.604938271604937</v>
      </c>
      <c r="L332" s="279">
        <v>88.194444444444443</v>
      </c>
      <c r="M332" s="279">
        <v>96.028037383177562</v>
      </c>
      <c r="N332" s="280">
        <v>91.93675889328064</v>
      </c>
    </row>
    <row r="333" spans="1:14" s="19" customFormat="1" ht="12.75" customHeight="1">
      <c r="A333" s="21">
        <v>5962052</v>
      </c>
      <c r="B333" s="46" t="s">
        <v>267</v>
      </c>
      <c r="C333" s="52">
        <v>207</v>
      </c>
      <c r="D333" s="26">
        <v>224</v>
      </c>
      <c r="E333" s="26">
        <v>185</v>
      </c>
      <c r="F333" s="51">
        <v>616</v>
      </c>
      <c r="G333" s="259">
        <v>182</v>
      </c>
      <c r="H333" s="264">
        <v>200</v>
      </c>
      <c r="I333" s="264">
        <v>185</v>
      </c>
      <c r="J333" s="269">
        <v>567</v>
      </c>
      <c r="K333" s="278">
        <v>87.922705314009661</v>
      </c>
      <c r="L333" s="279">
        <v>89.285714285714292</v>
      </c>
      <c r="M333" s="279">
        <v>100</v>
      </c>
      <c r="N333" s="280">
        <v>92.045454545454547</v>
      </c>
    </row>
    <row r="334" spans="1:14" s="19" customFormat="1" ht="12.75" customHeight="1">
      <c r="A334" s="21">
        <v>5962060</v>
      </c>
      <c r="B334" s="46" t="s">
        <v>268</v>
      </c>
      <c r="C334" s="52">
        <v>161</v>
      </c>
      <c r="D334" s="26">
        <v>195</v>
      </c>
      <c r="E334" s="26">
        <v>164</v>
      </c>
      <c r="F334" s="51">
        <v>520</v>
      </c>
      <c r="G334" s="259">
        <v>127</v>
      </c>
      <c r="H334" s="264">
        <v>177</v>
      </c>
      <c r="I334" s="264">
        <v>153</v>
      </c>
      <c r="J334" s="269">
        <v>457</v>
      </c>
      <c r="K334" s="278">
        <v>78.881987577639762</v>
      </c>
      <c r="L334" s="279">
        <v>90.769230769230774</v>
      </c>
      <c r="M334" s="279">
        <v>93.292682926829272</v>
      </c>
      <c r="N334" s="280">
        <v>87.884615384615387</v>
      </c>
    </row>
    <row r="335" spans="1:14" s="19" customFormat="1" ht="12.75" customHeight="1">
      <c r="A335" s="21" t="s">
        <v>602</v>
      </c>
      <c r="B335" s="46"/>
      <c r="C335" s="52" t="s">
        <v>602</v>
      </c>
      <c r="D335" s="26" t="s">
        <v>602</v>
      </c>
      <c r="E335" s="26" t="s">
        <v>602</v>
      </c>
      <c r="F335" s="51" t="s">
        <v>602</v>
      </c>
      <c r="G335" s="259" t="s">
        <v>602</v>
      </c>
      <c r="H335" s="264" t="s">
        <v>602</v>
      </c>
      <c r="I335" s="264" t="s">
        <v>602</v>
      </c>
      <c r="J335" s="269" t="s">
        <v>602</v>
      </c>
      <c r="K335" s="278" t="s">
        <v>602</v>
      </c>
      <c r="L335" s="279" t="s">
        <v>602</v>
      </c>
      <c r="M335" s="279" t="s">
        <v>602</v>
      </c>
      <c r="N335" s="280" t="s">
        <v>602</v>
      </c>
    </row>
    <row r="336" spans="1:14" s="19" customFormat="1" ht="12.75" customHeight="1">
      <c r="A336" s="21">
        <v>5966000</v>
      </c>
      <c r="B336" s="46" t="s">
        <v>269</v>
      </c>
      <c r="C336" s="52">
        <v>1197</v>
      </c>
      <c r="D336" s="26">
        <v>1202</v>
      </c>
      <c r="E336" s="26">
        <v>1169</v>
      </c>
      <c r="F336" s="51">
        <v>3568</v>
      </c>
      <c r="G336" s="259">
        <v>1101</v>
      </c>
      <c r="H336" s="264">
        <v>1183</v>
      </c>
      <c r="I336" s="264">
        <v>1121</v>
      </c>
      <c r="J336" s="269">
        <v>3405</v>
      </c>
      <c r="K336" s="278">
        <v>91.979949874686724</v>
      </c>
      <c r="L336" s="279">
        <v>98.419301164725454</v>
      </c>
      <c r="M336" s="279">
        <v>95.893926432848588</v>
      </c>
      <c r="N336" s="280">
        <v>95.431614349775785</v>
      </c>
    </row>
    <row r="337" spans="1:14" s="19" customFormat="1" ht="12.75" customHeight="1">
      <c r="A337" s="21" t="s">
        <v>602</v>
      </c>
      <c r="B337" s="46"/>
      <c r="C337" s="121" t="s">
        <v>602</v>
      </c>
      <c r="D337" s="117" t="s">
        <v>602</v>
      </c>
      <c r="E337" s="117" t="s">
        <v>602</v>
      </c>
      <c r="F337" s="125" t="s">
        <v>602</v>
      </c>
      <c r="G337" s="260" t="s">
        <v>602</v>
      </c>
      <c r="H337" s="265" t="s">
        <v>602</v>
      </c>
      <c r="I337" s="265" t="s">
        <v>602</v>
      </c>
      <c r="J337" s="270" t="s">
        <v>602</v>
      </c>
      <c r="K337" s="281" t="s">
        <v>602</v>
      </c>
      <c r="L337" s="282" t="s">
        <v>602</v>
      </c>
      <c r="M337" s="282" t="s">
        <v>602</v>
      </c>
      <c r="N337" s="283" t="s">
        <v>602</v>
      </c>
    </row>
    <row r="338" spans="1:14" s="19" customFormat="1" ht="12.75" customHeight="1">
      <c r="A338" s="47">
        <v>5970000</v>
      </c>
      <c r="B338" s="62" t="s">
        <v>570</v>
      </c>
      <c r="C338" s="121">
        <v>2348</v>
      </c>
      <c r="D338" s="117">
        <v>2283</v>
      </c>
      <c r="E338" s="117">
        <v>2372</v>
      </c>
      <c r="F338" s="125">
        <v>7003</v>
      </c>
      <c r="G338" s="260">
        <v>2025</v>
      </c>
      <c r="H338" s="265">
        <v>2107</v>
      </c>
      <c r="I338" s="265">
        <v>2313</v>
      </c>
      <c r="J338" s="270">
        <v>6445</v>
      </c>
      <c r="K338" s="281">
        <v>86.243611584327084</v>
      </c>
      <c r="L338" s="282">
        <v>92.290845378887425</v>
      </c>
      <c r="M338" s="282">
        <v>97.51264755480608</v>
      </c>
      <c r="N338" s="283">
        <v>92.03198629158932</v>
      </c>
    </row>
    <row r="339" spans="1:14" s="19" customFormat="1" ht="12.75" customHeight="1">
      <c r="A339" s="21">
        <v>5970000</v>
      </c>
      <c r="B339" s="46" t="s">
        <v>270</v>
      </c>
      <c r="C339" s="52">
        <v>1484</v>
      </c>
      <c r="D339" s="26">
        <v>1478</v>
      </c>
      <c r="E339" s="26">
        <v>1531</v>
      </c>
      <c r="F339" s="51">
        <v>4493</v>
      </c>
      <c r="G339" s="259">
        <v>1278</v>
      </c>
      <c r="H339" s="264">
        <v>1338</v>
      </c>
      <c r="I339" s="264">
        <v>1477</v>
      </c>
      <c r="J339" s="269">
        <v>4093</v>
      </c>
      <c r="K339" s="278">
        <v>86.118598382749326</v>
      </c>
      <c r="L339" s="279">
        <v>90.527740189445197</v>
      </c>
      <c r="M339" s="279">
        <v>96.472893533638143</v>
      </c>
      <c r="N339" s="280">
        <v>91.097262408190517</v>
      </c>
    </row>
    <row r="340" spans="1:14" s="19" customFormat="1" ht="12.75" customHeight="1">
      <c r="A340" s="21">
        <v>5970040</v>
      </c>
      <c r="B340" s="46" t="s">
        <v>271</v>
      </c>
      <c r="C340" s="52">
        <v>864</v>
      </c>
      <c r="D340" s="26">
        <v>805</v>
      </c>
      <c r="E340" s="26">
        <v>841</v>
      </c>
      <c r="F340" s="51">
        <v>2510</v>
      </c>
      <c r="G340" s="259">
        <v>747</v>
      </c>
      <c r="H340" s="264">
        <v>769</v>
      </c>
      <c r="I340" s="264">
        <v>836</v>
      </c>
      <c r="J340" s="269">
        <v>2352</v>
      </c>
      <c r="K340" s="278">
        <v>86.458333333333343</v>
      </c>
      <c r="L340" s="279">
        <v>95.527950310559007</v>
      </c>
      <c r="M340" s="279">
        <v>99.405469678953622</v>
      </c>
      <c r="N340" s="280">
        <v>93.705179282868528</v>
      </c>
    </row>
    <row r="341" spans="1:14" s="19" customFormat="1" ht="12.75" customHeight="1">
      <c r="A341" s="21" t="s">
        <v>602</v>
      </c>
      <c r="B341" s="46"/>
      <c r="C341" s="121" t="s">
        <v>602</v>
      </c>
      <c r="D341" s="117" t="s">
        <v>602</v>
      </c>
      <c r="E341" s="117" t="s">
        <v>602</v>
      </c>
      <c r="F341" s="125" t="s">
        <v>602</v>
      </c>
      <c r="G341" s="260" t="s">
        <v>602</v>
      </c>
      <c r="H341" s="265" t="s">
        <v>602</v>
      </c>
      <c r="I341" s="265" t="s">
        <v>602</v>
      </c>
      <c r="J341" s="270" t="s">
        <v>602</v>
      </c>
      <c r="K341" s="281" t="s">
        <v>602</v>
      </c>
      <c r="L341" s="282" t="s">
        <v>602</v>
      </c>
      <c r="M341" s="282" t="s">
        <v>602</v>
      </c>
      <c r="N341" s="283" t="s">
        <v>602</v>
      </c>
    </row>
    <row r="342" spans="1:14" s="19" customFormat="1" ht="12.75" customHeight="1">
      <c r="A342" s="47">
        <v>5974000</v>
      </c>
      <c r="B342" s="62" t="s">
        <v>571</v>
      </c>
      <c r="C342" s="121">
        <v>2596</v>
      </c>
      <c r="D342" s="117">
        <v>2710</v>
      </c>
      <c r="E342" s="117">
        <v>2555</v>
      </c>
      <c r="F342" s="125">
        <v>7861</v>
      </c>
      <c r="G342" s="260">
        <v>2282</v>
      </c>
      <c r="H342" s="265">
        <v>2502</v>
      </c>
      <c r="I342" s="265">
        <v>2526</v>
      </c>
      <c r="J342" s="270">
        <v>7310</v>
      </c>
      <c r="K342" s="281">
        <v>87.90446841294299</v>
      </c>
      <c r="L342" s="282">
        <v>92.32472324723247</v>
      </c>
      <c r="M342" s="282">
        <v>98.864970645792567</v>
      </c>
      <c r="N342" s="283">
        <v>92.990713649662894</v>
      </c>
    </row>
    <row r="343" spans="1:14" s="19" customFormat="1" ht="12.75" customHeight="1">
      <c r="A343" s="21">
        <v>5974000</v>
      </c>
      <c r="B343" s="46" t="s">
        <v>272</v>
      </c>
      <c r="C343" s="52">
        <v>1382</v>
      </c>
      <c r="D343" s="26">
        <v>1478</v>
      </c>
      <c r="E343" s="26">
        <v>1400</v>
      </c>
      <c r="F343" s="51">
        <v>4260</v>
      </c>
      <c r="G343" s="259">
        <v>1205</v>
      </c>
      <c r="H343" s="264">
        <v>1277</v>
      </c>
      <c r="I343" s="264">
        <v>1333</v>
      </c>
      <c r="J343" s="269">
        <v>3815</v>
      </c>
      <c r="K343" s="278">
        <v>87.19247467438494</v>
      </c>
      <c r="L343" s="279">
        <v>86.400541271989169</v>
      </c>
      <c r="M343" s="279">
        <v>95.214285714285722</v>
      </c>
      <c r="N343" s="280">
        <v>89.55399061032864</v>
      </c>
    </row>
    <row r="344" spans="1:14" s="19" customFormat="1" ht="12.75" customHeight="1">
      <c r="A344" s="21">
        <v>5974028</v>
      </c>
      <c r="B344" s="46" t="s">
        <v>273</v>
      </c>
      <c r="C344" s="52">
        <v>609</v>
      </c>
      <c r="D344" s="26">
        <v>597</v>
      </c>
      <c r="E344" s="26">
        <v>629</v>
      </c>
      <c r="F344" s="51">
        <v>1835</v>
      </c>
      <c r="G344" s="259">
        <v>515</v>
      </c>
      <c r="H344" s="264">
        <v>594</v>
      </c>
      <c r="I344" s="264">
        <v>622</v>
      </c>
      <c r="J344" s="269">
        <v>1731</v>
      </c>
      <c r="K344" s="278">
        <v>84.564860426929386</v>
      </c>
      <c r="L344" s="279">
        <v>99.497487437185924</v>
      </c>
      <c r="M344" s="279">
        <v>98.887122416534183</v>
      </c>
      <c r="N344" s="280">
        <v>94.332425068119903</v>
      </c>
    </row>
    <row r="345" spans="1:14" s="19" customFormat="1" ht="12.75" customHeight="1">
      <c r="A345" s="21">
        <v>5974040</v>
      </c>
      <c r="B345" s="46" t="s">
        <v>274</v>
      </c>
      <c r="C345" s="52">
        <v>404</v>
      </c>
      <c r="D345" s="26">
        <v>438</v>
      </c>
      <c r="E345" s="26">
        <v>349</v>
      </c>
      <c r="F345" s="51">
        <v>1191</v>
      </c>
      <c r="G345" s="259">
        <v>373</v>
      </c>
      <c r="H345" s="264">
        <v>440</v>
      </c>
      <c r="I345" s="264">
        <v>394</v>
      </c>
      <c r="J345" s="269">
        <v>1207</v>
      </c>
      <c r="K345" s="278">
        <v>92.32673267326733</v>
      </c>
      <c r="L345" s="279">
        <v>100.4566210045662</v>
      </c>
      <c r="M345" s="279">
        <v>112.89398280802291</v>
      </c>
      <c r="N345" s="280">
        <v>101.34340890008396</v>
      </c>
    </row>
    <row r="346" spans="1:14" s="19" customFormat="1" ht="12.75" customHeight="1">
      <c r="A346" s="21">
        <v>5974044</v>
      </c>
      <c r="B346" s="46" t="s">
        <v>275</v>
      </c>
      <c r="C346" s="52">
        <v>201</v>
      </c>
      <c r="D346" s="26">
        <v>197</v>
      </c>
      <c r="E346" s="26">
        <v>177</v>
      </c>
      <c r="F346" s="51">
        <v>575</v>
      </c>
      <c r="G346" s="259">
        <v>189</v>
      </c>
      <c r="H346" s="264">
        <v>191</v>
      </c>
      <c r="I346" s="264">
        <v>177</v>
      </c>
      <c r="J346" s="269">
        <v>557</v>
      </c>
      <c r="K346" s="278">
        <v>94.029850746268664</v>
      </c>
      <c r="L346" s="279">
        <v>96.954314720812178</v>
      </c>
      <c r="M346" s="279">
        <v>100</v>
      </c>
      <c r="N346" s="280">
        <v>96.869565217391312</v>
      </c>
    </row>
    <row r="347" spans="1:14" s="19" customFormat="1" ht="12.75" customHeight="1">
      <c r="A347" s="21" t="s">
        <v>602</v>
      </c>
      <c r="B347" s="46"/>
      <c r="C347" s="121" t="s">
        <v>602</v>
      </c>
      <c r="D347" s="117" t="s">
        <v>602</v>
      </c>
      <c r="E347" s="117" t="s">
        <v>602</v>
      </c>
      <c r="F347" s="125" t="s">
        <v>602</v>
      </c>
      <c r="G347" s="260" t="s">
        <v>602</v>
      </c>
      <c r="H347" s="265" t="s">
        <v>602</v>
      </c>
      <c r="I347" s="265" t="s">
        <v>602</v>
      </c>
      <c r="J347" s="270" t="s">
        <v>602</v>
      </c>
      <c r="K347" s="281" t="s">
        <v>602</v>
      </c>
      <c r="L347" s="282" t="s">
        <v>602</v>
      </c>
      <c r="M347" s="282" t="s">
        <v>602</v>
      </c>
      <c r="N347" s="283" t="s">
        <v>602</v>
      </c>
    </row>
    <row r="348" spans="1:14" s="19" customFormat="1" ht="12.75" customHeight="1">
      <c r="A348" s="47">
        <v>5978000</v>
      </c>
      <c r="B348" s="62" t="s">
        <v>703</v>
      </c>
      <c r="C348" s="121">
        <v>3237</v>
      </c>
      <c r="D348" s="117">
        <v>3227</v>
      </c>
      <c r="E348" s="117">
        <v>3097</v>
      </c>
      <c r="F348" s="125">
        <v>9561</v>
      </c>
      <c r="G348" s="260">
        <v>2878</v>
      </c>
      <c r="H348" s="265">
        <v>3022</v>
      </c>
      <c r="I348" s="265">
        <v>3028</v>
      </c>
      <c r="J348" s="270">
        <v>8928</v>
      </c>
      <c r="K348" s="281">
        <v>88.909484090206973</v>
      </c>
      <c r="L348" s="282">
        <v>93.647350480322274</v>
      </c>
      <c r="M348" s="282">
        <v>97.772037455602202</v>
      </c>
      <c r="N348" s="283">
        <v>93.379353624097888</v>
      </c>
    </row>
    <row r="349" spans="1:14" s="19" customFormat="1" ht="12.75" customHeight="1">
      <c r="A349" s="21">
        <v>5978000</v>
      </c>
      <c r="B349" s="46" t="s">
        <v>276</v>
      </c>
      <c r="C349" s="52">
        <v>430</v>
      </c>
      <c r="D349" s="26">
        <v>485</v>
      </c>
      <c r="E349" s="26">
        <v>458</v>
      </c>
      <c r="F349" s="51">
        <v>1373</v>
      </c>
      <c r="G349" s="259">
        <v>375</v>
      </c>
      <c r="H349" s="264">
        <v>425</v>
      </c>
      <c r="I349" s="264">
        <v>439</v>
      </c>
      <c r="J349" s="269">
        <v>1239</v>
      </c>
      <c r="K349" s="278">
        <v>87.20930232558139</v>
      </c>
      <c r="L349" s="279">
        <v>87.628865979381445</v>
      </c>
      <c r="M349" s="279">
        <v>95.851528384279476</v>
      </c>
      <c r="N349" s="280">
        <v>90.240349599417328</v>
      </c>
    </row>
    <row r="350" spans="1:14" s="19" customFormat="1" ht="12.75" customHeight="1">
      <c r="A350" s="21">
        <v>5978004</v>
      </c>
      <c r="B350" s="46" t="s">
        <v>277</v>
      </c>
      <c r="C350" s="52">
        <v>428</v>
      </c>
      <c r="D350" s="26">
        <v>392</v>
      </c>
      <c r="E350" s="26">
        <v>416</v>
      </c>
      <c r="F350" s="51">
        <v>1236</v>
      </c>
      <c r="G350" s="259">
        <v>338</v>
      </c>
      <c r="H350" s="264">
        <v>359</v>
      </c>
      <c r="I350" s="264">
        <v>398</v>
      </c>
      <c r="J350" s="269">
        <v>1095</v>
      </c>
      <c r="K350" s="278">
        <v>78.971962616822438</v>
      </c>
      <c r="L350" s="279">
        <v>91.581632653061234</v>
      </c>
      <c r="M350" s="279">
        <v>95.673076923076934</v>
      </c>
      <c r="N350" s="280">
        <v>88.59223300970875</v>
      </c>
    </row>
    <row r="351" spans="1:14" s="19" customFormat="1" ht="12.75" customHeight="1">
      <c r="A351" s="21">
        <v>5978020</v>
      </c>
      <c r="B351" s="46" t="s">
        <v>278</v>
      </c>
      <c r="C351" s="52">
        <v>345</v>
      </c>
      <c r="D351" s="26">
        <v>330</v>
      </c>
      <c r="E351" s="26">
        <v>334</v>
      </c>
      <c r="F351" s="51">
        <v>1009</v>
      </c>
      <c r="G351" s="259">
        <v>312</v>
      </c>
      <c r="H351" s="264">
        <v>310</v>
      </c>
      <c r="I351" s="264">
        <v>328</v>
      </c>
      <c r="J351" s="269">
        <v>950</v>
      </c>
      <c r="K351" s="278">
        <v>90.434782608695656</v>
      </c>
      <c r="L351" s="279">
        <v>93.939393939393938</v>
      </c>
      <c r="M351" s="279">
        <v>98.203592814371248</v>
      </c>
      <c r="N351" s="280">
        <v>94.152626362735376</v>
      </c>
    </row>
    <row r="352" spans="1:14" s="19" customFormat="1" ht="12.75" customHeight="1">
      <c r="A352" s="21">
        <v>5978024</v>
      </c>
      <c r="B352" s="46" t="s">
        <v>279</v>
      </c>
      <c r="C352" s="52">
        <v>756</v>
      </c>
      <c r="D352" s="26">
        <v>740</v>
      </c>
      <c r="E352" s="26">
        <v>712</v>
      </c>
      <c r="F352" s="51">
        <v>2208</v>
      </c>
      <c r="G352" s="259">
        <v>676</v>
      </c>
      <c r="H352" s="264">
        <v>701</v>
      </c>
      <c r="I352" s="264">
        <v>682</v>
      </c>
      <c r="J352" s="269">
        <v>2059</v>
      </c>
      <c r="K352" s="278">
        <v>89.417989417989418</v>
      </c>
      <c r="L352" s="279">
        <v>94.729729729729726</v>
      </c>
      <c r="M352" s="279">
        <v>95.786516853932582</v>
      </c>
      <c r="N352" s="280">
        <v>93.251811594202891</v>
      </c>
    </row>
    <row r="353" spans="1:14" s="19" customFormat="1" ht="12.75" customHeight="1">
      <c r="A353" s="21">
        <v>5978028</v>
      </c>
      <c r="B353" s="46" t="s">
        <v>280</v>
      </c>
      <c r="C353" s="52">
        <v>363</v>
      </c>
      <c r="D353" s="26">
        <v>358</v>
      </c>
      <c r="E353" s="26">
        <v>357</v>
      </c>
      <c r="F353" s="51">
        <v>1078</v>
      </c>
      <c r="G353" s="259">
        <v>327</v>
      </c>
      <c r="H353" s="264">
        <v>344</v>
      </c>
      <c r="I353" s="264">
        <v>347</v>
      </c>
      <c r="J353" s="269">
        <v>1018</v>
      </c>
      <c r="K353" s="278">
        <v>90.082644628099175</v>
      </c>
      <c r="L353" s="279">
        <v>96.089385474860336</v>
      </c>
      <c r="M353" s="279">
        <v>97.198879551820724</v>
      </c>
      <c r="N353" s="280">
        <v>94.434137291280152</v>
      </c>
    </row>
    <row r="354" spans="1:14" s="19" customFormat="1" ht="12.75" customHeight="1">
      <c r="A354" s="21">
        <v>5978032</v>
      </c>
      <c r="B354" s="46" t="s">
        <v>281</v>
      </c>
      <c r="C354" s="52">
        <v>199</v>
      </c>
      <c r="D354" s="26">
        <v>257</v>
      </c>
      <c r="E354" s="26">
        <v>181</v>
      </c>
      <c r="F354" s="51">
        <v>637</v>
      </c>
      <c r="G354" s="259">
        <v>162</v>
      </c>
      <c r="H354" s="264">
        <v>214</v>
      </c>
      <c r="I354" s="264">
        <v>163</v>
      </c>
      <c r="J354" s="269">
        <v>539</v>
      </c>
      <c r="K354" s="278">
        <v>81.4070351758794</v>
      </c>
      <c r="L354" s="279">
        <v>83.268482490272376</v>
      </c>
      <c r="M354" s="279">
        <v>90.055248618784532</v>
      </c>
      <c r="N354" s="280">
        <v>84.615384615384613</v>
      </c>
    </row>
    <row r="355" spans="1:14" s="19" customFormat="1" ht="12.75" customHeight="1">
      <c r="A355" s="24">
        <v>5978036</v>
      </c>
      <c r="B355" s="22" t="s">
        <v>282</v>
      </c>
      <c r="C355" s="52">
        <v>476</v>
      </c>
      <c r="D355" s="26">
        <v>438</v>
      </c>
      <c r="E355" s="26">
        <v>417</v>
      </c>
      <c r="F355" s="51">
        <v>1331</v>
      </c>
      <c r="G355" s="259">
        <v>476</v>
      </c>
      <c r="H355" s="264">
        <v>467</v>
      </c>
      <c r="I355" s="264">
        <v>458</v>
      </c>
      <c r="J355" s="269">
        <v>1401</v>
      </c>
      <c r="K355" s="278">
        <v>100</v>
      </c>
      <c r="L355" s="279">
        <v>106.62100456621005</v>
      </c>
      <c r="M355" s="279">
        <v>109.83213429256595</v>
      </c>
      <c r="N355" s="280">
        <v>105.25920360631105</v>
      </c>
    </row>
    <row r="356" spans="1:14" s="19" customFormat="1" ht="12.75" customHeight="1">
      <c r="A356" s="21">
        <v>5978040</v>
      </c>
      <c r="B356" s="46" t="s">
        <v>283</v>
      </c>
      <c r="C356" s="52">
        <v>240</v>
      </c>
      <c r="D356" s="26">
        <v>227</v>
      </c>
      <c r="E356" s="26">
        <v>222</v>
      </c>
      <c r="F356" s="51">
        <v>689</v>
      </c>
      <c r="G356" s="259">
        <v>212</v>
      </c>
      <c r="H356" s="264">
        <v>202</v>
      </c>
      <c r="I356" s="264">
        <v>213</v>
      </c>
      <c r="J356" s="269">
        <v>627</v>
      </c>
      <c r="K356" s="278">
        <v>88.333333333333329</v>
      </c>
      <c r="L356" s="279">
        <v>88.986784140969164</v>
      </c>
      <c r="M356" s="279">
        <v>95.945945945945937</v>
      </c>
      <c r="N356" s="280">
        <v>91.001451378809875</v>
      </c>
    </row>
    <row r="357" spans="1:14" s="19" customFormat="1" ht="12.75" customHeight="1">
      <c r="A357" s="47">
        <v>5</v>
      </c>
      <c r="B357" s="62" t="s">
        <v>591</v>
      </c>
      <c r="C357" s="121">
        <v>156907</v>
      </c>
      <c r="D357" s="117">
        <v>157345</v>
      </c>
      <c r="E357" s="117">
        <v>153612</v>
      </c>
      <c r="F357" s="125">
        <v>467864</v>
      </c>
      <c r="G357" s="260">
        <v>132538</v>
      </c>
      <c r="H357" s="265">
        <v>146426</v>
      </c>
      <c r="I357" s="265">
        <v>148024</v>
      </c>
      <c r="J357" s="270">
        <v>426988</v>
      </c>
      <c r="K357" s="281">
        <v>84.469144142708743</v>
      </c>
      <c r="L357" s="282">
        <v>93.060472210747079</v>
      </c>
      <c r="M357" s="282">
        <v>96.362263364841283</v>
      </c>
      <c r="N357" s="283">
        <v>91.263273087905887</v>
      </c>
    </row>
    <row r="358" spans="1:14" s="19" customFormat="1" ht="12.75" customHeight="1">
      <c r="A358" s="21" t="s">
        <v>602</v>
      </c>
      <c r="B358" s="46"/>
      <c r="C358" s="52" t="s">
        <v>602</v>
      </c>
      <c r="D358" s="26" t="s">
        <v>602</v>
      </c>
      <c r="E358" s="26" t="s">
        <v>602</v>
      </c>
      <c r="F358" s="51" t="s">
        <v>602</v>
      </c>
      <c r="G358" s="259" t="s">
        <v>602</v>
      </c>
      <c r="H358" s="264" t="s">
        <v>602</v>
      </c>
      <c r="I358" s="264" t="s">
        <v>602</v>
      </c>
      <c r="J358" s="269" t="s">
        <v>602</v>
      </c>
      <c r="K358" s="278" t="s">
        <v>602</v>
      </c>
      <c r="L358" s="279" t="s">
        <v>602</v>
      </c>
      <c r="M358" s="279" t="s">
        <v>602</v>
      </c>
      <c r="N358" s="280" t="s">
        <v>602</v>
      </c>
    </row>
    <row r="359" spans="1:14" s="19" customFormat="1" ht="12.75" customHeight="1">
      <c r="A359" s="21">
        <v>6411000</v>
      </c>
      <c r="B359" s="46" t="s">
        <v>284</v>
      </c>
      <c r="C359" s="52">
        <v>1449</v>
      </c>
      <c r="D359" s="26">
        <v>1484</v>
      </c>
      <c r="E359" s="26">
        <v>1422</v>
      </c>
      <c r="F359" s="51">
        <v>4355</v>
      </c>
      <c r="G359" s="259">
        <v>1187</v>
      </c>
      <c r="H359" s="264">
        <v>1396</v>
      </c>
      <c r="I359" s="264">
        <v>1398</v>
      </c>
      <c r="J359" s="269">
        <v>3981</v>
      </c>
      <c r="K359" s="278">
        <v>81.918564527260187</v>
      </c>
      <c r="L359" s="279">
        <v>94.070080862533686</v>
      </c>
      <c r="M359" s="279">
        <v>98.312236286919827</v>
      </c>
      <c r="N359" s="280">
        <v>91.412169919632603</v>
      </c>
    </row>
    <row r="360" spans="1:14" s="19" customFormat="1" ht="12.75" customHeight="1">
      <c r="A360" s="21">
        <v>6412000</v>
      </c>
      <c r="B360" s="46" t="s">
        <v>285</v>
      </c>
      <c r="C360" s="52">
        <v>7452</v>
      </c>
      <c r="D360" s="26">
        <v>7270</v>
      </c>
      <c r="E360" s="26">
        <v>7177</v>
      </c>
      <c r="F360" s="51">
        <v>21899</v>
      </c>
      <c r="G360" s="259">
        <v>6510</v>
      </c>
      <c r="H360" s="264">
        <v>6816</v>
      </c>
      <c r="I360" s="264">
        <v>6563</v>
      </c>
      <c r="J360" s="269">
        <v>19889</v>
      </c>
      <c r="K360" s="278">
        <v>87.359098228663441</v>
      </c>
      <c r="L360" s="279">
        <v>93.755158184319114</v>
      </c>
      <c r="M360" s="279">
        <v>91.444893409502583</v>
      </c>
      <c r="N360" s="280">
        <v>90.821498698570707</v>
      </c>
    </row>
    <row r="361" spans="1:14" s="19" customFormat="1" ht="12.75" customHeight="1">
      <c r="A361" s="21">
        <v>6413000</v>
      </c>
      <c r="B361" s="46" t="s">
        <v>286</v>
      </c>
      <c r="C361" s="52">
        <v>1328</v>
      </c>
      <c r="D361" s="26">
        <v>1336</v>
      </c>
      <c r="E361" s="26">
        <v>1265</v>
      </c>
      <c r="F361" s="51">
        <v>3929</v>
      </c>
      <c r="G361" s="259">
        <v>927</v>
      </c>
      <c r="H361" s="264">
        <v>1212</v>
      </c>
      <c r="I361" s="264">
        <v>1196</v>
      </c>
      <c r="J361" s="269">
        <v>3335</v>
      </c>
      <c r="K361" s="278">
        <v>69.804216867469876</v>
      </c>
      <c r="L361" s="279">
        <v>90.718562874251489</v>
      </c>
      <c r="M361" s="279">
        <v>94.545454545454547</v>
      </c>
      <c r="N361" s="280">
        <v>84.881649274624579</v>
      </c>
    </row>
    <row r="362" spans="1:14" s="19" customFormat="1" ht="12.75" customHeight="1">
      <c r="A362" s="21">
        <v>6414000</v>
      </c>
      <c r="B362" s="46" t="s">
        <v>287</v>
      </c>
      <c r="C362" s="52">
        <v>2635</v>
      </c>
      <c r="D362" s="26">
        <v>2671</v>
      </c>
      <c r="E362" s="26">
        <v>2586</v>
      </c>
      <c r="F362" s="51">
        <v>7892</v>
      </c>
      <c r="G362" s="259">
        <v>2394</v>
      </c>
      <c r="H362" s="264">
        <v>2560</v>
      </c>
      <c r="I362" s="264">
        <v>2514</v>
      </c>
      <c r="J362" s="269">
        <v>7468</v>
      </c>
      <c r="K362" s="278">
        <v>90.853889943074009</v>
      </c>
      <c r="L362" s="279">
        <v>95.84425308873081</v>
      </c>
      <c r="M362" s="279">
        <v>97.215777262180964</v>
      </c>
      <c r="N362" s="280">
        <v>94.627470856563605</v>
      </c>
    </row>
    <row r="363" spans="1:14" s="19" customFormat="1" ht="12.75" customHeight="1">
      <c r="A363" s="21">
        <v>6431000</v>
      </c>
      <c r="B363" s="46" t="s">
        <v>288</v>
      </c>
      <c r="C363" s="52">
        <v>2225</v>
      </c>
      <c r="D363" s="26">
        <v>2311</v>
      </c>
      <c r="E363" s="26">
        <v>2254</v>
      </c>
      <c r="F363" s="51">
        <v>6790</v>
      </c>
      <c r="G363" s="259">
        <v>2008</v>
      </c>
      <c r="H363" s="264">
        <v>2230</v>
      </c>
      <c r="I363" s="264">
        <v>2183</v>
      </c>
      <c r="J363" s="269">
        <v>6421</v>
      </c>
      <c r="K363" s="278">
        <v>90.247191011235955</v>
      </c>
      <c r="L363" s="279">
        <v>96.495023799221116</v>
      </c>
      <c r="M363" s="279">
        <v>96.850044365572316</v>
      </c>
      <c r="N363" s="280">
        <v>94.565537555228275</v>
      </c>
    </row>
    <row r="364" spans="1:14" s="19" customFormat="1" ht="12.75" customHeight="1">
      <c r="A364" s="21">
        <v>6432000</v>
      </c>
      <c r="B364" s="46" t="s">
        <v>289</v>
      </c>
      <c r="C364" s="52">
        <v>2665</v>
      </c>
      <c r="D364" s="26">
        <v>2630</v>
      </c>
      <c r="E364" s="26">
        <v>2671</v>
      </c>
      <c r="F364" s="51">
        <v>7966</v>
      </c>
      <c r="G364" s="259">
        <v>2330</v>
      </c>
      <c r="H364" s="264">
        <v>2428</v>
      </c>
      <c r="I364" s="264">
        <v>2553</v>
      </c>
      <c r="J364" s="269">
        <v>7311</v>
      </c>
      <c r="K364" s="278">
        <v>87.429643527204504</v>
      </c>
      <c r="L364" s="279">
        <v>92.319391634980988</v>
      </c>
      <c r="M364" s="279">
        <v>95.58217895919131</v>
      </c>
      <c r="N364" s="280">
        <v>91.777554607080091</v>
      </c>
    </row>
    <row r="365" spans="1:14" s="19" customFormat="1" ht="12.75" customHeight="1">
      <c r="A365" s="21" t="s">
        <v>602</v>
      </c>
      <c r="B365" s="46"/>
      <c r="C365" s="121" t="s">
        <v>602</v>
      </c>
      <c r="D365" s="117" t="s">
        <v>602</v>
      </c>
      <c r="E365" s="117" t="s">
        <v>602</v>
      </c>
      <c r="F365" s="125" t="s">
        <v>602</v>
      </c>
      <c r="G365" s="260" t="s">
        <v>602</v>
      </c>
      <c r="H365" s="265" t="s">
        <v>602</v>
      </c>
      <c r="I365" s="265" t="s">
        <v>602</v>
      </c>
      <c r="J365" s="270" t="s">
        <v>602</v>
      </c>
      <c r="K365" s="281" t="s">
        <v>602</v>
      </c>
      <c r="L365" s="282" t="s">
        <v>602</v>
      </c>
      <c r="M365" s="282" t="s">
        <v>602</v>
      </c>
      <c r="N365" s="283" t="s">
        <v>602</v>
      </c>
    </row>
    <row r="366" spans="1:14" s="19" customFormat="1" ht="12.75" customHeight="1">
      <c r="A366" s="47">
        <v>6433000</v>
      </c>
      <c r="B366" s="62" t="s">
        <v>572</v>
      </c>
      <c r="C366" s="121">
        <v>2607</v>
      </c>
      <c r="D366" s="117">
        <v>2534</v>
      </c>
      <c r="E366" s="117">
        <v>2685</v>
      </c>
      <c r="F366" s="125">
        <v>7826</v>
      </c>
      <c r="G366" s="260">
        <v>2218</v>
      </c>
      <c r="H366" s="265">
        <v>2430</v>
      </c>
      <c r="I366" s="265">
        <v>2546</v>
      </c>
      <c r="J366" s="270">
        <v>7194</v>
      </c>
      <c r="K366" s="281">
        <v>85.078634445723054</v>
      </c>
      <c r="L366" s="282">
        <v>95.895816890292025</v>
      </c>
      <c r="M366" s="282">
        <v>94.823091247672252</v>
      </c>
      <c r="N366" s="283">
        <v>91.924354715052388</v>
      </c>
    </row>
    <row r="367" spans="1:14" s="19" customFormat="1" ht="12.75" customHeight="1">
      <c r="A367" s="21">
        <v>6433000</v>
      </c>
      <c r="B367" s="46" t="s">
        <v>290</v>
      </c>
      <c r="C367" s="52">
        <v>1939</v>
      </c>
      <c r="D367" s="26">
        <v>1887</v>
      </c>
      <c r="E367" s="26">
        <v>1995</v>
      </c>
      <c r="F367" s="51">
        <v>5821</v>
      </c>
      <c r="G367" s="259">
        <v>1656</v>
      </c>
      <c r="H367" s="264">
        <v>1806</v>
      </c>
      <c r="I367" s="264">
        <v>1885</v>
      </c>
      <c r="J367" s="269">
        <v>5347</v>
      </c>
      <c r="K367" s="278">
        <v>85.404847859721514</v>
      </c>
      <c r="L367" s="279">
        <v>95.707472178060414</v>
      </c>
      <c r="M367" s="279">
        <v>94.486215538847119</v>
      </c>
      <c r="N367" s="280">
        <v>91.857069232090709</v>
      </c>
    </row>
    <row r="368" spans="1:14" s="19" customFormat="1" ht="12.75" customHeight="1">
      <c r="A368" s="21">
        <v>6433012</v>
      </c>
      <c r="B368" s="46" t="s">
        <v>291</v>
      </c>
      <c r="C368" s="52">
        <v>668</v>
      </c>
      <c r="D368" s="26">
        <v>647</v>
      </c>
      <c r="E368" s="26">
        <v>690</v>
      </c>
      <c r="F368" s="51">
        <v>2005</v>
      </c>
      <c r="G368" s="259">
        <v>562</v>
      </c>
      <c r="H368" s="264">
        <v>624</v>
      </c>
      <c r="I368" s="264">
        <v>661</v>
      </c>
      <c r="J368" s="269">
        <v>1847</v>
      </c>
      <c r="K368" s="278">
        <v>84.131736526946113</v>
      </c>
      <c r="L368" s="279">
        <v>96.445131375579592</v>
      </c>
      <c r="M368" s="279">
        <v>95.79710144927536</v>
      </c>
      <c r="N368" s="280">
        <v>92.119700748129674</v>
      </c>
    </row>
    <row r="369" spans="1:14" s="19" customFormat="1" ht="12.75" customHeight="1">
      <c r="A369" s="21" t="s">
        <v>602</v>
      </c>
      <c r="B369" s="46"/>
      <c r="C369" s="121" t="s">
        <v>602</v>
      </c>
      <c r="D369" s="117" t="s">
        <v>602</v>
      </c>
      <c r="E369" s="117" t="s">
        <v>602</v>
      </c>
      <c r="F369" s="125" t="s">
        <v>602</v>
      </c>
      <c r="G369" s="260" t="s">
        <v>602</v>
      </c>
      <c r="H369" s="265" t="s">
        <v>602</v>
      </c>
      <c r="I369" s="265" t="s">
        <v>602</v>
      </c>
      <c r="J369" s="270" t="s">
        <v>602</v>
      </c>
      <c r="K369" s="281" t="s">
        <v>602</v>
      </c>
      <c r="L369" s="282" t="s">
        <v>602</v>
      </c>
      <c r="M369" s="282" t="s">
        <v>602</v>
      </c>
      <c r="N369" s="283" t="s">
        <v>602</v>
      </c>
    </row>
    <row r="370" spans="1:14" s="19" customFormat="1" ht="12.75" customHeight="1">
      <c r="A370" s="47">
        <v>6434000</v>
      </c>
      <c r="B370" s="62" t="s">
        <v>573</v>
      </c>
      <c r="C370" s="121">
        <v>2297</v>
      </c>
      <c r="D370" s="117">
        <v>2185</v>
      </c>
      <c r="E370" s="117">
        <v>2142</v>
      </c>
      <c r="F370" s="125">
        <v>6624</v>
      </c>
      <c r="G370" s="260">
        <v>2080</v>
      </c>
      <c r="H370" s="265">
        <v>2127</v>
      </c>
      <c r="I370" s="265">
        <v>1942</v>
      </c>
      <c r="J370" s="270">
        <v>6149</v>
      </c>
      <c r="K370" s="281">
        <v>90.552895080539827</v>
      </c>
      <c r="L370" s="282">
        <v>97.345537757437071</v>
      </c>
      <c r="M370" s="282">
        <v>90.662931839402432</v>
      </c>
      <c r="N370" s="283">
        <v>92.829106280193244</v>
      </c>
    </row>
    <row r="371" spans="1:14" s="19" customFormat="1" ht="12.75" customHeight="1">
      <c r="A371" s="21">
        <v>6434000</v>
      </c>
      <c r="B371" s="46" t="s">
        <v>292</v>
      </c>
      <c r="C371" s="52">
        <v>1751</v>
      </c>
      <c r="D371" s="26">
        <v>1645</v>
      </c>
      <c r="E371" s="26">
        <v>1625</v>
      </c>
      <c r="F371" s="51">
        <v>5021</v>
      </c>
      <c r="G371" s="259">
        <v>1603</v>
      </c>
      <c r="H371" s="264">
        <v>1616</v>
      </c>
      <c r="I371" s="264">
        <v>1460</v>
      </c>
      <c r="J371" s="269">
        <v>4679</v>
      </c>
      <c r="K371" s="278">
        <v>91.547687035979436</v>
      </c>
      <c r="L371" s="279">
        <v>98.237082066869291</v>
      </c>
      <c r="M371" s="279">
        <v>89.84615384615384</v>
      </c>
      <c r="N371" s="280">
        <v>93.18860784704242</v>
      </c>
    </row>
    <row r="372" spans="1:14" s="19" customFormat="1" ht="12.75" customHeight="1">
      <c r="A372" s="21">
        <v>6434001</v>
      </c>
      <c r="B372" s="46" t="s">
        <v>293</v>
      </c>
      <c r="C372" s="52">
        <v>546</v>
      </c>
      <c r="D372" s="26">
        <v>540</v>
      </c>
      <c r="E372" s="26">
        <v>517</v>
      </c>
      <c r="F372" s="51">
        <v>1603</v>
      </c>
      <c r="G372" s="259">
        <v>477</v>
      </c>
      <c r="H372" s="264">
        <v>511</v>
      </c>
      <c r="I372" s="264">
        <v>482</v>
      </c>
      <c r="J372" s="269">
        <v>1470</v>
      </c>
      <c r="K372" s="278">
        <v>87.362637362637358</v>
      </c>
      <c r="L372" s="279">
        <v>94.629629629629633</v>
      </c>
      <c r="M372" s="279">
        <v>93.230174081237919</v>
      </c>
      <c r="N372" s="280">
        <v>91.703056768558952</v>
      </c>
    </row>
    <row r="373" spans="1:14" s="19" customFormat="1" ht="12.75" customHeight="1">
      <c r="A373" s="21" t="s">
        <v>602</v>
      </c>
      <c r="B373" s="46"/>
      <c r="C373" s="121" t="s">
        <v>602</v>
      </c>
      <c r="D373" s="117" t="s">
        <v>602</v>
      </c>
      <c r="E373" s="117" t="s">
        <v>602</v>
      </c>
      <c r="F373" s="125" t="s">
        <v>602</v>
      </c>
      <c r="G373" s="260" t="s">
        <v>602</v>
      </c>
      <c r="H373" s="265" t="s">
        <v>602</v>
      </c>
      <c r="I373" s="265" t="s">
        <v>602</v>
      </c>
      <c r="J373" s="270" t="s">
        <v>602</v>
      </c>
      <c r="K373" s="281" t="s">
        <v>602</v>
      </c>
      <c r="L373" s="282" t="s">
        <v>602</v>
      </c>
      <c r="M373" s="282" t="s">
        <v>602</v>
      </c>
      <c r="N373" s="283" t="s">
        <v>602</v>
      </c>
    </row>
    <row r="374" spans="1:14" s="19" customFormat="1" ht="12.75" customHeight="1">
      <c r="A374" s="47">
        <v>6435000</v>
      </c>
      <c r="B374" s="62" t="s">
        <v>786</v>
      </c>
      <c r="C374" s="121">
        <v>3723</v>
      </c>
      <c r="D374" s="117">
        <v>3552</v>
      </c>
      <c r="E374" s="117">
        <v>3597</v>
      </c>
      <c r="F374" s="125">
        <v>10872</v>
      </c>
      <c r="G374" s="260">
        <v>3203</v>
      </c>
      <c r="H374" s="265">
        <v>3433</v>
      </c>
      <c r="I374" s="265">
        <v>3402</v>
      </c>
      <c r="J374" s="270">
        <v>10038</v>
      </c>
      <c r="K374" s="281">
        <v>86.032769272092395</v>
      </c>
      <c r="L374" s="282">
        <v>96.649774774774784</v>
      </c>
      <c r="M374" s="282">
        <v>94.578815679733111</v>
      </c>
      <c r="N374" s="283">
        <v>92.328918322295806</v>
      </c>
    </row>
    <row r="375" spans="1:14" s="19" customFormat="1" ht="12.75" customHeight="1">
      <c r="A375" s="21">
        <v>6435000</v>
      </c>
      <c r="B375" s="46" t="s">
        <v>787</v>
      </c>
      <c r="C375" s="52">
        <v>2731</v>
      </c>
      <c r="D375" s="26">
        <v>2624</v>
      </c>
      <c r="E375" s="26">
        <v>2588</v>
      </c>
      <c r="F375" s="51">
        <v>7943</v>
      </c>
      <c r="G375" s="259">
        <v>2465</v>
      </c>
      <c r="H375" s="264">
        <v>2566</v>
      </c>
      <c r="I375" s="264">
        <v>2496</v>
      </c>
      <c r="J375" s="269">
        <v>7527</v>
      </c>
      <c r="K375" s="278">
        <v>90.259978030025636</v>
      </c>
      <c r="L375" s="279">
        <v>97.78963414634147</v>
      </c>
      <c r="M375" s="279">
        <v>96.445131375579592</v>
      </c>
      <c r="N375" s="280">
        <v>94.762684124386254</v>
      </c>
    </row>
    <row r="376" spans="1:14" s="19" customFormat="1" ht="12.75" customHeight="1">
      <c r="A376" s="21">
        <v>6435014</v>
      </c>
      <c r="B376" s="46" t="s">
        <v>294</v>
      </c>
      <c r="C376" s="52">
        <v>992</v>
      </c>
      <c r="D376" s="26">
        <v>928</v>
      </c>
      <c r="E376" s="26">
        <v>1009</v>
      </c>
      <c r="F376" s="51">
        <v>2929</v>
      </c>
      <c r="G376" s="259">
        <v>738</v>
      </c>
      <c r="H376" s="264">
        <v>867</v>
      </c>
      <c r="I376" s="264">
        <v>906</v>
      </c>
      <c r="J376" s="269">
        <v>2511</v>
      </c>
      <c r="K376" s="278">
        <v>74.395161290322577</v>
      </c>
      <c r="L376" s="279">
        <v>93.426724137931032</v>
      </c>
      <c r="M376" s="279">
        <v>89.79187314172448</v>
      </c>
      <c r="N376" s="280">
        <v>85.728917719358151</v>
      </c>
    </row>
    <row r="377" spans="1:14" s="19" customFormat="1" ht="12.75" customHeight="1">
      <c r="A377" s="21" t="s">
        <v>602</v>
      </c>
      <c r="B377" s="46"/>
      <c r="C377" s="52" t="s">
        <v>602</v>
      </c>
      <c r="D377" s="26" t="s">
        <v>602</v>
      </c>
      <c r="E377" s="26" t="s">
        <v>602</v>
      </c>
      <c r="F377" s="51" t="s">
        <v>602</v>
      </c>
      <c r="G377" s="259" t="s">
        <v>602</v>
      </c>
      <c r="H377" s="264" t="s">
        <v>602</v>
      </c>
      <c r="I377" s="264" t="s">
        <v>602</v>
      </c>
      <c r="J377" s="269" t="s">
        <v>602</v>
      </c>
      <c r="K377" s="278" t="s">
        <v>602</v>
      </c>
      <c r="L377" s="279" t="s">
        <v>602</v>
      </c>
      <c r="M377" s="279" t="s">
        <v>602</v>
      </c>
      <c r="N377" s="280" t="s">
        <v>602</v>
      </c>
    </row>
    <row r="378" spans="1:14" s="19" customFormat="1" ht="12.75" customHeight="1">
      <c r="A378" s="21">
        <v>6436000</v>
      </c>
      <c r="B378" s="46" t="s">
        <v>295</v>
      </c>
      <c r="C378" s="52">
        <v>2312</v>
      </c>
      <c r="D378" s="26">
        <v>2342</v>
      </c>
      <c r="E378" s="26">
        <v>2284</v>
      </c>
      <c r="F378" s="51">
        <v>6938</v>
      </c>
      <c r="G378" s="259">
        <v>2068</v>
      </c>
      <c r="H378" s="264">
        <v>2223</v>
      </c>
      <c r="I378" s="264">
        <v>2179</v>
      </c>
      <c r="J378" s="269">
        <v>6470</v>
      </c>
      <c r="K378" s="278">
        <v>89.446366782006919</v>
      </c>
      <c r="L378" s="279">
        <v>94.918872758326216</v>
      </c>
      <c r="M378" s="279">
        <v>95.402802101576185</v>
      </c>
      <c r="N378" s="280">
        <v>93.254540213317966</v>
      </c>
    </row>
    <row r="379" spans="1:14" s="19" customFormat="1" ht="12.75" customHeight="1">
      <c r="A379" s="21">
        <v>6437000</v>
      </c>
      <c r="B379" s="46" t="s">
        <v>296</v>
      </c>
      <c r="C379" s="52">
        <v>743</v>
      </c>
      <c r="D379" s="26">
        <v>812</v>
      </c>
      <c r="E379" s="26">
        <v>758</v>
      </c>
      <c r="F379" s="51">
        <v>2313</v>
      </c>
      <c r="G379" s="259">
        <v>666</v>
      </c>
      <c r="H379" s="264">
        <v>730</v>
      </c>
      <c r="I379" s="264">
        <v>750</v>
      </c>
      <c r="J379" s="269">
        <v>2146</v>
      </c>
      <c r="K379" s="278">
        <v>89.636608344549131</v>
      </c>
      <c r="L379" s="279">
        <v>89.901477832512313</v>
      </c>
      <c r="M379" s="279">
        <v>98.944591029023741</v>
      </c>
      <c r="N379" s="280">
        <v>92.779939472546474</v>
      </c>
    </row>
    <row r="380" spans="1:14" s="19" customFormat="1" ht="12.75" customHeight="1">
      <c r="A380" s="21">
        <v>6438000</v>
      </c>
      <c r="B380" s="46" t="s">
        <v>297</v>
      </c>
      <c r="C380" s="52">
        <v>3176</v>
      </c>
      <c r="D380" s="26">
        <v>3306</v>
      </c>
      <c r="E380" s="26">
        <v>3269</v>
      </c>
      <c r="F380" s="51">
        <v>9751</v>
      </c>
      <c r="G380" s="259">
        <v>2560</v>
      </c>
      <c r="H380" s="264">
        <v>3070</v>
      </c>
      <c r="I380" s="264">
        <v>3133</v>
      </c>
      <c r="J380" s="269">
        <v>8763</v>
      </c>
      <c r="K380" s="278">
        <v>80.604534005037792</v>
      </c>
      <c r="L380" s="279">
        <v>92.861464004839689</v>
      </c>
      <c r="M380" s="279">
        <v>95.839706332211676</v>
      </c>
      <c r="N380" s="280">
        <v>89.867705876320386</v>
      </c>
    </row>
    <row r="381" spans="1:14" s="19" customFormat="1" ht="12.75" customHeight="1">
      <c r="A381" s="21">
        <v>6439000</v>
      </c>
      <c r="B381" s="46" t="s">
        <v>298</v>
      </c>
      <c r="C381" s="52">
        <v>1487</v>
      </c>
      <c r="D381" s="26">
        <v>1559</v>
      </c>
      <c r="E381" s="26">
        <v>1530</v>
      </c>
      <c r="F381" s="51">
        <v>4576</v>
      </c>
      <c r="G381" s="259">
        <v>1358</v>
      </c>
      <c r="H381" s="264">
        <v>1467</v>
      </c>
      <c r="I381" s="264">
        <v>1467</v>
      </c>
      <c r="J381" s="269">
        <v>4292</v>
      </c>
      <c r="K381" s="278">
        <v>91.324815063887016</v>
      </c>
      <c r="L381" s="279">
        <v>94.098781270044896</v>
      </c>
      <c r="M381" s="279">
        <v>95.882352941176478</v>
      </c>
      <c r="N381" s="280">
        <v>93.793706293706293</v>
      </c>
    </row>
    <row r="382" spans="1:14" s="19" customFormat="1" ht="12.75" customHeight="1">
      <c r="A382" s="21">
        <v>6440000</v>
      </c>
      <c r="B382" s="46" t="s">
        <v>299</v>
      </c>
      <c r="C382" s="52">
        <v>2640</v>
      </c>
      <c r="D382" s="26">
        <v>2636</v>
      </c>
      <c r="E382" s="26">
        <v>2735</v>
      </c>
      <c r="F382" s="51">
        <v>8011</v>
      </c>
      <c r="G382" s="259">
        <v>2418</v>
      </c>
      <c r="H382" s="264">
        <v>2489</v>
      </c>
      <c r="I382" s="264">
        <v>2602</v>
      </c>
      <c r="J382" s="269">
        <v>7509</v>
      </c>
      <c r="K382" s="278">
        <v>91.590909090909093</v>
      </c>
      <c r="L382" s="279">
        <v>94.42336874051594</v>
      </c>
      <c r="M382" s="279">
        <v>95.137111517367458</v>
      </c>
      <c r="N382" s="280">
        <v>93.733616277618268</v>
      </c>
    </row>
    <row r="383" spans="1:14" s="19" customFormat="1" ht="12.75" customHeight="1">
      <c r="A383" s="21" t="s">
        <v>602</v>
      </c>
      <c r="B383" s="46"/>
      <c r="C383" s="121" t="s">
        <v>602</v>
      </c>
      <c r="D383" s="117" t="s">
        <v>602</v>
      </c>
      <c r="E383" s="117" t="s">
        <v>602</v>
      </c>
      <c r="F383" s="125" t="s">
        <v>602</v>
      </c>
      <c r="G383" s="260" t="s">
        <v>602</v>
      </c>
      <c r="H383" s="265" t="s">
        <v>602</v>
      </c>
      <c r="I383" s="265" t="s">
        <v>602</v>
      </c>
      <c r="J383" s="270" t="s">
        <v>602</v>
      </c>
      <c r="K383" s="281" t="s">
        <v>602</v>
      </c>
      <c r="L383" s="282" t="s">
        <v>602</v>
      </c>
      <c r="M383" s="282" t="s">
        <v>602</v>
      </c>
      <c r="N383" s="283" t="s">
        <v>602</v>
      </c>
    </row>
    <row r="384" spans="1:14" s="19" customFormat="1" ht="12.75" customHeight="1">
      <c r="A384" s="47">
        <v>6531000</v>
      </c>
      <c r="B384" s="62" t="s">
        <v>574</v>
      </c>
      <c r="C384" s="121">
        <v>2185</v>
      </c>
      <c r="D384" s="117">
        <v>2213</v>
      </c>
      <c r="E384" s="117">
        <v>2209</v>
      </c>
      <c r="F384" s="125">
        <v>6607</v>
      </c>
      <c r="G384" s="260">
        <v>1983</v>
      </c>
      <c r="H384" s="265">
        <v>2007</v>
      </c>
      <c r="I384" s="265">
        <v>2028</v>
      </c>
      <c r="J384" s="270">
        <v>6018</v>
      </c>
      <c r="K384" s="281">
        <v>90.755148741418765</v>
      </c>
      <c r="L384" s="282">
        <v>90.691369182105745</v>
      </c>
      <c r="M384" s="282">
        <v>91.806247170665458</v>
      </c>
      <c r="N384" s="283">
        <v>91.085212653246558</v>
      </c>
    </row>
    <row r="385" spans="1:14" s="19" customFormat="1" ht="12.75" customHeight="1">
      <c r="A385" s="21">
        <v>6531000</v>
      </c>
      <c r="B385" s="46" t="s">
        <v>300</v>
      </c>
      <c r="C385" s="52">
        <v>1435</v>
      </c>
      <c r="D385" s="26">
        <v>1524</v>
      </c>
      <c r="E385" s="26">
        <v>1497</v>
      </c>
      <c r="F385" s="51">
        <v>4456</v>
      </c>
      <c r="G385" s="259">
        <v>1375</v>
      </c>
      <c r="H385" s="264">
        <v>1398</v>
      </c>
      <c r="I385" s="264">
        <v>1381</v>
      </c>
      <c r="J385" s="269">
        <v>4154</v>
      </c>
      <c r="K385" s="278">
        <v>95.818815331010455</v>
      </c>
      <c r="L385" s="279">
        <v>91.732283464566933</v>
      </c>
      <c r="M385" s="279">
        <v>92.251169004676015</v>
      </c>
      <c r="N385" s="280">
        <v>93.222621184919205</v>
      </c>
    </row>
    <row r="386" spans="1:14" s="19" customFormat="1" ht="12.75" customHeight="1">
      <c r="A386" s="21">
        <v>6531005</v>
      </c>
      <c r="B386" s="46" t="s">
        <v>301</v>
      </c>
      <c r="C386" s="52">
        <v>750</v>
      </c>
      <c r="D386" s="26">
        <v>689</v>
      </c>
      <c r="E386" s="26">
        <v>712</v>
      </c>
      <c r="F386" s="51">
        <v>2151</v>
      </c>
      <c r="G386" s="259">
        <v>608</v>
      </c>
      <c r="H386" s="264">
        <v>609</v>
      </c>
      <c r="I386" s="264">
        <v>647</v>
      </c>
      <c r="J386" s="269">
        <v>1864</v>
      </c>
      <c r="K386" s="278">
        <v>81.066666666666663</v>
      </c>
      <c r="L386" s="279">
        <v>88.388969521044984</v>
      </c>
      <c r="M386" s="279">
        <v>90.870786516853926</v>
      </c>
      <c r="N386" s="280">
        <v>86.657368665736868</v>
      </c>
    </row>
    <row r="387" spans="1:14" s="19" customFormat="1" ht="12.75" customHeight="1">
      <c r="A387" s="21" t="s">
        <v>602</v>
      </c>
      <c r="B387" s="46"/>
      <c r="C387" s="121" t="s">
        <v>602</v>
      </c>
      <c r="D387" s="117" t="s">
        <v>602</v>
      </c>
      <c r="E387" s="117" t="s">
        <v>602</v>
      </c>
      <c r="F387" s="125" t="s">
        <v>602</v>
      </c>
      <c r="G387" s="260" t="s">
        <v>602</v>
      </c>
      <c r="H387" s="265" t="s">
        <v>602</v>
      </c>
      <c r="I387" s="265" t="s">
        <v>602</v>
      </c>
      <c r="J387" s="270" t="s">
        <v>602</v>
      </c>
      <c r="K387" s="281" t="s">
        <v>602</v>
      </c>
      <c r="L387" s="282" t="s">
        <v>602</v>
      </c>
      <c r="M387" s="282" t="s">
        <v>602</v>
      </c>
      <c r="N387" s="283" t="s">
        <v>602</v>
      </c>
    </row>
    <row r="388" spans="1:14" s="19" customFormat="1" ht="12.75" customHeight="1">
      <c r="A388" s="47">
        <v>6532000</v>
      </c>
      <c r="B388" s="62" t="s">
        <v>575</v>
      </c>
      <c r="C388" s="121">
        <v>2100</v>
      </c>
      <c r="D388" s="117">
        <v>2080</v>
      </c>
      <c r="E388" s="117">
        <v>2176</v>
      </c>
      <c r="F388" s="125">
        <v>6356</v>
      </c>
      <c r="G388" s="260">
        <v>1894</v>
      </c>
      <c r="H388" s="265">
        <v>1940</v>
      </c>
      <c r="I388" s="265">
        <v>2067</v>
      </c>
      <c r="J388" s="270">
        <v>5901</v>
      </c>
      <c r="K388" s="281">
        <v>90.19047619047619</v>
      </c>
      <c r="L388" s="282">
        <v>93.269230769230774</v>
      </c>
      <c r="M388" s="282">
        <v>94.99080882352942</v>
      </c>
      <c r="N388" s="283">
        <v>92.841409691629963</v>
      </c>
    </row>
    <row r="389" spans="1:14" s="19" customFormat="1" ht="12.75" customHeight="1">
      <c r="A389" s="21">
        <v>6532000</v>
      </c>
      <c r="B389" s="46" t="s">
        <v>302</v>
      </c>
      <c r="C389" s="52">
        <v>1632</v>
      </c>
      <c r="D389" s="26">
        <v>1645</v>
      </c>
      <c r="E389" s="26">
        <v>1719</v>
      </c>
      <c r="F389" s="51">
        <v>4996</v>
      </c>
      <c r="G389" s="259">
        <v>1448</v>
      </c>
      <c r="H389" s="264">
        <v>1545</v>
      </c>
      <c r="I389" s="264">
        <v>1630</v>
      </c>
      <c r="J389" s="269">
        <v>4623</v>
      </c>
      <c r="K389" s="278">
        <v>88.725490196078425</v>
      </c>
      <c r="L389" s="279">
        <v>93.920972644376903</v>
      </c>
      <c r="M389" s="279">
        <v>94.822571262361848</v>
      </c>
      <c r="N389" s="280">
        <v>92.534027221777421</v>
      </c>
    </row>
    <row r="390" spans="1:14" s="19" customFormat="1" ht="12.75" customHeight="1">
      <c r="A390" s="21">
        <v>6532023</v>
      </c>
      <c r="B390" s="46" t="s">
        <v>303</v>
      </c>
      <c r="C390" s="52">
        <v>468</v>
      </c>
      <c r="D390" s="26">
        <v>435</v>
      </c>
      <c r="E390" s="26">
        <v>457</v>
      </c>
      <c r="F390" s="51">
        <v>1360</v>
      </c>
      <c r="G390" s="259">
        <v>446</v>
      </c>
      <c r="H390" s="264">
        <v>395</v>
      </c>
      <c r="I390" s="264">
        <v>437</v>
      </c>
      <c r="J390" s="269">
        <v>1278</v>
      </c>
      <c r="K390" s="278">
        <v>95.299145299145295</v>
      </c>
      <c r="L390" s="279">
        <v>90.804597701149419</v>
      </c>
      <c r="M390" s="279">
        <v>95.623632385120345</v>
      </c>
      <c r="N390" s="280">
        <v>93.970588235294116</v>
      </c>
    </row>
    <row r="391" spans="1:14" s="19" customFormat="1" ht="12.75" customHeight="1">
      <c r="A391" s="21" t="s">
        <v>602</v>
      </c>
      <c r="B391" s="46"/>
      <c r="C391" s="52" t="s">
        <v>602</v>
      </c>
      <c r="D391" s="26" t="s">
        <v>602</v>
      </c>
      <c r="E391" s="26" t="s">
        <v>602</v>
      </c>
      <c r="F391" s="51" t="s">
        <v>602</v>
      </c>
      <c r="G391" s="259" t="s">
        <v>602</v>
      </c>
      <c r="H391" s="264" t="s">
        <v>602</v>
      </c>
      <c r="I391" s="264" t="s">
        <v>602</v>
      </c>
      <c r="J391" s="269" t="s">
        <v>602</v>
      </c>
      <c r="K391" s="278" t="s">
        <v>602</v>
      </c>
      <c r="L391" s="279" t="s">
        <v>602</v>
      </c>
      <c r="M391" s="279" t="s">
        <v>602</v>
      </c>
      <c r="N391" s="280" t="s">
        <v>602</v>
      </c>
    </row>
    <row r="392" spans="1:14" s="19" customFormat="1" ht="12.75" customHeight="1">
      <c r="A392" s="21">
        <v>6533000</v>
      </c>
      <c r="B392" s="46" t="s">
        <v>304</v>
      </c>
      <c r="C392" s="52">
        <v>1477</v>
      </c>
      <c r="D392" s="26">
        <v>1437</v>
      </c>
      <c r="E392" s="26">
        <v>1458</v>
      </c>
      <c r="F392" s="51">
        <v>4372</v>
      </c>
      <c r="G392" s="259">
        <v>1367</v>
      </c>
      <c r="H392" s="264">
        <v>1380</v>
      </c>
      <c r="I392" s="264">
        <v>1398</v>
      </c>
      <c r="J392" s="269">
        <v>4145</v>
      </c>
      <c r="K392" s="278">
        <v>92.552471225457012</v>
      </c>
      <c r="L392" s="279">
        <v>96.033402922755741</v>
      </c>
      <c r="M392" s="279">
        <v>95.884773662551439</v>
      </c>
      <c r="N392" s="280">
        <v>94.807868252516016</v>
      </c>
    </row>
    <row r="393" spans="1:14" s="19" customFormat="1" ht="12.75" customHeight="1">
      <c r="A393" s="21" t="s">
        <v>602</v>
      </c>
      <c r="B393" s="46"/>
      <c r="C393" s="121" t="s">
        <v>602</v>
      </c>
      <c r="D393" s="117" t="s">
        <v>602</v>
      </c>
      <c r="E393" s="117" t="s">
        <v>602</v>
      </c>
      <c r="F393" s="125" t="s">
        <v>602</v>
      </c>
      <c r="G393" s="260" t="s">
        <v>602</v>
      </c>
      <c r="H393" s="265" t="s">
        <v>602</v>
      </c>
      <c r="I393" s="265" t="s">
        <v>602</v>
      </c>
      <c r="J393" s="270" t="s">
        <v>602</v>
      </c>
      <c r="K393" s="281" t="s">
        <v>602</v>
      </c>
      <c r="L393" s="282" t="s">
        <v>602</v>
      </c>
      <c r="M393" s="282" t="s">
        <v>602</v>
      </c>
      <c r="N393" s="283" t="s">
        <v>602</v>
      </c>
    </row>
    <row r="394" spans="1:14" s="19" customFormat="1" ht="12.75" customHeight="1">
      <c r="A394" s="47">
        <v>6534000</v>
      </c>
      <c r="B394" s="62" t="s">
        <v>576</v>
      </c>
      <c r="C394" s="121">
        <v>2029</v>
      </c>
      <c r="D394" s="117">
        <v>2073</v>
      </c>
      <c r="E394" s="117">
        <v>2043</v>
      </c>
      <c r="F394" s="125">
        <v>6145</v>
      </c>
      <c r="G394" s="260">
        <v>1788</v>
      </c>
      <c r="H394" s="265">
        <v>1930</v>
      </c>
      <c r="I394" s="265">
        <v>2014</v>
      </c>
      <c r="J394" s="270">
        <v>5732</v>
      </c>
      <c r="K394" s="281">
        <v>88.122227698373578</v>
      </c>
      <c r="L394" s="282">
        <v>93.101784852870239</v>
      </c>
      <c r="M394" s="282">
        <v>98.580518844836035</v>
      </c>
      <c r="N394" s="283">
        <v>93.279088689991866</v>
      </c>
    </row>
    <row r="395" spans="1:14" s="19" customFormat="1" ht="12.75" customHeight="1">
      <c r="A395" s="21">
        <v>6534000</v>
      </c>
      <c r="B395" s="46" t="s">
        <v>305</v>
      </c>
      <c r="C395" s="52">
        <v>1482</v>
      </c>
      <c r="D395" s="26">
        <v>1514</v>
      </c>
      <c r="E395" s="26">
        <v>1515</v>
      </c>
      <c r="F395" s="51">
        <v>4511</v>
      </c>
      <c r="G395" s="259">
        <v>1283</v>
      </c>
      <c r="H395" s="264">
        <v>1419</v>
      </c>
      <c r="I395" s="264">
        <v>1456</v>
      </c>
      <c r="J395" s="269">
        <v>4158</v>
      </c>
      <c r="K395" s="278">
        <v>86.572199730094468</v>
      </c>
      <c r="L395" s="279">
        <v>93.725231175693523</v>
      </c>
      <c r="M395" s="279">
        <v>96.10561056105611</v>
      </c>
      <c r="N395" s="280">
        <v>92.174684105519844</v>
      </c>
    </row>
    <row r="396" spans="1:14" s="19" customFormat="1" ht="12.75" customHeight="1">
      <c r="A396" s="21">
        <v>6534014</v>
      </c>
      <c r="B396" s="46" t="s">
        <v>306</v>
      </c>
      <c r="C396" s="52">
        <v>547</v>
      </c>
      <c r="D396" s="26">
        <v>559</v>
      </c>
      <c r="E396" s="26">
        <v>528</v>
      </c>
      <c r="F396" s="51">
        <v>1634</v>
      </c>
      <c r="G396" s="259">
        <v>505</v>
      </c>
      <c r="H396" s="264">
        <v>511</v>
      </c>
      <c r="I396" s="264">
        <v>558</v>
      </c>
      <c r="J396" s="269">
        <v>1574</v>
      </c>
      <c r="K396" s="278">
        <v>92.321755027422299</v>
      </c>
      <c r="L396" s="279">
        <v>91.413237924865825</v>
      </c>
      <c r="M396" s="279">
        <v>105.68181818181819</v>
      </c>
      <c r="N396" s="280">
        <v>96.328029375764984</v>
      </c>
    </row>
    <row r="397" spans="1:14" s="19" customFormat="1" ht="12.75" customHeight="1">
      <c r="A397" s="21" t="s">
        <v>602</v>
      </c>
      <c r="B397" s="46"/>
      <c r="C397" s="52" t="s">
        <v>602</v>
      </c>
      <c r="D397" s="26" t="s">
        <v>602</v>
      </c>
      <c r="E397" s="26" t="s">
        <v>602</v>
      </c>
      <c r="F397" s="51" t="s">
        <v>602</v>
      </c>
      <c r="G397" s="259" t="s">
        <v>602</v>
      </c>
      <c r="H397" s="264" t="s">
        <v>602</v>
      </c>
      <c r="I397" s="264" t="s">
        <v>602</v>
      </c>
      <c r="J397" s="269" t="s">
        <v>602</v>
      </c>
      <c r="K397" s="278" t="s">
        <v>602</v>
      </c>
      <c r="L397" s="279" t="s">
        <v>602</v>
      </c>
      <c r="M397" s="279" t="s">
        <v>602</v>
      </c>
      <c r="N397" s="280" t="s">
        <v>602</v>
      </c>
    </row>
    <row r="398" spans="1:14" s="19" customFormat="1" ht="12.75" customHeight="1">
      <c r="A398" s="21">
        <v>6535000</v>
      </c>
      <c r="B398" s="46" t="s">
        <v>307</v>
      </c>
      <c r="C398" s="52">
        <v>818</v>
      </c>
      <c r="D398" s="26">
        <v>814</v>
      </c>
      <c r="E398" s="26">
        <v>885</v>
      </c>
      <c r="F398" s="51">
        <v>2517</v>
      </c>
      <c r="G398" s="259">
        <v>680</v>
      </c>
      <c r="H398" s="264">
        <v>780</v>
      </c>
      <c r="I398" s="264">
        <v>815</v>
      </c>
      <c r="J398" s="269">
        <v>2275</v>
      </c>
      <c r="K398" s="278">
        <v>83.12958435207824</v>
      </c>
      <c r="L398" s="279">
        <v>95.823095823095827</v>
      </c>
      <c r="M398" s="279">
        <v>92.090395480225979</v>
      </c>
      <c r="N398" s="280">
        <v>90.385379419944371</v>
      </c>
    </row>
    <row r="399" spans="1:14" s="19" customFormat="1" ht="12.75" customHeight="1">
      <c r="A399" s="21">
        <v>6611000</v>
      </c>
      <c r="B399" s="46" t="s">
        <v>599</v>
      </c>
      <c r="C399" s="52">
        <v>1736</v>
      </c>
      <c r="D399" s="26">
        <v>1728</v>
      </c>
      <c r="E399" s="26">
        <v>1638</v>
      </c>
      <c r="F399" s="51">
        <v>5102</v>
      </c>
      <c r="G399" s="259">
        <v>1431</v>
      </c>
      <c r="H399" s="264">
        <v>1582</v>
      </c>
      <c r="I399" s="264">
        <v>1566</v>
      </c>
      <c r="J399" s="269">
        <v>4579</v>
      </c>
      <c r="K399" s="278">
        <v>82.430875576036868</v>
      </c>
      <c r="L399" s="279">
        <v>91.550925925925924</v>
      </c>
      <c r="M399" s="279">
        <v>95.604395604395606</v>
      </c>
      <c r="N399" s="280">
        <v>89.749117992943937</v>
      </c>
    </row>
    <row r="400" spans="1:14" s="19" customFormat="1" ht="12.75" customHeight="1">
      <c r="A400" s="21" t="s">
        <v>602</v>
      </c>
      <c r="B400" s="46"/>
      <c r="C400" s="121" t="s">
        <v>602</v>
      </c>
      <c r="D400" s="117" t="s">
        <v>602</v>
      </c>
      <c r="E400" s="117" t="s">
        <v>602</v>
      </c>
      <c r="F400" s="125" t="s">
        <v>602</v>
      </c>
      <c r="G400" s="260" t="s">
        <v>602</v>
      </c>
      <c r="H400" s="265" t="s">
        <v>602</v>
      </c>
      <c r="I400" s="265" t="s">
        <v>602</v>
      </c>
      <c r="J400" s="270" t="s">
        <v>602</v>
      </c>
      <c r="K400" s="281" t="s">
        <v>602</v>
      </c>
      <c r="L400" s="282" t="s">
        <v>602</v>
      </c>
      <c r="M400" s="282" t="s">
        <v>602</v>
      </c>
      <c r="N400" s="283" t="s">
        <v>602</v>
      </c>
    </row>
    <row r="401" spans="1:14" s="19" customFormat="1" ht="12.75" customHeight="1">
      <c r="A401" s="47">
        <v>6631000</v>
      </c>
      <c r="B401" s="62" t="s">
        <v>577</v>
      </c>
      <c r="C401" s="121">
        <v>2026</v>
      </c>
      <c r="D401" s="117">
        <v>1902</v>
      </c>
      <c r="E401" s="117">
        <v>1925</v>
      </c>
      <c r="F401" s="125">
        <v>5853</v>
      </c>
      <c r="G401" s="260">
        <v>1821</v>
      </c>
      <c r="H401" s="265">
        <v>1833</v>
      </c>
      <c r="I401" s="265">
        <v>1825</v>
      </c>
      <c r="J401" s="270">
        <v>5479</v>
      </c>
      <c r="K401" s="281">
        <v>89.881539980256662</v>
      </c>
      <c r="L401" s="282">
        <v>96.372239747634069</v>
      </c>
      <c r="M401" s="282">
        <v>94.805194805194802</v>
      </c>
      <c r="N401" s="283">
        <v>93.610114471211347</v>
      </c>
    </row>
    <row r="402" spans="1:14" s="19" customFormat="1" ht="12.75" customHeight="1">
      <c r="A402" s="21">
        <v>6631000</v>
      </c>
      <c r="B402" s="46" t="s">
        <v>308</v>
      </c>
      <c r="C402" s="52">
        <v>1390</v>
      </c>
      <c r="D402" s="26">
        <v>1268</v>
      </c>
      <c r="E402" s="26">
        <v>1326</v>
      </c>
      <c r="F402" s="51">
        <v>3984</v>
      </c>
      <c r="G402" s="259">
        <v>1301</v>
      </c>
      <c r="H402" s="264">
        <v>1232</v>
      </c>
      <c r="I402" s="264">
        <v>1294</v>
      </c>
      <c r="J402" s="269">
        <v>3827</v>
      </c>
      <c r="K402" s="278">
        <v>93.597122302158269</v>
      </c>
      <c r="L402" s="279">
        <v>97.160883280757091</v>
      </c>
      <c r="M402" s="279">
        <v>97.586726998491699</v>
      </c>
      <c r="N402" s="280">
        <v>96.059236947791163</v>
      </c>
    </row>
    <row r="403" spans="1:14" s="19" customFormat="1" ht="12.75" customHeight="1">
      <c r="A403" s="21">
        <v>6631009</v>
      </c>
      <c r="B403" s="46" t="s">
        <v>309</v>
      </c>
      <c r="C403" s="52">
        <v>636</v>
      </c>
      <c r="D403" s="26">
        <v>634</v>
      </c>
      <c r="E403" s="26">
        <v>599</v>
      </c>
      <c r="F403" s="51">
        <v>1869</v>
      </c>
      <c r="G403" s="259">
        <v>520</v>
      </c>
      <c r="H403" s="264">
        <v>601</v>
      </c>
      <c r="I403" s="264">
        <v>531</v>
      </c>
      <c r="J403" s="269">
        <v>1652</v>
      </c>
      <c r="K403" s="278">
        <v>81.761006289308185</v>
      </c>
      <c r="L403" s="279">
        <v>94.794952681388011</v>
      </c>
      <c r="M403" s="279">
        <v>88.647746243739562</v>
      </c>
      <c r="N403" s="280">
        <v>88.389513108614238</v>
      </c>
    </row>
    <row r="404" spans="1:14" s="19" customFormat="1" ht="12.75" customHeight="1">
      <c r="A404" s="21" t="s">
        <v>602</v>
      </c>
      <c r="B404" s="46"/>
      <c r="C404" s="52" t="s">
        <v>602</v>
      </c>
      <c r="D404" s="26" t="s">
        <v>602</v>
      </c>
      <c r="E404" s="26" t="s">
        <v>602</v>
      </c>
      <c r="F404" s="51" t="s">
        <v>602</v>
      </c>
      <c r="G404" s="259" t="s">
        <v>602</v>
      </c>
      <c r="H404" s="264" t="s">
        <v>602</v>
      </c>
      <c r="I404" s="264" t="s">
        <v>602</v>
      </c>
      <c r="J404" s="269" t="s">
        <v>602</v>
      </c>
      <c r="K404" s="278" t="s">
        <v>602</v>
      </c>
      <c r="L404" s="279" t="s">
        <v>602</v>
      </c>
      <c r="M404" s="279" t="s">
        <v>602</v>
      </c>
      <c r="N404" s="280" t="s">
        <v>602</v>
      </c>
    </row>
    <row r="405" spans="1:14" s="19" customFormat="1" ht="12.75" customHeight="1">
      <c r="A405" s="21">
        <v>6632000</v>
      </c>
      <c r="B405" s="46" t="s">
        <v>310</v>
      </c>
      <c r="C405" s="52">
        <v>962</v>
      </c>
      <c r="D405" s="26">
        <v>983</v>
      </c>
      <c r="E405" s="26">
        <v>1011</v>
      </c>
      <c r="F405" s="51">
        <v>2956</v>
      </c>
      <c r="G405" s="259">
        <v>796</v>
      </c>
      <c r="H405" s="264">
        <v>879</v>
      </c>
      <c r="I405" s="264">
        <v>947</v>
      </c>
      <c r="J405" s="269">
        <v>2622</v>
      </c>
      <c r="K405" s="278">
        <v>82.744282744282742</v>
      </c>
      <c r="L405" s="279">
        <v>89.420142421159724</v>
      </c>
      <c r="M405" s="279">
        <v>93.669634025717102</v>
      </c>
      <c r="N405" s="280">
        <v>88.700947225981054</v>
      </c>
    </row>
    <row r="406" spans="1:14" s="19" customFormat="1" ht="12.75" customHeight="1">
      <c r="A406" s="21">
        <v>6633000</v>
      </c>
      <c r="B406" s="46" t="s">
        <v>311</v>
      </c>
      <c r="C406" s="52">
        <v>1873</v>
      </c>
      <c r="D406" s="26">
        <v>1915</v>
      </c>
      <c r="E406" s="26">
        <v>1903</v>
      </c>
      <c r="F406" s="51">
        <v>5691</v>
      </c>
      <c r="G406" s="259">
        <v>1661</v>
      </c>
      <c r="H406" s="264">
        <v>1783</v>
      </c>
      <c r="I406" s="264">
        <v>1738</v>
      </c>
      <c r="J406" s="269">
        <v>5182</v>
      </c>
      <c r="K406" s="278">
        <v>88.681260010678059</v>
      </c>
      <c r="L406" s="279">
        <v>93.107049608355098</v>
      </c>
      <c r="M406" s="279">
        <v>91.329479768786129</v>
      </c>
      <c r="N406" s="280">
        <v>91.056053417677035</v>
      </c>
    </row>
    <row r="407" spans="1:14" s="19" customFormat="1" ht="12.75" customHeight="1">
      <c r="A407" s="21">
        <v>6634000</v>
      </c>
      <c r="B407" s="46" t="s">
        <v>312</v>
      </c>
      <c r="C407" s="52">
        <v>1500</v>
      </c>
      <c r="D407" s="26">
        <v>1460</v>
      </c>
      <c r="E407" s="26">
        <v>1459</v>
      </c>
      <c r="F407" s="51">
        <v>4419</v>
      </c>
      <c r="G407" s="259">
        <v>1348</v>
      </c>
      <c r="H407" s="264">
        <v>1378</v>
      </c>
      <c r="I407" s="264">
        <v>1386</v>
      </c>
      <c r="J407" s="269">
        <v>4112</v>
      </c>
      <c r="K407" s="278">
        <v>89.86666666666666</v>
      </c>
      <c r="L407" s="279">
        <v>94.383561643835606</v>
      </c>
      <c r="M407" s="279">
        <v>94.996572995202186</v>
      </c>
      <c r="N407" s="280">
        <v>93.052726861280831</v>
      </c>
    </row>
    <row r="408" spans="1:14" s="19" customFormat="1" ht="12.75" customHeight="1">
      <c r="A408" s="21">
        <v>6635000</v>
      </c>
      <c r="B408" s="46" t="s">
        <v>313</v>
      </c>
      <c r="C408" s="52">
        <v>1286</v>
      </c>
      <c r="D408" s="26">
        <v>1334</v>
      </c>
      <c r="E408" s="26">
        <v>1260</v>
      </c>
      <c r="F408" s="51">
        <v>3880</v>
      </c>
      <c r="G408" s="259">
        <v>1129</v>
      </c>
      <c r="H408" s="264">
        <v>1295</v>
      </c>
      <c r="I408" s="264">
        <v>1250</v>
      </c>
      <c r="J408" s="269">
        <v>3674</v>
      </c>
      <c r="K408" s="278">
        <v>87.791601866251938</v>
      </c>
      <c r="L408" s="279">
        <v>97.07646176911544</v>
      </c>
      <c r="M408" s="279">
        <v>99.206349206349216</v>
      </c>
      <c r="N408" s="280">
        <v>94.69072164948453</v>
      </c>
    </row>
    <row r="409" spans="1:14" s="19" customFormat="1" ht="12.75" customHeight="1">
      <c r="A409" s="21">
        <v>6636000</v>
      </c>
      <c r="B409" s="46" t="s">
        <v>314</v>
      </c>
      <c r="C409" s="52">
        <v>746</v>
      </c>
      <c r="D409" s="26">
        <v>734</v>
      </c>
      <c r="E409" s="26">
        <v>757</v>
      </c>
      <c r="F409" s="51">
        <v>2237</v>
      </c>
      <c r="G409" s="259">
        <v>673</v>
      </c>
      <c r="H409" s="264">
        <v>709</v>
      </c>
      <c r="I409" s="264">
        <v>706</v>
      </c>
      <c r="J409" s="269">
        <v>2088</v>
      </c>
      <c r="K409" s="278">
        <v>90.21447721179625</v>
      </c>
      <c r="L409" s="279">
        <v>96.594005449591279</v>
      </c>
      <c r="M409" s="279">
        <v>93.262879788639367</v>
      </c>
      <c r="N409" s="280">
        <v>93.339293696915519</v>
      </c>
    </row>
    <row r="410" spans="1:14" s="19" customFormat="1" ht="12.75" customHeight="1">
      <c r="A410" s="47">
        <v>6</v>
      </c>
      <c r="B410" s="62" t="s">
        <v>588</v>
      </c>
      <c r="C410" s="121">
        <v>55477</v>
      </c>
      <c r="D410" s="117">
        <v>55301</v>
      </c>
      <c r="E410" s="117">
        <v>55099</v>
      </c>
      <c r="F410" s="125">
        <v>165877</v>
      </c>
      <c r="G410" s="260">
        <v>48498</v>
      </c>
      <c r="H410" s="265">
        <v>52107</v>
      </c>
      <c r="I410" s="265">
        <v>52168</v>
      </c>
      <c r="J410" s="270">
        <v>152773</v>
      </c>
      <c r="K410" s="281">
        <v>87.420011896822103</v>
      </c>
      <c r="L410" s="282">
        <v>94.224335907126459</v>
      </c>
      <c r="M410" s="282">
        <v>94.680484219314323</v>
      </c>
      <c r="N410" s="283">
        <v>92.100170608342324</v>
      </c>
    </row>
    <row r="411" spans="1:14" s="19" customFormat="1" ht="12.75" customHeight="1">
      <c r="A411" s="21" t="s">
        <v>602</v>
      </c>
      <c r="B411" s="46"/>
      <c r="C411" s="52" t="s">
        <v>602</v>
      </c>
      <c r="D411" s="26" t="s">
        <v>602</v>
      </c>
      <c r="E411" s="26" t="s">
        <v>602</v>
      </c>
      <c r="F411" s="51" t="s">
        <v>602</v>
      </c>
      <c r="G411" s="259" t="s">
        <v>602</v>
      </c>
      <c r="H411" s="264" t="s">
        <v>602</v>
      </c>
      <c r="I411" s="264" t="s">
        <v>602</v>
      </c>
      <c r="J411" s="269" t="s">
        <v>602</v>
      </c>
      <c r="K411" s="278" t="s">
        <v>602</v>
      </c>
      <c r="L411" s="279" t="s">
        <v>602</v>
      </c>
      <c r="M411" s="279" t="s">
        <v>602</v>
      </c>
      <c r="N411" s="280" t="s">
        <v>602</v>
      </c>
    </row>
    <row r="412" spans="1:14" s="19" customFormat="1" ht="12.75" customHeight="1">
      <c r="A412" s="21">
        <v>7111000</v>
      </c>
      <c r="B412" s="46" t="s">
        <v>315</v>
      </c>
      <c r="C412" s="52">
        <v>953</v>
      </c>
      <c r="D412" s="26">
        <v>901</v>
      </c>
      <c r="E412" s="26">
        <v>911</v>
      </c>
      <c r="F412" s="51">
        <v>2765</v>
      </c>
      <c r="G412" s="259">
        <v>888</v>
      </c>
      <c r="H412" s="264">
        <v>901</v>
      </c>
      <c r="I412" s="264">
        <v>864</v>
      </c>
      <c r="J412" s="269">
        <v>2653</v>
      </c>
      <c r="K412" s="278">
        <v>93.179433368310598</v>
      </c>
      <c r="L412" s="279">
        <v>100</v>
      </c>
      <c r="M412" s="279">
        <v>94.840834248079034</v>
      </c>
      <c r="N412" s="280">
        <v>95.949367088607602</v>
      </c>
    </row>
    <row r="413" spans="1:14" s="19" customFormat="1" ht="12.75" customHeight="1">
      <c r="A413" s="21">
        <v>7131000</v>
      </c>
      <c r="B413" s="46" t="s">
        <v>316</v>
      </c>
      <c r="C413" s="52">
        <v>1074</v>
      </c>
      <c r="D413" s="26">
        <v>994</v>
      </c>
      <c r="E413" s="26">
        <v>1037</v>
      </c>
      <c r="F413" s="51">
        <v>3105</v>
      </c>
      <c r="G413" s="259">
        <v>973</v>
      </c>
      <c r="H413" s="264">
        <v>1004</v>
      </c>
      <c r="I413" s="264">
        <v>1012</v>
      </c>
      <c r="J413" s="269">
        <v>2989</v>
      </c>
      <c r="K413" s="278">
        <v>90.595903165735564</v>
      </c>
      <c r="L413" s="279">
        <v>101.00603621730382</v>
      </c>
      <c r="M413" s="279">
        <v>97.589199614271934</v>
      </c>
      <c r="N413" s="280">
        <v>96.264090177133653</v>
      </c>
    </row>
    <row r="414" spans="1:14" s="19" customFormat="1" ht="12.75" customHeight="1">
      <c r="A414" s="21">
        <v>7132000</v>
      </c>
      <c r="B414" s="46" t="s">
        <v>317</v>
      </c>
      <c r="C414" s="52">
        <v>1097</v>
      </c>
      <c r="D414" s="26">
        <v>1105</v>
      </c>
      <c r="E414" s="26">
        <v>1095</v>
      </c>
      <c r="F414" s="51">
        <v>3297</v>
      </c>
      <c r="G414" s="259">
        <v>984</v>
      </c>
      <c r="H414" s="264">
        <v>1068</v>
      </c>
      <c r="I414" s="264">
        <v>1011</v>
      </c>
      <c r="J414" s="269">
        <v>3063</v>
      </c>
      <c r="K414" s="278">
        <v>89.699179580674567</v>
      </c>
      <c r="L414" s="279">
        <v>96.651583710407238</v>
      </c>
      <c r="M414" s="279">
        <v>92.328767123287676</v>
      </c>
      <c r="N414" s="280">
        <v>92.902638762511373</v>
      </c>
    </row>
    <row r="415" spans="1:14" s="19" customFormat="1" ht="12.75" customHeight="1">
      <c r="A415" s="21" t="s">
        <v>602</v>
      </c>
      <c r="B415" s="46"/>
      <c r="C415" s="121" t="s">
        <v>602</v>
      </c>
      <c r="D415" s="117" t="s">
        <v>602</v>
      </c>
      <c r="E415" s="117" t="s">
        <v>602</v>
      </c>
      <c r="F415" s="125" t="s">
        <v>602</v>
      </c>
      <c r="G415" s="260" t="s">
        <v>602</v>
      </c>
      <c r="H415" s="265" t="s">
        <v>602</v>
      </c>
      <c r="I415" s="265" t="s">
        <v>602</v>
      </c>
      <c r="J415" s="270" t="s">
        <v>602</v>
      </c>
      <c r="K415" s="281" t="s">
        <v>602</v>
      </c>
      <c r="L415" s="282" t="s">
        <v>602</v>
      </c>
      <c r="M415" s="282" t="s">
        <v>602</v>
      </c>
      <c r="N415" s="283" t="s">
        <v>602</v>
      </c>
    </row>
    <row r="416" spans="1:14" s="19" customFormat="1" ht="12.75" customHeight="1">
      <c r="A416" s="47">
        <v>7133000</v>
      </c>
      <c r="B416" s="62" t="s">
        <v>578</v>
      </c>
      <c r="C416" s="121">
        <v>1377</v>
      </c>
      <c r="D416" s="117">
        <v>1328</v>
      </c>
      <c r="E416" s="117">
        <v>1352</v>
      </c>
      <c r="F416" s="125">
        <v>4057</v>
      </c>
      <c r="G416" s="260">
        <v>1311</v>
      </c>
      <c r="H416" s="265">
        <v>1327</v>
      </c>
      <c r="I416" s="265">
        <v>1339</v>
      </c>
      <c r="J416" s="270">
        <v>3977</v>
      </c>
      <c r="K416" s="281">
        <v>95.20697167755992</v>
      </c>
      <c r="L416" s="282">
        <v>99.924698795180717</v>
      </c>
      <c r="M416" s="282">
        <v>99.038461538461547</v>
      </c>
      <c r="N416" s="283">
        <v>98.028099580971158</v>
      </c>
    </row>
    <row r="417" spans="1:14" s="19" customFormat="1" ht="12.75" customHeight="1">
      <c r="A417" s="21">
        <v>7133000</v>
      </c>
      <c r="B417" s="46" t="s">
        <v>318</v>
      </c>
      <c r="C417" s="52">
        <v>885</v>
      </c>
      <c r="D417" s="26">
        <v>891</v>
      </c>
      <c r="E417" s="26">
        <v>908</v>
      </c>
      <c r="F417" s="51">
        <v>2684</v>
      </c>
      <c r="G417" s="259">
        <v>862</v>
      </c>
      <c r="H417" s="264">
        <v>869</v>
      </c>
      <c r="I417" s="264">
        <v>904</v>
      </c>
      <c r="J417" s="269">
        <v>2635</v>
      </c>
      <c r="K417" s="278">
        <v>97.401129943502823</v>
      </c>
      <c r="L417" s="279">
        <v>97.53086419753086</v>
      </c>
      <c r="M417" s="279">
        <v>99.559471365638757</v>
      </c>
      <c r="N417" s="280">
        <v>98.174366616989573</v>
      </c>
    </row>
    <row r="418" spans="1:14" s="19" customFormat="1" ht="12.75" customHeight="1">
      <c r="A418" s="21">
        <v>7133006</v>
      </c>
      <c r="B418" s="46" t="s">
        <v>319</v>
      </c>
      <c r="C418" s="52">
        <v>492</v>
      </c>
      <c r="D418" s="26">
        <v>437</v>
      </c>
      <c r="E418" s="26">
        <v>444</v>
      </c>
      <c r="F418" s="51">
        <v>1373</v>
      </c>
      <c r="G418" s="259">
        <v>449</v>
      </c>
      <c r="H418" s="264">
        <v>458</v>
      </c>
      <c r="I418" s="264">
        <v>435</v>
      </c>
      <c r="J418" s="269">
        <v>1342</v>
      </c>
      <c r="K418" s="278">
        <v>91.260162601626021</v>
      </c>
      <c r="L418" s="279">
        <v>104.80549199084668</v>
      </c>
      <c r="M418" s="279">
        <v>97.972972972972968</v>
      </c>
      <c r="N418" s="280">
        <v>97.742170429715941</v>
      </c>
    </row>
    <row r="419" spans="1:14" s="19" customFormat="1" ht="12.75" customHeight="1">
      <c r="A419" s="21" t="s">
        <v>602</v>
      </c>
      <c r="B419" s="46"/>
      <c r="C419" s="121" t="s">
        <v>602</v>
      </c>
      <c r="D419" s="117" t="s">
        <v>602</v>
      </c>
      <c r="E419" s="117" t="s">
        <v>602</v>
      </c>
      <c r="F419" s="125" t="s">
        <v>602</v>
      </c>
      <c r="G419" s="260" t="s">
        <v>602</v>
      </c>
      <c r="H419" s="265" t="s">
        <v>602</v>
      </c>
      <c r="I419" s="265" t="s">
        <v>602</v>
      </c>
      <c r="J419" s="270" t="s">
        <v>602</v>
      </c>
      <c r="K419" s="281" t="s">
        <v>602</v>
      </c>
      <c r="L419" s="282" t="s">
        <v>602</v>
      </c>
      <c r="M419" s="282" t="s">
        <v>602</v>
      </c>
      <c r="N419" s="283" t="s">
        <v>602</v>
      </c>
    </row>
    <row r="420" spans="1:14" s="19" customFormat="1" ht="12.75" customHeight="1">
      <c r="A420" s="47">
        <v>7134000</v>
      </c>
      <c r="B420" s="62" t="s">
        <v>579</v>
      </c>
      <c r="C420" s="121">
        <v>591</v>
      </c>
      <c r="D420" s="117">
        <v>671</v>
      </c>
      <c r="E420" s="117">
        <v>621</v>
      </c>
      <c r="F420" s="125">
        <v>1883</v>
      </c>
      <c r="G420" s="260">
        <v>526</v>
      </c>
      <c r="H420" s="265">
        <v>623</v>
      </c>
      <c r="I420" s="265">
        <v>643</v>
      </c>
      <c r="J420" s="270">
        <v>1792</v>
      </c>
      <c r="K420" s="281">
        <v>89.001692047377318</v>
      </c>
      <c r="L420" s="282">
        <v>92.846497764530554</v>
      </c>
      <c r="M420" s="282">
        <v>103.54267310789049</v>
      </c>
      <c r="N420" s="283">
        <v>95.167286245353154</v>
      </c>
    </row>
    <row r="421" spans="1:14" s="19" customFormat="1" ht="12.75" customHeight="1">
      <c r="A421" s="21">
        <v>7134000</v>
      </c>
      <c r="B421" s="46" t="s">
        <v>320</v>
      </c>
      <c r="C421" s="52">
        <v>358</v>
      </c>
      <c r="D421" s="26">
        <v>428</v>
      </c>
      <c r="E421" s="26">
        <v>401</v>
      </c>
      <c r="F421" s="51">
        <v>1187</v>
      </c>
      <c r="G421" s="259">
        <v>330</v>
      </c>
      <c r="H421" s="264">
        <v>383</v>
      </c>
      <c r="I421" s="264">
        <v>399</v>
      </c>
      <c r="J421" s="269">
        <v>1112</v>
      </c>
      <c r="K421" s="278">
        <v>92.178770949720672</v>
      </c>
      <c r="L421" s="279">
        <v>89.485981308411212</v>
      </c>
      <c r="M421" s="279">
        <v>99.501246882793012</v>
      </c>
      <c r="N421" s="280">
        <v>93.68155012636899</v>
      </c>
    </row>
    <row r="422" spans="1:14" s="19" customFormat="1" ht="12.75" customHeight="1">
      <c r="A422" s="21">
        <v>7134045</v>
      </c>
      <c r="B422" s="46" t="s">
        <v>321</v>
      </c>
      <c r="C422" s="52">
        <v>233</v>
      </c>
      <c r="D422" s="26">
        <v>243</v>
      </c>
      <c r="E422" s="26">
        <v>220</v>
      </c>
      <c r="F422" s="51">
        <v>696</v>
      </c>
      <c r="G422" s="259">
        <v>196</v>
      </c>
      <c r="H422" s="264">
        <v>240</v>
      </c>
      <c r="I422" s="264">
        <v>244</v>
      </c>
      <c r="J422" s="269">
        <v>680</v>
      </c>
      <c r="K422" s="278">
        <v>84.12017167381974</v>
      </c>
      <c r="L422" s="279">
        <v>98.76543209876543</v>
      </c>
      <c r="M422" s="279">
        <v>110.90909090909091</v>
      </c>
      <c r="N422" s="280">
        <v>97.701149425287355</v>
      </c>
    </row>
    <row r="423" spans="1:14" s="19" customFormat="1" ht="12.75" customHeight="1">
      <c r="A423" s="21" t="s">
        <v>602</v>
      </c>
      <c r="B423" s="46"/>
      <c r="C423" s="52" t="s">
        <v>602</v>
      </c>
      <c r="D423" s="26" t="s">
        <v>602</v>
      </c>
      <c r="E423" s="26" t="s">
        <v>602</v>
      </c>
      <c r="F423" s="51" t="s">
        <v>602</v>
      </c>
      <c r="G423" s="259" t="s">
        <v>602</v>
      </c>
      <c r="H423" s="264" t="s">
        <v>602</v>
      </c>
      <c r="I423" s="264" t="s">
        <v>602</v>
      </c>
      <c r="J423" s="269" t="s">
        <v>602</v>
      </c>
      <c r="K423" s="278" t="s">
        <v>602</v>
      </c>
      <c r="L423" s="279" t="s">
        <v>602</v>
      </c>
      <c r="M423" s="279" t="s">
        <v>602</v>
      </c>
      <c r="N423" s="280" t="s">
        <v>602</v>
      </c>
    </row>
    <row r="424" spans="1:14" s="19" customFormat="1" ht="12.75" customHeight="1">
      <c r="A424" s="21">
        <v>7135000</v>
      </c>
      <c r="B424" s="46" t="s">
        <v>322</v>
      </c>
      <c r="C424" s="52">
        <v>464</v>
      </c>
      <c r="D424" s="26">
        <v>451</v>
      </c>
      <c r="E424" s="26">
        <v>461</v>
      </c>
      <c r="F424" s="51">
        <v>1376</v>
      </c>
      <c r="G424" s="259">
        <v>448</v>
      </c>
      <c r="H424" s="264">
        <v>451</v>
      </c>
      <c r="I424" s="264">
        <v>484</v>
      </c>
      <c r="J424" s="269">
        <v>1383</v>
      </c>
      <c r="K424" s="278">
        <v>96.551724137931032</v>
      </c>
      <c r="L424" s="279">
        <v>100</v>
      </c>
      <c r="M424" s="279">
        <v>104.98915401301518</v>
      </c>
      <c r="N424" s="280">
        <v>100.50872093023256</v>
      </c>
    </row>
    <row r="425" spans="1:14" s="19" customFormat="1" ht="12.75" customHeight="1">
      <c r="A425" s="21" t="s">
        <v>602</v>
      </c>
      <c r="B425" s="46"/>
      <c r="C425" s="121" t="s">
        <v>602</v>
      </c>
      <c r="D425" s="117" t="s">
        <v>602</v>
      </c>
      <c r="E425" s="117" t="s">
        <v>602</v>
      </c>
      <c r="F425" s="125" t="s">
        <v>602</v>
      </c>
      <c r="G425" s="260" t="s">
        <v>602</v>
      </c>
      <c r="H425" s="265" t="s">
        <v>602</v>
      </c>
      <c r="I425" s="265" t="s">
        <v>602</v>
      </c>
      <c r="J425" s="270" t="s">
        <v>602</v>
      </c>
      <c r="K425" s="281" t="s">
        <v>602</v>
      </c>
      <c r="L425" s="282" t="s">
        <v>602</v>
      </c>
      <c r="M425" s="282" t="s">
        <v>602</v>
      </c>
      <c r="N425" s="283" t="s">
        <v>602</v>
      </c>
    </row>
    <row r="426" spans="1:14" s="19" customFormat="1" ht="12.75" customHeight="1">
      <c r="A426" s="47">
        <v>7137000</v>
      </c>
      <c r="B426" s="62" t="s">
        <v>580</v>
      </c>
      <c r="C426" s="121">
        <v>1761</v>
      </c>
      <c r="D426" s="117">
        <v>1824</v>
      </c>
      <c r="E426" s="117">
        <v>1778</v>
      </c>
      <c r="F426" s="125">
        <v>5363</v>
      </c>
      <c r="G426" s="260">
        <v>1682</v>
      </c>
      <c r="H426" s="265">
        <v>1745</v>
      </c>
      <c r="I426" s="265">
        <v>1721</v>
      </c>
      <c r="J426" s="270">
        <v>5148</v>
      </c>
      <c r="K426" s="281">
        <v>95.513912549687674</v>
      </c>
      <c r="L426" s="282">
        <v>95.668859649122808</v>
      </c>
      <c r="M426" s="282">
        <v>96.794150731158595</v>
      </c>
      <c r="N426" s="283">
        <v>95.991049785567782</v>
      </c>
    </row>
    <row r="427" spans="1:14" s="19" customFormat="1" ht="12.75" customHeight="1">
      <c r="A427" s="21">
        <v>7137000</v>
      </c>
      <c r="B427" s="46" t="s">
        <v>323</v>
      </c>
      <c r="C427" s="52">
        <v>1389</v>
      </c>
      <c r="D427" s="26">
        <v>1404</v>
      </c>
      <c r="E427" s="26">
        <v>1367</v>
      </c>
      <c r="F427" s="51">
        <v>4160</v>
      </c>
      <c r="G427" s="259">
        <v>1338</v>
      </c>
      <c r="H427" s="264">
        <v>1323</v>
      </c>
      <c r="I427" s="264">
        <v>1301</v>
      </c>
      <c r="J427" s="269">
        <v>3962</v>
      </c>
      <c r="K427" s="278">
        <v>96.328293736501081</v>
      </c>
      <c r="L427" s="279">
        <v>94.230769230769226</v>
      </c>
      <c r="M427" s="279">
        <v>95.171909290416963</v>
      </c>
      <c r="N427" s="280">
        <v>95.240384615384613</v>
      </c>
    </row>
    <row r="428" spans="1:14" s="19" customFormat="1" ht="12.75" customHeight="1">
      <c r="A428" s="21">
        <v>7137003</v>
      </c>
      <c r="B428" s="46" t="s">
        <v>324</v>
      </c>
      <c r="C428" s="52">
        <v>219</v>
      </c>
      <c r="D428" s="26">
        <v>275</v>
      </c>
      <c r="E428" s="26">
        <v>276</v>
      </c>
      <c r="F428" s="51">
        <v>770</v>
      </c>
      <c r="G428" s="259">
        <v>210</v>
      </c>
      <c r="H428" s="264">
        <v>266</v>
      </c>
      <c r="I428" s="264">
        <v>276</v>
      </c>
      <c r="J428" s="269">
        <v>752</v>
      </c>
      <c r="K428" s="278">
        <v>95.890410958904098</v>
      </c>
      <c r="L428" s="279">
        <v>96.727272727272734</v>
      </c>
      <c r="M428" s="279">
        <v>100</v>
      </c>
      <c r="N428" s="280">
        <v>97.662337662337663</v>
      </c>
    </row>
    <row r="429" spans="1:14" s="19" customFormat="1" ht="12.75" customHeight="1">
      <c r="A429" s="21">
        <v>7137068</v>
      </c>
      <c r="B429" s="46" t="s">
        <v>325</v>
      </c>
      <c r="C429" s="52">
        <v>153</v>
      </c>
      <c r="D429" s="26">
        <v>145</v>
      </c>
      <c r="E429" s="26">
        <v>135</v>
      </c>
      <c r="F429" s="51">
        <v>433</v>
      </c>
      <c r="G429" s="259">
        <v>134</v>
      </c>
      <c r="H429" s="264">
        <v>156</v>
      </c>
      <c r="I429" s="264">
        <v>144</v>
      </c>
      <c r="J429" s="269">
        <v>434</v>
      </c>
      <c r="K429" s="278">
        <v>87.58169934640523</v>
      </c>
      <c r="L429" s="279">
        <v>107.58620689655172</v>
      </c>
      <c r="M429" s="279">
        <v>106.66666666666667</v>
      </c>
      <c r="N429" s="280">
        <v>100.2309468822171</v>
      </c>
    </row>
    <row r="430" spans="1:14" s="19" customFormat="1" ht="12.75" customHeight="1">
      <c r="A430" s="21" t="s">
        <v>602</v>
      </c>
      <c r="B430" s="46"/>
      <c r="C430" s="121" t="s">
        <v>602</v>
      </c>
      <c r="D430" s="117" t="s">
        <v>602</v>
      </c>
      <c r="E430" s="117" t="s">
        <v>602</v>
      </c>
      <c r="F430" s="125" t="s">
        <v>602</v>
      </c>
      <c r="G430" s="260" t="s">
        <v>602</v>
      </c>
      <c r="H430" s="265" t="s">
        <v>602</v>
      </c>
      <c r="I430" s="265" t="s">
        <v>602</v>
      </c>
      <c r="J430" s="270" t="s">
        <v>602</v>
      </c>
      <c r="K430" s="281" t="s">
        <v>602</v>
      </c>
      <c r="L430" s="282" t="s">
        <v>602</v>
      </c>
      <c r="M430" s="282" t="s">
        <v>602</v>
      </c>
      <c r="N430" s="283" t="s">
        <v>602</v>
      </c>
    </row>
    <row r="431" spans="1:14" s="19" customFormat="1" ht="12.75" customHeight="1">
      <c r="A431" s="47">
        <v>7138000</v>
      </c>
      <c r="B431" s="62" t="s">
        <v>581</v>
      </c>
      <c r="C431" s="121">
        <v>1598</v>
      </c>
      <c r="D431" s="117">
        <v>1559</v>
      </c>
      <c r="E431" s="117">
        <v>1593</v>
      </c>
      <c r="F431" s="125">
        <v>4750</v>
      </c>
      <c r="G431" s="260">
        <v>1363</v>
      </c>
      <c r="H431" s="265">
        <v>1424</v>
      </c>
      <c r="I431" s="265">
        <v>1541</v>
      </c>
      <c r="J431" s="270">
        <v>4328</v>
      </c>
      <c r="K431" s="281">
        <v>85.294117647058826</v>
      </c>
      <c r="L431" s="282">
        <v>91.340602950609366</v>
      </c>
      <c r="M431" s="282">
        <v>96.73571876961708</v>
      </c>
      <c r="N431" s="283">
        <v>91.115789473684202</v>
      </c>
    </row>
    <row r="432" spans="1:14" s="19" customFormat="1" ht="12.75" customHeight="1">
      <c r="A432" s="21">
        <v>7138000</v>
      </c>
      <c r="B432" s="46" t="s">
        <v>326</v>
      </c>
      <c r="C432" s="52">
        <v>1035</v>
      </c>
      <c r="D432" s="26">
        <v>959</v>
      </c>
      <c r="E432" s="26">
        <v>1020</v>
      </c>
      <c r="F432" s="51">
        <v>3014</v>
      </c>
      <c r="G432" s="259">
        <v>922</v>
      </c>
      <c r="H432" s="264">
        <v>884</v>
      </c>
      <c r="I432" s="264">
        <v>954</v>
      </c>
      <c r="J432" s="269">
        <v>2760</v>
      </c>
      <c r="K432" s="278">
        <v>89.082125603864739</v>
      </c>
      <c r="L432" s="279">
        <v>92.179353493222109</v>
      </c>
      <c r="M432" s="279">
        <v>93.529411764705884</v>
      </c>
      <c r="N432" s="280">
        <v>91.572660915726615</v>
      </c>
    </row>
    <row r="433" spans="1:14" s="19" customFormat="1" ht="12.75" customHeight="1">
      <c r="A433" s="21">
        <v>7138045</v>
      </c>
      <c r="B433" s="46" t="s">
        <v>327</v>
      </c>
      <c r="C433" s="52">
        <v>563</v>
      </c>
      <c r="D433" s="26">
        <v>600</v>
      </c>
      <c r="E433" s="26">
        <v>573</v>
      </c>
      <c r="F433" s="51">
        <v>1736</v>
      </c>
      <c r="G433" s="259">
        <v>441</v>
      </c>
      <c r="H433" s="264">
        <v>540</v>
      </c>
      <c r="I433" s="264">
        <v>587</v>
      </c>
      <c r="J433" s="269">
        <v>1568</v>
      </c>
      <c r="K433" s="278">
        <v>78.330373001776195</v>
      </c>
      <c r="L433" s="279">
        <v>90</v>
      </c>
      <c r="M433" s="279">
        <v>102.44328097731238</v>
      </c>
      <c r="N433" s="280">
        <v>90.322580645161281</v>
      </c>
    </row>
    <row r="434" spans="1:14" s="19" customFormat="1" ht="12.75" customHeight="1">
      <c r="A434" s="21" t="s">
        <v>602</v>
      </c>
      <c r="B434" s="46"/>
      <c r="C434" s="52" t="s">
        <v>602</v>
      </c>
      <c r="D434" s="26" t="s">
        <v>602</v>
      </c>
      <c r="E434" s="26" t="s">
        <v>602</v>
      </c>
      <c r="F434" s="51" t="s">
        <v>602</v>
      </c>
      <c r="G434" s="259" t="s">
        <v>602</v>
      </c>
      <c r="H434" s="264" t="s">
        <v>602</v>
      </c>
      <c r="I434" s="264" t="s">
        <v>602</v>
      </c>
      <c r="J434" s="269" t="s">
        <v>602</v>
      </c>
      <c r="K434" s="278" t="s">
        <v>602</v>
      </c>
      <c r="L434" s="279" t="s">
        <v>602</v>
      </c>
      <c r="M434" s="279" t="s">
        <v>602</v>
      </c>
      <c r="N434" s="280" t="s">
        <v>602</v>
      </c>
    </row>
    <row r="435" spans="1:14" s="19" customFormat="1" ht="12.75" customHeight="1">
      <c r="A435" s="21">
        <v>7140000</v>
      </c>
      <c r="B435" s="46" t="s">
        <v>328</v>
      </c>
      <c r="C435" s="52">
        <v>812</v>
      </c>
      <c r="D435" s="26">
        <v>843</v>
      </c>
      <c r="E435" s="26">
        <v>845</v>
      </c>
      <c r="F435" s="51">
        <v>2500</v>
      </c>
      <c r="G435" s="259">
        <v>775</v>
      </c>
      <c r="H435" s="264">
        <v>812</v>
      </c>
      <c r="I435" s="264">
        <v>834</v>
      </c>
      <c r="J435" s="269">
        <v>2421</v>
      </c>
      <c r="K435" s="278">
        <v>95.443349753694591</v>
      </c>
      <c r="L435" s="279">
        <v>96.322657176749701</v>
      </c>
      <c r="M435" s="279">
        <v>98.698224852071007</v>
      </c>
      <c r="N435" s="280">
        <v>96.84</v>
      </c>
    </row>
    <row r="436" spans="1:14" s="19" customFormat="1" ht="12.75" customHeight="1">
      <c r="A436" s="21">
        <v>7141000</v>
      </c>
      <c r="B436" s="46" t="s">
        <v>329</v>
      </c>
      <c r="C436" s="52">
        <v>984</v>
      </c>
      <c r="D436" s="26">
        <v>978</v>
      </c>
      <c r="E436" s="26">
        <v>961</v>
      </c>
      <c r="F436" s="51">
        <v>2923</v>
      </c>
      <c r="G436" s="259">
        <v>925</v>
      </c>
      <c r="H436" s="264">
        <v>928</v>
      </c>
      <c r="I436" s="264">
        <v>965</v>
      </c>
      <c r="J436" s="269">
        <v>2818</v>
      </c>
      <c r="K436" s="278">
        <v>94.004065040650403</v>
      </c>
      <c r="L436" s="279">
        <v>94.88752556237219</v>
      </c>
      <c r="M436" s="279">
        <v>100.4162330905307</v>
      </c>
      <c r="N436" s="280">
        <v>96.407800205268558</v>
      </c>
    </row>
    <row r="437" spans="1:14" s="19" customFormat="1" ht="12.75" customHeight="1">
      <c r="A437" s="21">
        <v>7143000</v>
      </c>
      <c r="B437" s="46" t="s">
        <v>330</v>
      </c>
      <c r="C437" s="52">
        <v>1665</v>
      </c>
      <c r="D437" s="26">
        <v>1759</v>
      </c>
      <c r="E437" s="26">
        <v>1709</v>
      </c>
      <c r="F437" s="51">
        <v>5133</v>
      </c>
      <c r="G437" s="259">
        <v>1549</v>
      </c>
      <c r="H437" s="264">
        <v>1699</v>
      </c>
      <c r="I437" s="264">
        <v>1675</v>
      </c>
      <c r="J437" s="269">
        <v>4923</v>
      </c>
      <c r="K437" s="278">
        <v>93.033033033033036</v>
      </c>
      <c r="L437" s="279">
        <v>96.588971006253558</v>
      </c>
      <c r="M437" s="279">
        <v>98.010532475131654</v>
      </c>
      <c r="N437" s="280">
        <v>95.908825248392745</v>
      </c>
    </row>
    <row r="438" spans="1:14" s="19" customFormat="1" ht="12.75" customHeight="1">
      <c r="A438" s="21">
        <v>7211000</v>
      </c>
      <c r="B438" s="46" t="s">
        <v>331</v>
      </c>
      <c r="C438" s="52">
        <v>873</v>
      </c>
      <c r="D438" s="26">
        <v>887</v>
      </c>
      <c r="E438" s="26">
        <v>798</v>
      </c>
      <c r="F438" s="51">
        <v>2558</v>
      </c>
      <c r="G438" s="259">
        <v>812</v>
      </c>
      <c r="H438" s="264">
        <v>865</v>
      </c>
      <c r="I438" s="264">
        <v>794</v>
      </c>
      <c r="J438" s="269">
        <v>2471</v>
      </c>
      <c r="K438" s="278">
        <v>93.012600229095071</v>
      </c>
      <c r="L438" s="279">
        <v>97.519729425028189</v>
      </c>
      <c r="M438" s="279">
        <v>99.498746867167924</v>
      </c>
      <c r="N438" s="280">
        <v>96.598905394839718</v>
      </c>
    </row>
    <row r="439" spans="1:14" s="19" customFormat="1" ht="12.75" customHeight="1">
      <c r="A439" s="21">
        <v>7231000</v>
      </c>
      <c r="B439" s="46" t="s">
        <v>332</v>
      </c>
      <c r="C439" s="52">
        <v>931</v>
      </c>
      <c r="D439" s="26">
        <v>873</v>
      </c>
      <c r="E439" s="26">
        <v>910</v>
      </c>
      <c r="F439" s="51">
        <v>2714</v>
      </c>
      <c r="G439" s="259">
        <v>916</v>
      </c>
      <c r="H439" s="264">
        <v>883</v>
      </c>
      <c r="I439" s="264">
        <v>909</v>
      </c>
      <c r="J439" s="269">
        <v>2708</v>
      </c>
      <c r="K439" s="278">
        <v>98.388829215896891</v>
      </c>
      <c r="L439" s="279">
        <v>101.14547537227949</v>
      </c>
      <c r="M439" s="279">
        <v>99.890109890109898</v>
      </c>
      <c r="N439" s="280">
        <v>99.778924097273404</v>
      </c>
    </row>
    <row r="440" spans="1:14" s="19" customFormat="1" ht="12.75" customHeight="1">
      <c r="A440" s="21">
        <v>7232000</v>
      </c>
      <c r="B440" s="46" t="s">
        <v>333</v>
      </c>
      <c r="C440" s="52">
        <v>844</v>
      </c>
      <c r="D440" s="26">
        <v>837</v>
      </c>
      <c r="E440" s="26">
        <v>859</v>
      </c>
      <c r="F440" s="51">
        <v>2540</v>
      </c>
      <c r="G440" s="259">
        <v>794</v>
      </c>
      <c r="H440" s="264">
        <v>845</v>
      </c>
      <c r="I440" s="264">
        <v>857</v>
      </c>
      <c r="J440" s="269">
        <v>2496</v>
      </c>
      <c r="K440" s="278">
        <v>94.075829383886258</v>
      </c>
      <c r="L440" s="279">
        <v>100.9557945041816</v>
      </c>
      <c r="M440" s="279">
        <v>99.767171129220017</v>
      </c>
      <c r="N440" s="280">
        <v>98.267716535433067</v>
      </c>
    </row>
    <row r="441" spans="1:14" s="19" customFormat="1" ht="12.75" customHeight="1">
      <c r="A441" s="21">
        <v>7233000</v>
      </c>
      <c r="B441" s="46" t="s">
        <v>334</v>
      </c>
      <c r="C441" s="52">
        <v>487</v>
      </c>
      <c r="D441" s="26">
        <v>483</v>
      </c>
      <c r="E441" s="26">
        <v>443</v>
      </c>
      <c r="F441" s="51">
        <v>1413</v>
      </c>
      <c r="G441" s="259">
        <v>465</v>
      </c>
      <c r="H441" s="264">
        <v>473</v>
      </c>
      <c r="I441" s="264">
        <v>451</v>
      </c>
      <c r="J441" s="269">
        <v>1389</v>
      </c>
      <c r="K441" s="278">
        <v>95.482546201232026</v>
      </c>
      <c r="L441" s="279">
        <v>97.929606625258799</v>
      </c>
      <c r="M441" s="279">
        <v>101.80586907449209</v>
      </c>
      <c r="N441" s="280">
        <v>98.301486199575379</v>
      </c>
    </row>
    <row r="442" spans="1:14" s="19" customFormat="1" ht="12.75" customHeight="1">
      <c r="A442" s="21">
        <v>7235000</v>
      </c>
      <c r="B442" s="46" t="s">
        <v>335</v>
      </c>
      <c r="C442" s="52">
        <v>1348</v>
      </c>
      <c r="D442" s="26">
        <v>1299</v>
      </c>
      <c r="E442" s="26">
        <v>1327</v>
      </c>
      <c r="F442" s="51">
        <v>3974</v>
      </c>
      <c r="G442" s="259">
        <v>1319</v>
      </c>
      <c r="H442" s="264">
        <v>1278</v>
      </c>
      <c r="I442" s="264">
        <v>1300</v>
      </c>
      <c r="J442" s="269">
        <v>3897</v>
      </c>
      <c r="K442" s="278">
        <v>97.848664688427306</v>
      </c>
      <c r="L442" s="279">
        <v>98.383371824480363</v>
      </c>
      <c r="M442" s="279">
        <v>97.965335342878674</v>
      </c>
      <c r="N442" s="280">
        <v>98.062405636638147</v>
      </c>
    </row>
    <row r="443" spans="1:14" s="19" customFormat="1" ht="12.75" customHeight="1">
      <c r="A443" s="21">
        <v>7311000</v>
      </c>
      <c r="B443" s="46" t="s">
        <v>336</v>
      </c>
      <c r="C443" s="52">
        <v>445</v>
      </c>
      <c r="D443" s="26">
        <v>411</v>
      </c>
      <c r="E443" s="26">
        <v>455</v>
      </c>
      <c r="F443" s="51">
        <v>1311</v>
      </c>
      <c r="G443" s="259">
        <v>378</v>
      </c>
      <c r="H443" s="264">
        <v>386</v>
      </c>
      <c r="I443" s="264">
        <v>428</v>
      </c>
      <c r="J443" s="269">
        <v>1192</v>
      </c>
      <c r="K443" s="278">
        <v>84.943820224719104</v>
      </c>
      <c r="L443" s="279">
        <v>93.917274939172742</v>
      </c>
      <c r="M443" s="279">
        <v>94.065934065934059</v>
      </c>
      <c r="N443" s="280">
        <v>90.922959572845159</v>
      </c>
    </row>
    <row r="444" spans="1:14" s="19" customFormat="1" ht="12.75" customHeight="1">
      <c r="A444" s="21">
        <v>7312000</v>
      </c>
      <c r="B444" s="46" t="s">
        <v>337</v>
      </c>
      <c r="C444" s="52">
        <v>763</v>
      </c>
      <c r="D444" s="26">
        <v>790</v>
      </c>
      <c r="E444" s="26">
        <v>803</v>
      </c>
      <c r="F444" s="51">
        <v>2356</v>
      </c>
      <c r="G444" s="259">
        <v>703</v>
      </c>
      <c r="H444" s="264">
        <v>760</v>
      </c>
      <c r="I444" s="264">
        <v>801</v>
      </c>
      <c r="J444" s="269">
        <v>2264</v>
      </c>
      <c r="K444" s="278">
        <v>92.136304062909574</v>
      </c>
      <c r="L444" s="279">
        <v>96.202531645569621</v>
      </c>
      <c r="M444" s="279">
        <v>99.750933997509335</v>
      </c>
      <c r="N444" s="280">
        <v>96.095076400679119</v>
      </c>
    </row>
    <row r="445" spans="1:14" s="19" customFormat="1" ht="12.75" customHeight="1">
      <c r="A445" s="21">
        <v>7313000</v>
      </c>
      <c r="B445" s="46" t="s">
        <v>706</v>
      </c>
      <c r="C445" s="52">
        <v>358</v>
      </c>
      <c r="D445" s="26">
        <v>360</v>
      </c>
      <c r="E445" s="26">
        <v>380</v>
      </c>
      <c r="F445" s="51">
        <v>1098</v>
      </c>
      <c r="G445" s="259">
        <v>365</v>
      </c>
      <c r="H445" s="264">
        <v>369</v>
      </c>
      <c r="I445" s="264">
        <v>386</v>
      </c>
      <c r="J445" s="269">
        <v>1120</v>
      </c>
      <c r="K445" s="278">
        <v>101.95530726256983</v>
      </c>
      <c r="L445" s="279">
        <v>102.49999999999999</v>
      </c>
      <c r="M445" s="279">
        <v>101.57894736842105</v>
      </c>
      <c r="N445" s="280">
        <v>102.00364298724955</v>
      </c>
    </row>
    <row r="446" spans="1:14" s="19" customFormat="1" ht="12.75" customHeight="1">
      <c r="A446" s="21">
        <v>7314000</v>
      </c>
      <c r="B446" s="46" t="s">
        <v>705</v>
      </c>
      <c r="C446" s="52">
        <v>1741</v>
      </c>
      <c r="D446" s="26">
        <v>1664</v>
      </c>
      <c r="E446" s="26">
        <v>1663</v>
      </c>
      <c r="F446" s="51">
        <v>5068</v>
      </c>
      <c r="G446" s="259">
        <v>1448</v>
      </c>
      <c r="H446" s="264">
        <v>1566</v>
      </c>
      <c r="I446" s="264">
        <v>1577</v>
      </c>
      <c r="J446" s="269">
        <v>4591</v>
      </c>
      <c r="K446" s="278">
        <v>83.170591614014938</v>
      </c>
      <c r="L446" s="279">
        <v>94.110576923076934</v>
      </c>
      <c r="M446" s="279">
        <v>94.828622970535179</v>
      </c>
      <c r="N446" s="280">
        <v>90.588003157063937</v>
      </c>
    </row>
    <row r="447" spans="1:14" s="19" customFormat="1" ht="12.75" customHeight="1">
      <c r="A447" s="21">
        <v>7315000</v>
      </c>
      <c r="B447" s="46" t="s">
        <v>338</v>
      </c>
      <c r="C447" s="52">
        <v>1852</v>
      </c>
      <c r="D447" s="26">
        <v>1777</v>
      </c>
      <c r="E447" s="26">
        <v>1761</v>
      </c>
      <c r="F447" s="51">
        <v>5390</v>
      </c>
      <c r="G447" s="259">
        <v>1671</v>
      </c>
      <c r="H447" s="264">
        <v>1739</v>
      </c>
      <c r="I447" s="264">
        <v>1759</v>
      </c>
      <c r="J447" s="269">
        <v>5169</v>
      </c>
      <c r="K447" s="278">
        <v>90.2267818574514</v>
      </c>
      <c r="L447" s="279">
        <v>97.861564434440069</v>
      </c>
      <c r="M447" s="279">
        <v>99.886428165814877</v>
      </c>
      <c r="N447" s="280">
        <v>95.899814471243033</v>
      </c>
    </row>
    <row r="448" spans="1:14" s="19" customFormat="1" ht="12.75" customHeight="1">
      <c r="A448" s="21">
        <v>7316000</v>
      </c>
      <c r="B448" s="46" t="s">
        <v>339</v>
      </c>
      <c r="C448" s="52">
        <v>460</v>
      </c>
      <c r="D448" s="26">
        <v>406</v>
      </c>
      <c r="E448" s="26">
        <v>396</v>
      </c>
      <c r="F448" s="51">
        <v>1262</v>
      </c>
      <c r="G448" s="259">
        <v>459</v>
      </c>
      <c r="H448" s="264">
        <v>415</v>
      </c>
      <c r="I448" s="264">
        <v>421</v>
      </c>
      <c r="J448" s="269">
        <v>1295</v>
      </c>
      <c r="K448" s="278">
        <v>99.782608695652172</v>
      </c>
      <c r="L448" s="279">
        <v>102.21674876847291</v>
      </c>
      <c r="M448" s="279">
        <v>106.31313131313132</v>
      </c>
      <c r="N448" s="280">
        <v>102.61489698890649</v>
      </c>
    </row>
    <row r="449" spans="1:14" s="19" customFormat="1" ht="12.75" customHeight="1">
      <c r="A449" s="21">
        <v>7317000</v>
      </c>
      <c r="B449" s="46" t="s">
        <v>340</v>
      </c>
      <c r="C449" s="52">
        <v>286</v>
      </c>
      <c r="D449" s="26">
        <v>317</v>
      </c>
      <c r="E449" s="26">
        <v>329</v>
      </c>
      <c r="F449" s="51">
        <v>932</v>
      </c>
      <c r="G449" s="259">
        <v>260</v>
      </c>
      <c r="H449" s="264">
        <v>295</v>
      </c>
      <c r="I449" s="264">
        <v>327</v>
      </c>
      <c r="J449" s="269">
        <v>882</v>
      </c>
      <c r="K449" s="278">
        <v>90.909090909090907</v>
      </c>
      <c r="L449" s="279">
        <v>93.059936908517344</v>
      </c>
      <c r="M449" s="279">
        <v>99.392097264437695</v>
      </c>
      <c r="N449" s="280">
        <v>94.63519313304721</v>
      </c>
    </row>
    <row r="450" spans="1:14" s="19" customFormat="1" ht="12.75" customHeight="1">
      <c r="A450" s="21">
        <v>7318000</v>
      </c>
      <c r="B450" s="46" t="s">
        <v>341</v>
      </c>
      <c r="C450" s="52">
        <v>474</v>
      </c>
      <c r="D450" s="26">
        <v>424</v>
      </c>
      <c r="E450" s="26">
        <v>458</v>
      </c>
      <c r="F450" s="51">
        <v>1356</v>
      </c>
      <c r="G450" s="259">
        <v>409</v>
      </c>
      <c r="H450" s="264">
        <v>403</v>
      </c>
      <c r="I450" s="264">
        <v>441</v>
      </c>
      <c r="J450" s="269">
        <v>1253</v>
      </c>
      <c r="K450" s="278">
        <v>86.286919831223628</v>
      </c>
      <c r="L450" s="279">
        <v>95.047169811320757</v>
      </c>
      <c r="M450" s="279">
        <v>96.288209606986896</v>
      </c>
      <c r="N450" s="280">
        <v>92.404129793510322</v>
      </c>
    </row>
    <row r="451" spans="1:14" s="19" customFormat="1" ht="12.75" customHeight="1">
      <c r="A451" s="21">
        <v>7319000</v>
      </c>
      <c r="B451" s="46" t="s">
        <v>342</v>
      </c>
      <c r="C451" s="52">
        <v>799</v>
      </c>
      <c r="D451" s="26">
        <v>778</v>
      </c>
      <c r="E451" s="26">
        <v>750</v>
      </c>
      <c r="F451" s="51">
        <v>2327</v>
      </c>
      <c r="G451" s="259">
        <v>696</v>
      </c>
      <c r="H451" s="264">
        <v>730</v>
      </c>
      <c r="I451" s="264">
        <v>763</v>
      </c>
      <c r="J451" s="269">
        <v>2189</v>
      </c>
      <c r="K451" s="278">
        <v>87.108886107634547</v>
      </c>
      <c r="L451" s="279">
        <v>93.830334190231355</v>
      </c>
      <c r="M451" s="279">
        <v>101.73333333333335</v>
      </c>
      <c r="N451" s="280">
        <v>94.06961753330468</v>
      </c>
    </row>
    <row r="452" spans="1:14" s="19" customFormat="1" ht="12.75" customHeight="1">
      <c r="A452" s="21">
        <v>7320000</v>
      </c>
      <c r="B452" s="46" t="s">
        <v>343</v>
      </c>
      <c r="C452" s="52">
        <v>293</v>
      </c>
      <c r="D452" s="26">
        <v>295</v>
      </c>
      <c r="E452" s="26">
        <v>272</v>
      </c>
      <c r="F452" s="51">
        <v>860</v>
      </c>
      <c r="G452" s="259">
        <v>269</v>
      </c>
      <c r="H452" s="264">
        <v>282</v>
      </c>
      <c r="I452" s="264">
        <v>254</v>
      </c>
      <c r="J452" s="269">
        <v>805</v>
      </c>
      <c r="K452" s="278">
        <v>91.808873720136518</v>
      </c>
      <c r="L452" s="279">
        <v>95.593220338983059</v>
      </c>
      <c r="M452" s="279">
        <v>93.382352941176478</v>
      </c>
      <c r="N452" s="280">
        <v>93.604651162790702</v>
      </c>
    </row>
    <row r="453" spans="1:14" s="19" customFormat="1" ht="12.75" customHeight="1">
      <c r="A453" s="21">
        <v>7331000</v>
      </c>
      <c r="B453" s="46" t="s">
        <v>344</v>
      </c>
      <c r="C453" s="52">
        <v>1193</v>
      </c>
      <c r="D453" s="26">
        <v>1152</v>
      </c>
      <c r="E453" s="26">
        <v>1143</v>
      </c>
      <c r="F453" s="51">
        <v>3488</v>
      </c>
      <c r="G453" s="259">
        <v>1122</v>
      </c>
      <c r="H453" s="264">
        <v>1090</v>
      </c>
      <c r="I453" s="264">
        <v>1103</v>
      </c>
      <c r="J453" s="269">
        <v>3315</v>
      </c>
      <c r="K453" s="278">
        <v>94.04861693210394</v>
      </c>
      <c r="L453" s="279">
        <v>94.618055555555557</v>
      </c>
      <c r="M453" s="279">
        <v>96.500437445319335</v>
      </c>
      <c r="N453" s="280">
        <v>95.040137614678898</v>
      </c>
    </row>
    <row r="454" spans="1:14" s="19" customFormat="1" ht="12.75" customHeight="1">
      <c r="A454" s="21">
        <v>7332000</v>
      </c>
      <c r="B454" s="46" t="s">
        <v>345</v>
      </c>
      <c r="C454" s="52">
        <v>1028</v>
      </c>
      <c r="D454" s="26">
        <v>1084</v>
      </c>
      <c r="E454" s="26">
        <v>1040</v>
      </c>
      <c r="F454" s="51">
        <v>3152</v>
      </c>
      <c r="G454" s="259">
        <v>998</v>
      </c>
      <c r="H454" s="264">
        <v>1040</v>
      </c>
      <c r="I454" s="264">
        <v>1055</v>
      </c>
      <c r="J454" s="269">
        <v>3093</v>
      </c>
      <c r="K454" s="278">
        <v>97.081712062256813</v>
      </c>
      <c r="L454" s="279">
        <v>95.9409594095941</v>
      </c>
      <c r="M454" s="279">
        <v>101.44230769230769</v>
      </c>
      <c r="N454" s="280">
        <v>98.128172588832484</v>
      </c>
    </row>
    <row r="455" spans="1:14" s="19" customFormat="1" ht="12.75" customHeight="1">
      <c r="A455" s="21">
        <v>7333000</v>
      </c>
      <c r="B455" s="46" t="s">
        <v>346</v>
      </c>
      <c r="C455" s="52">
        <v>614</v>
      </c>
      <c r="D455" s="26">
        <v>624</v>
      </c>
      <c r="E455" s="26">
        <v>642</v>
      </c>
      <c r="F455" s="51">
        <v>1880</v>
      </c>
      <c r="G455" s="259">
        <v>614</v>
      </c>
      <c r="H455" s="264">
        <v>591</v>
      </c>
      <c r="I455" s="264">
        <v>626</v>
      </c>
      <c r="J455" s="269">
        <v>1831</v>
      </c>
      <c r="K455" s="278">
        <v>100</v>
      </c>
      <c r="L455" s="279">
        <v>94.711538461538453</v>
      </c>
      <c r="M455" s="279">
        <v>97.507788161993773</v>
      </c>
      <c r="N455" s="280">
        <v>97.393617021276597</v>
      </c>
    </row>
    <row r="456" spans="1:14" s="19" customFormat="1" ht="12.75" customHeight="1">
      <c r="A456" s="21">
        <v>7334000</v>
      </c>
      <c r="B456" s="46" t="s">
        <v>347</v>
      </c>
      <c r="C456" s="52">
        <v>1142</v>
      </c>
      <c r="D456" s="26">
        <v>1172</v>
      </c>
      <c r="E456" s="26">
        <v>1134</v>
      </c>
      <c r="F456" s="51">
        <v>3448</v>
      </c>
      <c r="G456" s="259">
        <v>1095</v>
      </c>
      <c r="H456" s="264">
        <v>1146</v>
      </c>
      <c r="I456" s="264">
        <v>1123</v>
      </c>
      <c r="J456" s="269">
        <v>3364</v>
      </c>
      <c r="K456" s="278">
        <v>95.884413309982492</v>
      </c>
      <c r="L456" s="279">
        <v>97.781569965870304</v>
      </c>
      <c r="M456" s="279">
        <v>99.029982363315696</v>
      </c>
      <c r="N456" s="280">
        <v>97.563805104408345</v>
      </c>
    </row>
    <row r="457" spans="1:14" s="19" customFormat="1" ht="12.75" customHeight="1">
      <c r="A457" s="21">
        <v>7335000</v>
      </c>
      <c r="B457" s="46" t="s">
        <v>348</v>
      </c>
      <c r="C457" s="52">
        <v>932</v>
      </c>
      <c r="D457" s="26">
        <v>939</v>
      </c>
      <c r="E457" s="26">
        <v>914</v>
      </c>
      <c r="F457" s="51">
        <v>2785</v>
      </c>
      <c r="G457" s="259">
        <v>907</v>
      </c>
      <c r="H457" s="264">
        <v>970</v>
      </c>
      <c r="I457" s="264">
        <v>984</v>
      </c>
      <c r="J457" s="269">
        <v>2861</v>
      </c>
      <c r="K457" s="278">
        <v>97.317596566523605</v>
      </c>
      <c r="L457" s="279">
        <v>103.30138445154419</v>
      </c>
      <c r="M457" s="279">
        <v>107.65864332603938</v>
      </c>
      <c r="N457" s="280">
        <v>102.72890484739676</v>
      </c>
    </row>
    <row r="458" spans="1:14" s="19" customFormat="1" ht="12.75" customHeight="1">
      <c r="A458" s="21">
        <v>7336000</v>
      </c>
      <c r="B458" s="46" t="s">
        <v>349</v>
      </c>
      <c r="C458" s="52">
        <v>572</v>
      </c>
      <c r="D458" s="26">
        <v>541</v>
      </c>
      <c r="E458" s="26">
        <v>531</v>
      </c>
      <c r="F458" s="51">
        <v>1644</v>
      </c>
      <c r="G458" s="259">
        <v>517</v>
      </c>
      <c r="H458" s="264">
        <v>524</v>
      </c>
      <c r="I458" s="264">
        <v>509</v>
      </c>
      <c r="J458" s="269">
        <v>1550</v>
      </c>
      <c r="K458" s="278">
        <v>90.384615384615387</v>
      </c>
      <c r="L458" s="279">
        <v>96.85767097966729</v>
      </c>
      <c r="M458" s="279">
        <v>95.856873822975516</v>
      </c>
      <c r="N458" s="280">
        <v>94.28223844282239</v>
      </c>
    </row>
    <row r="459" spans="1:14" s="19" customFormat="1" ht="12.75" customHeight="1">
      <c r="A459" s="21">
        <v>7337000</v>
      </c>
      <c r="B459" s="46" t="s">
        <v>350</v>
      </c>
      <c r="C459" s="52">
        <v>961</v>
      </c>
      <c r="D459" s="26">
        <v>894</v>
      </c>
      <c r="E459" s="26">
        <v>920</v>
      </c>
      <c r="F459" s="51">
        <v>2775</v>
      </c>
      <c r="G459" s="259">
        <v>922</v>
      </c>
      <c r="H459" s="264">
        <v>886</v>
      </c>
      <c r="I459" s="264">
        <v>921</v>
      </c>
      <c r="J459" s="269">
        <v>2729</v>
      </c>
      <c r="K459" s="278">
        <v>95.941727367325697</v>
      </c>
      <c r="L459" s="279">
        <v>99.105145413870247</v>
      </c>
      <c r="M459" s="279">
        <v>100.10869565217391</v>
      </c>
      <c r="N459" s="280">
        <v>98.342342342342334</v>
      </c>
    </row>
    <row r="460" spans="1:14" s="19" customFormat="1" ht="12.75" customHeight="1">
      <c r="A460" s="21">
        <v>7338000</v>
      </c>
      <c r="B460" s="46" t="s">
        <v>351</v>
      </c>
      <c r="C460" s="52">
        <v>1389</v>
      </c>
      <c r="D460" s="26">
        <v>1365</v>
      </c>
      <c r="E460" s="26">
        <v>1325</v>
      </c>
      <c r="F460" s="51">
        <v>4079</v>
      </c>
      <c r="G460" s="259">
        <v>1328</v>
      </c>
      <c r="H460" s="264">
        <v>1299</v>
      </c>
      <c r="I460" s="264">
        <v>1264</v>
      </c>
      <c r="J460" s="269">
        <v>3891</v>
      </c>
      <c r="K460" s="278">
        <v>95.608351331893445</v>
      </c>
      <c r="L460" s="279">
        <v>95.164835164835154</v>
      </c>
      <c r="M460" s="279">
        <v>95.396226415094347</v>
      </c>
      <c r="N460" s="280">
        <v>95.391027212552089</v>
      </c>
    </row>
    <row r="461" spans="1:14" s="19" customFormat="1" ht="12.75" customHeight="1">
      <c r="A461" s="21">
        <v>7339000</v>
      </c>
      <c r="B461" s="46" t="s">
        <v>352</v>
      </c>
      <c r="C461" s="52">
        <v>1874</v>
      </c>
      <c r="D461" s="26">
        <v>1925</v>
      </c>
      <c r="E461" s="26">
        <v>1952</v>
      </c>
      <c r="F461" s="51">
        <v>5751</v>
      </c>
      <c r="G461" s="259">
        <v>1798</v>
      </c>
      <c r="H461" s="264">
        <v>1869</v>
      </c>
      <c r="I461" s="264">
        <v>1930</v>
      </c>
      <c r="J461" s="269">
        <v>5597</v>
      </c>
      <c r="K461" s="278">
        <v>95.944503735325497</v>
      </c>
      <c r="L461" s="279">
        <v>97.090909090909093</v>
      </c>
      <c r="M461" s="279">
        <v>98.872950819672127</v>
      </c>
      <c r="N461" s="280">
        <v>97.322204833941925</v>
      </c>
    </row>
    <row r="462" spans="1:14" s="19" customFormat="1" ht="12.75" customHeight="1">
      <c r="A462" s="21">
        <v>7340000</v>
      </c>
      <c r="B462" s="46" t="s">
        <v>353</v>
      </c>
      <c r="C462" s="52">
        <v>723</v>
      </c>
      <c r="D462" s="26">
        <v>679</v>
      </c>
      <c r="E462" s="26">
        <v>727</v>
      </c>
      <c r="F462" s="51">
        <v>2129</v>
      </c>
      <c r="G462" s="259">
        <v>674</v>
      </c>
      <c r="H462" s="264">
        <v>704</v>
      </c>
      <c r="I462" s="264">
        <v>692</v>
      </c>
      <c r="J462" s="269">
        <v>2070</v>
      </c>
      <c r="K462" s="278">
        <v>93.222683264177036</v>
      </c>
      <c r="L462" s="279">
        <v>103.68188512518411</v>
      </c>
      <c r="M462" s="279">
        <v>95.185694635488304</v>
      </c>
      <c r="N462" s="280">
        <v>97.228745890089243</v>
      </c>
    </row>
    <row r="463" spans="1:14" s="19" customFormat="1" ht="12.75" customHeight="1">
      <c r="A463" s="47">
        <v>7</v>
      </c>
      <c r="B463" s="62" t="s">
        <v>592</v>
      </c>
      <c r="C463" s="121">
        <v>34758</v>
      </c>
      <c r="D463" s="117">
        <v>34389</v>
      </c>
      <c r="E463" s="117">
        <v>34295</v>
      </c>
      <c r="F463" s="125">
        <v>103442</v>
      </c>
      <c r="G463" s="260">
        <v>32363</v>
      </c>
      <c r="H463" s="265">
        <v>33390</v>
      </c>
      <c r="I463" s="265">
        <v>33764</v>
      </c>
      <c r="J463" s="270">
        <v>99517</v>
      </c>
      <c r="K463" s="281">
        <v>93.109499971229653</v>
      </c>
      <c r="L463" s="282">
        <v>97.095001308557968</v>
      </c>
      <c r="M463" s="282">
        <v>98.451669339553874</v>
      </c>
      <c r="N463" s="283">
        <v>96.205603139923824</v>
      </c>
    </row>
    <row r="464" spans="1:14" s="19" customFormat="1" ht="12.75" customHeight="1">
      <c r="A464" s="21" t="s">
        <v>602</v>
      </c>
      <c r="B464" s="46"/>
      <c r="C464" s="52" t="s">
        <v>602</v>
      </c>
      <c r="D464" s="26" t="s">
        <v>602</v>
      </c>
      <c r="E464" s="26" t="s">
        <v>602</v>
      </c>
      <c r="F464" s="51" t="s">
        <v>602</v>
      </c>
      <c r="G464" s="259" t="s">
        <v>602</v>
      </c>
      <c r="H464" s="264" t="s">
        <v>602</v>
      </c>
      <c r="I464" s="264" t="s">
        <v>602</v>
      </c>
      <c r="J464" s="269" t="s">
        <v>602</v>
      </c>
      <c r="K464" s="278" t="s">
        <v>602</v>
      </c>
      <c r="L464" s="279" t="s">
        <v>602</v>
      </c>
      <c r="M464" s="279" t="s">
        <v>602</v>
      </c>
      <c r="N464" s="280" t="s">
        <v>602</v>
      </c>
    </row>
    <row r="465" spans="1:14" s="19" customFormat="1" ht="12.75" customHeight="1">
      <c r="A465" s="21">
        <v>8111000</v>
      </c>
      <c r="B465" s="46" t="s">
        <v>354</v>
      </c>
      <c r="C465" s="52">
        <v>5501</v>
      </c>
      <c r="D465" s="26">
        <v>5261</v>
      </c>
      <c r="E465" s="26">
        <v>5170</v>
      </c>
      <c r="F465" s="51">
        <v>15932</v>
      </c>
      <c r="G465" s="259">
        <v>5203</v>
      </c>
      <c r="H465" s="264">
        <v>5107</v>
      </c>
      <c r="I465" s="264">
        <v>5022</v>
      </c>
      <c r="J465" s="269">
        <v>15332</v>
      </c>
      <c r="K465" s="278">
        <v>94.582803126704235</v>
      </c>
      <c r="L465" s="279">
        <v>97.072799847937645</v>
      </c>
      <c r="M465" s="279">
        <v>97.137330754352035</v>
      </c>
      <c r="N465" s="280">
        <v>96.233994476525226</v>
      </c>
    </row>
    <row r="466" spans="1:14" s="19" customFormat="1" ht="12.75" customHeight="1">
      <c r="A466" s="21">
        <v>8115000</v>
      </c>
      <c r="B466" s="46" t="s">
        <v>355</v>
      </c>
      <c r="C466" s="52">
        <v>3777</v>
      </c>
      <c r="D466" s="26">
        <v>3731</v>
      </c>
      <c r="E466" s="26">
        <v>3697</v>
      </c>
      <c r="F466" s="51">
        <v>11205</v>
      </c>
      <c r="G466" s="259">
        <v>3531</v>
      </c>
      <c r="H466" s="264">
        <v>3599</v>
      </c>
      <c r="I466" s="264">
        <v>3599</v>
      </c>
      <c r="J466" s="269">
        <v>10729</v>
      </c>
      <c r="K466" s="278">
        <v>93.486894360603657</v>
      </c>
      <c r="L466" s="279">
        <v>96.462074510855004</v>
      </c>
      <c r="M466" s="279">
        <v>97.349202055720852</v>
      </c>
      <c r="N466" s="280">
        <v>95.75189647478804</v>
      </c>
    </row>
    <row r="467" spans="1:14" s="19" customFormat="1" ht="12.75" customHeight="1">
      <c r="A467" s="21">
        <v>8116000</v>
      </c>
      <c r="B467" s="46" t="s">
        <v>356</v>
      </c>
      <c r="C467" s="52">
        <v>4710</v>
      </c>
      <c r="D467" s="26">
        <v>4652</v>
      </c>
      <c r="E467" s="26">
        <v>4602</v>
      </c>
      <c r="F467" s="51">
        <v>13964</v>
      </c>
      <c r="G467" s="259">
        <v>4344</v>
      </c>
      <c r="H467" s="264">
        <v>4434</v>
      </c>
      <c r="I467" s="264">
        <v>4382</v>
      </c>
      <c r="J467" s="269">
        <v>13160</v>
      </c>
      <c r="K467" s="278">
        <v>92.229299363057322</v>
      </c>
      <c r="L467" s="279">
        <v>95.313843508168532</v>
      </c>
      <c r="M467" s="279">
        <v>95.219469795740991</v>
      </c>
      <c r="N467" s="280">
        <v>94.242337439129187</v>
      </c>
    </row>
    <row r="468" spans="1:14" s="19" customFormat="1" ht="12.75" customHeight="1">
      <c r="A468" s="21">
        <v>8117000</v>
      </c>
      <c r="B468" s="46" t="s">
        <v>357</v>
      </c>
      <c r="C468" s="52">
        <v>2193</v>
      </c>
      <c r="D468" s="26">
        <v>2213</v>
      </c>
      <c r="E468" s="26">
        <v>2204</v>
      </c>
      <c r="F468" s="51">
        <v>6610</v>
      </c>
      <c r="G468" s="259">
        <v>2024</v>
      </c>
      <c r="H468" s="264">
        <v>2157</v>
      </c>
      <c r="I468" s="264">
        <v>2111</v>
      </c>
      <c r="J468" s="269">
        <v>6292</v>
      </c>
      <c r="K468" s="278">
        <v>92.293661650706795</v>
      </c>
      <c r="L468" s="279">
        <v>97.469498418436501</v>
      </c>
      <c r="M468" s="279">
        <v>95.780399274047184</v>
      </c>
      <c r="N468" s="280">
        <v>95.189107413010589</v>
      </c>
    </row>
    <row r="469" spans="1:14" s="19" customFormat="1" ht="12.75" customHeight="1">
      <c r="A469" s="21">
        <v>8118000</v>
      </c>
      <c r="B469" s="46" t="s">
        <v>358</v>
      </c>
      <c r="C469" s="52">
        <v>5249</v>
      </c>
      <c r="D469" s="26">
        <v>5079</v>
      </c>
      <c r="E469" s="26">
        <v>4986</v>
      </c>
      <c r="F469" s="51">
        <v>15314</v>
      </c>
      <c r="G469" s="259">
        <v>5005</v>
      </c>
      <c r="H469" s="264">
        <v>4829</v>
      </c>
      <c r="I469" s="264">
        <v>4903</v>
      </c>
      <c r="J469" s="269">
        <v>14737</v>
      </c>
      <c r="K469" s="278">
        <v>95.351495522956753</v>
      </c>
      <c r="L469" s="279">
        <v>95.077771214806063</v>
      </c>
      <c r="M469" s="279">
        <v>98.335338949057359</v>
      </c>
      <c r="N469" s="280">
        <v>96.232205824735544</v>
      </c>
    </row>
    <row r="470" spans="1:14" s="19" customFormat="1" ht="12.75" customHeight="1">
      <c r="A470" s="21">
        <v>8119000</v>
      </c>
      <c r="B470" s="46" t="s">
        <v>359</v>
      </c>
      <c r="C470" s="52">
        <v>3760</v>
      </c>
      <c r="D470" s="26">
        <v>3706</v>
      </c>
      <c r="E470" s="26">
        <v>3688</v>
      </c>
      <c r="F470" s="51">
        <v>11154</v>
      </c>
      <c r="G470" s="259">
        <v>3391</v>
      </c>
      <c r="H470" s="264">
        <v>3611</v>
      </c>
      <c r="I470" s="264">
        <v>3576</v>
      </c>
      <c r="J470" s="269">
        <v>10578</v>
      </c>
      <c r="K470" s="278">
        <v>90.186170212765958</v>
      </c>
      <c r="L470" s="279">
        <v>97.436589314624939</v>
      </c>
      <c r="M470" s="279">
        <v>96.963123644251624</v>
      </c>
      <c r="N470" s="280">
        <v>94.835933297471769</v>
      </c>
    </row>
    <row r="471" spans="1:14" s="19" customFormat="1" ht="12.75" customHeight="1">
      <c r="A471" s="21">
        <v>8121000</v>
      </c>
      <c r="B471" s="46" t="s">
        <v>360</v>
      </c>
      <c r="C471" s="52">
        <v>1238</v>
      </c>
      <c r="D471" s="26">
        <v>1164</v>
      </c>
      <c r="E471" s="26">
        <v>1162</v>
      </c>
      <c r="F471" s="51">
        <v>3564</v>
      </c>
      <c r="G471" s="259">
        <v>1158</v>
      </c>
      <c r="H471" s="264">
        <v>1121</v>
      </c>
      <c r="I471" s="264">
        <v>1140</v>
      </c>
      <c r="J471" s="269">
        <v>3419</v>
      </c>
      <c r="K471" s="278">
        <v>93.537964458804524</v>
      </c>
      <c r="L471" s="279">
        <v>96.305841924398621</v>
      </c>
      <c r="M471" s="279">
        <v>98.106712564543884</v>
      </c>
      <c r="N471" s="280">
        <v>95.931537598204258</v>
      </c>
    </row>
    <row r="472" spans="1:14" s="19" customFormat="1" ht="12.75" customHeight="1">
      <c r="A472" s="21">
        <v>8125000</v>
      </c>
      <c r="B472" s="46" t="s">
        <v>361</v>
      </c>
      <c r="C472" s="52">
        <v>3137</v>
      </c>
      <c r="D472" s="26">
        <v>2992</v>
      </c>
      <c r="E472" s="26">
        <v>2980</v>
      </c>
      <c r="F472" s="51">
        <v>9109</v>
      </c>
      <c r="G472" s="259">
        <v>2906</v>
      </c>
      <c r="H472" s="264">
        <v>2934</v>
      </c>
      <c r="I472" s="264">
        <v>2872</v>
      </c>
      <c r="J472" s="269">
        <v>8712</v>
      </c>
      <c r="K472" s="278">
        <v>92.636276697481662</v>
      </c>
      <c r="L472" s="279">
        <v>98.061497326203209</v>
      </c>
      <c r="M472" s="279">
        <v>96.375838926174495</v>
      </c>
      <c r="N472" s="280">
        <v>95.641673070589533</v>
      </c>
    </row>
    <row r="473" spans="1:14" s="19" customFormat="1" ht="12.75" customHeight="1">
      <c r="A473" s="21">
        <v>8126000</v>
      </c>
      <c r="B473" s="46" t="s">
        <v>362</v>
      </c>
      <c r="C473" s="52">
        <v>896</v>
      </c>
      <c r="D473" s="26">
        <v>959</v>
      </c>
      <c r="E473" s="26">
        <v>1024</v>
      </c>
      <c r="F473" s="51">
        <v>2879</v>
      </c>
      <c r="G473" s="259">
        <v>827</v>
      </c>
      <c r="H473" s="264">
        <v>908</v>
      </c>
      <c r="I473" s="264">
        <v>944</v>
      </c>
      <c r="J473" s="269">
        <v>2679</v>
      </c>
      <c r="K473" s="278">
        <v>92.299107142857139</v>
      </c>
      <c r="L473" s="279">
        <v>94.681960375391029</v>
      </c>
      <c r="M473" s="279">
        <v>92.1875</v>
      </c>
      <c r="N473" s="280">
        <v>93.053143452587705</v>
      </c>
    </row>
    <row r="474" spans="1:14" s="19" customFormat="1" ht="12.75" customHeight="1">
      <c r="A474" s="21">
        <v>8127000</v>
      </c>
      <c r="B474" s="46" t="s">
        <v>363</v>
      </c>
      <c r="C474" s="52">
        <v>1753</v>
      </c>
      <c r="D474" s="26">
        <v>1821</v>
      </c>
      <c r="E474" s="26">
        <v>1720</v>
      </c>
      <c r="F474" s="51">
        <v>5294</v>
      </c>
      <c r="G474" s="259">
        <v>1607</v>
      </c>
      <c r="H474" s="264">
        <v>1752</v>
      </c>
      <c r="I474" s="264">
        <v>1645</v>
      </c>
      <c r="J474" s="269">
        <v>5004</v>
      </c>
      <c r="K474" s="278">
        <v>91.671420422133494</v>
      </c>
      <c r="L474" s="279">
        <v>96.210873146622731</v>
      </c>
      <c r="M474" s="279">
        <v>95.639534883720927</v>
      </c>
      <c r="N474" s="280">
        <v>94.522100491122032</v>
      </c>
    </row>
    <row r="475" spans="1:14" s="19" customFormat="1" ht="12.75" customHeight="1">
      <c r="A475" s="21">
        <v>8128000</v>
      </c>
      <c r="B475" s="46" t="s">
        <v>364</v>
      </c>
      <c r="C475" s="52">
        <v>1121</v>
      </c>
      <c r="D475" s="26">
        <v>1031</v>
      </c>
      <c r="E475" s="26">
        <v>1061</v>
      </c>
      <c r="F475" s="51">
        <v>3213</v>
      </c>
      <c r="G475" s="259">
        <v>1036</v>
      </c>
      <c r="H475" s="264">
        <v>998</v>
      </c>
      <c r="I475" s="264">
        <v>1024</v>
      </c>
      <c r="J475" s="269">
        <v>3058</v>
      </c>
      <c r="K475" s="278">
        <v>92.417484388938448</v>
      </c>
      <c r="L475" s="279">
        <v>96.799224054316198</v>
      </c>
      <c r="M475" s="279">
        <v>96.512723845428837</v>
      </c>
      <c r="N475" s="280">
        <v>95.175848117024586</v>
      </c>
    </row>
    <row r="476" spans="1:14" s="19" customFormat="1" ht="12.75" customHeight="1">
      <c r="A476" s="21">
        <v>8135000</v>
      </c>
      <c r="B476" s="46" t="s">
        <v>365</v>
      </c>
      <c r="C476" s="52">
        <v>1113</v>
      </c>
      <c r="D476" s="26">
        <v>1177</v>
      </c>
      <c r="E476" s="26">
        <v>1088</v>
      </c>
      <c r="F476" s="51">
        <v>3378</v>
      </c>
      <c r="G476" s="259">
        <v>1002</v>
      </c>
      <c r="H476" s="264">
        <v>1104</v>
      </c>
      <c r="I476" s="264">
        <v>1057</v>
      </c>
      <c r="J476" s="269">
        <v>3163</v>
      </c>
      <c r="K476" s="278">
        <v>90.026954177897579</v>
      </c>
      <c r="L476" s="279">
        <v>93.797790994052676</v>
      </c>
      <c r="M476" s="279">
        <v>97.150735294117652</v>
      </c>
      <c r="N476" s="280">
        <v>93.635287152161041</v>
      </c>
    </row>
    <row r="477" spans="1:14" s="19" customFormat="1" ht="12.75" customHeight="1">
      <c r="A477" s="21">
        <v>8136000</v>
      </c>
      <c r="B477" s="46" t="s">
        <v>366</v>
      </c>
      <c r="C477" s="52">
        <v>2764</v>
      </c>
      <c r="D477" s="26">
        <v>2686</v>
      </c>
      <c r="E477" s="26">
        <v>2689</v>
      </c>
      <c r="F477" s="51">
        <v>8139</v>
      </c>
      <c r="G477" s="259">
        <v>2556</v>
      </c>
      <c r="H477" s="264">
        <v>2571</v>
      </c>
      <c r="I477" s="264">
        <v>2623</v>
      </c>
      <c r="J477" s="269">
        <v>7750</v>
      </c>
      <c r="K477" s="278">
        <v>92.474674384949353</v>
      </c>
      <c r="L477" s="279">
        <v>95.718540580789281</v>
      </c>
      <c r="M477" s="279">
        <v>97.545555968761619</v>
      </c>
      <c r="N477" s="280">
        <v>95.220543064258507</v>
      </c>
    </row>
    <row r="478" spans="1:14" s="19" customFormat="1" ht="12.75" customHeight="1">
      <c r="A478" s="21">
        <v>8211000</v>
      </c>
      <c r="B478" s="46" t="s">
        <v>367</v>
      </c>
      <c r="C478" s="52">
        <v>372</v>
      </c>
      <c r="D478" s="26">
        <v>395</v>
      </c>
      <c r="E478" s="26">
        <v>391</v>
      </c>
      <c r="F478" s="51">
        <v>1158</v>
      </c>
      <c r="G478" s="259">
        <v>331</v>
      </c>
      <c r="H478" s="264">
        <v>372</v>
      </c>
      <c r="I478" s="264">
        <v>352</v>
      </c>
      <c r="J478" s="269">
        <v>1055</v>
      </c>
      <c r="K478" s="278">
        <v>88.978494623655919</v>
      </c>
      <c r="L478" s="279">
        <v>94.177215189873422</v>
      </c>
      <c r="M478" s="279">
        <v>90.025575447570333</v>
      </c>
      <c r="N478" s="280">
        <v>91.105354058721929</v>
      </c>
    </row>
    <row r="479" spans="1:14" s="19" customFormat="1" ht="12.75" customHeight="1">
      <c r="A479" s="21">
        <v>8212000</v>
      </c>
      <c r="B479" s="46" t="s">
        <v>368</v>
      </c>
      <c r="C479" s="52">
        <v>2584</v>
      </c>
      <c r="D479" s="26">
        <v>2360</v>
      </c>
      <c r="E479" s="26">
        <v>2391</v>
      </c>
      <c r="F479" s="51">
        <v>7335</v>
      </c>
      <c r="G479" s="259">
        <v>2353</v>
      </c>
      <c r="H479" s="264">
        <v>2230</v>
      </c>
      <c r="I479" s="264">
        <v>2295</v>
      </c>
      <c r="J479" s="269">
        <v>6878</v>
      </c>
      <c r="K479" s="278">
        <v>91.06037151702786</v>
      </c>
      <c r="L479" s="279">
        <v>94.491525423728817</v>
      </c>
      <c r="M479" s="279">
        <v>95.98494353826851</v>
      </c>
      <c r="N479" s="280">
        <v>93.769597818677568</v>
      </c>
    </row>
    <row r="480" spans="1:14" s="19" customFormat="1" ht="12.75" customHeight="1">
      <c r="A480" s="21">
        <v>8215000</v>
      </c>
      <c r="B480" s="46" t="s">
        <v>369</v>
      </c>
      <c r="C480" s="52">
        <v>3961</v>
      </c>
      <c r="D480" s="26">
        <v>4056</v>
      </c>
      <c r="E480" s="26">
        <v>3716</v>
      </c>
      <c r="F480" s="51">
        <v>11733</v>
      </c>
      <c r="G480" s="259">
        <v>3707</v>
      </c>
      <c r="H480" s="264">
        <v>3813</v>
      </c>
      <c r="I480" s="264">
        <v>3614</v>
      </c>
      <c r="J480" s="269">
        <v>11134</v>
      </c>
      <c r="K480" s="278">
        <v>93.587477909618784</v>
      </c>
      <c r="L480" s="279">
        <v>94.008875739644964</v>
      </c>
      <c r="M480" s="279">
        <v>97.255113024757804</v>
      </c>
      <c r="N480" s="280">
        <v>94.894741327878634</v>
      </c>
    </row>
    <row r="481" spans="1:14" s="19" customFormat="1" ht="12.75" customHeight="1">
      <c r="A481" s="21">
        <v>8216000</v>
      </c>
      <c r="B481" s="46" t="s">
        <v>370</v>
      </c>
      <c r="C481" s="52">
        <v>1975</v>
      </c>
      <c r="D481" s="26">
        <v>1865</v>
      </c>
      <c r="E481" s="26">
        <v>2025</v>
      </c>
      <c r="F481" s="51">
        <v>5865</v>
      </c>
      <c r="G481" s="259">
        <v>1886</v>
      </c>
      <c r="H481" s="264">
        <v>1758</v>
      </c>
      <c r="I481" s="264">
        <v>1931</v>
      </c>
      <c r="J481" s="269">
        <v>5575</v>
      </c>
      <c r="K481" s="278">
        <v>95.493670886075961</v>
      </c>
      <c r="L481" s="279">
        <v>94.262734584450399</v>
      </c>
      <c r="M481" s="279">
        <v>95.358024691358025</v>
      </c>
      <c r="N481" s="280">
        <v>95.055413469735711</v>
      </c>
    </row>
    <row r="482" spans="1:14" s="19" customFormat="1" ht="12.75" customHeight="1">
      <c r="A482" s="21">
        <v>8221000</v>
      </c>
      <c r="B482" s="46" t="s">
        <v>371</v>
      </c>
      <c r="C482" s="52">
        <v>1289</v>
      </c>
      <c r="D482" s="26">
        <v>1234</v>
      </c>
      <c r="E482" s="26">
        <v>1300</v>
      </c>
      <c r="F482" s="51">
        <v>3823</v>
      </c>
      <c r="G482" s="259">
        <v>1232</v>
      </c>
      <c r="H482" s="264">
        <v>1182</v>
      </c>
      <c r="I482" s="264">
        <v>1182</v>
      </c>
      <c r="J482" s="269">
        <v>3596</v>
      </c>
      <c r="K482" s="278">
        <v>95.577967416602021</v>
      </c>
      <c r="L482" s="279">
        <v>95.786061588330625</v>
      </c>
      <c r="M482" s="279">
        <v>90.92307692307692</v>
      </c>
      <c r="N482" s="280">
        <v>94.062254773737891</v>
      </c>
    </row>
    <row r="483" spans="1:14" s="19" customFormat="1" ht="12.75" customHeight="1">
      <c r="A483" s="21">
        <v>8222000</v>
      </c>
      <c r="B483" s="46" t="s">
        <v>372</v>
      </c>
      <c r="C483" s="52">
        <v>2649</v>
      </c>
      <c r="D483" s="26">
        <v>2561</v>
      </c>
      <c r="E483" s="26">
        <v>2459</v>
      </c>
      <c r="F483" s="51">
        <v>7669</v>
      </c>
      <c r="G483" s="259">
        <v>2250</v>
      </c>
      <c r="H483" s="264">
        <v>2320</v>
      </c>
      <c r="I483" s="264">
        <v>2307</v>
      </c>
      <c r="J483" s="269">
        <v>6877</v>
      </c>
      <c r="K483" s="278">
        <v>84.937712344280854</v>
      </c>
      <c r="L483" s="279">
        <v>90.589613432253032</v>
      </c>
      <c r="M483" s="279">
        <v>93.818625457503046</v>
      </c>
      <c r="N483" s="280">
        <v>89.672708306167692</v>
      </c>
    </row>
    <row r="484" spans="1:14" s="19" customFormat="1" ht="12.75" customHeight="1">
      <c r="A484" s="21">
        <v>8225000</v>
      </c>
      <c r="B484" s="46" t="s">
        <v>373</v>
      </c>
      <c r="C484" s="52">
        <v>1178</v>
      </c>
      <c r="D484" s="26">
        <v>1161</v>
      </c>
      <c r="E484" s="26">
        <v>1148</v>
      </c>
      <c r="F484" s="51">
        <v>3487</v>
      </c>
      <c r="G484" s="259">
        <v>1085</v>
      </c>
      <c r="H484" s="264">
        <v>1109</v>
      </c>
      <c r="I484" s="264">
        <v>1104</v>
      </c>
      <c r="J484" s="269">
        <v>3298</v>
      </c>
      <c r="K484" s="278">
        <v>92.10526315789474</v>
      </c>
      <c r="L484" s="279">
        <v>95.521102497846684</v>
      </c>
      <c r="M484" s="279">
        <v>96.167247386759584</v>
      </c>
      <c r="N484" s="280">
        <v>94.579868081445369</v>
      </c>
    </row>
    <row r="485" spans="1:14" s="19" customFormat="1" ht="12.75" customHeight="1">
      <c r="A485" s="21">
        <v>8226000</v>
      </c>
      <c r="B485" s="46" t="s">
        <v>374</v>
      </c>
      <c r="C485" s="52">
        <v>4957</v>
      </c>
      <c r="D485" s="26">
        <v>5052</v>
      </c>
      <c r="E485" s="26">
        <v>4813</v>
      </c>
      <c r="F485" s="51">
        <v>14822</v>
      </c>
      <c r="G485" s="259">
        <v>4575</v>
      </c>
      <c r="H485" s="264">
        <v>4815</v>
      </c>
      <c r="I485" s="264">
        <v>4562</v>
      </c>
      <c r="J485" s="269">
        <v>13952</v>
      </c>
      <c r="K485" s="278">
        <v>92.293726043978211</v>
      </c>
      <c r="L485" s="279">
        <v>95.308788598574822</v>
      </c>
      <c r="M485" s="279">
        <v>94.784957407022645</v>
      </c>
      <c r="N485" s="280">
        <v>94.130346781810829</v>
      </c>
    </row>
    <row r="486" spans="1:14" s="19" customFormat="1" ht="12.75" customHeight="1">
      <c r="A486" s="21">
        <v>8231000</v>
      </c>
      <c r="B486" s="46" t="s">
        <v>375</v>
      </c>
      <c r="C486" s="52">
        <v>1153</v>
      </c>
      <c r="D486" s="26">
        <v>1169</v>
      </c>
      <c r="E486" s="26">
        <v>1156</v>
      </c>
      <c r="F486" s="51">
        <v>3478</v>
      </c>
      <c r="G486" s="259">
        <v>908</v>
      </c>
      <c r="H486" s="264">
        <v>1043</v>
      </c>
      <c r="I486" s="264">
        <v>1048</v>
      </c>
      <c r="J486" s="269">
        <v>2999</v>
      </c>
      <c r="K486" s="278">
        <v>78.751084128360787</v>
      </c>
      <c r="L486" s="279">
        <v>89.221556886227546</v>
      </c>
      <c r="M486" s="279">
        <v>90.65743944636678</v>
      </c>
      <c r="N486" s="280">
        <v>86.227717078780913</v>
      </c>
    </row>
    <row r="487" spans="1:14" s="19" customFormat="1" ht="12.75" customHeight="1">
      <c r="A487" s="21">
        <v>8235000</v>
      </c>
      <c r="B487" s="46" t="s">
        <v>376</v>
      </c>
      <c r="C487" s="52">
        <v>1334</v>
      </c>
      <c r="D487" s="26">
        <v>1321</v>
      </c>
      <c r="E487" s="26">
        <v>1375</v>
      </c>
      <c r="F487" s="51">
        <v>4030</v>
      </c>
      <c r="G487" s="259">
        <v>1186</v>
      </c>
      <c r="H487" s="264">
        <v>1279</v>
      </c>
      <c r="I487" s="264">
        <v>1278</v>
      </c>
      <c r="J487" s="269">
        <v>3743</v>
      </c>
      <c r="K487" s="278">
        <v>88.905547226386801</v>
      </c>
      <c r="L487" s="279">
        <v>96.820590461771388</v>
      </c>
      <c r="M487" s="279">
        <v>92.945454545454538</v>
      </c>
      <c r="N487" s="280">
        <v>92.878411910669982</v>
      </c>
    </row>
    <row r="488" spans="1:14" s="19" customFormat="1" ht="12.75" customHeight="1">
      <c r="A488" s="21">
        <v>8236000</v>
      </c>
      <c r="B488" s="46" t="s">
        <v>377</v>
      </c>
      <c r="C488" s="52">
        <v>1709</v>
      </c>
      <c r="D488" s="26">
        <v>1787</v>
      </c>
      <c r="E488" s="26">
        <v>1680</v>
      </c>
      <c r="F488" s="51">
        <v>5176</v>
      </c>
      <c r="G488" s="259">
        <v>1516</v>
      </c>
      <c r="H488" s="264">
        <v>1672</v>
      </c>
      <c r="I488" s="264">
        <v>1616</v>
      </c>
      <c r="J488" s="269">
        <v>4804</v>
      </c>
      <c r="K488" s="278">
        <v>88.706846108835578</v>
      </c>
      <c r="L488" s="279">
        <v>93.564633463905992</v>
      </c>
      <c r="M488" s="279">
        <v>96.19047619047619</v>
      </c>
      <c r="N488" s="280">
        <v>92.812982998454402</v>
      </c>
    </row>
    <row r="489" spans="1:14" s="19" customFormat="1" ht="12.75" customHeight="1">
      <c r="A489" s="21">
        <v>8237000</v>
      </c>
      <c r="B489" s="46" t="s">
        <v>378</v>
      </c>
      <c r="C489" s="52">
        <v>1006</v>
      </c>
      <c r="D489" s="26">
        <v>999</v>
      </c>
      <c r="E489" s="26">
        <v>984</v>
      </c>
      <c r="F489" s="51">
        <v>2989</v>
      </c>
      <c r="G489" s="259">
        <v>978</v>
      </c>
      <c r="H489" s="264">
        <v>946</v>
      </c>
      <c r="I489" s="264">
        <v>981</v>
      </c>
      <c r="J489" s="269">
        <v>2905</v>
      </c>
      <c r="K489" s="278">
        <v>97.216699801192846</v>
      </c>
      <c r="L489" s="279">
        <v>94.694694694694689</v>
      </c>
      <c r="M489" s="279">
        <v>99.695121951219505</v>
      </c>
      <c r="N489" s="280">
        <v>97.189695550351288</v>
      </c>
    </row>
    <row r="490" spans="1:14" s="19" customFormat="1" ht="12.75" customHeight="1">
      <c r="A490" s="21">
        <v>8311000</v>
      </c>
      <c r="B490" s="46" t="s">
        <v>379</v>
      </c>
      <c r="C490" s="52">
        <v>2107</v>
      </c>
      <c r="D490" s="26">
        <v>2106</v>
      </c>
      <c r="E490" s="26">
        <v>2019</v>
      </c>
      <c r="F490" s="51">
        <v>6232</v>
      </c>
      <c r="G490" s="259">
        <v>1990</v>
      </c>
      <c r="H490" s="264">
        <v>2028</v>
      </c>
      <c r="I490" s="264">
        <v>2019</v>
      </c>
      <c r="J490" s="269">
        <v>6037</v>
      </c>
      <c r="K490" s="278">
        <v>94.447081158044611</v>
      </c>
      <c r="L490" s="279">
        <v>96.296296296296291</v>
      </c>
      <c r="M490" s="279">
        <v>100</v>
      </c>
      <c r="N490" s="280">
        <v>96.870988446726571</v>
      </c>
    </row>
    <row r="491" spans="1:14" s="19" customFormat="1" ht="12.75" customHeight="1">
      <c r="A491" s="21">
        <v>8315000</v>
      </c>
      <c r="B491" s="46" t="s">
        <v>380</v>
      </c>
      <c r="C491" s="52">
        <v>2380</v>
      </c>
      <c r="D491" s="26">
        <v>2349</v>
      </c>
      <c r="E491" s="26">
        <v>2356</v>
      </c>
      <c r="F491" s="51">
        <v>7085</v>
      </c>
      <c r="G491" s="259">
        <v>2184</v>
      </c>
      <c r="H491" s="264">
        <v>2198</v>
      </c>
      <c r="I491" s="264">
        <v>2204</v>
      </c>
      <c r="J491" s="269">
        <v>6586</v>
      </c>
      <c r="K491" s="278">
        <v>91.764705882352942</v>
      </c>
      <c r="L491" s="279">
        <v>93.571732652192424</v>
      </c>
      <c r="M491" s="279">
        <v>93.548387096774192</v>
      </c>
      <c r="N491" s="280">
        <v>92.95695130557516</v>
      </c>
    </row>
    <row r="492" spans="1:14" s="19" customFormat="1" ht="12.75" customHeight="1">
      <c r="A492" s="21">
        <v>8316000</v>
      </c>
      <c r="B492" s="46" t="s">
        <v>381</v>
      </c>
      <c r="C492" s="52">
        <v>1493</v>
      </c>
      <c r="D492" s="26">
        <v>1450</v>
      </c>
      <c r="E492" s="26">
        <v>1438</v>
      </c>
      <c r="F492" s="51">
        <v>4381</v>
      </c>
      <c r="G492" s="259">
        <v>1415</v>
      </c>
      <c r="H492" s="264">
        <v>1396</v>
      </c>
      <c r="I492" s="264">
        <v>1386</v>
      </c>
      <c r="J492" s="269">
        <v>4197</v>
      </c>
      <c r="K492" s="278">
        <v>94.775619557937034</v>
      </c>
      <c r="L492" s="279">
        <v>96.275862068965509</v>
      </c>
      <c r="M492" s="279">
        <v>96.383866481223919</v>
      </c>
      <c r="N492" s="280">
        <v>95.800045651677706</v>
      </c>
    </row>
    <row r="493" spans="1:14" s="19" customFormat="1" ht="12.75" customHeight="1">
      <c r="A493" s="21">
        <v>8317000</v>
      </c>
      <c r="B493" s="46" t="s">
        <v>382</v>
      </c>
      <c r="C493" s="52">
        <v>3906</v>
      </c>
      <c r="D493" s="26">
        <v>3877</v>
      </c>
      <c r="E493" s="26">
        <v>3599</v>
      </c>
      <c r="F493" s="51">
        <v>11382</v>
      </c>
      <c r="G493" s="259">
        <v>3633</v>
      </c>
      <c r="H493" s="264">
        <v>3710</v>
      </c>
      <c r="I493" s="264">
        <v>3550</v>
      </c>
      <c r="J493" s="269">
        <v>10893</v>
      </c>
      <c r="K493" s="278">
        <v>93.010752688172033</v>
      </c>
      <c r="L493" s="279">
        <v>95.692545782821767</v>
      </c>
      <c r="M493" s="279">
        <v>98.638510697415953</v>
      </c>
      <c r="N493" s="280">
        <v>95.703742751713222</v>
      </c>
    </row>
    <row r="494" spans="1:14" s="19" customFormat="1" ht="12.75" customHeight="1">
      <c r="A494" s="21">
        <v>8325000</v>
      </c>
      <c r="B494" s="46" t="s">
        <v>383</v>
      </c>
      <c r="C494" s="52">
        <v>1275</v>
      </c>
      <c r="D494" s="26">
        <v>1249</v>
      </c>
      <c r="E494" s="26">
        <v>1307</v>
      </c>
      <c r="F494" s="51">
        <v>3831</v>
      </c>
      <c r="G494" s="259">
        <v>1117</v>
      </c>
      <c r="H494" s="264">
        <v>1223</v>
      </c>
      <c r="I494" s="264">
        <v>1238</v>
      </c>
      <c r="J494" s="269">
        <v>3578</v>
      </c>
      <c r="K494" s="278">
        <v>87.607843137254903</v>
      </c>
      <c r="L494" s="279">
        <v>97.918334667734186</v>
      </c>
      <c r="M494" s="279">
        <v>94.720734506503447</v>
      </c>
      <c r="N494" s="280">
        <v>93.395980161837642</v>
      </c>
    </row>
    <row r="495" spans="1:14" s="19" customFormat="1" ht="12.75" customHeight="1">
      <c r="A495" s="21" t="s">
        <v>602</v>
      </c>
      <c r="B495" s="46"/>
      <c r="C495" s="121" t="s">
        <v>602</v>
      </c>
      <c r="D495" s="117" t="s">
        <v>602</v>
      </c>
      <c r="E495" s="117" t="s">
        <v>602</v>
      </c>
      <c r="F495" s="125" t="s">
        <v>602</v>
      </c>
      <c r="G495" s="260" t="s">
        <v>602</v>
      </c>
      <c r="H495" s="265" t="s">
        <v>602</v>
      </c>
      <c r="I495" s="265" t="s">
        <v>602</v>
      </c>
      <c r="J495" s="270" t="s">
        <v>602</v>
      </c>
      <c r="K495" s="281" t="s">
        <v>602</v>
      </c>
      <c r="L495" s="282" t="s">
        <v>602</v>
      </c>
      <c r="M495" s="282" t="s">
        <v>602</v>
      </c>
      <c r="N495" s="283" t="s">
        <v>602</v>
      </c>
    </row>
    <row r="496" spans="1:14" s="19" customFormat="1" ht="12.75" customHeight="1">
      <c r="A496" s="47">
        <v>8326000</v>
      </c>
      <c r="B496" s="62" t="s">
        <v>669</v>
      </c>
      <c r="C496" s="121">
        <v>1844</v>
      </c>
      <c r="D496" s="117">
        <v>1766</v>
      </c>
      <c r="E496" s="117">
        <v>1800</v>
      </c>
      <c r="F496" s="125">
        <v>5410</v>
      </c>
      <c r="G496" s="260">
        <v>1714</v>
      </c>
      <c r="H496" s="265">
        <v>1713</v>
      </c>
      <c r="I496" s="265">
        <v>1705</v>
      </c>
      <c r="J496" s="270">
        <v>5132</v>
      </c>
      <c r="K496" s="281">
        <v>92.950108459869853</v>
      </c>
      <c r="L496" s="282">
        <v>96.998867497168746</v>
      </c>
      <c r="M496" s="282">
        <v>94.722222222222214</v>
      </c>
      <c r="N496" s="283">
        <v>94.861367837338264</v>
      </c>
    </row>
    <row r="497" spans="1:14" s="19" customFormat="1" ht="12.75" customHeight="1">
      <c r="A497" s="21">
        <v>8326000</v>
      </c>
      <c r="B497" s="46" t="s">
        <v>695</v>
      </c>
      <c r="C497" s="52">
        <v>1070</v>
      </c>
      <c r="D497" s="26">
        <v>1034</v>
      </c>
      <c r="E497" s="26">
        <v>1069</v>
      </c>
      <c r="F497" s="51">
        <v>3173</v>
      </c>
      <c r="G497" s="259">
        <v>990</v>
      </c>
      <c r="H497" s="264">
        <v>996</v>
      </c>
      <c r="I497" s="264">
        <v>981</v>
      </c>
      <c r="J497" s="269">
        <v>2967</v>
      </c>
      <c r="K497" s="278">
        <v>92.523364485981304</v>
      </c>
      <c r="L497" s="279">
        <v>96.32495164410058</v>
      </c>
      <c r="M497" s="279">
        <v>91.76800748362956</v>
      </c>
      <c r="N497" s="280">
        <v>93.507721399306661</v>
      </c>
    </row>
    <row r="498" spans="1:14" s="19" customFormat="1" ht="12.75" customHeight="1">
      <c r="A498" s="21">
        <v>8326074</v>
      </c>
      <c r="B498" s="46" t="s">
        <v>696</v>
      </c>
      <c r="C498" s="52">
        <v>774</v>
      </c>
      <c r="D498" s="26">
        <v>732</v>
      </c>
      <c r="E498" s="26">
        <v>731</v>
      </c>
      <c r="F498" s="51">
        <v>2237</v>
      </c>
      <c r="G498" s="259">
        <v>724</v>
      </c>
      <c r="H498" s="264">
        <v>717</v>
      </c>
      <c r="I498" s="264">
        <v>724</v>
      </c>
      <c r="J498" s="269">
        <v>2165</v>
      </c>
      <c r="K498" s="278">
        <v>93.540051679586568</v>
      </c>
      <c r="L498" s="279">
        <v>97.950819672131146</v>
      </c>
      <c r="M498" s="279">
        <v>99.042407660738718</v>
      </c>
      <c r="N498" s="280">
        <v>96.7814036656236</v>
      </c>
    </row>
    <row r="499" spans="1:14" s="19" customFormat="1" ht="12.75" customHeight="1">
      <c r="A499" s="21" t="s">
        <v>602</v>
      </c>
      <c r="B499" s="46"/>
      <c r="C499" s="52" t="s">
        <v>602</v>
      </c>
      <c r="D499" s="26" t="s">
        <v>602</v>
      </c>
      <c r="E499" s="26" t="s">
        <v>602</v>
      </c>
      <c r="F499" s="51" t="s">
        <v>602</v>
      </c>
      <c r="G499" s="259" t="s">
        <v>602</v>
      </c>
      <c r="H499" s="264" t="s">
        <v>602</v>
      </c>
      <c r="I499" s="264" t="s">
        <v>602</v>
      </c>
      <c r="J499" s="269" t="s">
        <v>602</v>
      </c>
      <c r="K499" s="278" t="s">
        <v>602</v>
      </c>
      <c r="L499" s="279" t="s">
        <v>602</v>
      </c>
      <c r="M499" s="279" t="s">
        <v>602</v>
      </c>
      <c r="N499" s="280" t="s">
        <v>602</v>
      </c>
    </row>
    <row r="500" spans="1:14" s="19" customFormat="1" ht="12.75" customHeight="1">
      <c r="A500" s="21">
        <v>8327000</v>
      </c>
      <c r="B500" s="46" t="s">
        <v>384</v>
      </c>
      <c r="C500" s="52">
        <v>1338</v>
      </c>
      <c r="D500" s="26">
        <v>1376</v>
      </c>
      <c r="E500" s="26">
        <v>1336</v>
      </c>
      <c r="F500" s="51">
        <v>4050</v>
      </c>
      <c r="G500" s="259">
        <v>1232</v>
      </c>
      <c r="H500" s="264">
        <v>1313</v>
      </c>
      <c r="I500" s="264">
        <v>1315</v>
      </c>
      <c r="J500" s="269">
        <v>3860</v>
      </c>
      <c r="K500" s="278">
        <v>92.077727952167407</v>
      </c>
      <c r="L500" s="279">
        <v>95.42151162790698</v>
      </c>
      <c r="M500" s="279">
        <v>98.428143712574851</v>
      </c>
      <c r="N500" s="280">
        <v>95.308641975308632</v>
      </c>
    </row>
    <row r="501" spans="1:14" s="19" customFormat="1" ht="12.75" customHeight="1">
      <c r="A501" s="21" t="s">
        <v>602</v>
      </c>
      <c r="B501" s="46"/>
      <c r="C501" s="121" t="s">
        <v>602</v>
      </c>
      <c r="D501" s="117" t="s">
        <v>602</v>
      </c>
      <c r="E501" s="117" t="s">
        <v>602</v>
      </c>
      <c r="F501" s="125" t="s">
        <v>602</v>
      </c>
      <c r="G501" s="260" t="s">
        <v>602</v>
      </c>
      <c r="H501" s="265" t="s">
        <v>602</v>
      </c>
      <c r="I501" s="265" t="s">
        <v>602</v>
      </c>
      <c r="J501" s="270" t="s">
        <v>602</v>
      </c>
      <c r="K501" s="281" t="s">
        <v>602</v>
      </c>
      <c r="L501" s="282" t="s">
        <v>602</v>
      </c>
      <c r="M501" s="282" t="s">
        <v>602</v>
      </c>
      <c r="N501" s="283" t="s">
        <v>602</v>
      </c>
    </row>
    <row r="502" spans="1:14" s="19" customFormat="1" ht="12.75" customHeight="1">
      <c r="A502" s="47">
        <v>8335000</v>
      </c>
      <c r="B502" s="62" t="s">
        <v>668</v>
      </c>
      <c r="C502" s="121">
        <v>2437</v>
      </c>
      <c r="D502" s="117">
        <v>2426</v>
      </c>
      <c r="E502" s="117">
        <v>2341</v>
      </c>
      <c r="F502" s="125">
        <v>7204</v>
      </c>
      <c r="G502" s="260">
        <v>2213</v>
      </c>
      <c r="H502" s="265">
        <v>2344</v>
      </c>
      <c r="I502" s="265">
        <v>2324</v>
      </c>
      <c r="J502" s="270">
        <v>6881</v>
      </c>
      <c r="K502" s="281">
        <v>90.808370947886743</v>
      </c>
      <c r="L502" s="282">
        <v>96.619950535861506</v>
      </c>
      <c r="M502" s="282">
        <v>99.273814609141397</v>
      </c>
      <c r="N502" s="283">
        <v>95.516379789006109</v>
      </c>
    </row>
    <row r="503" spans="1:14" s="19" customFormat="1" ht="12.75" customHeight="1">
      <c r="A503" s="21">
        <v>8335000</v>
      </c>
      <c r="B503" s="46" t="s">
        <v>697</v>
      </c>
      <c r="C503" s="52">
        <v>1778</v>
      </c>
      <c r="D503" s="26">
        <v>1804</v>
      </c>
      <c r="E503" s="26">
        <v>1705</v>
      </c>
      <c r="F503" s="51">
        <v>5287</v>
      </c>
      <c r="G503" s="259">
        <v>1603</v>
      </c>
      <c r="H503" s="264">
        <v>1754</v>
      </c>
      <c r="I503" s="264">
        <v>1694</v>
      </c>
      <c r="J503" s="269">
        <v>5051</v>
      </c>
      <c r="K503" s="278">
        <v>90.157480314960623</v>
      </c>
      <c r="L503" s="279">
        <v>97.228381374722844</v>
      </c>
      <c r="M503" s="279">
        <v>99.354838709677423</v>
      </c>
      <c r="N503" s="280">
        <v>95.536220919235859</v>
      </c>
    </row>
    <row r="504" spans="1:14" s="19" customFormat="1" ht="12.75" customHeight="1">
      <c r="A504" s="21">
        <v>8335043</v>
      </c>
      <c r="B504" s="46" t="s">
        <v>698</v>
      </c>
      <c r="C504" s="52">
        <v>659</v>
      </c>
      <c r="D504" s="26">
        <v>622</v>
      </c>
      <c r="E504" s="26">
        <v>636</v>
      </c>
      <c r="F504" s="51">
        <v>1917</v>
      </c>
      <c r="G504" s="259">
        <v>610</v>
      </c>
      <c r="H504" s="264">
        <v>590</v>
      </c>
      <c r="I504" s="264">
        <v>630</v>
      </c>
      <c r="J504" s="269">
        <v>1830</v>
      </c>
      <c r="K504" s="278">
        <v>92.564491654021239</v>
      </c>
      <c r="L504" s="279">
        <v>94.855305466237937</v>
      </c>
      <c r="M504" s="279">
        <v>99.056603773584911</v>
      </c>
      <c r="N504" s="280">
        <v>95.461658841940533</v>
      </c>
    </row>
    <row r="505" spans="1:14" s="19" customFormat="1" ht="12.75" customHeight="1">
      <c r="A505" s="21" t="s">
        <v>602</v>
      </c>
      <c r="B505" s="46"/>
      <c r="C505" s="52" t="s">
        <v>602</v>
      </c>
      <c r="D505" s="26" t="s">
        <v>602</v>
      </c>
      <c r="E505" s="26" t="s">
        <v>602</v>
      </c>
      <c r="F505" s="51" t="s">
        <v>602</v>
      </c>
      <c r="G505" s="259" t="s">
        <v>602</v>
      </c>
      <c r="H505" s="264" t="s">
        <v>602</v>
      </c>
      <c r="I505" s="264" t="s">
        <v>602</v>
      </c>
      <c r="J505" s="269" t="s">
        <v>602</v>
      </c>
      <c r="K505" s="278" t="s">
        <v>602</v>
      </c>
      <c r="L505" s="279" t="s">
        <v>602</v>
      </c>
      <c r="M505" s="279" t="s">
        <v>602</v>
      </c>
      <c r="N505" s="280" t="s">
        <v>602</v>
      </c>
    </row>
    <row r="506" spans="1:14" s="19" customFormat="1" ht="12.75" customHeight="1">
      <c r="A506" s="21">
        <v>8336000</v>
      </c>
      <c r="B506" s="46" t="s">
        <v>385</v>
      </c>
      <c r="C506" s="52">
        <v>2105</v>
      </c>
      <c r="D506" s="26">
        <v>2101</v>
      </c>
      <c r="E506" s="26">
        <v>2096</v>
      </c>
      <c r="F506" s="51">
        <v>6302</v>
      </c>
      <c r="G506" s="259">
        <v>1938</v>
      </c>
      <c r="H506" s="264">
        <v>2036</v>
      </c>
      <c r="I506" s="264">
        <v>2029</v>
      </c>
      <c r="J506" s="269">
        <v>6003</v>
      </c>
      <c r="K506" s="278">
        <v>92.066508313539202</v>
      </c>
      <c r="L506" s="279">
        <v>96.906235126130412</v>
      </c>
      <c r="M506" s="279">
        <v>96.803435114503827</v>
      </c>
      <c r="N506" s="280">
        <v>95.255474452554751</v>
      </c>
    </row>
    <row r="507" spans="1:14" s="19" customFormat="1" ht="12.75" customHeight="1">
      <c r="A507" s="21">
        <v>8337000</v>
      </c>
      <c r="B507" s="46" t="s">
        <v>386</v>
      </c>
      <c r="C507" s="52">
        <v>1540</v>
      </c>
      <c r="D507" s="26">
        <v>1620</v>
      </c>
      <c r="E507" s="26">
        <v>1475</v>
      </c>
      <c r="F507" s="51">
        <v>4635</v>
      </c>
      <c r="G507" s="259">
        <v>1444</v>
      </c>
      <c r="H507" s="264">
        <v>1595</v>
      </c>
      <c r="I507" s="264">
        <v>1459</v>
      </c>
      <c r="J507" s="269">
        <v>4498</v>
      </c>
      <c r="K507" s="278">
        <v>93.766233766233768</v>
      </c>
      <c r="L507" s="279">
        <v>98.456790123456798</v>
      </c>
      <c r="M507" s="279">
        <v>98.915254237288124</v>
      </c>
      <c r="N507" s="280">
        <v>97.044228694714135</v>
      </c>
    </row>
    <row r="508" spans="1:14" s="19" customFormat="1" ht="12.75" customHeight="1">
      <c r="A508" s="21">
        <v>8415000</v>
      </c>
      <c r="B508" s="46" t="s">
        <v>387</v>
      </c>
      <c r="C508" s="52">
        <v>2572</v>
      </c>
      <c r="D508" s="26">
        <v>2487</v>
      </c>
      <c r="E508" s="26">
        <v>2464</v>
      </c>
      <c r="F508" s="51">
        <v>7523</v>
      </c>
      <c r="G508" s="259">
        <v>2296</v>
      </c>
      <c r="H508" s="264">
        <v>2342</v>
      </c>
      <c r="I508" s="264">
        <v>2392</v>
      </c>
      <c r="J508" s="269">
        <v>7030</v>
      </c>
      <c r="K508" s="278">
        <v>89.269051321928458</v>
      </c>
      <c r="L508" s="279">
        <v>94.169682348210699</v>
      </c>
      <c r="M508" s="279">
        <v>97.077922077922068</v>
      </c>
      <c r="N508" s="280">
        <v>93.446763259338027</v>
      </c>
    </row>
    <row r="509" spans="1:14" s="19" customFormat="1" ht="12.75" customHeight="1">
      <c r="A509" s="21">
        <v>8416000</v>
      </c>
      <c r="B509" s="46" t="s">
        <v>388</v>
      </c>
      <c r="C509" s="52">
        <v>2102</v>
      </c>
      <c r="D509" s="26">
        <v>2008</v>
      </c>
      <c r="E509" s="26">
        <v>1945</v>
      </c>
      <c r="F509" s="51">
        <v>6055</v>
      </c>
      <c r="G509" s="259">
        <v>1966</v>
      </c>
      <c r="H509" s="264">
        <v>1915</v>
      </c>
      <c r="I509" s="264">
        <v>1863</v>
      </c>
      <c r="J509" s="269">
        <v>5744</v>
      </c>
      <c r="K509" s="278">
        <v>93.529971455756424</v>
      </c>
      <c r="L509" s="279">
        <v>95.36852589641434</v>
      </c>
      <c r="M509" s="279">
        <v>95.7840616966581</v>
      </c>
      <c r="N509" s="280">
        <v>94.863748967795217</v>
      </c>
    </row>
    <row r="510" spans="1:14" s="19" customFormat="1" ht="12.75" customHeight="1">
      <c r="A510" s="21">
        <v>8417000</v>
      </c>
      <c r="B510" s="46" t="s">
        <v>389</v>
      </c>
      <c r="C510" s="52">
        <v>1554</v>
      </c>
      <c r="D510" s="26">
        <v>1542</v>
      </c>
      <c r="E510" s="26">
        <v>1579</v>
      </c>
      <c r="F510" s="51">
        <v>4675</v>
      </c>
      <c r="G510" s="259">
        <v>1425</v>
      </c>
      <c r="H510" s="264">
        <v>1423</v>
      </c>
      <c r="I510" s="264">
        <v>1496</v>
      </c>
      <c r="J510" s="269">
        <v>4344</v>
      </c>
      <c r="K510" s="278">
        <v>91.698841698841704</v>
      </c>
      <c r="L510" s="279">
        <v>92.282749675745791</v>
      </c>
      <c r="M510" s="279">
        <v>94.743508549715003</v>
      </c>
      <c r="N510" s="280">
        <v>92.919786096256686</v>
      </c>
    </row>
    <row r="511" spans="1:14" s="19" customFormat="1" ht="12.75" customHeight="1">
      <c r="A511" s="21">
        <v>8421000</v>
      </c>
      <c r="B511" s="46" t="s">
        <v>390</v>
      </c>
      <c r="C511" s="52">
        <v>1160</v>
      </c>
      <c r="D511" s="26">
        <v>1124</v>
      </c>
      <c r="E511" s="26">
        <v>1155</v>
      </c>
      <c r="F511" s="51">
        <v>3439</v>
      </c>
      <c r="G511" s="259">
        <v>1070</v>
      </c>
      <c r="H511" s="264">
        <v>1066</v>
      </c>
      <c r="I511" s="264">
        <v>1108</v>
      </c>
      <c r="J511" s="269">
        <v>3244</v>
      </c>
      <c r="K511" s="278">
        <v>92.241379310344826</v>
      </c>
      <c r="L511" s="279">
        <v>94.839857651245552</v>
      </c>
      <c r="M511" s="279">
        <v>95.930735930735935</v>
      </c>
      <c r="N511" s="280">
        <v>94.329747019482411</v>
      </c>
    </row>
    <row r="512" spans="1:14" s="19" customFormat="1" ht="12.75" customHeight="1">
      <c r="A512" s="21">
        <v>8425000</v>
      </c>
      <c r="B512" s="46" t="s">
        <v>391</v>
      </c>
      <c r="C512" s="52">
        <v>1874</v>
      </c>
      <c r="D512" s="26">
        <v>1766</v>
      </c>
      <c r="E512" s="26">
        <v>1812</v>
      </c>
      <c r="F512" s="51">
        <v>5452</v>
      </c>
      <c r="G512" s="259">
        <v>1735</v>
      </c>
      <c r="H512" s="264">
        <v>1668</v>
      </c>
      <c r="I512" s="264">
        <v>1743</v>
      </c>
      <c r="J512" s="269">
        <v>5146</v>
      </c>
      <c r="K512" s="278">
        <v>92.582710779082177</v>
      </c>
      <c r="L512" s="279">
        <v>94.450736126840312</v>
      </c>
      <c r="M512" s="279">
        <v>96.192052980132445</v>
      </c>
      <c r="N512" s="280">
        <v>94.387380777696265</v>
      </c>
    </row>
    <row r="513" spans="1:14" s="19" customFormat="1" ht="12.75" customHeight="1">
      <c r="A513" s="21">
        <v>8426000</v>
      </c>
      <c r="B513" s="46" t="s">
        <v>392</v>
      </c>
      <c r="C513" s="52">
        <v>1889</v>
      </c>
      <c r="D513" s="26">
        <v>1873</v>
      </c>
      <c r="E513" s="26">
        <v>1929</v>
      </c>
      <c r="F513" s="51">
        <v>5691</v>
      </c>
      <c r="G513" s="259">
        <v>1795</v>
      </c>
      <c r="H513" s="264">
        <v>1781</v>
      </c>
      <c r="I513" s="264">
        <v>1813</v>
      </c>
      <c r="J513" s="269">
        <v>5389</v>
      </c>
      <c r="K513" s="278">
        <v>95.023822128110112</v>
      </c>
      <c r="L513" s="279">
        <v>95.088093966898029</v>
      </c>
      <c r="M513" s="279">
        <v>93.986521513737685</v>
      </c>
      <c r="N513" s="280">
        <v>94.693375505183624</v>
      </c>
    </row>
    <row r="514" spans="1:14" s="19" customFormat="1" ht="12.75" customHeight="1">
      <c r="A514" s="21">
        <v>8435000</v>
      </c>
      <c r="B514" s="46" t="s">
        <v>393</v>
      </c>
      <c r="C514" s="52">
        <v>1910</v>
      </c>
      <c r="D514" s="26">
        <v>1802</v>
      </c>
      <c r="E514" s="26">
        <v>1871</v>
      </c>
      <c r="F514" s="51">
        <v>5583</v>
      </c>
      <c r="G514" s="259">
        <v>1750</v>
      </c>
      <c r="H514" s="264">
        <v>1758</v>
      </c>
      <c r="I514" s="264">
        <v>1784</v>
      </c>
      <c r="J514" s="269">
        <v>5292</v>
      </c>
      <c r="K514" s="278">
        <v>91.623036649214669</v>
      </c>
      <c r="L514" s="279">
        <v>97.558268590455057</v>
      </c>
      <c r="M514" s="279">
        <v>95.350080171031536</v>
      </c>
      <c r="N514" s="280">
        <v>94.787748522299836</v>
      </c>
    </row>
    <row r="515" spans="1:14" s="19" customFormat="1" ht="12.75" customHeight="1">
      <c r="A515" s="21">
        <v>8436000</v>
      </c>
      <c r="B515" s="46" t="s">
        <v>394</v>
      </c>
      <c r="C515" s="52">
        <v>2525</v>
      </c>
      <c r="D515" s="26">
        <v>2577</v>
      </c>
      <c r="E515" s="26">
        <v>2564</v>
      </c>
      <c r="F515" s="51">
        <v>7666</v>
      </c>
      <c r="G515" s="259">
        <v>2353</v>
      </c>
      <c r="H515" s="264">
        <v>2465</v>
      </c>
      <c r="I515" s="264">
        <v>2457</v>
      </c>
      <c r="J515" s="269">
        <v>7275</v>
      </c>
      <c r="K515" s="278">
        <v>93.188118811881196</v>
      </c>
      <c r="L515" s="279">
        <v>95.653861078773772</v>
      </c>
      <c r="M515" s="279">
        <v>95.826833073322931</v>
      </c>
      <c r="N515" s="280">
        <v>94.899556483172461</v>
      </c>
    </row>
    <row r="516" spans="1:14" s="19" customFormat="1" ht="12.75" customHeight="1">
      <c r="A516" s="21">
        <v>8437000</v>
      </c>
      <c r="B516" s="46" t="s">
        <v>395</v>
      </c>
      <c r="C516" s="52">
        <v>1105</v>
      </c>
      <c r="D516" s="26">
        <v>1189</v>
      </c>
      <c r="E516" s="26">
        <v>1118</v>
      </c>
      <c r="F516" s="51">
        <v>3412</v>
      </c>
      <c r="G516" s="259">
        <v>1040</v>
      </c>
      <c r="H516" s="264">
        <v>1130</v>
      </c>
      <c r="I516" s="264">
        <v>1067</v>
      </c>
      <c r="J516" s="269">
        <v>3237</v>
      </c>
      <c r="K516" s="278">
        <v>94.117647058823522</v>
      </c>
      <c r="L516" s="279">
        <v>95.037846930193439</v>
      </c>
      <c r="M516" s="279">
        <v>95.43828264758497</v>
      </c>
      <c r="N516" s="280">
        <v>94.87104337631888</v>
      </c>
    </row>
    <row r="517" spans="1:14" s="19" customFormat="1" ht="12.75" customHeight="1">
      <c r="A517" s="47">
        <v>8</v>
      </c>
      <c r="B517" s="62" t="s">
        <v>585</v>
      </c>
      <c r="C517" s="121">
        <v>98495</v>
      </c>
      <c r="D517" s="117">
        <v>97120</v>
      </c>
      <c r="E517" s="117">
        <v>95713</v>
      </c>
      <c r="F517" s="125">
        <v>291328</v>
      </c>
      <c r="G517" s="260">
        <v>90907</v>
      </c>
      <c r="H517" s="265">
        <v>92768</v>
      </c>
      <c r="I517" s="265">
        <v>92120</v>
      </c>
      <c r="J517" s="270">
        <v>275795</v>
      </c>
      <c r="K517" s="281">
        <v>92.296055637341993</v>
      </c>
      <c r="L517" s="282">
        <v>95.518945634266885</v>
      </c>
      <c r="M517" s="282">
        <v>96.246068977045965</v>
      </c>
      <c r="N517" s="283">
        <v>94.668209028998234</v>
      </c>
    </row>
    <row r="518" spans="1:14" s="19" customFormat="1" ht="12.75" customHeight="1">
      <c r="A518" s="21" t="s">
        <v>602</v>
      </c>
      <c r="B518" s="46"/>
      <c r="C518" s="52" t="s">
        <v>602</v>
      </c>
      <c r="D518" s="26" t="s">
        <v>602</v>
      </c>
      <c r="E518" s="26" t="s">
        <v>602</v>
      </c>
      <c r="F518" s="51" t="s">
        <v>602</v>
      </c>
      <c r="G518" s="259" t="s">
        <v>602</v>
      </c>
      <c r="H518" s="264" t="s">
        <v>602</v>
      </c>
      <c r="I518" s="264" t="s">
        <v>602</v>
      </c>
      <c r="J518" s="269" t="s">
        <v>602</v>
      </c>
      <c r="K518" s="278" t="s">
        <v>602</v>
      </c>
      <c r="L518" s="279" t="s">
        <v>602</v>
      </c>
      <c r="M518" s="279" t="s">
        <v>602</v>
      </c>
      <c r="N518" s="280" t="s">
        <v>602</v>
      </c>
    </row>
    <row r="519" spans="1:14" s="19" customFormat="1" ht="12.75" customHeight="1">
      <c r="A519" s="21">
        <v>9161000</v>
      </c>
      <c r="B519" s="46" t="s">
        <v>396</v>
      </c>
      <c r="C519" s="52">
        <v>1305</v>
      </c>
      <c r="D519" s="26">
        <v>1184</v>
      </c>
      <c r="E519" s="26">
        <v>1180</v>
      </c>
      <c r="F519" s="51">
        <v>3669</v>
      </c>
      <c r="G519" s="259">
        <v>1099</v>
      </c>
      <c r="H519" s="264">
        <v>1124</v>
      </c>
      <c r="I519" s="264">
        <v>1154</v>
      </c>
      <c r="J519" s="269">
        <v>3377</v>
      </c>
      <c r="K519" s="278">
        <v>84.214559386973178</v>
      </c>
      <c r="L519" s="279">
        <v>94.932432432432435</v>
      </c>
      <c r="M519" s="279">
        <v>97.79661016949153</v>
      </c>
      <c r="N519" s="280">
        <v>92.041428182065957</v>
      </c>
    </row>
    <row r="520" spans="1:14" s="19" customFormat="1" ht="12.75" customHeight="1">
      <c r="A520" s="21">
        <v>9162000</v>
      </c>
      <c r="B520" s="46" t="s">
        <v>397</v>
      </c>
      <c r="C520" s="52">
        <v>14442</v>
      </c>
      <c r="D520" s="26">
        <v>13721</v>
      </c>
      <c r="E520" s="26">
        <v>12729</v>
      </c>
      <c r="F520" s="51">
        <v>40892</v>
      </c>
      <c r="G520" s="259">
        <v>12062</v>
      </c>
      <c r="H520" s="264">
        <v>12562</v>
      </c>
      <c r="I520" s="264">
        <v>12141</v>
      </c>
      <c r="J520" s="269">
        <v>36765</v>
      </c>
      <c r="K520" s="278">
        <v>83.520288048746721</v>
      </c>
      <c r="L520" s="279">
        <v>91.55309379782814</v>
      </c>
      <c r="M520" s="279">
        <v>95.380626914918693</v>
      </c>
      <c r="N520" s="280">
        <v>89.907561381199258</v>
      </c>
    </row>
    <row r="521" spans="1:14" s="19" customFormat="1" ht="12.75" customHeight="1">
      <c r="A521" s="21">
        <v>9163000</v>
      </c>
      <c r="B521" s="46" t="s">
        <v>398</v>
      </c>
      <c r="C521" s="52">
        <v>557</v>
      </c>
      <c r="D521" s="26">
        <v>523</v>
      </c>
      <c r="E521" s="26">
        <v>521</v>
      </c>
      <c r="F521" s="51">
        <v>1601</v>
      </c>
      <c r="G521" s="259">
        <v>429</v>
      </c>
      <c r="H521" s="264">
        <v>511</v>
      </c>
      <c r="I521" s="264">
        <v>502</v>
      </c>
      <c r="J521" s="269">
        <v>1442</v>
      </c>
      <c r="K521" s="278">
        <v>77.019748653500898</v>
      </c>
      <c r="L521" s="279">
        <v>97.705544933078386</v>
      </c>
      <c r="M521" s="279">
        <v>96.353166986564304</v>
      </c>
      <c r="N521" s="280">
        <v>90.068707058088691</v>
      </c>
    </row>
    <row r="522" spans="1:14" s="19" customFormat="1" ht="12.75" customHeight="1">
      <c r="A522" s="21">
        <v>9171000</v>
      </c>
      <c r="B522" s="46" t="s">
        <v>399</v>
      </c>
      <c r="C522" s="52">
        <v>901</v>
      </c>
      <c r="D522" s="26">
        <v>983</v>
      </c>
      <c r="E522" s="26">
        <v>990</v>
      </c>
      <c r="F522" s="51">
        <v>2874</v>
      </c>
      <c r="G522" s="259">
        <v>772</v>
      </c>
      <c r="H522" s="264">
        <v>936</v>
      </c>
      <c r="I522" s="264">
        <v>920</v>
      </c>
      <c r="J522" s="269">
        <v>2628</v>
      </c>
      <c r="K522" s="278">
        <v>85.682574916759151</v>
      </c>
      <c r="L522" s="279">
        <v>95.218718209562553</v>
      </c>
      <c r="M522" s="279">
        <v>92.929292929292927</v>
      </c>
      <c r="N522" s="280">
        <v>91.440501043841337</v>
      </c>
    </row>
    <row r="523" spans="1:14" s="19" customFormat="1" ht="12.75" customHeight="1">
      <c r="A523" s="21">
        <v>9172000</v>
      </c>
      <c r="B523" s="46" t="s">
        <v>400</v>
      </c>
      <c r="C523" s="52">
        <v>852</v>
      </c>
      <c r="D523" s="26">
        <v>885</v>
      </c>
      <c r="E523" s="26">
        <v>825</v>
      </c>
      <c r="F523" s="51">
        <v>2562</v>
      </c>
      <c r="G523" s="259">
        <v>604</v>
      </c>
      <c r="H523" s="264">
        <v>793</v>
      </c>
      <c r="I523" s="264">
        <v>812</v>
      </c>
      <c r="J523" s="269">
        <v>2209</v>
      </c>
      <c r="K523" s="278">
        <v>70.89201877934272</v>
      </c>
      <c r="L523" s="279">
        <v>89.604519774011308</v>
      </c>
      <c r="M523" s="279">
        <v>98.424242424242422</v>
      </c>
      <c r="N523" s="280">
        <v>86.221701795472285</v>
      </c>
    </row>
    <row r="524" spans="1:14" s="19" customFormat="1" ht="12.75" customHeight="1">
      <c r="A524" s="21">
        <v>9173000</v>
      </c>
      <c r="B524" s="46" t="s">
        <v>401</v>
      </c>
      <c r="C524" s="52">
        <v>1180</v>
      </c>
      <c r="D524" s="26">
        <v>1156</v>
      </c>
      <c r="E524" s="26">
        <v>1085</v>
      </c>
      <c r="F524" s="51">
        <v>3421</v>
      </c>
      <c r="G524" s="259">
        <v>919</v>
      </c>
      <c r="H524" s="264">
        <v>1074</v>
      </c>
      <c r="I524" s="264">
        <v>1057</v>
      </c>
      <c r="J524" s="269">
        <v>3050</v>
      </c>
      <c r="K524" s="278">
        <v>77.881355932203391</v>
      </c>
      <c r="L524" s="279">
        <v>92.906574394463675</v>
      </c>
      <c r="M524" s="279">
        <v>97.41935483870968</v>
      </c>
      <c r="N524" s="280">
        <v>89.155217772581125</v>
      </c>
    </row>
    <row r="525" spans="1:14" s="19" customFormat="1" ht="12.75" customHeight="1">
      <c r="A525" s="21">
        <v>9174000</v>
      </c>
      <c r="B525" s="46" t="s">
        <v>402</v>
      </c>
      <c r="C525" s="52">
        <v>1517</v>
      </c>
      <c r="D525" s="26">
        <v>1465</v>
      </c>
      <c r="E525" s="26">
        <v>1479</v>
      </c>
      <c r="F525" s="51">
        <v>4461</v>
      </c>
      <c r="G525" s="259">
        <v>1324</v>
      </c>
      <c r="H525" s="264">
        <v>1397</v>
      </c>
      <c r="I525" s="264">
        <v>1425</v>
      </c>
      <c r="J525" s="269">
        <v>4146</v>
      </c>
      <c r="K525" s="278">
        <v>87.277521423862893</v>
      </c>
      <c r="L525" s="279">
        <v>95.358361774744026</v>
      </c>
      <c r="M525" s="279">
        <v>96.348884381338735</v>
      </c>
      <c r="N525" s="280">
        <v>92.938802958977803</v>
      </c>
    </row>
    <row r="526" spans="1:14" s="19" customFormat="1" ht="12.75" customHeight="1">
      <c r="A526" s="21">
        <v>9175000</v>
      </c>
      <c r="B526" s="46" t="s">
        <v>403</v>
      </c>
      <c r="C526" s="52">
        <v>1461</v>
      </c>
      <c r="D526" s="26">
        <v>1427</v>
      </c>
      <c r="E526" s="26">
        <v>1358</v>
      </c>
      <c r="F526" s="51">
        <v>4246</v>
      </c>
      <c r="G526" s="259">
        <v>1285</v>
      </c>
      <c r="H526" s="264">
        <v>1390</v>
      </c>
      <c r="I526" s="264">
        <v>1323</v>
      </c>
      <c r="J526" s="269">
        <v>3998</v>
      </c>
      <c r="K526" s="278">
        <v>87.953456536618759</v>
      </c>
      <c r="L526" s="279">
        <v>97.407147862648912</v>
      </c>
      <c r="M526" s="279">
        <v>97.422680412371136</v>
      </c>
      <c r="N526" s="280">
        <v>94.159208666980689</v>
      </c>
    </row>
    <row r="527" spans="1:14" s="19" customFormat="1" ht="12.75" customHeight="1">
      <c r="A527" s="21">
        <v>9176000</v>
      </c>
      <c r="B527" s="46" t="s">
        <v>404</v>
      </c>
      <c r="C527" s="52">
        <v>1365</v>
      </c>
      <c r="D527" s="26">
        <v>1334</v>
      </c>
      <c r="E527" s="26">
        <v>1297</v>
      </c>
      <c r="F527" s="51">
        <v>3996</v>
      </c>
      <c r="G527" s="259">
        <v>1176</v>
      </c>
      <c r="H527" s="264">
        <v>1280</v>
      </c>
      <c r="I527" s="264">
        <v>1212</v>
      </c>
      <c r="J527" s="269">
        <v>3668</v>
      </c>
      <c r="K527" s="278">
        <v>86.15384615384616</v>
      </c>
      <c r="L527" s="279">
        <v>95.95202398800599</v>
      </c>
      <c r="M527" s="279">
        <v>93.446414803392443</v>
      </c>
      <c r="N527" s="280">
        <v>91.791791791791795</v>
      </c>
    </row>
    <row r="528" spans="1:14" s="19" customFormat="1" ht="12.75" customHeight="1">
      <c r="A528" s="21">
        <v>9177000</v>
      </c>
      <c r="B528" s="46" t="s">
        <v>405</v>
      </c>
      <c r="C528" s="52">
        <v>1280</v>
      </c>
      <c r="D528" s="26">
        <v>1304</v>
      </c>
      <c r="E528" s="26">
        <v>1304</v>
      </c>
      <c r="F528" s="51">
        <v>3888</v>
      </c>
      <c r="G528" s="259">
        <v>1017</v>
      </c>
      <c r="H528" s="264">
        <v>1277</v>
      </c>
      <c r="I528" s="264">
        <v>1226</v>
      </c>
      <c r="J528" s="269">
        <v>3520</v>
      </c>
      <c r="K528" s="278">
        <v>79.453125</v>
      </c>
      <c r="L528" s="279">
        <v>97.929447852760731</v>
      </c>
      <c r="M528" s="279">
        <v>94.018404907975466</v>
      </c>
      <c r="N528" s="280">
        <v>90.534979423868307</v>
      </c>
    </row>
    <row r="529" spans="1:14" s="19" customFormat="1" ht="12.75" customHeight="1">
      <c r="A529" s="21">
        <v>9178000</v>
      </c>
      <c r="B529" s="46" t="s">
        <v>406</v>
      </c>
      <c r="C529" s="52">
        <v>1805</v>
      </c>
      <c r="D529" s="26">
        <v>1687</v>
      </c>
      <c r="E529" s="26">
        <v>1715</v>
      </c>
      <c r="F529" s="51">
        <v>5207</v>
      </c>
      <c r="G529" s="259">
        <v>1518</v>
      </c>
      <c r="H529" s="264">
        <v>1606</v>
      </c>
      <c r="I529" s="264">
        <v>1670</v>
      </c>
      <c r="J529" s="269">
        <v>4794</v>
      </c>
      <c r="K529" s="278">
        <v>84.099722991689745</v>
      </c>
      <c r="L529" s="279">
        <v>95.198577356253693</v>
      </c>
      <c r="M529" s="279">
        <v>97.376093294460645</v>
      </c>
      <c r="N529" s="280">
        <v>92.06836950259266</v>
      </c>
    </row>
    <row r="530" spans="1:14" s="19" customFormat="1" ht="12.75" customHeight="1">
      <c r="A530" s="21">
        <v>9179000</v>
      </c>
      <c r="B530" s="46" t="s">
        <v>407</v>
      </c>
      <c r="C530" s="52">
        <v>2180</v>
      </c>
      <c r="D530" s="26">
        <v>2181</v>
      </c>
      <c r="E530" s="26">
        <v>2151</v>
      </c>
      <c r="F530" s="51">
        <v>6512</v>
      </c>
      <c r="G530" s="259">
        <v>1793</v>
      </c>
      <c r="H530" s="264">
        <v>2045</v>
      </c>
      <c r="I530" s="264">
        <v>2028</v>
      </c>
      <c r="J530" s="269">
        <v>5866</v>
      </c>
      <c r="K530" s="278">
        <v>82.247706422018354</v>
      </c>
      <c r="L530" s="279">
        <v>93.764328289775335</v>
      </c>
      <c r="M530" s="279">
        <v>94.281729428172952</v>
      </c>
      <c r="N530" s="280">
        <v>90.079852579852584</v>
      </c>
    </row>
    <row r="531" spans="1:14" s="19" customFormat="1" ht="12.75" customHeight="1">
      <c r="A531" s="21">
        <v>9180000</v>
      </c>
      <c r="B531" s="46" t="s">
        <v>408</v>
      </c>
      <c r="C531" s="52">
        <v>720</v>
      </c>
      <c r="D531" s="26">
        <v>716</v>
      </c>
      <c r="E531" s="26">
        <v>651</v>
      </c>
      <c r="F531" s="51">
        <v>2087</v>
      </c>
      <c r="G531" s="259">
        <v>567</v>
      </c>
      <c r="H531" s="264">
        <v>657</v>
      </c>
      <c r="I531" s="264">
        <v>646</v>
      </c>
      <c r="J531" s="269">
        <v>1870</v>
      </c>
      <c r="K531" s="278">
        <v>78.75</v>
      </c>
      <c r="L531" s="279">
        <v>91.759776536312856</v>
      </c>
      <c r="M531" s="279">
        <v>99.231950844854069</v>
      </c>
      <c r="N531" s="280">
        <v>89.602299952084337</v>
      </c>
    </row>
    <row r="532" spans="1:14" s="19" customFormat="1" ht="12.75" customHeight="1">
      <c r="A532" s="21">
        <v>9181000</v>
      </c>
      <c r="B532" s="46" t="s">
        <v>409</v>
      </c>
      <c r="C532" s="52">
        <v>1058</v>
      </c>
      <c r="D532" s="26">
        <v>1075</v>
      </c>
      <c r="E532" s="26">
        <v>1096</v>
      </c>
      <c r="F532" s="51">
        <v>3229</v>
      </c>
      <c r="G532" s="259">
        <v>879</v>
      </c>
      <c r="H532" s="264">
        <v>1071</v>
      </c>
      <c r="I532" s="264">
        <v>1035</v>
      </c>
      <c r="J532" s="269">
        <v>2985</v>
      </c>
      <c r="K532" s="278">
        <v>83.08128544423441</v>
      </c>
      <c r="L532" s="279">
        <v>99.627906976744185</v>
      </c>
      <c r="M532" s="279">
        <v>94.434306569343065</v>
      </c>
      <c r="N532" s="280">
        <v>92.443480953855683</v>
      </c>
    </row>
    <row r="533" spans="1:14" s="19" customFormat="1" ht="12.75" customHeight="1">
      <c r="A533" s="21">
        <v>9182000</v>
      </c>
      <c r="B533" s="46" t="s">
        <v>410</v>
      </c>
      <c r="C533" s="52">
        <v>878</v>
      </c>
      <c r="D533" s="26">
        <v>810</v>
      </c>
      <c r="E533" s="26">
        <v>843</v>
      </c>
      <c r="F533" s="51">
        <v>2531</v>
      </c>
      <c r="G533" s="259">
        <v>697</v>
      </c>
      <c r="H533" s="264">
        <v>778</v>
      </c>
      <c r="I533" s="264">
        <v>812</v>
      </c>
      <c r="J533" s="269">
        <v>2287</v>
      </c>
      <c r="K533" s="278">
        <v>79.384965831435082</v>
      </c>
      <c r="L533" s="279">
        <v>96.049382716049379</v>
      </c>
      <c r="M533" s="279">
        <v>96.322657176749701</v>
      </c>
      <c r="N533" s="280">
        <v>90.359541683129194</v>
      </c>
    </row>
    <row r="534" spans="1:14" s="19" customFormat="1" ht="12.75" customHeight="1">
      <c r="A534" s="21">
        <v>9183000</v>
      </c>
      <c r="B534" s="46" t="s">
        <v>719</v>
      </c>
      <c r="C534" s="52">
        <v>1039</v>
      </c>
      <c r="D534" s="26">
        <v>1022</v>
      </c>
      <c r="E534" s="26">
        <v>1018</v>
      </c>
      <c r="F534" s="51">
        <v>3079</v>
      </c>
      <c r="G534" s="259">
        <v>762</v>
      </c>
      <c r="H534" s="264">
        <v>989</v>
      </c>
      <c r="I534" s="264">
        <v>997</v>
      </c>
      <c r="J534" s="269">
        <v>2748</v>
      </c>
      <c r="K534" s="278">
        <v>73.33974975938402</v>
      </c>
      <c r="L534" s="279">
        <v>96.771037181996093</v>
      </c>
      <c r="M534" s="279">
        <v>97.937131630648338</v>
      </c>
      <c r="N534" s="280">
        <v>89.249756414420261</v>
      </c>
    </row>
    <row r="535" spans="1:14" s="19" customFormat="1" ht="12.75" customHeight="1">
      <c r="A535" s="21">
        <v>9184000</v>
      </c>
      <c r="B535" s="46" t="s">
        <v>411</v>
      </c>
      <c r="C535" s="52">
        <v>3343</v>
      </c>
      <c r="D535" s="26">
        <v>3526</v>
      </c>
      <c r="E535" s="26">
        <v>3401</v>
      </c>
      <c r="F535" s="51">
        <v>10270</v>
      </c>
      <c r="G535" s="259">
        <v>3105</v>
      </c>
      <c r="H535" s="264">
        <v>3425</v>
      </c>
      <c r="I535" s="264">
        <v>3360</v>
      </c>
      <c r="J535" s="269">
        <v>9890</v>
      </c>
      <c r="K535" s="278">
        <v>92.880646126233927</v>
      </c>
      <c r="L535" s="279">
        <v>97.135564378899602</v>
      </c>
      <c r="M535" s="279">
        <v>98.794472214054679</v>
      </c>
      <c r="N535" s="280">
        <v>96.299902629016557</v>
      </c>
    </row>
    <row r="536" spans="1:14" s="19" customFormat="1" ht="12.75" customHeight="1">
      <c r="A536" s="21">
        <v>9185000</v>
      </c>
      <c r="B536" s="46" t="s">
        <v>412</v>
      </c>
      <c r="C536" s="52">
        <v>948</v>
      </c>
      <c r="D536" s="26">
        <v>946</v>
      </c>
      <c r="E536" s="26">
        <v>847</v>
      </c>
      <c r="F536" s="51">
        <v>2741</v>
      </c>
      <c r="G536" s="259">
        <v>742</v>
      </c>
      <c r="H536" s="264">
        <v>890</v>
      </c>
      <c r="I536" s="264">
        <v>829</v>
      </c>
      <c r="J536" s="269">
        <v>2461</v>
      </c>
      <c r="K536" s="278">
        <v>78.270042194092824</v>
      </c>
      <c r="L536" s="279">
        <v>94.080338266384771</v>
      </c>
      <c r="M536" s="279">
        <v>97.874852420306965</v>
      </c>
      <c r="N536" s="280">
        <v>89.784750091207584</v>
      </c>
    </row>
    <row r="537" spans="1:14" s="19" customFormat="1" ht="12.75" customHeight="1">
      <c r="A537" s="21">
        <v>9186000</v>
      </c>
      <c r="B537" s="46" t="s">
        <v>720</v>
      </c>
      <c r="C537" s="52">
        <v>1235</v>
      </c>
      <c r="D537" s="26">
        <v>1197</v>
      </c>
      <c r="E537" s="26">
        <v>1170</v>
      </c>
      <c r="F537" s="51">
        <v>3602</v>
      </c>
      <c r="G537" s="259">
        <v>1018</v>
      </c>
      <c r="H537" s="264">
        <v>1170</v>
      </c>
      <c r="I537" s="264">
        <v>1120</v>
      </c>
      <c r="J537" s="269">
        <v>3308</v>
      </c>
      <c r="K537" s="278">
        <v>82.429149797570858</v>
      </c>
      <c r="L537" s="279">
        <v>97.744360902255636</v>
      </c>
      <c r="M537" s="279">
        <v>95.726495726495727</v>
      </c>
      <c r="N537" s="280">
        <v>91.837867851193778</v>
      </c>
    </row>
    <row r="538" spans="1:14" s="19" customFormat="1" ht="12.75" customHeight="1">
      <c r="A538" s="21">
        <v>9187000</v>
      </c>
      <c r="B538" s="46" t="s">
        <v>413</v>
      </c>
      <c r="C538" s="52">
        <v>2356</v>
      </c>
      <c r="D538" s="26">
        <v>2417</v>
      </c>
      <c r="E538" s="26">
        <v>2306</v>
      </c>
      <c r="F538" s="51">
        <v>7079</v>
      </c>
      <c r="G538" s="259">
        <v>1812</v>
      </c>
      <c r="H538" s="264">
        <v>2211</v>
      </c>
      <c r="I538" s="264">
        <v>2299</v>
      </c>
      <c r="J538" s="269">
        <v>6322</v>
      </c>
      <c r="K538" s="278">
        <v>76.910016977928692</v>
      </c>
      <c r="L538" s="279">
        <v>91.477037649979309</v>
      </c>
      <c r="M538" s="279">
        <v>99.696444058976581</v>
      </c>
      <c r="N538" s="280">
        <v>89.306399208927814</v>
      </c>
    </row>
    <row r="539" spans="1:14" s="19" customFormat="1" ht="12.75" customHeight="1">
      <c r="A539" s="21">
        <v>9188000</v>
      </c>
      <c r="B539" s="46" t="s">
        <v>414</v>
      </c>
      <c r="C539" s="52">
        <v>1201</v>
      </c>
      <c r="D539" s="26">
        <v>1314</v>
      </c>
      <c r="E539" s="26">
        <v>1264</v>
      </c>
      <c r="F539" s="51">
        <v>3779</v>
      </c>
      <c r="G539" s="259">
        <v>1066</v>
      </c>
      <c r="H539" s="264">
        <v>1240</v>
      </c>
      <c r="I539" s="264">
        <v>1286</v>
      </c>
      <c r="J539" s="269">
        <v>3592</v>
      </c>
      <c r="K539" s="278">
        <v>88.759367194004994</v>
      </c>
      <c r="L539" s="279">
        <v>94.368340943683407</v>
      </c>
      <c r="M539" s="279">
        <v>101.74050632911393</v>
      </c>
      <c r="N539" s="280">
        <v>95.051600952632981</v>
      </c>
    </row>
    <row r="540" spans="1:14" s="19" customFormat="1" ht="12.75" customHeight="1">
      <c r="A540" s="21">
        <v>9189000</v>
      </c>
      <c r="B540" s="46" t="s">
        <v>415</v>
      </c>
      <c r="C540" s="52">
        <v>1463</v>
      </c>
      <c r="D540" s="26">
        <v>1485</v>
      </c>
      <c r="E540" s="26">
        <v>1464</v>
      </c>
      <c r="F540" s="51">
        <v>4412</v>
      </c>
      <c r="G540" s="259">
        <v>1120</v>
      </c>
      <c r="H540" s="264">
        <v>1412</v>
      </c>
      <c r="I540" s="264">
        <v>1415</v>
      </c>
      <c r="J540" s="269">
        <v>3947</v>
      </c>
      <c r="K540" s="278">
        <v>76.555023923444978</v>
      </c>
      <c r="L540" s="279">
        <v>95.084175084175087</v>
      </c>
      <c r="M540" s="279">
        <v>96.653005464480884</v>
      </c>
      <c r="N540" s="280">
        <v>89.460562103354491</v>
      </c>
    </row>
    <row r="541" spans="1:14" s="19" customFormat="1" ht="12.75" customHeight="1">
      <c r="A541" s="21">
        <v>9190000</v>
      </c>
      <c r="B541" s="46" t="s">
        <v>416</v>
      </c>
      <c r="C541" s="52">
        <v>1212</v>
      </c>
      <c r="D541" s="26">
        <v>1237</v>
      </c>
      <c r="E541" s="26">
        <v>1248</v>
      </c>
      <c r="F541" s="51">
        <v>3697</v>
      </c>
      <c r="G541" s="259">
        <v>990</v>
      </c>
      <c r="H541" s="264">
        <v>1160</v>
      </c>
      <c r="I541" s="264">
        <v>1177</v>
      </c>
      <c r="J541" s="269">
        <v>3327</v>
      </c>
      <c r="K541" s="278">
        <v>81.683168316831683</v>
      </c>
      <c r="L541" s="279">
        <v>93.775262732417147</v>
      </c>
      <c r="M541" s="279">
        <v>94.310897435897431</v>
      </c>
      <c r="N541" s="280">
        <v>89.991885312415477</v>
      </c>
    </row>
    <row r="542" spans="1:14" s="19" customFormat="1" ht="12.75" customHeight="1">
      <c r="A542" s="21">
        <v>9261000</v>
      </c>
      <c r="B542" s="46" t="s">
        <v>417</v>
      </c>
      <c r="C542" s="52">
        <v>574</v>
      </c>
      <c r="D542" s="26">
        <v>622</v>
      </c>
      <c r="E542" s="26">
        <v>572</v>
      </c>
      <c r="F542" s="51">
        <v>1768</v>
      </c>
      <c r="G542" s="259">
        <v>520</v>
      </c>
      <c r="H542" s="264">
        <v>576</v>
      </c>
      <c r="I542" s="264">
        <v>567</v>
      </c>
      <c r="J542" s="269">
        <v>1663</v>
      </c>
      <c r="K542" s="278">
        <v>90.592334494773525</v>
      </c>
      <c r="L542" s="279">
        <v>92.60450160771704</v>
      </c>
      <c r="M542" s="279">
        <v>99.12587412587412</v>
      </c>
      <c r="N542" s="280">
        <v>94.061085972850677</v>
      </c>
    </row>
    <row r="543" spans="1:14" s="19" customFormat="1" ht="12.75" customHeight="1">
      <c r="A543" s="21">
        <v>9262000</v>
      </c>
      <c r="B543" s="46" t="s">
        <v>418</v>
      </c>
      <c r="C543" s="52">
        <v>359</v>
      </c>
      <c r="D543" s="26">
        <v>370</v>
      </c>
      <c r="E543" s="26">
        <v>325</v>
      </c>
      <c r="F543" s="51">
        <v>1054</v>
      </c>
      <c r="G543" s="259">
        <v>335</v>
      </c>
      <c r="H543" s="264">
        <v>389</v>
      </c>
      <c r="I543" s="264">
        <v>363</v>
      </c>
      <c r="J543" s="269">
        <v>1087</v>
      </c>
      <c r="K543" s="278">
        <v>93.314763231197773</v>
      </c>
      <c r="L543" s="279">
        <v>105.13513513513513</v>
      </c>
      <c r="M543" s="279">
        <v>111.69230769230769</v>
      </c>
      <c r="N543" s="280">
        <v>103.13092979127134</v>
      </c>
    </row>
    <row r="544" spans="1:14" s="19" customFormat="1" ht="12.75" customHeight="1">
      <c r="A544" s="21">
        <v>9263000</v>
      </c>
      <c r="B544" s="46" t="s">
        <v>419</v>
      </c>
      <c r="C544" s="52">
        <v>359</v>
      </c>
      <c r="D544" s="26">
        <v>361</v>
      </c>
      <c r="E544" s="26">
        <v>333</v>
      </c>
      <c r="F544" s="51">
        <v>1053</v>
      </c>
      <c r="G544" s="259">
        <v>308</v>
      </c>
      <c r="H544" s="264">
        <v>357</v>
      </c>
      <c r="I544" s="264">
        <v>308</v>
      </c>
      <c r="J544" s="269">
        <v>973</v>
      </c>
      <c r="K544" s="278">
        <v>85.793871866295262</v>
      </c>
      <c r="L544" s="279">
        <v>98.89196675900277</v>
      </c>
      <c r="M544" s="279">
        <v>92.492492492492488</v>
      </c>
      <c r="N544" s="280">
        <v>92.402659069325736</v>
      </c>
    </row>
    <row r="545" spans="1:14" s="19" customFormat="1" ht="12.75" customHeight="1">
      <c r="A545" s="21">
        <v>9271000</v>
      </c>
      <c r="B545" s="46" t="s">
        <v>420</v>
      </c>
      <c r="C545" s="52">
        <v>996</v>
      </c>
      <c r="D545" s="26">
        <v>1042</v>
      </c>
      <c r="E545" s="26">
        <v>962</v>
      </c>
      <c r="F545" s="51">
        <v>3000</v>
      </c>
      <c r="G545" s="259">
        <v>859</v>
      </c>
      <c r="H545" s="264">
        <v>939</v>
      </c>
      <c r="I545" s="264">
        <v>928</v>
      </c>
      <c r="J545" s="269">
        <v>2726</v>
      </c>
      <c r="K545" s="278">
        <v>86.244979919678713</v>
      </c>
      <c r="L545" s="279">
        <v>90.115163147792714</v>
      </c>
      <c r="M545" s="279">
        <v>96.465696465696467</v>
      </c>
      <c r="N545" s="280">
        <v>90.86666666666666</v>
      </c>
    </row>
    <row r="546" spans="1:14" s="19" customFormat="1" ht="12.75" customHeight="1">
      <c r="A546" s="21">
        <v>9272000</v>
      </c>
      <c r="B546" s="46" t="s">
        <v>421</v>
      </c>
      <c r="C546" s="52">
        <v>614</v>
      </c>
      <c r="D546" s="26">
        <v>573</v>
      </c>
      <c r="E546" s="26">
        <v>620</v>
      </c>
      <c r="F546" s="51">
        <v>1807</v>
      </c>
      <c r="G546" s="259">
        <v>479</v>
      </c>
      <c r="H546" s="264">
        <v>539</v>
      </c>
      <c r="I546" s="264">
        <v>588</v>
      </c>
      <c r="J546" s="269">
        <v>1606</v>
      </c>
      <c r="K546" s="278">
        <v>78.013029315960907</v>
      </c>
      <c r="L546" s="279">
        <v>94.066317626527052</v>
      </c>
      <c r="M546" s="279">
        <v>94.838709677419359</v>
      </c>
      <c r="N546" s="280">
        <v>88.876591034864418</v>
      </c>
    </row>
    <row r="547" spans="1:14" s="19" customFormat="1" ht="12.75" customHeight="1">
      <c r="A547" s="21">
        <v>9273000</v>
      </c>
      <c r="B547" s="46" t="s">
        <v>422</v>
      </c>
      <c r="C547" s="52">
        <v>1143</v>
      </c>
      <c r="D547" s="26">
        <v>1134</v>
      </c>
      <c r="E547" s="26">
        <v>1080</v>
      </c>
      <c r="F547" s="51">
        <v>3357</v>
      </c>
      <c r="G547" s="259">
        <v>921</v>
      </c>
      <c r="H547" s="264">
        <v>1005</v>
      </c>
      <c r="I547" s="264">
        <v>1017</v>
      </c>
      <c r="J547" s="269">
        <v>2943</v>
      </c>
      <c r="K547" s="278">
        <v>80.577427821522306</v>
      </c>
      <c r="L547" s="279">
        <v>88.624338624338634</v>
      </c>
      <c r="M547" s="279">
        <v>94.166666666666671</v>
      </c>
      <c r="N547" s="280">
        <v>87.667560321715825</v>
      </c>
    </row>
    <row r="548" spans="1:14" s="19" customFormat="1" ht="12.75" customHeight="1">
      <c r="A548" s="21">
        <v>9274000</v>
      </c>
      <c r="B548" s="46" t="s">
        <v>423</v>
      </c>
      <c r="C548" s="52">
        <v>1377</v>
      </c>
      <c r="D548" s="26">
        <v>1466</v>
      </c>
      <c r="E548" s="26">
        <v>1423</v>
      </c>
      <c r="F548" s="51">
        <v>4266</v>
      </c>
      <c r="G548" s="259">
        <v>1112</v>
      </c>
      <c r="H548" s="264">
        <v>1381</v>
      </c>
      <c r="I548" s="264">
        <v>1371</v>
      </c>
      <c r="J548" s="269">
        <v>3864</v>
      </c>
      <c r="K548" s="278">
        <v>80.755265068990553</v>
      </c>
      <c r="L548" s="279">
        <v>94.20190995907231</v>
      </c>
      <c r="M548" s="279">
        <v>96.345748418833452</v>
      </c>
      <c r="N548" s="280">
        <v>90.576652601969059</v>
      </c>
    </row>
    <row r="549" spans="1:14" s="19" customFormat="1" ht="12.75" customHeight="1">
      <c r="A549" s="21">
        <v>9275000</v>
      </c>
      <c r="B549" s="46" t="s">
        <v>424</v>
      </c>
      <c r="C549" s="52">
        <v>1568</v>
      </c>
      <c r="D549" s="26">
        <v>1607</v>
      </c>
      <c r="E549" s="26">
        <v>1562</v>
      </c>
      <c r="F549" s="51">
        <v>4737</v>
      </c>
      <c r="G549" s="259">
        <v>1334</v>
      </c>
      <c r="H549" s="264">
        <v>1496</v>
      </c>
      <c r="I549" s="264">
        <v>1514</v>
      </c>
      <c r="J549" s="269">
        <v>4344</v>
      </c>
      <c r="K549" s="278">
        <v>85.076530612244895</v>
      </c>
      <c r="L549" s="279">
        <v>93.092719352831367</v>
      </c>
      <c r="M549" s="279">
        <v>96.927016645326503</v>
      </c>
      <c r="N549" s="280">
        <v>91.70360987967068</v>
      </c>
    </row>
    <row r="550" spans="1:14" s="19" customFormat="1" ht="12.75" customHeight="1">
      <c r="A550" s="21">
        <v>9276000</v>
      </c>
      <c r="B550" s="46" t="s">
        <v>425</v>
      </c>
      <c r="C550" s="52">
        <v>605</v>
      </c>
      <c r="D550" s="26">
        <v>599</v>
      </c>
      <c r="E550" s="26">
        <v>584</v>
      </c>
      <c r="F550" s="51">
        <v>1788</v>
      </c>
      <c r="G550" s="259">
        <v>473</v>
      </c>
      <c r="H550" s="264">
        <v>565</v>
      </c>
      <c r="I550" s="264">
        <v>548</v>
      </c>
      <c r="J550" s="269">
        <v>1586</v>
      </c>
      <c r="K550" s="278">
        <v>78.181818181818187</v>
      </c>
      <c r="L550" s="279">
        <v>94.323873121869781</v>
      </c>
      <c r="M550" s="279">
        <v>93.835616438356169</v>
      </c>
      <c r="N550" s="280">
        <v>88.702460850111848</v>
      </c>
    </row>
    <row r="551" spans="1:14" s="19" customFormat="1" ht="12.75" customHeight="1">
      <c r="A551" s="21">
        <v>9277000</v>
      </c>
      <c r="B551" s="46" t="s">
        <v>426</v>
      </c>
      <c r="C551" s="52">
        <v>1015</v>
      </c>
      <c r="D551" s="26">
        <v>1043</v>
      </c>
      <c r="E551" s="26">
        <v>950</v>
      </c>
      <c r="F551" s="51">
        <v>3008</v>
      </c>
      <c r="G551" s="259">
        <v>847</v>
      </c>
      <c r="H551" s="264">
        <v>960</v>
      </c>
      <c r="I551" s="264">
        <v>963</v>
      </c>
      <c r="J551" s="269">
        <v>2770</v>
      </c>
      <c r="K551" s="278">
        <v>83.448275862068968</v>
      </c>
      <c r="L551" s="279">
        <v>92.042186001917543</v>
      </c>
      <c r="M551" s="279">
        <v>101.36842105263158</v>
      </c>
      <c r="N551" s="280">
        <v>92.087765957446805</v>
      </c>
    </row>
    <row r="552" spans="1:14" s="19" customFormat="1" ht="12.75" customHeight="1">
      <c r="A552" s="21">
        <v>9278000</v>
      </c>
      <c r="B552" s="46" t="s">
        <v>427</v>
      </c>
      <c r="C552" s="52">
        <v>882</v>
      </c>
      <c r="D552" s="26">
        <v>858</v>
      </c>
      <c r="E552" s="26">
        <v>867</v>
      </c>
      <c r="F552" s="51">
        <v>2607</v>
      </c>
      <c r="G552" s="259">
        <v>750</v>
      </c>
      <c r="H552" s="264">
        <v>788</v>
      </c>
      <c r="I552" s="264">
        <v>863</v>
      </c>
      <c r="J552" s="269">
        <v>2401</v>
      </c>
      <c r="K552" s="278">
        <v>85.034013605442169</v>
      </c>
      <c r="L552" s="279">
        <v>91.841491841491845</v>
      </c>
      <c r="M552" s="279">
        <v>99.538638985005761</v>
      </c>
      <c r="N552" s="280">
        <v>92.098197161488301</v>
      </c>
    </row>
    <row r="553" spans="1:14" s="19" customFormat="1" ht="12.75" customHeight="1">
      <c r="A553" s="21">
        <v>9279000</v>
      </c>
      <c r="B553" s="46" t="s">
        <v>428</v>
      </c>
      <c r="C553" s="52">
        <v>809</v>
      </c>
      <c r="D553" s="26">
        <v>783</v>
      </c>
      <c r="E553" s="26">
        <v>781</v>
      </c>
      <c r="F553" s="51">
        <v>2373</v>
      </c>
      <c r="G553" s="259">
        <v>681</v>
      </c>
      <c r="H553" s="264">
        <v>748</v>
      </c>
      <c r="I553" s="264">
        <v>756</v>
      </c>
      <c r="J553" s="269">
        <v>2185</v>
      </c>
      <c r="K553" s="278">
        <v>84.17799752781211</v>
      </c>
      <c r="L553" s="279">
        <v>95.53001277139208</v>
      </c>
      <c r="M553" s="279">
        <v>96.798975672215107</v>
      </c>
      <c r="N553" s="280">
        <v>92.07753898019385</v>
      </c>
    </row>
    <row r="554" spans="1:14" s="19" customFormat="1" ht="12.75" customHeight="1">
      <c r="A554" s="21">
        <v>9361000</v>
      </c>
      <c r="B554" s="46" t="s">
        <v>429</v>
      </c>
      <c r="C554" s="52">
        <v>309</v>
      </c>
      <c r="D554" s="26">
        <v>345</v>
      </c>
      <c r="E554" s="26">
        <v>346</v>
      </c>
      <c r="F554" s="51">
        <v>1000</v>
      </c>
      <c r="G554" s="259">
        <v>260</v>
      </c>
      <c r="H554" s="264">
        <v>338</v>
      </c>
      <c r="I554" s="264">
        <v>311</v>
      </c>
      <c r="J554" s="269">
        <v>909</v>
      </c>
      <c r="K554" s="278">
        <v>84.142394822006466</v>
      </c>
      <c r="L554" s="279">
        <v>97.971014492753625</v>
      </c>
      <c r="M554" s="279">
        <v>89.884393063583815</v>
      </c>
      <c r="N554" s="280">
        <v>90.9</v>
      </c>
    </row>
    <row r="555" spans="1:14" s="19" customFormat="1" ht="12.75" customHeight="1">
      <c r="A555" s="21">
        <v>9362000</v>
      </c>
      <c r="B555" s="46" t="s">
        <v>430</v>
      </c>
      <c r="C555" s="52">
        <v>1227</v>
      </c>
      <c r="D555" s="26">
        <v>1197</v>
      </c>
      <c r="E555" s="26">
        <v>1141</v>
      </c>
      <c r="F555" s="51">
        <v>3565</v>
      </c>
      <c r="G555" s="259">
        <v>1110</v>
      </c>
      <c r="H555" s="264">
        <v>1184</v>
      </c>
      <c r="I555" s="264">
        <v>1134</v>
      </c>
      <c r="J555" s="269">
        <v>3428</v>
      </c>
      <c r="K555" s="278">
        <v>90.464547677261606</v>
      </c>
      <c r="L555" s="279">
        <v>98.913951545530495</v>
      </c>
      <c r="M555" s="279">
        <v>99.386503067484668</v>
      </c>
      <c r="N555" s="280">
        <v>96.157082748948113</v>
      </c>
    </row>
    <row r="556" spans="1:14" s="19" customFormat="1" ht="12.75" customHeight="1">
      <c r="A556" s="21">
        <v>9363000</v>
      </c>
      <c r="B556" s="46" t="s">
        <v>431</v>
      </c>
      <c r="C556" s="52">
        <v>344</v>
      </c>
      <c r="D556" s="26">
        <v>349</v>
      </c>
      <c r="E556" s="26">
        <v>277</v>
      </c>
      <c r="F556" s="51">
        <v>970</v>
      </c>
      <c r="G556" s="259">
        <v>305</v>
      </c>
      <c r="H556" s="264">
        <v>345</v>
      </c>
      <c r="I556" s="264">
        <v>298</v>
      </c>
      <c r="J556" s="269">
        <v>948</v>
      </c>
      <c r="K556" s="278">
        <v>88.662790697674424</v>
      </c>
      <c r="L556" s="279">
        <v>98.853868194842406</v>
      </c>
      <c r="M556" s="279">
        <v>107.5812274368231</v>
      </c>
      <c r="N556" s="280">
        <v>97.731958762886592</v>
      </c>
    </row>
    <row r="557" spans="1:14" s="19" customFormat="1" ht="12.75" customHeight="1">
      <c r="A557" s="21">
        <v>9371000</v>
      </c>
      <c r="B557" s="46" t="s">
        <v>432</v>
      </c>
      <c r="C557" s="52">
        <v>804</v>
      </c>
      <c r="D557" s="26">
        <v>809</v>
      </c>
      <c r="E557" s="26">
        <v>810</v>
      </c>
      <c r="F557" s="51">
        <v>2423</v>
      </c>
      <c r="G557" s="259">
        <v>745</v>
      </c>
      <c r="H557" s="264">
        <v>767</v>
      </c>
      <c r="I557" s="264">
        <v>767</v>
      </c>
      <c r="J557" s="269">
        <v>2279</v>
      </c>
      <c r="K557" s="278">
        <v>92.661691542288565</v>
      </c>
      <c r="L557" s="279">
        <v>94.808405438813352</v>
      </c>
      <c r="M557" s="279">
        <v>94.691358024691368</v>
      </c>
      <c r="N557" s="280">
        <v>94.056954189021866</v>
      </c>
    </row>
    <row r="558" spans="1:14" s="19" customFormat="1" ht="12.75" customHeight="1">
      <c r="A558" s="21">
        <v>9372000</v>
      </c>
      <c r="B558" s="46" t="s">
        <v>433</v>
      </c>
      <c r="C558" s="52">
        <v>1035</v>
      </c>
      <c r="D558" s="26">
        <v>1052</v>
      </c>
      <c r="E558" s="26">
        <v>1011</v>
      </c>
      <c r="F558" s="51">
        <v>3098</v>
      </c>
      <c r="G558" s="259">
        <v>867</v>
      </c>
      <c r="H558" s="264">
        <v>949</v>
      </c>
      <c r="I558" s="264">
        <v>1037</v>
      </c>
      <c r="J558" s="269">
        <v>2853</v>
      </c>
      <c r="K558" s="278">
        <v>83.768115942028984</v>
      </c>
      <c r="L558" s="279">
        <v>90.209125475285163</v>
      </c>
      <c r="M558" s="279">
        <v>102.57171117705242</v>
      </c>
      <c r="N558" s="280">
        <v>92.091672046481605</v>
      </c>
    </row>
    <row r="559" spans="1:14" s="19" customFormat="1" ht="12.75" customHeight="1">
      <c r="A559" s="21">
        <v>9373000</v>
      </c>
      <c r="B559" s="46" t="s">
        <v>434</v>
      </c>
      <c r="C559" s="52">
        <v>1207</v>
      </c>
      <c r="D559" s="26">
        <v>1134</v>
      </c>
      <c r="E559" s="26">
        <v>1179</v>
      </c>
      <c r="F559" s="51">
        <v>3520</v>
      </c>
      <c r="G559" s="259">
        <v>1014</v>
      </c>
      <c r="H559" s="264">
        <v>1107</v>
      </c>
      <c r="I559" s="264">
        <v>1075</v>
      </c>
      <c r="J559" s="269">
        <v>3196</v>
      </c>
      <c r="K559" s="278">
        <v>84.009942004971009</v>
      </c>
      <c r="L559" s="279">
        <v>97.61904761904762</v>
      </c>
      <c r="M559" s="279">
        <v>91.178965224766756</v>
      </c>
      <c r="N559" s="280">
        <v>90.795454545454547</v>
      </c>
    </row>
    <row r="560" spans="1:14" s="19" customFormat="1" ht="12.75" customHeight="1">
      <c r="A560" s="21">
        <v>9374000</v>
      </c>
      <c r="B560" s="46" t="s">
        <v>723</v>
      </c>
      <c r="C560" s="52">
        <v>720</v>
      </c>
      <c r="D560" s="26">
        <v>802</v>
      </c>
      <c r="E560" s="26">
        <v>755</v>
      </c>
      <c r="F560" s="51">
        <v>2277</v>
      </c>
      <c r="G560" s="259">
        <v>691</v>
      </c>
      <c r="H560" s="264">
        <v>756</v>
      </c>
      <c r="I560" s="264">
        <v>768</v>
      </c>
      <c r="J560" s="269">
        <v>2215</v>
      </c>
      <c r="K560" s="278">
        <v>95.972222222222229</v>
      </c>
      <c r="L560" s="279">
        <v>94.264339152119703</v>
      </c>
      <c r="M560" s="279">
        <v>101.72185430463576</v>
      </c>
      <c r="N560" s="280">
        <v>97.277119016249443</v>
      </c>
    </row>
    <row r="561" spans="1:14" s="19" customFormat="1" ht="12.75" customHeight="1">
      <c r="A561" s="21">
        <v>9375000</v>
      </c>
      <c r="B561" s="46" t="s">
        <v>435</v>
      </c>
      <c r="C561" s="52">
        <v>1817</v>
      </c>
      <c r="D561" s="26">
        <v>1734</v>
      </c>
      <c r="E561" s="26">
        <v>1738</v>
      </c>
      <c r="F561" s="51">
        <v>5289</v>
      </c>
      <c r="G561" s="259">
        <v>1599</v>
      </c>
      <c r="H561" s="264">
        <v>1625</v>
      </c>
      <c r="I561" s="264">
        <v>1649</v>
      </c>
      <c r="J561" s="269">
        <v>4873</v>
      </c>
      <c r="K561" s="278">
        <v>88.0022014309301</v>
      </c>
      <c r="L561" s="279">
        <v>93.713956170703568</v>
      </c>
      <c r="M561" s="279">
        <v>94.879171461449943</v>
      </c>
      <c r="N561" s="280">
        <v>92.13461902060881</v>
      </c>
    </row>
    <row r="562" spans="1:14" s="19" customFormat="1" ht="12.75" customHeight="1">
      <c r="A562" s="21">
        <v>9376000</v>
      </c>
      <c r="B562" s="46" t="s">
        <v>436</v>
      </c>
      <c r="C562" s="52">
        <v>1183</v>
      </c>
      <c r="D562" s="26">
        <v>1218</v>
      </c>
      <c r="E562" s="26">
        <v>1204</v>
      </c>
      <c r="F562" s="51">
        <v>3605</v>
      </c>
      <c r="G562" s="259">
        <v>1019</v>
      </c>
      <c r="H562" s="264">
        <v>1134</v>
      </c>
      <c r="I562" s="264">
        <v>1144</v>
      </c>
      <c r="J562" s="269">
        <v>3297</v>
      </c>
      <c r="K562" s="278">
        <v>86.136939983093825</v>
      </c>
      <c r="L562" s="279">
        <v>93.103448275862064</v>
      </c>
      <c r="M562" s="279">
        <v>95.016611295681059</v>
      </c>
      <c r="N562" s="280">
        <v>91.456310679611647</v>
      </c>
    </row>
    <row r="563" spans="1:14" s="19" customFormat="1" ht="12.75" customHeight="1">
      <c r="A563" s="21">
        <v>9377000</v>
      </c>
      <c r="B563" s="46" t="s">
        <v>437</v>
      </c>
      <c r="C563" s="52">
        <v>596</v>
      </c>
      <c r="D563" s="26">
        <v>582</v>
      </c>
      <c r="E563" s="26">
        <v>535</v>
      </c>
      <c r="F563" s="51">
        <v>1713</v>
      </c>
      <c r="G563" s="259">
        <v>553</v>
      </c>
      <c r="H563" s="264">
        <v>535</v>
      </c>
      <c r="I563" s="264">
        <v>518</v>
      </c>
      <c r="J563" s="269">
        <v>1606</v>
      </c>
      <c r="K563" s="278">
        <v>92.785234899328856</v>
      </c>
      <c r="L563" s="279">
        <v>91.924398625429546</v>
      </c>
      <c r="M563" s="279">
        <v>96.822429906542055</v>
      </c>
      <c r="N563" s="280">
        <v>93.753648569760657</v>
      </c>
    </row>
    <row r="564" spans="1:14" s="19" customFormat="1" ht="12.75" customHeight="1">
      <c r="A564" s="21">
        <v>9461000</v>
      </c>
      <c r="B564" s="46" t="s">
        <v>438</v>
      </c>
      <c r="C564" s="52">
        <v>651</v>
      </c>
      <c r="D564" s="26">
        <v>640</v>
      </c>
      <c r="E564" s="26">
        <v>553</v>
      </c>
      <c r="F564" s="51">
        <v>1844</v>
      </c>
      <c r="G564" s="259">
        <v>582</v>
      </c>
      <c r="H564" s="264">
        <v>567</v>
      </c>
      <c r="I564" s="264">
        <v>510</v>
      </c>
      <c r="J564" s="269">
        <v>1659</v>
      </c>
      <c r="K564" s="278">
        <v>89.400921658986178</v>
      </c>
      <c r="L564" s="279">
        <v>88.59375</v>
      </c>
      <c r="M564" s="279">
        <v>92.224231464737798</v>
      </c>
      <c r="N564" s="280">
        <v>89.967462039045557</v>
      </c>
    </row>
    <row r="565" spans="1:14" s="19" customFormat="1" ht="12.75" customHeight="1">
      <c r="A565" s="21">
        <v>9462000</v>
      </c>
      <c r="B565" s="46" t="s">
        <v>439</v>
      </c>
      <c r="C565" s="52">
        <v>476</v>
      </c>
      <c r="D565" s="26">
        <v>478</v>
      </c>
      <c r="E565" s="26">
        <v>457</v>
      </c>
      <c r="F565" s="51">
        <v>1411</v>
      </c>
      <c r="G565" s="259">
        <v>457</v>
      </c>
      <c r="H565" s="264">
        <v>494</v>
      </c>
      <c r="I565" s="264">
        <v>460</v>
      </c>
      <c r="J565" s="269">
        <v>1411</v>
      </c>
      <c r="K565" s="278">
        <v>96.008403361344534</v>
      </c>
      <c r="L565" s="279">
        <v>103.34728033472804</v>
      </c>
      <c r="M565" s="279">
        <v>100.65645514223193</v>
      </c>
      <c r="N565" s="280">
        <v>100</v>
      </c>
    </row>
    <row r="566" spans="1:14" s="19" customFormat="1" ht="12.75" customHeight="1">
      <c r="A566" s="21">
        <v>9463000</v>
      </c>
      <c r="B566" s="46" t="s">
        <v>440</v>
      </c>
      <c r="C566" s="52">
        <v>272</v>
      </c>
      <c r="D566" s="26">
        <v>310</v>
      </c>
      <c r="E566" s="26">
        <v>313</v>
      </c>
      <c r="F566" s="51">
        <v>895</v>
      </c>
      <c r="G566" s="259">
        <v>270</v>
      </c>
      <c r="H566" s="264">
        <v>340</v>
      </c>
      <c r="I566" s="264">
        <v>335</v>
      </c>
      <c r="J566" s="269">
        <v>945</v>
      </c>
      <c r="K566" s="278">
        <v>99.264705882352942</v>
      </c>
      <c r="L566" s="279">
        <v>109.6774193548387</v>
      </c>
      <c r="M566" s="279">
        <v>107.02875399361022</v>
      </c>
      <c r="N566" s="280">
        <v>105.58659217877096</v>
      </c>
    </row>
    <row r="567" spans="1:14" s="19" customFormat="1" ht="12.75" customHeight="1">
      <c r="A567" s="21">
        <v>9464000</v>
      </c>
      <c r="B567" s="46" t="s">
        <v>441</v>
      </c>
      <c r="C567" s="52">
        <v>379</v>
      </c>
      <c r="D567" s="26">
        <v>360</v>
      </c>
      <c r="E567" s="26">
        <v>359</v>
      </c>
      <c r="F567" s="51">
        <v>1098</v>
      </c>
      <c r="G567" s="259">
        <v>334</v>
      </c>
      <c r="H567" s="264">
        <v>323</v>
      </c>
      <c r="I567" s="264">
        <v>367</v>
      </c>
      <c r="J567" s="269">
        <v>1024</v>
      </c>
      <c r="K567" s="278">
        <v>88.126649076517154</v>
      </c>
      <c r="L567" s="279">
        <v>89.722222222222229</v>
      </c>
      <c r="M567" s="279">
        <v>102.22841225626742</v>
      </c>
      <c r="N567" s="280">
        <v>93.260473588342435</v>
      </c>
    </row>
    <row r="568" spans="1:14" s="19" customFormat="1" ht="12.75" customHeight="1">
      <c r="A568" s="21">
        <v>9471000</v>
      </c>
      <c r="B568" s="46" t="s">
        <v>442</v>
      </c>
      <c r="C568" s="52">
        <v>1317</v>
      </c>
      <c r="D568" s="26">
        <v>1277</v>
      </c>
      <c r="E568" s="26">
        <v>1294</v>
      </c>
      <c r="F568" s="51">
        <v>3888</v>
      </c>
      <c r="G568" s="259">
        <v>1277</v>
      </c>
      <c r="H568" s="264">
        <v>1219</v>
      </c>
      <c r="I568" s="264">
        <v>1268</v>
      </c>
      <c r="J568" s="269">
        <v>3764</v>
      </c>
      <c r="K568" s="278">
        <v>96.96279422930904</v>
      </c>
      <c r="L568" s="279">
        <v>95.458104933437752</v>
      </c>
      <c r="M568" s="279">
        <v>97.990726429675419</v>
      </c>
      <c r="N568" s="280">
        <v>96.810699588477362</v>
      </c>
    </row>
    <row r="569" spans="1:14" s="19" customFormat="1" ht="12.75" customHeight="1">
      <c r="A569" s="21">
        <v>9472000</v>
      </c>
      <c r="B569" s="46" t="s">
        <v>443</v>
      </c>
      <c r="C569" s="52">
        <v>867</v>
      </c>
      <c r="D569" s="26">
        <v>860</v>
      </c>
      <c r="E569" s="26">
        <v>837</v>
      </c>
      <c r="F569" s="51">
        <v>2564</v>
      </c>
      <c r="G569" s="259">
        <v>774</v>
      </c>
      <c r="H569" s="264">
        <v>813</v>
      </c>
      <c r="I569" s="264">
        <v>776</v>
      </c>
      <c r="J569" s="269">
        <v>2363</v>
      </c>
      <c r="K569" s="278">
        <v>89.273356401384092</v>
      </c>
      <c r="L569" s="279">
        <v>94.534883720930225</v>
      </c>
      <c r="M569" s="279">
        <v>92.712066905615302</v>
      </c>
      <c r="N569" s="280">
        <v>92.160686427457094</v>
      </c>
    </row>
    <row r="570" spans="1:14" s="19" customFormat="1" ht="12.75" customHeight="1">
      <c r="A570" s="21">
        <v>9473000</v>
      </c>
      <c r="B570" s="46" t="s">
        <v>444</v>
      </c>
      <c r="C570" s="52">
        <v>698</v>
      </c>
      <c r="D570" s="26">
        <v>678</v>
      </c>
      <c r="E570" s="26">
        <v>691</v>
      </c>
      <c r="F570" s="51">
        <v>2067</v>
      </c>
      <c r="G570" s="259">
        <v>677</v>
      </c>
      <c r="H570" s="264">
        <v>623</v>
      </c>
      <c r="I570" s="264">
        <v>662</v>
      </c>
      <c r="J570" s="269">
        <v>1962</v>
      </c>
      <c r="K570" s="278">
        <v>96.991404011461313</v>
      </c>
      <c r="L570" s="279">
        <v>91.887905604719762</v>
      </c>
      <c r="M570" s="279">
        <v>95.803183791606372</v>
      </c>
      <c r="N570" s="280">
        <v>94.920174165457183</v>
      </c>
    </row>
    <row r="571" spans="1:14" s="19" customFormat="1" ht="12.75" customHeight="1">
      <c r="A571" s="21">
        <v>9474000</v>
      </c>
      <c r="B571" s="46" t="s">
        <v>445</v>
      </c>
      <c r="C571" s="52">
        <v>1054</v>
      </c>
      <c r="D571" s="26">
        <v>1099</v>
      </c>
      <c r="E571" s="26">
        <v>959</v>
      </c>
      <c r="F571" s="51">
        <v>3112</v>
      </c>
      <c r="G571" s="259">
        <v>979</v>
      </c>
      <c r="H571" s="264">
        <v>1023</v>
      </c>
      <c r="I571" s="264">
        <v>973</v>
      </c>
      <c r="J571" s="269">
        <v>2975</v>
      </c>
      <c r="K571" s="278">
        <v>92.884250474383308</v>
      </c>
      <c r="L571" s="279">
        <v>93.084622383985433</v>
      </c>
      <c r="M571" s="279">
        <v>101.45985401459853</v>
      </c>
      <c r="N571" s="280">
        <v>95.597686375321331</v>
      </c>
    </row>
    <row r="572" spans="1:14" s="19" customFormat="1" ht="12.75" customHeight="1">
      <c r="A572" s="21">
        <v>9475000</v>
      </c>
      <c r="B572" s="46" t="s">
        <v>446</v>
      </c>
      <c r="C572" s="52">
        <v>669</v>
      </c>
      <c r="D572" s="26">
        <v>662</v>
      </c>
      <c r="E572" s="26">
        <v>699</v>
      </c>
      <c r="F572" s="51">
        <v>2030</v>
      </c>
      <c r="G572" s="259">
        <v>611</v>
      </c>
      <c r="H572" s="264">
        <v>622</v>
      </c>
      <c r="I572" s="264">
        <v>628</v>
      </c>
      <c r="J572" s="269">
        <v>1861</v>
      </c>
      <c r="K572" s="278">
        <v>91.330343796711517</v>
      </c>
      <c r="L572" s="279">
        <v>93.957703927492446</v>
      </c>
      <c r="M572" s="279">
        <v>89.84263233190272</v>
      </c>
      <c r="N572" s="280">
        <v>91.674876847290648</v>
      </c>
    </row>
    <row r="573" spans="1:14" s="19" customFormat="1" ht="12.75" customHeight="1">
      <c r="A573" s="21">
        <v>9476000</v>
      </c>
      <c r="B573" s="46" t="s">
        <v>447</v>
      </c>
      <c r="C573" s="52">
        <v>458</v>
      </c>
      <c r="D573" s="26">
        <v>492</v>
      </c>
      <c r="E573" s="26">
        <v>512</v>
      </c>
      <c r="F573" s="51">
        <v>1462</v>
      </c>
      <c r="G573" s="259">
        <v>440</v>
      </c>
      <c r="H573" s="264">
        <v>450</v>
      </c>
      <c r="I573" s="264">
        <v>490</v>
      </c>
      <c r="J573" s="269">
        <v>1380</v>
      </c>
      <c r="K573" s="278">
        <v>96.069868995633186</v>
      </c>
      <c r="L573" s="279">
        <v>91.463414634146346</v>
      </c>
      <c r="M573" s="279">
        <v>95.703125</v>
      </c>
      <c r="N573" s="280">
        <v>94.391244870041035</v>
      </c>
    </row>
    <row r="574" spans="1:14" s="19" customFormat="1" ht="12.75" customHeight="1">
      <c r="A574" s="21">
        <v>9477000</v>
      </c>
      <c r="B574" s="46" t="s">
        <v>448</v>
      </c>
      <c r="C574" s="52">
        <v>452</v>
      </c>
      <c r="D574" s="26">
        <v>513</v>
      </c>
      <c r="E574" s="26">
        <v>521</v>
      </c>
      <c r="F574" s="51">
        <v>1486</v>
      </c>
      <c r="G574" s="259">
        <v>424</v>
      </c>
      <c r="H574" s="264">
        <v>501</v>
      </c>
      <c r="I574" s="264">
        <v>482</v>
      </c>
      <c r="J574" s="269">
        <v>1407</v>
      </c>
      <c r="K574" s="278">
        <v>93.805309734513273</v>
      </c>
      <c r="L574" s="279">
        <v>97.660818713450297</v>
      </c>
      <c r="M574" s="279">
        <v>92.514395393474089</v>
      </c>
      <c r="N574" s="280">
        <v>94.683714670255725</v>
      </c>
    </row>
    <row r="575" spans="1:14" s="19" customFormat="1" ht="12.75" customHeight="1">
      <c r="A575" s="21">
        <v>9478000</v>
      </c>
      <c r="B575" s="46" t="s">
        <v>449</v>
      </c>
      <c r="C575" s="52">
        <v>505</v>
      </c>
      <c r="D575" s="26">
        <v>568</v>
      </c>
      <c r="E575" s="26">
        <v>546</v>
      </c>
      <c r="F575" s="51">
        <v>1619</v>
      </c>
      <c r="G575" s="259">
        <v>465</v>
      </c>
      <c r="H575" s="264">
        <v>533</v>
      </c>
      <c r="I575" s="264">
        <v>543</v>
      </c>
      <c r="J575" s="269">
        <v>1541</v>
      </c>
      <c r="K575" s="278">
        <v>92.079207920792086</v>
      </c>
      <c r="L575" s="279">
        <v>93.838028169014081</v>
      </c>
      <c r="M575" s="279">
        <v>99.45054945054946</v>
      </c>
      <c r="N575" s="280">
        <v>95.182211241507105</v>
      </c>
    </row>
    <row r="576" spans="1:14" s="19" customFormat="1" ht="12.75" customHeight="1">
      <c r="A576" s="21">
        <v>9479000</v>
      </c>
      <c r="B576" s="46" t="s">
        <v>722</v>
      </c>
      <c r="C576" s="52">
        <v>489</v>
      </c>
      <c r="D576" s="26">
        <v>527</v>
      </c>
      <c r="E576" s="26">
        <v>551</v>
      </c>
      <c r="F576" s="51">
        <v>1567</v>
      </c>
      <c r="G576" s="259">
        <v>476</v>
      </c>
      <c r="H576" s="264">
        <v>497</v>
      </c>
      <c r="I576" s="264">
        <v>541</v>
      </c>
      <c r="J576" s="269">
        <v>1514</v>
      </c>
      <c r="K576" s="278">
        <v>97.341513292433532</v>
      </c>
      <c r="L576" s="279">
        <v>94.307400379506646</v>
      </c>
      <c r="M576" s="279">
        <v>98.185117967332118</v>
      </c>
      <c r="N576" s="280">
        <v>96.617740906190178</v>
      </c>
    </row>
    <row r="577" spans="1:14" s="19" customFormat="1" ht="12.75" customHeight="1">
      <c r="A577" s="21">
        <v>9561000</v>
      </c>
      <c r="B577" s="46" t="s">
        <v>450</v>
      </c>
      <c r="C577" s="52">
        <v>376</v>
      </c>
      <c r="D577" s="26">
        <v>313</v>
      </c>
      <c r="E577" s="26">
        <v>343</v>
      </c>
      <c r="F577" s="51">
        <v>1032</v>
      </c>
      <c r="G577" s="259">
        <v>342</v>
      </c>
      <c r="H577" s="264">
        <v>281</v>
      </c>
      <c r="I577" s="264">
        <v>322</v>
      </c>
      <c r="J577" s="269">
        <v>945</v>
      </c>
      <c r="K577" s="278">
        <v>90.957446808510639</v>
      </c>
      <c r="L577" s="279">
        <v>89.776357827476033</v>
      </c>
      <c r="M577" s="279">
        <v>93.877551020408163</v>
      </c>
      <c r="N577" s="280">
        <v>91.569767441860463</v>
      </c>
    </row>
    <row r="578" spans="1:14" s="19" customFormat="1" ht="12.75" customHeight="1">
      <c r="A578" s="21">
        <v>9562000</v>
      </c>
      <c r="B578" s="46" t="s">
        <v>451</v>
      </c>
      <c r="C578" s="52">
        <v>1052</v>
      </c>
      <c r="D578" s="26">
        <v>944</v>
      </c>
      <c r="E578" s="26">
        <v>915</v>
      </c>
      <c r="F578" s="51">
        <v>2911</v>
      </c>
      <c r="G578" s="259">
        <v>981</v>
      </c>
      <c r="H578" s="264">
        <v>991</v>
      </c>
      <c r="I578" s="264">
        <v>907</v>
      </c>
      <c r="J578" s="269">
        <v>2879</v>
      </c>
      <c r="K578" s="278">
        <v>93.250950570342212</v>
      </c>
      <c r="L578" s="279">
        <v>104.97881355932203</v>
      </c>
      <c r="M578" s="279">
        <v>99.125683060109296</v>
      </c>
      <c r="N578" s="280">
        <v>98.900721401580213</v>
      </c>
    </row>
    <row r="579" spans="1:14" s="19" customFormat="1" ht="12.75" customHeight="1">
      <c r="A579" s="21">
        <v>9563000</v>
      </c>
      <c r="B579" s="46" t="s">
        <v>452</v>
      </c>
      <c r="C579" s="52">
        <v>1178</v>
      </c>
      <c r="D579" s="26">
        <v>1109</v>
      </c>
      <c r="E579" s="26">
        <v>1078</v>
      </c>
      <c r="F579" s="51">
        <v>3365</v>
      </c>
      <c r="G579" s="259">
        <v>967</v>
      </c>
      <c r="H579" s="264">
        <v>1013</v>
      </c>
      <c r="I579" s="264">
        <v>977</v>
      </c>
      <c r="J579" s="269">
        <v>2957</v>
      </c>
      <c r="K579" s="278">
        <v>82.088285229202043</v>
      </c>
      <c r="L579" s="279">
        <v>91.343552750225427</v>
      </c>
      <c r="M579" s="279">
        <v>90.630797773654919</v>
      </c>
      <c r="N579" s="280">
        <v>87.87518573551263</v>
      </c>
    </row>
    <row r="580" spans="1:14" s="19" customFormat="1" ht="12.75" customHeight="1">
      <c r="A580" s="21">
        <v>9564000</v>
      </c>
      <c r="B580" s="46" t="s">
        <v>453</v>
      </c>
      <c r="C580" s="52">
        <v>4543</v>
      </c>
      <c r="D580" s="26">
        <v>4567</v>
      </c>
      <c r="E580" s="26">
        <v>4403</v>
      </c>
      <c r="F580" s="51">
        <v>13513</v>
      </c>
      <c r="G580" s="259">
        <v>3904</v>
      </c>
      <c r="H580" s="264">
        <v>4256</v>
      </c>
      <c r="I580" s="264">
        <v>4263</v>
      </c>
      <c r="J580" s="269">
        <v>12423</v>
      </c>
      <c r="K580" s="278">
        <v>85.934404578472382</v>
      </c>
      <c r="L580" s="279">
        <v>93.190278081891833</v>
      </c>
      <c r="M580" s="279">
        <v>96.820349761526231</v>
      </c>
      <c r="N580" s="280">
        <v>91.933693480352247</v>
      </c>
    </row>
    <row r="581" spans="1:14" s="19" customFormat="1" ht="12.75" customHeight="1">
      <c r="A581" s="21">
        <v>9565000</v>
      </c>
      <c r="B581" s="46" t="s">
        <v>454</v>
      </c>
      <c r="C581" s="52">
        <v>362</v>
      </c>
      <c r="D581" s="26">
        <v>366</v>
      </c>
      <c r="E581" s="26">
        <v>367</v>
      </c>
      <c r="F581" s="51">
        <v>1095</v>
      </c>
      <c r="G581" s="259">
        <v>268</v>
      </c>
      <c r="H581" s="264">
        <v>317</v>
      </c>
      <c r="I581" s="264">
        <v>321</v>
      </c>
      <c r="J581" s="269">
        <v>906</v>
      </c>
      <c r="K581" s="278">
        <v>74.033149171270722</v>
      </c>
      <c r="L581" s="279">
        <v>86.612021857923494</v>
      </c>
      <c r="M581" s="279">
        <v>87.465940054495917</v>
      </c>
      <c r="N581" s="280">
        <v>82.739726027397268</v>
      </c>
    </row>
    <row r="582" spans="1:14" s="19" customFormat="1" ht="12.75" customHeight="1">
      <c r="A582" s="21">
        <v>9571000</v>
      </c>
      <c r="B582" s="46" t="s">
        <v>455</v>
      </c>
      <c r="C582" s="52">
        <v>1574</v>
      </c>
      <c r="D582" s="26">
        <v>1621</v>
      </c>
      <c r="E582" s="26">
        <v>1538</v>
      </c>
      <c r="F582" s="51">
        <v>4733</v>
      </c>
      <c r="G582" s="259">
        <v>1475</v>
      </c>
      <c r="H582" s="264">
        <v>1538</v>
      </c>
      <c r="I582" s="264">
        <v>1493</v>
      </c>
      <c r="J582" s="269">
        <v>4506</v>
      </c>
      <c r="K582" s="278">
        <v>93.710292249047015</v>
      </c>
      <c r="L582" s="279">
        <v>94.879703886489821</v>
      </c>
      <c r="M582" s="279">
        <v>97.074122236671002</v>
      </c>
      <c r="N582" s="280">
        <v>95.20388759771815</v>
      </c>
    </row>
    <row r="583" spans="1:14" s="19" customFormat="1" ht="12.75" customHeight="1">
      <c r="A583" s="21">
        <v>9572000</v>
      </c>
      <c r="B583" s="46" t="s">
        <v>456</v>
      </c>
      <c r="C583" s="52">
        <v>1343</v>
      </c>
      <c r="D583" s="26">
        <v>1271</v>
      </c>
      <c r="E583" s="26">
        <v>1237</v>
      </c>
      <c r="F583" s="51">
        <v>3851</v>
      </c>
      <c r="G583" s="259">
        <v>1278</v>
      </c>
      <c r="H583" s="264">
        <v>1223</v>
      </c>
      <c r="I583" s="264">
        <v>1144</v>
      </c>
      <c r="J583" s="269">
        <v>3645</v>
      </c>
      <c r="K583" s="278">
        <v>95.160089352196579</v>
      </c>
      <c r="L583" s="279">
        <v>96.223446105428806</v>
      </c>
      <c r="M583" s="279">
        <v>92.481810832659662</v>
      </c>
      <c r="N583" s="280">
        <v>94.650740067514931</v>
      </c>
    </row>
    <row r="584" spans="1:14" s="19" customFormat="1" ht="12.75" customHeight="1">
      <c r="A584" s="21">
        <v>9573000</v>
      </c>
      <c r="B584" s="46" t="s">
        <v>457</v>
      </c>
      <c r="C584" s="52">
        <v>1083</v>
      </c>
      <c r="D584" s="26">
        <v>1074</v>
      </c>
      <c r="E584" s="26">
        <v>1012</v>
      </c>
      <c r="F584" s="51">
        <v>3169</v>
      </c>
      <c r="G584" s="259">
        <v>964</v>
      </c>
      <c r="H584" s="264">
        <v>1004</v>
      </c>
      <c r="I584" s="264">
        <v>948</v>
      </c>
      <c r="J584" s="269">
        <v>2916</v>
      </c>
      <c r="K584" s="278">
        <v>89.012003693444143</v>
      </c>
      <c r="L584" s="279">
        <v>93.482309124767227</v>
      </c>
      <c r="M584" s="279">
        <v>93.675889328063249</v>
      </c>
      <c r="N584" s="280">
        <v>92.016408961817604</v>
      </c>
    </row>
    <row r="585" spans="1:14" s="19" customFormat="1" ht="12.75" customHeight="1">
      <c r="A585" s="21">
        <v>9574000</v>
      </c>
      <c r="B585" s="46" t="s">
        <v>458</v>
      </c>
      <c r="C585" s="52">
        <v>1530</v>
      </c>
      <c r="D585" s="26">
        <v>1511</v>
      </c>
      <c r="E585" s="26">
        <v>1396</v>
      </c>
      <c r="F585" s="51">
        <v>4437</v>
      </c>
      <c r="G585" s="259">
        <v>1417</v>
      </c>
      <c r="H585" s="264">
        <v>1485</v>
      </c>
      <c r="I585" s="264">
        <v>1386</v>
      </c>
      <c r="J585" s="269">
        <v>4288</v>
      </c>
      <c r="K585" s="278">
        <v>92.614379084967325</v>
      </c>
      <c r="L585" s="279">
        <v>98.27928524156188</v>
      </c>
      <c r="M585" s="279">
        <v>99.283667621776502</v>
      </c>
      <c r="N585" s="280">
        <v>96.641875140860947</v>
      </c>
    </row>
    <row r="586" spans="1:14" s="19" customFormat="1" ht="12.75" customHeight="1">
      <c r="A586" s="21">
        <v>9575000</v>
      </c>
      <c r="B586" s="46" t="s">
        <v>721</v>
      </c>
      <c r="C586" s="52">
        <v>912</v>
      </c>
      <c r="D586" s="26">
        <v>862</v>
      </c>
      <c r="E586" s="26">
        <v>847</v>
      </c>
      <c r="F586" s="51">
        <v>2621</v>
      </c>
      <c r="G586" s="259">
        <v>808</v>
      </c>
      <c r="H586" s="264">
        <v>818</v>
      </c>
      <c r="I586" s="264">
        <v>800</v>
      </c>
      <c r="J586" s="269">
        <v>2426</v>
      </c>
      <c r="K586" s="278">
        <v>88.596491228070178</v>
      </c>
      <c r="L586" s="279">
        <v>94.895591647331784</v>
      </c>
      <c r="M586" s="279">
        <v>94.451003541912641</v>
      </c>
      <c r="N586" s="280">
        <v>92.560091568103772</v>
      </c>
    </row>
    <row r="587" spans="1:14" s="19" customFormat="1" ht="12.75" customHeight="1">
      <c r="A587" s="21">
        <v>9576000</v>
      </c>
      <c r="B587" s="46" t="s">
        <v>459</v>
      </c>
      <c r="C587" s="52">
        <v>1078</v>
      </c>
      <c r="D587" s="26">
        <v>1087</v>
      </c>
      <c r="E587" s="26">
        <v>1063</v>
      </c>
      <c r="F587" s="51">
        <v>3228</v>
      </c>
      <c r="G587" s="259">
        <v>1031</v>
      </c>
      <c r="H587" s="264">
        <v>1070</v>
      </c>
      <c r="I587" s="264">
        <v>1030</v>
      </c>
      <c r="J587" s="269">
        <v>3131</v>
      </c>
      <c r="K587" s="278">
        <v>95.640074211502778</v>
      </c>
      <c r="L587" s="279">
        <v>98.436062557497706</v>
      </c>
      <c r="M587" s="279">
        <v>96.895578551269992</v>
      </c>
      <c r="N587" s="280">
        <v>96.995043370508043</v>
      </c>
    </row>
    <row r="588" spans="1:14" s="19" customFormat="1" ht="12.75" customHeight="1">
      <c r="A588" s="21">
        <v>9577000</v>
      </c>
      <c r="B588" s="46" t="s">
        <v>460</v>
      </c>
      <c r="C588" s="52">
        <v>799</v>
      </c>
      <c r="D588" s="26">
        <v>755</v>
      </c>
      <c r="E588" s="26">
        <v>758</v>
      </c>
      <c r="F588" s="51">
        <v>2312</v>
      </c>
      <c r="G588" s="259">
        <v>707</v>
      </c>
      <c r="H588" s="264">
        <v>706</v>
      </c>
      <c r="I588" s="264">
        <v>758</v>
      </c>
      <c r="J588" s="269">
        <v>2171</v>
      </c>
      <c r="K588" s="278">
        <v>88.485607008760951</v>
      </c>
      <c r="L588" s="279">
        <v>93.509933774834437</v>
      </c>
      <c r="M588" s="279">
        <v>100</v>
      </c>
      <c r="N588" s="280">
        <v>93.901384083044974</v>
      </c>
    </row>
    <row r="589" spans="1:14" s="19" customFormat="1" ht="12.75" customHeight="1">
      <c r="A589" s="21">
        <v>9661000</v>
      </c>
      <c r="B589" s="46" t="s">
        <v>461</v>
      </c>
      <c r="C589" s="52">
        <v>569</v>
      </c>
      <c r="D589" s="26">
        <v>589</v>
      </c>
      <c r="E589" s="26">
        <v>578</v>
      </c>
      <c r="F589" s="51">
        <v>1736</v>
      </c>
      <c r="G589" s="259">
        <v>530</v>
      </c>
      <c r="H589" s="264">
        <v>574</v>
      </c>
      <c r="I589" s="264">
        <v>553</v>
      </c>
      <c r="J589" s="269">
        <v>1657</v>
      </c>
      <c r="K589" s="278">
        <v>93.145869947275926</v>
      </c>
      <c r="L589" s="279">
        <v>97.453310696095073</v>
      </c>
      <c r="M589" s="279">
        <v>95.674740484429066</v>
      </c>
      <c r="N589" s="280">
        <v>95.44930875576037</v>
      </c>
    </row>
    <row r="590" spans="1:14" s="19" customFormat="1" ht="12.75" customHeight="1">
      <c r="A590" s="21">
        <v>9662000</v>
      </c>
      <c r="B590" s="46" t="s">
        <v>462</v>
      </c>
      <c r="C590" s="52">
        <v>454</v>
      </c>
      <c r="D590" s="26">
        <v>446</v>
      </c>
      <c r="E590" s="26">
        <v>426</v>
      </c>
      <c r="F590" s="51">
        <v>1326</v>
      </c>
      <c r="G590" s="259">
        <v>413</v>
      </c>
      <c r="H590" s="264">
        <v>443</v>
      </c>
      <c r="I590" s="264">
        <v>414</v>
      </c>
      <c r="J590" s="269">
        <v>1270</v>
      </c>
      <c r="K590" s="278">
        <v>90.969162995594715</v>
      </c>
      <c r="L590" s="279">
        <v>99.327354260089677</v>
      </c>
      <c r="M590" s="279">
        <v>97.183098591549296</v>
      </c>
      <c r="N590" s="280">
        <v>95.776772247360483</v>
      </c>
    </row>
    <row r="591" spans="1:14" s="19" customFormat="1" ht="12.75" customHeight="1">
      <c r="A591" s="21">
        <v>9663000</v>
      </c>
      <c r="B591" s="46" t="s">
        <v>463</v>
      </c>
      <c r="C591" s="52">
        <v>939</v>
      </c>
      <c r="D591" s="26">
        <v>899</v>
      </c>
      <c r="E591" s="26">
        <v>801</v>
      </c>
      <c r="F591" s="51">
        <v>2639</v>
      </c>
      <c r="G591" s="259">
        <v>896</v>
      </c>
      <c r="H591" s="264">
        <v>872</v>
      </c>
      <c r="I591" s="264">
        <v>811</v>
      </c>
      <c r="J591" s="269">
        <v>2579</v>
      </c>
      <c r="K591" s="278">
        <v>95.420660276890317</v>
      </c>
      <c r="L591" s="279">
        <v>96.99666295884316</v>
      </c>
      <c r="M591" s="279">
        <v>101.24843945068665</v>
      </c>
      <c r="N591" s="280">
        <v>97.726411519514969</v>
      </c>
    </row>
    <row r="592" spans="1:14" s="19" customFormat="1" ht="12.75" customHeight="1">
      <c r="A592" s="21">
        <v>9671000</v>
      </c>
      <c r="B592" s="46" t="s">
        <v>464</v>
      </c>
      <c r="C592" s="52">
        <v>1449</v>
      </c>
      <c r="D592" s="26">
        <v>1434</v>
      </c>
      <c r="E592" s="26">
        <v>1441</v>
      </c>
      <c r="F592" s="51">
        <v>4324</v>
      </c>
      <c r="G592" s="259">
        <v>1369</v>
      </c>
      <c r="H592" s="264">
        <v>1387</v>
      </c>
      <c r="I592" s="264">
        <v>1403</v>
      </c>
      <c r="J592" s="269">
        <v>4159</v>
      </c>
      <c r="K592" s="278">
        <v>94.478951000690131</v>
      </c>
      <c r="L592" s="279">
        <v>96.722454672245476</v>
      </c>
      <c r="M592" s="279">
        <v>97.362942401110345</v>
      </c>
      <c r="N592" s="280">
        <v>96.184088806660498</v>
      </c>
    </row>
    <row r="593" spans="1:14" s="19" customFormat="1" ht="12.75" customHeight="1">
      <c r="A593" s="21">
        <v>9672000</v>
      </c>
      <c r="B593" s="46" t="s">
        <v>465</v>
      </c>
      <c r="C593" s="52">
        <v>843</v>
      </c>
      <c r="D593" s="26">
        <v>795</v>
      </c>
      <c r="E593" s="26">
        <v>822</v>
      </c>
      <c r="F593" s="51">
        <v>2460</v>
      </c>
      <c r="G593" s="259">
        <v>828</v>
      </c>
      <c r="H593" s="264">
        <v>732</v>
      </c>
      <c r="I593" s="264">
        <v>759</v>
      </c>
      <c r="J593" s="269">
        <v>2319</v>
      </c>
      <c r="K593" s="278">
        <v>98.220640569395016</v>
      </c>
      <c r="L593" s="279">
        <v>92.075471698113205</v>
      </c>
      <c r="M593" s="279">
        <v>92.335766423357668</v>
      </c>
      <c r="N593" s="280">
        <v>94.268292682926827</v>
      </c>
    </row>
    <row r="594" spans="1:14" s="19" customFormat="1" ht="12.75" customHeight="1">
      <c r="A594" s="21">
        <v>9673000</v>
      </c>
      <c r="B594" s="46" t="s">
        <v>466</v>
      </c>
      <c r="C594" s="52">
        <v>648</v>
      </c>
      <c r="D594" s="26">
        <v>676</v>
      </c>
      <c r="E594" s="26">
        <v>643</v>
      </c>
      <c r="F594" s="51">
        <v>1967</v>
      </c>
      <c r="G594" s="259">
        <v>623</v>
      </c>
      <c r="H594" s="264">
        <v>640</v>
      </c>
      <c r="I594" s="264">
        <v>620</v>
      </c>
      <c r="J594" s="269">
        <v>1883</v>
      </c>
      <c r="K594" s="278">
        <v>96.141975308641975</v>
      </c>
      <c r="L594" s="279">
        <v>94.674556213017752</v>
      </c>
      <c r="M594" s="279">
        <v>96.423017107309477</v>
      </c>
      <c r="N594" s="280">
        <v>95.729537366548044</v>
      </c>
    </row>
    <row r="595" spans="1:14" s="19" customFormat="1" ht="12.75" customHeight="1">
      <c r="A595" s="21">
        <v>9674000</v>
      </c>
      <c r="B595" s="46" t="s">
        <v>467</v>
      </c>
      <c r="C595" s="52">
        <v>705</v>
      </c>
      <c r="D595" s="26">
        <v>733</v>
      </c>
      <c r="E595" s="26">
        <v>690</v>
      </c>
      <c r="F595" s="51">
        <v>2128</v>
      </c>
      <c r="G595" s="259">
        <v>676</v>
      </c>
      <c r="H595" s="264">
        <v>679</v>
      </c>
      <c r="I595" s="264">
        <v>638</v>
      </c>
      <c r="J595" s="269">
        <v>1993</v>
      </c>
      <c r="K595" s="278">
        <v>95.886524822695037</v>
      </c>
      <c r="L595" s="279">
        <v>92.633015006821282</v>
      </c>
      <c r="M595" s="279">
        <v>92.463768115942031</v>
      </c>
      <c r="N595" s="280">
        <v>93.656015037593988</v>
      </c>
    </row>
    <row r="596" spans="1:14" s="19" customFormat="1" ht="12.75" customHeight="1">
      <c r="A596" s="21">
        <v>9675000</v>
      </c>
      <c r="B596" s="46" t="s">
        <v>468</v>
      </c>
      <c r="C596" s="52">
        <v>796</v>
      </c>
      <c r="D596" s="26">
        <v>784</v>
      </c>
      <c r="E596" s="26">
        <v>735</v>
      </c>
      <c r="F596" s="51">
        <v>2315</v>
      </c>
      <c r="G596" s="259">
        <v>733</v>
      </c>
      <c r="H596" s="264">
        <v>741</v>
      </c>
      <c r="I596" s="264">
        <v>674</v>
      </c>
      <c r="J596" s="269">
        <v>2148</v>
      </c>
      <c r="K596" s="278">
        <v>92.085427135678387</v>
      </c>
      <c r="L596" s="279">
        <v>94.515306122448976</v>
      </c>
      <c r="M596" s="279">
        <v>91.700680272108855</v>
      </c>
      <c r="N596" s="280">
        <v>92.786177105831541</v>
      </c>
    </row>
    <row r="597" spans="1:14" s="19" customFormat="1" ht="12.75" customHeight="1">
      <c r="A597" s="21">
        <v>9676000</v>
      </c>
      <c r="B597" s="46" t="s">
        <v>469</v>
      </c>
      <c r="C597" s="52">
        <v>1127</v>
      </c>
      <c r="D597" s="26">
        <v>1121</v>
      </c>
      <c r="E597" s="26">
        <v>1109</v>
      </c>
      <c r="F597" s="51">
        <v>3357</v>
      </c>
      <c r="G597" s="259">
        <v>1064</v>
      </c>
      <c r="H597" s="264">
        <v>1049</v>
      </c>
      <c r="I597" s="264">
        <v>1062</v>
      </c>
      <c r="J597" s="269">
        <v>3175</v>
      </c>
      <c r="K597" s="278">
        <v>94.409937888198755</v>
      </c>
      <c r="L597" s="279">
        <v>93.577163247100799</v>
      </c>
      <c r="M597" s="279">
        <v>95.761947700631197</v>
      </c>
      <c r="N597" s="280">
        <v>94.578492701817098</v>
      </c>
    </row>
    <row r="598" spans="1:14" s="19" customFormat="1" ht="12.75" customHeight="1">
      <c r="A598" s="21">
        <v>9677000</v>
      </c>
      <c r="B598" s="46" t="s">
        <v>470</v>
      </c>
      <c r="C598" s="52">
        <v>994</v>
      </c>
      <c r="D598" s="26">
        <v>1013</v>
      </c>
      <c r="E598" s="26">
        <v>990</v>
      </c>
      <c r="F598" s="51">
        <v>2997</v>
      </c>
      <c r="G598" s="259">
        <v>947</v>
      </c>
      <c r="H598" s="264">
        <v>964</v>
      </c>
      <c r="I598" s="264">
        <v>937</v>
      </c>
      <c r="J598" s="269">
        <v>2848</v>
      </c>
      <c r="K598" s="278">
        <v>95.271629778672036</v>
      </c>
      <c r="L598" s="279">
        <v>95.16288252714709</v>
      </c>
      <c r="M598" s="279">
        <v>94.646464646464651</v>
      </c>
      <c r="N598" s="280">
        <v>95.028361695028366</v>
      </c>
    </row>
    <row r="599" spans="1:14" s="19" customFormat="1" ht="12.75" customHeight="1">
      <c r="A599" s="21">
        <v>9678000</v>
      </c>
      <c r="B599" s="46" t="s">
        <v>471</v>
      </c>
      <c r="C599" s="52">
        <v>957</v>
      </c>
      <c r="D599" s="26">
        <v>951</v>
      </c>
      <c r="E599" s="26">
        <v>958</v>
      </c>
      <c r="F599" s="51">
        <v>2866</v>
      </c>
      <c r="G599" s="259">
        <v>931</v>
      </c>
      <c r="H599" s="264">
        <v>903</v>
      </c>
      <c r="I599" s="264">
        <v>950</v>
      </c>
      <c r="J599" s="269">
        <v>2784</v>
      </c>
      <c r="K599" s="278">
        <v>97.283176593521432</v>
      </c>
      <c r="L599" s="279">
        <v>94.952681388012621</v>
      </c>
      <c r="M599" s="279">
        <v>99.164926931106464</v>
      </c>
      <c r="N599" s="280">
        <v>97.138869504535947</v>
      </c>
    </row>
    <row r="600" spans="1:14" s="19" customFormat="1" ht="12.75" customHeight="1">
      <c r="A600" s="21">
        <v>9679000</v>
      </c>
      <c r="B600" s="46" t="s">
        <v>472</v>
      </c>
      <c r="C600" s="52">
        <v>1446</v>
      </c>
      <c r="D600" s="26">
        <v>1366</v>
      </c>
      <c r="E600" s="26">
        <v>1435</v>
      </c>
      <c r="F600" s="51">
        <v>4247</v>
      </c>
      <c r="G600" s="259">
        <v>1390</v>
      </c>
      <c r="H600" s="264">
        <v>1271</v>
      </c>
      <c r="I600" s="264">
        <v>1350</v>
      </c>
      <c r="J600" s="269">
        <v>4011</v>
      </c>
      <c r="K600" s="278">
        <v>96.127247579529737</v>
      </c>
      <c r="L600" s="279">
        <v>93.045387994143482</v>
      </c>
      <c r="M600" s="279">
        <v>94.076655052264812</v>
      </c>
      <c r="N600" s="280">
        <v>94.443136331528137</v>
      </c>
    </row>
    <row r="601" spans="1:14" s="19" customFormat="1" ht="12.75" customHeight="1">
      <c r="A601" s="21">
        <v>9761000</v>
      </c>
      <c r="B601" s="46" t="s">
        <v>473</v>
      </c>
      <c r="C601" s="52">
        <v>2428</v>
      </c>
      <c r="D601" s="26">
        <v>2530</v>
      </c>
      <c r="E601" s="26">
        <v>2240</v>
      </c>
      <c r="F601" s="51">
        <v>7198</v>
      </c>
      <c r="G601" s="259">
        <v>1935</v>
      </c>
      <c r="H601" s="264">
        <v>2298</v>
      </c>
      <c r="I601" s="264">
        <v>2169</v>
      </c>
      <c r="J601" s="269">
        <v>6402</v>
      </c>
      <c r="K601" s="278">
        <v>79.695222405271821</v>
      </c>
      <c r="L601" s="279">
        <v>90.830039525691703</v>
      </c>
      <c r="M601" s="279">
        <v>96.830357142857139</v>
      </c>
      <c r="N601" s="280">
        <v>88.941372603500966</v>
      </c>
    </row>
    <row r="602" spans="1:14" s="19" customFormat="1" ht="12.75" customHeight="1">
      <c r="A602" s="21">
        <v>9762000</v>
      </c>
      <c r="B602" s="46" t="s">
        <v>474</v>
      </c>
      <c r="C602" s="52">
        <v>391</v>
      </c>
      <c r="D602" s="26">
        <v>361</v>
      </c>
      <c r="E602" s="26">
        <v>335</v>
      </c>
      <c r="F602" s="51">
        <v>1087</v>
      </c>
      <c r="G602" s="259">
        <v>320</v>
      </c>
      <c r="H602" s="264">
        <v>337</v>
      </c>
      <c r="I602" s="264">
        <v>342</v>
      </c>
      <c r="J602" s="269">
        <v>999</v>
      </c>
      <c r="K602" s="278">
        <v>81.84143222506394</v>
      </c>
      <c r="L602" s="279">
        <v>93.35180055401662</v>
      </c>
      <c r="M602" s="279">
        <v>102.08955223880598</v>
      </c>
      <c r="N602" s="280">
        <v>91.904323827046923</v>
      </c>
    </row>
    <row r="603" spans="1:14" s="19" customFormat="1" ht="12.75" customHeight="1">
      <c r="A603" s="21">
        <v>9763000</v>
      </c>
      <c r="B603" s="46" t="s">
        <v>475</v>
      </c>
      <c r="C603" s="52">
        <v>567</v>
      </c>
      <c r="D603" s="26">
        <v>533</v>
      </c>
      <c r="E603" s="26">
        <v>504</v>
      </c>
      <c r="F603" s="51">
        <v>1604</v>
      </c>
      <c r="G603" s="259">
        <v>490</v>
      </c>
      <c r="H603" s="264">
        <v>514</v>
      </c>
      <c r="I603" s="264">
        <v>489</v>
      </c>
      <c r="J603" s="269">
        <v>1493</v>
      </c>
      <c r="K603" s="278">
        <v>86.419753086419746</v>
      </c>
      <c r="L603" s="279">
        <v>96.435272045028142</v>
      </c>
      <c r="M603" s="279">
        <v>97.023809523809518</v>
      </c>
      <c r="N603" s="280">
        <v>93.079800498753116</v>
      </c>
    </row>
    <row r="604" spans="1:14" s="19" customFormat="1" ht="12.75" customHeight="1">
      <c r="A604" s="21">
        <v>9764000</v>
      </c>
      <c r="B604" s="46" t="s">
        <v>476</v>
      </c>
      <c r="C604" s="52">
        <v>386</v>
      </c>
      <c r="D604" s="26">
        <v>428</v>
      </c>
      <c r="E604" s="26">
        <v>317</v>
      </c>
      <c r="F604" s="51">
        <v>1131</v>
      </c>
      <c r="G604" s="259">
        <v>306</v>
      </c>
      <c r="H604" s="264">
        <v>394</v>
      </c>
      <c r="I604" s="264">
        <v>334</v>
      </c>
      <c r="J604" s="269">
        <v>1034</v>
      </c>
      <c r="K604" s="278">
        <v>79.274611398963728</v>
      </c>
      <c r="L604" s="279">
        <v>92.056074766355138</v>
      </c>
      <c r="M604" s="279">
        <v>105.3627760252366</v>
      </c>
      <c r="N604" s="280">
        <v>91.423519009725908</v>
      </c>
    </row>
    <row r="605" spans="1:14" s="19" customFormat="1" ht="12.75" customHeight="1">
      <c r="A605" s="21">
        <v>9771000</v>
      </c>
      <c r="B605" s="46" t="s">
        <v>477</v>
      </c>
      <c r="C605" s="52">
        <v>1247</v>
      </c>
      <c r="D605" s="26">
        <v>1282</v>
      </c>
      <c r="E605" s="26">
        <v>1241</v>
      </c>
      <c r="F605" s="51">
        <v>3770</v>
      </c>
      <c r="G605" s="259">
        <v>1019</v>
      </c>
      <c r="H605" s="264">
        <v>1182</v>
      </c>
      <c r="I605" s="264">
        <v>1202</v>
      </c>
      <c r="J605" s="269">
        <v>3403</v>
      </c>
      <c r="K605" s="278">
        <v>81.716118684843622</v>
      </c>
      <c r="L605" s="279">
        <v>92.199687987519496</v>
      </c>
      <c r="M605" s="279">
        <v>96.85737308622079</v>
      </c>
      <c r="N605" s="280">
        <v>90.26525198938991</v>
      </c>
    </row>
    <row r="606" spans="1:14" s="19" customFormat="1" ht="12.75" customHeight="1">
      <c r="A606" s="21">
        <v>9772000</v>
      </c>
      <c r="B606" s="46" t="s">
        <v>478</v>
      </c>
      <c r="C606" s="52">
        <v>2371</v>
      </c>
      <c r="D606" s="26">
        <v>2361</v>
      </c>
      <c r="E606" s="26">
        <v>2209</v>
      </c>
      <c r="F606" s="51">
        <v>6941</v>
      </c>
      <c r="G606" s="259">
        <v>1969</v>
      </c>
      <c r="H606" s="264">
        <v>2164</v>
      </c>
      <c r="I606" s="264">
        <v>2128</v>
      </c>
      <c r="J606" s="269">
        <v>6261</v>
      </c>
      <c r="K606" s="278">
        <v>83.045128637705616</v>
      </c>
      <c r="L606" s="279">
        <v>91.656077933079203</v>
      </c>
      <c r="M606" s="279">
        <v>96.333182435491167</v>
      </c>
      <c r="N606" s="280">
        <v>90.203140757815873</v>
      </c>
    </row>
    <row r="607" spans="1:14" s="19" customFormat="1" ht="12.75" customHeight="1">
      <c r="A607" s="21">
        <v>9773000</v>
      </c>
      <c r="B607" s="46" t="s">
        <v>718</v>
      </c>
      <c r="C607" s="52">
        <v>812</v>
      </c>
      <c r="D607" s="26">
        <v>804</v>
      </c>
      <c r="E607" s="26">
        <v>845</v>
      </c>
      <c r="F607" s="51">
        <v>2461</v>
      </c>
      <c r="G607" s="259">
        <v>663</v>
      </c>
      <c r="H607" s="264">
        <v>757</v>
      </c>
      <c r="I607" s="264">
        <v>813</v>
      </c>
      <c r="J607" s="269">
        <v>2233</v>
      </c>
      <c r="K607" s="278">
        <v>81.650246305418719</v>
      </c>
      <c r="L607" s="279">
        <v>94.154228855721385</v>
      </c>
      <c r="M607" s="279">
        <v>96.213017751479285</v>
      </c>
      <c r="N607" s="280">
        <v>90.73547338480293</v>
      </c>
    </row>
    <row r="608" spans="1:14" s="19" customFormat="1" ht="12.75" customHeight="1">
      <c r="A608" s="21">
        <v>9774000</v>
      </c>
      <c r="B608" s="46" t="s">
        <v>479</v>
      </c>
      <c r="C608" s="52">
        <v>1101</v>
      </c>
      <c r="D608" s="26">
        <v>1065</v>
      </c>
      <c r="E608" s="26">
        <v>1075</v>
      </c>
      <c r="F608" s="51">
        <v>3241</v>
      </c>
      <c r="G608" s="259">
        <v>945</v>
      </c>
      <c r="H608" s="264">
        <v>984</v>
      </c>
      <c r="I608" s="264">
        <v>1064</v>
      </c>
      <c r="J608" s="269">
        <v>2993</v>
      </c>
      <c r="K608" s="278">
        <v>85.83106267029973</v>
      </c>
      <c r="L608" s="279">
        <v>92.394366197183103</v>
      </c>
      <c r="M608" s="279">
        <v>98.976744186046517</v>
      </c>
      <c r="N608" s="280">
        <v>92.348040728170318</v>
      </c>
    </row>
    <row r="609" spans="1:14" s="19" customFormat="1" ht="12.75" customHeight="1">
      <c r="A609" s="21">
        <v>9775000</v>
      </c>
      <c r="B609" s="46" t="s">
        <v>480</v>
      </c>
      <c r="C609" s="52">
        <v>1533</v>
      </c>
      <c r="D609" s="26">
        <v>1544</v>
      </c>
      <c r="E609" s="26">
        <v>1528</v>
      </c>
      <c r="F609" s="51">
        <v>4605</v>
      </c>
      <c r="G609" s="259">
        <v>1354</v>
      </c>
      <c r="H609" s="264">
        <v>1501</v>
      </c>
      <c r="I609" s="264">
        <v>1459</v>
      </c>
      <c r="J609" s="269">
        <v>4314</v>
      </c>
      <c r="K609" s="278">
        <v>88.323548597521196</v>
      </c>
      <c r="L609" s="279">
        <v>97.215025906735747</v>
      </c>
      <c r="M609" s="279">
        <v>95.484293193717278</v>
      </c>
      <c r="N609" s="280">
        <v>93.68078175895765</v>
      </c>
    </row>
    <row r="610" spans="1:14" s="19" customFormat="1" ht="12.75" customHeight="1">
      <c r="A610" s="21">
        <v>9776000</v>
      </c>
      <c r="B610" s="46" t="s">
        <v>481</v>
      </c>
      <c r="C610" s="52">
        <v>666</v>
      </c>
      <c r="D610" s="26">
        <v>708</v>
      </c>
      <c r="E610" s="26">
        <v>658</v>
      </c>
      <c r="F610" s="51">
        <v>2032</v>
      </c>
      <c r="G610" s="259">
        <v>576</v>
      </c>
      <c r="H610" s="264">
        <v>677</v>
      </c>
      <c r="I610" s="264">
        <v>648</v>
      </c>
      <c r="J610" s="269">
        <v>1901</v>
      </c>
      <c r="K610" s="278">
        <v>86.486486486486484</v>
      </c>
      <c r="L610" s="279">
        <v>95.621468926553675</v>
      </c>
      <c r="M610" s="279">
        <v>98.480243161094222</v>
      </c>
      <c r="N610" s="280">
        <v>93.553149606299215</v>
      </c>
    </row>
    <row r="611" spans="1:14" s="19" customFormat="1" ht="12.75" customHeight="1">
      <c r="A611" s="21">
        <v>9777000</v>
      </c>
      <c r="B611" s="46" t="s">
        <v>482</v>
      </c>
      <c r="C611" s="52">
        <v>1268</v>
      </c>
      <c r="D611" s="26">
        <v>1226</v>
      </c>
      <c r="E611" s="26">
        <v>1217</v>
      </c>
      <c r="F611" s="51">
        <v>3711</v>
      </c>
      <c r="G611" s="259">
        <v>995</v>
      </c>
      <c r="H611" s="264">
        <v>1192</v>
      </c>
      <c r="I611" s="264">
        <v>1142</v>
      </c>
      <c r="J611" s="269">
        <v>3329</v>
      </c>
      <c r="K611" s="278">
        <v>78.470031545741321</v>
      </c>
      <c r="L611" s="279">
        <v>97.226753670473087</v>
      </c>
      <c r="M611" s="279">
        <v>93.837304847986857</v>
      </c>
      <c r="N611" s="280">
        <v>89.706278631096737</v>
      </c>
    </row>
    <row r="612" spans="1:14" s="19" customFormat="1" ht="12.75" customHeight="1">
      <c r="A612" s="21">
        <v>9778000</v>
      </c>
      <c r="B612" s="46" t="s">
        <v>483</v>
      </c>
      <c r="C612" s="52">
        <v>1304</v>
      </c>
      <c r="D612" s="26">
        <v>1240</v>
      </c>
      <c r="E612" s="26">
        <v>1301</v>
      </c>
      <c r="F612" s="51">
        <v>3845</v>
      </c>
      <c r="G612" s="259">
        <v>1109</v>
      </c>
      <c r="H612" s="264">
        <v>1210</v>
      </c>
      <c r="I612" s="264">
        <v>1254</v>
      </c>
      <c r="J612" s="269">
        <v>3573</v>
      </c>
      <c r="K612" s="278">
        <v>85.046012269938657</v>
      </c>
      <c r="L612" s="279">
        <v>97.58064516129032</v>
      </c>
      <c r="M612" s="279">
        <v>96.387394312067642</v>
      </c>
      <c r="N612" s="280">
        <v>92.925877763328998</v>
      </c>
    </row>
    <row r="613" spans="1:14" s="19" customFormat="1" ht="12.75" customHeight="1">
      <c r="A613" s="21">
        <v>9779000</v>
      </c>
      <c r="B613" s="46" t="s">
        <v>484</v>
      </c>
      <c r="C613" s="52">
        <v>1257</v>
      </c>
      <c r="D613" s="26">
        <v>1203</v>
      </c>
      <c r="E613" s="26">
        <v>1125</v>
      </c>
      <c r="F613" s="51">
        <v>3585</v>
      </c>
      <c r="G613" s="259">
        <v>1092</v>
      </c>
      <c r="H613" s="264">
        <v>1178</v>
      </c>
      <c r="I613" s="264">
        <v>1037</v>
      </c>
      <c r="J613" s="269">
        <v>3307</v>
      </c>
      <c r="K613" s="278">
        <v>86.873508353221965</v>
      </c>
      <c r="L613" s="279">
        <v>97.921862011637572</v>
      </c>
      <c r="M613" s="279">
        <v>92.177777777777777</v>
      </c>
      <c r="N613" s="280">
        <v>92.245467224546715</v>
      </c>
    </row>
    <row r="614" spans="1:14" s="19" customFormat="1" ht="12.75" customHeight="1">
      <c r="A614" s="21">
        <v>9780000</v>
      </c>
      <c r="B614" s="46" t="s">
        <v>485</v>
      </c>
      <c r="C614" s="52">
        <v>1277</v>
      </c>
      <c r="D614" s="26">
        <v>1287</v>
      </c>
      <c r="E614" s="26">
        <v>1264</v>
      </c>
      <c r="F614" s="51">
        <v>3828</v>
      </c>
      <c r="G614" s="259">
        <v>1095</v>
      </c>
      <c r="H614" s="264">
        <v>1198</v>
      </c>
      <c r="I614" s="264">
        <v>1258</v>
      </c>
      <c r="J614" s="269">
        <v>3551</v>
      </c>
      <c r="K614" s="278">
        <v>85.747846515270169</v>
      </c>
      <c r="L614" s="279">
        <v>93.084693084693086</v>
      </c>
      <c r="M614" s="279">
        <v>99.525316455696199</v>
      </c>
      <c r="N614" s="280">
        <v>92.763845350052236</v>
      </c>
    </row>
    <row r="615" spans="1:14" s="19" customFormat="1" ht="12.75" customHeight="1">
      <c r="A615" s="47">
        <v>9</v>
      </c>
      <c r="B615" s="62" t="s">
        <v>586</v>
      </c>
      <c r="C615" s="121">
        <v>115493</v>
      </c>
      <c r="D615" s="117">
        <v>114598</v>
      </c>
      <c r="E615" s="117">
        <v>110733</v>
      </c>
      <c r="F615" s="125">
        <v>340824</v>
      </c>
      <c r="G615" s="260">
        <v>99714</v>
      </c>
      <c r="H615" s="265">
        <v>108029</v>
      </c>
      <c r="I615" s="265">
        <v>106827</v>
      </c>
      <c r="J615" s="270">
        <v>314570</v>
      </c>
      <c r="K615" s="281">
        <v>86.337700120353617</v>
      </c>
      <c r="L615" s="282">
        <v>94.267788268556174</v>
      </c>
      <c r="M615" s="282">
        <v>96.472596245021819</v>
      </c>
      <c r="N615" s="283">
        <v>92.296903973898551</v>
      </c>
    </row>
    <row r="616" spans="1:14" s="19" customFormat="1" ht="12.75" customHeight="1">
      <c r="A616" s="21" t="s">
        <v>602</v>
      </c>
      <c r="B616" s="46"/>
      <c r="C616" s="52" t="s">
        <v>602</v>
      </c>
      <c r="D616" s="26" t="s">
        <v>602</v>
      </c>
      <c r="E616" s="26" t="s">
        <v>602</v>
      </c>
      <c r="F616" s="51" t="s">
        <v>602</v>
      </c>
      <c r="G616" s="259" t="s">
        <v>602</v>
      </c>
      <c r="H616" s="264" t="s">
        <v>602</v>
      </c>
      <c r="I616" s="264" t="s">
        <v>602</v>
      </c>
      <c r="J616" s="269" t="s">
        <v>602</v>
      </c>
      <c r="K616" s="278" t="s">
        <v>602</v>
      </c>
      <c r="L616" s="279" t="s">
        <v>602</v>
      </c>
      <c r="M616" s="279" t="s">
        <v>602</v>
      </c>
      <c r="N616" s="280" t="s">
        <v>602</v>
      </c>
    </row>
    <row r="617" spans="1:14" s="19" customFormat="1" ht="12.75" customHeight="1">
      <c r="A617" s="21">
        <v>10041000</v>
      </c>
      <c r="B617" s="46" t="s">
        <v>486</v>
      </c>
      <c r="C617" s="52">
        <v>2581</v>
      </c>
      <c r="D617" s="26">
        <v>2510</v>
      </c>
      <c r="E617" s="26">
        <v>2608</v>
      </c>
      <c r="F617" s="51">
        <v>7699</v>
      </c>
      <c r="G617" s="259">
        <v>2127</v>
      </c>
      <c r="H617" s="264">
        <v>2368</v>
      </c>
      <c r="I617" s="264">
        <v>2428</v>
      </c>
      <c r="J617" s="269">
        <v>6923</v>
      </c>
      <c r="K617" s="278">
        <v>82.409918636187527</v>
      </c>
      <c r="L617" s="279">
        <v>94.342629482071715</v>
      </c>
      <c r="M617" s="279">
        <v>93.098159509202446</v>
      </c>
      <c r="N617" s="280">
        <v>89.920768931030011</v>
      </c>
    </row>
    <row r="618" spans="1:14" s="19" customFormat="1" ht="12.75" customHeight="1">
      <c r="A618" s="21">
        <v>10042000</v>
      </c>
      <c r="B618" s="46" t="s">
        <v>487</v>
      </c>
      <c r="C618" s="52">
        <v>773</v>
      </c>
      <c r="D618" s="26">
        <v>760</v>
      </c>
      <c r="E618" s="26">
        <v>889</v>
      </c>
      <c r="F618" s="51">
        <v>2422</v>
      </c>
      <c r="G618" s="259">
        <v>750</v>
      </c>
      <c r="H618" s="264">
        <v>772</v>
      </c>
      <c r="I618" s="264">
        <v>838</v>
      </c>
      <c r="J618" s="269">
        <v>2360</v>
      </c>
      <c r="K618" s="278">
        <v>97.024579560155246</v>
      </c>
      <c r="L618" s="279">
        <v>101.57894736842105</v>
      </c>
      <c r="M618" s="279">
        <v>94.263217097862778</v>
      </c>
      <c r="N618" s="280">
        <v>97.440132122213058</v>
      </c>
    </row>
    <row r="619" spans="1:14" s="19" customFormat="1" ht="12.75" customHeight="1">
      <c r="A619" s="21">
        <v>10043000</v>
      </c>
      <c r="B619" s="46" t="s">
        <v>488</v>
      </c>
      <c r="C619" s="52">
        <v>956</v>
      </c>
      <c r="D619" s="26">
        <v>998</v>
      </c>
      <c r="E619" s="26">
        <v>1022</v>
      </c>
      <c r="F619" s="51">
        <v>2976</v>
      </c>
      <c r="G619" s="259">
        <v>768</v>
      </c>
      <c r="H619" s="264">
        <v>838</v>
      </c>
      <c r="I619" s="264">
        <v>913</v>
      </c>
      <c r="J619" s="269">
        <v>2519</v>
      </c>
      <c r="K619" s="278">
        <v>80.3347280334728</v>
      </c>
      <c r="L619" s="279">
        <v>83.967935871743478</v>
      </c>
      <c r="M619" s="279">
        <v>89.334637964774956</v>
      </c>
      <c r="N619" s="280">
        <v>84.643817204301072</v>
      </c>
    </row>
    <row r="620" spans="1:14" s="19" customFormat="1" ht="12.75" customHeight="1">
      <c r="A620" s="21">
        <v>10044000</v>
      </c>
      <c r="B620" s="46" t="s">
        <v>489</v>
      </c>
      <c r="C620" s="52">
        <v>1471</v>
      </c>
      <c r="D620" s="26">
        <v>1544</v>
      </c>
      <c r="E620" s="26">
        <v>1495</v>
      </c>
      <c r="F620" s="51">
        <v>4510</v>
      </c>
      <c r="G620" s="259">
        <v>1355</v>
      </c>
      <c r="H620" s="264">
        <v>1469</v>
      </c>
      <c r="I620" s="264">
        <v>1485</v>
      </c>
      <c r="J620" s="269">
        <v>4309</v>
      </c>
      <c r="K620" s="278">
        <v>92.11420802175391</v>
      </c>
      <c r="L620" s="279">
        <v>95.142487046632127</v>
      </c>
      <c r="M620" s="279">
        <v>99.331103678929765</v>
      </c>
      <c r="N620" s="280">
        <v>95.543237250554327</v>
      </c>
    </row>
    <row r="621" spans="1:14" s="19" customFormat="1" ht="12.75" customHeight="1">
      <c r="A621" s="21">
        <v>10045000</v>
      </c>
      <c r="B621" s="46" t="s">
        <v>490</v>
      </c>
      <c r="C621" s="52">
        <v>992</v>
      </c>
      <c r="D621" s="26">
        <v>1068</v>
      </c>
      <c r="E621" s="26">
        <v>1069</v>
      </c>
      <c r="F621" s="51">
        <v>3129</v>
      </c>
      <c r="G621" s="259">
        <v>924</v>
      </c>
      <c r="H621" s="264">
        <v>1053</v>
      </c>
      <c r="I621" s="264">
        <v>1048</v>
      </c>
      <c r="J621" s="269">
        <v>3025</v>
      </c>
      <c r="K621" s="278">
        <v>93.145161290322577</v>
      </c>
      <c r="L621" s="279">
        <v>98.595505617977537</v>
      </c>
      <c r="M621" s="279">
        <v>98.035547240411603</v>
      </c>
      <c r="N621" s="280">
        <v>96.676254394375206</v>
      </c>
    </row>
    <row r="622" spans="1:14" s="19" customFormat="1" ht="12.75" customHeight="1">
      <c r="A622" s="21">
        <v>10046000</v>
      </c>
      <c r="B622" s="46" t="s">
        <v>717</v>
      </c>
      <c r="C622" s="52">
        <v>604</v>
      </c>
      <c r="D622" s="26">
        <v>617</v>
      </c>
      <c r="E622" s="26">
        <v>632</v>
      </c>
      <c r="F622" s="51">
        <v>1853</v>
      </c>
      <c r="G622" s="259">
        <v>585</v>
      </c>
      <c r="H622" s="264">
        <v>597</v>
      </c>
      <c r="I622" s="264">
        <v>642</v>
      </c>
      <c r="J622" s="269">
        <v>1824</v>
      </c>
      <c r="K622" s="278">
        <v>96.854304635761594</v>
      </c>
      <c r="L622" s="279">
        <v>96.758508914100489</v>
      </c>
      <c r="M622" s="279">
        <v>101.58227848101266</v>
      </c>
      <c r="N622" s="280">
        <v>98.434970318402591</v>
      </c>
    </row>
    <row r="623" spans="1:14" s="19" customFormat="1" ht="12.75" customHeight="1">
      <c r="A623" s="47">
        <v>10</v>
      </c>
      <c r="B623" s="62" t="s">
        <v>593</v>
      </c>
      <c r="C623" s="121">
        <v>7377</v>
      </c>
      <c r="D623" s="117">
        <v>7497</v>
      </c>
      <c r="E623" s="117">
        <v>7715</v>
      </c>
      <c r="F623" s="125">
        <v>22589</v>
      </c>
      <c r="G623" s="260">
        <v>6509</v>
      </c>
      <c r="H623" s="265">
        <v>7097</v>
      </c>
      <c r="I623" s="265">
        <v>7354</v>
      </c>
      <c r="J623" s="270">
        <v>20960</v>
      </c>
      <c r="K623" s="281">
        <v>88.233699335773352</v>
      </c>
      <c r="L623" s="282">
        <v>94.664532479658519</v>
      </c>
      <c r="M623" s="282">
        <v>95.320803629293579</v>
      </c>
      <c r="N623" s="283">
        <v>92.788525388463412</v>
      </c>
    </row>
    <row r="624" spans="1:14" s="4" customFormat="1" ht="12.75" customHeight="1">
      <c r="A624" s="21" t="s">
        <v>602</v>
      </c>
      <c r="B624" s="46"/>
      <c r="C624" s="121" t="s">
        <v>602</v>
      </c>
      <c r="D624" s="117" t="s">
        <v>602</v>
      </c>
      <c r="E624" s="117" t="s">
        <v>602</v>
      </c>
      <c r="F624" s="125" t="s">
        <v>602</v>
      </c>
      <c r="G624" s="260" t="s">
        <v>602</v>
      </c>
      <c r="H624" s="265" t="s">
        <v>602</v>
      </c>
      <c r="I624" s="265" t="s">
        <v>602</v>
      </c>
      <c r="J624" s="270" t="s">
        <v>602</v>
      </c>
      <c r="K624" s="281" t="s">
        <v>602</v>
      </c>
      <c r="L624" s="282" t="s">
        <v>602</v>
      </c>
      <c r="M624" s="282" t="s">
        <v>602</v>
      </c>
      <c r="N624" s="283" t="s">
        <v>602</v>
      </c>
    </row>
    <row r="625" spans="1:14" s="19" customFormat="1" ht="12.75" customHeight="1">
      <c r="A625" s="47">
        <v>11</v>
      </c>
      <c r="B625" s="62" t="s">
        <v>491</v>
      </c>
      <c r="C625" s="121">
        <v>35450</v>
      </c>
      <c r="D625" s="117">
        <v>35259</v>
      </c>
      <c r="E625" s="117">
        <v>33120</v>
      </c>
      <c r="F625" s="125">
        <v>103829</v>
      </c>
      <c r="G625" s="260">
        <v>31653</v>
      </c>
      <c r="H625" s="265">
        <v>32435</v>
      </c>
      <c r="I625" s="265">
        <v>31745</v>
      </c>
      <c r="J625" s="270">
        <v>95833</v>
      </c>
      <c r="K625" s="281">
        <v>89.289139633286325</v>
      </c>
      <c r="L625" s="282">
        <v>91.990697410590201</v>
      </c>
      <c r="M625" s="282">
        <v>95.848429951690818</v>
      </c>
      <c r="N625" s="283">
        <v>92.298876036560117</v>
      </c>
    </row>
    <row r="626" spans="1:14" s="19" customFormat="1" ht="12.75" customHeight="1">
      <c r="A626" s="21" t="s">
        <v>602</v>
      </c>
      <c r="B626" s="46"/>
      <c r="C626" s="52" t="s">
        <v>602</v>
      </c>
      <c r="D626" s="26" t="s">
        <v>602</v>
      </c>
      <c r="E626" s="26" t="s">
        <v>602</v>
      </c>
      <c r="F626" s="51" t="s">
        <v>602</v>
      </c>
      <c r="G626" s="259" t="s">
        <v>602</v>
      </c>
      <c r="H626" s="264" t="s">
        <v>602</v>
      </c>
      <c r="I626" s="264" t="s">
        <v>602</v>
      </c>
      <c r="J626" s="269" t="s">
        <v>602</v>
      </c>
      <c r="K626" s="278" t="s">
        <v>602</v>
      </c>
      <c r="L626" s="279" t="s">
        <v>602</v>
      </c>
      <c r="M626" s="279" t="s">
        <v>602</v>
      </c>
      <c r="N626" s="280" t="s">
        <v>602</v>
      </c>
    </row>
    <row r="627" spans="1:14" s="19" customFormat="1" ht="12.75" customHeight="1">
      <c r="A627" s="21">
        <v>12051000</v>
      </c>
      <c r="B627" s="46" t="s">
        <v>492</v>
      </c>
      <c r="C627" s="52">
        <v>567</v>
      </c>
      <c r="D627" s="26">
        <v>608</v>
      </c>
      <c r="E627" s="26">
        <v>567</v>
      </c>
      <c r="F627" s="51">
        <v>1742</v>
      </c>
      <c r="G627" s="259">
        <v>546</v>
      </c>
      <c r="H627" s="264">
        <v>619</v>
      </c>
      <c r="I627" s="264">
        <v>551</v>
      </c>
      <c r="J627" s="269">
        <v>1716</v>
      </c>
      <c r="K627" s="278">
        <v>96.296296296296291</v>
      </c>
      <c r="L627" s="279">
        <v>101.80921052631579</v>
      </c>
      <c r="M627" s="279">
        <v>97.178130511463849</v>
      </c>
      <c r="N627" s="280">
        <v>98.507462686567166</v>
      </c>
    </row>
    <row r="628" spans="1:14" s="19" customFormat="1" ht="12.75" customHeight="1">
      <c r="A628" s="21">
        <v>12052000</v>
      </c>
      <c r="B628" s="46" t="s">
        <v>493</v>
      </c>
      <c r="C628" s="52">
        <v>840</v>
      </c>
      <c r="D628" s="26">
        <v>841</v>
      </c>
      <c r="E628" s="26">
        <v>831</v>
      </c>
      <c r="F628" s="51">
        <v>2512</v>
      </c>
      <c r="G628" s="259">
        <v>734</v>
      </c>
      <c r="H628" s="264">
        <v>807</v>
      </c>
      <c r="I628" s="264">
        <v>786</v>
      </c>
      <c r="J628" s="269">
        <v>2327</v>
      </c>
      <c r="K628" s="278">
        <v>87.38095238095238</v>
      </c>
      <c r="L628" s="279">
        <v>95.957193816884654</v>
      </c>
      <c r="M628" s="279">
        <v>94.584837545126348</v>
      </c>
      <c r="N628" s="280">
        <v>92.635350318471339</v>
      </c>
    </row>
    <row r="629" spans="1:14" s="19" customFormat="1" ht="12.75" customHeight="1">
      <c r="A629" s="21">
        <v>12053000</v>
      </c>
      <c r="B629" s="46" t="s">
        <v>494</v>
      </c>
      <c r="C629" s="52">
        <v>409</v>
      </c>
      <c r="D629" s="26">
        <v>460</v>
      </c>
      <c r="E629" s="26">
        <v>442</v>
      </c>
      <c r="F629" s="51">
        <v>1311</v>
      </c>
      <c r="G629" s="259">
        <v>421</v>
      </c>
      <c r="H629" s="264">
        <v>455</v>
      </c>
      <c r="I629" s="264">
        <v>454</v>
      </c>
      <c r="J629" s="269">
        <v>1330</v>
      </c>
      <c r="K629" s="278">
        <v>102.93398533007334</v>
      </c>
      <c r="L629" s="279">
        <v>98.91304347826086</v>
      </c>
      <c r="M629" s="279">
        <v>102.71493212669682</v>
      </c>
      <c r="N629" s="280">
        <v>101.44927536231884</v>
      </c>
    </row>
    <row r="630" spans="1:14" s="19" customFormat="1" ht="12.75" customHeight="1">
      <c r="A630" s="21">
        <v>12054000</v>
      </c>
      <c r="B630" s="46" t="s">
        <v>495</v>
      </c>
      <c r="C630" s="52">
        <v>1818</v>
      </c>
      <c r="D630" s="26">
        <v>1812</v>
      </c>
      <c r="E630" s="26">
        <v>1739</v>
      </c>
      <c r="F630" s="51">
        <v>5369</v>
      </c>
      <c r="G630" s="259">
        <v>1795</v>
      </c>
      <c r="H630" s="264">
        <v>1762</v>
      </c>
      <c r="I630" s="264">
        <v>1766</v>
      </c>
      <c r="J630" s="269">
        <v>5323</v>
      </c>
      <c r="K630" s="278">
        <v>98.734873487348736</v>
      </c>
      <c r="L630" s="279">
        <v>97.240618101545252</v>
      </c>
      <c r="M630" s="279">
        <v>101.55261644623346</v>
      </c>
      <c r="N630" s="280">
        <v>99.143229651704218</v>
      </c>
    </row>
    <row r="631" spans="1:14" s="19" customFormat="1" ht="12.75" customHeight="1">
      <c r="A631" s="21">
        <v>12060000</v>
      </c>
      <c r="B631" s="46" t="s">
        <v>496</v>
      </c>
      <c r="C631" s="52">
        <v>1538</v>
      </c>
      <c r="D631" s="26">
        <v>1651</v>
      </c>
      <c r="E631" s="26">
        <v>1597</v>
      </c>
      <c r="F631" s="51">
        <v>4786</v>
      </c>
      <c r="G631" s="259">
        <v>1437</v>
      </c>
      <c r="H631" s="264">
        <v>1493</v>
      </c>
      <c r="I631" s="264">
        <v>1538</v>
      </c>
      <c r="J631" s="269">
        <v>4468</v>
      </c>
      <c r="K631" s="278">
        <v>93.433029908972685</v>
      </c>
      <c r="L631" s="279">
        <v>90.430042398546334</v>
      </c>
      <c r="M631" s="279">
        <v>96.305572949279906</v>
      </c>
      <c r="N631" s="280">
        <v>93.355620559966567</v>
      </c>
    </row>
    <row r="632" spans="1:14" s="19" customFormat="1" ht="12.75" customHeight="1">
      <c r="A632" s="21">
        <v>12061000</v>
      </c>
      <c r="B632" s="46" t="s">
        <v>497</v>
      </c>
      <c r="C632" s="52">
        <v>1431</v>
      </c>
      <c r="D632" s="26">
        <v>1434</v>
      </c>
      <c r="E632" s="26">
        <v>1416</v>
      </c>
      <c r="F632" s="51">
        <v>4281</v>
      </c>
      <c r="G632" s="259">
        <v>1368</v>
      </c>
      <c r="H632" s="264">
        <v>1358</v>
      </c>
      <c r="I632" s="264">
        <v>1387</v>
      </c>
      <c r="J632" s="269">
        <v>4113</v>
      </c>
      <c r="K632" s="278">
        <v>95.59748427672956</v>
      </c>
      <c r="L632" s="279">
        <v>94.700139470013937</v>
      </c>
      <c r="M632" s="279">
        <v>97.951977401129938</v>
      </c>
      <c r="N632" s="280">
        <v>96.075683251576734</v>
      </c>
    </row>
    <row r="633" spans="1:14" s="19" customFormat="1" ht="12.75" customHeight="1">
      <c r="A633" s="21">
        <v>12062000</v>
      </c>
      <c r="B633" s="46" t="s">
        <v>498</v>
      </c>
      <c r="C633" s="52">
        <v>707</v>
      </c>
      <c r="D633" s="26">
        <v>789</v>
      </c>
      <c r="E633" s="26">
        <v>771</v>
      </c>
      <c r="F633" s="51">
        <v>2267</v>
      </c>
      <c r="G633" s="259">
        <v>686</v>
      </c>
      <c r="H633" s="264">
        <v>729</v>
      </c>
      <c r="I633" s="264">
        <v>763</v>
      </c>
      <c r="J633" s="269">
        <v>2178</v>
      </c>
      <c r="K633" s="278">
        <v>97.029702970297024</v>
      </c>
      <c r="L633" s="279">
        <v>92.395437262357419</v>
      </c>
      <c r="M633" s="279">
        <v>98.962386511024647</v>
      </c>
      <c r="N633" s="280">
        <v>96.074106749007498</v>
      </c>
    </row>
    <row r="634" spans="1:14" s="19" customFormat="1" ht="12.75" customHeight="1">
      <c r="A634" s="21">
        <v>12063000</v>
      </c>
      <c r="B634" s="46" t="s">
        <v>499</v>
      </c>
      <c r="C634" s="52">
        <v>1393</v>
      </c>
      <c r="D634" s="26">
        <v>1407</v>
      </c>
      <c r="E634" s="26">
        <v>1471</v>
      </c>
      <c r="F634" s="51">
        <v>4271</v>
      </c>
      <c r="G634" s="259">
        <v>1255</v>
      </c>
      <c r="H634" s="264">
        <v>1245</v>
      </c>
      <c r="I634" s="264">
        <v>1387</v>
      </c>
      <c r="J634" s="269">
        <v>3887</v>
      </c>
      <c r="K634" s="278">
        <v>90.093323761665474</v>
      </c>
      <c r="L634" s="279">
        <v>88.486140724946694</v>
      </c>
      <c r="M634" s="279">
        <v>94.289598912304555</v>
      </c>
      <c r="N634" s="280">
        <v>91.009131350971671</v>
      </c>
    </row>
    <row r="635" spans="1:14" s="19" customFormat="1" ht="12.75" customHeight="1">
      <c r="A635" s="21">
        <v>12064000</v>
      </c>
      <c r="B635" s="46" t="s">
        <v>500</v>
      </c>
      <c r="C635" s="52">
        <v>1613</v>
      </c>
      <c r="D635" s="26">
        <v>1708</v>
      </c>
      <c r="E635" s="26">
        <v>1652</v>
      </c>
      <c r="F635" s="51">
        <v>4973</v>
      </c>
      <c r="G635" s="259">
        <v>1526</v>
      </c>
      <c r="H635" s="264">
        <v>1544</v>
      </c>
      <c r="I635" s="264">
        <v>1614</v>
      </c>
      <c r="J635" s="269">
        <v>4684</v>
      </c>
      <c r="K635" s="278">
        <v>94.606323620582771</v>
      </c>
      <c r="L635" s="279">
        <v>90.398126463700237</v>
      </c>
      <c r="M635" s="279">
        <v>97.699757869249396</v>
      </c>
      <c r="N635" s="280">
        <v>94.188618540116636</v>
      </c>
    </row>
    <row r="636" spans="1:14" s="19" customFormat="1" ht="12.75" customHeight="1">
      <c r="A636" s="21">
        <v>12065000</v>
      </c>
      <c r="B636" s="46" t="s">
        <v>501</v>
      </c>
      <c r="C636" s="52">
        <v>1851</v>
      </c>
      <c r="D636" s="26">
        <v>1836</v>
      </c>
      <c r="E636" s="26">
        <v>1861</v>
      </c>
      <c r="F636" s="51">
        <v>5548</v>
      </c>
      <c r="G636" s="259">
        <v>1698</v>
      </c>
      <c r="H636" s="264">
        <v>1753</v>
      </c>
      <c r="I636" s="264">
        <v>1782</v>
      </c>
      <c r="J636" s="269">
        <v>5233</v>
      </c>
      <c r="K636" s="278">
        <v>91.73419773095624</v>
      </c>
      <c r="L636" s="279">
        <v>95.479302832244002</v>
      </c>
      <c r="M636" s="279">
        <v>95.754970445996776</v>
      </c>
      <c r="N636" s="280">
        <v>94.322278298485941</v>
      </c>
    </row>
    <row r="637" spans="1:14" s="19" customFormat="1" ht="12.75" customHeight="1">
      <c r="A637" s="21">
        <v>12066000</v>
      </c>
      <c r="B637" s="46" t="s">
        <v>502</v>
      </c>
      <c r="C637" s="52">
        <v>819</v>
      </c>
      <c r="D637" s="26">
        <v>864</v>
      </c>
      <c r="E637" s="26">
        <v>858</v>
      </c>
      <c r="F637" s="51">
        <v>2541</v>
      </c>
      <c r="G637" s="259">
        <v>768</v>
      </c>
      <c r="H637" s="264">
        <v>841</v>
      </c>
      <c r="I637" s="264">
        <v>827</v>
      </c>
      <c r="J637" s="269">
        <v>2436</v>
      </c>
      <c r="K637" s="278">
        <v>93.772893772893767</v>
      </c>
      <c r="L637" s="279">
        <v>97.337962962962962</v>
      </c>
      <c r="M637" s="279">
        <v>96.386946386946377</v>
      </c>
      <c r="N637" s="280">
        <v>95.867768595041326</v>
      </c>
    </row>
    <row r="638" spans="1:14" s="19" customFormat="1" ht="12.75" customHeight="1">
      <c r="A638" s="21">
        <v>12067000</v>
      </c>
      <c r="B638" s="46" t="s">
        <v>503</v>
      </c>
      <c r="C638" s="52">
        <v>1488</v>
      </c>
      <c r="D638" s="26">
        <v>1504</v>
      </c>
      <c r="E638" s="26">
        <v>1531</v>
      </c>
      <c r="F638" s="51">
        <v>4523</v>
      </c>
      <c r="G638" s="259">
        <v>1335</v>
      </c>
      <c r="H638" s="264">
        <v>1420</v>
      </c>
      <c r="I638" s="264">
        <v>1477</v>
      </c>
      <c r="J638" s="269">
        <v>4232</v>
      </c>
      <c r="K638" s="278">
        <v>89.717741935483872</v>
      </c>
      <c r="L638" s="279">
        <v>94.414893617021278</v>
      </c>
      <c r="M638" s="279">
        <v>96.472893533638143</v>
      </c>
      <c r="N638" s="280">
        <v>93.566217112535938</v>
      </c>
    </row>
    <row r="639" spans="1:14" s="19" customFormat="1" ht="12.75" customHeight="1">
      <c r="A639" s="21">
        <v>12068000</v>
      </c>
      <c r="B639" s="46" t="s">
        <v>504</v>
      </c>
      <c r="C639" s="52">
        <v>802</v>
      </c>
      <c r="D639" s="26">
        <v>799</v>
      </c>
      <c r="E639" s="26">
        <v>763</v>
      </c>
      <c r="F639" s="51">
        <v>2364</v>
      </c>
      <c r="G639" s="259">
        <v>762</v>
      </c>
      <c r="H639" s="264">
        <v>807</v>
      </c>
      <c r="I639" s="264">
        <v>733</v>
      </c>
      <c r="J639" s="269">
        <v>2302</v>
      </c>
      <c r="K639" s="278">
        <v>95.012468827930178</v>
      </c>
      <c r="L639" s="279">
        <v>101.00125156445556</v>
      </c>
      <c r="M639" s="279">
        <v>96.068152031454773</v>
      </c>
      <c r="N639" s="280">
        <v>97.377326565143832</v>
      </c>
    </row>
    <row r="640" spans="1:14" s="19" customFormat="1" ht="12.75" customHeight="1">
      <c r="A640" s="21">
        <v>12069000</v>
      </c>
      <c r="B640" s="46" t="s">
        <v>505</v>
      </c>
      <c r="C640" s="52">
        <v>1825</v>
      </c>
      <c r="D640" s="26">
        <v>1949</v>
      </c>
      <c r="E640" s="26">
        <v>1992</v>
      </c>
      <c r="F640" s="51">
        <v>5766</v>
      </c>
      <c r="G640" s="259">
        <v>1617</v>
      </c>
      <c r="H640" s="264">
        <v>1766</v>
      </c>
      <c r="I640" s="264">
        <v>1830</v>
      </c>
      <c r="J640" s="269">
        <v>5213</v>
      </c>
      <c r="K640" s="278">
        <v>88.602739726027409</v>
      </c>
      <c r="L640" s="279">
        <v>90.610569522832222</v>
      </c>
      <c r="M640" s="279">
        <v>91.867469879518069</v>
      </c>
      <c r="N640" s="280">
        <v>90.409295872355187</v>
      </c>
    </row>
    <row r="641" spans="1:14" s="19" customFormat="1" ht="12.75" customHeight="1">
      <c r="A641" s="21">
        <v>12070000</v>
      </c>
      <c r="B641" s="46" t="s">
        <v>506</v>
      </c>
      <c r="C641" s="52">
        <v>573</v>
      </c>
      <c r="D641" s="26">
        <v>587</v>
      </c>
      <c r="E641" s="26">
        <v>587</v>
      </c>
      <c r="F641" s="51">
        <v>1747</v>
      </c>
      <c r="G641" s="259">
        <v>494</v>
      </c>
      <c r="H641" s="264">
        <v>550</v>
      </c>
      <c r="I641" s="264">
        <v>549</v>
      </c>
      <c r="J641" s="269">
        <v>1593</v>
      </c>
      <c r="K641" s="278">
        <v>86.212914485165797</v>
      </c>
      <c r="L641" s="279">
        <v>93.69676320272572</v>
      </c>
      <c r="M641" s="279">
        <v>93.526405451448042</v>
      </c>
      <c r="N641" s="280">
        <v>91.184888380080139</v>
      </c>
    </row>
    <row r="642" spans="1:14" s="19" customFormat="1" ht="12.75" customHeight="1">
      <c r="A642" s="21">
        <v>12071000</v>
      </c>
      <c r="B642" s="46" t="s">
        <v>507</v>
      </c>
      <c r="C642" s="52">
        <v>860</v>
      </c>
      <c r="D642" s="26">
        <v>857</v>
      </c>
      <c r="E642" s="26">
        <v>887</v>
      </c>
      <c r="F642" s="51">
        <v>2604</v>
      </c>
      <c r="G642" s="259">
        <v>843</v>
      </c>
      <c r="H642" s="264">
        <v>799</v>
      </c>
      <c r="I642" s="264">
        <v>853</v>
      </c>
      <c r="J642" s="269">
        <v>2495</v>
      </c>
      <c r="K642" s="278">
        <v>98.023255813953497</v>
      </c>
      <c r="L642" s="279">
        <v>93.232205367561264</v>
      </c>
      <c r="M642" s="279">
        <v>96.166854565952647</v>
      </c>
      <c r="N642" s="280">
        <v>95.814132104454686</v>
      </c>
    </row>
    <row r="643" spans="1:14" s="19" customFormat="1" ht="12.75" customHeight="1">
      <c r="A643" s="21">
        <v>12072000</v>
      </c>
      <c r="B643" s="46" t="s">
        <v>508</v>
      </c>
      <c r="C643" s="52">
        <v>1435</v>
      </c>
      <c r="D643" s="26">
        <v>1443</v>
      </c>
      <c r="E643" s="26">
        <v>1425</v>
      </c>
      <c r="F643" s="51">
        <v>4303</v>
      </c>
      <c r="G643" s="259">
        <v>1253</v>
      </c>
      <c r="H643" s="264">
        <v>1213</v>
      </c>
      <c r="I643" s="264">
        <v>1316</v>
      </c>
      <c r="J643" s="269">
        <v>3782</v>
      </c>
      <c r="K643" s="278">
        <v>87.317073170731703</v>
      </c>
      <c r="L643" s="279">
        <v>84.060984060984055</v>
      </c>
      <c r="M643" s="279">
        <v>92.350877192982466</v>
      </c>
      <c r="N643" s="280">
        <v>87.892168254706021</v>
      </c>
    </row>
    <row r="644" spans="1:14" s="19" customFormat="1" ht="12.75" customHeight="1">
      <c r="A644" s="21">
        <v>12073000</v>
      </c>
      <c r="B644" s="46" t="s">
        <v>509</v>
      </c>
      <c r="C644" s="52">
        <v>874</v>
      </c>
      <c r="D644" s="26">
        <v>902</v>
      </c>
      <c r="E644" s="26">
        <v>923</v>
      </c>
      <c r="F644" s="51">
        <v>2699</v>
      </c>
      <c r="G644" s="259">
        <v>854</v>
      </c>
      <c r="H644" s="264">
        <v>839</v>
      </c>
      <c r="I644" s="264">
        <v>936</v>
      </c>
      <c r="J644" s="269">
        <v>2629</v>
      </c>
      <c r="K644" s="278">
        <v>97.711670480549202</v>
      </c>
      <c r="L644" s="279">
        <v>93.015521064301552</v>
      </c>
      <c r="M644" s="279">
        <v>101.40845070422534</v>
      </c>
      <c r="N644" s="280">
        <v>97.406446832160057</v>
      </c>
    </row>
    <row r="645" spans="1:14" s="19" customFormat="1" ht="12.75" customHeight="1">
      <c r="A645" s="47">
        <v>12</v>
      </c>
      <c r="B645" s="62" t="s">
        <v>587</v>
      </c>
      <c r="C645" s="121">
        <v>20843</v>
      </c>
      <c r="D645" s="117">
        <v>21451</v>
      </c>
      <c r="E645" s="117">
        <v>21313</v>
      </c>
      <c r="F645" s="125">
        <v>63607</v>
      </c>
      <c r="G645" s="260">
        <v>19392</v>
      </c>
      <c r="H645" s="265">
        <v>20000</v>
      </c>
      <c r="I645" s="265">
        <v>20549</v>
      </c>
      <c r="J645" s="270">
        <v>59941</v>
      </c>
      <c r="K645" s="281">
        <v>93.03843016840186</v>
      </c>
      <c r="L645" s="282">
        <v>93.23574658524079</v>
      </c>
      <c r="M645" s="282">
        <v>96.415333364613147</v>
      </c>
      <c r="N645" s="283">
        <v>94.236483405914441</v>
      </c>
    </row>
    <row r="646" spans="1:14" s="19" customFormat="1" ht="12.75" customHeight="1">
      <c r="A646" s="21" t="s">
        <v>602</v>
      </c>
      <c r="B646" s="46"/>
      <c r="C646" s="52" t="s">
        <v>602</v>
      </c>
      <c r="D646" s="26" t="s">
        <v>602</v>
      </c>
      <c r="E646" s="26" t="s">
        <v>602</v>
      </c>
      <c r="F646" s="51" t="s">
        <v>602</v>
      </c>
      <c r="G646" s="259" t="s">
        <v>602</v>
      </c>
      <c r="H646" s="264" t="s">
        <v>602</v>
      </c>
      <c r="I646" s="264" t="s">
        <v>602</v>
      </c>
      <c r="J646" s="269" t="s">
        <v>602</v>
      </c>
      <c r="K646" s="278" t="s">
        <v>602</v>
      </c>
      <c r="L646" s="279" t="s">
        <v>602</v>
      </c>
      <c r="M646" s="279" t="s">
        <v>602</v>
      </c>
      <c r="N646" s="280" t="s">
        <v>602</v>
      </c>
    </row>
    <row r="647" spans="1:14" s="19" customFormat="1" ht="12.75" customHeight="1">
      <c r="A647" s="21">
        <v>13003000</v>
      </c>
      <c r="B647" s="46" t="s">
        <v>510</v>
      </c>
      <c r="C647" s="52">
        <v>1728</v>
      </c>
      <c r="D647" s="26">
        <v>1765</v>
      </c>
      <c r="E647" s="26">
        <v>1617</v>
      </c>
      <c r="F647" s="51">
        <v>5110</v>
      </c>
      <c r="G647" s="259">
        <v>1716</v>
      </c>
      <c r="H647" s="264">
        <v>1714</v>
      </c>
      <c r="I647" s="264">
        <v>1761</v>
      </c>
      <c r="J647" s="269">
        <v>5191</v>
      </c>
      <c r="K647" s="278">
        <v>99.305555555555557</v>
      </c>
      <c r="L647" s="279">
        <v>97.110481586402258</v>
      </c>
      <c r="M647" s="279">
        <v>108.90538033395177</v>
      </c>
      <c r="N647" s="280">
        <v>101.58512720156556</v>
      </c>
    </row>
    <row r="648" spans="1:14" s="19" customFormat="1" ht="12.75" customHeight="1">
      <c r="A648" s="21">
        <v>13004000</v>
      </c>
      <c r="B648" s="46" t="s">
        <v>511</v>
      </c>
      <c r="C648" s="52">
        <v>829</v>
      </c>
      <c r="D648" s="26">
        <v>840</v>
      </c>
      <c r="E648" s="26">
        <v>820</v>
      </c>
      <c r="F648" s="51">
        <v>2489</v>
      </c>
      <c r="G648" s="259">
        <v>763</v>
      </c>
      <c r="H648" s="264">
        <v>766</v>
      </c>
      <c r="I648" s="264">
        <v>792</v>
      </c>
      <c r="J648" s="269">
        <v>2321</v>
      </c>
      <c r="K648" s="278">
        <v>92.038600723763579</v>
      </c>
      <c r="L648" s="279">
        <v>91.19047619047619</v>
      </c>
      <c r="M648" s="279">
        <v>96.58536585365853</v>
      </c>
      <c r="N648" s="280">
        <v>93.250301325833675</v>
      </c>
    </row>
    <row r="649" spans="1:14" s="19" customFormat="1" ht="12.75" customHeight="1">
      <c r="A649" s="21">
        <v>13071000</v>
      </c>
      <c r="B649" s="46" t="s">
        <v>27</v>
      </c>
      <c r="C649" s="52">
        <v>2172</v>
      </c>
      <c r="D649" s="26">
        <v>2118</v>
      </c>
      <c r="E649" s="26">
        <v>2166</v>
      </c>
      <c r="F649" s="51">
        <v>6456</v>
      </c>
      <c r="G649" s="259">
        <v>1893</v>
      </c>
      <c r="H649" s="264">
        <v>1994</v>
      </c>
      <c r="I649" s="264">
        <v>2045</v>
      </c>
      <c r="J649" s="269">
        <v>5932</v>
      </c>
      <c r="K649" s="278">
        <v>87.154696132596683</v>
      </c>
      <c r="L649" s="279">
        <v>94.145420207743157</v>
      </c>
      <c r="M649" s="279">
        <v>94.413665743305629</v>
      </c>
      <c r="N649" s="280">
        <v>91.883519206939283</v>
      </c>
    </row>
    <row r="650" spans="1:14" s="19" customFormat="1" ht="12.75" customHeight="1">
      <c r="A650" s="21">
        <v>13072000</v>
      </c>
      <c r="B650" s="46" t="s">
        <v>28</v>
      </c>
      <c r="C650" s="52">
        <v>1819</v>
      </c>
      <c r="D650" s="26">
        <v>1868</v>
      </c>
      <c r="E650" s="26">
        <v>1903</v>
      </c>
      <c r="F650" s="51">
        <v>5590</v>
      </c>
      <c r="G650" s="259">
        <v>1673</v>
      </c>
      <c r="H650" s="264">
        <v>1733</v>
      </c>
      <c r="I650" s="264">
        <v>1747</v>
      </c>
      <c r="J650" s="269">
        <v>5153</v>
      </c>
      <c r="K650" s="278">
        <v>91.973611874656399</v>
      </c>
      <c r="L650" s="279">
        <v>92.773019271948613</v>
      </c>
      <c r="M650" s="279">
        <v>91.802417235943238</v>
      </c>
      <c r="N650" s="280">
        <v>92.182468694096599</v>
      </c>
    </row>
    <row r="651" spans="1:14" s="19" customFormat="1" ht="12.75" customHeight="1">
      <c r="A651" s="21">
        <v>13073000</v>
      </c>
      <c r="B651" s="46" t="s">
        <v>29</v>
      </c>
      <c r="C651" s="52">
        <v>1846</v>
      </c>
      <c r="D651" s="26">
        <v>1878</v>
      </c>
      <c r="E651" s="26">
        <v>1830</v>
      </c>
      <c r="F651" s="51">
        <v>5554</v>
      </c>
      <c r="G651" s="259">
        <v>1665</v>
      </c>
      <c r="H651" s="264">
        <v>1727</v>
      </c>
      <c r="I651" s="264">
        <v>1774</v>
      </c>
      <c r="J651" s="269">
        <v>5166</v>
      </c>
      <c r="K651" s="278">
        <v>90.195016251354275</v>
      </c>
      <c r="L651" s="279">
        <v>91.959531416400438</v>
      </c>
      <c r="M651" s="279">
        <v>96.939890710382514</v>
      </c>
      <c r="N651" s="280">
        <v>93.01404393230105</v>
      </c>
    </row>
    <row r="652" spans="1:14" s="19" customFormat="1" ht="12.75" customHeight="1">
      <c r="A652" s="21">
        <v>13074000</v>
      </c>
      <c r="B652" s="46" t="s">
        <v>512</v>
      </c>
      <c r="C652" s="52">
        <v>1317</v>
      </c>
      <c r="D652" s="26">
        <v>1354</v>
      </c>
      <c r="E652" s="26">
        <v>1406</v>
      </c>
      <c r="F652" s="51">
        <v>4077</v>
      </c>
      <c r="G652" s="259">
        <v>1223</v>
      </c>
      <c r="H652" s="264">
        <v>1290</v>
      </c>
      <c r="I652" s="264">
        <v>1333</v>
      </c>
      <c r="J652" s="269">
        <v>3846</v>
      </c>
      <c r="K652" s="278">
        <v>92.862566438876243</v>
      </c>
      <c r="L652" s="279">
        <v>95.273264401772522</v>
      </c>
      <c r="M652" s="279">
        <v>94.807965860597449</v>
      </c>
      <c r="N652" s="280">
        <v>94.334069168506247</v>
      </c>
    </row>
    <row r="653" spans="1:14" s="19" customFormat="1" ht="12.75" customHeight="1">
      <c r="A653" s="21">
        <v>13075000</v>
      </c>
      <c r="B653" s="46" t="s">
        <v>30</v>
      </c>
      <c r="C653" s="52">
        <v>1934</v>
      </c>
      <c r="D653" s="26">
        <v>1978</v>
      </c>
      <c r="E653" s="26">
        <v>1955</v>
      </c>
      <c r="F653" s="51">
        <v>5867</v>
      </c>
      <c r="G653" s="259">
        <v>1760</v>
      </c>
      <c r="H653" s="264">
        <v>1875</v>
      </c>
      <c r="I653" s="264">
        <v>1913</v>
      </c>
      <c r="J653" s="269">
        <v>5548</v>
      </c>
      <c r="K653" s="278">
        <v>91.003102378490169</v>
      </c>
      <c r="L653" s="279">
        <v>94.792719919110212</v>
      </c>
      <c r="M653" s="279">
        <v>97.851662404092082</v>
      </c>
      <c r="N653" s="280">
        <v>94.562808931310713</v>
      </c>
    </row>
    <row r="654" spans="1:14" s="19" customFormat="1" ht="12.75" customHeight="1">
      <c r="A654" s="21">
        <v>13076000</v>
      </c>
      <c r="B654" s="46" t="s">
        <v>31</v>
      </c>
      <c r="C654" s="52">
        <v>1776</v>
      </c>
      <c r="D654" s="26">
        <v>1808</v>
      </c>
      <c r="E654" s="26">
        <v>1776</v>
      </c>
      <c r="F654" s="51">
        <v>5360</v>
      </c>
      <c r="G654" s="259">
        <v>1530</v>
      </c>
      <c r="H654" s="264">
        <v>1650</v>
      </c>
      <c r="I654" s="264">
        <v>1595</v>
      </c>
      <c r="J654" s="269">
        <v>4775</v>
      </c>
      <c r="K654" s="278">
        <v>86.148648648648646</v>
      </c>
      <c r="L654" s="279">
        <v>91.261061946902657</v>
      </c>
      <c r="M654" s="279">
        <v>89.808558558558559</v>
      </c>
      <c r="N654" s="280">
        <v>89.085820895522389</v>
      </c>
    </row>
    <row r="655" spans="1:14" s="19" customFormat="1" ht="12.75" customHeight="1">
      <c r="A655" s="47">
        <v>13</v>
      </c>
      <c r="B655" s="62" t="s">
        <v>589</v>
      </c>
      <c r="C655" s="121">
        <v>13421</v>
      </c>
      <c r="D655" s="117">
        <v>13609</v>
      </c>
      <c r="E655" s="117">
        <v>13473</v>
      </c>
      <c r="F655" s="125">
        <v>40503</v>
      </c>
      <c r="G655" s="260">
        <v>12223</v>
      </c>
      <c r="H655" s="265">
        <v>12749</v>
      </c>
      <c r="I655" s="265">
        <v>12960</v>
      </c>
      <c r="J655" s="270">
        <v>37932</v>
      </c>
      <c r="K655" s="281">
        <v>91.073690485060723</v>
      </c>
      <c r="L655" s="282">
        <v>93.680652509368798</v>
      </c>
      <c r="M655" s="282">
        <v>96.192384769539075</v>
      </c>
      <c r="N655" s="283">
        <v>93.652322050218501</v>
      </c>
    </row>
    <row r="656" spans="1:14" s="19" customFormat="1" ht="12.75" customHeight="1">
      <c r="A656" s="21" t="s">
        <v>602</v>
      </c>
      <c r="B656" s="46"/>
      <c r="C656" s="52" t="s">
        <v>602</v>
      </c>
      <c r="D656" s="26" t="s">
        <v>602</v>
      </c>
      <c r="E656" s="26" t="s">
        <v>602</v>
      </c>
      <c r="F656" s="51" t="s">
        <v>602</v>
      </c>
      <c r="G656" s="259" t="s">
        <v>602</v>
      </c>
      <c r="H656" s="264" t="s">
        <v>602</v>
      </c>
      <c r="I656" s="264" t="s">
        <v>602</v>
      </c>
      <c r="J656" s="269" t="s">
        <v>602</v>
      </c>
      <c r="K656" s="278" t="s">
        <v>602</v>
      </c>
      <c r="L656" s="279" t="s">
        <v>602</v>
      </c>
      <c r="M656" s="279" t="s">
        <v>602</v>
      </c>
      <c r="N656" s="280" t="s">
        <v>602</v>
      </c>
    </row>
    <row r="657" spans="1:14" s="19" customFormat="1" ht="12.75" customHeight="1">
      <c r="A657" s="21">
        <v>14511000</v>
      </c>
      <c r="B657" s="46" t="s">
        <v>513</v>
      </c>
      <c r="C657" s="52">
        <v>2075</v>
      </c>
      <c r="D657" s="26">
        <v>2163</v>
      </c>
      <c r="E657" s="26">
        <v>2005</v>
      </c>
      <c r="F657" s="51">
        <v>6243</v>
      </c>
      <c r="G657" s="259">
        <v>1909</v>
      </c>
      <c r="H657" s="264">
        <v>2026</v>
      </c>
      <c r="I657" s="264">
        <v>1986</v>
      </c>
      <c r="J657" s="269">
        <v>5921</v>
      </c>
      <c r="K657" s="278">
        <v>92</v>
      </c>
      <c r="L657" s="279">
        <v>93.666204345815999</v>
      </c>
      <c r="M657" s="279">
        <v>99.052369077306736</v>
      </c>
      <c r="N657" s="280">
        <v>94.842223290084888</v>
      </c>
    </row>
    <row r="658" spans="1:14" s="19" customFormat="1" ht="12.75" customHeight="1">
      <c r="A658" s="21">
        <v>14521000</v>
      </c>
      <c r="B658" s="46" t="s">
        <v>514</v>
      </c>
      <c r="C658" s="52">
        <v>2858</v>
      </c>
      <c r="D658" s="26">
        <v>2869</v>
      </c>
      <c r="E658" s="26">
        <v>2860</v>
      </c>
      <c r="F658" s="51">
        <v>8587</v>
      </c>
      <c r="G658" s="259">
        <v>2610</v>
      </c>
      <c r="H658" s="264">
        <v>2664</v>
      </c>
      <c r="I658" s="264">
        <v>2747</v>
      </c>
      <c r="J658" s="269">
        <v>8021</v>
      </c>
      <c r="K658" s="278">
        <v>91.322603219034292</v>
      </c>
      <c r="L658" s="279">
        <v>92.854653189264553</v>
      </c>
      <c r="M658" s="279">
        <v>96.048951048951054</v>
      </c>
      <c r="N658" s="280">
        <v>93.408640968906482</v>
      </c>
    </row>
    <row r="659" spans="1:14" s="19" customFormat="1" ht="12.75" customHeight="1">
      <c r="A659" s="21">
        <v>14522000</v>
      </c>
      <c r="B659" s="46" t="s">
        <v>515</v>
      </c>
      <c r="C659" s="52">
        <v>2583</v>
      </c>
      <c r="D659" s="26">
        <v>2650</v>
      </c>
      <c r="E659" s="26">
        <v>2641</v>
      </c>
      <c r="F659" s="51">
        <v>7874</v>
      </c>
      <c r="G659" s="259">
        <v>2456</v>
      </c>
      <c r="H659" s="264">
        <v>2540</v>
      </c>
      <c r="I659" s="264">
        <v>2497</v>
      </c>
      <c r="J659" s="269">
        <v>7493</v>
      </c>
      <c r="K659" s="278">
        <v>95.083236546651179</v>
      </c>
      <c r="L659" s="279">
        <v>95.84905660377359</v>
      </c>
      <c r="M659" s="279">
        <v>94.547519878833768</v>
      </c>
      <c r="N659" s="280">
        <v>95.161290322580655</v>
      </c>
    </row>
    <row r="660" spans="1:14" s="19" customFormat="1" ht="12.75" customHeight="1">
      <c r="A660" s="21">
        <v>14523000</v>
      </c>
      <c r="B660" s="46" t="s">
        <v>516</v>
      </c>
      <c r="C660" s="52">
        <v>1694</v>
      </c>
      <c r="D660" s="26">
        <v>1821</v>
      </c>
      <c r="E660" s="26">
        <v>1762</v>
      </c>
      <c r="F660" s="51">
        <v>5277</v>
      </c>
      <c r="G660" s="259">
        <v>1591</v>
      </c>
      <c r="H660" s="264">
        <v>1670</v>
      </c>
      <c r="I660" s="264">
        <v>1676</v>
      </c>
      <c r="J660" s="269">
        <v>4937</v>
      </c>
      <c r="K660" s="278">
        <v>93.919716646989372</v>
      </c>
      <c r="L660" s="279">
        <v>91.707852828116415</v>
      </c>
      <c r="M660" s="279">
        <v>95.11918274687855</v>
      </c>
      <c r="N660" s="280">
        <v>93.556945234034501</v>
      </c>
    </row>
    <row r="661" spans="1:14" s="19" customFormat="1" ht="12.75" customHeight="1">
      <c r="A661" s="21">
        <v>14524000</v>
      </c>
      <c r="B661" s="46" t="s">
        <v>517</v>
      </c>
      <c r="C661" s="52">
        <v>2606</v>
      </c>
      <c r="D661" s="26">
        <v>2501</v>
      </c>
      <c r="E661" s="26">
        <v>2550</v>
      </c>
      <c r="F661" s="51">
        <v>7657</v>
      </c>
      <c r="G661" s="259">
        <v>2440</v>
      </c>
      <c r="H661" s="264">
        <v>2419</v>
      </c>
      <c r="I661" s="264">
        <v>2451</v>
      </c>
      <c r="J661" s="269">
        <v>7310</v>
      </c>
      <c r="K661" s="278">
        <v>93.630084420567911</v>
      </c>
      <c r="L661" s="279">
        <v>96.721311475409834</v>
      </c>
      <c r="M661" s="279">
        <v>96.117647058823536</v>
      </c>
      <c r="N661" s="280">
        <v>95.468199033564062</v>
      </c>
    </row>
    <row r="662" spans="1:14" s="19" customFormat="1" ht="12.75" customHeight="1">
      <c r="A662" s="21">
        <v>14612000</v>
      </c>
      <c r="B662" s="46" t="s">
        <v>518</v>
      </c>
      <c r="C662" s="52">
        <v>5849</v>
      </c>
      <c r="D662" s="26">
        <v>5679</v>
      </c>
      <c r="E662" s="26">
        <v>5469</v>
      </c>
      <c r="F662" s="51">
        <v>16997</v>
      </c>
      <c r="G662" s="259">
        <v>5627</v>
      </c>
      <c r="H662" s="264">
        <v>5566</v>
      </c>
      <c r="I662" s="264">
        <v>5513</v>
      </c>
      <c r="J662" s="269">
        <v>16706</v>
      </c>
      <c r="K662" s="278">
        <v>96.204479398187729</v>
      </c>
      <c r="L662" s="279">
        <v>98.010213065680574</v>
      </c>
      <c r="M662" s="279">
        <v>100.80453464984458</v>
      </c>
      <c r="N662" s="280">
        <v>98.287933164676119</v>
      </c>
    </row>
    <row r="663" spans="1:14" s="19" customFormat="1" ht="12.75" customHeight="1">
      <c r="A663" s="21">
        <v>14625000</v>
      </c>
      <c r="B663" s="46" t="s">
        <v>519</v>
      </c>
      <c r="C663" s="52">
        <v>2664</v>
      </c>
      <c r="D663" s="26">
        <v>2718</v>
      </c>
      <c r="E663" s="26">
        <v>2716</v>
      </c>
      <c r="F663" s="51">
        <v>8098</v>
      </c>
      <c r="G663" s="259">
        <v>2543</v>
      </c>
      <c r="H663" s="264">
        <v>2580</v>
      </c>
      <c r="I663" s="264">
        <v>2648</v>
      </c>
      <c r="J663" s="269">
        <v>7771</v>
      </c>
      <c r="K663" s="278">
        <v>95.457957957957959</v>
      </c>
      <c r="L663" s="279">
        <v>94.92273730684326</v>
      </c>
      <c r="M663" s="279">
        <v>97.496318114874811</v>
      </c>
      <c r="N663" s="280">
        <v>95.961965917510497</v>
      </c>
    </row>
    <row r="664" spans="1:14" s="19" customFormat="1" ht="12.75" customHeight="1">
      <c r="A664" s="21">
        <v>14626000</v>
      </c>
      <c r="B664" s="46" t="s">
        <v>520</v>
      </c>
      <c r="C664" s="52">
        <v>2103</v>
      </c>
      <c r="D664" s="26">
        <v>2064</v>
      </c>
      <c r="E664" s="26">
        <v>2112</v>
      </c>
      <c r="F664" s="51">
        <v>6279</v>
      </c>
      <c r="G664" s="259">
        <v>1960</v>
      </c>
      <c r="H664" s="264">
        <v>1936</v>
      </c>
      <c r="I664" s="264">
        <v>2032</v>
      </c>
      <c r="J664" s="269">
        <v>5928</v>
      </c>
      <c r="K664" s="278">
        <v>93.200190204469806</v>
      </c>
      <c r="L664" s="279">
        <v>93.798449612403104</v>
      </c>
      <c r="M664" s="279">
        <v>96.212121212121218</v>
      </c>
      <c r="N664" s="280">
        <v>94.409937888198755</v>
      </c>
    </row>
    <row r="665" spans="1:14" s="19" customFormat="1" ht="12.75" customHeight="1">
      <c r="A665" s="21">
        <v>14627000</v>
      </c>
      <c r="B665" s="46" t="s">
        <v>521</v>
      </c>
      <c r="C665" s="52">
        <v>2092</v>
      </c>
      <c r="D665" s="26">
        <v>2209</v>
      </c>
      <c r="E665" s="26">
        <v>2217</v>
      </c>
      <c r="F665" s="51">
        <v>6518</v>
      </c>
      <c r="G665" s="259">
        <v>2013</v>
      </c>
      <c r="H665" s="264">
        <v>2107</v>
      </c>
      <c r="I665" s="264">
        <v>2194</v>
      </c>
      <c r="J665" s="269">
        <v>6314</v>
      </c>
      <c r="K665" s="278">
        <v>96.22370936902486</v>
      </c>
      <c r="L665" s="279">
        <v>95.382526029877766</v>
      </c>
      <c r="M665" s="279">
        <v>98.962562020748763</v>
      </c>
      <c r="N665" s="280">
        <v>96.870205584535128</v>
      </c>
    </row>
    <row r="666" spans="1:14" s="19" customFormat="1" ht="12.75" customHeight="1">
      <c r="A666" s="21">
        <v>14628000</v>
      </c>
      <c r="B666" s="46" t="s">
        <v>522</v>
      </c>
      <c r="C666" s="52">
        <v>2211</v>
      </c>
      <c r="D666" s="26">
        <v>2320</v>
      </c>
      <c r="E666" s="26">
        <v>2301</v>
      </c>
      <c r="F666" s="51">
        <v>6832</v>
      </c>
      <c r="G666" s="259">
        <v>2038</v>
      </c>
      <c r="H666" s="264">
        <v>2193</v>
      </c>
      <c r="I666" s="264">
        <v>2144</v>
      </c>
      <c r="J666" s="269">
        <v>6375</v>
      </c>
      <c r="K666" s="278">
        <v>92.175486205336952</v>
      </c>
      <c r="L666" s="279">
        <v>94.525862068965523</v>
      </c>
      <c r="M666" s="279">
        <v>93.176879617557589</v>
      </c>
      <c r="N666" s="280">
        <v>93.310889929742387</v>
      </c>
    </row>
    <row r="667" spans="1:14" s="19" customFormat="1" ht="12.75" customHeight="1">
      <c r="A667" s="21">
        <v>14713000</v>
      </c>
      <c r="B667" s="46" t="s">
        <v>523</v>
      </c>
      <c r="C667" s="52">
        <v>5864</v>
      </c>
      <c r="D667" s="26">
        <v>5705</v>
      </c>
      <c r="E667" s="26">
        <v>5433</v>
      </c>
      <c r="F667" s="51">
        <v>17002</v>
      </c>
      <c r="G667" s="259">
        <v>5299</v>
      </c>
      <c r="H667" s="264">
        <v>5393</v>
      </c>
      <c r="I667" s="264">
        <v>5274</v>
      </c>
      <c r="J667" s="269">
        <v>15966</v>
      </c>
      <c r="K667" s="278">
        <v>90.364938608458388</v>
      </c>
      <c r="L667" s="279">
        <v>94.531113058720422</v>
      </c>
      <c r="M667" s="279">
        <v>97.073440088348988</v>
      </c>
      <c r="N667" s="280">
        <v>93.906599223620745</v>
      </c>
    </row>
    <row r="668" spans="1:14" s="19" customFormat="1" ht="12.75" customHeight="1">
      <c r="A668" s="21">
        <v>14729000</v>
      </c>
      <c r="B668" s="46" t="s">
        <v>524</v>
      </c>
      <c r="C668" s="52">
        <v>2182</v>
      </c>
      <c r="D668" s="26">
        <v>2176</v>
      </c>
      <c r="E668" s="26">
        <v>2255</v>
      </c>
      <c r="F668" s="51">
        <v>6613</v>
      </c>
      <c r="G668" s="259">
        <v>2081</v>
      </c>
      <c r="H668" s="264">
        <v>2101</v>
      </c>
      <c r="I668" s="264">
        <v>2168</v>
      </c>
      <c r="J668" s="269">
        <v>6350</v>
      </c>
      <c r="K668" s="278">
        <v>95.371219065077909</v>
      </c>
      <c r="L668" s="279">
        <v>96.55330882352942</v>
      </c>
      <c r="M668" s="279">
        <v>96.14190687361419</v>
      </c>
      <c r="N668" s="280">
        <v>96.022985029487373</v>
      </c>
    </row>
    <row r="669" spans="1:14" s="19" customFormat="1" ht="12.75" customHeight="1">
      <c r="A669" s="21">
        <v>14730000</v>
      </c>
      <c r="B669" s="46" t="s">
        <v>525</v>
      </c>
      <c r="C669" s="52">
        <v>1639</v>
      </c>
      <c r="D669" s="26">
        <v>1663</v>
      </c>
      <c r="E669" s="26">
        <v>1663</v>
      </c>
      <c r="F669" s="51">
        <v>4965</v>
      </c>
      <c r="G669" s="259">
        <v>1544</v>
      </c>
      <c r="H669" s="264">
        <v>1595</v>
      </c>
      <c r="I669" s="264">
        <v>1576</v>
      </c>
      <c r="J669" s="269">
        <v>4715</v>
      </c>
      <c r="K669" s="278">
        <v>94.203782794386825</v>
      </c>
      <c r="L669" s="279">
        <v>95.911004209260369</v>
      </c>
      <c r="M669" s="279">
        <v>94.768490679494889</v>
      </c>
      <c r="N669" s="280">
        <v>94.964753272910372</v>
      </c>
    </row>
    <row r="670" spans="1:14" s="19" customFormat="1" ht="12.75" customHeight="1">
      <c r="A670" s="47">
        <v>14</v>
      </c>
      <c r="B670" s="62" t="s">
        <v>594</v>
      </c>
      <c r="C670" s="121">
        <v>36420</v>
      </c>
      <c r="D670" s="117">
        <v>36538</v>
      </c>
      <c r="E670" s="117">
        <v>35984</v>
      </c>
      <c r="F670" s="125">
        <v>108942</v>
      </c>
      <c r="G670" s="260">
        <v>34111</v>
      </c>
      <c r="H670" s="265">
        <v>34790</v>
      </c>
      <c r="I670" s="265">
        <v>34906</v>
      </c>
      <c r="J670" s="270">
        <v>103807</v>
      </c>
      <c r="K670" s="281">
        <v>93.660076880834708</v>
      </c>
      <c r="L670" s="282">
        <v>95.21593956976298</v>
      </c>
      <c r="M670" s="282">
        <v>97.004224099599824</v>
      </c>
      <c r="N670" s="283">
        <v>95.286482715573428</v>
      </c>
    </row>
    <row r="671" spans="1:14" s="19" customFormat="1" ht="12.75" customHeight="1">
      <c r="A671" s="21" t="s">
        <v>602</v>
      </c>
      <c r="B671" s="46"/>
      <c r="C671" s="52" t="s">
        <v>602</v>
      </c>
      <c r="D671" s="26" t="s">
        <v>602</v>
      </c>
      <c r="E671" s="26" t="s">
        <v>602</v>
      </c>
      <c r="F671" s="51" t="s">
        <v>602</v>
      </c>
      <c r="G671" s="259" t="s">
        <v>602</v>
      </c>
      <c r="H671" s="264" t="s">
        <v>602</v>
      </c>
      <c r="I671" s="264" t="s">
        <v>602</v>
      </c>
      <c r="J671" s="269" t="s">
        <v>602</v>
      </c>
      <c r="K671" s="278" t="s">
        <v>602</v>
      </c>
      <c r="L671" s="279" t="s">
        <v>602</v>
      </c>
      <c r="M671" s="279" t="s">
        <v>602</v>
      </c>
      <c r="N671" s="280" t="s">
        <v>602</v>
      </c>
    </row>
    <row r="672" spans="1:14" s="19" customFormat="1" ht="12.75" customHeight="1">
      <c r="A672" s="21">
        <v>15001000</v>
      </c>
      <c r="B672" s="46" t="s">
        <v>526</v>
      </c>
      <c r="C672" s="52">
        <v>582</v>
      </c>
      <c r="D672" s="26">
        <v>597</v>
      </c>
      <c r="E672" s="26">
        <v>589</v>
      </c>
      <c r="F672" s="51">
        <v>1768</v>
      </c>
      <c r="G672" s="259">
        <v>550</v>
      </c>
      <c r="H672" s="264">
        <v>564</v>
      </c>
      <c r="I672" s="264">
        <v>560</v>
      </c>
      <c r="J672" s="269">
        <v>1674</v>
      </c>
      <c r="K672" s="278">
        <v>94.50171821305841</v>
      </c>
      <c r="L672" s="279">
        <v>94.472361809045225</v>
      </c>
      <c r="M672" s="279">
        <v>95.076400679117143</v>
      </c>
      <c r="N672" s="280">
        <v>94.68325791855203</v>
      </c>
    </row>
    <row r="673" spans="1:14" s="19" customFormat="1" ht="12.75" customHeight="1">
      <c r="A673" s="21">
        <v>15002000</v>
      </c>
      <c r="B673" s="46" t="s">
        <v>527</v>
      </c>
      <c r="C673" s="52">
        <v>2073</v>
      </c>
      <c r="D673" s="26">
        <v>2165</v>
      </c>
      <c r="E673" s="26">
        <v>2087</v>
      </c>
      <c r="F673" s="51">
        <v>6325</v>
      </c>
      <c r="G673" s="259">
        <v>1837</v>
      </c>
      <c r="H673" s="264">
        <v>1927</v>
      </c>
      <c r="I673" s="264">
        <v>1986</v>
      </c>
      <c r="J673" s="269">
        <v>5750</v>
      </c>
      <c r="K673" s="278">
        <v>88.615533043897727</v>
      </c>
      <c r="L673" s="279">
        <v>89.006928406466514</v>
      </c>
      <c r="M673" s="279">
        <v>95.160517489218975</v>
      </c>
      <c r="N673" s="280">
        <v>90.909090909090907</v>
      </c>
    </row>
    <row r="674" spans="1:14" s="19" customFormat="1" ht="12.75" customHeight="1">
      <c r="A674" s="21">
        <v>15003000</v>
      </c>
      <c r="B674" s="46" t="s">
        <v>528</v>
      </c>
      <c r="C674" s="52">
        <v>2086</v>
      </c>
      <c r="D674" s="26">
        <v>2159</v>
      </c>
      <c r="E674" s="26">
        <v>2027</v>
      </c>
      <c r="F674" s="51">
        <v>6272</v>
      </c>
      <c r="G674" s="259">
        <v>1820</v>
      </c>
      <c r="H674" s="264">
        <v>1976</v>
      </c>
      <c r="I674" s="264">
        <v>1903</v>
      </c>
      <c r="J674" s="269">
        <v>5699</v>
      </c>
      <c r="K674" s="278">
        <v>87.24832214765101</v>
      </c>
      <c r="L674" s="279">
        <v>91.523853635942558</v>
      </c>
      <c r="M674" s="279">
        <v>93.88258510113468</v>
      </c>
      <c r="N674" s="280">
        <v>90.864158163265301</v>
      </c>
    </row>
    <row r="675" spans="1:14" s="19" customFormat="1" ht="12.75" customHeight="1">
      <c r="A675" s="21">
        <v>15081000</v>
      </c>
      <c r="B675" s="46" t="s">
        <v>529</v>
      </c>
      <c r="C675" s="52">
        <v>718</v>
      </c>
      <c r="D675" s="26">
        <v>687</v>
      </c>
      <c r="E675" s="26">
        <v>732</v>
      </c>
      <c r="F675" s="51">
        <v>2137</v>
      </c>
      <c r="G675" s="259">
        <v>686</v>
      </c>
      <c r="H675" s="264">
        <v>649</v>
      </c>
      <c r="I675" s="264">
        <v>683</v>
      </c>
      <c r="J675" s="269">
        <v>2018</v>
      </c>
      <c r="K675" s="278">
        <v>95.543175487465177</v>
      </c>
      <c r="L675" s="279">
        <v>94.468704512372639</v>
      </c>
      <c r="M675" s="279">
        <v>93.30601092896174</v>
      </c>
      <c r="N675" s="280">
        <v>94.431445952269527</v>
      </c>
    </row>
    <row r="676" spans="1:14" s="19" customFormat="1" ht="12.75" customHeight="1">
      <c r="A676" s="21">
        <v>15082000</v>
      </c>
      <c r="B676" s="46" t="s">
        <v>530</v>
      </c>
      <c r="C676" s="52">
        <v>1175</v>
      </c>
      <c r="D676" s="26">
        <v>1197</v>
      </c>
      <c r="E676" s="26">
        <v>1172</v>
      </c>
      <c r="F676" s="51">
        <v>3544</v>
      </c>
      <c r="G676" s="259">
        <v>1088</v>
      </c>
      <c r="H676" s="264">
        <v>1085</v>
      </c>
      <c r="I676" s="264">
        <v>1132</v>
      </c>
      <c r="J676" s="269">
        <v>3305</v>
      </c>
      <c r="K676" s="278">
        <v>92.59574468085107</v>
      </c>
      <c r="L676" s="279">
        <v>90.643274853801174</v>
      </c>
      <c r="M676" s="279">
        <v>96.587030716723561</v>
      </c>
      <c r="N676" s="280">
        <v>93.256207674943568</v>
      </c>
    </row>
    <row r="677" spans="1:14" s="19" customFormat="1" ht="12.75" customHeight="1">
      <c r="A677" s="21">
        <v>15083000</v>
      </c>
      <c r="B677" s="46" t="s">
        <v>531</v>
      </c>
      <c r="C677" s="52">
        <v>1553</v>
      </c>
      <c r="D677" s="26">
        <v>1516</v>
      </c>
      <c r="E677" s="26">
        <v>1460</v>
      </c>
      <c r="F677" s="51">
        <v>4529</v>
      </c>
      <c r="G677" s="259">
        <v>1447</v>
      </c>
      <c r="H677" s="264">
        <v>1470</v>
      </c>
      <c r="I677" s="264">
        <v>1413</v>
      </c>
      <c r="J677" s="269">
        <v>4330</v>
      </c>
      <c r="K677" s="278">
        <v>93.174500965872511</v>
      </c>
      <c r="L677" s="279">
        <v>96.965699208443269</v>
      </c>
      <c r="M677" s="279">
        <v>96.780821917808225</v>
      </c>
      <c r="N677" s="280">
        <v>95.606094060499004</v>
      </c>
    </row>
    <row r="678" spans="1:14" s="19" customFormat="1" ht="12.75" customHeight="1">
      <c r="A678" s="21">
        <v>15084000</v>
      </c>
      <c r="B678" s="46" t="s">
        <v>532</v>
      </c>
      <c r="C678" s="52">
        <v>1364</v>
      </c>
      <c r="D678" s="26">
        <v>1407</v>
      </c>
      <c r="E678" s="26">
        <v>1349</v>
      </c>
      <c r="F678" s="51">
        <v>4120</v>
      </c>
      <c r="G678" s="259">
        <v>1317</v>
      </c>
      <c r="H678" s="264">
        <v>1339</v>
      </c>
      <c r="I678" s="264">
        <v>1315</v>
      </c>
      <c r="J678" s="269">
        <v>3971</v>
      </c>
      <c r="K678" s="278">
        <v>96.554252199413497</v>
      </c>
      <c r="L678" s="279">
        <v>95.167022032693666</v>
      </c>
      <c r="M678" s="279">
        <v>97.479614529280951</v>
      </c>
      <c r="N678" s="280">
        <v>96.383495145631073</v>
      </c>
    </row>
    <row r="679" spans="1:14" s="19" customFormat="1" ht="12.75" customHeight="1">
      <c r="A679" s="21">
        <v>15085000</v>
      </c>
      <c r="B679" s="46" t="s">
        <v>533</v>
      </c>
      <c r="C679" s="52">
        <v>1665</v>
      </c>
      <c r="D679" s="26">
        <v>1704</v>
      </c>
      <c r="E679" s="26">
        <v>1675</v>
      </c>
      <c r="F679" s="51">
        <v>5044</v>
      </c>
      <c r="G679" s="259">
        <v>1505</v>
      </c>
      <c r="H679" s="264">
        <v>1586</v>
      </c>
      <c r="I679" s="264">
        <v>1540</v>
      </c>
      <c r="J679" s="269">
        <v>4631</v>
      </c>
      <c r="K679" s="278">
        <v>90.39039039039038</v>
      </c>
      <c r="L679" s="279">
        <v>93.075117370892031</v>
      </c>
      <c r="M679" s="279">
        <v>91.940298507462686</v>
      </c>
      <c r="N679" s="280">
        <v>91.812053925455984</v>
      </c>
    </row>
    <row r="680" spans="1:14" s="19" customFormat="1" ht="12.75" customHeight="1">
      <c r="A680" s="21">
        <v>15086000</v>
      </c>
      <c r="B680" s="46" t="s">
        <v>534</v>
      </c>
      <c r="C680" s="52">
        <v>790</v>
      </c>
      <c r="D680" s="26">
        <v>747</v>
      </c>
      <c r="E680" s="26">
        <v>723</v>
      </c>
      <c r="F680" s="51">
        <v>2260</v>
      </c>
      <c r="G680" s="259">
        <v>697</v>
      </c>
      <c r="H680" s="264">
        <v>714</v>
      </c>
      <c r="I680" s="264">
        <v>691</v>
      </c>
      <c r="J680" s="269">
        <v>2102</v>
      </c>
      <c r="K680" s="278">
        <v>88.22784810126582</v>
      </c>
      <c r="L680" s="279">
        <v>95.582329317269071</v>
      </c>
      <c r="M680" s="279">
        <v>95.573997233748273</v>
      </c>
      <c r="N680" s="280">
        <v>93.008849557522126</v>
      </c>
    </row>
    <row r="681" spans="1:14" s="19" customFormat="1" ht="12.75" customHeight="1">
      <c r="A681" s="21">
        <v>15087000</v>
      </c>
      <c r="B681" s="46" t="s">
        <v>535</v>
      </c>
      <c r="C681" s="52">
        <v>1032</v>
      </c>
      <c r="D681" s="26">
        <v>1043</v>
      </c>
      <c r="E681" s="26">
        <v>1013</v>
      </c>
      <c r="F681" s="51">
        <v>3088</v>
      </c>
      <c r="G681" s="259">
        <v>962</v>
      </c>
      <c r="H681" s="264">
        <v>965</v>
      </c>
      <c r="I681" s="264">
        <v>958</v>
      </c>
      <c r="J681" s="269">
        <v>2885</v>
      </c>
      <c r="K681" s="278">
        <v>93.217054263565885</v>
      </c>
      <c r="L681" s="279">
        <v>92.521572387344193</v>
      </c>
      <c r="M681" s="279">
        <v>94.570582428430399</v>
      </c>
      <c r="N681" s="280">
        <v>93.426165803108802</v>
      </c>
    </row>
    <row r="682" spans="1:14" s="19" customFormat="1" ht="12.75" customHeight="1">
      <c r="A682" s="21">
        <v>15088000</v>
      </c>
      <c r="B682" s="46" t="s">
        <v>536</v>
      </c>
      <c r="C682" s="52">
        <v>1515</v>
      </c>
      <c r="D682" s="26">
        <v>1545</v>
      </c>
      <c r="E682" s="26">
        <v>1555</v>
      </c>
      <c r="F682" s="51">
        <v>4615</v>
      </c>
      <c r="G682" s="259">
        <v>1349</v>
      </c>
      <c r="H682" s="264">
        <v>1417</v>
      </c>
      <c r="I682" s="264">
        <v>1498</v>
      </c>
      <c r="J682" s="269">
        <v>4264</v>
      </c>
      <c r="K682" s="278">
        <v>89.04290429042905</v>
      </c>
      <c r="L682" s="279">
        <v>91.715210355987054</v>
      </c>
      <c r="M682" s="279">
        <v>96.334405144694529</v>
      </c>
      <c r="N682" s="280">
        <v>92.394366197183103</v>
      </c>
    </row>
    <row r="683" spans="1:14" s="19" customFormat="1" ht="12.75" customHeight="1">
      <c r="A683" s="21">
        <v>15089000</v>
      </c>
      <c r="B683" s="46" t="s">
        <v>537</v>
      </c>
      <c r="C683" s="52">
        <v>1529</v>
      </c>
      <c r="D683" s="26">
        <v>1488</v>
      </c>
      <c r="E683" s="26">
        <v>1437</v>
      </c>
      <c r="F683" s="51">
        <v>4454</v>
      </c>
      <c r="G683" s="259">
        <v>1440</v>
      </c>
      <c r="H683" s="264">
        <v>1434</v>
      </c>
      <c r="I683" s="264">
        <v>1391</v>
      </c>
      <c r="J683" s="269">
        <v>4265</v>
      </c>
      <c r="K683" s="278">
        <v>94.179202092871165</v>
      </c>
      <c r="L683" s="279">
        <v>96.370967741935488</v>
      </c>
      <c r="M683" s="279">
        <v>96.798886569241475</v>
      </c>
      <c r="N683" s="280">
        <v>95.756623259991017</v>
      </c>
    </row>
    <row r="684" spans="1:14" s="19" customFormat="1" ht="12.75" customHeight="1">
      <c r="A684" s="21">
        <v>15090000</v>
      </c>
      <c r="B684" s="46" t="s">
        <v>538</v>
      </c>
      <c r="C684" s="52">
        <v>912</v>
      </c>
      <c r="D684" s="26">
        <v>904</v>
      </c>
      <c r="E684" s="26">
        <v>954</v>
      </c>
      <c r="F684" s="51">
        <v>2770</v>
      </c>
      <c r="G684" s="259">
        <v>798</v>
      </c>
      <c r="H684" s="264">
        <v>797</v>
      </c>
      <c r="I684" s="264">
        <v>868</v>
      </c>
      <c r="J684" s="269">
        <v>2463</v>
      </c>
      <c r="K684" s="278">
        <v>87.5</v>
      </c>
      <c r="L684" s="279">
        <v>88.163716814159287</v>
      </c>
      <c r="M684" s="279">
        <v>90.985324947589092</v>
      </c>
      <c r="N684" s="280">
        <v>88.91696750902527</v>
      </c>
    </row>
    <row r="685" spans="1:14" s="19" customFormat="1" ht="12.75" customHeight="1">
      <c r="A685" s="21">
        <v>15091000</v>
      </c>
      <c r="B685" s="46" t="s">
        <v>539</v>
      </c>
      <c r="C685" s="52">
        <v>917</v>
      </c>
      <c r="D685" s="26">
        <v>955</v>
      </c>
      <c r="E685" s="26">
        <v>963</v>
      </c>
      <c r="F685" s="51">
        <v>2835</v>
      </c>
      <c r="G685" s="259">
        <v>870</v>
      </c>
      <c r="H685" s="264">
        <v>893</v>
      </c>
      <c r="I685" s="264">
        <v>944</v>
      </c>
      <c r="J685" s="269">
        <v>2707</v>
      </c>
      <c r="K685" s="278">
        <v>94.874591057797161</v>
      </c>
      <c r="L685" s="279">
        <v>93.507853403141354</v>
      </c>
      <c r="M685" s="279">
        <v>98.0269989615784</v>
      </c>
      <c r="N685" s="280">
        <v>95.485008818342152</v>
      </c>
    </row>
    <row r="686" spans="1:14" s="19" customFormat="1" ht="12.75" customHeight="1">
      <c r="A686" s="47">
        <v>15</v>
      </c>
      <c r="B686" s="62" t="s">
        <v>595</v>
      </c>
      <c r="C686" s="121">
        <v>17911</v>
      </c>
      <c r="D686" s="117">
        <v>18114</v>
      </c>
      <c r="E686" s="117">
        <v>17736</v>
      </c>
      <c r="F686" s="125">
        <v>53761</v>
      </c>
      <c r="G686" s="260">
        <v>16366</v>
      </c>
      <c r="H686" s="265">
        <v>16816</v>
      </c>
      <c r="I686" s="265">
        <v>16882</v>
      </c>
      <c r="J686" s="270">
        <v>50064</v>
      </c>
      <c r="K686" s="281">
        <v>91.37401596784099</v>
      </c>
      <c r="L686" s="282">
        <v>92.834271833940591</v>
      </c>
      <c r="M686" s="282">
        <v>95.184934596301304</v>
      </c>
      <c r="N686" s="283">
        <v>93.12326779635795</v>
      </c>
    </row>
    <row r="687" spans="1:14" s="19" customFormat="1" ht="12.75" customHeight="1">
      <c r="A687" s="21" t="s">
        <v>602</v>
      </c>
      <c r="B687" s="46"/>
      <c r="C687" s="52" t="s">
        <v>602</v>
      </c>
      <c r="D687" s="26" t="s">
        <v>602</v>
      </c>
      <c r="E687" s="26" t="s">
        <v>602</v>
      </c>
      <c r="F687" s="51" t="s">
        <v>602</v>
      </c>
      <c r="G687" s="259" t="s">
        <v>602</v>
      </c>
      <c r="H687" s="264" t="s">
        <v>602</v>
      </c>
      <c r="I687" s="264" t="s">
        <v>602</v>
      </c>
      <c r="J687" s="269" t="s">
        <v>602</v>
      </c>
      <c r="K687" s="278" t="s">
        <v>602</v>
      </c>
      <c r="L687" s="279" t="s">
        <v>602</v>
      </c>
      <c r="M687" s="279" t="s">
        <v>602</v>
      </c>
      <c r="N687" s="280" t="s">
        <v>602</v>
      </c>
    </row>
    <row r="688" spans="1:14" s="19" customFormat="1" ht="12.75" customHeight="1">
      <c r="A688" s="21">
        <v>16051000</v>
      </c>
      <c r="B688" s="46" t="s">
        <v>540</v>
      </c>
      <c r="C688" s="52">
        <v>2067</v>
      </c>
      <c r="D688" s="26">
        <v>1983</v>
      </c>
      <c r="E688" s="26">
        <v>1782</v>
      </c>
      <c r="F688" s="51">
        <v>5832</v>
      </c>
      <c r="G688" s="259">
        <v>1982</v>
      </c>
      <c r="H688" s="264">
        <v>1884</v>
      </c>
      <c r="I688" s="264">
        <v>1775</v>
      </c>
      <c r="J688" s="269">
        <v>5641</v>
      </c>
      <c r="K688" s="278">
        <v>95.887760038703433</v>
      </c>
      <c r="L688" s="279">
        <v>95.007564296520414</v>
      </c>
      <c r="M688" s="279">
        <v>99.607182940516267</v>
      </c>
      <c r="N688" s="280">
        <v>96.724965706447179</v>
      </c>
    </row>
    <row r="689" spans="1:14" s="19" customFormat="1" ht="12.75" customHeight="1">
      <c r="A689" s="21">
        <v>16052000</v>
      </c>
      <c r="B689" s="46" t="s">
        <v>541</v>
      </c>
      <c r="C689" s="52">
        <v>760</v>
      </c>
      <c r="D689" s="26">
        <v>763</v>
      </c>
      <c r="E689" s="26">
        <v>760</v>
      </c>
      <c r="F689" s="51">
        <v>2283</v>
      </c>
      <c r="G689" s="259">
        <v>703</v>
      </c>
      <c r="H689" s="264">
        <v>717</v>
      </c>
      <c r="I689" s="264">
        <v>722</v>
      </c>
      <c r="J689" s="269">
        <v>2142</v>
      </c>
      <c r="K689" s="278">
        <v>92.5</v>
      </c>
      <c r="L689" s="279">
        <v>93.971166448230676</v>
      </c>
      <c r="M689" s="279">
        <v>95</v>
      </c>
      <c r="N689" s="280">
        <v>93.823915900131411</v>
      </c>
    </row>
    <row r="690" spans="1:14" s="19" customFormat="1" ht="12.75" customHeight="1">
      <c r="A690" s="21">
        <v>16053000</v>
      </c>
      <c r="B690" s="46" t="s">
        <v>542</v>
      </c>
      <c r="C690" s="52">
        <v>1037</v>
      </c>
      <c r="D690" s="26">
        <v>968</v>
      </c>
      <c r="E690" s="26">
        <v>1029</v>
      </c>
      <c r="F690" s="51">
        <v>3034</v>
      </c>
      <c r="G690" s="259">
        <v>1032</v>
      </c>
      <c r="H690" s="264">
        <v>992</v>
      </c>
      <c r="I690" s="264">
        <v>1000</v>
      </c>
      <c r="J690" s="269">
        <v>3024</v>
      </c>
      <c r="K690" s="278">
        <v>99.517839922854392</v>
      </c>
      <c r="L690" s="279">
        <v>102.4793388429752</v>
      </c>
      <c r="M690" s="279">
        <v>97.181729834791071</v>
      </c>
      <c r="N690" s="280">
        <v>99.670402109426504</v>
      </c>
    </row>
    <row r="691" spans="1:14" s="19" customFormat="1" ht="12.75" customHeight="1">
      <c r="A691" s="21">
        <v>16054000</v>
      </c>
      <c r="B691" s="46" t="s">
        <v>543</v>
      </c>
      <c r="C691" s="52">
        <v>285</v>
      </c>
      <c r="D691" s="26">
        <v>249</v>
      </c>
      <c r="E691" s="26">
        <v>243</v>
      </c>
      <c r="F691" s="51">
        <v>777</v>
      </c>
      <c r="G691" s="259">
        <v>263</v>
      </c>
      <c r="H691" s="264">
        <v>240</v>
      </c>
      <c r="I691" s="264">
        <v>225</v>
      </c>
      <c r="J691" s="269">
        <v>728</v>
      </c>
      <c r="K691" s="278">
        <v>92.280701754385959</v>
      </c>
      <c r="L691" s="279">
        <v>96.385542168674704</v>
      </c>
      <c r="M691" s="279">
        <v>92.592592592592595</v>
      </c>
      <c r="N691" s="280">
        <v>93.693693693693689</v>
      </c>
    </row>
    <row r="692" spans="1:14" s="19" customFormat="1" ht="12.75" customHeight="1">
      <c r="A692" s="21">
        <v>16055000</v>
      </c>
      <c r="B692" s="46" t="s">
        <v>544</v>
      </c>
      <c r="C692" s="52">
        <v>578</v>
      </c>
      <c r="D692" s="26">
        <v>632</v>
      </c>
      <c r="E692" s="26">
        <v>607</v>
      </c>
      <c r="F692" s="51">
        <v>1817</v>
      </c>
      <c r="G692" s="259">
        <v>578</v>
      </c>
      <c r="H692" s="264">
        <v>619</v>
      </c>
      <c r="I692" s="264">
        <v>624</v>
      </c>
      <c r="J692" s="269">
        <v>1821</v>
      </c>
      <c r="K692" s="278">
        <v>100</v>
      </c>
      <c r="L692" s="279">
        <v>97.943037974683548</v>
      </c>
      <c r="M692" s="279">
        <v>102.80065897858319</v>
      </c>
      <c r="N692" s="280">
        <v>100.22014309301046</v>
      </c>
    </row>
    <row r="693" spans="1:14" s="19" customFormat="1" ht="12.75" customHeight="1">
      <c r="A693" s="21">
        <v>16056000</v>
      </c>
      <c r="B693" s="46" t="s">
        <v>545</v>
      </c>
      <c r="C693" s="52">
        <v>347</v>
      </c>
      <c r="D693" s="26">
        <v>344</v>
      </c>
      <c r="E693" s="26">
        <v>338</v>
      </c>
      <c r="F693" s="51">
        <v>1029</v>
      </c>
      <c r="G693" s="259">
        <v>346</v>
      </c>
      <c r="H693" s="264">
        <v>315</v>
      </c>
      <c r="I693" s="264">
        <v>340</v>
      </c>
      <c r="J693" s="269">
        <v>1001</v>
      </c>
      <c r="K693" s="278">
        <v>99.711815561959654</v>
      </c>
      <c r="L693" s="279">
        <v>91.569767441860463</v>
      </c>
      <c r="M693" s="279">
        <v>100.59171597633136</v>
      </c>
      <c r="N693" s="280">
        <v>97.278911564625844</v>
      </c>
    </row>
    <row r="694" spans="1:14" s="19" customFormat="1" ht="12.75" customHeight="1">
      <c r="A694" s="21">
        <v>16061000</v>
      </c>
      <c r="B694" s="46" t="s">
        <v>546</v>
      </c>
      <c r="C694" s="52">
        <v>1003</v>
      </c>
      <c r="D694" s="26">
        <v>947</v>
      </c>
      <c r="E694" s="26">
        <v>1027</v>
      </c>
      <c r="F694" s="51">
        <v>2977</v>
      </c>
      <c r="G694" s="259">
        <v>961</v>
      </c>
      <c r="H694" s="264">
        <v>959</v>
      </c>
      <c r="I694" s="264">
        <v>1010</v>
      </c>
      <c r="J694" s="269">
        <v>2930</v>
      </c>
      <c r="K694" s="278">
        <v>95.812562313060823</v>
      </c>
      <c r="L694" s="279">
        <v>101.26715945089757</v>
      </c>
      <c r="M694" s="279">
        <v>98.344693281402144</v>
      </c>
      <c r="N694" s="280">
        <v>98.421229425596238</v>
      </c>
    </row>
    <row r="695" spans="1:14" s="19" customFormat="1" ht="12.75" customHeight="1">
      <c r="A695" s="21">
        <v>16062000</v>
      </c>
      <c r="B695" s="46" t="s">
        <v>66</v>
      </c>
      <c r="C695" s="52">
        <v>681</v>
      </c>
      <c r="D695" s="26">
        <v>677</v>
      </c>
      <c r="E695" s="26">
        <v>712</v>
      </c>
      <c r="F695" s="51">
        <v>2070</v>
      </c>
      <c r="G695" s="259">
        <v>670</v>
      </c>
      <c r="H695" s="264">
        <v>652</v>
      </c>
      <c r="I695" s="264">
        <v>689</v>
      </c>
      <c r="J695" s="269">
        <v>2011</v>
      </c>
      <c r="K695" s="278">
        <v>98.38472834067548</v>
      </c>
      <c r="L695" s="279">
        <v>96.307237813884782</v>
      </c>
      <c r="M695" s="279">
        <v>96.769662921348313</v>
      </c>
      <c r="N695" s="280">
        <v>97.149758454106276</v>
      </c>
    </row>
    <row r="696" spans="1:14" s="19" customFormat="1" ht="12.75" customHeight="1">
      <c r="A696" s="21">
        <v>16063000</v>
      </c>
      <c r="B696" s="46" t="s">
        <v>65</v>
      </c>
      <c r="C696" s="52">
        <v>1066</v>
      </c>
      <c r="D696" s="26">
        <v>1063</v>
      </c>
      <c r="E696" s="26">
        <v>1098</v>
      </c>
      <c r="F696" s="51">
        <v>3227</v>
      </c>
      <c r="G696" s="259">
        <v>1019</v>
      </c>
      <c r="H696" s="264">
        <v>1055</v>
      </c>
      <c r="I696" s="264">
        <v>1039</v>
      </c>
      <c r="J696" s="269">
        <v>3113</v>
      </c>
      <c r="K696" s="278">
        <v>95.590994371482168</v>
      </c>
      <c r="L696" s="279">
        <v>99.247412982126065</v>
      </c>
      <c r="M696" s="279">
        <v>94.626593806921676</v>
      </c>
      <c r="N696" s="280">
        <v>96.467307096374341</v>
      </c>
    </row>
    <row r="697" spans="1:14" s="19" customFormat="1" ht="12.75" customHeight="1">
      <c r="A697" s="21">
        <v>16064000</v>
      </c>
      <c r="B697" s="46" t="s">
        <v>64</v>
      </c>
      <c r="C697" s="52">
        <v>872</v>
      </c>
      <c r="D697" s="26">
        <v>927</v>
      </c>
      <c r="E697" s="26">
        <v>915</v>
      </c>
      <c r="F697" s="51">
        <v>2714</v>
      </c>
      <c r="G697" s="259">
        <v>849</v>
      </c>
      <c r="H697" s="264">
        <v>912</v>
      </c>
      <c r="I697" s="264">
        <v>865</v>
      </c>
      <c r="J697" s="269">
        <v>2626</v>
      </c>
      <c r="K697" s="278">
        <v>97.362385321100916</v>
      </c>
      <c r="L697" s="279">
        <v>98.381877022653725</v>
      </c>
      <c r="M697" s="279">
        <v>94.535519125683066</v>
      </c>
      <c r="N697" s="280">
        <v>96.757553426676495</v>
      </c>
    </row>
    <row r="698" spans="1:14" s="19" customFormat="1" ht="12.75" customHeight="1">
      <c r="A698" s="21">
        <v>16065000</v>
      </c>
      <c r="B698" s="46" t="s">
        <v>63</v>
      </c>
      <c r="C698" s="52">
        <v>575</v>
      </c>
      <c r="D698" s="26">
        <v>592</v>
      </c>
      <c r="E698" s="26">
        <v>610</v>
      </c>
      <c r="F698" s="51">
        <v>1777</v>
      </c>
      <c r="G698" s="259">
        <v>555</v>
      </c>
      <c r="H698" s="264">
        <v>535</v>
      </c>
      <c r="I698" s="264">
        <v>583</v>
      </c>
      <c r="J698" s="269">
        <v>1673</v>
      </c>
      <c r="K698" s="278">
        <v>96.521739130434781</v>
      </c>
      <c r="L698" s="279">
        <v>90.371621621621628</v>
      </c>
      <c r="M698" s="279">
        <v>95.573770491803273</v>
      </c>
      <c r="N698" s="280">
        <v>94.14743950478335</v>
      </c>
    </row>
    <row r="699" spans="1:14" s="19" customFormat="1" ht="12.75" customHeight="1">
      <c r="A699" s="21">
        <v>16066000</v>
      </c>
      <c r="B699" s="46" t="s">
        <v>62</v>
      </c>
      <c r="C699" s="52">
        <v>1038</v>
      </c>
      <c r="D699" s="26">
        <v>1006</v>
      </c>
      <c r="E699" s="26">
        <v>974</v>
      </c>
      <c r="F699" s="51">
        <v>3018</v>
      </c>
      <c r="G699" s="259">
        <v>995</v>
      </c>
      <c r="H699" s="264">
        <v>1025</v>
      </c>
      <c r="I699" s="264">
        <v>933</v>
      </c>
      <c r="J699" s="269">
        <v>2953</v>
      </c>
      <c r="K699" s="278">
        <v>95.857418111753361</v>
      </c>
      <c r="L699" s="279">
        <v>101.88866799204771</v>
      </c>
      <c r="M699" s="279">
        <v>95.790554414784395</v>
      </c>
      <c r="N699" s="280">
        <v>97.846255798542074</v>
      </c>
    </row>
    <row r="700" spans="1:14" s="19" customFormat="1" ht="12.75" customHeight="1">
      <c r="A700" s="21">
        <v>16067000</v>
      </c>
      <c r="B700" s="46" t="s">
        <v>61</v>
      </c>
      <c r="C700" s="52">
        <v>1143</v>
      </c>
      <c r="D700" s="26">
        <v>1157</v>
      </c>
      <c r="E700" s="26">
        <v>1118</v>
      </c>
      <c r="F700" s="51">
        <v>3418</v>
      </c>
      <c r="G700" s="259">
        <v>1113</v>
      </c>
      <c r="H700" s="264">
        <v>1112</v>
      </c>
      <c r="I700" s="264">
        <v>1088</v>
      </c>
      <c r="J700" s="269">
        <v>3313</v>
      </c>
      <c r="K700" s="278">
        <v>97.375328083989501</v>
      </c>
      <c r="L700" s="279">
        <v>96.110630942091618</v>
      </c>
      <c r="M700" s="279">
        <v>97.31663685152057</v>
      </c>
      <c r="N700" s="280">
        <v>96.928028086600349</v>
      </c>
    </row>
    <row r="701" spans="1:14" s="19" customFormat="1" ht="12.75" customHeight="1">
      <c r="A701" s="21">
        <v>16068000</v>
      </c>
      <c r="B701" s="46" t="s">
        <v>60</v>
      </c>
      <c r="C701" s="52">
        <v>631</v>
      </c>
      <c r="D701" s="26">
        <v>582</v>
      </c>
      <c r="E701" s="26">
        <v>593</v>
      </c>
      <c r="F701" s="51">
        <v>1806</v>
      </c>
      <c r="G701" s="259">
        <v>594</v>
      </c>
      <c r="H701" s="264">
        <v>583</v>
      </c>
      <c r="I701" s="264">
        <v>574</v>
      </c>
      <c r="J701" s="269">
        <v>1751</v>
      </c>
      <c r="K701" s="278">
        <v>94.136291600633911</v>
      </c>
      <c r="L701" s="279">
        <v>100.17182130584192</v>
      </c>
      <c r="M701" s="279">
        <v>96.795952782462052</v>
      </c>
      <c r="N701" s="280">
        <v>96.954595791805104</v>
      </c>
    </row>
    <row r="702" spans="1:14" s="19" customFormat="1" ht="12.75" customHeight="1">
      <c r="A702" s="21">
        <v>16069000</v>
      </c>
      <c r="B702" s="46" t="s">
        <v>59</v>
      </c>
      <c r="C702" s="52">
        <v>539</v>
      </c>
      <c r="D702" s="26">
        <v>599</v>
      </c>
      <c r="E702" s="26">
        <v>524</v>
      </c>
      <c r="F702" s="51">
        <v>1662</v>
      </c>
      <c r="G702" s="259">
        <v>500</v>
      </c>
      <c r="H702" s="264">
        <v>559</v>
      </c>
      <c r="I702" s="264">
        <v>519</v>
      </c>
      <c r="J702" s="269">
        <v>1578</v>
      </c>
      <c r="K702" s="278">
        <v>92.764378478664185</v>
      </c>
      <c r="L702" s="279">
        <v>93.322203672787978</v>
      </c>
      <c r="M702" s="279">
        <v>99.045801526717554</v>
      </c>
      <c r="N702" s="280">
        <v>94.945848375451263</v>
      </c>
    </row>
    <row r="703" spans="1:14" s="19" customFormat="1" ht="12.75" customHeight="1">
      <c r="A703" s="21">
        <v>16070000</v>
      </c>
      <c r="B703" s="46" t="s">
        <v>58</v>
      </c>
      <c r="C703" s="52">
        <v>904</v>
      </c>
      <c r="D703" s="26">
        <v>889</v>
      </c>
      <c r="E703" s="26">
        <v>888</v>
      </c>
      <c r="F703" s="51">
        <v>2681</v>
      </c>
      <c r="G703" s="259">
        <v>865</v>
      </c>
      <c r="H703" s="264">
        <v>869</v>
      </c>
      <c r="I703" s="264">
        <v>808</v>
      </c>
      <c r="J703" s="269">
        <v>2542</v>
      </c>
      <c r="K703" s="278">
        <v>95.685840707964601</v>
      </c>
      <c r="L703" s="279">
        <v>97.750281214848144</v>
      </c>
      <c r="M703" s="279">
        <v>90.990990990990994</v>
      </c>
      <c r="N703" s="280">
        <v>94.815367400223792</v>
      </c>
    </row>
    <row r="704" spans="1:14" s="19" customFormat="1" ht="12.75" customHeight="1">
      <c r="A704" s="21">
        <v>16071000</v>
      </c>
      <c r="B704" s="46" t="s">
        <v>57</v>
      </c>
      <c r="C704" s="52">
        <v>767</v>
      </c>
      <c r="D704" s="26">
        <v>800</v>
      </c>
      <c r="E704" s="26">
        <v>741</v>
      </c>
      <c r="F704" s="51">
        <v>2308</v>
      </c>
      <c r="G704" s="259">
        <v>705</v>
      </c>
      <c r="H704" s="264">
        <v>739</v>
      </c>
      <c r="I704" s="264">
        <v>711</v>
      </c>
      <c r="J704" s="269">
        <v>2155</v>
      </c>
      <c r="K704" s="278">
        <v>91.916558018252942</v>
      </c>
      <c r="L704" s="279">
        <v>92.375</v>
      </c>
      <c r="M704" s="279">
        <v>95.951417004048579</v>
      </c>
      <c r="N704" s="280">
        <v>93.370883882149045</v>
      </c>
    </row>
    <row r="705" spans="1:15" s="19" customFormat="1" ht="12.75" customHeight="1">
      <c r="A705" s="21">
        <v>16072000</v>
      </c>
      <c r="B705" s="46" t="s">
        <v>56</v>
      </c>
      <c r="C705" s="52">
        <v>409</v>
      </c>
      <c r="D705" s="26">
        <v>414</v>
      </c>
      <c r="E705" s="26">
        <v>409</v>
      </c>
      <c r="F705" s="51">
        <v>1232</v>
      </c>
      <c r="G705" s="259">
        <v>378</v>
      </c>
      <c r="H705" s="264">
        <v>424</v>
      </c>
      <c r="I705" s="264">
        <v>404</v>
      </c>
      <c r="J705" s="269">
        <v>1206</v>
      </c>
      <c r="K705" s="278">
        <v>92.420537897310524</v>
      </c>
      <c r="L705" s="279">
        <v>102.41545893719808</v>
      </c>
      <c r="M705" s="279">
        <v>98.777506112469439</v>
      </c>
      <c r="N705" s="280">
        <v>97.889610389610397</v>
      </c>
    </row>
    <row r="706" spans="1:15" s="19" customFormat="1" ht="12.75" customHeight="1">
      <c r="A706" s="21">
        <v>16073000</v>
      </c>
      <c r="B706" s="46" t="s">
        <v>55</v>
      </c>
      <c r="C706" s="52">
        <v>823</v>
      </c>
      <c r="D706" s="26">
        <v>828</v>
      </c>
      <c r="E706" s="26">
        <v>880</v>
      </c>
      <c r="F706" s="51">
        <v>2531</v>
      </c>
      <c r="G706" s="259">
        <v>778</v>
      </c>
      <c r="H706" s="264">
        <v>803</v>
      </c>
      <c r="I706" s="264">
        <v>848</v>
      </c>
      <c r="J706" s="269">
        <v>2429</v>
      </c>
      <c r="K706" s="278">
        <v>94.532199270959907</v>
      </c>
      <c r="L706" s="279">
        <v>96.980676328502412</v>
      </c>
      <c r="M706" s="279">
        <v>96.36363636363636</v>
      </c>
      <c r="N706" s="280">
        <v>95.969972342947457</v>
      </c>
    </row>
    <row r="707" spans="1:15" s="19" customFormat="1" ht="12.75" customHeight="1">
      <c r="A707" s="21">
        <v>16074000</v>
      </c>
      <c r="B707" s="46" t="s">
        <v>54</v>
      </c>
      <c r="C707" s="52">
        <v>717</v>
      </c>
      <c r="D707" s="26">
        <v>753</v>
      </c>
      <c r="E707" s="26">
        <v>748</v>
      </c>
      <c r="F707" s="51">
        <v>2218</v>
      </c>
      <c r="G707" s="259">
        <v>661</v>
      </c>
      <c r="H707" s="264">
        <v>705</v>
      </c>
      <c r="I707" s="264">
        <v>688</v>
      </c>
      <c r="J707" s="269">
        <v>2054</v>
      </c>
      <c r="K707" s="278">
        <v>92.189679218967925</v>
      </c>
      <c r="L707" s="279">
        <v>93.625498007968119</v>
      </c>
      <c r="M707" s="279">
        <v>91.978609625668454</v>
      </c>
      <c r="N707" s="280">
        <v>92.605951307484219</v>
      </c>
    </row>
    <row r="708" spans="1:15" s="19" customFormat="1" ht="12.75" customHeight="1">
      <c r="A708" s="21">
        <v>16075000</v>
      </c>
      <c r="B708" s="46" t="s">
        <v>53</v>
      </c>
      <c r="C708" s="52">
        <v>728</v>
      </c>
      <c r="D708" s="26">
        <v>669</v>
      </c>
      <c r="E708" s="26">
        <v>656</v>
      </c>
      <c r="F708" s="51">
        <v>2053</v>
      </c>
      <c r="G708" s="259">
        <v>690</v>
      </c>
      <c r="H708" s="264">
        <v>666</v>
      </c>
      <c r="I708" s="264">
        <v>639</v>
      </c>
      <c r="J708" s="269">
        <v>1995</v>
      </c>
      <c r="K708" s="278">
        <v>94.780219780219781</v>
      </c>
      <c r="L708" s="279">
        <v>99.551569506726452</v>
      </c>
      <c r="M708" s="279">
        <v>97.408536585365852</v>
      </c>
      <c r="N708" s="280">
        <v>97.174866049683402</v>
      </c>
    </row>
    <row r="709" spans="1:15" s="19" customFormat="1" ht="12.75" customHeight="1">
      <c r="A709" s="21">
        <v>16076000</v>
      </c>
      <c r="B709" s="46" t="s">
        <v>52</v>
      </c>
      <c r="C709" s="52">
        <v>758</v>
      </c>
      <c r="D709" s="26">
        <v>725</v>
      </c>
      <c r="E709" s="26">
        <v>769</v>
      </c>
      <c r="F709" s="51">
        <v>2252</v>
      </c>
      <c r="G709" s="259">
        <v>729</v>
      </c>
      <c r="H709" s="264">
        <v>724</v>
      </c>
      <c r="I709" s="264">
        <v>739</v>
      </c>
      <c r="J709" s="269">
        <v>2192</v>
      </c>
      <c r="K709" s="278">
        <v>96.174142480211074</v>
      </c>
      <c r="L709" s="279">
        <v>99.862068965517238</v>
      </c>
      <c r="M709" s="279">
        <v>96.098829648894665</v>
      </c>
      <c r="N709" s="280">
        <v>97.335701598579035</v>
      </c>
    </row>
    <row r="710" spans="1:15" s="4" customFormat="1" ht="12.75" customHeight="1">
      <c r="A710" s="325">
        <v>16077000</v>
      </c>
      <c r="B710" s="46" t="s">
        <v>51</v>
      </c>
      <c r="C710" s="52">
        <v>637</v>
      </c>
      <c r="D710" s="26">
        <v>719</v>
      </c>
      <c r="E710" s="26">
        <v>654</v>
      </c>
      <c r="F710" s="51">
        <v>2010</v>
      </c>
      <c r="G710" s="259">
        <v>603</v>
      </c>
      <c r="H710" s="264">
        <v>663</v>
      </c>
      <c r="I710" s="264">
        <v>657</v>
      </c>
      <c r="J710" s="269">
        <v>1923</v>
      </c>
      <c r="K710" s="278">
        <v>94.662480376766084</v>
      </c>
      <c r="L710" s="279">
        <v>92.211404728789987</v>
      </c>
      <c r="M710" s="279">
        <v>100.45871559633028</v>
      </c>
      <c r="N710" s="280">
        <v>95.671641791044777</v>
      </c>
    </row>
    <row r="711" spans="1:15" s="19" customFormat="1" ht="12.75" customHeight="1">
      <c r="A711" s="187">
        <v>16</v>
      </c>
      <c r="B711" s="194" t="s">
        <v>597</v>
      </c>
      <c r="C711" s="144">
        <v>18365</v>
      </c>
      <c r="D711" s="145">
        <v>18286</v>
      </c>
      <c r="E711" s="145">
        <v>18075</v>
      </c>
      <c r="F711" s="159">
        <v>54726</v>
      </c>
      <c r="G711" s="263">
        <v>17569</v>
      </c>
      <c r="H711" s="273">
        <v>17752</v>
      </c>
      <c r="I711" s="273">
        <v>17480</v>
      </c>
      <c r="J711" s="274">
        <v>52801</v>
      </c>
      <c r="K711" s="287">
        <v>95.665668390961073</v>
      </c>
      <c r="L711" s="288">
        <v>97.079733129169853</v>
      </c>
      <c r="M711" s="288">
        <v>96.708160442600274</v>
      </c>
      <c r="N711" s="289">
        <v>96.482476336658991</v>
      </c>
    </row>
    <row r="712" spans="1:15" s="2" customFormat="1">
      <c r="A712" s="279"/>
      <c r="B712" s="279"/>
      <c r="C712" s="43"/>
      <c r="D712" s="43"/>
      <c r="E712" s="43"/>
      <c r="F712" s="43"/>
      <c r="G712" s="43"/>
      <c r="H712" s="43"/>
      <c r="I712" s="43"/>
      <c r="J712" s="43"/>
      <c r="K712" s="74"/>
      <c r="L712" s="74"/>
      <c r="M712" s="74"/>
      <c r="N712" s="74"/>
      <c r="O712" s="118"/>
    </row>
    <row r="713" spans="1:15" s="19" customFormat="1" ht="12.75" customHeight="1">
      <c r="A713" s="350"/>
      <c r="B713" s="349" t="s">
        <v>584</v>
      </c>
      <c r="C713" s="119">
        <v>584793</v>
      </c>
      <c r="D713" s="120">
        <v>581951</v>
      </c>
      <c r="E713" s="120">
        <v>569948</v>
      </c>
      <c r="F713" s="124">
        <v>1736692</v>
      </c>
      <c r="G713" s="348">
        <v>508569</v>
      </c>
      <c r="H713" s="347">
        <v>547943</v>
      </c>
      <c r="I713" s="347">
        <v>546913</v>
      </c>
      <c r="J713" s="346">
        <v>1603425</v>
      </c>
      <c r="K713" s="345">
        <v>86.965644253607692</v>
      </c>
      <c r="L713" s="344">
        <v>94.156209027907849</v>
      </c>
      <c r="M713" s="344">
        <v>95.95840322275015</v>
      </c>
      <c r="N713" s="343">
        <v>92.326388329076195</v>
      </c>
    </row>
    <row r="714" spans="1:15" s="19" customFormat="1" ht="12.75" customHeight="1">
      <c r="A714" s="47"/>
      <c r="B714" s="62" t="s">
        <v>598</v>
      </c>
      <c r="C714" s="121">
        <v>142410</v>
      </c>
      <c r="D714" s="117">
        <v>143257</v>
      </c>
      <c r="E714" s="117">
        <v>139701</v>
      </c>
      <c r="F714" s="125">
        <v>425368</v>
      </c>
      <c r="G714" s="260">
        <v>131314</v>
      </c>
      <c r="H714" s="265">
        <v>134542</v>
      </c>
      <c r="I714" s="265">
        <v>134522</v>
      </c>
      <c r="J714" s="270">
        <v>400378</v>
      </c>
      <c r="K714" s="281">
        <v>92.208412330594754</v>
      </c>
      <c r="L714" s="282">
        <v>93.916527639138053</v>
      </c>
      <c r="M714" s="282">
        <v>96.292796758791994</v>
      </c>
      <c r="N714" s="283">
        <v>94.125086983506051</v>
      </c>
    </row>
    <row r="715" spans="1:15" s="19" customFormat="1" ht="12.75" customHeight="1">
      <c r="A715" s="187"/>
      <c r="B715" s="194" t="s">
        <v>583</v>
      </c>
      <c r="C715" s="144">
        <v>727203</v>
      </c>
      <c r="D715" s="145">
        <v>725208</v>
      </c>
      <c r="E715" s="145">
        <v>709649</v>
      </c>
      <c r="F715" s="159">
        <v>2162060</v>
      </c>
      <c r="G715" s="263">
        <v>639883</v>
      </c>
      <c r="H715" s="273">
        <v>682485</v>
      </c>
      <c r="I715" s="273">
        <v>681435</v>
      </c>
      <c r="J715" s="274">
        <v>2003803</v>
      </c>
      <c r="K715" s="287">
        <v>87.992348766437971</v>
      </c>
      <c r="L715" s="288">
        <v>94.108862560810138</v>
      </c>
      <c r="M715" s="288">
        <v>96.024231697642065</v>
      </c>
      <c r="N715" s="289">
        <v>92.680267892657923</v>
      </c>
    </row>
    <row r="716" spans="1:15" s="1" customFormat="1" ht="12.75" customHeight="1">
      <c r="B716" s="39"/>
      <c r="C716" s="43"/>
      <c r="D716" s="43"/>
      <c r="E716" s="43"/>
      <c r="F716" s="43"/>
      <c r="G716" s="43"/>
      <c r="H716" s="43"/>
      <c r="I716" s="43"/>
      <c r="J716" s="43"/>
      <c r="K716" s="19"/>
      <c r="L716" s="19"/>
      <c r="M716" s="19"/>
      <c r="N716" s="19"/>
    </row>
    <row r="717" spans="1:15" s="38" customFormat="1" ht="15" customHeight="1">
      <c r="A717" s="1"/>
      <c r="B717" s="39"/>
      <c r="C717" s="397"/>
      <c r="D717" s="397"/>
      <c r="E717" s="397"/>
      <c r="F717" s="397"/>
      <c r="G717" s="397"/>
      <c r="H717" s="397"/>
      <c r="I717" s="397"/>
      <c r="J717" s="397"/>
      <c r="K717" s="26"/>
      <c r="L717" s="1"/>
      <c r="M717" s="1"/>
      <c r="N717" s="1"/>
      <c r="O717" s="1"/>
    </row>
    <row r="718" spans="1:15" s="38" customFormat="1" ht="12.75" customHeight="1">
      <c r="A718" s="111" t="s">
        <v>716</v>
      </c>
      <c r="B718" s="39"/>
      <c r="C718" s="40"/>
      <c r="D718" s="40"/>
      <c r="E718" s="40"/>
      <c r="F718" s="40"/>
      <c r="G718" s="40"/>
      <c r="H718" s="40"/>
      <c r="I718" s="40"/>
      <c r="J718" s="40"/>
      <c r="K718" s="1"/>
      <c r="L718" s="1"/>
      <c r="M718" s="1"/>
      <c r="N718" s="1"/>
      <c r="O718" s="1"/>
    </row>
    <row r="719" spans="1:15" s="38" customFormat="1" ht="12.75" customHeight="1">
      <c r="A719" s="1" t="s">
        <v>582</v>
      </c>
      <c r="B719" s="39"/>
      <c r="C719" s="397"/>
      <c r="D719" s="7"/>
      <c r="E719" s="7"/>
      <c r="F719" s="7"/>
      <c r="G719" s="1"/>
      <c r="H719" s="1"/>
      <c r="I719" s="1"/>
      <c r="J719" s="1"/>
      <c r="K719" s="26"/>
      <c r="L719" s="1"/>
      <c r="M719" s="1"/>
      <c r="N719" s="1"/>
      <c r="O719" s="1"/>
    </row>
    <row r="720" spans="1:15" s="38" customFormat="1" ht="12.75" customHeight="1">
      <c r="A720" s="1"/>
      <c r="B720" s="39"/>
      <c r="C720" s="397"/>
      <c r="D720" s="7"/>
      <c r="E720" s="7"/>
      <c r="F720" s="7"/>
      <c r="G720" s="1"/>
      <c r="H720" s="1"/>
      <c r="I720" s="1"/>
      <c r="J720" s="1"/>
      <c r="K720" s="26"/>
      <c r="L720" s="1"/>
      <c r="M720" s="1"/>
      <c r="N720" s="1"/>
      <c r="O720" s="1"/>
    </row>
    <row r="721" spans="1:15" s="38" customFormat="1" ht="45" customHeight="1">
      <c r="A721" s="711" t="s">
        <v>784</v>
      </c>
      <c r="B721" s="711"/>
      <c r="C721" s="711"/>
      <c r="D721" s="711"/>
      <c r="E721" s="711"/>
      <c r="F721" s="711"/>
      <c r="G721" s="711"/>
      <c r="H721" s="711"/>
      <c r="I721" s="711"/>
      <c r="J721" s="711"/>
      <c r="K721" s="711"/>
      <c r="L721" s="711"/>
      <c r="M721" s="711"/>
      <c r="N721" s="1"/>
      <c r="O721" s="1"/>
    </row>
    <row r="722" spans="1:15" s="38" customFormat="1" ht="12.75" customHeight="1">
      <c r="A722" s="1"/>
      <c r="B722" s="39"/>
      <c r="C722" s="397"/>
      <c r="D722" s="7"/>
      <c r="E722" s="7"/>
      <c r="F722" s="7"/>
      <c r="G722" s="1"/>
      <c r="H722" s="1"/>
      <c r="I722" s="1"/>
      <c r="J722" s="1"/>
      <c r="K722" s="26"/>
      <c r="L722" s="1"/>
      <c r="M722" s="1"/>
      <c r="N722" s="1"/>
      <c r="O722" s="1"/>
    </row>
    <row r="723" spans="1:15" s="38" customFormat="1" ht="12.75" customHeight="1">
      <c r="A723" s="37" t="s">
        <v>666</v>
      </c>
      <c r="B723" s="33"/>
      <c r="C723" s="7"/>
      <c r="D723" s="7"/>
      <c r="E723" s="7"/>
      <c r="F723" s="7"/>
      <c r="G723" s="1"/>
      <c r="H723" s="1"/>
      <c r="I723" s="1"/>
      <c r="J723" s="1"/>
      <c r="K723" s="26"/>
      <c r="L723" s="1"/>
      <c r="M723" s="1"/>
      <c r="N723" s="1"/>
      <c r="O723" s="1"/>
    </row>
    <row r="724" spans="1:15">
      <c r="A724" s="37"/>
      <c r="B724" s="34"/>
      <c r="C724" s="7"/>
      <c r="D724" s="7"/>
      <c r="E724" s="7"/>
      <c r="F724" s="7"/>
      <c r="G724" s="1"/>
      <c r="H724" s="1"/>
      <c r="I724" s="1"/>
      <c r="J724" s="1"/>
      <c r="K724" s="26"/>
      <c r="L724" s="1"/>
      <c r="M724" s="1"/>
      <c r="N724" s="1"/>
    </row>
    <row r="725" spans="1:15">
      <c r="C725" s="7"/>
      <c r="D725" s="7"/>
      <c r="E725" s="7"/>
      <c r="F725" s="7"/>
      <c r="G725" s="1"/>
      <c r="H725" s="7"/>
      <c r="I725" s="1"/>
      <c r="J725" s="1"/>
      <c r="K725" s="26"/>
    </row>
  </sheetData>
  <autoFilter ref="A5:B715"/>
  <mergeCells count="11">
    <mergeCell ref="A721:M721"/>
    <mergeCell ref="A3:B5"/>
    <mergeCell ref="G5:J5"/>
    <mergeCell ref="K5:N5"/>
    <mergeCell ref="C3:F3"/>
    <mergeCell ref="G3:J3"/>
    <mergeCell ref="K3:N3"/>
    <mergeCell ref="C4:C5"/>
    <mergeCell ref="D4:D5"/>
    <mergeCell ref="E4:E5"/>
    <mergeCell ref="F4:F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2"/>
  <sheetViews>
    <sheetView zoomScaleNormal="100" workbookViewId="0"/>
  </sheetViews>
  <sheetFormatPr baseColWidth="10" defaultRowHeight="12.75"/>
  <cols>
    <col min="2" max="2" width="58.7109375" customWidth="1"/>
    <col min="3" max="9" width="14.85546875" customWidth="1"/>
  </cols>
  <sheetData>
    <row r="1" spans="1:9" ht="15" customHeight="1">
      <c r="A1" s="4" t="s">
        <v>790</v>
      </c>
      <c r="B1" s="673"/>
      <c r="C1" s="565"/>
      <c r="D1" s="565"/>
      <c r="E1" s="565"/>
      <c r="F1" s="565"/>
      <c r="G1" s="565"/>
      <c r="H1" s="565"/>
      <c r="I1" s="565"/>
    </row>
    <row r="2" spans="1:9">
      <c r="A2" s="4"/>
    </row>
    <row r="3" spans="1:9" ht="35.25" customHeight="1">
      <c r="A3" s="749" t="s">
        <v>652</v>
      </c>
      <c r="B3" s="750"/>
      <c r="C3" s="768" t="s">
        <v>742</v>
      </c>
      <c r="D3" s="770" t="s">
        <v>647</v>
      </c>
      <c r="E3" s="771"/>
      <c r="F3" s="770" t="s">
        <v>810</v>
      </c>
      <c r="G3" s="771"/>
      <c r="H3" s="770" t="s">
        <v>811</v>
      </c>
      <c r="I3" s="771"/>
    </row>
    <row r="4" spans="1:9" ht="39.6" customHeight="1">
      <c r="A4" s="753"/>
      <c r="B4" s="754"/>
      <c r="C4" s="769"/>
      <c r="D4" s="85" t="s">
        <v>607</v>
      </c>
      <c r="E4" s="85" t="s">
        <v>809</v>
      </c>
      <c r="F4" s="96" t="s">
        <v>607</v>
      </c>
      <c r="G4" s="668" t="s">
        <v>809</v>
      </c>
      <c r="H4" s="85" t="s">
        <v>607</v>
      </c>
      <c r="I4" s="668" t="s">
        <v>809</v>
      </c>
    </row>
    <row r="5" spans="1:9">
      <c r="A5" s="316">
        <v>1001000</v>
      </c>
      <c r="B5" s="45" t="s">
        <v>34</v>
      </c>
      <c r="C5" s="417">
        <v>2826</v>
      </c>
      <c r="D5" s="396">
        <v>379</v>
      </c>
      <c r="E5" s="64">
        <v>13.411181882519463</v>
      </c>
      <c r="F5" s="298">
        <v>4</v>
      </c>
      <c r="G5" s="64">
        <v>0.14154281670205238</v>
      </c>
      <c r="H5" s="298">
        <v>383</v>
      </c>
      <c r="I5" s="64">
        <v>13.552724699221514</v>
      </c>
    </row>
    <row r="6" spans="1:9">
      <c r="A6" s="72">
        <v>1002000</v>
      </c>
      <c r="B6" s="46" t="s">
        <v>37</v>
      </c>
      <c r="C6" s="413">
        <v>7798</v>
      </c>
      <c r="D6" s="101">
        <v>1279</v>
      </c>
      <c r="E6" s="67">
        <v>16.401641446524749</v>
      </c>
      <c r="F6" s="299">
        <v>0</v>
      </c>
      <c r="G6" s="67">
        <v>0</v>
      </c>
      <c r="H6" s="299">
        <v>1279</v>
      </c>
      <c r="I6" s="67">
        <v>16.401641446524749</v>
      </c>
    </row>
    <row r="7" spans="1:9">
      <c r="A7" s="72">
        <v>1003000</v>
      </c>
      <c r="B7" s="46" t="s">
        <v>38</v>
      </c>
      <c r="C7" s="413">
        <v>7131</v>
      </c>
      <c r="D7" s="101">
        <v>255</v>
      </c>
      <c r="E7" s="67">
        <v>3.5759360538493898</v>
      </c>
      <c r="F7" s="299">
        <v>45</v>
      </c>
      <c r="G7" s="67">
        <v>0.63104753891459819</v>
      </c>
      <c r="H7" s="299">
        <v>300</v>
      </c>
      <c r="I7" s="67">
        <v>4.2069835927639883</v>
      </c>
    </row>
    <row r="8" spans="1:9">
      <c r="A8" s="72">
        <v>1004000</v>
      </c>
      <c r="B8" s="46" t="s">
        <v>39</v>
      </c>
      <c r="C8" s="413">
        <v>2884</v>
      </c>
      <c r="D8" s="101">
        <v>276</v>
      </c>
      <c r="E8" s="67">
        <v>9.5700416088765596</v>
      </c>
      <c r="F8" s="299">
        <v>23</v>
      </c>
      <c r="G8" s="67">
        <v>0.79750346740638001</v>
      </c>
      <c r="H8" s="299">
        <v>299</v>
      </c>
      <c r="I8" s="67">
        <v>10.367545076282941</v>
      </c>
    </row>
    <row r="9" spans="1:9">
      <c r="A9" s="72">
        <v>1051000</v>
      </c>
      <c r="B9" s="46" t="s">
        <v>40</v>
      </c>
      <c r="C9" s="413">
        <v>4597</v>
      </c>
      <c r="D9" s="101">
        <v>54</v>
      </c>
      <c r="E9" s="67">
        <v>1.1746791385686317</v>
      </c>
      <c r="F9" s="299">
        <v>5</v>
      </c>
      <c r="G9" s="67">
        <v>0.10876658690450293</v>
      </c>
      <c r="H9" s="299">
        <v>59</v>
      </c>
      <c r="I9" s="67">
        <v>1.2834457254731346</v>
      </c>
    </row>
    <row r="10" spans="1:9">
      <c r="A10" s="72">
        <v>1053000</v>
      </c>
      <c r="B10" s="46" t="s">
        <v>262</v>
      </c>
      <c r="C10" s="413">
        <v>7170</v>
      </c>
      <c r="D10" s="101">
        <v>469</v>
      </c>
      <c r="E10" s="67">
        <v>6.5411436541143662</v>
      </c>
      <c r="F10" s="299">
        <v>10</v>
      </c>
      <c r="G10" s="67">
        <v>0.1394700139470014</v>
      </c>
      <c r="H10" s="299">
        <v>479</v>
      </c>
      <c r="I10" s="67">
        <v>6.6806136680613664</v>
      </c>
    </row>
    <row r="11" spans="1:9">
      <c r="A11" s="72">
        <v>1054000</v>
      </c>
      <c r="B11" s="46" t="s">
        <v>41</v>
      </c>
      <c r="C11" s="413">
        <v>5424</v>
      </c>
      <c r="D11" s="101">
        <v>356</v>
      </c>
      <c r="E11" s="67">
        <v>6.5634218289085497</v>
      </c>
      <c r="F11" s="299">
        <v>24</v>
      </c>
      <c r="G11" s="67">
        <v>0.44247787610619471</v>
      </c>
      <c r="H11" s="299">
        <v>380</v>
      </c>
      <c r="I11" s="67">
        <v>7.0058997050147491</v>
      </c>
    </row>
    <row r="12" spans="1:9">
      <c r="A12" s="72">
        <v>1055000</v>
      </c>
      <c r="B12" s="46" t="s">
        <v>42</v>
      </c>
      <c r="C12" s="413">
        <v>6337</v>
      </c>
      <c r="D12" s="101">
        <v>199</v>
      </c>
      <c r="E12" s="67">
        <v>3.1402872021461263</v>
      </c>
      <c r="F12" s="299">
        <v>11</v>
      </c>
      <c r="G12" s="67">
        <v>0.17358371469149439</v>
      </c>
      <c r="H12" s="299">
        <v>210</v>
      </c>
      <c r="I12" s="67">
        <v>3.3138709168376206</v>
      </c>
    </row>
    <row r="13" spans="1:9">
      <c r="A13" s="72">
        <v>1056000</v>
      </c>
      <c r="B13" s="46" t="s">
        <v>43</v>
      </c>
      <c r="C13" s="413">
        <v>11532</v>
      </c>
      <c r="D13" s="101">
        <v>908</v>
      </c>
      <c r="E13" s="67">
        <v>7.8737426292056893</v>
      </c>
      <c r="F13" s="299">
        <v>12</v>
      </c>
      <c r="G13" s="67">
        <v>0.10405827263267431</v>
      </c>
      <c r="H13" s="299">
        <v>920</v>
      </c>
      <c r="I13" s="67">
        <v>7.9778009018383624</v>
      </c>
    </row>
    <row r="14" spans="1:9">
      <c r="A14" s="72">
        <v>1057000</v>
      </c>
      <c r="B14" s="46" t="s">
        <v>44</v>
      </c>
      <c r="C14" s="413">
        <v>4540</v>
      </c>
      <c r="D14" s="101">
        <v>134</v>
      </c>
      <c r="E14" s="67">
        <v>2.9515418502202642</v>
      </c>
      <c r="F14" s="299">
        <v>10</v>
      </c>
      <c r="G14" s="67">
        <v>0.22026431718061676</v>
      </c>
      <c r="H14" s="299">
        <v>144</v>
      </c>
      <c r="I14" s="67">
        <v>3.1718061674008813</v>
      </c>
    </row>
    <row r="15" spans="1:9">
      <c r="A15" s="72">
        <v>1058000</v>
      </c>
      <c r="B15" s="46" t="s">
        <v>45</v>
      </c>
      <c r="C15" s="413">
        <v>10035</v>
      </c>
      <c r="D15" s="101">
        <v>286</v>
      </c>
      <c r="E15" s="67">
        <v>2.8500249128051816</v>
      </c>
      <c r="F15" s="299">
        <v>14</v>
      </c>
      <c r="G15" s="67">
        <v>0.13951170901843549</v>
      </c>
      <c r="H15" s="299">
        <v>300</v>
      </c>
      <c r="I15" s="67">
        <v>2.9895366218236172</v>
      </c>
    </row>
    <row r="16" spans="1:9">
      <c r="A16" s="72">
        <v>1059000</v>
      </c>
      <c r="B16" s="46" t="s">
        <v>46</v>
      </c>
      <c r="C16" s="413">
        <v>7316</v>
      </c>
      <c r="D16" s="101">
        <v>339</v>
      </c>
      <c r="E16" s="67">
        <v>4.6336796063422634</v>
      </c>
      <c r="F16" s="299">
        <v>5</v>
      </c>
      <c r="G16" s="67">
        <v>6.8343357025697105E-2</v>
      </c>
      <c r="H16" s="299">
        <v>344</v>
      </c>
      <c r="I16" s="67">
        <v>4.7020229633679609</v>
      </c>
    </row>
    <row r="17" spans="1:9">
      <c r="A17" s="72" t="s">
        <v>602</v>
      </c>
      <c r="B17" s="46"/>
      <c r="C17" s="413" t="s">
        <v>602</v>
      </c>
      <c r="D17" s="101" t="s">
        <v>602</v>
      </c>
      <c r="E17" s="67" t="s">
        <v>602</v>
      </c>
      <c r="F17" s="299" t="s">
        <v>602</v>
      </c>
      <c r="G17" s="67" t="s">
        <v>602</v>
      </c>
      <c r="H17" s="299" t="s">
        <v>602</v>
      </c>
      <c r="I17" s="67" t="s">
        <v>602</v>
      </c>
    </row>
    <row r="18" spans="1:9">
      <c r="A18" s="317">
        <v>1060000</v>
      </c>
      <c r="B18" s="62" t="s">
        <v>676</v>
      </c>
      <c r="C18" s="414">
        <v>9939</v>
      </c>
      <c r="D18" s="117">
        <v>2473</v>
      </c>
      <c r="E18" s="122">
        <v>24.881778850991047</v>
      </c>
      <c r="F18" s="121">
        <v>8</v>
      </c>
      <c r="G18" s="122">
        <v>8.049099506992656E-2</v>
      </c>
      <c r="H18" s="121">
        <v>2481</v>
      </c>
      <c r="I18" s="122">
        <v>24.962269846060973</v>
      </c>
    </row>
    <row r="19" spans="1:9">
      <c r="A19" s="72">
        <v>1060000</v>
      </c>
      <c r="B19" s="46" t="s">
        <v>679</v>
      </c>
      <c r="C19" s="413">
        <v>7434</v>
      </c>
      <c r="D19" s="101">
        <v>1144</v>
      </c>
      <c r="E19" s="54">
        <v>15.388754371805218</v>
      </c>
      <c r="F19" s="299">
        <v>8</v>
      </c>
      <c r="G19" s="54">
        <v>0.10761366693570083</v>
      </c>
      <c r="H19" s="299">
        <v>1152</v>
      </c>
      <c r="I19" s="54">
        <v>15.49636803874092</v>
      </c>
    </row>
    <row r="20" spans="1:9">
      <c r="A20" s="72">
        <v>1060063</v>
      </c>
      <c r="B20" s="46" t="s">
        <v>32</v>
      </c>
      <c r="C20" s="413">
        <v>2504</v>
      </c>
      <c r="D20" s="101">
        <v>1329</v>
      </c>
      <c r="E20" s="54">
        <v>53.075079872204476</v>
      </c>
      <c r="F20" s="299">
        <v>0</v>
      </c>
      <c r="G20" s="54">
        <v>0</v>
      </c>
      <c r="H20" s="299">
        <v>1329</v>
      </c>
      <c r="I20" s="54">
        <v>53.075079872204476</v>
      </c>
    </row>
    <row r="21" spans="1:9">
      <c r="A21" s="72" t="s">
        <v>602</v>
      </c>
      <c r="B21" s="46"/>
      <c r="C21" s="413" t="s">
        <v>602</v>
      </c>
      <c r="D21" s="101" t="s">
        <v>602</v>
      </c>
      <c r="E21" s="67" t="s">
        <v>602</v>
      </c>
      <c r="F21" s="299" t="s">
        <v>602</v>
      </c>
      <c r="G21" s="67" t="s">
        <v>602</v>
      </c>
      <c r="H21" s="299" t="s">
        <v>602</v>
      </c>
      <c r="I21" s="67" t="s">
        <v>602</v>
      </c>
    </row>
    <row r="22" spans="1:9">
      <c r="A22" s="72">
        <v>1061000</v>
      </c>
      <c r="B22" s="46" t="s">
        <v>47</v>
      </c>
      <c r="C22" s="413">
        <v>4556</v>
      </c>
      <c r="D22" s="101">
        <v>122</v>
      </c>
      <c r="E22" s="67">
        <v>2.6777875329236172</v>
      </c>
      <c r="F22" s="299">
        <v>6</v>
      </c>
      <c r="G22" s="67">
        <v>0.13169446883230904</v>
      </c>
      <c r="H22" s="299">
        <v>128</v>
      </c>
      <c r="I22" s="67">
        <v>2.8094820017559261</v>
      </c>
    </row>
    <row r="23" spans="1:9">
      <c r="A23" s="72">
        <v>1062000</v>
      </c>
      <c r="B23" s="46" t="s">
        <v>48</v>
      </c>
      <c r="C23" s="413">
        <v>9343</v>
      </c>
      <c r="D23" s="101">
        <v>1640</v>
      </c>
      <c r="E23" s="67">
        <v>17.55324842127796</v>
      </c>
      <c r="F23" s="299">
        <v>2</v>
      </c>
      <c r="G23" s="67">
        <v>2.1406400513753612E-2</v>
      </c>
      <c r="H23" s="299">
        <v>1642</v>
      </c>
      <c r="I23" s="67">
        <v>17.574654821791714</v>
      </c>
    </row>
    <row r="24" spans="1:9" s="361" customFormat="1">
      <c r="A24" s="317">
        <v>1</v>
      </c>
      <c r="B24" s="62" t="s">
        <v>596</v>
      </c>
      <c r="C24" s="414">
        <v>101433</v>
      </c>
      <c r="D24" s="214">
        <v>9169</v>
      </c>
      <c r="E24" s="122">
        <v>9.0394644740863423</v>
      </c>
      <c r="F24" s="261">
        <v>179</v>
      </c>
      <c r="G24" s="122">
        <v>0.17647116816026343</v>
      </c>
      <c r="H24" s="261">
        <v>9348</v>
      </c>
      <c r="I24" s="122">
        <v>9.2159356422466061</v>
      </c>
    </row>
    <row r="25" spans="1:9">
      <c r="A25" s="318" t="s">
        <v>602</v>
      </c>
      <c r="B25" s="46"/>
      <c r="C25" s="414" t="s">
        <v>602</v>
      </c>
      <c r="D25" s="214" t="s">
        <v>602</v>
      </c>
      <c r="E25" s="137" t="s">
        <v>602</v>
      </c>
      <c r="F25" s="261" t="s">
        <v>602</v>
      </c>
      <c r="G25" s="137" t="s">
        <v>602</v>
      </c>
      <c r="H25" s="261" t="s">
        <v>602</v>
      </c>
      <c r="I25" s="137" t="s">
        <v>602</v>
      </c>
    </row>
    <row r="26" spans="1:9" s="361" customFormat="1">
      <c r="A26" s="317">
        <v>2</v>
      </c>
      <c r="B26" s="62" t="s">
        <v>21</v>
      </c>
      <c r="C26" s="414">
        <v>63633</v>
      </c>
      <c r="D26" s="214">
        <v>1514</v>
      </c>
      <c r="E26" s="122">
        <v>2.3792686184841196</v>
      </c>
      <c r="F26" s="261">
        <v>290</v>
      </c>
      <c r="G26" s="122">
        <v>0.45573837474266499</v>
      </c>
      <c r="H26" s="261">
        <v>1804</v>
      </c>
      <c r="I26" s="122">
        <v>2.8350069932267847</v>
      </c>
    </row>
    <row r="27" spans="1:9">
      <c r="A27" s="232" t="s">
        <v>602</v>
      </c>
      <c r="B27" s="46"/>
      <c r="C27" s="413" t="s">
        <v>602</v>
      </c>
      <c r="D27" s="101" t="s">
        <v>602</v>
      </c>
      <c r="E27" s="67" t="s">
        <v>602</v>
      </c>
      <c r="F27" s="299" t="s">
        <v>602</v>
      </c>
      <c r="G27" s="67" t="s">
        <v>602</v>
      </c>
      <c r="H27" s="299" t="s">
        <v>602</v>
      </c>
      <c r="I27" s="67" t="s">
        <v>602</v>
      </c>
    </row>
    <row r="28" spans="1:9">
      <c r="A28" s="72">
        <v>3101000</v>
      </c>
      <c r="B28" s="46" t="s">
        <v>50</v>
      </c>
      <c r="C28" s="413">
        <v>7743</v>
      </c>
      <c r="D28" s="101">
        <v>2338</v>
      </c>
      <c r="E28" s="67">
        <v>30.195014852124501</v>
      </c>
      <c r="F28" s="299">
        <v>125</v>
      </c>
      <c r="G28" s="67">
        <v>1.6143613586465193</v>
      </c>
      <c r="H28" s="299">
        <v>2463</v>
      </c>
      <c r="I28" s="67">
        <v>31.809376210771017</v>
      </c>
    </row>
    <row r="29" spans="1:9">
      <c r="A29" s="72">
        <v>3102000</v>
      </c>
      <c r="B29" s="46" t="s">
        <v>67</v>
      </c>
      <c r="C29" s="413">
        <v>3826</v>
      </c>
      <c r="D29" s="101">
        <v>357</v>
      </c>
      <c r="E29" s="67">
        <v>9.3308938839519069</v>
      </c>
      <c r="F29" s="299">
        <v>33</v>
      </c>
      <c r="G29" s="67">
        <v>0.86251960271824368</v>
      </c>
      <c r="H29" s="299">
        <v>390</v>
      </c>
      <c r="I29" s="67">
        <v>10.193413486670151</v>
      </c>
    </row>
    <row r="30" spans="1:9">
      <c r="A30" s="72">
        <v>3103000</v>
      </c>
      <c r="B30" s="46" t="s">
        <v>68</v>
      </c>
      <c r="C30" s="413">
        <v>4219</v>
      </c>
      <c r="D30" s="101">
        <v>24</v>
      </c>
      <c r="E30" s="67">
        <v>0.56885517895235838</v>
      </c>
      <c r="F30" s="299">
        <v>8</v>
      </c>
      <c r="G30" s="67">
        <v>0.18961839298411945</v>
      </c>
      <c r="H30" s="299">
        <v>32</v>
      </c>
      <c r="I30" s="67">
        <v>0.7584735719364778</v>
      </c>
    </row>
    <row r="31" spans="1:9">
      <c r="A31" s="72">
        <v>3151000</v>
      </c>
      <c r="B31" s="46" t="s">
        <v>69</v>
      </c>
      <c r="C31" s="413">
        <v>6721</v>
      </c>
      <c r="D31" s="101">
        <v>540</v>
      </c>
      <c r="E31" s="67">
        <v>8.0345186728165459</v>
      </c>
      <c r="F31" s="299">
        <v>42</v>
      </c>
      <c r="G31" s="67">
        <v>0.62490700788573128</v>
      </c>
      <c r="H31" s="299">
        <v>582</v>
      </c>
      <c r="I31" s="67">
        <v>8.6594256807022756</v>
      </c>
    </row>
    <row r="32" spans="1:9">
      <c r="A32" s="72" t="s">
        <v>602</v>
      </c>
      <c r="B32" s="46"/>
      <c r="C32" s="413" t="s">
        <v>602</v>
      </c>
      <c r="D32" s="101" t="s">
        <v>602</v>
      </c>
      <c r="E32" s="67" t="s">
        <v>602</v>
      </c>
      <c r="F32" s="299" t="s">
        <v>602</v>
      </c>
      <c r="G32" s="67" t="s">
        <v>602</v>
      </c>
      <c r="H32" s="299" t="s">
        <v>602</v>
      </c>
      <c r="I32" s="67" t="s">
        <v>602</v>
      </c>
    </row>
    <row r="33" spans="1:11">
      <c r="A33" s="72">
        <v>3153000</v>
      </c>
      <c r="B33" s="46" t="s">
        <v>70</v>
      </c>
      <c r="C33" s="413">
        <v>4034</v>
      </c>
      <c r="D33" s="26">
        <v>423</v>
      </c>
      <c r="E33" s="54">
        <v>10.485870104115023</v>
      </c>
      <c r="F33" s="52">
        <v>7</v>
      </c>
      <c r="G33" s="54">
        <v>0.17352503718393653</v>
      </c>
      <c r="H33" s="52">
        <v>430</v>
      </c>
      <c r="I33" s="54">
        <v>10.65939514129896</v>
      </c>
    </row>
    <row r="34" spans="1:11">
      <c r="A34" s="72">
        <v>3154000</v>
      </c>
      <c r="B34" s="46" t="s">
        <v>71</v>
      </c>
      <c r="C34" s="413">
        <v>3024</v>
      </c>
      <c r="D34" s="101">
        <v>174</v>
      </c>
      <c r="E34" s="54">
        <v>5.753968253968254</v>
      </c>
      <c r="F34" s="299">
        <v>17</v>
      </c>
      <c r="G34" s="54">
        <v>0.5621693121693121</v>
      </c>
      <c r="H34" s="299">
        <v>191</v>
      </c>
      <c r="I34" s="54">
        <v>6.3161375661375665</v>
      </c>
    </row>
    <row r="35" spans="1:11">
      <c r="A35" s="72">
        <v>3155000</v>
      </c>
      <c r="B35" s="46" t="s">
        <v>72</v>
      </c>
      <c r="C35" s="413">
        <v>4302</v>
      </c>
      <c r="D35" s="101">
        <v>260</v>
      </c>
      <c r="E35" s="67">
        <v>6.043700604370061</v>
      </c>
      <c r="F35" s="299">
        <v>42</v>
      </c>
      <c r="G35" s="67">
        <v>0.97629009762900976</v>
      </c>
      <c r="H35" s="299">
        <v>302</v>
      </c>
      <c r="I35" s="67">
        <v>7.0199907019990695</v>
      </c>
    </row>
    <row r="36" spans="1:11">
      <c r="A36" s="72">
        <v>3157000</v>
      </c>
      <c r="B36" s="46" t="s">
        <v>73</v>
      </c>
      <c r="C36" s="413">
        <v>4948</v>
      </c>
      <c r="D36" s="101">
        <v>506</v>
      </c>
      <c r="E36" s="67">
        <v>10.22635408245756</v>
      </c>
      <c r="F36" s="299">
        <v>20</v>
      </c>
      <c r="G36" s="67">
        <v>0.40420371867421184</v>
      </c>
      <c r="H36" s="299">
        <v>526</v>
      </c>
      <c r="I36" s="67">
        <v>10.63055780113177</v>
      </c>
    </row>
    <row r="37" spans="1:11">
      <c r="A37" s="72">
        <v>3158000</v>
      </c>
      <c r="B37" s="46" t="s">
        <v>74</v>
      </c>
      <c r="C37" s="413">
        <v>4005</v>
      </c>
      <c r="D37" s="101">
        <v>580</v>
      </c>
      <c r="E37" s="67">
        <v>14.481897627965044</v>
      </c>
      <c r="F37" s="299">
        <v>9</v>
      </c>
      <c r="G37" s="67">
        <v>0.22471910112359553</v>
      </c>
      <c r="H37" s="299">
        <v>589</v>
      </c>
      <c r="I37" s="67">
        <v>14.70661672908864</v>
      </c>
    </row>
    <row r="38" spans="1:11">
      <c r="A38" s="72" t="s">
        <v>602</v>
      </c>
      <c r="B38" s="46"/>
      <c r="C38" s="413" t="s">
        <v>602</v>
      </c>
      <c r="D38" s="101" t="s">
        <v>602</v>
      </c>
      <c r="E38" s="67" t="s">
        <v>602</v>
      </c>
      <c r="F38" s="299" t="s">
        <v>602</v>
      </c>
      <c r="G38" s="67" t="s">
        <v>602</v>
      </c>
      <c r="H38" s="299" t="s">
        <v>602</v>
      </c>
      <c r="I38" s="67" t="s">
        <v>602</v>
      </c>
    </row>
    <row r="39" spans="1:11" s="361" customFormat="1">
      <c r="A39" s="317">
        <v>3159000</v>
      </c>
      <c r="B39" s="62" t="s">
        <v>675</v>
      </c>
      <c r="C39" s="414">
        <v>10549</v>
      </c>
      <c r="D39" s="214">
        <v>1326</v>
      </c>
      <c r="E39" s="122">
        <v>12.569911839984831</v>
      </c>
      <c r="F39" s="261">
        <v>103</v>
      </c>
      <c r="G39" s="122">
        <v>0.97639586690681579</v>
      </c>
      <c r="H39" s="261">
        <v>1429</v>
      </c>
      <c r="I39" s="122">
        <v>13.54630770689165</v>
      </c>
      <c r="K39" s="491"/>
    </row>
    <row r="40" spans="1:11">
      <c r="A40" s="72">
        <v>3159000</v>
      </c>
      <c r="B40" s="46" t="s">
        <v>680</v>
      </c>
      <c r="C40" s="413">
        <v>6973</v>
      </c>
      <c r="D40" s="101">
        <v>495</v>
      </c>
      <c r="E40" s="67">
        <v>7.0988096945360679</v>
      </c>
      <c r="F40" s="299">
        <v>86</v>
      </c>
      <c r="G40" s="67">
        <v>1.2333285529901046</v>
      </c>
      <c r="H40" s="299">
        <v>581</v>
      </c>
      <c r="I40" s="67">
        <v>8.3321382475261725</v>
      </c>
    </row>
    <row r="41" spans="1:11">
      <c r="A41" s="72">
        <v>3159016</v>
      </c>
      <c r="B41" s="46" t="s">
        <v>681</v>
      </c>
      <c r="C41" s="413">
        <v>3576</v>
      </c>
      <c r="D41" s="101">
        <v>831</v>
      </c>
      <c r="E41" s="67">
        <v>23.238255033557049</v>
      </c>
      <c r="F41" s="299">
        <v>17</v>
      </c>
      <c r="G41" s="67">
        <v>0.47539149888143173</v>
      </c>
      <c r="H41" s="299">
        <v>848</v>
      </c>
      <c r="I41" s="67">
        <v>23.713646532438478</v>
      </c>
    </row>
    <row r="42" spans="1:11">
      <c r="A42" s="319" t="s">
        <v>602</v>
      </c>
      <c r="B42" s="46"/>
      <c r="C42" s="413" t="s">
        <v>602</v>
      </c>
      <c r="D42" s="101" t="s">
        <v>602</v>
      </c>
      <c r="E42" s="67" t="s">
        <v>602</v>
      </c>
      <c r="F42" s="299" t="s">
        <v>602</v>
      </c>
      <c r="G42" s="67" t="s">
        <v>602</v>
      </c>
      <c r="H42" s="299" t="s">
        <v>602</v>
      </c>
      <c r="I42" s="67" t="s">
        <v>602</v>
      </c>
    </row>
    <row r="43" spans="1:11" s="361" customFormat="1">
      <c r="A43" s="317">
        <v>3241000</v>
      </c>
      <c r="B43" s="62" t="s">
        <v>674</v>
      </c>
      <c r="C43" s="581" t="s">
        <v>608</v>
      </c>
      <c r="D43" s="585">
        <v>8775</v>
      </c>
      <c r="E43" s="615" t="s">
        <v>608</v>
      </c>
      <c r="F43" s="616">
        <v>221</v>
      </c>
      <c r="G43" s="615" t="s">
        <v>608</v>
      </c>
      <c r="H43" s="616">
        <v>8996</v>
      </c>
      <c r="I43" s="615" t="s">
        <v>608</v>
      </c>
      <c r="K43" s="491"/>
    </row>
    <row r="44" spans="1:11">
      <c r="A44" s="72">
        <v>3241000</v>
      </c>
      <c r="B44" s="46" t="s">
        <v>682</v>
      </c>
      <c r="C44" s="579">
        <v>20795</v>
      </c>
      <c r="D44" s="601">
        <v>3183</v>
      </c>
      <c r="E44" s="617">
        <v>15.306564077903342</v>
      </c>
      <c r="F44" s="600">
        <v>108</v>
      </c>
      <c r="G44" s="617">
        <v>0.51935561433036792</v>
      </c>
      <c r="H44" s="600">
        <v>3291</v>
      </c>
      <c r="I44" s="617">
        <v>15.825919692233709</v>
      </c>
    </row>
    <row r="45" spans="1:11">
      <c r="A45" s="72">
        <v>3241001</v>
      </c>
      <c r="B45" s="46" t="s">
        <v>683</v>
      </c>
      <c r="C45" s="579">
        <v>18071</v>
      </c>
      <c r="D45" s="601">
        <v>4443</v>
      </c>
      <c r="E45" s="617">
        <v>24.586353826572964</v>
      </c>
      <c r="F45" s="600">
        <v>60</v>
      </c>
      <c r="G45" s="617">
        <v>0.33202368435615076</v>
      </c>
      <c r="H45" s="600">
        <v>4503</v>
      </c>
      <c r="I45" s="617">
        <v>24.918377510929112</v>
      </c>
    </row>
    <row r="46" spans="1:11">
      <c r="A46" s="72">
        <v>3241003</v>
      </c>
      <c r="B46" s="46" t="s">
        <v>665</v>
      </c>
      <c r="C46" s="579" t="s">
        <v>608</v>
      </c>
      <c r="D46" s="601">
        <v>104</v>
      </c>
      <c r="E46" s="617" t="s">
        <v>608</v>
      </c>
      <c r="F46" s="600">
        <v>0</v>
      </c>
      <c r="G46" s="617">
        <v>0</v>
      </c>
      <c r="H46" s="600">
        <v>104</v>
      </c>
      <c r="I46" s="617" t="s">
        <v>608</v>
      </c>
    </row>
    <row r="47" spans="1:11">
      <c r="A47" s="72">
        <v>3241009</v>
      </c>
      <c r="B47" s="46" t="s">
        <v>684</v>
      </c>
      <c r="C47" s="579">
        <v>1547</v>
      </c>
      <c r="D47" s="601">
        <v>367</v>
      </c>
      <c r="E47" s="619">
        <v>23.7</v>
      </c>
      <c r="F47" s="600">
        <v>6</v>
      </c>
      <c r="G47" s="620">
        <v>0.4</v>
      </c>
      <c r="H47" s="600">
        <v>373</v>
      </c>
      <c r="I47" s="619">
        <v>24.1</v>
      </c>
    </row>
    <row r="48" spans="1:11">
      <c r="A48" s="72">
        <v>3241010</v>
      </c>
      <c r="B48" s="46" t="s">
        <v>685</v>
      </c>
      <c r="C48" s="579">
        <v>2114</v>
      </c>
      <c r="D48" s="572">
        <v>410</v>
      </c>
      <c r="E48" s="621">
        <v>19.394512771996215</v>
      </c>
      <c r="F48" s="622">
        <v>0</v>
      </c>
      <c r="G48" s="621">
        <v>0</v>
      </c>
      <c r="H48" s="604">
        <v>410</v>
      </c>
      <c r="I48" s="617">
        <v>19.399999999999999</v>
      </c>
    </row>
    <row r="49" spans="1:11">
      <c r="A49" s="72">
        <v>3241011</v>
      </c>
      <c r="B49" s="46" t="s">
        <v>686</v>
      </c>
      <c r="C49" s="579">
        <v>1658</v>
      </c>
      <c r="D49" s="601">
        <v>268</v>
      </c>
      <c r="E49" s="619">
        <v>16.2</v>
      </c>
      <c r="F49" s="600">
        <v>47</v>
      </c>
      <c r="G49" s="620">
        <v>2.8</v>
      </c>
      <c r="H49" s="600">
        <v>315</v>
      </c>
      <c r="I49" s="621">
        <v>19</v>
      </c>
    </row>
    <row r="50" spans="1:11">
      <c r="A50" s="72" t="s">
        <v>602</v>
      </c>
      <c r="B50" s="46"/>
      <c r="C50" s="415" t="s">
        <v>602</v>
      </c>
      <c r="D50" s="101" t="s">
        <v>602</v>
      </c>
      <c r="E50" s="67" t="s">
        <v>602</v>
      </c>
      <c r="F50" s="299" t="s">
        <v>602</v>
      </c>
      <c r="G50" s="67" t="s">
        <v>602</v>
      </c>
      <c r="H50" s="299" t="s">
        <v>602</v>
      </c>
      <c r="I50" s="67" t="s">
        <v>602</v>
      </c>
    </row>
    <row r="51" spans="1:11">
      <c r="A51" s="72">
        <v>3251000</v>
      </c>
      <c r="B51" s="46" t="s">
        <v>75</v>
      </c>
      <c r="C51" s="415">
        <v>7651</v>
      </c>
      <c r="D51" s="26">
        <v>916</v>
      </c>
      <c r="E51" s="54">
        <v>11.972291203764215</v>
      </c>
      <c r="F51" s="52">
        <v>106</v>
      </c>
      <c r="G51" s="54">
        <v>1.3854398117893085</v>
      </c>
      <c r="H51" s="52">
        <v>1022</v>
      </c>
      <c r="I51" s="54">
        <v>13.357731015553522</v>
      </c>
    </row>
    <row r="52" spans="1:11">
      <c r="A52" s="72">
        <v>3252000</v>
      </c>
      <c r="B52" s="46" t="s">
        <v>76</v>
      </c>
      <c r="C52" s="415">
        <v>4917</v>
      </c>
      <c r="D52" s="101">
        <v>674</v>
      </c>
      <c r="E52" s="67">
        <v>13.707545251169412</v>
      </c>
      <c r="F52" s="299">
        <v>37</v>
      </c>
      <c r="G52" s="67">
        <v>0.75249135651820209</v>
      </c>
      <c r="H52" s="299">
        <v>711</v>
      </c>
      <c r="I52" s="67">
        <v>14.460036607687615</v>
      </c>
    </row>
    <row r="53" spans="1:11">
      <c r="A53" s="72">
        <v>3254000</v>
      </c>
      <c r="B53" s="46" t="s">
        <v>645</v>
      </c>
      <c r="C53" s="415">
        <v>9096</v>
      </c>
      <c r="D53" s="101">
        <v>1314</v>
      </c>
      <c r="E53" s="67">
        <v>14.445910290237467</v>
      </c>
      <c r="F53" s="299">
        <v>21</v>
      </c>
      <c r="G53" s="67">
        <v>0.23087071240105542</v>
      </c>
      <c r="H53" s="299">
        <v>1335</v>
      </c>
      <c r="I53" s="67">
        <v>14.676781002638522</v>
      </c>
    </row>
    <row r="54" spans="1:11">
      <c r="A54" s="72">
        <v>3255000</v>
      </c>
      <c r="B54" s="46" t="s">
        <v>77</v>
      </c>
      <c r="C54" s="415">
        <v>2254</v>
      </c>
      <c r="D54" s="101">
        <v>209</v>
      </c>
      <c r="E54" s="67">
        <v>9.2724046140195213</v>
      </c>
      <c r="F54" s="299">
        <v>7</v>
      </c>
      <c r="G54" s="67">
        <v>0.3105590062111801</v>
      </c>
      <c r="H54" s="299">
        <v>216</v>
      </c>
      <c r="I54" s="67">
        <v>9.5829636202307018</v>
      </c>
    </row>
    <row r="55" spans="1:11">
      <c r="A55" s="72">
        <v>3256000</v>
      </c>
      <c r="B55" s="46" t="s">
        <v>78</v>
      </c>
      <c r="C55" s="415">
        <v>4429</v>
      </c>
      <c r="D55" s="101">
        <v>84</v>
      </c>
      <c r="E55" s="67">
        <v>1.8965906525174985</v>
      </c>
      <c r="F55" s="299">
        <v>24</v>
      </c>
      <c r="G55" s="67">
        <v>0.54188304357642814</v>
      </c>
      <c r="H55" s="299">
        <v>108</v>
      </c>
      <c r="I55" s="67">
        <v>2.4384736960939262</v>
      </c>
    </row>
    <row r="56" spans="1:11">
      <c r="A56" s="72">
        <v>3257000</v>
      </c>
      <c r="B56" s="46" t="s">
        <v>79</v>
      </c>
      <c r="C56" s="415">
        <v>5213</v>
      </c>
      <c r="D56" s="101">
        <v>544</v>
      </c>
      <c r="E56" s="67">
        <v>10.435449836946097</v>
      </c>
      <c r="F56" s="299">
        <v>63</v>
      </c>
      <c r="G56" s="67">
        <v>1.2085171686169194</v>
      </c>
      <c r="H56" s="299">
        <v>607</v>
      </c>
      <c r="I56" s="67">
        <v>11.643967005563017</v>
      </c>
    </row>
    <row r="57" spans="1:11">
      <c r="A57" s="72" t="s">
        <v>602</v>
      </c>
      <c r="B57" s="46"/>
      <c r="C57" s="415" t="s">
        <v>602</v>
      </c>
      <c r="D57" s="101" t="s">
        <v>602</v>
      </c>
      <c r="E57" s="54" t="s">
        <v>602</v>
      </c>
      <c r="F57" s="290"/>
      <c r="G57" s="54" t="s">
        <v>602</v>
      </c>
      <c r="H57" s="299" t="s">
        <v>602</v>
      </c>
      <c r="I57" s="54" t="s">
        <v>602</v>
      </c>
    </row>
    <row r="58" spans="1:11" s="361" customFormat="1">
      <c r="A58" s="317">
        <v>3351000</v>
      </c>
      <c r="B58" s="62" t="s">
        <v>673</v>
      </c>
      <c r="C58" s="419">
        <v>6530</v>
      </c>
      <c r="D58" s="214">
        <v>282</v>
      </c>
      <c r="E58" s="122">
        <v>4.3185298621745787</v>
      </c>
      <c r="F58" s="261">
        <v>18</v>
      </c>
      <c r="G58" s="122">
        <v>0.27565084226646247</v>
      </c>
      <c r="H58" s="261">
        <v>300</v>
      </c>
      <c r="I58" s="122">
        <v>4.5941807044410412</v>
      </c>
      <c r="K58" s="491"/>
    </row>
    <row r="59" spans="1:11">
      <c r="A59" s="72">
        <v>3351000</v>
      </c>
      <c r="B59" s="46" t="s">
        <v>687</v>
      </c>
      <c r="C59" s="415">
        <v>4007</v>
      </c>
      <c r="D59" s="101">
        <v>129</v>
      </c>
      <c r="E59" s="67">
        <v>3.21936610930871</v>
      </c>
      <c r="F59" s="299">
        <v>18</v>
      </c>
      <c r="G59" s="67">
        <v>0.44921387571749438</v>
      </c>
      <c r="H59" s="299">
        <v>147</v>
      </c>
      <c r="I59" s="67">
        <v>3.668579985026204</v>
      </c>
    </row>
    <row r="60" spans="1:11">
      <c r="A60" s="72">
        <v>3351006</v>
      </c>
      <c r="B60" s="46" t="s">
        <v>688</v>
      </c>
      <c r="C60" s="415">
        <v>2522</v>
      </c>
      <c r="D60" s="101">
        <v>153</v>
      </c>
      <c r="E60" s="67">
        <v>6.0666137985725612</v>
      </c>
      <c r="F60" s="299">
        <v>0</v>
      </c>
      <c r="G60" s="67">
        <v>0</v>
      </c>
      <c r="H60" s="299">
        <v>153</v>
      </c>
      <c r="I60" s="67">
        <v>6.0666137985725612</v>
      </c>
    </row>
    <row r="61" spans="1:11">
      <c r="A61" s="72" t="s">
        <v>602</v>
      </c>
      <c r="B61" s="46"/>
      <c r="C61" s="415" t="s">
        <v>602</v>
      </c>
      <c r="D61" s="101" t="s">
        <v>602</v>
      </c>
      <c r="E61" s="67" t="s">
        <v>602</v>
      </c>
      <c r="F61" s="299" t="s">
        <v>602</v>
      </c>
      <c r="G61" s="67" t="s">
        <v>602</v>
      </c>
      <c r="H61" s="299" t="s">
        <v>602</v>
      </c>
      <c r="I61" s="67" t="s">
        <v>602</v>
      </c>
    </row>
    <row r="62" spans="1:11">
      <c r="A62" s="72">
        <v>3352000</v>
      </c>
      <c r="B62" s="46" t="s">
        <v>80</v>
      </c>
      <c r="C62" s="415">
        <v>7004</v>
      </c>
      <c r="D62" s="101">
        <v>1148</v>
      </c>
      <c r="E62" s="67">
        <v>16.390633923472301</v>
      </c>
      <c r="F62" s="299">
        <v>83</v>
      </c>
      <c r="G62" s="67">
        <v>1.1850371216447744</v>
      </c>
      <c r="H62" s="299">
        <v>1231</v>
      </c>
      <c r="I62" s="67">
        <v>17.575671045117076</v>
      </c>
    </row>
    <row r="63" spans="1:11">
      <c r="A63" s="72">
        <v>3353000</v>
      </c>
      <c r="B63" s="46" t="s">
        <v>81</v>
      </c>
      <c r="C63" s="415">
        <v>9336</v>
      </c>
      <c r="D63" s="101">
        <v>2483</v>
      </c>
      <c r="E63" s="67">
        <v>26.595972579263066</v>
      </c>
      <c r="F63" s="299">
        <v>36</v>
      </c>
      <c r="G63" s="67">
        <v>0.38560411311053983</v>
      </c>
      <c r="H63" s="299">
        <v>2519</v>
      </c>
      <c r="I63" s="67">
        <v>26.981576692373611</v>
      </c>
    </row>
    <row r="64" spans="1:11">
      <c r="A64" s="72">
        <v>3354000</v>
      </c>
      <c r="B64" s="46" t="s">
        <v>82</v>
      </c>
      <c r="C64" s="415">
        <v>1533</v>
      </c>
      <c r="D64" s="101">
        <v>152</v>
      </c>
      <c r="E64" s="67">
        <v>9.9151989562948462</v>
      </c>
      <c r="F64" s="299">
        <v>2</v>
      </c>
      <c r="G64" s="67">
        <v>0.13046314416177429</v>
      </c>
      <c r="H64" s="299">
        <v>154</v>
      </c>
      <c r="I64" s="67">
        <v>10.045662100456621</v>
      </c>
    </row>
    <row r="65" spans="1:11">
      <c r="A65" s="72" t="s">
        <v>602</v>
      </c>
      <c r="B65" s="46"/>
      <c r="C65" s="415" t="s">
        <v>602</v>
      </c>
      <c r="D65" s="101" t="s">
        <v>602</v>
      </c>
      <c r="E65" s="54" t="s">
        <v>602</v>
      </c>
      <c r="F65" s="299" t="s">
        <v>602</v>
      </c>
      <c r="G65" s="54" t="s">
        <v>602</v>
      </c>
      <c r="H65" s="299" t="s">
        <v>602</v>
      </c>
      <c r="I65" s="54" t="s">
        <v>602</v>
      </c>
    </row>
    <row r="66" spans="1:11" s="361" customFormat="1">
      <c r="A66" s="317">
        <v>3355000</v>
      </c>
      <c r="B66" s="62" t="s">
        <v>672</v>
      </c>
      <c r="C66" s="419">
        <v>6816</v>
      </c>
      <c r="D66" s="214">
        <v>1008</v>
      </c>
      <c r="E66" s="122">
        <v>14.788732394366196</v>
      </c>
      <c r="F66" s="261">
        <v>39</v>
      </c>
      <c r="G66" s="122">
        <v>0.57218309859154937</v>
      </c>
      <c r="H66" s="261">
        <v>1047</v>
      </c>
      <c r="I66" s="122">
        <v>15.360915492957746</v>
      </c>
      <c r="K66" s="491"/>
    </row>
    <row r="67" spans="1:11">
      <c r="A67" s="72">
        <v>3355000</v>
      </c>
      <c r="B67" s="46" t="s">
        <v>689</v>
      </c>
      <c r="C67" s="415">
        <v>4175</v>
      </c>
      <c r="D67" s="101">
        <v>159</v>
      </c>
      <c r="E67" s="67">
        <v>3.808383233532934</v>
      </c>
      <c r="F67" s="299">
        <v>33</v>
      </c>
      <c r="G67" s="67">
        <v>0.79041916167664672</v>
      </c>
      <c r="H67" s="299">
        <v>192</v>
      </c>
      <c r="I67" s="67">
        <v>4.5988023952095807</v>
      </c>
    </row>
    <row r="68" spans="1:11">
      <c r="A68" s="72">
        <v>3355022</v>
      </c>
      <c r="B68" s="46" t="s">
        <v>690</v>
      </c>
      <c r="C68" s="415">
        <v>2640</v>
      </c>
      <c r="D68" s="101">
        <v>849</v>
      </c>
      <c r="E68" s="67">
        <v>32.159090909090907</v>
      </c>
      <c r="F68" s="299">
        <v>6</v>
      </c>
      <c r="G68" s="67">
        <v>0.22727272727272727</v>
      </c>
      <c r="H68" s="299">
        <v>855</v>
      </c>
      <c r="I68" s="67">
        <v>32.386363636363633</v>
      </c>
    </row>
    <row r="69" spans="1:11">
      <c r="A69" s="72" t="s">
        <v>602</v>
      </c>
      <c r="B69" s="46"/>
      <c r="C69" s="415" t="s">
        <v>602</v>
      </c>
      <c r="D69" s="101" t="s">
        <v>602</v>
      </c>
      <c r="E69" s="67" t="s">
        <v>602</v>
      </c>
      <c r="F69" s="299" t="s">
        <v>602</v>
      </c>
      <c r="G69" s="67" t="s">
        <v>602</v>
      </c>
      <c r="H69" s="299" t="s">
        <v>602</v>
      </c>
      <c r="I69" s="67" t="s">
        <v>602</v>
      </c>
    </row>
    <row r="70" spans="1:11">
      <c r="A70" s="72">
        <v>3356000</v>
      </c>
      <c r="B70" s="46" t="s">
        <v>83</v>
      </c>
      <c r="C70" s="415">
        <v>4029</v>
      </c>
      <c r="D70" s="101">
        <v>294</v>
      </c>
      <c r="E70" s="67">
        <v>7.2970960536113179</v>
      </c>
      <c r="F70" s="299">
        <v>17</v>
      </c>
      <c r="G70" s="67">
        <v>0.42194092827004215</v>
      </c>
      <c r="H70" s="299">
        <v>311</v>
      </c>
      <c r="I70" s="67">
        <v>7.7190369818813593</v>
      </c>
    </row>
    <row r="71" spans="1:11">
      <c r="A71" s="72">
        <v>3357000</v>
      </c>
      <c r="B71" s="46" t="s">
        <v>84</v>
      </c>
      <c r="C71" s="415">
        <v>6007</v>
      </c>
      <c r="D71" s="101">
        <v>289</v>
      </c>
      <c r="E71" s="67">
        <v>4.8110537706009655</v>
      </c>
      <c r="F71" s="299">
        <v>39</v>
      </c>
      <c r="G71" s="67">
        <v>0.64924255035791578</v>
      </c>
      <c r="H71" s="299">
        <v>328</v>
      </c>
      <c r="I71" s="67">
        <v>5.4602963209588813</v>
      </c>
    </row>
    <row r="72" spans="1:11">
      <c r="A72" s="72">
        <v>3358000</v>
      </c>
      <c r="B72" s="46" t="s">
        <v>33</v>
      </c>
      <c r="C72" s="415">
        <v>5030</v>
      </c>
      <c r="D72" s="101">
        <v>268</v>
      </c>
      <c r="E72" s="67">
        <v>5.3280318091451289</v>
      </c>
      <c r="F72" s="299">
        <v>50</v>
      </c>
      <c r="G72" s="67">
        <v>0.99403578528827041</v>
      </c>
      <c r="H72" s="299">
        <v>318</v>
      </c>
      <c r="I72" s="67">
        <v>6.3220675944333991</v>
      </c>
    </row>
    <row r="73" spans="1:11">
      <c r="A73" s="72" t="s">
        <v>602</v>
      </c>
      <c r="B73" s="46"/>
      <c r="C73" s="415" t="s">
        <v>602</v>
      </c>
      <c r="D73" s="101" t="s">
        <v>602</v>
      </c>
      <c r="E73" s="54" t="s">
        <v>602</v>
      </c>
      <c r="F73" s="299" t="s">
        <v>602</v>
      </c>
      <c r="G73" s="54" t="s">
        <v>602</v>
      </c>
      <c r="H73" s="299" t="s">
        <v>602</v>
      </c>
      <c r="I73" s="54" t="s">
        <v>602</v>
      </c>
    </row>
    <row r="74" spans="1:11" s="361" customFormat="1">
      <c r="A74" s="317">
        <v>3359000</v>
      </c>
      <c r="B74" s="62" t="s">
        <v>671</v>
      </c>
      <c r="C74" s="623">
        <v>7560</v>
      </c>
      <c r="D74" s="585">
        <v>864</v>
      </c>
      <c r="E74" s="615">
        <v>11.428571428571429</v>
      </c>
      <c r="F74" s="616">
        <v>170</v>
      </c>
      <c r="G74" s="615">
        <v>2.2486772486772484</v>
      </c>
      <c r="H74" s="616">
        <v>1034</v>
      </c>
      <c r="I74" s="615">
        <v>13.677248677248677</v>
      </c>
      <c r="K74" s="491"/>
    </row>
    <row r="75" spans="1:11">
      <c r="A75" s="72">
        <v>3359000</v>
      </c>
      <c r="B75" s="46" t="s">
        <v>691</v>
      </c>
      <c r="C75" s="624">
        <v>6130</v>
      </c>
      <c r="D75" s="601">
        <v>792</v>
      </c>
      <c r="E75" s="619">
        <v>12.9</v>
      </c>
      <c r="F75" s="600">
        <v>166</v>
      </c>
      <c r="G75" s="620">
        <v>2.7</v>
      </c>
      <c r="H75" s="600">
        <v>958</v>
      </c>
      <c r="I75" s="619">
        <v>15.6</v>
      </c>
    </row>
    <row r="76" spans="1:11">
      <c r="A76" s="72">
        <v>3359010</v>
      </c>
      <c r="B76" s="46" t="s">
        <v>692</v>
      </c>
      <c r="C76" s="624">
        <v>1430</v>
      </c>
      <c r="D76" s="601">
        <v>72</v>
      </c>
      <c r="E76" s="621">
        <v>5</v>
      </c>
      <c r="F76" s="600">
        <v>4</v>
      </c>
      <c r="G76" s="620">
        <v>0.3</v>
      </c>
      <c r="H76" s="600">
        <v>76</v>
      </c>
      <c r="I76" s="619">
        <v>5.3</v>
      </c>
    </row>
    <row r="77" spans="1:11">
      <c r="A77" s="72" t="s">
        <v>602</v>
      </c>
      <c r="B77" s="46"/>
      <c r="C77" s="413" t="s">
        <v>602</v>
      </c>
      <c r="D77" s="101" t="s">
        <v>602</v>
      </c>
      <c r="E77" s="67" t="s">
        <v>602</v>
      </c>
      <c r="F77" s="299" t="s">
        <v>602</v>
      </c>
      <c r="G77" s="67" t="s">
        <v>602</v>
      </c>
      <c r="H77" s="299" t="s">
        <v>602</v>
      </c>
      <c r="I77" s="67" t="s">
        <v>602</v>
      </c>
    </row>
    <row r="78" spans="1:11">
      <c r="A78" s="72">
        <v>3360000</v>
      </c>
      <c r="B78" s="46" t="s">
        <v>85</v>
      </c>
      <c r="C78" s="413">
        <v>3044</v>
      </c>
      <c r="D78" s="101">
        <v>163</v>
      </c>
      <c r="E78" s="67">
        <v>5.354796320630749</v>
      </c>
      <c r="F78" s="299">
        <v>53</v>
      </c>
      <c r="G78" s="67">
        <v>1.7411300919842312</v>
      </c>
      <c r="H78" s="299">
        <v>216</v>
      </c>
      <c r="I78" s="67">
        <v>7.0959264126149808</v>
      </c>
    </row>
    <row r="79" spans="1:11">
      <c r="A79" s="72">
        <v>3361000</v>
      </c>
      <c r="B79" s="46" t="s">
        <v>86</v>
      </c>
      <c r="C79" s="413">
        <v>5039</v>
      </c>
      <c r="D79" s="101">
        <v>828</v>
      </c>
      <c r="E79" s="67">
        <v>16.431831712641397</v>
      </c>
      <c r="F79" s="299">
        <v>32</v>
      </c>
      <c r="G79" s="67">
        <v>0.63504663623734869</v>
      </c>
      <c r="H79" s="299">
        <v>860</v>
      </c>
      <c r="I79" s="67">
        <v>17.066878348878745</v>
      </c>
    </row>
    <row r="80" spans="1:11">
      <c r="A80" s="72">
        <v>3401000</v>
      </c>
      <c r="B80" s="46" t="s">
        <v>87</v>
      </c>
      <c r="C80" s="413">
        <v>2684</v>
      </c>
      <c r="D80" s="101">
        <v>160</v>
      </c>
      <c r="E80" s="67">
        <v>5.9612518628912072</v>
      </c>
      <c r="F80" s="299">
        <v>29</v>
      </c>
      <c r="G80" s="67">
        <v>1.0804769001490313</v>
      </c>
      <c r="H80" s="299">
        <v>189</v>
      </c>
      <c r="I80" s="67">
        <v>7.0417287630402381</v>
      </c>
    </row>
    <row r="81" spans="1:11">
      <c r="A81" s="72">
        <v>3402000</v>
      </c>
      <c r="B81" s="46" t="s">
        <v>88</v>
      </c>
      <c r="C81" s="413">
        <v>1749</v>
      </c>
      <c r="D81" s="101">
        <v>130</v>
      </c>
      <c r="E81" s="67">
        <v>7.4328187535734713</v>
      </c>
      <c r="F81" s="299">
        <v>0</v>
      </c>
      <c r="G81" s="67">
        <v>0</v>
      </c>
      <c r="H81" s="299">
        <v>130</v>
      </c>
      <c r="I81" s="67">
        <v>7.4328187535734713</v>
      </c>
    </row>
    <row r="82" spans="1:11">
      <c r="A82" s="72">
        <v>3403000</v>
      </c>
      <c r="B82" s="46" t="s">
        <v>89</v>
      </c>
      <c r="C82" s="413">
        <v>5496</v>
      </c>
      <c r="D82" s="101">
        <v>1212</v>
      </c>
      <c r="E82" s="67">
        <v>22.05240174672489</v>
      </c>
      <c r="F82" s="299">
        <v>31</v>
      </c>
      <c r="G82" s="67">
        <v>0.56404657933042213</v>
      </c>
      <c r="H82" s="299">
        <v>1243</v>
      </c>
      <c r="I82" s="67">
        <v>22.616448326055313</v>
      </c>
    </row>
    <row r="83" spans="1:11">
      <c r="A83" s="72">
        <v>3404000</v>
      </c>
      <c r="B83" s="46" t="s">
        <v>90</v>
      </c>
      <c r="C83" s="413">
        <v>5314</v>
      </c>
      <c r="D83" s="101">
        <v>1501</v>
      </c>
      <c r="E83" s="67">
        <v>28.24614226571321</v>
      </c>
      <c r="F83" s="299">
        <v>27</v>
      </c>
      <c r="G83" s="67">
        <v>0.50809183289424165</v>
      </c>
      <c r="H83" s="299">
        <v>1528</v>
      </c>
      <c r="I83" s="67">
        <v>28.754234098607451</v>
      </c>
    </row>
    <row r="84" spans="1:11">
      <c r="A84" s="72">
        <v>3405000</v>
      </c>
      <c r="B84" s="46" t="s">
        <v>91</v>
      </c>
      <c r="C84" s="413">
        <v>2232</v>
      </c>
      <c r="D84" s="101">
        <v>181</v>
      </c>
      <c r="E84" s="67">
        <v>8.1093189964157713</v>
      </c>
      <c r="F84" s="299">
        <v>20</v>
      </c>
      <c r="G84" s="67">
        <v>0.8960573476702508</v>
      </c>
      <c r="H84" s="299">
        <v>201</v>
      </c>
      <c r="I84" s="67">
        <v>9.0053763440860219</v>
      </c>
    </row>
    <row r="85" spans="1:11">
      <c r="A85" s="72">
        <v>3451000</v>
      </c>
      <c r="B85" s="46" t="s">
        <v>92</v>
      </c>
      <c r="C85" s="413">
        <v>4453</v>
      </c>
      <c r="D85" s="101">
        <v>213</v>
      </c>
      <c r="E85" s="67">
        <v>4.7832921625870197</v>
      </c>
      <c r="F85" s="299">
        <v>37</v>
      </c>
      <c r="G85" s="67">
        <v>0.83090051650572638</v>
      </c>
      <c r="H85" s="299">
        <v>250</v>
      </c>
      <c r="I85" s="67">
        <v>5.6141926790927466</v>
      </c>
    </row>
    <row r="86" spans="1:11">
      <c r="A86" s="72">
        <v>3452000</v>
      </c>
      <c r="B86" s="46" t="s">
        <v>93</v>
      </c>
      <c r="C86" s="413">
        <v>6700</v>
      </c>
      <c r="D86" s="101">
        <v>283</v>
      </c>
      <c r="E86" s="67">
        <v>4.2238805970149258</v>
      </c>
      <c r="F86" s="299">
        <v>155</v>
      </c>
      <c r="G86" s="67">
        <v>2.3134328358208953</v>
      </c>
      <c r="H86" s="299">
        <v>438</v>
      </c>
      <c r="I86" s="67">
        <v>6.5373134328358216</v>
      </c>
    </row>
    <row r="87" spans="1:11">
      <c r="A87" s="72">
        <v>3453000</v>
      </c>
      <c r="B87" s="46" t="s">
        <v>94</v>
      </c>
      <c r="C87" s="413">
        <v>7176</v>
      </c>
      <c r="D87" s="26">
        <v>157</v>
      </c>
      <c r="E87" s="54">
        <v>2.1878483835005578</v>
      </c>
      <c r="F87" s="52">
        <v>56</v>
      </c>
      <c r="G87" s="54">
        <v>0.78037904124860646</v>
      </c>
      <c r="H87" s="52">
        <v>213</v>
      </c>
      <c r="I87" s="54">
        <v>2.968227424749164</v>
      </c>
    </row>
    <row r="88" spans="1:11">
      <c r="A88" s="72" t="s">
        <v>602</v>
      </c>
      <c r="B88" s="46"/>
      <c r="C88" s="413" t="s">
        <v>602</v>
      </c>
      <c r="D88" s="101" t="s">
        <v>602</v>
      </c>
      <c r="E88" s="54" t="s">
        <v>602</v>
      </c>
      <c r="F88" s="299" t="s">
        <v>602</v>
      </c>
      <c r="G88" s="54" t="s">
        <v>602</v>
      </c>
      <c r="H88" s="299" t="s">
        <v>602</v>
      </c>
      <c r="I88" s="54" t="s">
        <v>602</v>
      </c>
    </row>
    <row r="89" spans="1:11" s="361" customFormat="1">
      <c r="A89" s="317">
        <v>3454000</v>
      </c>
      <c r="B89" s="62" t="s">
        <v>670</v>
      </c>
      <c r="C89" s="414">
        <v>12420</v>
      </c>
      <c r="D89" s="214">
        <v>303</v>
      </c>
      <c r="E89" s="122">
        <v>2.439613526570048</v>
      </c>
      <c r="F89" s="261">
        <v>11</v>
      </c>
      <c r="G89" s="122">
        <v>8.8566827697262485E-2</v>
      </c>
      <c r="H89" s="261">
        <v>314</v>
      </c>
      <c r="I89" s="122">
        <v>2.5281803542673105</v>
      </c>
      <c r="K89" s="491"/>
    </row>
    <row r="90" spans="1:11">
      <c r="A90" s="72">
        <v>3454000</v>
      </c>
      <c r="B90" s="46" t="s">
        <v>693</v>
      </c>
      <c r="C90" s="413">
        <v>10546</v>
      </c>
      <c r="D90" s="101">
        <v>198</v>
      </c>
      <c r="E90" s="67">
        <v>1.8774890953916177</v>
      </c>
      <c r="F90" s="299">
        <v>10</v>
      </c>
      <c r="G90" s="67">
        <v>9.4822681585435234E-2</v>
      </c>
      <c r="H90" s="299">
        <v>208</v>
      </c>
      <c r="I90" s="67">
        <v>1.9723117769770531</v>
      </c>
    </row>
    <row r="91" spans="1:11">
      <c r="A91" s="72">
        <v>3454032</v>
      </c>
      <c r="B91" s="46" t="s">
        <v>694</v>
      </c>
      <c r="C91" s="413">
        <v>1874</v>
      </c>
      <c r="D91" s="101">
        <v>105</v>
      </c>
      <c r="E91" s="67">
        <v>5.6029882604055494</v>
      </c>
      <c r="F91" s="299">
        <v>1</v>
      </c>
      <c r="G91" s="67">
        <v>5.3361792956243333E-2</v>
      </c>
      <c r="H91" s="299">
        <v>106</v>
      </c>
      <c r="I91" s="67">
        <v>5.656350053361793</v>
      </c>
    </row>
    <row r="92" spans="1:11" s="308" customFormat="1">
      <c r="A92" s="72" t="s">
        <v>602</v>
      </c>
      <c r="B92" s="46"/>
      <c r="C92" s="413" t="s">
        <v>602</v>
      </c>
      <c r="D92" s="26" t="s">
        <v>602</v>
      </c>
      <c r="E92" s="54" t="s">
        <v>602</v>
      </c>
      <c r="F92" s="52" t="s">
        <v>602</v>
      </c>
      <c r="G92" s="54" t="s">
        <v>602</v>
      </c>
      <c r="H92" s="52" t="s">
        <v>602</v>
      </c>
      <c r="I92" s="54" t="s">
        <v>602</v>
      </c>
    </row>
    <row r="93" spans="1:11">
      <c r="A93" s="72">
        <v>3455000</v>
      </c>
      <c r="B93" s="46" t="s">
        <v>95</v>
      </c>
      <c r="C93" s="413">
        <v>3284</v>
      </c>
      <c r="D93" s="101">
        <v>61</v>
      </c>
      <c r="E93" s="67">
        <v>1.8574908647990256</v>
      </c>
      <c r="F93" s="299">
        <v>15</v>
      </c>
      <c r="G93" s="67">
        <v>0.45676004872107184</v>
      </c>
      <c r="H93" s="299">
        <v>76</v>
      </c>
      <c r="I93" s="67">
        <v>2.3142509135200973</v>
      </c>
    </row>
    <row r="94" spans="1:11">
      <c r="A94" s="72">
        <v>3456000</v>
      </c>
      <c r="B94" s="46" t="s">
        <v>646</v>
      </c>
      <c r="C94" s="413">
        <v>5321</v>
      </c>
      <c r="D94" s="101">
        <v>70</v>
      </c>
      <c r="E94" s="67">
        <v>1.3155421913174214</v>
      </c>
      <c r="F94" s="299">
        <v>127</v>
      </c>
      <c r="G94" s="67">
        <v>2.386769404247322</v>
      </c>
      <c r="H94" s="299">
        <v>197</v>
      </c>
      <c r="I94" s="67">
        <v>3.7023115955647432</v>
      </c>
    </row>
    <row r="95" spans="1:11">
      <c r="A95" s="72">
        <v>3457000</v>
      </c>
      <c r="B95" s="46" t="s">
        <v>96</v>
      </c>
      <c r="C95" s="413">
        <v>6167</v>
      </c>
      <c r="D95" s="101">
        <v>80</v>
      </c>
      <c r="E95" s="67">
        <v>1.2972271769093562</v>
      </c>
      <c r="F95" s="299">
        <v>35</v>
      </c>
      <c r="G95" s="67">
        <v>0.56753688989784334</v>
      </c>
      <c r="H95" s="299">
        <v>115</v>
      </c>
      <c r="I95" s="67">
        <v>1.8647640668071996</v>
      </c>
    </row>
    <row r="96" spans="1:11">
      <c r="A96" s="72">
        <v>3458000</v>
      </c>
      <c r="B96" s="46" t="s">
        <v>97</v>
      </c>
      <c r="C96" s="413">
        <v>4791</v>
      </c>
      <c r="D96" s="101">
        <v>406</v>
      </c>
      <c r="E96" s="67">
        <v>8.4742225005218117</v>
      </c>
      <c r="F96" s="299">
        <v>25</v>
      </c>
      <c r="G96" s="67">
        <v>0.52181173032769779</v>
      </c>
      <c r="H96" s="299">
        <v>431</v>
      </c>
      <c r="I96" s="67">
        <v>8.9960342308495083</v>
      </c>
    </row>
    <row r="97" spans="1:9">
      <c r="A97" s="72">
        <v>3459000</v>
      </c>
      <c r="B97" s="46" t="s">
        <v>98</v>
      </c>
      <c r="C97" s="413">
        <v>13413</v>
      </c>
      <c r="D97" s="101">
        <v>427</v>
      </c>
      <c r="E97" s="67">
        <v>3.1834787146797883</v>
      </c>
      <c r="F97" s="299">
        <v>368</v>
      </c>
      <c r="G97" s="67">
        <v>2.7436069484828152</v>
      </c>
      <c r="H97" s="299">
        <v>795</v>
      </c>
      <c r="I97" s="67">
        <v>5.927085663162603</v>
      </c>
    </row>
    <row r="98" spans="1:9">
      <c r="A98" s="72">
        <v>3460000</v>
      </c>
      <c r="B98" s="46" t="s">
        <v>99</v>
      </c>
      <c r="C98" s="413">
        <v>5836</v>
      </c>
      <c r="D98" s="101">
        <v>107</v>
      </c>
      <c r="E98" s="67">
        <v>1.8334475668265935</v>
      </c>
      <c r="F98" s="299">
        <v>38</v>
      </c>
      <c r="G98" s="67">
        <v>0.6511309115832763</v>
      </c>
      <c r="H98" s="299">
        <v>145</v>
      </c>
      <c r="I98" s="67">
        <v>2.4845784784098699</v>
      </c>
    </row>
    <row r="99" spans="1:9">
      <c r="A99" s="72">
        <v>3461000</v>
      </c>
      <c r="B99" s="22" t="s">
        <v>100</v>
      </c>
      <c r="C99" s="413">
        <v>3058</v>
      </c>
      <c r="D99" s="101">
        <v>308</v>
      </c>
      <c r="E99" s="67">
        <v>10.071942446043165</v>
      </c>
      <c r="F99" s="299">
        <v>29</v>
      </c>
      <c r="G99" s="67">
        <v>0.94833224329627197</v>
      </c>
      <c r="H99" s="299">
        <v>337</v>
      </c>
      <c r="I99" s="67">
        <v>11.020274689339438</v>
      </c>
    </row>
    <row r="100" spans="1:9">
      <c r="A100" s="72">
        <v>3462000</v>
      </c>
      <c r="B100" s="46" t="s">
        <v>101</v>
      </c>
      <c r="C100" s="413">
        <v>2023</v>
      </c>
      <c r="D100" s="101">
        <v>25</v>
      </c>
      <c r="E100" s="67">
        <v>1.2357884330202669</v>
      </c>
      <c r="F100" s="299">
        <v>12</v>
      </c>
      <c r="G100" s="67">
        <v>0.59317844784972817</v>
      </c>
      <c r="H100" s="299">
        <v>37</v>
      </c>
      <c r="I100" s="67">
        <v>1.828966880869995</v>
      </c>
    </row>
    <row r="101" spans="1:9" s="361" customFormat="1">
      <c r="A101" s="317">
        <v>3</v>
      </c>
      <c r="B101" s="62" t="s">
        <v>590</v>
      </c>
      <c r="C101" s="419">
        <v>281978</v>
      </c>
      <c r="D101" s="214">
        <v>32447</v>
      </c>
      <c r="E101" s="122">
        <v>11.50692607224677</v>
      </c>
      <c r="F101" s="261">
        <v>2439</v>
      </c>
      <c r="G101" s="122">
        <v>0.86496109625573625</v>
      </c>
      <c r="H101" s="261">
        <v>34886</v>
      </c>
      <c r="I101" s="122">
        <v>12.371887168502507</v>
      </c>
    </row>
    <row r="102" spans="1:9">
      <c r="A102" s="72" t="s">
        <v>602</v>
      </c>
      <c r="B102" s="46"/>
      <c r="C102" s="413" t="s">
        <v>602</v>
      </c>
      <c r="D102" s="101" t="s">
        <v>602</v>
      </c>
      <c r="E102" s="67" t="s">
        <v>602</v>
      </c>
      <c r="F102" s="299" t="s">
        <v>602</v>
      </c>
      <c r="G102" s="67" t="s">
        <v>602</v>
      </c>
      <c r="H102" s="299" t="s">
        <v>602</v>
      </c>
      <c r="I102" s="67" t="s">
        <v>602</v>
      </c>
    </row>
    <row r="103" spans="1:9">
      <c r="A103" s="72">
        <v>4011000</v>
      </c>
      <c r="B103" s="22" t="s">
        <v>102</v>
      </c>
      <c r="C103" s="413">
        <v>19093</v>
      </c>
      <c r="D103" s="101">
        <v>2255</v>
      </c>
      <c r="E103" s="67">
        <v>11.810611218771278</v>
      </c>
      <c r="F103" s="299">
        <v>62</v>
      </c>
      <c r="G103" s="67">
        <v>0.32472633949615043</v>
      </c>
      <c r="H103" s="299">
        <v>2317</v>
      </c>
      <c r="I103" s="67">
        <v>12.135337558267429</v>
      </c>
    </row>
    <row r="104" spans="1:9">
      <c r="A104" s="72">
        <v>4012000</v>
      </c>
      <c r="B104" s="46" t="s">
        <v>103</v>
      </c>
      <c r="C104" s="413">
        <v>4200</v>
      </c>
      <c r="D104" s="101">
        <v>396</v>
      </c>
      <c r="E104" s="67">
        <v>9.4285714285714288</v>
      </c>
      <c r="F104" s="299">
        <v>16</v>
      </c>
      <c r="G104" s="67">
        <v>0.38095238095238093</v>
      </c>
      <c r="H104" s="299">
        <v>412</v>
      </c>
      <c r="I104" s="67">
        <v>9.8095238095238102</v>
      </c>
    </row>
    <row r="105" spans="1:9" s="361" customFormat="1">
      <c r="A105" s="317">
        <v>4</v>
      </c>
      <c r="B105" s="62" t="s">
        <v>699</v>
      </c>
      <c r="C105" s="414">
        <v>23294</v>
      </c>
      <c r="D105" s="214">
        <v>2651</v>
      </c>
      <c r="E105" s="122">
        <v>11.380613033399159</v>
      </c>
      <c r="F105" s="261">
        <v>78</v>
      </c>
      <c r="G105" s="122">
        <v>0.33485017601098999</v>
      </c>
      <c r="H105" s="261">
        <v>2729</v>
      </c>
      <c r="I105" s="122">
        <v>11.715463209410149</v>
      </c>
    </row>
    <row r="106" spans="1:9">
      <c r="A106" s="72" t="s">
        <v>602</v>
      </c>
      <c r="B106" s="46"/>
      <c r="C106" s="413" t="s">
        <v>602</v>
      </c>
      <c r="D106" s="101" t="s">
        <v>602</v>
      </c>
      <c r="E106" s="67" t="s">
        <v>602</v>
      </c>
      <c r="F106" s="299" t="s">
        <v>602</v>
      </c>
      <c r="G106" s="67" t="s">
        <v>602</v>
      </c>
      <c r="H106" s="299" t="s">
        <v>602</v>
      </c>
      <c r="I106" s="67" t="s">
        <v>602</v>
      </c>
    </row>
    <row r="107" spans="1:9">
      <c r="A107" s="72">
        <v>5111000</v>
      </c>
      <c r="B107" s="46" t="s">
        <v>104</v>
      </c>
      <c r="C107" s="413">
        <v>21480</v>
      </c>
      <c r="D107" s="101">
        <v>75</v>
      </c>
      <c r="E107" s="67">
        <v>0.34916201117318435</v>
      </c>
      <c r="F107" s="299">
        <v>35</v>
      </c>
      <c r="G107" s="67">
        <v>0.16294227188081936</v>
      </c>
      <c r="H107" s="299">
        <v>110</v>
      </c>
      <c r="I107" s="67">
        <v>0.51210428305400368</v>
      </c>
    </row>
    <row r="108" spans="1:9">
      <c r="A108" s="72">
        <v>5112000</v>
      </c>
      <c r="B108" s="46" t="s">
        <v>105</v>
      </c>
      <c r="C108" s="413">
        <v>18241</v>
      </c>
      <c r="D108" s="101">
        <v>51</v>
      </c>
      <c r="E108" s="67">
        <v>0.27958993476234856</v>
      </c>
      <c r="F108" s="299">
        <v>79</v>
      </c>
      <c r="G108" s="67">
        <v>0.43309029110246156</v>
      </c>
      <c r="H108" s="299">
        <v>130</v>
      </c>
      <c r="I108" s="67">
        <v>0.71268022586481006</v>
      </c>
    </row>
    <row r="109" spans="1:9">
      <c r="A109" s="72">
        <v>5113000</v>
      </c>
      <c r="B109" s="46" t="s">
        <v>106</v>
      </c>
      <c r="C109" s="413">
        <v>19867</v>
      </c>
      <c r="D109" s="101">
        <v>127</v>
      </c>
      <c r="E109" s="67">
        <v>0.63925101927820005</v>
      </c>
      <c r="F109" s="299">
        <v>20</v>
      </c>
      <c r="G109" s="67">
        <v>0.10066945185483464</v>
      </c>
      <c r="H109" s="299">
        <v>147</v>
      </c>
      <c r="I109" s="67">
        <v>0.73992047113303461</v>
      </c>
    </row>
    <row r="110" spans="1:9">
      <c r="A110" s="72">
        <v>5114000</v>
      </c>
      <c r="B110" s="46" t="s">
        <v>107</v>
      </c>
      <c r="C110" s="413">
        <v>8001</v>
      </c>
      <c r="D110" s="101">
        <v>9</v>
      </c>
      <c r="E110" s="67">
        <v>0.11248593925759282</v>
      </c>
      <c r="F110" s="299">
        <v>4</v>
      </c>
      <c r="G110" s="67">
        <v>4.9993750781152355E-2</v>
      </c>
      <c r="H110" s="299">
        <v>13</v>
      </c>
      <c r="I110" s="67">
        <v>0.16247969003874516</v>
      </c>
    </row>
    <row r="111" spans="1:9">
      <c r="A111" s="72">
        <v>5116000</v>
      </c>
      <c r="B111" s="46" t="s">
        <v>108</v>
      </c>
      <c r="C111" s="413">
        <v>9049</v>
      </c>
      <c r="D111" s="101">
        <v>3</v>
      </c>
      <c r="E111" s="67">
        <v>3.3152834567355509E-2</v>
      </c>
      <c r="F111" s="299">
        <v>18</v>
      </c>
      <c r="G111" s="67">
        <v>0.19891700740413304</v>
      </c>
      <c r="H111" s="299">
        <v>21</v>
      </c>
      <c r="I111" s="67">
        <v>0.23206984197148856</v>
      </c>
    </row>
    <row r="112" spans="1:9">
      <c r="A112" s="72">
        <v>5117000</v>
      </c>
      <c r="B112" s="46" t="s">
        <v>109</v>
      </c>
      <c r="C112" s="413">
        <v>5798</v>
      </c>
      <c r="D112" s="101">
        <v>136</v>
      </c>
      <c r="E112" s="67">
        <v>2.3456364263539151</v>
      </c>
      <c r="F112" s="299">
        <v>10</v>
      </c>
      <c r="G112" s="67">
        <v>0.17247326664367024</v>
      </c>
      <c r="H112" s="299">
        <v>146</v>
      </c>
      <c r="I112" s="67">
        <v>2.5181096929975855</v>
      </c>
    </row>
    <row r="113" spans="1:11">
      <c r="A113" s="72">
        <v>5119000</v>
      </c>
      <c r="B113" s="46" t="s">
        <v>110</v>
      </c>
      <c r="C113" s="413">
        <v>7094</v>
      </c>
      <c r="D113" s="101">
        <v>1</v>
      </c>
      <c r="E113" s="67">
        <v>1.4096419509444602E-2</v>
      </c>
      <c r="F113" s="299">
        <v>22</v>
      </c>
      <c r="G113" s="67">
        <v>0.31012122920778123</v>
      </c>
      <c r="H113" s="299">
        <v>23</v>
      </c>
      <c r="I113" s="67">
        <v>0.3242176487172258</v>
      </c>
    </row>
    <row r="114" spans="1:11">
      <c r="A114" s="72">
        <v>5120000</v>
      </c>
      <c r="B114" s="46" t="s">
        <v>111</v>
      </c>
      <c r="C114" s="413">
        <v>3912</v>
      </c>
      <c r="D114" s="101">
        <v>2</v>
      </c>
      <c r="E114" s="67">
        <v>5.1124744376278126E-2</v>
      </c>
      <c r="F114" s="299">
        <v>1</v>
      </c>
      <c r="G114" s="67">
        <v>2.5562372188139063E-2</v>
      </c>
      <c r="H114" s="299">
        <v>3</v>
      </c>
      <c r="I114" s="67">
        <v>7.6687116564417179E-2</v>
      </c>
    </row>
    <row r="115" spans="1:11">
      <c r="A115" s="72">
        <v>5122000</v>
      </c>
      <c r="B115" s="46" t="s">
        <v>112</v>
      </c>
      <c r="C115" s="413">
        <v>5724</v>
      </c>
      <c r="D115" s="101">
        <v>1</v>
      </c>
      <c r="E115" s="67">
        <v>1.7470300489168412E-2</v>
      </c>
      <c r="F115" s="299">
        <v>0</v>
      </c>
      <c r="G115" s="67">
        <v>0</v>
      </c>
      <c r="H115" s="299">
        <v>1</v>
      </c>
      <c r="I115" s="67">
        <v>1.7470300489168412E-2</v>
      </c>
    </row>
    <row r="116" spans="1:11">
      <c r="A116" s="72">
        <v>5124000</v>
      </c>
      <c r="B116" s="46" t="s">
        <v>113</v>
      </c>
      <c r="C116" s="413">
        <v>12748</v>
      </c>
      <c r="D116" s="101">
        <v>467</v>
      </c>
      <c r="E116" s="67">
        <v>3.6633197364292434</v>
      </c>
      <c r="F116" s="299">
        <v>1</v>
      </c>
      <c r="G116" s="67">
        <v>7.8443677439598361E-3</v>
      </c>
      <c r="H116" s="299">
        <v>468</v>
      </c>
      <c r="I116" s="67">
        <v>3.6711641041732039</v>
      </c>
    </row>
    <row r="117" spans="1:11">
      <c r="A117" s="72" t="s">
        <v>602</v>
      </c>
      <c r="B117" s="46"/>
      <c r="C117" s="413" t="s">
        <v>602</v>
      </c>
      <c r="D117" s="101" t="s">
        <v>602</v>
      </c>
      <c r="E117" s="54" t="s">
        <v>602</v>
      </c>
      <c r="F117" s="299" t="s">
        <v>602</v>
      </c>
      <c r="G117" s="54" t="s">
        <v>602</v>
      </c>
      <c r="H117" s="299" t="s">
        <v>602</v>
      </c>
      <c r="I117" s="54" t="s">
        <v>602</v>
      </c>
    </row>
    <row r="118" spans="1:11" s="361" customFormat="1">
      <c r="A118" s="317">
        <v>5154000</v>
      </c>
      <c r="B118" s="62" t="s">
        <v>549</v>
      </c>
      <c r="C118" s="414">
        <v>11042</v>
      </c>
      <c r="D118" s="214">
        <v>17</v>
      </c>
      <c r="E118" s="122">
        <v>0.15395761637384531</v>
      </c>
      <c r="F118" s="261">
        <v>10</v>
      </c>
      <c r="G118" s="122">
        <v>9.056330374932077E-2</v>
      </c>
      <c r="H118" s="261">
        <v>27</v>
      </c>
      <c r="I118" s="122">
        <v>0.24452092012316609</v>
      </c>
      <c r="K118" s="491"/>
    </row>
    <row r="119" spans="1:11">
      <c r="A119" s="72">
        <v>5154000</v>
      </c>
      <c r="B119" s="46" t="s">
        <v>114</v>
      </c>
      <c r="C119" s="413">
        <v>4817</v>
      </c>
      <c r="D119" s="101">
        <v>7</v>
      </c>
      <c r="E119" s="67">
        <v>0.14531866306829977</v>
      </c>
      <c r="F119" s="299">
        <v>1</v>
      </c>
      <c r="G119" s="67">
        <v>2.0759809009757112E-2</v>
      </c>
      <c r="H119" s="299">
        <v>8</v>
      </c>
      <c r="I119" s="67">
        <v>0.1660784720780569</v>
      </c>
    </row>
    <row r="120" spans="1:11">
      <c r="A120" s="72">
        <v>5154008</v>
      </c>
      <c r="B120" s="46" t="s">
        <v>115</v>
      </c>
      <c r="C120" s="413">
        <v>1117</v>
      </c>
      <c r="D120" s="101">
        <v>0</v>
      </c>
      <c r="E120" s="67">
        <v>0</v>
      </c>
      <c r="F120" s="299">
        <v>3</v>
      </c>
      <c r="G120" s="67">
        <v>0.26857654431512984</v>
      </c>
      <c r="H120" s="299">
        <v>3</v>
      </c>
      <c r="I120" s="67">
        <v>0.26857654431512984</v>
      </c>
    </row>
    <row r="121" spans="1:11">
      <c r="A121" s="72">
        <v>5154012</v>
      </c>
      <c r="B121" s="46" t="s">
        <v>116</v>
      </c>
      <c r="C121" s="413">
        <v>1128</v>
      </c>
      <c r="D121" s="101">
        <v>4</v>
      </c>
      <c r="E121" s="67">
        <v>0.3546099290780142</v>
      </c>
      <c r="F121" s="299">
        <v>2</v>
      </c>
      <c r="G121" s="67">
        <v>0.1773049645390071</v>
      </c>
      <c r="H121" s="299">
        <v>6</v>
      </c>
      <c r="I121" s="67">
        <v>0.53191489361702127</v>
      </c>
    </row>
    <row r="122" spans="1:11">
      <c r="A122" s="72">
        <v>5154016</v>
      </c>
      <c r="B122" s="46" t="s">
        <v>117</v>
      </c>
      <c r="C122" s="413">
        <v>1166</v>
      </c>
      <c r="D122" s="101">
        <v>0</v>
      </c>
      <c r="E122" s="67">
        <v>0</v>
      </c>
      <c r="F122" s="299">
        <v>1</v>
      </c>
      <c r="G122" s="67">
        <v>8.5763293310463118E-2</v>
      </c>
      <c r="H122" s="299">
        <v>1</v>
      </c>
      <c r="I122" s="67">
        <v>8.5763293310463118E-2</v>
      </c>
    </row>
    <row r="123" spans="1:11">
      <c r="A123" s="72">
        <v>5154032</v>
      </c>
      <c r="B123" s="46" t="s">
        <v>118</v>
      </c>
      <c r="C123" s="413">
        <v>1075</v>
      </c>
      <c r="D123" s="101">
        <v>5</v>
      </c>
      <c r="E123" s="67">
        <v>0.46511627906976744</v>
      </c>
      <c r="F123" s="299">
        <v>0</v>
      </c>
      <c r="G123" s="67">
        <v>0</v>
      </c>
      <c r="H123" s="299">
        <v>5</v>
      </c>
      <c r="I123" s="67">
        <v>0.46511627906976744</v>
      </c>
    </row>
    <row r="124" spans="1:11">
      <c r="A124" s="72">
        <v>5154036</v>
      </c>
      <c r="B124" s="1" t="s">
        <v>119</v>
      </c>
      <c r="C124" s="413">
        <v>1737</v>
      </c>
      <c r="D124" s="101">
        <v>1</v>
      </c>
      <c r="E124" s="67">
        <v>5.7570523891767422E-2</v>
      </c>
      <c r="F124" s="299">
        <v>3</v>
      </c>
      <c r="G124" s="67">
        <v>0.17271157167530224</v>
      </c>
      <c r="H124" s="299">
        <v>4</v>
      </c>
      <c r="I124" s="67">
        <v>0.23028209556706969</v>
      </c>
    </row>
    <row r="125" spans="1:11">
      <c r="A125" s="72" t="s">
        <v>602</v>
      </c>
      <c r="B125" s="46"/>
      <c r="C125" s="413" t="s">
        <v>602</v>
      </c>
      <c r="D125" s="101" t="s">
        <v>602</v>
      </c>
      <c r="E125" s="67" t="s">
        <v>602</v>
      </c>
      <c r="F125" s="299" t="s">
        <v>602</v>
      </c>
      <c r="G125" s="67" t="s">
        <v>602</v>
      </c>
      <c r="H125" s="299" t="s">
        <v>602</v>
      </c>
      <c r="I125" s="67" t="s">
        <v>602</v>
      </c>
    </row>
    <row r="126" spans="1:11" s="361" customFormat="1">
      <c r="A126" s="317">
        <v>5158000</v>
      </c>
      <c r="B126" s="62" t="s">
        <v>550</v>
      </c>
      <c r="C126" s="414">
        <v>17261</v>
      </c>
      <c r="D126" s="214">
        <v>185</v>
      </c>
      <c r="E126" s="122">
        <v>1.0717803140026649</v>
      </c>
      <c r="F126" s="261">
        <v>17</v>
      </c>
      <c r="G126" s="122">
        <v>9.8487920746190824E-2</v>
      </c>
      <c r="H126" s="261">
        <v>202</v>
      </c>
      <c r="I126" s="122">
        <v>1.1702682347488558</v>
      </c>
      <c r="K126" s="491"/>
    </row>
    <row r="127" spans="1:11">
      <c r="A127" s="72">
        <v>5158004</v>
      </c>
      <c r="B127" s="46" t="s">
        <v>120</v>
      </c>
      <c r="C127" s="413">
        <v>1595</v>
      </c>
      <c r="D127" s="101">
        <v>0</v>
      </c>
      <c r="E127" s="67">
        <v>0</v>
      </c>
      <c r="F127" s="299">
        <v>7</v>
      </c>
      <c r="G127" s="67">
        <v>0.43887147335423199</v>
      </c>
      <c r="H127" s="299">
        <v>7</v>
      </c>
      <c r="I127" s="67">
        <v>0.43887147335423199</v>
      </c>
    </row>
    <row r="128" spans="1:11">
      <c r="A128" s="72">
        <v>5158008</v>
      </c>
      <c r="B128" s="46" t="s">
        <v>121</v>
      </c>
      <c r="C128" s="413">
        <v>1124</v>
      </c>
      <c r="D128" s="101">
        <v>0</v>
      </c>
      <c r="E128" s="67">
        <v>0</v>
      </c>
      <c r="F128" s="299">
        <v>1</v>
      </c>
      <c r="G128" s="67">
        <v>8.8967971530249101E-2</v>
      </c>
      <c r="H128" s="299">
        <v>1</v>
      </c>
      <c r="I128" s="67">
        <v>8.8967971530249101E-2</v>
      </c>
    </row>
    <row r="129" spans="1:11">
      <c r="A129" s="72">
        <v>5158012</v>
      </c>
      <c r="B129" s="46" t="s">
        <v>122</v>
      </c>
      <c r="C129" s="413">
        <v>924</v>
      </c>
      <c r="D129" s="101">
        <v>0</v>
      </c>
      <c r="E129" s="67">
        <v>0</v>
      </c>
      <c r="F129" s="299">
        <v>0</v>
      </c>
      <c r="G129" s="67">
        <v>0</v>
      </c>
      <c r="H129" s="299">
        <v>0</v>
      </c>
      <c r="I129" s="67">
        <v>0</v>
      </c>
    </row>
    <row r="130" spans="1:11">
      <c r="A130" s="72">
        <v>5158016</v>
      </c>
      <c r="B130" s="46" t="s">
        <v>123</v>
      </c>
      <c r="C130" s="413">
        <v>1693</v>
      </c>
      <c r="D130" s="101">
        <v>0</v>
      </c>
      <c r="E130" s="67">
        <v>0</v>
      </c>
      <c r="F130" s="299">
        <v>0</v>
      </c>
      <c r="G130" s="67">
        <v>0</v>
      </c>
      <c r="H130" s="299">
        <v>0</v>
      </c>
      <c r="I130" s="67">
        <v>0</v>
      </c>
    </row>
    <row r="131" spans="1:11">
      <c r="A131" s="72">
        <v>5158020</v>
      </c>
      <c r="B131" s="46" t="s">
        <v>124</v>
      </c>
      <c r="C131" s="413">
        <v>2041</v>
      </c>
      <c r="D131" s="101">
        <v>176</v>
      </c>
      <c r="E131" s="67">
        <v>8.6232239098481145</v>
      </c>
      <c r="F131" s="299">
        <v>1</v>
      </c>
      <c r="G131" s="67">
        <v>4.8995590396864283E-2</v>
      </c>
      <c r="H131" s="299">
        <v>177</v>
      </c>
      <c r="I131" s="67">
        <v>8.672219500244978</v>
      </c>
    </row>
    <row r="132" spans="1:11">
      <c r="A132" s="72">
        <v>5158024</v>
      </c>
      <c r="B132" s="46" t="s">
        <v>125</v>
      </c>
      <c r="C132" s="413">
        <v>1477</v>
      </c>
      <c r="D132" s="101">
        <v>1</v>
      </c>
      <c r="E132" s="67">
        <v>6.7704807041299928E-2</v>
      </c>
      <c r="F132" s="299">
        <v>0</v>
      </c>
      <c r="G132" s="67">
        <v>0</v>
      </c>
      <c r="H132" s="299">
        <v>1</v>
      </c>
      <c r="I132" s="67">
        <v>6.7704807041299928E-2</v>
      </c>
    </row>
    <row r="133" spans="1:11">
      <c r="A133" s="72">
        <v>5158026</v>
      </c>
      <c r="B133" s="46" t="s">
        <v>126</v>
      </c>
      <c r="C133" s="413">
        <v>1554</v>
      </c>
      <c r="D133" s="101">
        <v>7</v>
      </c>
      <c r="E133" s="67">
        <v>0.45045045045045046</v>
      </c>
      <c r="F133" s="299">
        <v>0</v>
      </c>
      <c r="G133" s="67">
        <v>0</v>
      </c>
      <c r="H133" s="299">
        <v>7</v>
      </c>
      <c r="I133" s="67">
        <v>0.45045045045045046</v>
      </c>
    </row>
    <row r="134" spans="1:11">
      <c r="A134" s="72">
        <v>5158028</v>
      </c>
      <c r="B134" s="46" t="s">
        <v>127</v>
      </c>
      <c r="C134" s="413">
        <v>3073</v>
      </c>
      <c r="D134" s="101">
        <v>0</v>
      </c>
      <c r="E134" s="67">
        <v>0</v>
      </c>
      <c r="F134" s="299">
        <v>3</v>
      </c>
      <c r="G134" s="67">
        <v>9.7624471200780993E-2</v>
      </c>
      <c r="H134" s="299">
        <v>3</v>
      </c>
      <c r="I134" s="67">
        <v>9.7624471200780993E-2</v>
      </c>
    </row>
    <row r="135" spans="1:11">
      <c r="A135" s="72">
        <v>5158032</v>
      </c>
      <c r="B135" s="46" t="s">
        <v>128</v>
      </c>
      <c r="C135" s="413">
        <v>3031</v>
      </c>
      <c r="D135" s="101">
        <v>1</v>
      </c>
      <c r="E135" s="67">
        <v>3.2992411745298579E-2</v>
      </c>
      <c r="F135" s="299">
        <v>5</v>
      </c>
      <c r="G135" s="67">
        <v>0.16496205872649292</v>
      </c>
      <c r="H135" s="299">
        <v>6</v>
      </c>
      <c r="I135" s="67">
        <v>0.19795447047179149</v>
      </c>
    </row>
    <row r="136" spans="1:11">
      <c r="A136" s="72">
        <v>5158036</v>
      </c>
      <c r="B136" s="46" t="s">
        <v>129</v>
      </c>
      <c r="C136" s="413">
        <v>746</v>
      </c>
      <c r="D136" s="101">
        <v>0</v>
      </c>
      <c r="E136" s="67">
        <v>0</v>
      </c>
      <c r="F136" s="299">
        <v>0</v>
      </c>
      <c r="G136" s="67">
        <v>0</v>
      </c>
      <c r="H136" s="299">
        <v>0</v>
      </c>
      <c r="I136" s="67">
        <v>0</v>
      </c>
    </row>
    <row r="137" spans="1:11">
      <c r="A137" s="72" t="s">
        <v>602</v>
      </c>
      <c r="B137" s="46"/>
      <c r="C137" s="413" t="s">
        <v>602</v>
      </c>
      <c r="D137" s="101" t="s">
        <v>602</v>
      </c>
      <c r="E137" s="54" t="s">
        <v>602</v>
      </c>
      <c r="F137" s="299" t="s">
        <v>602</v>
      </c>
      <c r="G137" s="54" t="s">
        <v>602</v>
      </c>
      <c r="H137" s="299" t="s">
        <v>602</v>
      </c>
      <c r="I137" s="54" t="s">
        <v>602</v>
      </c>
    </row>
    <row r="138" spans="1:11" s="361" customFormat="1">
      <c r="A138" s="317">
        <v>5162000</v>
      </c>
      <c r="B138" s="62" t="s">
        <v>701</v>
      </c>
      <c r="C138" s="414">
        <v>16556</v>
      </c>
      <c r="D138" s="214">
        <v>62</v>
      </c>
      <c r="E138" s="122">
        <v>0.37448659096400094</v>
      </c>
      <c r="F138" s="261">
        <v>24</v>
      </c>
      <c r="G138" s="122">
        <v>0.14496255134090361</v>
      </c>
      <c r="H138" s="261">
        <v>86</v>
      </c>
      <c r="I138" s="122">
        <v>0.51944914230490458</v>
      </c>
      <c r="K138" s="491"/>
    </row>
    <row r="139" spans="1:11">
      <c r="A139" s="72">
        <v>5162000</v>
      </c>
      <c r="B139" s="46" t="s">
        <v>130</v>
      </c>
      <c r="C139" s="413">
        <v>2439</v>
      </c>
      <c r="D139" s="101">
        <v>1</v>
      </c>
      <c r="E139" s="67">
        <v>4.1000410004100041E-2</v>
      </c>
      <c r="F139" s="299">
        <v>9</v>
      </c>
      <c r="G139" s="67">
        <v>0.36900369003690037</v>
      </c>
      <c r="H139" s="299">
        <v>10</v>
      </c>
      <c r="I139" s="67">
        <v>0.41000410004100041</v>
      </c>
    </row>
    <row r="140" spans="1:11">
      <c r="A140" s="72">
        <v>5162004</v>
      </c>
      <c r="B140" s="46" t="s">
        <v>131</v>
      </c>
      <c r="C140" s="413">
        <v>2234</v>
      </c>
      <c r="D140" s="101">
        <v>40</v>
      </c>
      <c r="E140" s="67">
        <v>1.7905102954341987</v>
      </c>
      <c r="F140" s="299">
        <v>0</v>
      </c>
      <c r="G140" s="67">
        <v>0</v>
      </c>
      <c r="H140" s="299">
        <v>40</v>
      </c>
      <c r="I140" s="67">
        <v>1.7905102954341987</v>
      </c>
    </row>
    <row r="141" spans="1:11">
      <c r="A141" s="72">
        <v>5162008</v>
      </c>
      <c r="B141" s="46" t="s">
        <v>132</v>
      </c>
      <c r="C141" s="413">
        <v>2288</v>
      </c>
      <c r="D141" s="101">
        <v>18</v>
      </c>
      <c r="E141" s="67">
        <v>0.78671328671328677</v>
      </c>
      <c r="F141" s="299">
        <v>0</v>
      </c>
      <c r="G141" s="67">
        <v>0</v>
      </c>
      <c r="H141" s="299">
        <v>18</v>
      </c>
      <c r="I141" s="67">
        <v>0.78671328671328677</v>
      </c>
    </row>
    <row r="142" spans="1:11">
      <c r="A142" s="72">
        <v>5162016</v>
      </c>
      <c r="B142" s="46" t="s">
        <v>133</v>
      </c>
      <c r="C142" s="413">
        <v>1583</v>
      </c>
      <c r="D142" s="101">
        <v>2</v>
      </c>
      <c r="E142" s="67">
        <v>0.12634238787113075</v>
      </c>
      <c r="F142" s="299">
        <v>5</v>
      </c>
      <c r="G142" s="67">
        <v>0.31585596967782692</v>
      </c>
      <c r="H142" s="299">
        <v>7</v>
      </c>
      <c r="I142" s="67">
        <v>0.4421983575489577</v>
      </c>
    </row>
    <row r="143" spans="1:11">
      <c r="A143" s="72">
        <v>5162022</v>
      </c>
      <c r="B143" s="46" t="s">
        <v>134</v>
      </c>
      <c r="C143" s="413">
        <v>2069</v>
      </c>
      <c r="D143" s="101">
        <v>0</v>
      </c>
      <c r="E143" s="67">
        <v>0</v>
      </c>
      <c r="F143" s="299">
        <v>8</v>
      </c>
      <c r="G143" s="67">
        <v>0.38666022232962782</v>
      </c>
      <c r="H143" s="299">
        <v>8</v>
      </c>
      <c r="I143" s="67">
        <v>0.38666022232962782</v>
      </c>
    </row>
    <row r="144" spans="1:11">
      <c r="A144" s="72">
        <v>5162024</v>
      </c>
      <c r="B144" s="46" t="s">
        <v>135</v>
      </c>
      <c r="C144" s="413">
        <v>5939</v>
      </c>
      <c r="D144" s="101">
        <v>1</v>
      </c>
      <c r="E144" s="67">
        <v>1.6837851490149856E-2</v>
      </c>
      <c r="F144" s="299">
        <v>2</v>
      </c>
      <c r="G144" s="67">
        <v>3.3675702980299711E-2</v>
      </c>
      <c r="H144" s="299">
        <v>3</v>
      </c>
      <c r="I144" s="67">
        <v>5.051355447044957E-2</v>
      </c>
    </row>
    <row r="145" spans="1:11">
      <c r="A145" s="72" t="s">
        <v>602</v>
      </c>
      <c r="B145" s="46"/>
      <c r="C145" s="413" t="s">
        <v>602</v>
      </c>
      <c r="D145" s="101" t="s">
        <v>602</v>
      </c>
      <c r="E145" s="54" t="s">
        <v>602</v>
      </c>
      <c r="F145" s="299" t="s">
        <v>602</v>
      </c>
      <c r="G145" s="54" t="s">
        <v>602</v>
      </c>
      <c r="H145" s="299" t="s">
        <v>602</v>
      </c>
      <c r="I145" s="54" t="s">
        <v>602</v>
      </c>
    </row>
    <row r="146" spans="1:11" s="361" customFormat="1">
      <c r="A146" s="317">
        <v>5166000</v>
      </c>
      <c r="B146" s="62" t="s">
        <v>551</v>
      </c>
      <c r="C146" s="414">
        <v>10366</v>
      </c>
      <c r="D146" s="214">
        <v>37</v>
      </c>
      <c r="E146" s="122">
        <v>0.35693613737217827</v>
      </c>
      <c r="F146" s="261">
        <v>10</v>
      </c>
      <c r="G146" s="122">
        <v>9.6469226316804935E-2</v>
      </c>
      <c r="H146" s="261">
        <v>47</v>
      </c>
      <c r="I146" s="122">
        <v>0.45340536368898321</v>
      </c>
      <c r="K146" s="491"/>
    </row>
    <row r="147" spans="1:11">
      <c r="A147" s="72">
        <v>5166000</v>
      </c>
      <c r="B147" s="46" t="s">
        <v>136</v>
      </c>
      <c r="C147" s="413">
        <v>3207</v>
      </c>
      <c r="D147" s="101">
        <v>29</v>
      </c>
      <c r="E147" s="67">
        <v>0.90427190520735901</v>
      </c>
      <c r="F147" s="299">
        <v>0</v>
      </c>
      <c r="G147" s="67">
        <v>0</v>
      </c>
      <c r="H147" s="299">
        <v>29</v>
      </c>
      <c r="I147" s="67">
        <v>0.90427190520735901</v>
      </c>
    </row>
    <row r="148" spans="1:11">
      <c r="A148" s="72">
        <v>5166012</v>
      </c>
      <c r="B148" s="46" t="s">
        <v>137</v>
      </c>
      <c r="C148" s="413">
        <v>1211</v>
      </c>
      <c r="D148" s="101">
        <v>0</v>
      </c>
      <c r="E148" s="67">
        <v>0</v>
      </c>
      <c r="F148" s="299">
        <v>1</v>
      </c>
      <c r="G148" s="67">
        <v>8.2576383154417829E-2</v>
      </c>
      <c r="H148" s="299">
        <v>1</v>
      </c>
      <c r="I148" s="67">
        <v>8.2576383154417829E-2</v>
      </c>
    </row>
    <row r="149" spans="1:11">
      <c r="A149" s="72">
        <v>5166016</v>
      </c>
      <c r="B149" s="46" t="s">
        <v>22</v>
      </c>
      <c r="C149" s="413">
        <v>1409</v>
      </c>
      <c r="D149" s="101">
        <v>0</v>
      </c>
      <c r="E149" s="67">
        <v>0</v>
      </c>
      <c r="F149" s="299">
        <v>3</v>
      </c>
      <c r="G149" s="67">
        <v>0.21291696238466998</v>
      </c>
      <c r="H149" s="299">
        <v>3</v>
      </c>
      <c r="I149" s="67">
        <v>0.21291696238466998</v>
      </c>
    </row>
    <row r="150" spans="1:11">
      <c r="A150" s="72">
        <v>5166032</v>
      </c>
      <c r="B150" s="46" t="s">
        <v>138</v>
      </c>
      <c r="C150" s="413">
        <v>2753</v>
      </c>
      <c r="D150" s="101">
        <v>7</v>
      </c>
      <c r="E150" s="67">
        <v>0.25426807119505995</v>
      </c>
      <c r="F150" s="299">
        <v>4</v>
      </c>
      <c r="G150" s="67">
        <v>0.1452960406828914</v>
      </c>
      <c r="H150" s="299">
        <v>11</v>
      </c>
      <c r="I150" s="67">
        <v>0.39956411187795132</v>
      </c>
    </row>
    <row r="151" spans="1:11">
      <c r="A151" s="72">
        <v>5166036</v>
      </c>
      <c r="B151" s="46" t="s">
        <v>139</v>
      </c>
      <c r="C151" s="413">
        <v>1785</v>
      </c>
      <c r="D151" s="101">
        <v>1</v>
      </c>
      <c r="E151" s="67">
        <v>5.6022408963585429E-2</v>
      </c>
      <c r="F151" s="299">
        <v>2</v>
      </c>
      <c r="G151" s="67">
        <v>0.11204481792717086</v>
      </c>
      <c r="H151" s="299">
        <v>3</v>
      </c>
      <c r="I151" s="67">
        <v>0.16806722689075632</v>
      </c>
    </row>
    <row r="152" spans="1:11">
      <c r="A152" s="72" t="s">
        <v>602</v>
      </c>
      <c r="B152" s="46"/>
      <c r="C152" s="413" t="s">
        <v>602</v>
      </c>
      <c r="D152" s="101" t="s">
        <v>602</v>
      </c>
      <c r="E152" s="67" t="s">
        <v>602</v>
      </c>
      <c r="F152" s="299" t="s">
        <v>602</v>
      </c>
      <c r="G152" s="67" t="s">
        <v>602</v>
      </c>
      <c r="H152" s="299" t="s">
        <v>602</v>
      </c>
      <c r="I152" s="67" t="s">
        <v>602</v>
      </c>
    </row>
    <row r="153" spans="1:11" s="361" customFormat="1">
      <c r="A153" s="317">
        <v>5170000</v>
      </c>
      <c r="B153" s="62" t="s">
        <v>552</v>
      </c>
      <c r="C153" s="414">
        <v>15346</v>
      </c>
      <c r="D153" s="214">
        <v>28</v>
      </c>
      <c r="E153" s="122">
        <v>0.18245796950345367</v>
      </c>
      <c r="F153" s="261">
        <v>124</v>
      </c>
      <c r="G153" s="122">
        <v>0.80802815065815192</v>
      </c>
      <c r="H153" s="261">
        <v>152</v>
      </c>
      <c r="I153" s="122">
        <v>0.99048612016160564</v>
      </c>
      <c r="K153" s="491"/>
    </row>
    <row r="154" spans="1:11">
      <c r="A154" s="72">
        <v>5170000</v>
      </c>
      <c r="B154" s="46" t="s">
        <v>140</v>
      </c>
      <c r="C154" s="413">
        <v>4014</v>
      </c>
      <c r="D154" s="101">
        <v>3</v>
      </c>
      <c r="E154" s="67">
        <v>7.4738415545590436E-2</v>
      </c>
      <c r="F154" s="299">
        <v>21</v>
      </c>
      <c r="G154" s="67">
        <v>0.52316890881913303</v>
      </c>
      <c r="H154" s="299">
        <v>24</v>
      </c>
      <c r="I154" s="67">
        <v>0.59790732436472349</v>
      </c>
    </row>
    <row r="155" spans="1:11">
      <c r="A155" s="72">
        <v>5170008</v>
      </c>
      <c r="B155" s="46" t="s">
        <v>141</v>
      </c>
      <c r="C155" s="413">
        <v>2183</v>
      </c>
      <c r="D155" s="101">
        <v>0</v>
      </c>
      <c r="E155" s="67">
        <v>0</v>
      </c>
      <c r="F155" s="299">
        <v>3</v>
      </c>
      <c r="G155" s="67">
        <v>0.13742556115437471</v>
      </c>
      <c r="H155" s="299">
        <v>3</v>
      </c>
      <c r="I155" s="67">
        <v>0.13742556115437471</v>
      </c>
    </row>
    <row r="156" spans="1:11">
      <c r="A156" s="72">
        <v>5170020</v>
      </c>
      <c r="B156" s="46" t="s">
        <v>142</v>
      </c>
      <c r="C156" s="413">
        <v>1311</v>
      </c>
      <c r="D156" s="101">
        <v>0</v>
      </c>
      <c r="E156" s="67">
        <v>0</v>
      </c>
      <c r="F156" s="299">
        <v>2</v>
      </c>
      <c r="G156" s="67">
        <v>0.15255530129672007</v>
      </c>
      <c r="H156" s="299">
        <v>2</v>
      </c>
      <c r="I156" s="67">
        <v>0.15255530129672007</v>
      </c>
    </row>
    <row r="157" spans="1:11">
      <c r="A157" s="72">
        <v>5170024</v>
      </c>
      <c r="B157" s="34" t="s">
        <v>143</v>
      </c>
      <c r="C157" s="411">
        <v>3470</v>
      </c>
      <c r="D157" s="26">
        <v>24</v>
      </c>
      <c r="E157" s="54">
        <v>0.69164265129683</v>
      </c>
      <c r="F157" s="52">
        <v>78</v>
      </c>
      <c r="G157" s="54">
        <v>2.2478386167146973</v>
      </c>
      <c r="H157" s="52">
        <v>102</v>
      </c>
      <c r="I157" s="54">
        <v>2.9394812680115274</v>
      </c>
    </row>
    <row r="158" spans="1:11">
      <c r="A158" s="72">
        <v>5170032</v>
      </c>
      <c r="B158" s="46" t="s">
        <v>144</v>
      </c>
      <c r="C158" s="413">
        <v>1086</v>
      </c>
      <c r="D158" s="101">
        <v>0</v>
      </c>
      <c r="E158" s="67">
        <v>0</v>
      </c>
      <c r="F158" s="299">
        <v>2</v>
      </c>
      <c r="G158" s="67">
        <v>0.18416206261510129</v>
      </c>
      <c r="H158" s="299">
        <v>2</v>
      </c>
      <c r="I158" s="67">
        <v>0.18416206261510129</v>
      </c>
    </row>
    <row r="159" spans="1:11">
      <c r="A159" s="80">
        <v>5170044</v>
      </c>
      <c r="B159" s="46" t="s">
        <v>145</v>
      </c>
      <c r="C159" s="413">
        <v>1149</v>
      </c>
      <c r="D159" s="101">
        <v>0</v>
      </c>
      <c r="E159" s="67">
        <v>0</v>
      </c>
      <c r="F159" s="299">
        <v>12</v>
      </c>
      <c r="G159" s="67">
        <v>1.0443864229765014</v>
      </c>
      <c r="H159" s="299">
        <v>12</v>
      </c>
      <c r="I159" s="67">
        <v>1.0443864229765014</v>
      </c>
    </row>
    <row r="160" spans="1:11">
      <c r="A160" s="72">
        <v>5170048</v>
      </c>
      <c r="B160" s="46" t="s">
        <v>146</v>
      </c>
      <c r="C160" s="413">
        <v>2132</v>
      </c>
      <c r="D160" s="101">
        <v>1</v>
      </c>
      <c r="E160" s="67">
        <v>4.6904315196998121E-2</v>
      </c>
      <c r="F160" s="299">
        <v>6</v>
      </c>
      <c r="G160" s="67">
        <v>0.28142589118198874</v>
      </c>
      <c r="H160" s="299">
        <v>7</v>
      </c>
      <c r="I160" s="67">
        <v>0.32833020637898691</v>
      </c>
    </row>
    <row r="161" spans="1:11">
      <c r="A161" s="72" t="s">
        <v>602</v>
      </c>
      <c r="B161" s="46"/>
      <c r="C161" s="413" t="s">
        <v>602</v>
      </c>
      <c r="D161" s="101" t="s">
        <v>602</v>
      </c>
      <c r="E161" s="67" t="s">
        <v>602</v>
      </c>
      <c r="F161" s="299" t="s">
        <v>602</v>
      </c>
      <c r="G161" s="67" t="s">
        <v>602</v>
      </c>
      <c r="H161" s="299" t="s">
        <v>602</v>
      </c>
      <c r="I161" s="67" t="s">
        <v>602</v>
      </c>
    </row>
    <row r="162" spans="1:11">
      <c r="A162" s="72">
        <v>5314000</v>
      </c>
      <c r="B162" s="46" t="s">
        <v>147</v>
      </c>
      <c r="C162" s="413">
        <v>12238</v>
      </c>
      <c r="D162" s="101">
        <v>66</v>
      </c>
      <c r="E162" s="67">
        <v>0.53930380781173393</v>
      </c>
      <c r="F162" s="299">
        <v>4</v>
      </c>
      <c r="G162" s="67">
        <v>3.268507926131721E-2</v>
      </c>
      <c r="H162" s="299">
        <v>70</v>
      </c>
      <c r="I162" s="67">
        <v>0.57198888707305118</v>
      </c>
    </row>
    <row r="163" spans="1:11">
      <c r="A163" s="72">
        <v>5315000</v>
      </c>
      <c r="B163" s="46" t="s">
        <v>148</v>
      </c>
      <c r="C163" s="413">
        <v>37705</v>
      </c>
      <c r="D163" s="101">
        <v>57</v>
      </c>
      <c r="E163" s="67">
        <v>0.1511735844052513</v>
      </c>
      <c r="F163" s="299">
        <v>29</v>
      </c>
      <c r="G163" s="67">
        <v>7.6912876276355929E-2</v>
      </c>
      <c r="H163" s="299">
        <v>86</v>
      </c>
      <c r="I163" s="67">
        <v>0.22808646068160723</v>
      </c>
    </row>
    <row r="164" spans="1:11">
      <c r="A164" s="72">
        <v>5316000</v>
      </c>
      <c r="B164" s="46" t="s">
        <v>149</v>
      </c>
      <c r="C164" s="413">
        <v>5993</v>
      </c>
      <c r="D164" s="101">
        <v>17</v>
      </c>
      <c r="E164" s="67">
        <v>0.28366427498748542</v>
      </c>
      <c r="F164" s="299">
        <v>0</v>
      </c>
      <c r="G164" s="67">
        <v>0</v>
      </c>
      <c r="H164" s="299">
        <v>17</v>
      </c>
      <c r="I164" s="67">
        <v>0.28366427498748542</v>
      </c>
    </row>
    <row r="165" spans="1:11">
      <c r="A165" s="72" t="s">
        <v>602</v>
      </c>
      <c r="B165" s="46"/>
      <c r="C165" s="413" t="s">
        <v>602</v>
      </c>
      <c r="D165" s="101" t="s">
        <v>602</v>
      </c>
      <c r="E165" s="67" t="s">
        <v>602</v>
      </c>
      <c r="F165" s="299" t="s">
        <v>602</v>
      </c>
      <c r="G165" s="67" t="s">
        <v>602</v>
      </c>
      <c r="H165" s="299" t="s">
        <v>602</v>
      </c>
      <c r="I165" s="67" t="s">
        <v>602</v>
      </c>
    </row>
    <row r="166" spans="1:11" s="361" customFormat="1" ht="25.5">
      <c r="A166" s="317">
        <v>5334000</v>
      </c>
      <c r="B166" s="62" t="s">
        <v>553</v>
      </c>
      <c r="C166" s="414">
        <v>18134</v>
      </c>
      <c r="D166" s="214">
        <v>62</v>
      </c>
      <c r="E166" s="122">
        <v>0.34189919488254106</v>
      </c>
      <c r="F166" s="261">
        <v>1</v>
      </c>
      <c r="G166" s="122">
        <v>5.5145031432667921E-3</v>
      </c>
      <c r="H166" s="261">
        <v>63</v>
      </c>
      <c r="I166" s="122">
        <v>0.3474136980258079</v>
      </c>
      <c r="K166" s="491"/>
    </row>
    <row r="167" spans="1:11">
      <c r="A167" s="72">
        <v>5334000</v>
      </c>
      <c r="B167" s="46" t="s">
        <v>724</v>
      </c>
      <c r="C167" s="413">
        <v>2294</v>
      </c>
      <c r="D167" s="101">
        <v>0</v>
      </c>
      <c r="E167" s="67">
        <v>0</v>
      </c>
      <c r="F167" s="299">
        <v>0</v>
      </c>
      <c r="G167" s="67">
        <v>0</v>
      </c>
      <c r="H167" s="299">
        <v>0</v>
      </c>
      <c r="I167" s="67">
        <v>0</v>
      </c>
    </row>
    <row r="168" spans="1:11">
      <c r="A168" s="72">
        <v>5334002</v>
      </c>
      <c r="B168" s="46" t="s">
        <v>150</v>
      </c>
      <c r="C168" s="413">
        <v>7207</v>
      </c>
      <c r="D168" s="101">
        <v>47</v>
      </c>
      <c r="E168" s="67">
        <v>0.65214374913278761</v>
      </c>
      <c r="F168" s="299">
        <v>0</v>
      </c>
      <c r="G168" s="67">
        <v>0</v>
      </c>
      <c r="H168" s="299">
        <v>47</v>
      </c>
      <c r="I168" s="67">
        <v>0.65214374913278761</v>
      </c>
    </row>
    <row r="169" spans="1:11">
      <c r="A169" s="72">
        <v>5334004</v>
      </c>
      <c r="B169" s="46" t="s">
        <v>151</v>
      </c>
      <c r="C169" s="413">
        <v>1644</v>
      </c>
      <c r="D169" s="101">
        <v>9</v>
      </c>
      <c r="E169" s="67">
        <v>0.54744525547445255</v>
      </c>
      <c r="F169" s="299">
        <v>0</v>
      </c>
      <c r="G169" s="67">
        <v>0</v>
      </c>
      <c r="H169" s="299">
        <v>9</v>
      </c>
      <c r="I169" s="67">
        <v>0.54744525547445255</v>
      </c>
    </row>
    <row r="170" spans="1:11">
      <c r="A170" s="72">
        <v>5334012</v>
      </c>
      <c r="B170" s="46" t="s">
        <v>152</v>
      </c>
      <c r="C170" s="413">
        <v>2067</v>
      </c>
      <c r="D170" s="101">
        <v>1</v>
      </c>
      <c r="E170" s="67">
        <v>4.8379293662312528E-2</v>
      </c>
      <c r="F170" s="299">
        <v>0</v>
      </c>
      <c r="G170" s="67">
        <v>0</v>
      </c>
      <c r="H170" s="299">
        <v>1</v>
      </c>
      <c r="I170" s="67">
        <v>4.8379293662312528E-2</v>
      </c>
    </row>
    <row r="171" spans="1:11">
      <c r="A171" s="72">
        <v>5334016</v>
      </c>
      <c r="B171" s="46" t="s">
        <v>153</v>
      </c>
      <c r="C171" s="413">
        <v>1531</v>
      </c>
      <c r="D171" s="101">
        <v>2</v>
      </c>
      <c r="E171" s="67">
        <v>0.13063357282821686</v>
      </c>
      <c r="F171" s="299">
        <v>0</v>
      </c>
      <c r="G171" s="67">
        <v>0</v>
      </c>
      <c r="H171" s="299">
        <v>2</v>
      </c>
      <c r="I171" s="67">
        <v>0.13063357282821686</v>
      </c>
    </row>
    <row r="172" spans="1:11">
      <c r="A172" s="72">
        <v>5334032</v>
      </c>
      <c r="B172" s="46" t="s">
        <v>154</v>
      </c>
      <c r="C172" s="413">
        <v>2031</v>
      </c>
      <c r="D172" s="101">
        <v>0</v>
      </c>
      <c r="E172" s="67">
        <v>0</v>
      </c>
      <c r="F172" s="299">
        <v>0</v>
      </c>
      <c r="G172" s="67">
        <v>0</v>
      </c>
      <c r="H172" s="299">
        <v>0</v>
      </c>
      <c r="I172" s="67">
        <v>0</v>
      </c>
    </row>
    <row r="173" spans="1:11">
      <c r="A173" s="72">
        <v>5334036</v>
      </c>
      <c r="B173" s="46" t="s">
        <v>155</v>
      </c>
      <c r="C173" s="413">
        <v>1360</v>
      </c>
      <c r="D173" s="101">
        <v>3</v>
      </c>
      <c r="E173" s="67">
        <v>0.22058823529411764</v>
      </c>
      <c r="F173" s="299">
        <v>1</v>
      </c>
      <c r="G173" s="67">
        <v>7.3529411764705885E-2</v>
      </c>
      <c r="H173" s="299">
        <v>4</v>
      </c>
      <c r="I173" s="67">
        <v>0.29411764705882354</v>
      </c>
    </row>
    <row r="174" spans="1:11">
      <c r="A174" s="72" t="s">
        <v>602</v>
      </c>
      <c r="B174" s="46"/>
      <c r="C174" s="413" t="s">
        <v>602</v>
      </c>
      <c r="D174" s="101" t="s">
        <v>602</v>
      </c>
      <c r="E174" s="54" t="s">
        <v>602</v>
      </c>
      <c r="F174" s="299" t="s">
        <v>602</v>
      </c>
      <c r="G174" s="54" t="s">
        <v>602</v>
      </c>
      <c r="H174" s="299" t="s">
        <v>602</v>
      </c>
      <c r="I174" s="54" t="s">
        <v>602</v>
      </c>
    </row>
    <row r="175" spans="1:11" s="361" customFormat="1">
      <c r="A175" s="317">
        <v>5358000</v>
      </c>
      <c r="B175" s="62" t="s">
        <v>554</v>
      </c>
      <c r="C175" s="414">
        <v>9387</v>
      </c>
      <c r="D175" s="214">
        <v>89</v>
      </c>
      <c r="E175" s="122">
        <v>0.94811974006604882</v>
      </c>
      <c r="F175" s="261">
        <v>13</v>
      </c>
      <c r="G175" s="122">
        <v>0.13848940023436668</v>
      </c>
      <c r="H175" s="261">
        <v>102</v>
      </c>
      <c r="I175" s="122">
        <v>1.0866091403004154</v>
      </c>
      <c r="K175" s="491"/>
    </row>
    <row r="176" spans="1:11">
      <c r="A176" s="72">
        <v>5358000</v>
      </c>
      <c r="B176" s="46" t="s">
        <v>156</v>
      </c>
      <c r="C176" s="413">
        <v>5931</v>
      </c>
      <c r="D176" s="101">
        <v>72</v>
      </c>
      <c r="E176" s="67">
        <v>1.2139605462822458</v>
      </c>
      <c r="F176" s="299">
        <v>0</v>
      </c>
      <c r="G176" s="67">
        <v>0</v>
      </c>
      <c r="H176" s="299">
        <v>72</v>
      </c>
      <c r="I176" s="67">
        <v>1.2139605462822458</v>
      </c>
    </row>
    <row r="177" spans="1:11">
      <c r="A177" s="72">
        <v>5358008</v>
      </c>
      <c r="B177" s="1" t="s">
        <v>157</v>
      </c>
      <c r="C177" s="413">
        <v>3456</v>
      </c>
      <c r="D177" s="101">
        <v>17</v>
      </c>
      <c r="E177" s="67">
        <v>0.49189814814814814</v>
      </c>
      <c r="F177" s="299">
        <v>13</v>
      </c>
      <c r="G177" s="67">
        <v>0.37615740740740738</v>
      </c>
      <c r="H177" s="299">
        <v>30</v>
      </c>
      <c r="I177" s="67">
        <v>0.86805555555555558</v>
      </c>
    </row>
    <row r="178" spans="1:11">
      <c r="A178" s="72" t="s">
        <v>602</v>
      </c>
      <c r="B178" s="46"/>
      <c r="C178" s="413" t="s">
        <v>602</v>
      </c>
      <c r="D178" s="101" t="s">
        <v>602</v>
      </c>
      <c r="E178" s="67" t="s">
        <v>602</v>
      </c>
      <c r="F178" s="299" t="s">
        <v>602</v>
      </c>
      <c r="G178" s="67" t="s">
        <v>602</v>
      </c>
      <c r="H178" s="299" t="s">
        <v>602</v>
      </c>
      <c r="I178" s="67" t="s">
        <v>602</v>
      </c>
    </row>
    <row r="179" spans="1:11" s="361" customFormat="1">
      <c r="A179" s="317">
        <v>5362000</v>
      </c>
      <c r="B179" s="62" t="s">
        <v>555</v>
      </c>
      <c r="C179" s="414">
        <v>17146</v>
      </c>
      <c r="D179" s="214">
        <v>40</v>
      </c>
      <c r="E179" s="122">
        <v>0.23329056339671059</v>
      </c>
      <c r="F179" s="261">
        <v>25</v>
      </c>
      <c r="G179" s="122">
        <v>0.14580660212294413</v>
      </c>
      <c r="H179" s="261">
        <v>65</v>
      </c>
      <c r="I179" s="122">
        <v>0.37909716551965472</v>
      </c>
      <c r="K179" s="491"/>
    </row>
    <row r="180" spans="1:11">
      <c r="A180" s="72">
        <v>5362004</v>
      </c>
      <c r="B180" s="46" t="s">
        <v>23</v>
      </c>
      <c r="C180" s="413">
        <v>783</v>
      </c>
      <c r="D180" s="101">
        <v>0</v>
      </c>
      <c r="E180" s="67">
        <v>0</v>
      </c>
      <c r="F180" s="299">
        <v>0</v>
      </c>
      <c r="G180" s="67">
        <v>0</v>
      </c>
      <c r="H180" s="299">
        <v>0</v>
      </c>
      <c r="I180" s="67">
        <v>0</v>
      </c>
    </row>
    <row r="181" spans="1:11">
      <c r="A181" s="72">
        <v>5362008</v>
      </c>
      <c r="B181" s="46" t="s">
        <v>158</v>
      </c>
      <c r="C181" s="413">
        <v>2384</v>
      </c>
      <c r="D181" s="101">
        <v>0</v>
      </c>
      <c r="E181" s="67">
        <v>0</v>
      </c>
      <c r="F181" s="299">
        <v>1</v>
      </c>
      <c r="G181" s="67">
        <v>4.1946308724832217E-2</v>
      </c>
      <c r="H181" s="299">
        <v>1</v>
      </c>
      <c r="I181" s="67">
        <v>4.1946308724832217E-2</v>
      </c>
    </row>
    <row r="182" spans="1:11">
      <c r="A182" s="72">
        <v>5362012</v>
      </c>
      <c r="B182" s="46" t="s">
        <v>159</v>
      </c>
      <c r="C182" s="413">
        <v>1586</v>
      </c>
      <c r="D182" s="101">
        <v>2</v>
      </c>
      <c r="E182" s="67">
        <v>0.12610340479192939</v>
      </c>
      <c r="F182" s="299">
        <v>1</v>
      </c>
      <c r="G182" s="67">
        <v>6.3051702395964693E-2</v>
      </c>
      <c r="H182" s="299">
        <v>3</v>
      </c>
      <c r="I182" s="67">
        <v>0.18915510718789408</v>
      </c>
    </row>
    <row r="183" spans="1:11">
      <c r="A183" s="72">
        <v>5362016</v>
      </c>
      <c r="B183" s="46" t="s">
        <v>24</v>
      </c>
      <c r="C183" s="413">
        <v>739</v>
      </c>
      <c r="D183" s="101">
        <v>9</v>
      </c>
      <c r="E183" s="67">
        <v>1.2178619756427604</v>
      </c>
      <c r="F183" s="299">
        <v>12</v>
      </c>
      <c r="G183" s="67">
        <v>1.6238159675236805</v>
      </c>
      <c r="H183" s="299">
        <v>21</v>
      </c>
      <c r="I183" s="67">
        <v>2.8416779431664412</v>
      </c>
    </row>
    <row r="184" spans="1:11">
      <c r="A184" s="72">
        <v>5362020</v>
      </c>
      <c r="B184" s="46" t="s">
        <v>160</v>
      </c>
      <c r="C184" s="413">
        <v>1728</v>
      </c>
      <c r="D184" s="101">
        <v>2</v>
      </c>
      <c r="E184" s="67">
        <v>0.11574074074074073</v>
      </c>
      <c r="F184" s="299">
        <v>0</v>
      </c>
      <c r="G184" s="67">
        <v>0</v>
      </c>
      <c r="H184" s="299">
        <v>2</v>
      </c>
      <c r="I184" s="67">
        <v>0.11574074074074073</v>
      </c>
    </row>
    <row r="185" spans="1:11">
      <c r="A185" s="72">
        <v>5362024</v>
      </c>
      <c r="B185" s="46" t="s">
        <v>161</v>
      </c>
      <c r="C185" s="413">
        <v>1891</v>
      </c>
      <c r="D185" s="101">
        <v>27</v>
      </c>
      <c r="E185" s="67">
        <v>1.4278159703860391</v>
      </c>
      <c r="F185" s="299">
        <v>0</v>
      </c>
      <c r="G185" s="67">
        <v>0</v>
      </c>
      <c r="H185" s="299">
        <v>27</v>
      </c>
      <c r="I185" s="67">
        <v>1.4278159703860391</v>
      </c>
    </row>
    <row r="186" spans="1:11">
      <c r="A186" s="72">
        <v>5362028</v>
      </c>
      <c r="B186" s="46" t="s">
        <v>162</v>
      </c>
      <c r="C186" s="413">
        <v>2192</v>
      </c>
      <c r="D186" s="101">
        <v>0</v>
      </c>
      <c r="E186" s="67">
        <v>0</v>
      </c>
      <c r="F186" s="299">
        <v>0</v>
      </c>
      <c r="G186" s="67">
        <v>0</v>
      </c>
      <c r="H186" s="299">
        <v>0</v>
      </c>
      <c r="I186" s="67">
        <v>0</v>
      </c>
    </row>
    <row r="187" spans="1:11">
      <c r="A187" s="72">
        <v>5362032</v>
      </c>
      <c r="B187" s="46" t="s">
        <v>163</v>
      </c>
      <c r="C187" s="413">
        <v>2601</v>
      </c>
      <c r="D187" s="101">
        <v>0</v>
      </c>
      <c r="E187" s="67">
        <v>0</v>
      </c>
      <c r="F187" s="299">
        <v>1</v>
      </c>
      <c r="G187" s="67">
        <v>3.844675124951942E-2</v>
      </c>
      <c r="H187" s="299">
        <v>1</v>
      </c>
      <c r="I187" s="67">
        <v>3.844675124951942E-2</v>
      </c>
    </row>
    <row r="188" spans="1:11">
      <c r="A188" s="72">
        <v>5362036</v>
      </c>
      <c r="B188" s="46" t="s">
        <v>164</v>
      </c>
      <c r="C188" s="413">
        <v>1956</v>
      </c>
      <c r="D188" s="101">
        <v>0</v>
      </c>
      <c r="E188" s="67">
        <v>0</v>
      </c>
      <c r="F188" s="299">
        <v>0</v>
      </c>
      <c r="G188" s="67">
        <v>0</v>
      </c>
      <c r="H188" s="299">
        <v>0</v>
      </c>
      <c r="I188" s="67">
        <v>0</v>
      </c>
    </row>
    <row r="189" spans="1:11">
      <c r="A189" s="72">
        <v>5362040</v>
      </c>
      <c r="B189" s="46" t="s">
        <v>165</v>
      </c>
      <c r="C189" s="413">
        <v>1279</v>
      </c>
      <c r="D189" s="101">
        <v>0</v>
      </c>
      <c r="E189" s="67">
        <v>0</v>
      </c>
      <c r="F189" s="299">
        <v>10</v>
      </c>
      <c r="G189" s="67">
        <v>0.78186082877247842</v>
      </c>
      <c r="H189" s="299">
        <v>10</v>
      </c>
      <c r="I189" s="67">
        <v>0.78186082877247842</v>
      </c>
    </row>
    <row r="190" spans="1:11">
      <c r="A190" s="72" t="s">
        <v>602</v>
      </c>
      <c r="B190" s="46"/>
      <c r="C190" s="413" t="s">
        <v>602</v>
      </c>
      <c r="D190" s="101" t="s">
        <v>602</v>
      </c>
      <c r="E190" s="67" t="s">
        <v>602</v>
      </c>
      <c r="F190" s="299" t="s">
        <v>602</v>
      </c>
      <c r="G190" s="67" t="s">
        <v>602</v>
      </c>
      <c r="H190" s="299" t="s">
        <v>602</v>
      </c>
      <c r="I190" s="67" t="s">
        <v>602</v>
      </c>
    </row>
    <row r="191" spans="1:11">
      <c r="A191" s="72">
        <v>5366000</v>
      </c>
      <c r="B191" s="46" t="s">
        <v>166</v>
      </c>
      <c r="C191" s="413">
        <v>6758</v>
      </c>
      <c r="D191" s="101">
        <v>2</v>
      </c>
      <c r="E191" s="67">
        <v>2.9594554601953243E-2</v>
      </c>
      <c r="F191" s="299">
        <v>0</v>
      </c>
      <c r="G191" s="67">
        <v>0</v>
      </c>
      <c r="H191" s="299">
        <v>2</v>
      </c>
      <c r="I191" s="67">
        <v>0</v>
      </c>
    </row>
    <row r="192" spans="1:11">
      <c r="A192" s="72" t="s">
        <v>602</v>
      </c>
      <c r="B192" s="46"/>
      <c r="C192" s="413" t="s">
        <v>602</v>
      </c>
      <c r="D192" s="101" t="s">
        <v>602</v>
      </c>
      <c r="E192" s="67" t="s">
        <v>602</v>
      </c>
      <c r="F192" s="299" t="s">
        <v>602</v>
      </c>
      <c r="G192" s="67" t="s">
        <v>602</v>
      </c>
      <c r="H192" s="299" t="s">
        <v>602</v>
      </c>
      <c r="I192" s="67" t="s">
        <v>602</v>
      </c>
    </row>
    <row r="193" spans="1:11" s="361" customFormat="1">
      <c r="A193" s="317">
        <v>5370000</v>
      </c>
      <c r="B193" s="62" t="s">
        <v>556</v>
      </c>
      <c r="C193" s="414">
        <v>8939</v>
      </c>
      <c r="D193" s="214">
        <v>4</v>
      </c>
      <c r="E193" s="122">
        <v>4.4747734645933547E-2</v>
      </c>
      <c r="F193" s="261">
        <v>19</v>
      </c>
      <c r="G193" s="122">
        <v>0.21255173956818435</v>
      </c>
      <c r="H193" s="261">
        <v>23</v>
      </c>
      <c r="I193" s="122">
        <v>0.25729947421411792</v>
      </c>
      <c r="K193" s="491"/>
    </row>
    <row r="194" spans="1:11">
      <c r="A194" s="72">
        <v>5370000</v>
      </c>
      <c r="B194" s="46" t="s">
        <v>167</v>
      </c>
      <c r="C194" s="413">
        <v>3509</v>
      </c>
      <c r="D194" s="101">
        <v>4</v>
      </c>
      <c r="E194" s="67">
        <v>0.11399259048161869</v>
      </c>
      <c r="F194" s="299">
        <v>3</v>
      </c>
      <c r="G194" s="67">
        <v>8.5494442861214021E-2</v>
      </c>
      <c r="H194" s="299">
        <v>7</v>
      </c>
      <c r="I194" s="67">
        <v>0.19948703334283271</v>
      </c>
    </row>
    <row r="195" spans="1:11">
      <c r="A195" s="72">
        <v>5370004</v>
      </c>
      <c r="B195" s="46" t="s">
        <v>168</v>
      </c>
      <c r="C195" s="413">
        <v>1543</v>
      </c>
      <c r="D195" s="101">
        <v>0</v>
      </c>
      <c r="E195" s="67">
        <v>0</v>
      </c>
      <c r="F195" s="299">
        <v>9</v>
      </c>
      <c r="G195" s="67">
        <v>0.58327932598833443</v>
      </c>
      <c r="H195" s="299">
        <v>9</v>
      </c>
      <c r="I195" s="67">
        <v>0.58327932598833443</v>
      </c>
    </row>
    <row r="196" spans="1:11">
      <c r="A196" s="72">
        <v>5370012</v>
      </c>
      <c r="B196" s="46" t="s">
        <v>169</v>
      </c>
      <c r="C196" s="413">
        <v>956</v>
      </c>
      <c r="D196" s="101">
        <v>0</v>
      </c>
      <c r="E196" s="67">
        <v>0</v>
      </c>
      <c r="F196" s="299">
        <v>5</v>
      </c>
      <c r="G196" s="67">
        <v>0.52301255230125521</v>
      </c>
      <c r="H196" s="299">
        <v>5</v>
      </c>
      <c r="I196" s="67">
        <v>0.52301255230125521</v>
      </c>
    </row>
    <row r="197" spans="1:11">
      <c r="A197" s="72">
        <v>5370016</v>
      </c>
      <c r="B197" s="46" t="s">
        <v>170</v>
      </c>
      <c r="C197" s="413">
        <v>1408</v>
      </c>
      <c r="D197" s="101">
        <v>0</v>
      </c>
      <c r="E197" s="67">
        <v>0</v>
      </c>
      <c r="F197" s="299">
        <v>2</v>
      </c>
      <c r="G197" s="67">
        <v>0.14204545454545456</v>
      </c>
      <c r="H197" s="299">
        <v>2</v>
      </c>
      <c r="I197" s="67">
        <v>0.14204545454545456</v>
      </c>
    </row>
    <row r="198" spans="1:11">
      <c r="A198" s="72">
        <v>5370020</v>
      </c>
      <c r="B198" s="46" t="s">
        <v>171</v>
      </c>
      <c r="C198" s="413">
        <v>1521</v>
      </c>
      <c r="D198" s="101">
        <v>0</v>
      </c>
      <c r="E198" s="67">
        <v>0</v>
      </c>
      <c r="F198" s="299">
        <v>0</v>
      </c>
      <c r="G198" s="67">
        <v>0</v>
      </c>
      <c r="H198" s="299">
        <v>0</v>
      </c>
      <c r="I198" s="67">
        <v>0</v>
      </c>
    </row>
    <row r="199" spans="1:11">
      <c r="A199" s="72" t="s">
        <v>602</v>
      </c>
      <c r="B199" s="46"/>
      <c r="C199" s="413" t="s">
        <v>602</v>
      </c>
      <c r="D199" s="101" t="s">
        <v>602</v>
      </c>
      <c r="E199" s="67" t="s">
        <v>602</v>
      </c>
      <c r="F199" s="299" t="s">
        <v>602</v>
      </c>
      <c r="G199" s="67" t="s">
        <v>602</v>
      </c>
      <c r="H199" s="299" t="s">
        <v>602</v>
      </c>
      <c r="I199" s="67" t="s">
        <v>602</v>
      </c>
    </row>
    <row r="200" spans="1:11" s="361" customFormat="1">
      <c r="A200" s="317">
        <v>5374000</v>
      </c>
      <c r="B200" s="62" t="s">
        <v>726</v>
      </c>
      <c r="C200" s="414">
        <v>10074</v>
      </c>
      <c r="D200" s="214">
        <v>9</v>
      </c>
      <c r="E200" s="122">
        <v>8.9338892197736747E-2</v>
      </c>
      <c r="F200" s="261">
        <v>26</v>
      </c>
      <c r="G200" s="122">
        <v>0.25809013301568395</v>
      </c>
      <c r="H200" s="261">
        <v>35</v>
      </c>
      <c r="I200" s="122">
        <v>0.34742902521342067</v>
      </c>
      <c r="K200" s="491"/>
    </row>
    <row r="201" spans="1:11">
      <c r="A201" s="72">
        <v>5374000</v>
      </c>
      <c r="B201" s="46" t="s">
        <v>172</v>
      </c>
      <c r="C201" s="413">
        <v>5856</v>
      </c>
      <c r="D201" s="101">
        <v>2</v>
      </c>
      <c r="E201" s="67">
        <v>3.4153005464480878E-2</v>
      </c>
      <c r="F201" s="299">
        <v>12</v>
      </c>
      <c r="G201" s="67">
        <v>0.20491803278688525</v>
      </c>
      <c r="H201" s="299">
        <v>14</v>
      </c>
      <c r="I201" s="67">
        <v>0.23907103825136614</v>
      </c>
    </row>
    <row r="202" spans="1:11">
      <c r="A202" s="72">
        <v>5374012</v>
      </c>
      <c r="B202" s="46" t="s">
        <v>173</v>
      </c>
      <c r="C202" s="413">
        <v>1791</v>
      </c>
      <c r="D202" s="101">
        <v>2</v>
      </c>
      <c r="E202" s="67">
        <v>0.11166945840312675</v>
      </c>
      <c r="F202" s="299">
        <v>9</v>
      </c>
      <c r="G202" s="67">
        <v>0.50251256281407031</v>
      </c>
      <c r="H202" s="299">
        <v>11</v>
      </c>
      <c r="I202" s="67">
        <v>0.61418202121719712</v>
      </c>
    </row>
    <row r="203" spans="1:11">
      <c r="A203" s="72">
        <v>5374036</v>
      </c>
      <c r="B203" s="46" t="s">
        <v>174</v>
      </c>
      <c r="C203" s="413">
        <v>721</v>
      </c>
      <c r="D203" s="101">
        <v>0</v>
      </c>
      <c r="E203" s="67">
        <v>0</v>
      </c>
      <c r="F203" s="299">
        <v>0</v>
      </c>
      <c r="G203" s="67">
        <v>0</v>
      </c>
      <c r="H203" s="299">
        <v>0</v>
      </c>
      <c r="I203" s="67">
        <v>0</v>
      </c>
    </row>
    <row r="204" spans="1:11">
      <c r="A204" s="72">
        <v>5374048</v>
      </c>
      <c r="B204" s="46" t="s">
        <v>175</v>
      </c>
      <c r="C204" s="413">
        <v>877</v>
      </c>
      <c r="D204" s="101">
        <v>5</v>
      </c>
      <c r="E204" s="67">
        <v>0.5701254275940707</v>
      </c>
      <c r="F204" s="299">
        <v>2</v>
      </c>
      <c r="G204" s="67">
        <v>0.22805017103762829</v>
      </c>
      <c r="H204" s="299">
        <v>7</v>
      </c>
      <c r="I204" s="67">
        <v>0.79817559863169896</v>
      </c>
    </row>
    <row r="205" spans="1:11">
      <c r="A205" s="72">
        <v>5374052</v>
      </c>
      <c r="B205" s="46" t="s">
        <v>176</v>
      </c>
      <c r="C205" s="413">
        <v>827</v>
      </c>
      <c r="D205" s="101">
        <v>0</v>
      </c>
      <c r="E205" s="67">
        <v>0</v>
      </c>
      <c r="F205" s="299">
        <v>3</v>
      </c>
      <c r="G205" s="67">
        <v>0.36275695284159615</v>
      </c>
      <c r="H205" s="299">
        <v>3</v>
      </c>
      <c r="I205" s="67">
        <v>0.36275695284159615</v>
      </c>
    </row>
    <row r="206" spans="1:11">
      <c r="A206" s="72" t="s">
        <v>602</v>
      </c>
      <c r="B206" s="46"/>
      <c r="C206" s="413" t="s">
        <v>602</v>
      </c>
      <c r="D206" s="101" t="s">
        <v>602</v>
      </c>
      <c r="E206" s="67" t="s">
        <v>602</v>
      </c>
      <c r="F206" s="299" t="s">
        <v>602</v>
      </c>
      <c r="G206" s="67" t="s">
        <v>602</v>
      </c>
      <c r="H206" s="299" t="s">
        <v>602</v>
      </c>
      <c r="I206" s="67" t="s">
        <v>602</v>
      </c>
    </row>
    <row r="207" spans="1:11" s="361" customFormat="1" ht="25.5">
      <c r="A207" s="317">
        <v>5378000</v>
      </c>
      <c r="B207" s="62" t="s">
        <v>702</v>
      </c>
      <c r="C207" s="414">
        <v>10261</v>
      </c>
      <c r="D207" s="214">
        <v>132</v>
      </c>
      <c r="E207" s="122">
        <v>1.2864243251145113</v>
      </c>
      <c r="F207" s="261">
        <v>1</v>
      </c>
      <c r="G207" s="122">
        <v>9.7456388266250853E-3</v>
      </c>
      <c r="H207" s="261">
        <v>133</v>
      </c>
      <c r="I207" s="122">
        <v>1.2961699639411364</v>
      </c>
      <c r="K207" s="491"/>
    </row>
    <row r="208" spans="1:11">
      <c r="A208" s="72">
        <v>5378000</v>
      </c>
      <c r="B208" s="46" t="s">
        <v>177</v>
      </c>
      <c r="C208" s="413">
        <v>1957</v>
      </c>
      <c r="D208" s="101">
        <v>1</v>
      </c>
      <c r="E208" s="67">
        <v>5.1098620337250898E-2</v>
      </c>
      <c r="F208" s="299">
        <v>0</v>
      </c>
      <c r="G208" s="67">
        <v>0</v>
      </c>
      <c r="H208" s="299">
        <v>1</v>
      </c>
      <c r="I208" s="67">
        <v>5.1098620337250898E-2</v>
      </c>
    </row>
    <row r="209" spans="1:11">
      <c r="A209" s="72">
        <v>5378004</v>
      </c>
      <c r="B209" s="46" t="s">
        <v>178</v>
      </c>
      <c r="C209" s="413">
        <v>4028</v>
      </c>
      <c r="D209" s="101">
        <v>11</v>
      </c>
      <c r="E209" s="67">
        <v>0.27308838133068519</v>
      </c>
      <c r="F209" s="299">
        <v>0</v>
      </c>
      <c r="G209" s="67">
        <v>0</v>
      </c>
      <c r="H209" s="299">
        <v>11</v>
      </c>
      <c r="I209" s="67">
        <v>0.27308838133068519</v>
      </c>
    </row>
    <row r="210" spans="1:11">
      <c r="A210" s="72">
        <v>5378016</v>
      </c>
      <c r="B210" s="46" t="s">
        <v>179</v>
      </c>
      <c r="C210" s="413">
        <v>944</v>
      </c>
      <c r="D210" s="101">
        <v>0</v>
      </c>
      <c r="E210" s="67">
        <v>0</v>
      </c>
      <c r="F210" s="299">
        <v>0</v>
      </c>
      <c r="G210" s="67">
        <v>0</v>
      </c>
      <c r="H210" s="299">
        <v>0</v>
      </c>
      <c r="I210" s="67">
        <v>0</v>
      </c>
    </row>
    <row r="211" spans="1:11">
      <c r="A211" s="72">
        <v>5378024</v>
      </c>
      <c r="B211" s="46" t="s">
        <v>180</v>
      </c>
      <c r="C211" s="413">
        <v>1035</v>
      </c>
      <c r="D211" s="101">
        <v>1</v>
      </c>
      <c r="E211" s="67">
        <v>9.6618357487922704E-2</v>
      </c>
      <c r="F211" s="299">
        <v>1</v>
      </c>
      <c r="G211" s="67">
        <v>9.6618357487922704E-2</v>
      </c>
      <c r="H211" s="299">
        <v>2</v>
      </c>
      <c r="I211" s="67">
        <v>0.19323671497584541</v>
      </c>
    </row>
    <row r="212" spans="1:11">
      <c r="A212" s="72">
        <v>5378028</v>
      </c>
      <c r="B212" s="46" t="s">
        <v>181</v>
      </c>
      <c r="C212" s="413">
        <v>1126</v>
      </c>
      <c r="D212" s="101">
        <v>119</v>
      </c>
      <c r="E212" s="67">
        <v>10.568383658969804</v>
      </c>
      <c r="F212" s="299">
        <v>0</v>
      </c>
      <c r="G212" s="67">
        <v>0</v>
      </c>
      <c r="H212" s="299">
        <v>119</v>
      </c>
      <c r="I212" s="67">
        <v>10.568383658969804</v>
      </c>
    </row>
    <row r="213" spans="1:11">
      <c r="A213" s="72">
        <v>5378032</v>
      </c>
      <c r="B213" s="46" t="s">
        <v>182</v>
      </c>
      <c r="C213" s="413">
        <v>1168</v>
      </c>
      <c r="D213" s="101">
        <v>0</v>
      </c>
      <c r="E213" s="67">
        <v>0</v>
      </c>
      <c r="F213" s="299">
        <v>0</v>
      </c>
      <c r="G213" s="67">
        <v>0</v>
      </c>
      <c r="H213" s="299">
        <v>0</v>
      </c>
      <c r="I213" s="67">
        <v>0</v>
      </c>
    </row>
    <row r="214" spans="1:11">
      <c r="A214" s="72" t="s">
        <v>602</v>
      </c>
      <c r="B214" s="46"/>
      <c r="C214" s="413" t="s">
        <v>602</v>
      </c>
      <c r="D214" s="101" t="s">
        <v>602</v>
      </c>
      <c r="E214" s="54" t="s">
        <v>602</v>
      </c>
      <c r="F214" s="299" t="s">
        <v>602</v>
      </c>
      <c r="G214" s="54" t="s">
        <v>602</v>
      </c>
      <c r="H214" s="299" t="s">
        <v>602</v>
      </c>
      <c r="I214" s="54" t="s">
        <v>602</v>
      </c>
    </row>
    <row r="215" spans="1:11" s="361" customFormat="1">
      <c r="A215" s="317">
        <v>5382000</v>
      </c>
      <c r="B215" s="62" t="s">
        <v>557</v>
      </c>
      <c r="C215" s="414">
        <v>22829</v>
      </c>
      <c r="D215" s="214">
        <v>106</v>
      </c>
      <c r="E215" s="122">
        <v>0.4643216960883087</v>
      </c>
      <c r="F215" s="261">
        <v>20</v>
      </c>
      <c r="G215" s="122">
        <v>8.7607867186473343E-2</v>
      </c>
      <c r="H215" s="261">
        <v>126</v>
      </c>
      <c r="I215" s="122">
        <v>0.55192956327478204</v>
      </c>
      <c r="K215" s="491"/>
    </row>
    <row r="216" spans="1:11">
      <c r="A216" s="72">
        <v>5382000</v>
      </c>
      <c r="B216" s="46" t="s">
        <v>183</v>
      </c>
      <c r="C216" s="413">
        <v>5559</v>
      </c>
      <c r="D216" s="101">
        <v>26</v>
      </c>
      <c r="E216" s="67">
        <v>0.46771001978773163</v>
      </c>
      <c r="F216" s="299">
        <v>10</v>
      </c>
      <c r="G216" s="67">
        <v>0.17988846914912754</v>
      </c>
      <c r="H216" s="299">
        <v>36</v>
      </c>
      <c r="I216" s="67">
        <v>0.64759848893685912</v>
      </c>
    </row>
    <row r="217" spans="1:11">
      <c r="A217" s="320">
        <v>5382008</v>
      </c>
      <c r="B217" s="46" t="s">
        <v>184</v>
      </c>
      <c r="C217" s="413">
        <v>890</v>
      </c>
      <c r="D217" s="101">
        <v>0</v>
      </c>
      <c r="E217" s="67">
        <v>0</v>
      </c>
      <c r="F217" s="299">
        <v>0</v>
      </c>
      <c r="G217" s="67">
        <v>0</v>
      </c>
      <c r="H217" s="299">
        <v>0</v>
      </c>
      <c r="I217" s="67">
        <v>0</v>
      </c>
    </row>
    <row r="218" spans="1:11">
      <c r="A218" s="72">
        <v>5382012</v>
      </c>
      <c r="B218" s="46" t="s">
        <v>185</v>
      </c>
      <c r="C218" s="413">
        <v>1740</v>
      </c>
      <c r="D218" s="101">
        <v>1</v>
      </c>
      <c r="E218" s="67">
        <v>5.7471264367816091E-2</v>
      </c>
      <c r="F218" s="299">
        <v>0</v>
      </c>
      <c r="G218" s="67">
        <v>0</v>
      </c>
      <c r="H218" s="299">
        <v>1</v>
      </c>
      <c r="I218" s="67">
        <v>5.7471264367816091E-2</v>
      </c>
    </row>
    <row r="219" spans="1:11">
      <c r="A219" s="72">
        <v>5382020</v>
      </c>
      <c r="B219" s="46" t="s">
        <v>186</v>
      </c>
      <c r="C219" s="413">
        <v>1928</v>
      </c>
      <c r="D219" s="101">
        <v>15</v>
      </c>
      <c r="E219" s="67">
        <v>0.77800829875518673</v>
      </c>
      <c r="F219" s="299">
        <v>0</v>
      </c>
      <c r="G219" s="67">
        <v>0</v>
      </c>
      <c r="H219" s="299">
        <v>15</v>
      </c>
      <c r="I219" s="67">
        <v>0.77800829875518673</v>
      </c>
    </row>
    <row r="220" spans="1:11">
      <c r="A220" s="72">
        <v>5382024</v>
      </c>
      <c r="B220" s="46" t="s">
        <v>187</v>
      </c>
      <c r="C220" s="413">
        <v>1521</v>
      </c>
      <c r="D220" s="101">
        <v>13</v>
      </c>
      <c r="E220" s="67">
        <v>0.85470085470085477</v>
      </c>
      <c r="F220" s="299">
        <v>0</v>
      </c>
      <c r="G220" s="67">
        <v>0</v>
      </c>
      <c r="H220" s="299">
        <v>13</v>
      </c>
      <c r="I220" s="67">
        <v>0.85470085470085477</v>
      </c>
    </row>
    <row r="221" spans="1:11">
      <c r="A221" s="72">
        <v>5382028</v>
      </c>
      <c r="B221" s="46" t="s">
        <v>188</v>
      </c>
      <c r="C221" s="413">
        <v>1186</v>
      </c>
      <c r="D221" s="101">
        <v>23</v>
      </c>
      <c r="E221" s="67">
        <v>1.93929173693086</v>
      </c>
      <c r="F221" s="299">
        <v>8</v>
      </c>
      <c r="G221" s="67">
        <v>0.67453625632377734</v>
      </c>
      <c r="H221" s="299">
        <v>31</v>
      </c>
      <c r="I221" s="67">
        <v>2.6138279932546373</v>
      </c>
    </row>
    <row r="222" spans="1:11">
      <c r="A222" s="72">
        <v>5382032</v>
      </c>
      <c r="B222" s="46" t="s">
        <v>189</v>
      </c>
      <c r="C222" s="413">
        <v>915</v>
      </c>
      <c r="D222" s="101">
        <v>0</v>
      </c>
      <c r="E222" s="67">
        <v>0</v>
      </c>
      <c r="F222" s="299">
        <v>1</v>
      </c>
      <c r="G222" s="67">
        <v>0.10928961748633879</v>
      </c>
      <c r="H222" s="299">
        <v>1</v>
      </c>
      <c r="I222" s="67">
        <v>0.10928961748633879</v>
      </c>
    </row>
    <row r="223" spans="1:11">
      <c r="A223" s="72">
        <v>5382044</v>
      </c>
      <c r="B223" s="46" t="s">
        <v>190</v>
      </c>
      <c r="C223" s="413">
        <v>1467</v>
      </c>
      <c r="D223" s="101">
        <v>0</v>
      </c>
      <c r="E223" s="67">
        <v>0</v>
      </c>
      <c r="F223" s="299">
        <v>0</v>
      </c>
      <c r="G223" s="67">
        <v>0</v>
      </c>
      <c r="H223" s="299">
        <v>0</v>
      </c>
      <c r="I223" s="67">
        <v>0</v>
      </c>
    </row>
    <row r="224" spans="1:11">
      <c r="A224" s="72">
        <v>5382048</v>
      </c>
      <c r="B224" s="46" t="s">
        <v>191</v>
      </c>
      <c r="C224" s="413">
        <v>1028</v>
      </c>
      <c r="D224" s="101">
        <v>1</v>
      </c>
      <c r="E224" s="67">
        <v>9.727626459143969E-2</v>
      </c>
      <c r="F224" s="299">
        <v>0</v>
      </c>
      <c r="G224" s="67">
        <v>0</v>
      </c>
      <c r="H224" s="299">
        <v>1</v>
      </c>
      <c r="I224" s="67">
        <v>9.727626459143969E-2</v>
      </c>
    </row>
    <row r="225" spans="1:11">
      <c r="A225" s="72">
        <v>5382056</v>
      </c>
      <c r="B225" s="46" t="s">
        <v>192</v>
      </c>
      <c r="C225" s="413">
        <v>2159</v>
      </c>
      <c r="D225" s="101">
        <v>2</v>
      </c>
      <c r="E225" s="67">
        <v>9.2635479388605835E-2</v>
      </c>
      <c r="F225" s="299">
        <v>1</v>
      </c>
      <c r="G225" s="67">
        <v>4.6317739694302917E-2</v>
      </c>
      <c r="H225" s="299">
        <v>3</v>
      </c>
      <c r="I225" s="67">
        <v>0.13895321908290875</v>
      </c>
    </row>
    <row r="226" spans="1:11">
      <c r="A226" s="72">
        <v>5382060</v>
      </c>
      <c r="B226" s="46" t="s">
        <v>193</v>
      </c>
      <c r="C226" s="413">
        <v>1511</v>
      </c>
      <c r="D226" s="101">
        <v>1</v>
      </c>
      <c r="E226" s="67">
        <v>6.6181336863004633E-2</v>
      </c>
      <c r="F226" s="299">
        <v>0</v>
      </c>
      <c r="G226" s="67">
        <v>0</v>
      </c>
      <c r="H226" s="299">
        <v>1</v>
      </c>
      <c r="I226" s="67">
        <v>6.6181336863004633E-2</v>
      </c>
    </row>
    <row r="227" spans="1:11">
      <c r="A227" s="72">
        <v>5382068</v>
      </c>
      <c r="B227" s="46" t="s">
        <v>194</v>
      </c>
      <c r="C227" s="413">
        <v>2921</v>
      </c>
      <c r="D227" s="101">
        <v>24</v>
      </c>
      <c r="E227" s="67">
        <v>0.82163642588154751</v>
      </c>
      <c r="F227" s="299">
        <v>0</v>
      </c>
      <c r="G227" s="67">
        <v>0</v>
      </c>
      <c r="H227" s="299">
        <v>24</v>
      </c>
      <c r="I227" s="67">
        <v>0.82163642588154751</v>
      </c>
    </row>
    <row r="228" spans="1:11">
      <c r="A228" s="72" t="s">
        <v>602</v>
      </c>
      <c r="B228" s="46"/>
      <c r="C228" s="413" t="s">
        <v>602</v>
      </c>
      <c r="D228" s="101" t="s">
        <v>602</v>
      </c>
      <c r="E228" s="67" t="s">
        <v>602</v>
      </c>
      <c r="F228" s="299" t="s">
        <v>602</v>
      </c>
      <c r="G228" s="67" t="s">
        <v>602</v>
      </c>
      <c r="H228" s="299" t="s">
        <v>602</v>
      </c>
      <c r="I228" s="67" t="s">
        <v>602</v>
      </c>
    </row>
    <row r="229" spans="1:11">
      <c r="A229" s="321">
        <v>5512000</v>
      </c>
      <c r="B229" s="46" t="s">
        <v>195</v>
      </c>
      <c r="C229" s="413">
        <v>3867</v>
      </c>
      <c r="D229" s="101">
        <v>19</v>
      </c>
      <c r="E229" s="67">
        <v>0.49133695371088704</v>
      </c>
      <c r="F229" s="299">
        <v>7</v>
      </c>
      <c r="G229" s="67">
        <v>0.18101887768295835</v>
      </c>
      <c r="H229" s="299">
        <v>26</v>
      </c>
      <c r="I229" s="67">
        <v>0.67235583139384536</v>
      </c>
    </row>
    <row r="230" spans="1:11">
      <c r="A230" s="72">
        <v>5513000</v>
      </c>
      <c r="B230" s="46" t="s">
        <v>196</v>
      </c>
      <c r="C230" s="413">
        <v>9769</v>
      </c>
      <c r="D230" s="101">
        <v>4</v>
      </c>
      <c r="E230" s="67">
        <v>4.0945849114546018E-2</v>
      </c>
      <c r="F230" s="299">
        <v>10</v>
      </c>
      <c r="G230" s="67">
        <v>0.10236462278636503</v>
      </c>
      <c r="H230" s="299">
        <v>14</v>
      </c>
      <c r="I230" s="67">
        <v>0.14331047190091104</v>
      </c>
    </row>
    <row r="231" spans="1:11">
      <c r="A231" s="72">
        <v>5515000</v>
      </c>
      <c r="B231" s="46" t="s">
        <v>197</v>
      </c>
      <c r="C231" s="413">
        <v>10072</v>
      </c>
      <c r="D231" s="101">
        <v>14</v>
      </c>
      <c r="E231" s="67">
        <v>0.13899920571882446</v>
      </c>
      <c r="F231" s="299">
        <v>23</v>
      </c>
      <c r="G231" s="67">
        <v>0.22835583796664019</v>
      </c>
      <c r="H231" s="299">
        <v>37</v>
      </c>
      <c r="I231" s="67">
        <v>0.36735504368546462</v>
      </c>
    </row>
    <row r="232" spans="1:11">
      <c r="A232" s="72" t="s">
        <v>602</v>
      </c>
      <c r="B232" s="46"/>
      <c r="C232" s="413" t="s">
        <v>602</v>
      </c>
      <c r="D232" s="101" t="s">
        <v>602</v>
      </c>
      <c r="E232" s="67" t="s">
        <v>602</v>
      </c>
      <c r="F232" s="299" t="s">
        <v>602</v>
      </c>
      <c r="G232" s="67" t="s">
        <v>602</v>
      </c>
      <c r="H232" s="299" t="s">
        <v>602</v>
      </c>
      <c r="I232" s="67" t="s">
        <v>602</v>
      </c>
    </row>
    <row r="233" spans="1:11" s="361" customFormat="1">
      <c r="A233" s="317">
        <v>5554000</v>
      </c>
      <c r="B233" s="62" t="s">
        <v>558</v>
      </c>
      <c r="C233" s="414">
        <v>14636</v>
      </c>
      <c r="D233" s="214">
        <v>59</v>
      </c>
      <c r="E233" s="122">
        <v>0.4031156053566548</v>
      </c>
      <c r="F233" s="261">
        <v>140</v>
      </c>
      <c r="G233" s="122">
        <v>0.95654550423613005</v>
      </c>
      <c r="H233" s="261">
        <v>199</v>
      </c>
      <c r="I233" s="122">
        <v>1.3596611095927849</v>
      </c>
      <c r="K233" s="491"/>
    </row>
    <row r="234" spans="1:11">
      <c r="A234" s="72">
        <v>5554000</v>
      </c>
      <c r="B234" s="46" t="s">
        <v>198</v>
      </c>
      <c r="C234" s="413">
        <v>6766</v>
      </c>
      <c r="D234" s="101">
        <v>5</v>
      </c>
      <c r="E234" s="67">
        <v>7.3898906296186812E-2</v>
      </c>
      <c r="F234" s="299">
        <v>77</v>
      </c>
      <c r="G234" s="67">
        <v>1.138043156961277</v>
      </c>
      <c r="H234" s="299">
        <v>82</v>
      </c>
      <c r="I234" s="67">
        <v>1.2119420632574638</v>
      </c>
    </row>
    <row r="235" spans="1:11">
      <c r="A235" s="72">
        <v>5554004</v>
      </c>
      <c r="B235" s="46" t="s">
        <v>199</v>
      </c>
      <c r="C235" s="413">
        <v>1694</v>
      </c>
      <c r="D235" s="101">
        <v>1</v>
      </c>
      <c r="E235" s="67">
        <v>5.9031877213695391E-2</v>
      </c>
      <c r="F235" s="299">
        <v>19</v>
      </c>
      <c r="G235" s="67">
        <v>1.1216056670602124</v>
      </c>
      <c r="H235" s="299">
        <v>20</v>
      </c>
      <c r="I235" s="67">
        <v>1.1806375442739079</v>
      </c>
    </row>
    <row r="236" spans="1:11">
      <c r="A236" s="72">
        <v>5554008</v>
      </c>
      <c r="B236" s="46" t="s">
        <v>200</v>
      </c>
      <c r="C236" s="413">
        <v>2632</v>
      </c>
      <c r="D236" s="101">
        <v>21</v>
      </c>
      <c r="E236" s="67">
        <v>0.7978723404255319</v>
      </c>
      <c r="F236" s="299">
        <v>3</v>
      </c>
      <c r="G236" s="67">
        <v>0.11398176291793312</v>
      </c>
      <c r="H236" s="299">
        <v>24</v>
      </c>
      <c r="I236" s="67">
        <v>0.91185410334346495</v>
      </c>
    </row>
    <row r="237" spans="1:11">
      <c r="A237" s="72">
        <v>5554012</v>
      </c>
      <c r="B237" s="46" t="s">
        <v>201</v>
      </c>
      <c r="C237" s="413">
        <v>1545</v>
      </c>
      <c r="D237" s="101">
        <v>0</v>
      </c>
      <c r="E237" s="67">
        <v>0</v>
      </c>
      <c r="F237" s="299">
        <v>14</v>
      </c>
      <c r="G237" s="67">
        <v>0.90614886731391586</v>
      </c>
      <c r="H237" s="299">
        <v>14</v>
      </c>
      <c r="I237" s="67">
        <v>0.90614886731391586</v>
      </c>
    </row>
    <row r="238" spans="1:11">
      <c r="A238" s="72">
        <v>5554020</v>
      </c>
      <c r="B238" s="46" t="s">
        <v>202</v>
      </c>
      <c r="C238" s="413">
        <v>1996</v>
      </c>
      <c r="D238" s="101">
        <v>32</v>
      </c>
      <c r="E238" s="67">
        <v>1.6032064128256511</v>
      </c>
      <c r="F238" s="299">
        <v>27</v>
      </c>
      <c r="G238" s="67">
        <v>1.3527054108216432</v>
      </c>
      <c r="H238" s="299">
        <v>59</v>
      </c>
      <c r="I238" s="67">
        <v>2.9559118236472943</v>
      </c>
    </row>
    <row r="239" spans="1:11">
      <c r="A239" s="72" t="s">
        <v>602</v>
      </c>
      <c r="B239" s="46"/>
      <c r="C239" s="413" t="s">
        <v>602</v>
      </c>
      <c r="D239" s="101" t="s">
        <v>602</v>
      </c>
      <c r="E239" s="67" t="s">
        <v>602</v>
      </c>
      <c r="F239" s="299" t="s">
        <v>602</v>
      </c>
      <c r="G239" s="67" t="s">
        <v>602</v>
      </c>
      <c r="H239" s="299" t="s">
        <v>602</v>
      </c>
      <c r="I239" s="67" t="s">
        <v>602</v>
      </c>
    </row>
    <row r="240" spans="1:11" s="361" customFormat="1">
      <c r="A240" s="317">
        <v>5558000</v>
      </c>
      <c r="B240" s="62" t="s">
        <v>559</v>
      </c>
      <c r="C240" s="414">
        <v>7983</v>
      </c>
      <c r="D240" s="214">
        <v>122</v>
      </c>
      <c r="E240" s="122">
        <v>1.5282475259927346</v>
      </c>
      <c r="F240" s="261">
        <v>18</v>
      </c>
      <c r="G240" s="122">
        <v>0.22547914317925591</v>
      </c>
      <c r="H240" s="261">
        <v>140</v>
      </c>
      <c r="I240" s="122">
        <v>1.7537266691719906</v>
      </c>
      <c r="K240" s="491"/>
    </row>
    <row r="241" spans="1:11">
      <c r="A241" s="72">
        <v>5558000</v>
      </c>
      <c r="B241" s="46" t="s">
        <v>203</v>
      </c>
      <c r="C241" s="413">
        <v>5058</v>
      </c>
      <c r="D241" s="101">
        <v>121</v>
      </c>
      <c r="E241" s="67">
        <v>2.3922499011466982</v>
      </c>
      <c r="F241" s="299">
        <v>2</v>
      </c>
      <c r="G241" s="67">
        <v>3.9541320680110716E-2</v>
      </c>
      <c r="H241" s="299">
        <v>123</v>
      </c>
      <c r="I241" s="67">
        <v>2.431791221826809</v>
      </c>
    </row>
    <row r="242" spans="1:11">
      <c r="A242" s="72">
        <v>5558012</v>
      </c>
      <c r="B242" s="46" t="s">
        <v>204</v>
      </c>
      <c r="C242" s="413">
        <v>1281</v>
      </c>
      <c r="D242" s="101">
        <v>1</v>
      </c>
      <c r="E242" s="67">
        <v>7.8064012490242002E-2</v>
      </c>
      <c r="F242" s="299">
        <v>7</v>
      </c>
      <c r="G242" s="67">
        <v>0.54644808743169404</v>
      </c>
      <c r="H242" s="299">
        <v>8</v>
      </c>
      <c r="I242" s="67">
        <v>0.62451209992193601</v>
      </c>
    </row>
    <row r="243" spans="1:11">
      <c r="A243" s="72">
        <v>5558016</v>
      </c>
      <c r="B243" s="1" t="s">
        <v>205</v>
      </c>
      <c r="C243" s="413">
        <v>1643</v>
      </c>
      <c r="D243" s="101">
        <v>0</v>
      </c>
      <c r="E243" s="67">
        <v>0</v>
      </c>
      <c r="F243" s="299">
        <v>9</v>
      </c>
      <c r="G243" s="67">
        <v>0.54777845404747416</v>
      </c>
      <c r="H243" s="299">
        <v>9</v>
      </c>
      <c r="I243" s="67">
        <v>0.54777845404747416</v>
      </c>
    </row>
    <row r="244" spans="1:11">
      <c r="A244" s="72" t="s">
        <v>602</v>
      </c>
      <c r="B244" s="46"/>
      <c r="C244" s="413" t="s">
        <v>602</v>
      </c>
      <c r="D244" s="101" t="s">
        <v>602</v>
      </c>
      <c r="E244" s="67" t="s">
        <v>602</v>
      </c>
      <c r="F244" s="299" t="s">
        <v>602</v>
      </c>
      <c r="G244" s="67" t="s">
        <v>602</v>
      </c>
      <c r="H244" s="299" t="s">
        <v>602</v>
      </c>
      <c r="I244" s="67" t="s">
        <v>602</v>
      </c>
    </row>
    <row r="245" spans="1:11" s="361" customFormat="1">
      <c r="A245" s="317">
        <v>5562000</v>
      </c>
      <c r="B245" s="62" t="s">
        <v>560</v>
      </c>
      <c r="C245" s="414">
        <v>20695</v>
      </c>
      <c r="D245" s="214">
        <v>57</v>
      </c>
      <c r="E245" s="122">
        <v>0.27542884754771679</v>
      </c>
      <c r="F245" s="261">
        <v>59</v>
      </c>
      <c r="G245" s="122">
        <v>0.28509301763711042</v>
      </c>
      <c r="H245" s="261">
        <v>116</v>
      </c>
      <c r="I245" s="122">
        <v>0.56052186518482727</v>
      </c>
      <c r="K245" s="491"/>
    </row>
    <row r="246" spans="1:11">
      <c r="A246" s="72">
        <v>5562004</v>
      </c>
      <c r="B246" s="46" t="s">
        <v>206</v>
      </c>
      <c r="C246" s="413">
        <v>2424</v>
      </c>
      <c r="D246" s="101">
        <v>15</v>
      </c>
      <c r="E246" s="67">
        <v>0.61881188118811881</v>
      </c>
      <c r="F246" s="299">
        <v>1</v>
      </c>
      <c r="G246" s="67">
        <v>4.1254125412541254E-2</v>
      </c>
      <c r="H246" s="299">
        <v>16</v>
      </c>
      <c r="I246" s="67">
        <v>0.66006600660066006</v>
      </c>
    </row>
    <row r="247" spans="1:11">
      <c r="A247" s="72">
        <v>5562008</v>
      </c>
      <c r="B247" s="46" t="s">
        <v>207</v>
      </c>
      <c r="C247" s="413">
        <v>1163</v>
      </c>
      <c r="D247" s="101">
        <v>1</v>
      </c>
      <c r="E247" s="67">
        <v>8.5984522785898534E-2</v>
      </c>
      <c r="F247" s="299">
        <v>2</v>
      </c>
      <c r="G247" s="67">
        <v>0.17196904557179707</v>
      </c>
      <c r="H247" s="299">
        <v>3</v>
      </c>
      <c r="I247" s="67">
        <v>0.25795356835769562</v>
      </c>
    </row>
    <row r="248" spans="1:11">
      <c r="A248" s="72">
        <v>5562012</v>
      </c>
      <c r="B248" s="46" t="s">
        <v>208</v>
      </c>
      <c r="C248" s="413">
        <v>2516</v>
      </c>
      <c r="D248" s="101">
        <v>1</v>
      </c>
      <c r="E248" s="67">
        <v>3.9745627980922099E-2</v>
      </c>
      <c r="F248" s="299">
        <v>2</v>
      </c>
      <c r="G248" s="67">
        <v>7.9491255961844198E-2</v>
      </c>
      <c r="H248" s="299">
        <v>3</v>
      </c>
      <c r="I248" s="67">
        <v>0.11923688394276628</v>
      </c>
    </row>
    <row r="249" spans="1:11">
      <c r="A249" s="72">
        <v>5562014</v>
      </c>
      <c r="B249" s="46" t="s">
        <v>209</v>
      </c>
      <c r="C249" s="413">
        <v>2857</v>
      </c>
      <c r="D249" s="101">
        <v>34</v>
      </c>
      <c r="E249" s="67">
        <v>1.1900595029751488</v>
      </c>
      <c r="F249" s="299">
        <v>9</v>
      </c>
      <c r="G249" s="67">
        <v>0.31501575078753941</v>
      </c>
      <c r="H249" s="299">
        <v>43</v>
      </c>
      <c r="I249" s="67">
        <v>1.5050752537626881</v>
      </c>
    </row>
    <row r="250" spans="1:11">
      <c r="A250" s="72">
        <v>5562016</v>
      </c>
      <c r="B250" s="46" t="s">
        <v>210</v>
      </c>
      <c r="C250" s="413">
        <v>1274</v>
      </c>
      <c r="D250" s="101">
        <v>2</v>
      </c>
      <c r="E250" s="67">
        <v>0.15698587127158556</v>
      </c>
      <c r="F250" s="299">
        <v>1</v>
      </c>
      <c r="G250" s="67">
        <v>7.8492935635792779E-2</v>
      </c>
      <c r="H250" s="299">
        <v>3</v>
      </c>
      <c r="I250" s="67">
        <v>0.23547880690737832</v>
      </c>
    </row>
    <row r="251" spans="1:11">
      <c r="A251" s="72">
        <v>5562020</v>
      </c>
      <c r="B251" s="46" t="s">
        <v>211</v>
      </c>
      <c r="C251" s="413">
        <v>2018</v>
      </c>
      <c r="D251" s="101">
        <v>2</v>
      </c>
      <c r="E251" s="67">
        <v>9.9108027750247768E-2</v>
      </c>
      <c r="F251" s="299">
        <v>14</v>
      </c>
      <c r="G251" s="67">
        <v>0.6937561942517344</v>
      </c>
      <c r="H251" s="299">
        <v>16</v>
      </c>
      <c r="I251" s="67">
        <v>0.79286422200198214</v>
      </c>
    </row>
    <row r="252" spans="1:11">
      <c r="A252" s="72">
        <v>5562024</v>
      </c>
      <c r="B252" s="46" t="s">
        <v>212</v>
      </c>
      <c r="C252" s="413">
        <v>2708</v>
      </c>
      <c r="D252" s="101">
        <v>2</v>
      </c>
      <c r="E252" s="67">
        <v>7.3855243722304287E-2</v>
      </c>
      <c r="F252" s="299">
        <v>10</v>
      </c>
      <c r="G252" s="67">
        <v>0.36927621861152138</v>
      </c>
      <c r="H252" s="299">
        <v>12</v>
      </c>
      <c r="I252" s="67">
        <v>0.44313146233382572</v>
      </c>
    </row>
    <row r="253" spans="1:11">
      <c r="A253" s="72">
        <v>5562028</v>
      </c>
      <c r="B253" s="46" t="s">
        <v>213</v>
      </c>
      <c r="C253" s="413">
        <v>1036</v>
      </c>
      <c r="D253" s="101">
        <v>0</v>
      </c>
      <c r="E253" s="67">
        <v>0</v>
      </c>
      <c r="F253" s="299">
        <v>3</v>
      </c>
      <c r="G253" s="67">
        <v>0.28957528957528955</v>
      </c>
      <c r="H253" s="299">
        <v>3</v>
      </c>
      <c r="I253" s="67">
        <v>0.28957528957528955</v>
      </c>
    </row>
    <row r="254" spans="1:11">
      <c r="A254" s="72">
        <v>5562032</v>
      </c>
      <c r="B254" s="46" t="s">
        <v>214</v>
      </c>
      <c r="C254" s="413">
        <v>3794</v>
      </c>
      <c r="D254" s="101">
        <v>0</v>
      </c>
      <c r="E254" s="67">
        <v>0</v>
      </c>
      <c r="F254" s="299">
        <v>10</v>
      </c>
      <c r="G254" s="67">
        <v>0.2635740643120717</v>
      </c>
      <c r="H254" s="299">
        <v>10</v>
      </c>
      <c r="I254" s="67">
        <v>0.2635740643120717</v>
      </c>
    </row>
    <row r="255" spans="1:11">
      <c r="A255" s="72">
        <v>5562036</v>
      </c>
      <c r="B255" s="46" t="s">
        <v>215</v>
      </c>
      <c r="C255" s="413">
        <v>902</v>
      </c>
      <c r="D255" s="101">
        <v>0</v>
      </c>
      <c r="E255" s="67">
        <v>0</v>
      </c>
      <c r="F255" s="299">
        <v>7</v>
      </c>
      <c r="G255" s="67">
        <v>0.77605321507760539</v>
      </c>
      <c r="H255" s="299">
        <v>7</v>
      </c>
      <c r="I255" s="67">
        <v>0.77605321507760539</v>
      </c>
    </row>
    <row r="256" spans="1:11">
      <c r="A256" s="72" t="s">
        <v>602</v>
      </c>
      <c r="B256" s="46"/>
      <c r="C256" s="413" t="s">
        <v>602</v>
      </c>
      <c r="D256" s="101" t="s">
        <v>602</v>
      </c>
      <c r="E256" s="67" t="s">
        <v>602</v>
      </c>
      <c r="F256" s="299" t="s">
        <v>602</v>
      </c>
      <c r="G256" s="67" t="s">
        <v>602</v>
      </c>
      <c r="H256" s="299" t="s">
        <v>602</v>
      </c>
      <c r="I256" s="67" t="s">
        <v>602</v>
      </c>
    </row>
    <row r="257" spans="1:11" s="361" customFormat="1">
      <c r="A257" s="317">
        <v>5566000</v>
      </c>
      <c r="B257" s="62" t="s">
        <v>561</v>
      </c>
      <c r="C257" s="414">
        <v>17030</v>
      </c>
      <c r="D257" s="214">
        <v>8</v>
      </c>
      <c r="E257" s="122">
        <v>4.6975924838520255E-2</v>
      </c>
      <c r="F257" s="261">
        <v>45</v>
      </c>
      <c r="G257" s="122">
        <v>0.26423957721667646</v>
      </c>
      <c r="H257" s="261">
        <v>53</v>
      </c>
      <c r="I257" s="122">
        <v>0.31121550205519671</v>
      </c>
      <c r="K257" s="491"/>
    </row>
    <row r="258" spans="1:11">
      <c r="A258" s="72">
        <v>5566000</v>
      </c>
      <c r="B258" s="46" t="s">
        <v>216</v>
      </c>
      <c r="C258" s="413">
        <v>9561</v>
      </c>
      <c r="D258" s="101">
        <v>5</v>
      </c>
      <c r="E258" s="67">
        <v>5.229578495973225E-2</v>
      </c>
      <c r="F258" s="299">
        <v>22</v>
      </c>
      <c r="G258" s="67">
        <v>0.23010145382282185</v>
      </c>
      <c r="H258" s="299">
        <v>27</v>
      </c>
      <c r="I258" s="67">
        <v>0.28239723878255413</v>
      </c>
    </row>
    <row r="259" spans="1:11">
      <c r="A259" s="72">
        <v>5566008</v>
      </c>
      <c r="B259" s="46" t="s">
        <v>217</v>
      </c>
      <c r="C259" s="413">
        <v>1284</v>
      </c>
      <c r="D259" s="101">
        <v>0</v>
      </c>
      <c r="E259" s="67">
        <v>0</v>
      </c>
      <c r="F259" s="299">
        <v>1</v>
      </c>
      <c r="G259" s="67">
        <v>7.7881619937694699E-2</v>
      </c>
      <c r="H259" s="299">
        <v>1</v>
      </c>
      <c r="I259" s="67">
        <v>7.7881619937694699E-2</v>
      </c>
    </row>
    <row r="260" spans="1:11">
      <c r="A260" s="72">
        <v>5566012</v>
      </c>
      <c r="B260" s="46" t="s">
        <v>218</v>
      </c>
      <c r="C260" s="413">
        <v>1442</v>
      </c>
      <c r="D260" s="101">
        <v>0</v>
      </c>
      <c r="E260" s="67">
        <v>0</v>
      </c>
      <c r="F260" s="299">
        <v>1</v>
      </c>
      <c r="G260" s="67">
        <v>6.9348127600554782E-2</v>
      </c>
      <c r="H260" s="299">
        <v>1</v>
      </c>
      <c r="I260" s="67">
        <v>6.9348127600554782E-2</v>
      </c>
    </row>
    <row r="261" spans="1:11">
      <c r="A261" s="72">
        <v>5566028</v>
      </c>
      <c r="B261" s="46" t="s">
        <v>219</v>
      </c>
      <c r="C261" s="413">
        <v>1957</v>
      </c>
      <c r="D261" s="101">
        <v>2</v>
      </c>
      <c r="E261" s="67">
        <v>0.1021972406745018</v>
      </c>
      <c r="F261" s="299">
        <v>2</v>
      </c>
      <c r="G261" s="67">
        <v>0.1021972406745018</v>
      </c>
      <c r="H261" s="299">
        <v>4</v>
      </c>
      <c r="I261" s="67">
        <v>0.20439448134900359</v>
      </c>
    </row>
    <row r="262" spans="1:11">
      <c r="A262" s="72">
        <v>5566076</v>
      </c>
      <c r="B262" s="46" t="s">
        <v>220</v>
      </c>
      <c r="C262" s="413">
        <v>2784</v>
      </c>
      <c r="D262" s="101">
        <v>1</v>
      </c>
      <c r="E262" s="67">
        <v>3.5919540229885055E-2</v>
      </c>
      <c r="F262" s="299">
        <v>19</v>
      </c>
      <c r="G262" s="67">
        <v>0.68247126436781613</v>
      </c>
      <c r="H262" s="299">
        <v>20</v>
      </c>
      <c r="I262" s="67">
        <v>0.7183908045977011</v>
      </c>
    </row>
    <row r="263" spans="1:11">
      <c r="A263" s="72" t="s">
        <v>602</v>
      </c>
      <c r="B263" s="46"/>
      <c r="C263" s="413" t="s">
        <v>602</v>
      </c>
      <c r="D263" s="101" t="s">
        <v>602</v>
      </c>
      <c r="E263" s="67" t="s">
        <v>602</v>
      </c>
      <c r="F263" s="299" t="s">
        <v>602</v>
      </c>
      <c r="G263" s="67" t="s">
        <v>602</v>
      </c>
      <c r="H263" s="299" t="s">
        <v>602</v>
      </c>
      <c r="I263" s="67" t="s">
        <v>602</v>
      </c>
    </row>
    <row r="264" spans="1:11" s="361" customFormat="1">
      <c r="A264" s="317">
        <v>5570000</v>
      </c>
      <c r="B264" s="62" t="s">
        <v>562</v>
      </c>
      <c r="C264" s="414">
        <v>10446</v>
      </c>
      <c r="D264" s="214">
        <v>25</v>
      </c>
      <c r="E264" s="122">
        <v>0.23932605782117558</v>
      </c>
      <c r="F264" s="261">
        <v>23</v>
      </c>
      <c r="G264" s="122">
        <v>0.22017997319548152</v>
      </c>
      <c r="H264" s="261">
        <v>48</v>
      </c>
      <c r="I264" s="122">
        <v>0.4595060310166571</v>
      </c>
      <c r="K264" s="491"/>
    </row>
    <row r="265" spans="1:11">
      <c r="A265" s="72">
        <v>5570000</v>
      </c>
      <c r="B265" s="46" t="s">
        <v>221</v>
      </c>
      <c r="C265" s="413">
        <v>6029</v>
      </c>
      <c r="D265" s="101">
        <v>11</v>
      </c>
      <c r="E265" s="67">
        <v>0.18245148449162382</v>
      </c>
      <c r="F265" s="299">
        <v>7</v>
      </c>
      <c r="G265" s="67">
        <v>0.11610549013103333</v>
      </c>
      <c r="H265" s="299">
        <v>18</v>
      </c>
      <c r="I265" s="67">
        <v>0.29855697462265712</v>
      </c>
    </row>
    <row r="266" spans="1:11">
      <c r="A266" s="215">
        <v>5570004</v>
      </c>
      <c r="B266" s="46" t="s">
        <v>222</v>
      </c>
      <c r="C266" s="413">
        <v>2061</v>
      </c>
      <c r="D266" s="101">
        <v>0</v>
      </c>
      <c r="E266" s="67">
        <v>0</v>
      </c>
      <c r="F266" s="299">
        <v>4</v>
      </c>
      <c r="G266" s="67">
        <v>0.19408054342552158</v>
      </c>
      <c r="H266" s="299">
        <v>4</v>
      </c>
      <c r="I266" s="67">
        <v>0.19408054342552158</v>
      </c>
    </row>
    <row r="267" spans="1:11">
      <c r="A267" s="72">
        <v>5570008</v>
      </c>
      <c r="B267" s="46" t="s">
        <v>223</v>
      </c>
      <c r="C267" s="413">
        <v>1317</v>
      </c>
      <c r="D267" s="101">
        <v>14</v>
      </c>
      <c r="E267" s="67">
        <v>1.0630220197418374</v>
      </c>
      <c r="F267" s="299">
        <v>2</v>
      </c>
      <c r="G267" s="67">
        <v>0.15186028853454822</v>
      </c>
      <c r="H267" s="299">
        <v>16</v>
      </c>
      <c r="I267" s="67">
        <v>1.2148823082763858</v>
      </c>
    </row>
    <row r="268" spans="1:11">
      <c r="A268" s="72">
        <v>5570028</v>
      </c>
      <c r="B268" s="46" t="s">
        <v>224</v>
      </c>
      <c r="C268" s="413">
        <v>1037</v>
      </c>
      <c r="D268" s="101">
        <v>0</v>
      </c>
      <c r="E268" s="67">
        <v>0</v>
      </c>
      <c r="F268" s="299">
        <v>10</v>
      </c>
      <c r="G268" s="67">
        <v>0.96432015429122475</v>
      </c>
      <c r="H268" s="299">
        <v>10</v>
      </c>
      <c r="I268" s="67">
        <v>0.96432015429122475</v>
      </c>
    </row>
    <row r="269" spans="1:11">
      <c r="A269" s="72" t="s">
        <v>602</v>
      </c>
      <c r="B269" s="46"/>
      <c r="C269" s="413" t="s">
        <v>602</v>
      </c>
      <c r="D269" s="101" t="s">
        <v>602</v>
      </c>
      <c r="E269" s="67" t="s">
        <v>602</v>
      </c>
      <c r="F269" s="299" t="s">
        <v>602</v>
      </c>
      <c r="G269" s="67" t="s">
        <v>602</v>
      </c>
      <c r="H269" s="299" t="s">
        <v>602</v>
      </c>
      <c r="I269" s="67" t="s">
        <v>602</v>
      </c>
    </row>
    <row r="270" spans="1:11">
      <c r="A270" s="72">
        <v>5711000</v>
      </c>
      <c r="B270" s="46" t="s">
        <v>225</v>
      </c>
      <c r="C270" s="413">
        <v>12197</v>
      </c>
      <c r="D270" s="101">
        <v>55</v>
      </c>
      <c r="E270" s="67">
        <v>0.45093055669426907</v>
      </c>
      <c r="F270" s="299">
        <v>1</v>
      </c>
      <c r="G270" s="67">
        <v>8.198737394441255E-3</v>
      </c>
      <c r="H270" s="299">
        <v>56</v>
      </c>
      <c r="I270" s="67">
        <v>0.45912929408871039</v>
      </c>
    </row>
    <row r="271" spans="1:11">
      <c r="A271" s="72" t="s">
        <v>602</v>
      </c>
      <c r="B271" s="46"/>
      <c r="C271" s="413" t="s">
        <v>602</v>
      </c>
      <c r="D271" s="101" t="s">
        <v>602</v>
      </c>
      <c r="E271" s="67" t="s">
        <v>602</v>
      </c>
      <c r="F271" s="299" t="s">
        <v>602</v>
      </c>
      <c r="G271" s="67" t="s">
        <v>602</v>
      </c>
      <c r="H271" s="299" t="s">
        <v>602</v>
      </c>
      <c r="I271" s="67" t="s">
        <v>602</v>
      </c>
    </row>
    <row r="272" spans="1:11" s="361" customFormat="1">
      <c r="A272" s="317">
        <v>5754000</v>
      </c>
      <c r="B272" s="62" t="s">
        <v>563</v>
      </c>
      <c r="C272" s="414">
        <v>13820</v>
      </c>
      <c r="D272" s="214">
        <v>65</v>
      </c>
      <c r="E272" s="122">
        <v>0.47033285094066574</v>
      </c>
      <c r="F272" s="261">
        <v>39</v>
      </c>
      <c r="G272" s="122">
        <v>0.28219971056439941</v>
      </c>
      <c r="H272" s="261">
        <v>104</v>
      </c>
      <c r="I272" s="122">
        <v>0.75253256150506509</v>
      </c>
      <c r="K272" s="491"/>
    </row>
    <row r="273" spans="1:11">
      <c r="A273" s="72">
        <v>5754000</v>
      </c>
      <c r="B273" s="46" t="s">
        <v>226</v>
      </c>
      <c r="C273" s="413">
        <v>7460</v>
      </c>
      <c r="D273" s="101">
        <v>62</v>
      </c>
      <c r="E273" s="67">
        <v>0.83109919571045576</v>
      </c>
      <c r="F273" s="299">
        <v>26</v>
      </c>
      <c r="G273" s="67">
        <v>0.34852546916890076</v>
      </c>
      <c r="H273" s="299">
        <v>88</v>
      </c>
      <c r="I273" s="67">
        <v>1.1796246648793565</v>
      </c>
    </row>
    <row r="274" spans="1:11">
      <c r="A274" s="72">
        <v>5754008</v>
      </c>
      <c r="B274" s="46" t="s">
        <v>227</v>
      </c>
      <c r="C274" s="413">
        <v>3622</v>
      </c>
      <c r="D274" s="101">
        <v>2</v>
      </c>
      <c r="E274" s="67">
        <v>5.521811154058532E-2</v>
      </c>
      <c r="F274" s="299">
        <v>0</v>
      </c>
      <c r="G274" s="67">
        <v>0</v>
      </c>
      <c r="H274" s="299">
        <v>2</v>
      </c>
      <c r="I274" s="67">
        <v>5.521811154058532E-2</v>
      </c>
    </row>
    <row r="275" spans="1:11">
      <c r="A275" s="72">
        <v>5754028</v>
      </c>
      <c r="B275" s="46" t="s">
        <v>25</v>
      </c>
      <c r="C275" s="413">
        <v>1757</v>
      </c>
      <c r="D275" s="101">
        <v>0</v>
      </c>
      <c r="E275" s="67">
        <v>0</v>
      </c>
      <c r="F275" s="299">
        <v>10</v>
      </c>
      <c r="G275" s="67">
        <v>0.56915196357427433</v>
      </c>
      <c r="H275" s="299">
        <v>10</v>
      </c>
      <c r="I275" s="67">
        <v>0.56915196357427433</v>
      </c>
    </row>
    <row r="276" spans="1:11">
      <c r="A276" s="72">
        <v>5754044</v>
      </c>
      <c r="B276" s="46" t="s">
        <v>26</v>
      </c>
      <c r="C276" s="413">
        <v>980</v>
      </c>
      <c r="D276" s="101">
        <v>1</v>
      </c>
      <c r="E276" s="67">
        <v>0.10204081632653061</v>
      </c>
      <c r="F276" s="299">
        <v>3</v>
      </c>
      <c r="G276" s="67">
        <v>0.30612244897959184</v>
      </c>
      <c r="H276" s="299">
        <v>4</v>
      </c>
      <c r="I276" s="67">
        <v>0.40816326530612246</v>
      </c>
    </row>
    <row r="277" spans="1:11">
      <c r="A277" s="72" t="s">
        <v>602</v>
      </c>
      <c r="B277" s="46"/>
      <c r="C277" s="413" t="s">
        <v>602</v>
      </c>
      <c r="D277" s="101" t="s">
        <v>602</v>
      </c>
      <c r="E277" s="67" t="s">
        <v>602</v>
      </c>
      <c r="F277" s="299" t="s">
        <v>602</v>
      </c>
      <c r="G277" s="67" t="s">
        <v>602</v>
      </c>
      <c r="H277" s="299" t="s">
        <v>602</v>
      </c>
      <c r="I277" s="67" t="s">
        <v>602</v>
      </c>
    </row>
    <row r="278" spans="1:11" s="361" customFormat="1">
      <c r="A278" s="317">
        <v>5758000</v>
      </c>
      <c r="B278" s="62" t="s">
        <v>564</v>
      </c>
      <c r="C278" s="414">
        <v>9154</v>
      </c>
      <c r="D278" s="214">
        <v>26</v>
      </c>
      <c r="E278" s="122">
        <v>0.28402883985143107</v>
      </c>
      <c r="F278" s="261">
        <v>8</v>
      </c>
      <c r="G278" s="122">
        <v>8.7393489185055712E-2</v>
      </c>
      <c r="H278" s="261">
        <v>34</v>
      </c>
      <c r="I278" s="122">
        <v>0.37142232903648681</v>
      </c>
      <c r="K278" s="491"/>
    </row>
    <row r="279" spans="1:11">
      <c r="A279" s="72">
        <v>5758000</v>
      </c>
      <c r="B279" s="46" t="s">
        <v>228</v>
      </c>
      <c r="C279" s="413">
        <v>3538</v>
      </c>
      <c r="D279" s="101">
        <v>1</v>
      </c>
      <c r="E279" s="67">
        <v>2.826455624646693E-2</v>
      </c>
      <c r="F279" s="299">
        <v>2</v>
      </c>
      <c r="G279" s="67">
        <v>5.652911249293386E-2</v>
      </c>
      <c r="H279" s="299">
        <v>3</v>
      </c>
      <c r="I279" s="67">
        <v>8.4793668739400793E-2</v>
      </c>
    </row>
    <row r="280" spans="1:11">
      <c r="A280" s="72">
        <v>5758004</v>
      </c>
      <c r="B280" s="46" t="s">
        <v>229</v>
      </c>
      <c r="C280" s="413">
        <v>1609</v>
      </c>
      <c r="D280" s="101">
        <v>13</v>
      </c>
      <c r="E280" s="67">
        <v>0.80795525170913618</v>
      </c>
      <c r="F280" s="299">
        <v>0</v>
      </c>
      <c r="G280" s="67">
        <v>0</v>
      </c>
      <c r="H280" s="299">
        <v>13</v>
      </c>
      <c r="I280" s="67">
        <v>0.80795525170913618</v>
      </c>
    </row>
    <row r="281" spans="1:11">
      <c r="A281" s="72">
        <v>5758012</v>
      </c>
      <c r="B281" s="46" t="s">
        <v>230</v>
      </c>
      <c r="C281" s="413">
        <v>2592</v>
      </c>
      <c r="D281" s="101">
        <v>12</v>
      </c>
      <c r="E281" s="67">
        <v>0.46296296296296291</v>
      </c>
      <c r="F281" s="299">
        <v>3</v>
      </c>
      <c r="G281" s="67">
        <v>0.11574074074074073</v>
      </c>
      <c r="H281" s="299">
        <v>15</v>
      </c>
      <c r="I281" s="67">
        <v>0.57870370370370372</v>
      </c>
    </row>
    <row r="282" spans="1:11">
      <c r="A282" s="72">
        <v>5758024</v>
      </c>
      <c r="B282" s="46" t="s">
        <v>231</v>
      </c>
      <c r="C282" s="413">
        <v>1413</v>
      </c>
      <c r="D282" s="101">
        <v>0</v>
      </c>
      <c r="E282" s="67">
        <v>0</v>
      </c>
      <c r="F282" s="299">
        <v>3</v>
      </c>
      <c r="G282" s="67">
        <v>0.21231422505307856</v>
      </c>
      <c r="H282" s="299">
        <v>3</v>
      </c>
      <c r="I282" s="67">
        <v>0.21231422505307856</v>
      </c>
    </row>
    <row r="283" spans="1:11">
      <c r="A283" s="72" t="s">
        <v>602</v>
      </c>
      <c r="B283" s="46"/>
      <c r="C283" s="413" t="s">
        <v>602</v>
      </c>
      <c r="D283" s="101" t="s">
        <v>602</v>
      </c>
      <c r="E283" s="67" t="s">
        <v>602</v>
      </c>
      <c r="F283" s="299" t="s">
        <v>602</v>
      </c>
      <c r="G283" s="67" t="s">
        <v>602</v>
      </c>
      <c r="H283" s="299" t="s">
        <v>602</v>
      </c>
      <c r="I283" s="67" t="s">
        <v>602</v>
      </c>
    </row>
    <row r="284" spans="1:11">
      <c r="A284" s="72">
        <v>5762000</v>
      </c>
      <c r="B284" s="46" t="s">
        <v>232</v>
      </c>
      <c r="C284" s="413">
        <v>5050</v>
      </c>
      <c r="D284" s="101">
        <v>20</v>
      </c>
      <c r="E284" s="67">
        <v>0.39603960396039606</v>
      </c>
      <c r="F284" s="299">
        <v>0</v>
      </c>
      <c r="G284" s="67">
        <v>0</v>
      </c>
      <c r="H284" s="299">
        <v>20</v>
      </c>
      <c r="I284" s="67">
        <v>0.39603960396039606</v>
      </c>
    </row>
    <row r="285" spans="1:11">
      <c r="A285" s="72" t="s">
        <v>602</v>
      </c>
      <c r="B285" s="46"/>
      <c r="C285" s="413" t="s">
        <v>602</v>
      </c>
      <c r="D285" s="101" t="s">
        <v>602</v>
      </c>
      <c r="E285" s="54" t="s">
        <v>602</v>
      </c>
      <c r="F285" s="299" t="s">
        <v>602</v>
      </c>
      <c r="G285" s="54" t="s">
        <v>602</v>
      </c>
      <c r="H285" s="299" t="s">
        <v>602</v>
      </c>
      <c r="I285" s="54" t="s">
        <v>602</v>
      </c>
    </row>
    <row r="286" spans="1:11" s="361" customFormat="1">
      <c r="A286" s="317">
        <v>5766000</v>
      </c>
      <c r="B286" s="62" t="s">
        <v>565</v>
      </c>
      <c r="C286" s="414">
        <v>13468</v>
      </c>
      <c r="D286" s="214">
        <v>88</v>
      </c>
      <c r="E286" s="122">
        <v>0.65340065340065334</v>
      </c>
      <c r="F286" s="261">
        <v>45</v>
      </c>
      <c r="G286" s="122">
        <v>0.33412533412533413</v>
      </c>
      <c r="H286" s="261">
        <v>133</v>
      </c>
      <c r="I286" s="122">
        <v>0.98752598752598764</v>
      </c>
      <c r="K286" s="491"/>
    </row>
    <row r="287" spans="1:11">
      <c r="A287" s="72">
        <v>5766000</v>
      </c>
      <c r="B287" s="46" t="s">
        <v>233</v>
      </c>
      <c r="C287" s="413">
        <v>5508</v>
      </c>
      <c r="D287" s="101">
        <v>44</v>
      </c>
      <c r="E287" s="67">
        <v>0.79883805374001449</v>
      </c>
      <c r="F287" s="299">
        <v>17</v>
      </c>
      <c r="G287" s="67">
        <v>0.30864197530864196</v>
      </c>
      <c r="H287" s="299">
        <v>61</v>
      </c>
      <c r="I287" s="67">
        <v>1.1074800290486564</v>
      </c>
    </row>
    <row r="288" spans="1:11">
      <c r="A288" s="72">
        <v>5766008</v>
      </c>
      <c r="B288" s="46" t="s">
        <v>234</v>
      </c>
      <c r="C288" s="413">
        <v>1988</v>
      </c>
      <c r="D288" s="101">
        <v>1</v>
      </c>
      <c r="E288" s="67">
        <v>5.030181086519115E-2</v>
      </c>
      <c r="F288" s="299">
        <v>21</v>
      </c>
      <c r="G288" s="67">
        <v>1.056338028169014</v>
      </c>
      <c r="H288" s="299">
        <v>22</v>
      </c>
      <c r="I288" s="67">
        <v>1.1066398390342052</v>
      </c>
    </row>
    <row r="289" spans="1:11">
      <c r="A289" s="72">
        <v>5766020</v>
      </c>
      <c r="B289" s="46" t="s">
        <v>235</v>
      </c>
      <c r="C289" s="413">
        <v>2920</v>
      </c>
      <c r="D289" s="101">
        <v>16</v>
      </c>
      <c r="E289" s="67">
        <v>0.54794520547945202</v>
      </c>
      <c r="F289" s="299">
        <v>2</v>
      </c>
      <c r="G289" s="67">
        <v>6.8493150684931503E-2</v>
      </c>
      <c r="H289" s="299">
        <v>18</v>
      </c>
      <c r="I289" s="67">
        <v>0.61643835616438358</v>
      </c>
    </row>
    <row r="290" spans="1:11">
      <c r="A290" s="72">
        <v>5766040</v>
      </c>
      <c r="B290" s="46" t="s">
        <v>236</v>
      </c>
      <c r="C290" s="413">
        <v>1584</v>
      </c>
      <c r="D290" s="101">
        <v>25</v>
      </c>
      <c r="E290" s="67">
        <v>1.5782828282828283</v>
      </c>
      <c r="F290" s="299">
        <v>1</v>
      </c>
      <c r="G290" s="67">
        <v>6.3131313131313135E-2</v>
      </c>
      <c r="H290" s="299">
        <v>26</v>
      </c>
      <c r="I290" s="67">
        <v>1.6414141414141417</v>
      </c>
    </row>
    <row r="291" spans="1:11">
      <c r="A291" s="72">
        <v>5766044</v>
      </c>
      <c r="B291" s="46" t="s">
        <v>237</v>
      </c>
      <c r="C291" s="413">
        <v>1465</v>
      </c>
      <c r="D291" s="101">
        <v>2</v>
      </c>
      <c r="E291" s="67">
        <v>0.13651877133105803</v>
      </c>
      <c r="F291" s="299">
        <v>4</v>
      </c>
      <c r="G291" s="67">
        <v>0.27303754266211605</v>
      </c>
      <c r="H291" s="299">
        <v>6</v>
      </c>
      <c r="I291" s="67">
        <v>0.40955631399317405</v>
      </c>
    </row>
    <row r="292" spans="1:11">
      <c r="A292" s="72" t="s">
        <v>602</v>
      </c>
      <c r="B292" s="46"/>
      <c r="C292" s="413" t="s">
        <v>602</v>
      </c>
      <c r="D292" s="101" t="s">
        <v>602</v>
      </c>
      <c r="E292" s="67" t="s">
        <v>602</v>
      </c>
      <c r="F292" s="299" t="s">
        <v>602</v>
      </c>
      <c r="G292" s="67" t="s">
        <v>602</v>
      </c>
      <c r="H292" s="299" t="s">
        <v>602</v>
      </c>
      <c r="I292" s="67" t="s">
        <v>602</v>
      </c>
    </row>
    <row r="293" spans="1:11" s="361" customFormat="1" ht="25.5">
      <c r="A293" s="317">
        <v>5770000</v>
      </c>
      <c r="B293" s="62" t="s">
        <v>566</v>
      </c>
      <c r="C293" s="414">
        <v>11646</v>
      </c>
      <c r="D293" s="214">
        <v>47</v>
      </c>
      <c r="E293" s="122">
        <v>0.40357204190279927</v>
      </c>
      <c r="F293" s="261">
        <v>20</v>
      </c>
      <c r="G293" s="122">
        <v>0.17173278378842521</v>
      </c>
      <c r="H293" s="261">
        <v>67</v>
      </c>
      <c r="I293" s="122">
        <v>0.57530482569122443</v>
      </c>
      <c r="K293" s="491"/>
    </row>
    <row r="294" spans="1:11">
      <c r="A294" s="72">
        <v>5770000</v>
      </c>
      <c r="B294" s="46" t="s">
        <v>238</v>
      </c>
      <c r="C294" s="413">
        <v>5531</v>
      </c>
      <c r="D294" s="101">
        <v>4</v>
      </c>
      <c r="E294" s="67">
        <v>7.2319652865666245E-2</v>
      </c>
      <c r="F294" s="299">
        <v>3</v>
      </c>
      <c r="G294" s="67">
        <v>5.4239739649249684E-2</v>
      </c>
      <c r="H294" s="299">
        <v>7</v>
      </c>
      <c r="I294" s="67">
        <v>0.12655939251491594</v>
      </c>
    </row>
    <row r="295" spans="1:11">
      <c r="A295" s="72">
        <v>5770004</v>
      </c>
      <c r="B295" s="46" t="s">
        <v>239</v>
      </c>
      <c r="C295" s="413">
        <v>1762</v>
      </c>
      <c r="D295" s="101">
        <v>2</v>
      </c>
      <c r="E295" s="67">
        <v>0.11350737797956867</v>
      </c>
      <c r="F295" s="299">
        <v>7</v>
      </c>
      <c r="G295" s="67">
        <v>0.39727582292849034</v>
      </c>
      <c r="H295" s="299">
        <v>9</v>
      </c>
      <c r="I295" s="67">
        <v>0.51078320090805907</v>
      </c>
    </row>
    <row r="296" spans="1:11">
      <c r="A296" s="72">
        <v>5770024</v>
      </c>
      <c r="B296" s="46" t="s">
        <v>240</v>
      </c>
      <c r="C296" s="413">
        <v>3018</v>
      </c>
      <c r="D296" s="101">
        <v>41</v>
      </c>
      <c r="E296" s="67">
        <v>1.3585155732273029</v>
      </c>
      <c r="F296" s="299">
        <v>4</v>
      </c>
      <c r="G296" s="67">
        <v>0.13253810470510272</v>
      </c>
      <c r="H296" s="299">
        <v>45</v>
      </c>
      <c r="I296" s="67">
        <v>1.4910536779324055</v>
      </c>
    </row>
    <row r="297" spans="1:11">
      <c r="A297" s="72">
        <v>5770032</v>
      </c>
      <c r="B297" s="46" t="s">
        <v>241</v>
      </c>
      <c r="C297" s="413">
        <v>1333</v>
      </c>
      <c r="D297" s="101">
        <v>0</v>
      </c>
      <c r="E297" s="67">
        <v>0</v>
      </c>
      <c r="F297" s="299">
        <v>6</v>
      </c>
      <c r="G297" s="67">
        <v>0.45011252813203295</v>
      </c>
      <c r="H297" s="299">
        <v>6</v>
      </c>
      <c r="I297" s="67">
        <v>0.45011252813203295</v>
      </c>
    </row>
    <row r="298" spans="1:11">
      <c r="A298" s="72" t="s">
        <v>602</v>
      </c>
      <c r="B298" s="46"/>
      <c r="C298" s="413" t="s">
        <v>602</v>
      </c>
      <c r="D298" s="101" t="s">
        <v>602</v>
      </c>
      <c r="E298" s="67" t="s">
        <v>602</v>
      </c>
      <c r="F298" s="299" t="s">
        <v>602</v>
      </c>
      <c r="G298" s="67" t="s">
        <v>602</v>
      </c>
      <c r="H298" s="299" t="s">
        <v>602</v>
      </c>
      <c r="I298" s="67" t="s">
        <v>602</v>
      </c>
    </row>
    <row r="299" spans="1:11" s="361" customFormat="1">
      <c r="A299" s="317">
        <v>5774000</v>
      </c>
      <c r="B299" s="62" t="s">
        <v>567</v>
      </c>
      <c r="C299" s="414">
        <v>11617</v>
      </c>
      <c r="D299" s="214">
        <v>57</v>
      </c>
      <c r="E299" s="122">
        <v>0.49066023930446762</v>
      </c>
      <c r="F299" s="261">
        <v>33</v>
      </c>
      <c r="G299" s="122">
        <v>0.28406645433416544</v>
      </c>
      <c r="H299" s="261">
        <v>90</v>
      </c>
      <c r="I299" s="122">
        <v>0.774726693638633</v>
      </c>
      <c r="K299" s="491"/>
    </row>
    <row r="300" spans="1:11">
      <c r="A300" s="72">
        <v>5774000</v>
      </c>
      <c r="B300" s="46" t="s">
        <v>242</v>
      </c>
      <c r="C300" s="413">
        <v>6276</v>
      </c>
      <c r="D300" s="101">
        <v>4</v>
      </c>
      <c r="E300" s="67">
        <v>6.3734862970044617E-2</v>
      </c>
      <c r="F300" s="299">
        <v>13</v>
      </c>
      <c r="G300" s="67">
        <v>0.20713830465264499</v>
      </c>
      <c r="H300" s="299">
        <v>17</v>
      </c>
      <c r="I300" s="67">
        <v>0.27087316762268959</v>
      </c>
    </row>
    <row r="301" spans="1:11">
      <c r="A301" s="72">
        <v>5774032</v>
      </c>
      <c r="B301" s="46" t="s">
        <v>243</v>
      </c>
      <c r="C301" s="413">
        <v>5339</v>
      </c>
      <c r="D301" s="101">
        <v>53</v>
      </c>
      <c r="E301" s="67">
        <v>0.99269526128488472</v>
      </c>
      <c r="F301" s="299">
        <v>20</v>
      </c>
      <c r="G301" s="67">
        <v>0.37460198539052258</v>
      </c>
      <c r="H301" s="299">
        <v>73</v>
      </c>
      <c r="I301" s="67">
        <v>1.3672972466754074</v>
      </c>
    </row>
    <row r="302" spans="1:11">
      <c r="A302" s="72" t="s">
        <v>602</v>
      </c>
      <c r="B302" s="46"/>
      <c r="C302" s="413" t="s">
        <v>602</v>
      </c>
      <c r="D302" s="101" t="s">
        <v>602</v>
      </c>
      <c r="E302" s="67" t="s">
        <v>602</v>
      </c>
      <c r="F302" s="299" t="s">
        <v>602</v>
      </c>
      <c r="G302" s="67" t="s">
        <v>602</v>
      </c>
      <c r="H302" s="299" t="s">
        <v>602</v>
      </c>
      <c r="I302" s="67" t="s">
        <v>602</v>
      </c>
    </row>
    <row r="303" spans="1:11">
      <c r="A303" s="72">
        <v>5911000</v>
      </c>
      <c r="B303" s="46" t="s">
        <v>244</v>
      </c>
      <c r="C303" s="413">
        <v>11225</v>
      </c>
      <c r="D303" s="101">
        <v>166</v>
      </c>
      <c r="E303" s="67">
        <v>1.4788418708240536</v>
      </c>
      <c r="F303" s="299">
        <v>54</v>
      </c>
      <c r="G303" s="67">
        <v>0.48106904231625836</v>
      </c>
      <c r="H303" s="299">
        <v>220</v>
      </c>
      <c r="I303" s="67">
        <v>1.9599109131403119</v>
      </c>
    </row>
    <row r="304" spans="1:11">
      <c r="A304" s="72">
        <v>5913000</v>
      </c>
      <c r="B304" s="46" t="s">
        <v>245</v>
      </c>
      <c r="C304" s="413">
        <v>20091</v>
      </c>
      <c r="D304" s="101">
        <v>2</v>
      </c>
      <c r="E304" s="67">
        <v>9.9547060873027733E-3</v>
      </c>
      <c r="F304" s="299">
        <v>41</v>
      </c>
      <c r="G304" s="67">
        <v>0.20407147478970683</v>
      </c>
      <c r="H304" s="299">
        <v>43</v>
      </c>
      <c r="I304" s="67">
        <v>0.21402618087700961</v>
      </c>
    </row>
    <row r="305" spans="1:11">
      <c r="A305" s="72">
        <v>5914000</v>
      </c>
      <c r="B305" s="46" t="s">
        <v>246</v>
      </c>
      <c r="C305" s="413">
        <v>6737</v>
      </c>
      <c r="D305" s="101">
        <v>6</v>
      </c>
      <c r="E305" s="67">
        <v>8.9060412646578602E-2</v>
      </c>
      <c r="F305" s="299">
        <v>12</v>
      </c>
      <c r="G305" s="67">
        <v>0.1781208252931572</v>
      </c>
      <c r="H305" s="299">
        <v>18</v>
      </c>
      <c r="I305" s="67">
        <v>0.26718123793973575</v>
      </c>
    </row>
    <row r="306" spans="1:11">
      <c r="A306" s="72">
        <v>5915000</v>
      </c>
      <c r="B306" s="46" t="s">
        <v>247</v>
      </c>
      <c r="C306" s="413">
        <v>6788</v>
      </c>
      <c r="D306" s="101">
        <v>91</v>
      </c>
      <c r="E306" s="67">
        <v>1.3406010606953447</v>
      </c>
      <c r="F306" s="299">
        <v>3</v>
      </c>
      <c r="G306" s="67">
        <v>4.4195639363582798E-2</v>
      </c>
      <c r="H306" s="299">
        <v>94</v>
      </c>
      <c r="I306" s="67">
        <v>1.3847967000589274</v>
      </c>
    </row>
    <row r="307" spans="1:11">
      <c r="A307" s="72">
        <v>5916000</v>
      </c>
      <c r="B307" s="22" t="s">
        <v>248</v>
      </c>
      <c r="C307" s="413">
        <v>5188</v>
      </c>
      <c r="D307" s="101">
        <v>1</v>
      </c>
      <c r="E307" s="67">
        <v>1.9275250578257516E-2</v>
      </c>
      <c r="F307" s="299">
        <v>2</v>
      </c>
      <c r="G307" s="67">
        <v>3.8550501156515031E-2</v>
      </c>
      <c r="H307" s="299">
        <v>3</v>
      </c>
      <c r="I307" s="67">
        <v>5.782575173477255E-2</v>
      </c>
    </row>
    <row r="308" spans="1:11">
      <c r="A308" s="72" t="s">
        <v>602</v>
      </c>
      <c r="B308" s="46"/>
      <c r="C308" s="413" t="s">
        <v>602</v>
      </c>
      <c r="D308" s="101" t="s">
        <v>602</v>
      </c>
      <c r="E308" s="67" t="s">
        <v>602</v>
      </c>
      <c r="F308" s="299" t="s">
        <v>602</v>
      </c>
      <c r="G308" s="67" t="s">
        <v>602</v>
      </c>
      <c r="H308" s="299" t="s">
        <v>602</v>
      </c>
      <c r="I308" s="67" t="s">
        <v>602</v>
      </c>
    </row>
    <row r="309" spans="1:11" s="361" customFormat="1">
      <c r="A309" s="317">
        <v>5954000</v>
      </c>
      <c r="B309" s="62" t="s">
        <v>568</v>
      </c>
      <c r="C309" s="423">
        <v>10483</v>
      </c>
      <c r="D309" s="214">
        <v>40</v>
      </c>
      <c r="E309" s="122">
        <v>0.3815701612133931</v>
      </c>
      <c r="F309" s="261">
        <v>29</v>
      </c>
      <c r="G309" s="122">
        <v>0.27663836687971</v>
      </c>
      <c r="H309" s="261">
        <v>69</v>
      </c>
      <c r="I309" s="122">
        <v>0.65820852809310315</v>
      </c>
      <c r="K309" s="491"/>
    </row>
    <row r="310" spans="1:11">
      <c r="A310" s="72">
        <v>5954008</v>
      </c>
      <c r="B310" s="46" t="s">
        <v>700</v>
      </c>
      <c r="C310" s="424">
        <v>1291</v>
      </c>
      <c r="D310" s="101">
        <v>0</v>
      </c>
      <c r="E310" s="67">
        <v>0</v>
      </c>
      <c r="F310" s="299">
        <v>6</v>
      </c>
      <c r="G310" s="428">
        <v>0.46475600309837334</v>
      </c>
      <c r="H310" s="299">
        <v>6</v>
      </c>
      <c r="I310" s="429">
        <v>0.46475600309837334</v>
      </c>
      <c r="J310" s="428"/>
    </row>
    <row r="311" spans="1:11">
      <c r="A311" s="322">
        <v>5954012</v>
      </c>
      <c r="B311" s="46" t="s">
        <v>249</v>
      </c>
      <c r="C311" s="413">
        <v>964</v>
      </c>
      <c r="D311" s="101">
        <v>16</v>
      </c>
      <c r="E311" s="67">
        <v>1.6597510373443984</v>
      </c>
      <c r="F311" s="299">
        <v>1</v>
      </c>
      <c r="G311" s="67">
        <v>0.1037344398340249</v>
      </c>
      <c r="H311" s="299">
        <v>17</v>
      </c>
      <c r="I311" s="67">
        <v>1.7634854771784232</v>
      </c>
    </row>
    <row r="312" spans="1:11">
      <c r="A312" s="72">
        <v>5954016</v>
      </c>
      <c r="B312" s="46" t="s">
        <v>250</v>
      </c>
      <c r="C312" s="413">
        <v>1731</v>
      </c>
      <c r="D312" s="101">
        <v>0</v>
      </c>
      <c r="E312" s="67">
        <v>0</v>
      </c>
      <c r="F312" s="299">
        <v>4</v>
      </c>
      <c r="G312" s="67">
        <v>0.23108030040439051</v>
      </c>
      <c r="H312" s="299">
        <v>4</v>
      </c>
      <c r="I312" s="67">
        <v>0.23108030040439051</v>
      </c>
    </row>
    <row r="313" spans="1:11">
      <c r="A313" s="72">
        <v>5954020</v>
      </c>
      <c r="B313" s="46" t="s">
        <v>251</v>
      </c>
      <c r="C313" s="413">
        <v>695</v>
      </c>
      <c r="D313" s="101">
        <v>0</v>
      </c>
      <c r="E313" s="67">
        <v>0</v>
      </c>
      <c r="F313" s="299">
        <v>6</v>
      </c>
      <c r="G313" s="67">
        <v>0.86330935251798557</v>
      </c>
      <c r="H313" s="299">
        <v>6</v>
      </c>
      <c r="I313" s="67">
        <v>0.86330935251798557</v>
      </c>
    </row>
    <row r="314" spans="1:11">
      <c r="A314" s="72">
        <v>5954024</v>
      </c>
      <c r="B314" s="46" t="s">
        <v>252</v>
      </c>
      <c r="C314" s="413">
        <v>972</v>
      </c>
      <c r="D314" s="101">
        <v>23</v>
      </c>
      <c r="E314" s="67">
        <v>2.3662551440329218</v>
      </c>
      <c r="F314" s="299">
        <v>6</v>
      </c>
      <c r="G314" s="67">
        <v>0.61728395061728392</v>
      </c>
      <c r="H314" s="299">
        <v>29</v>
      </c>
      <c r="I314" s="67">
        <v>2.9835390946502058</v>
      </c>
    </row>
    <row r="315" spans="1:11">
      <c r="A315" s="72">
        <v>5954028</v>
      </c>
      <c r="B315" s="46" t="s">
        <v>253</v>
      </c>
      <c r="C315" s="413">
        <v>761</v>
      </c>
      <c r="D315" s="101">
        <v>0</v>
      </c>
      <c r="E315" s="67">
        <v>0</v>
      </c>
      <c r="F315" s="299">
        <v>0</v>
      </c>
      <c r="G315" s="67">
        <v>0</v>
      </c>
      <c r="H315" s="299">
        <v>0</v>
      </c>
      <c r="I315" s="67">
        <v>0</v>
      </c>
    </row>
    <row r="316" spans="1:11">
      <c r="A316" s="72">
        <v>5954032</v>
      </c>
      <c r="B316" s="46" t="s">
        <v>254</v>
      </c>
      <c r="C316" s="413">
        <v>917</v>
      </c>
      <c r="D316" s="101">
        <v>0</v>
      </c>
      <c r="E316" s="67">
        <v>0</v>
      </c>
      <c r="F316" s="299">
        <v>0</v>
      </c>
      <c r="G316" s="67">
        <v>0</v>
      </c>
      <c r="H316" s="299">
        <v>0</v>
      </c>
      <c r="I316" s="67">
        <v>0</v>
      </c>
    </row>
    <row r="317" spans="1:11">
      <c r="A317" s="72">
        <v>5954036</v>
      </c>
      <c r="B317" s="46" t="s">
        <v>255</v>
      </c>
      <c r="C317" s="413">
        <v>3147</v>
      </c>
      <c r="D317" s="101">
        <v>1</v>
      </c>
      <c r="E317" s="67">
        <v>3.1776294884016523E-2</v>
      </c>
      <c r="F317" s="299">
        <v>6</v>
      </c>
      <c r="G317" s="67">
        <v>0.19065776930409914</v>
      </c>
      <c r="H317" s="299">
        <v>7</v>
      </c>
      <c r="I317" s="67">
        <v>0.22243406418811568</v>
      </c>
    </row>
    <row r="318" spans="1:11">
      <c r="A318" s="72" t="s">
        <v>602</v>
      </c>
      <c r="B318" s="46"/>
      <c r="C318" s="413" t="s">
        <v>602</v>
      </c>
      <c r="D318" s="101" t="s">
        <v>602</v>
      </c>
      <c r="E318" s="54" t="s">
        <v>602</v>
      </c>
      <c r="F318" s="299" t="s">
        <v>602</v>
      </c>
      <c r="G318" s="54" t="s">
        <v>602</v>
      </c>
      <c r="H318" s="299" t="s">
        <v>602</v>
      </c>
      <c r="I318" s="54" t="s">
        <v>602</v>
      </c>
    </row>
    <row r="319" spans="1:11" s="361" customFormat="1">
      <c r="A319" s="317">
        <v>5958000</v>
      </c>
      <c r="B319" s="62" t="s">
        <v>569</v>
      </c>
      <c r="C319" s="414">
        <v>9103</v>
      </c>
      <c r="D319" s="214">
        <v>64</v>
      </c>
      <c r="E319" s="122">
        <v>0.70306492365154349</v>
      </c>
      <c r="F319" s="261">
        <v>12</v>
      </c>
      <c r="G319" s="122">
        <v>0.1318246731846644</v>
      </c>
      <c r="H319" s="261">
        <v>76</v>
      </c>
      <c r="I319" s="122">
        <v>0.83488959683620778</v>
      </c>
      <c r="K319" s="491"/>
    </row>
    <row r="320" spans="1:11">
      <c r="A320" s="72">
        <v>5958000</v>
      </c>
      <c r="B320" s="34" t="s">
        <v>256</v>
      </c>
      <c r="C320" s="413">
        <v>4648</v>
      </c>
      <c r="D320" s="101">
        <v>44</v>
      </c>
      <c r="E320" s="67">
        <v>0.94664371772805511</v>
      </c>
      <c r="F320" s="299">
        <v>5</v>
      </c>
      <c r="G320" s="67">
        <v>0.10757314974182443</v>
      </c>
      <c r="H320" s="299">
        <v>49</v>
      </c>
      <c r="I320" s="67">
        <v>1.0542168674698795</v>
      </c>
    </row>
    <row r="321" spans="1:11">
      <c r="A321" s="72">
        <v>5958004</v>
      </c>
      <c r="B321" s="46" t="s">
        <v>257</v>
      </c>
      <c r="C321" s="413">
        <v>2529</v>
      </c>
      <c r="D321" s="101">
        <v>0</v>
      </c>
      <c r="E321" s="67">
        <v>0</v>
      </c>
      <c r="F321" s="299">
        <v>0</v>
      </c>
      <c r="G321" s="67">
        <v>0</v>
      </c>
      <c r="H321" s="299">
        <v>0</v>
      </c>
      <c r="I321" s="67">
        <v>0</v>
      </c>
    </row>
    <row r="322" spans="1:11">
      <c r="A322" s="72">
        <v>5958040</v>
      </c>
      <c r="B322" s="46" t="s">
        <v>258</v>
      </c>
      <c r="C322" s="413">
        <v>918</v>
      </c>
      <c r="D322" s="101">
        <v>20</v>
      </c>
      <c r="E322" s="67">
        <v>2.1786492374727668</v>
      </c>
      <c r="F322" s="299">
        <v>1</v>
      </c>
      <c r="G322" s="67">
        <v>0.10893246187363835</v>
      </c>
      <c r="H322" s="299">
        <v>21</v>
      </c>
      <c r="I322" s="67">
        <v>2.2875816993464051</v>
      </c>
    </row>
    <row r="323" spans="1:11">
      <c r="A323" s="72">
        <v>5958044</v>
      </c>
      <c r="B323" s="46" t="s">
        <v>259</v>
      </c>
      <c r="C323" s="413">
        <v>1006</v>
      </c>
      <c r="D323" s="101">
        <v>0</v>
      </c>
      <c r="E323" s="67">
        <v>0</v>
      </c>
      <c r="F323" s="299">
        <v>6</v>
      </c>
      <c r="G323" s="67">
        <v>0.59642147117296218</v>
      </c>
      <c r="H323" s="299">
        <v>6</v>
      </c>
      <c r="I323" s="67">
        <v>0.59642147117296218</v>
      </c>
    </row>
    <row r="324" spans="1:11">
      <c r="A324" s="72" t="s">
        <v>602</v>
      </c>
      <c r="B324" s="46"/>
      <c r="C324" s="413" t="s">
        <v>602</v>
      </c>
      <c r="D324" s="101" t="s">
        <v>602</v>
      </c>
      <c r="E324" s="67" t="s">
        <v>602</v>
      </c>
      <c r="F324" s="299" t="s">
        <v>602</v>
      </c>
      <c r="G324" s="67" t="s">
        <v>602</v>
      </c>
      <c r="H324" s="299" t="s">
        <v>602</v>
      </c>
      <c r="I324" s="67" t="s">
        <v>602</v>
      </c>
    </row>
    <row r="325" spans="1:11" s="361" customFormat="1">
      <c r="A325" s="317">
        <v>5962000</v>
      </c>
      <c r="B325" s="62" t="s">
        <v>785</v>
      </c>
      <c r="C325" s="414">
        <v>14695</v>
      </c>
      <c r="D325" s="214">
        <v>64</v>
      </c>
      <c r="E325" s="122">
        <v>0.43552228649200408</v>
      </c>
      <c r="F325" s="261">
        <v>25</v>
      </c>
      <c r="G325" s="122">
        <v>0.1701258931609391</v>
      </c>
      <c r="H325" s="261">
        <v>89</v>
      </c>
      <c r="I325" s="122">
        <v>0.60564817965294315</v>
      </c>
      <c r="K325" s="491"/>
    </row>
    <row r="326" spans="1:11">
      <c r="A326" s="72">
        <v>5962000</v>
      </c>
      <c r="B326" s="46" t="s">
        <v>260</v>
      </c>
      <c r="C326" s="413">
        <v>3633</v>
      </c>
      <c r="D326" s="101">
        <v>0</v>
      </c>
      <c r="E326" s="67">
        <v>0</v>
      </c>
      <c r="F326" s="299">
        <v>3</v>
      </c>
      <c r="G326" s="67">
        <v>8.2576383154417829E-2</v>
      </c>
      <c r="H326" s="299">
        <v>3</v>
      </c>
      <c r="I326" s="67">
        <v>8.2576383154417829E-2</v>
      </c>
    </row>
    <row r="327" spans="1:11">
      <c r="A327" s="72">
        <v>5962004</v>
      </c>
      <c r="B327" s="46" t="s">
        <v>261</v>
      </c>
      <c r="C327" s="413">
        <v>523</v>
      </c>
      <c r="D327" s="101">
        <v>0</v>
      </c>
      <c r="E327" s="67">
        <v>0</v>
      </c>
      <c r="F327" s="299">
        <v>2</v>
      </c>
      <c r="G327" s="67">
        <v>0.38240917782026768</v>
      </c>
      <c r="H327" s="299">
        <v>2</v>
      </c>
      <c r="I327" s="67">
        <v>0.38240917782026768</v>
      </c>
    </row>
    <row r="328" spans="1:11">
      <c r="A328" s="72">
        <v>5962016</v>
      </c>
      <c r="B328" s="46" t="s">
        <v>263</v>
      </c>
      <c r="C328" s="413">
        <v>1229</v>
      </c>
      <c r="D328" s="101">
        <v>0</v>
      </c>
      <c r="E328" s="67">
        <v>0</v>
      </c>
      <c r="F328" s="299">
        <v>2</v>
      </c>
      <c r="G328" s="67">
        <v>0.16273393002441008</v>
      </c>
      <c r="H328" s="299">
        <v>2</v>
      </c>
      <c r="I328" s="67">
        <v>0.16273393002441008</v>
      </c>
    </row>
    <row r="329" spans="1:11">
      <c r="A329" s="72">
        <v>5962024</v>
      </c>
      <c r="B329" s="46" t="s">
        <v>264</v>
      </c>
      <c r="C329" s="413">
        <v>3257</v>
      </c>
      <c r="D329" s="101">
        <v>9</v>
      </c>
      <c r="E329" s="67">
        <v>0.27632790911882099</v>
      </c>
      <c r="F329" s="299">
        <v>10</v>
      </c>
      <c r="G329" s="67">
        <v>0.30703101013202333</v>
      </c>
      <c r="H329" s="299">
        <v>19</v>
      </c>
      <c r="I329" s="67">
        <v>0.58335891925084438</v>
      </c>
    </row>
    <row r="330" spans="1:11">
      <c r="A330" s="72">
        <v>5962032</v>
      </c>
      <c r="B330" s="46" t="s">
        <v>265</v>
      </c>
      <c r="C330" s="413">
        <v>2570</v>
      </c>
      <c r="D330" s="101">
        <v>52</v>
      </c>
      <c r="E330" s="67">
        <v>2.0233463035019454</v>
      </c>
      <c r="F330" s="299">
        <v>8</v>
      </c>
      <c r="G330" s="67">
        <v>0.31128404669260701</v>
      </c>
      <c r="H330" s="299">
        <v>60</v>
      </c>
      <c r="I330" s="67">
        <v>2.3346303501945527</v>
      </c>
    </row>
    <row r="331" spans="1:11">
      <c r="A331" s="72">
        <v>5962040</v>
      </c>
      <c r="B331" s="46" t="s">
        <v>266</v>
      </c>
      <c r="C331" s="413">
        <v>1820</v>
      </c>
      <c r="D331" s="101">
        <v>1</v>
      </c>
      <c r="E331" s="67">
        <v>5.4945054945054944E-2</v>
      </c>
      <c r="F331" s="299">
        <v>0</v>
      </c>
      <c r="G331" s="67">
        <v>0</v>
      </c>
      <c r="H331" s="299">
        <v>1</v>
      </c>
      <c r="I331" s="67">
        <v>5.4945054945054944E-2</v>
      </c>
    </row>
    <row r="332" spans="1:11">
      <c r="A332" s="72">
        <v>5962052</v>
      </c>
      <c r="B332" s="46" t="s">
        <v>267</v>
      </c>
      <c r="C332" s="413">
        <v>962</v>
      </c>
      <c r="D332" s="101">
        <v>2</v>
      </c>
      <c r="E332" s="67">
        <v>0.20790020790020791</v>
      </c>
      <c r="F332" s="299">
        <v>0</v>
      </c>
      <c r="G332" s="67">
        <v>0</v>
      </c>
      <c r="H332" s="299">
        <v>2</v>
      </c>
      <c r="I332" s="67">
        <v>0.20790020790020791</v>
      </c>
    </row>
    <row r="333" spans="1:11">
      <c r="A333" s="72">
        <v>5962060</v>
      </c>
      <c r="B333" s="46" t="s">
        <v>268</v>
      </c>
      <c r="C333" s="413">
        <v>696</v>
      </c>
      <c r="D333" s="101">
        <v>0</v>
      </c>
      <c r="E333" s="67">
        <v>0</v>
      </c>
      <c r="F333" s="299">
        <v>0</v>
      </c>
      <c r="G333" s="67">
        <v>0</v>
      </c>
      <c r="H333" s="299">
        <v>0</v>
      </c>
      <c r="I333" s="67">
        <v>0</v>
      </c>
    </row>
    <row r="334" spans="1:11">
      <c r="A334" s="72" t="s">
        <v>602</v>
      </c>
      <c r="B334" s="46"/>
      <c r="C334" s="413" t="s">
        <v>602</v>
      </c>
      <c r="D334" s="101" t="s">
        <v>602</v>
      </c>
      <c r="E334" s="67" t="s">
        <v>602</v>
      </c>
      <c r="F334" s="299" t="s">
        <v>602</v>
      </c>
      <c r="G334" s="67" t="s">
        <v>602</v>
      </c>
      <c r="H334" s="299" t="s">
        <v>602</v>
      </c>
      <c r="I334" s="67" t="s">
        <v>602</v>
      </c>
    </row>
    <row r="335" spans="1:11">
      <c r="A335" s="72">
        <v>5966000</v>
      </c>
      <c r="B335" s="46" t="s">
        <v>269</v>
      </c>
      <c r="C335" s="413">
        <v>4828</v>
      </c>
      <c r="D335" s="101">
        <v>76</v>
      </c>
      <c r="E335" s="67">
        <v>1.5741507870753937</v>
      </c>
      <c r="F335" s="299">
        <v>12</v>
      </c>
      <c r="G335" s="67">
        <v>0.24855012427506215</v>
      </c>
      <c r="H335" s="299">
        <v>88</v>
      </c>
      <c r="I335" s="67">
        <v>1.8227009113504555</v>
      </c>
    </row>
    <row r="336" spans="1:11">
      <c r="A336" s="72" t="s">
        <v>602</v>
      </c>
      <c r="B336" s="46"/>
      <c r="C336" s="413" t="s">
        <v>602</v>
      </c>
      <c r="D336" s="101" t="s">
        <v>602</v>
      </c>
      <c r="E336" s="67" t="s">
        <v>602</v>
      </c>
      <c r="F336" s="299" t="s">
        <v>602</v>
      </c>
      <c r="G336" s="67" t="s">
        <v>602</v>
      </c>
      <c r="H336" s="299" t="s">
        <v>602</v>
      </c>
      <c r="I336" s="67" t="s">
        <v>602</v>
      </c>
    </row>
    <row r="337" spans="1:11" s="361" customFormat="1" ht="25.5">
      <c r="A337" s="317">
        <v>5970000</v>
      </c>
      <c r="B337" s="62" t="s">
        <v>570</v>
      </c>
      <c r="C337" s="414">
        <v>9368</v>
      </c>
      <c r="D337" s="214">
        <v>102</v>
      </c>
      <c r="E337" s="122">
        <v>1.0888129803586677</v>
      </c>
      <c r="F337" s="261">
        <v>14</v>
      </c>
      <c r="G337" s="122">
        <v>0.14944491887275832</v>
      </c>
      <c r="H337" s="261">
        <v>116</v>
      </c>
      <c r="I337" s="122">
        <v>1.2382578992314262</v>
      </c>
      <c r="K337" s="491"/>
    </row>
    <row r="338" spans="1:11">
      <c r="A338" s="72">
        <v>5970000</v>
      </c>
      <c r="B338" s="46" t="s">
        <v>270</v>
      </c>
      <c r="C338" s="413">
        <v>6051</v>
      </c>
      <c r="D338" s="101">
        <v>62</v>
      </c>
      <c r="E338" s="67">
        <v>1.0246240290861015</v>
      </c>
      <c r="F338" s="299">
        <v>9</v>
      </c>
      <c r="G338" s="67">
        <v>0.14873574615765989</v>
      </c>
      <c r="H338" s="299">
        <v>71</v>
      </c>
      <c r="I338" s="67">
        <v>1.1733597752437614</v>
      </c>
    </row>
    <row r="339" spans="1:11">
      <c r="A339" s="72">
        <v>5970040</v>
      </c>
      <c r="B339" s="46" t="s">
        <v>271</v>
      </c>
      <c r="C339" s="413">
        <v>3317</v>
      </c>
      <c r="D339" s="101">
        <v>40</v>
      </c>
      <c r="E339" s="67">
        <v>1.2059089538739824</v>
      </c>
      <c r="F339" s="299">
        <v>5</v>
      </c>
      <c r="G339" s="67">
        <v>0.15073861923424781</v>
      </c>
      <c r="H339" s="299">
        <v>45</v>
      </c>
      <c r="I339" s="67">
        <v>1.3566475731082304</v>
      </c>
    </row>
    <row r="340" spans="1:11">
      <c r="A340" s="72" t="s">
        <v>602</v>
      </c>
      <c r="B340" s="46"/>
      <c r="C340" s="413" t="s">
        <v>602</v>
      </c>
      <c r="D340" s="101" t="s">
        <v>602</v>
      </c>
      <c r="E340" s="67" t="s">
        <v>602</v>
      </c>
      <c r="F340" s="299" t="s">
        <v>602</v>
      </c>
      <c r="G340" s="67" t="s">
        <v>602</v>
      </c>
      <c r="H340" s="299" t="s">
        <v>602</v>
      </c>
      <c r="I340" s="67" t="s">
        <v>602</v>
      </c>
    </row>
    <row r="341" spans="1:11" s="361" customFormat="1">
      <c r="A341" s="317">
        <v>5974000</v>
      </c>
      <c r="B341" s="62" t="s">
        <v>571</v>
      </c>
      <c r="C341" s="419">
        <v>10933</v>
      </c>
      <c r="D341" s="214">
        <v>59</v>
      </c>
      <c r="E341" s="122">
        <v>0.53965059910363122</v>
      </c>
      <c r="F341" s="261">
        <v>34</v>
      </c>
      <c r="G341" s="122">
        <v>0.31098509100887223</v>
      </c>
      <c r="H341" s="261">
        <v>93</v>
      </c>
      <c r="I341" s="122">
        <v>0.8506356901125034</v>
      </c>
      <c r="K341" s="491"/>
    </row>
    <row r="342" spans="1:11">
      <c r="A342" s="72">
        <v>5974000</v>
      </c>
      <c r="B342" s="46" t="s">
        <v>272</v>
      </c>
      <c r="C342" s="413">
        <v>5918</v>
      </c>
      <c r="D342" s="101">
        <v>48</v>
      </c>
      <c r="E342" s="67">
        <v>0.81108482595471443</v>
      </c>
      <c r="F342" s="299">
        <v>19</v>
      </c>
      <c r="G342" s="67">
        <v>0.3210544102737411</v>
      </c>
      <c r="H342" s="299">
        <v>67</v>
      </c>
      <c r="I342" s="67">
        <v>1.1321392362284557</v>
      </c>
    </row>
    <row r="343" spans="1:11">
      <c r="A343" s="72">
        <v>5974028</v>
      </c>
      <c r="B343" s="46" t="s">
        <v>273</v>
      </c>
      <c r="C343" s="413">
        <v>2424</v>
      </c>
      <c r="D343" s="101">
        <v>9</v>
      </c>
      <c r="E343" s="67">
        <v>0.37128712871287128</v>
      </c>
      <c r="F343" s="299">
        <v>13</v>
      </c>
      <c r="G343" s="67">
        <v>0.5363036303630363</v>
      </c>
      <c r="H343" s="299">
        <v>22</v>
      </c>
      <c r="I343" s="67">
        <v>0.90759075907590769</v>
      </c>
    </row>
    <row r="344" spans="1:11">
      <c r="A344" s="72">
        <v>5974040</v>
      </c>
      <c r="B344" s="46" t="s">
        <v>274</v>
      </c>
      <c r="C344" s="413">
        <v>1759</v>
      </c>
      <c r="D344" s="101">
        <v>2</v>
      </c>
      <c r="E344" s="67">
        <v>0.11370096645821488</v>
      </c>
      <c r="F344" s="299">
        <v>2</v>
      </c>
      <c r="G344" s="67">
        <v>0.11370096645821488</v>
      </c>
      <c r="H344" s="299">
        <v>4</v>
      </c>
      <c r="I344" s="67">
        <v>0.22740193291642977</v>
      </c>
    </row>
    <row r="345" spans="1:11">
      <c r="A345" s="72">
        <v>5974044</v>
      </c>
      <c r="B345" s="46" t="s">
        <v>275</v>
      </c>
      <c r="C345" s="413">
        <v>830</v>
      </c>
      <c r="D345" s="101">
        <v>0</v>
      </c>
      <c r="E345" s="67">
        <v>0</v>
      </c>
      <c r="F345" s="299">
        <v>0</v>
      </c>
      <c r="G345" s="67">
        <v>0</v>
      </c>
      <c r="H345" s="299">
        <v>0</v>
      </c>
      <c r="I345" s="67">
        <v>0</v>
      </c>
    </row>
    <row r="346" spans="1:11">
      <c r="A346" s="72" t="s">
        <v>602</v>
      </c>
      <c r="B346" s="46"/>
      <c r="C346" s="413" t="s">
        <v>602</v>
      </c>
      <c r="D346" s="101" t="s">
        <v>602</v>
      </c>
      <c r="E346" s="67" t="s">
        <v>602</v>
      </c>
      <c r="F346" s="299" t="s">
        <v>602</v>
      </c>
      <c r="G346" s="67" t="s">
        <v>602</v>
      </c>
      <c r="H346" s="299" t="s">
        <v>602</v>
      </c>
      <c r="I346" s="67" t="s">
        <v>602</v>
      </c>
    </row>
    <row r="347" spans="1:11" s="361" customFormat="1">
      <c r="A347" s="317">
        <v>5978000</v>
      </c>
      <c r="B347" s="62" t="s">
        <v>703</v>
      </c>
      <c r="C347" s="414">
        <v>13414</v>
      </c>
      <c r="D347" s="214">
        <v>47</v>
      </c>
      <c r="E347" s="122">
        <v>0.35038019979126289</v>
      </c>
      <c r="F347" s="261">
        <v>56</v>
      </c>
      <c r="G347" s="122">
        <v>0.41747428060235575</v>
      </c>
      <c r="H347" s="261">
        <v>103</v>
      </c>
      <c r="I347" s="122">
        <v>0.76785448039361859</v>
      </c>
      <c r="K347" s="491"/>
    </row>
    <row r="348" spans="1:11">
      <c r="A348" s="72">
        <v>5978000</v>
      </c>
      <c r="B348" s="46" t="s">
        <v>276</v>
      </c>
      <c r="C348" s="413">
        <v>1913</v>
      </c>
      <c r="D348" s="101">
        <v>0</v>
      </c>
      <c r="E348" s="67">
        <v>0</v>
      </c>
      <c r="F348" s="299">
        <v>2</v>
      </c>
      <c r="G348" s="67">
        <v>0.10454783063251437</v>
      </c>
      <c r="H348" s="299">
        <v>2</v>
      </c>
      <c r="I348" s="67">
        <v>0.10454783063251437</v>
      </c>
    </row>
    <row r="349" spans="1:11">
      <c r="A349" s="72">
        <v>5978004</v>
      </c>
      <c r="B349" s="46" t="s">
        <v>277</v>
      </c>
      <c r="C349" s="413">
        <v>1737</v>
      </c>
      <c r="D349" s="101">
        <v>15</v>
      </c>
      <c r="E349" s="67">
        <v>0.86355785837651122</v>
      </c>
      <c r="F349" s="299">
        <v>23</v>
      </c>
      <c r="G349" s="67">
        <v>1.3241220495106505</v>
      </c>
      <c r="H349" s="299">
        <v>38</v>
      </c>
      <c r="I349" s="67">
        <v>2.1876799078871616</v>
      </c>
    </row>
    <row r="350" spans="1:11">
      <c r="A350" s="72">
        <v>5978020</v>
      </c>
      <c r="B350" s="46" t="s">
        <v>278</v>
      </c>
      <c r="C350" s="413">
        <v>1455</v>
      </c>
      <c r="D350" s="101">
        <v>0</v>
      </c>
      <c r="E350" s="67">
        <v>0</v>
      </c>
      <c r="F350" s="299">
        <v>5</v>
      </c>
      <c r="G350" s="67">
        <v>0.3436426116838488</v>
      </c>
      <c r="H350" s="299">
        <v>5</v>
      </c>
      <c r="I350" s="67">
        <v>0.3436426116838488</v>
      </c>
    </row>
    <row r="351" spans="1:11">
      <c r="A351" s="72">
        <v>5978024</v>
      </c>
      <c r="B351" s="46" t="s">
        <v>279</v>
      </c>
      <c r="C351" s="413">
        <v>3016</v>
      </c>
      <c r="D351" s="101">
        <v>4</v>
      </c>
      <c r="E351" s="67">
        <v>0.1326259946949602</v>
      </c>
      <c r="F351" s="299">
        <v>5</v>
      </c>
      <c r="G351" s="67">
        <v>0.16578249336870027</v>
      </c>
      <c r="H351" s="299">
        <v>9</v>
      </c>
      <c r="I351" s="67">
        <v>0.29840848806366044</v>
      </c>
    </row>
    <row r="352" spans="1:11">
      <c r="A352" s="72">
        <v>5978028</v>
      </c>
      <c r="B352" s="46" t="s">
        <v>280</v>
      </c>
      <c r="C352" s="413">
        <v>1494</v>
      </c>
      <c r="D352" s="101">
        <v>20</v>
      </c>
      <c r="E352" s="67">
        <v>1.3386880856760375</v>
      </c>
      <c r="F352" s="299">
        <v>8</v>
      </c>
      <c r="G352" s="67">
        <v>0.53547523427041499</v>
      </c>
      <c r="H352" s="299">
        <v>28</v>
      </c>
      <c r="I352" s="67">
        <v>1.8741633199464525</v>
      </c>
    </row>
    <row r="353" spans="1:11">
      <c r="A353" s="72">
        <v>5978032</v>
      </c>
      <c r="B353" s="46" t="s">
        <v>281</v>
      </c>
      <c r="C353" s="413">
        <v>939</v>
      </c>
      <c r="D353" s="101">
        <v>4</v>
      </c>
      <c r="E353" s="67">
        <v>0.42598509052183176</v>
      </c>
      <c r="F353" s="299">
        <v>8</v>
      </c>
      <c r="G353" s="67">
        <v>0.85197018104366351</v>
      </c>
      <c r="H353" s="299">
        <v>12</v>
      </c>
      <c r="I353" s="67">
        <v>1.2779552715654952</v>
      </c>
    </row>
    <row r="354" spans="1:11">
      <c r="A354" s="72">
        <v>5978036</v>
      </c>
      <c r="B354" s="22" t="s">
        <v>282</v>
      </c>
      <c r="C354" s="413">
        <v>1875</v>
      </c>
      <c r="D354" s="101">
        <v>0</v>
      </c>
      <c r="E354" s="67">
        <v>0</v>
      </c>
      <c r="F354" s="299">
        <v>5</v>
      </c>
      <c r="G354" s="67">
        <v>0.26666666666666666</v>
      </c>
      <c r="H354" s="299">
        <v>5</v>
      </c>
      <c r="I354" s="67">
        <v>0.26666666666666666</v>
      </c>
    </row>
    <row r="355" spans="1:11">
      <c r="A355" s="72">
        <v>5978040</v>
      </c>
      <c r="B355" s="46" t="s">
        <v>283</v>
      </c>
      <c r="C355" s="413">
        <v>980</v>
      </c>
      <c r="D355" s="101">
        <v>4</v>
      </c>
      <c r="E355" s="67">
        <v>0.40816326530612246</v>
      </c>
      <c r="F355" s="299">
        <v>0</v>
      </c>
      <c r="G355" s="67">
        <v>0</v>
      </c>
      <c r="H355" s="299">
        <v>4</v>
      </c>
      <c r="I355" s="67">
        <v>0.40816326530612246</v>
      </c>
    </row>
    <row r="356" spans="1:11" s="361" customFormat="1">
      <c r="A356" s="317">
        <v>5</v>
      </c>
      <c r="B356" s="62" t="s">
        <v>591</v>
      </c>
      <c r="C356" s="414">
        <v>636275</v>
      </c>
      <c r="D356" s="214">
        <v>3169</v>
      </c>
      <c r="E356" s="122">
        <v>0.4980550862441554</v>
      </c>
      <c r="F356" s="261">
        <v>1278</v>
      </c>
      <c r="G356" s="122">
        <v>0.20085654787631133</v>
      </c>
      <c r="H356" s="261">
        <v>4447</v>
      </c>
      <c r="I356" s="122">
        <v>0.69891163412046675</v>
      </c>
    </row>
    <row r="357" spans="1:11">
      <c r="A357" s="72" t="s">
        <v>602</v>
      </c>
      <c r="B357" s="46"/>
      <c r="C357" s="413" t="s">
        <v>602</v>
      </c>
      <c r="D357" s="101" t="s">
        <v>602</v>
      </c>
      <c r="E357" s="67" t="s">
        <v>602</v>
      </c>
      <c r="F357" s="299" t="s">
        <v>602</v>
      </c>
      <c r="G357" s="67" t="s">
        <v>602</v>
      </c>
      <c r="H357" s="299" t="s">
        <v>602</v>
      </c>
      <c r="I357" s="67" t="s">
        <v>602</v>
      </c>
    </row>
    <row r="358" spans="1:11">
      <c r="A358" s="72">
        <v>6411000</v>
      </c>
      <c r="B358" s="46" t="s">
        <v>284</v>
      </c>
      <c r="C358" s="413">
        <v>5504</v>
      </c>
      <c r="D358" s="101">
        <v>1072</v>
      </c>
      <c r="E358" s="67">
        <v>19.476744186046513</v>
      </c>
      <c r="F358" s="299">
        <v>9</v>
      </c>
      <c r="G358" s="67">
        <v>0.16351744186046513</v>
      </c>
      <c r="H358" s="299">
        <v>1081</v>
      </c>
      <c r="I358" s="67">
        <v>19.640261627906977</v>
      </c>
    </row>
    <row r="359" spans="1:11">
      <c r="A359" s="72">
        <v>6412000</v>
      </c>
      <c r="B359" s="46" t="s">
        <v>285</v>
      </c>
      <c r="C359" s="413">
        <v>27010</v>
      </c>
      <c r="D359" s="101">
        <v>9185</v>
      </c>
      <c r="E359" s="67">
        <v>34.005923731951128</v>
      </c>
      <c r="F359" s="299">
        <v>59</v>
      </c>
      <c r="G359" s="67">
        <v>0.21843761569788969</v>
      </c>
      <c r="H359" s="299">
        <v>9244</v>
      </c>
      <c r="I359" s="67">
        <v>34.224361347649015</v>
      </c>
    </row>
    <row r="360" spans="1:11">
      <c r="A360" s="72">
        <v>6413000</v>
      </c>
      <c r="B360" s="46" t="s">
        <v>286</v>
      </c>
      <c r="C360" s="413">
        <v>5003</v>
      </c>
      <c r="D360" s="101">
        <v>1231</v>
      </c>
      <c r="E360" s="67">
        <v>24.605236857885266</v>
      </c>
      <c r="F360" s="299">
        <v>18</v>
      </c>
      <c r="G360" s="67">
        <v>0.35978412952228661</v>
      </c>
      <c r="H360" s="299">
        <v>1249</v>
      </c>
      <c r="I360" s="67">
        <v>24.965020987407556</v>
      </c>
    </row>
    <row r="361" spans="1:11">
      <c r="A361" s="72">
        <v>6414000</v>
      </c>
      <c r="B361" s="46" t="s">
        <v>287</v>
      </c>
      <c r="C361" s="413">
        <v>10768</v>
      </c>
      <c r="D361" s="101">
        <v>1300</v>
      </c>
      <c r="E361" s="67">
        <v>12.072808320950966</v>
      </c>
      <c r="F361" s="299">
        <v>20</v>
      </c>
      <c r="G361" s="67">
        <v>0.18573551263001484</v>
      </c>
      <c r="H361" s="299">
        <v>1320</v>
      </c>
      <c r="I361" s="67">
        <v>12.25854383358098</v>
      </c>
    </row>
    <row r="362" spans="1:11">
      <c r="A362" s="72">
        <v>6431000</v>
      </c>
      <c r="B362" s="46" t="s">
        <v>288</v>
      </c>
      <c r="C362" s="413">
        <v>9034</v>
      </c>
      <c r="D362" s="101">
        <v>521</v>
      </c>
      <c r="E362" s="67">
        <v>5.7671020588886428</v>
      </c>
      <c r="F362" s="299">
        <v>36</v>
      </c>
      <c r="G362" s="67">
        <v>0.39849457604604832</v>
      </c>
      <c r="H362" s="299">
        <v>557</v>
      </c>
      <c r="I362" s="67">
        <v>6.1655966349346913</v>
      </c>
    </row>
    <row r="363" spans="1:11">
      <c r="A363" s="72">
        <v>6432000</v>
      </c>
      <c r="B363" s="46" t="s">
        <v>289</v>
      </c>
      <c r="C363" s="413">
        <v>10747</v>
      </c>
      <c r="D363" s="101">
        <v>429</v>
      </c>
      <c r="E363" s="67">
        <v>3.9918116683725691</v>
      </c>
      <c r="F363" s="299">
        <v>18</v>
      </c>
      <c r="G363" s="67">
        <v>0.16748860147017774</v>
      </c>
      <c r="H363" s="299">
        <v>447</v>
      </c>
      <c r="I363" s="67">
        <v>4.1593002698427464</v>
      </c>
    </row>
    <row r="364" spans="1:11">
      <c r="A364" s="72" t="s">
        <v>602</v>
      </c>
      <c r="B364" s="46"/>
      <c r="C364" s="413" t="s">
        <v>602</v>
      </c>
      <c r="D364" s="101" t="s">
        <v>602</v>
      </c>
      <c r="E364" s="54" t="s">
        <v>602</v>
      </c>
      <c r="F364" s="299" t="s">
        <v>602</v>
      </c>
      <c r="G364" s="54" t="s">
        <v>602</v>
      </c>
      <c r="H364" s="299" t="s">
        <v>602</v>
      </c>
      <c r="I364" s="54" t="s">
        <v>602</v>
      </c>
    </row>
    <row r="365" spans="1:11" s="361" customFormat="1">
      <c r="A365" s="317">
        <v>6433000</v>
      </c>
      <c r="B365" s="62" t="s">
        <v>572</v>
      </c>
      <c r="C365" s="414">
        <v>10207</v>
      </c>
      <c r="D365" s="214">
        <v>786</v>
      </c>
      <c r="E365" s="122">
        <v>7.7005976290780831</v>
      </c>
      <c r="F365" s="261">
        <v>7</v>
      </c>
      <c r="G365" s="122">
        <v>6.8580386009601257E-2</v>
      </c>
      <c r="H365" s="261">
        <v>793</v>
      </c>
      <c r="I365" s="122">
        <v>7.7691780150876859</v>
      </c>
      <c r="K365" s="491"/>
    </row>
    <row r="366" spans="1:11">
      <c r="A366" s="72">
        <v>6433000</v>
      </c>
      <c r="B366" s="46" t="s">
        <v>290</v>
      </c>
      <c r="C366" s="413">
        <v>7576</v>
      </c>
      <c r="D366" s="101">
        <v>653</v>
      </c>
      <c r="E366" s="67">
        <v>8.6193241816261885</v>
      </c>
      <c r="F366" s="299">
        <v>7</v>
      </c>
      <c r="G366" s="67">
        <v>9.2397043294614567E-2</v>
      </c>
      <c r="H366" s="299">
        <v>660</v>
      </c>
      <c r="I366" s="67">
        <v>8.7117212249208027</v>
      </c>
    </row>
    <row r="367" spans="1:11">
      <c r="A367" s="72">
        <v>6433012</v>
      </c>
      <c r="B367" s="46" t="s">
        <v>291</v>
      </c>
      <c r="C367" s="413">
        <v>2631</v>
      </c>
      <c r="D367" s="101">
        <v>133</v>
      </c>
      <c r="E367" s="67">
        <v>5.0551121246674269</v>
      </c>
      <c r="F367" s="299">
        <v>0</v>
      </c>
      <c r="G367" s="67">
        <v>0</v>
      </c>
      <c r="H367" s="299">
        <v>133</v>
      </c>
      <c r="I367" s="67">
        <v>5.0551121246674269</v>
      </c>
    </row>
    <row r="368" spans="1:11">
      <c r="A368" s="72" t="s">
        <v>602</v>
      </c>
      <c r="B368" s="46"/>
      <c r="C368" s="415" t="s">
        <v>602</v>
      </c>
      <c r="D368" s="101" t="s">
        <v>602</v>
      </c>
      <c r="E368" s="54" t="s">
        <v>602</v>
      </c>
      <c r="F368" s="299" t="s">
        <v>602</v>
      </c>
      <c r="G368" s="54" t="s">
        <v>602</v>
      </c>
      <c r="H368" s="299" t="s">
        <v>602</v>
      </c>
      <c r="I368" s="54" t="s">
        <v>602</v>
      </c>
    </row>
    <row r="369" spans="1:11" s="361" customFormat="1">
      <c r="A369" s="317">
        <v>6434000</v>
      </c>
      <c r="B369" s="62" t="s">
        <v>573</v>
      </c>
      <c r="C369" s="414">
        <v>9646</v>
      </c>
      <c r="D369" s="214">
        <v>1646</v>
      </c>
      <c r="E369" s="122">
        <v>17.064068007464233</v>
      </c>
      <c r="F369" s="261">
        <v>12</v>
      </c>
      <c r="G369" s="122">
        <v>0.12440389798880364</v>
      </c>
      <c r="H369" s="261">
        <v>1658</v>
      </c>
      <c r="I369" s="122">
        <v>17.188471905453039</v>
      </c>
      <c r="K369" s="491"/>
    </row>
    <row r="370" spans="1:11">
      <c r="A370" s="72">
        <v>6434000</v>
      </c>
      <c r="B370" s="46" t="s">
        <v>292</v>
      </c>
      <c r="C370" s="413">
        <v>7451</v>
      </c>
      <c r="D370" s="101">
        <v>1048</v>
      </c>
      <c r="E370" s="67">
        <v>14.065226144141727</v>
      </c>
      <c r="F370" s="299">
        <v>10</v>
      </c>
      <c r="G370" s="67">
        <v>0.13421017313112335</v>
      </c>
      <c r="H370" s="299">
        <v>1058</v>
      </c>
      <c r="I370" s="67">
        <v>14.199436317272848</v>
      </c>
    </row>
    <row r="371" spans="1:11">
      <c r="A371" s="72">
        <v>6434001</v>
      </c>
      <c r="B371" s="46" t="s">
        <v>293</v>
      </c>
      <c r="C371" s="413">
        <v>2194</v>
      </c>
      <c r="D371" s="101">
        <v>598</v>
      </c>
      <c r="E371" s="67">
        <v>27.256153144940747</v>
      </c>
      <c r="F371" s="299">
        <v>2</v>
      </c>
      <c r="G371" s="67">
        <v>9.1157702825888781E-2</v>
      </c>
      <c r="H371" s="299">
        <v>600</v>
      </c>
      <c r="I371" s="67">
        <v>27.347310847766636</v>
      </c>
    </row>
    <row r="372" spans="1:11">
      <c r="A372" s="72" t="s">
        <v>602</v>
      </c>
      <c r="B372" s="46"/>
      <c r="C372" s="413" t="s">
        <v>602</v>
      </c>
      <c r="D372" s="101" t="s">
        <v>602</v>
      </c>
      <c r="E372" s="54" t="s">
        <v>602</v>
      </c>
      <c r="F372" s="299" t="s">
        <v>602</v>
      </c>
      <c r="G372" s="54" t="s">
        <v>602</v>
      </c>
      <c r="H372" s="299" t="s">
        <v>602</v>
      </c>
      <c r="I372" s="54" t="s">
        <v>602</v>
      </c>
    </row>
    <row r="373" spans="1:11" s="361" customFormat="1">
      <c r="A373" s="317">
        <v>6435000</v>
      </c>
      <c r="B373" s="62" t="s">
        <v>786</v>
      </c>
      <c r="C373" s="414">
        <v>14980</v>
      </c>
      <c r="D373" s="214">
        <v>2228</v>
      </c>
      <c r="E373" s="122">
        <v>14.873164218958612</v>
      </c>
      <c r="F373" s="261">
        <v>10</v>
      </c>
      <c r="G373" s="122">
        <v>6.6755674232309742E-2</v>
      </c>
      <c r="H373" s="261">
        <v>2238</v>
      </c>
      <c r="I373" s="122">
        <v>14.93991989319092</v>
      </c>
      <c r="K373" s="491"/>
    </row>
    <row r="374" spans="1:11">
      <c r="A374" s="72">
        <v>6435000</v>
      </c>
      <c r="B374" s="46" t="s">
        <v>787</v>
      </c>
      <c r="C374" s="413">
        <v>11188</v>
      </c>
      <c r="D374" s="101">
        <v>1507</v>
      </c>
      <c r="E374" s="67">
        <v>13.46978905970683</v>
      </c>
      <c r="F374" s="299">
        <v>10</v>
      </c>
      <c r="G374" s="67">
        <v>8.9381480157311399E-2</v>
      </c>
      <c r="H374" s="299">
        <v>1517</v>
      </c>
      <c r="I374" s="67">
        <v>13.559170539864141</v>
      </c>
    </row>
    <row r="375" spans="1:11">
      <c r="A375" s="72">
        <v>6435014</v>
      </c>
      <c r="B375" s="46" t="s">
        <v>294</v>
      </c>
      <c r="C375" s="413">
        <v>3792</v>
      </c>
      <c r="D375" s="101">
        <v>721</v>
      </c>
      <c r="E375" s="67">
        <v>19.013713080168777</v>
      </c>
      <c r="F375" s="299">
        <v>0</v>
      </c>
      <c r="G375" s="67">
        <v>0</v>
      </c>
      <c r="H375" s="299">
        <v>721</v>
      </c>
      <c r="I375" s="67">
        <v>19.013713080168777</v>
      </c>
    </row>
    <row r="376" spans="1:11">
      <c r="A376" s="72" t="s">
        <v>602</v>
      </c>
      <c r="B376" s="46"/>
      <c r="C376" s="413" t="s">
        <v>602</v>
      </c>
      <c r="D376" s="101" t="s">
        <v>602</v>
      </c>
      <c r="E376" s="67" t="s">
        <v>602</v>
      </c>
      <c r="F376" s="299" t="s">
        <v>602</v>
      </c>
      <c r="G376" s="67" t="s">
        <v>602</v>
      </c>
      <c r="H376" s="299" t="s">
        <v>602</v>
      </c>
      <c r="I376" s="67" t="s">
        <v>602</v>
      </c>
    </row>
    <row r="377" spans="1:11">
      <c r="A377" s="72">
        <v>6436000</v>
      </c>
      <c r="B377" s="46" t="s">
        <v>295</v>
      </c>
      <c r="C377" s="413">
        <v>9586</v>
      </c>
      <c r="D377" s="101">
        <v>2116</v>
      </c>
      <c r="E377" s="67">
        <v>22.073857709159189</v>
      </c>
      <c r="F377" s="299">
        <v>3</v>
      </c>
      <c r="G377" s="67">
        <v>3.1295639474233257E-2</v>
      </c>
      <c r="H377" s="299">
        <v>2119</v>
      </c>
      <c r="I377" s="67">
        <v>22.105153348633426</v>
      </c>
    </row>
    <row r="378" spans="1:11">
      <c r="A378" s="72">
        <v>6437000</v>
      </c>
      <c r="B378" s="46" t="s">
        <v>296</v>
      </c>
      <c r="C378" s="413">
        <v>3233</v>
      </c>
      <c r="D378" s="101">
        <v>23</v>
      </c>
      <c r="E378" s="67">
        <v>0.7114135477884318</v>
      </c>
      <c r="F378" s="299">
        <v>36</v>
      </c>
      <c r="G378" s="67">
        <v>1.1135168574079801</v>
      </c>
      <c r="H378" s="299">
        <v>59</v>
      </c>
      <c r="I378" s="67">
        <v>1.8249304051964121</v>
      </c>
    </row>
    <row r="379" spans="1:11">
      <c r="A379" s="72">
        <v>6438000</v>
      </c>
      <c r="B379" s="46" t="s">
        <v>297</v>
      </c>
      <c r="C379" s="413">
        <v>13087</v>
      </c>
      <c r="D379" s="101">
        <v>807</v>
      </c>
      <c r="E379" s="67">
        <v>6.1664246962634675</v>
      </c>
      <c r="F379" s="299">
        <v>7</v>
      </c>
      <c r="G379" s="67">
        <v>5.3488194391380764E-2</v>
      </c>
      <c r="H379" s="299">
        <v>814</v>
      </c>
      <c r="I379" s="67">
        <v>6.2199128906548484</v>
      </c>
    </row>
    <row r="380" spans="1:11">
      <c r="A380" s="72">
        <v>6439000</v>
      </c>
      <c r="B380" s="46" t="s">
        <v>298</v>
      </c>
      <c r="C380" s="413">
        <v>6580</v>
      </c>
      <c r="D380" s="101">
        <v>119</v>
      </c>
      <c r="E380" s="67">
        <v>1.8085106382978722</v>
      </c>
      <c r="F380" s="299">
        <v>19</v>
      </c>
      <c r="G380" s="67">
        <v>0.28875379939209728</v>
      </c>
      <c r="H380" s="299">
        <v>138</v>
      </c>
      <c r="I380" s="67">
        <v>2.0972644376899696</v>
      </c>
    </row>
    <row r="381" spans="1:11">
      <c r="A381" s="72">
        <v>6440000</v>
      </c>
      <c r="B381" s="46" t="s">
        <v>299</v>
      </c>
      <c r="C381" s="413">
        <v>10964</v>
      </c>
      <c r="D381" s="101">
        <v>398</v>
      </c>
      <c r="E381" s="67">
        <v>3.6300620211601604</v>
      </c>
      <c r="F381" s="299">
        <v>4</v>
      </c>
      <c r="G381" s="67">
        <v>3.6483035388544326E-2</v>
      </c>
      <c r="H381" s="299">
        <v>402</v>
      </c>
      <c r="I381" s="67">
        <v>3.666545056548705</v>
      </c>
    </row>
    <row r="382" spans="1:11">
      <c r="A382" s="72" t="s">
        <v>602</v>
      </c>
      <c r="B382" s="46"/>
      <c r="C382" s="413" t="s">
        <v>602</v>
      </c>
      <c r="D382" s="101" t="s">
        <v>602</v>
      </c>
      <c r="E382" s="54" t="s">
        <v>602</v>
      </c>
      <c r="F382" s="299" t="s">
        <v>602</v>
      </c>
      <c r="G382" s="54" t="s">
        <v>602</v>
      </c>
      <c r="H382" s="299" t="s">
        <v>602</v>
      </c>
      <c r="I382" s="54" t="s">
        <v>602</v>
      </c>
    </row>
    <row r="383" spans="1:11" s="361" customFormat="1">
      <c r="A383" s="317">
        <v>6531000</v>
      </c>
      <c r="B383" s="62" t="s">
        <v>574</v>
      </c>
      <c r="C383" s="414">
        <v>8864</v>
      </c>
      <c r="D383" s="214">
        <v>140</v>
      </c>
      <c r="E383" s="122">
        <v>1.5794223826714799</v>
      </c>
      <c r="F383" s="261">
        <v>18</v>
      </c>
      <c r="G383" s="122">
        <v>0.2030685920577617</v>
      </c>
      <c r="H383" s="261">
        <v>158</v>
      </c>
      <c r="I383" s="122">
        <v>1.7824909747292419</v>
      </c>
      <c r="K383" s="491"/>
    </row>
    <row r="384" spans="1:11">
      <c r="A384" s="72">
        <v>6531000</v>
      </c>
      <c r="B384" s="46" t="s">
        <v>300</v>
      </c>
      <c r="C384" s="413">
        <v>6199</v>
      </c>
      <c r="D384" s="101">
        <v>22</v>
      </c>
      <c r="E384" s="67">
        <v>0.35489595095983223</v>
      </c>
      <c r="F384" s="299">
        <v>16</v>
      </c>
      <c r="G384" s="67">
        <v>0.25810614615260524</v>
      </c>
      <c r="H384" s="299">
        <v>38</v>
      </c>
      <c r="I384" s="67">
        <v>0.61300209711243747</v>
      </c>
    </row>
    <row r="385" spans="1:11">
      <c r="A385" s="72">
        <v>6531005</v>
      </c>
      <c r="B385" s="46" t="s">
        <v>301</v>
      </c>
      <c r="C385" s="413">
        <v>2664</v>
      </c>
      <c r="D385" s="101">
        <v>118</v>
      </c>
      <c r="E385" s="67">
        <v>4.4294294294294296</v>
      </c>
      <c r="F385" s="299">
        <v>2</v>
      </c>
      <c r="G385" s="67">
        <v>7.5075075075075076E-2</v>
      </c>
      <c r="H385" s="299">
        <v>120</v>
      </c>
      <c r="I385" s="67">
        <v>4.5045045045045047</v>
      </c>
    </row>
    <row r="386" spans="1:11">
      <c r="A386" s="72" t="s">
        <v>602</v>
      </c>
      <c r="B386" s="46"/>
      <c r="C386" s="413" t="s">
        <v>602</v>
      </c>
      <c r="D386" s="101" t="s">
        <v>602</v>
      </c>
      <c r="E386" s="54" t="s">
        <v>602</v>
      </c>
      <c r="F386" s="299" t="s">
        <v>602</v>
      </c>
      <c r="G386" s="54" t="s">
        <v>602</v>
      </c>
      <c r="H386" s="299" t="s">
        <v>602</v>
      </c>
      <c r="I386" s="54" t="s">
        <v>602</v>
      </c>
    </row>
    <row r="387" spans="1:11" s="361" customFormat="1">
      <c r="A387" s="317">
        <v>6532000</v>
      </c>
      <c r="B387" s="62" t="s">
        <v>575</v>
      </c>
      <c r="C387" s="414">
        <v>8982</v>
      </c>
      <c r="D387" s="214">
        <v>195</v>
      </c>
      <c r="E387" s="122">
        <v>2.171008684034736</v>
      </c>
      <c r="F387" s="261">
        <v>6</v>
      </c>
      <c r="G387" s="122">
        <v>6.6800267201068811E-2</v>
      </c>
      <c r="H387" s="261">
        <v>201</v>
      </c>
      <c r="I387" s="122">
        <v>2.237808951235805</v>
      </c>
      <c r="K387" s="491"/>
    </row>
    <row r="388" spans="1:11">
      <c r="A388" s="72">
        <v>6532000</v>
      </c>
      <c r="B388" s="46" t="s">
        <v>302</v>
      </c>
      <c r="C388" s="413">
        <v>7086</v>
      </c>
      <c r="D388" s="101">
        <v>138</v>
      </c>
      <c r="E388" s="67">
        <v>1.947502116850127</v>
      </c>
      <c r="F388" s="299">
        <v>5</v>
      </c>
      <c r="G388" s="67">
        <v>7.0561670900366913E-2</v>
      </c>
      <c r="H388" s="299">
        <v>143</v>
      </c>
      <c r="I388" s="67">
        <v>2.0180637877504939</v>
      </c>
    </row>
    <row r="389" spans="1:11">
      <c r="A389" s="72">
        <v>6532023</v>
      </c>
      <c r="B389" s="46" t="s">
        <v>303</v>
      </c>
      <c r="C389" s="413">
        <v>1896</v>
      </c>
      <c r="D389" s="101">
        <v>57</v>
      </c>
      <c r="E389" s="67">
        <v>3.0063291139240507</v>
      </c>
      <c r="F389" s="299">
        <v>1</v>
      </c>
      <c r="G389" s="67">
        <v>5.2742616033755269E-2</v>
      </c>
      <c r="H389" s="299">
        <v>58</v>
      </c>
      <c r="I389" s="67">
        <v>3.0590717299578061</v>
      </c>
    </row>
    <row r="390" spans="1:11">
      <c r="A390" s="72" t="s">
        <v>602</v>
      </c>
      <c r="B390" s="46"/>
      <c r="C390" s="413" t="s">
        <v>602</v>
      </c>
      <c r="D390" s="101" t="s">
        <v>602</v>
      </c>
      <c r="E390" s="67" t="s">
        <v>602</v>
      </c>
      <c r="F390" s="299" t="s">
        <v>602</v>
      </c>
      <c r="G390" s="67" t="s">
        <v>602</v>
      </c>
      <c r="H390" s="299" t="s">
        <v>602</v>
      </c>
      <c r="I390" s="67" t="s">
        <v>602</v>
      </c>
    </row>
    <row r="391" spans="1:11">
      <c r="A391" s="72">
        <v>6533000</v>
      </c>
      <c r="B391" s="46" t="s">
        <v>304</v>
      </c>
      <c r="C391" s="413">
        <v>6159</v>
      </c>
      <c r="D391" s="101">
        <v>361</v>
      </c>
      <c r="E391" s="67">
        <v>5.8613411268063</v>
      </c>
      <c r="F391" s="299">
        <v>14</v>
      </c>
      <c r="G391" s="67">
        <v>0.22730962818639389</v>
      </c>
      <c r="H391" s="299">
        <v>375</v>
      </c>
      <c r="I391" s="67">
        <v>6.0886507549926936</v>
      </c>
    </row>
    <row r="392" spans="1:11">
      <c r="A392" s="72" t="s">
        <v>602</v>
      </c>
      <c r="B392" s="46"/>
      <c r="C392" s="413" t="s">
        <v>602</v>
      </c>
      <c r="D392" s="101" t="s">
        <v>602</v>
      </c>
      <c r="E392" s="54" t="s">
        <v>602</v>
      </c>
      <c r="F392" s="299" t="s">
        <v>602</v>
      </c>
      <c r="G392" s="54" t="s">
        <v>602</v>
      </c>
      <c r="H392" s="299" t="s">
        <v>602</v>
      </c>
      <c r="I392" s="54" t="s">
        <v>602</v>
      </c>
    </row>
    <row r="393" spans="1:11" s="361" customFormat="1">
      <c r="A393" s="317">
        <v>6534000</v>
      </c>
      <c r="B393" s="62" t="s">
        <v>576</v>
      </c>
      <c r="C393" s="414">
        <v>8500</v>
      </c>
      <c r="D393" s="214">
        <v>545</v>
      </c>
      <c r="E393" s="122">
        <v>6.4117647058823533</v>
      </c>
      <c r="F393" s="261">
        <v>9</v>
      </c>
      <c r="G393" s="122">
        <v>0.10588235294117646</v>
      </c>
      <c r="H393" s="261">
        <v>554</v>
      </c>
      <c r="I393" s="122">
        <v>6.5176470588235293</v>
      </c>
      <c r="K393" s="491"/>
    </row>
    <row r="394" spans="1:11">
      <c r="A394" s="72">
        <v>6534000</v>
      </c>
      <c r="B394" s="46" t="s">
        <v>305</v>
      </c>
      <c r="C394" s="413">
        <v>6313</v>
      </c>
      <c r="D394" s="101">
        <v>201</v>
      </c>
      <c r="E394" s="67">
        <v>3.1839062252494852</v>
      </c>
      <c r="F394" s="299">
        <v>4</v>
      </c>
      <c r="G394" s="67">
        <v>6.3361317915412649E-2</v>
      </c>
      <c r="H394" s="299">
        <v>205</v>
      </c>
      <c r="I394" s="67">
        <v>3.2472675431648979</v>
      </c>
    </row>
    <row r="395" spans="1:11">
      <c r="A395" s="72">
        <v>6534014</v>
      </c>
      <c r="B395" s="46" t="s">
        <v>306</v>
      </c>
      <c r="C395" s="413">
        <v>2186</v>
      </c>
      <c r="D395" s="101">
        <v>344</v>
      </c>
      <c r="E395" s="67">
        <v>15.736505032021958</v>
      </c>
      <c r="F395" s="299">
        <v>5</v>
      </c>
      <c r="G395" s="67">
        <v>0.22872827081427266</v>
      </c>
      <c r="H395" s="299">
        <v>349</v>
      </c>
      <c r="I395" s="67">
        <v>15.965233302836229</v>
      </c>
    </row>
    <row r="396" spans="1:11">
      <c r="A396" s="72" t="s">
        <v>602</v>
      </c>
      <c r="B396" s="46"/>
      <c r="C396" s="413" t="s">
        <v>602</v>
      </c>
      <c r="D396" s="101" t="s">
        <v>602</v>
      </c>
      <c r="E396" s="67" t="s">
        <v>602</v>
      </c>
      <c r="F396" s="299" t="s">
        <v>602</v>
      </c>
      <c r="G396" s="67" t="s">
        <v>602</v>
      </c>
      <c r="H396" s="299" t="s">
        <v>602</v>
      </c>
      <c r="I396" s="67" t="s">
        <v>602</v>
      </c>
    </row>
    <row r="397" spans="1:11">
      <c r="A397" s="72">
        <v>6535000</v>
      </c>
      <c r="B397" s="46" t="s">
        <v>307</v>
      </c>
      <c r="C397" s="413">
        <v>3415</v>
      </c>
      <c r="D397" s="101">
        <v>42</v>
      </c>
      <c r="E397" s="67">
        <v>1.2298682284040996</v>
      </c>
      <c r="F397" s="299">
        <v>10</v>
      </c>
      <c r="G397" s="67">
        <v>0.29282576866764276</v>
      </c>
      <c r="H397" s="299">
        <v>52</v>
      </c>
      <c r="I397" s="67">
        <v>1.5226939970717424</v>
      </c>
    </row>
    <row r="398" spans="1:11">
      <c r="A398" s="72">
        <v>6611000</v>
      </c>
      <c r="B398" s="46" t="s">
        <v>599</v>
      </c>
      <c r="C398" s="413">
        <v>6639</v>
      </c>
      <c r="D398" s="101">
        <v>2637</v>
      </c>
      <c r="E398" s="67">
        <v>39.719837324898329</v>
      </c>
      <c r="F398" s="299">
        <v>5</v>
      </c>
      <c r="G398" s="67">
        <v>7.531254707034192E-2</v>
      </c>
      <c r="H398" s="299">
        <v>2642</v>
      </c>
      <c r="I398" s="67">
        <v>39.795149871968668</v>
      </c>
    </row>
    <row r="399" spans="1:11">
      <c r="A399" s="72" t="s">
        <v>602</v>
      </c>
      <c r="B399" s="46"/>
      <c r="C399" s="413" t="s">
        <v>602</v>
      </c>
      <c r="D399" s="101" t="s">
        <v>602</v>
      </c>
      <c r="E399" s="54" t="s">
        <v>602</v>
      </c>
      <c r="F399" s="299" t="s">
        <v>602</v>
      </c>
      <c r="G399" s="54" t="s">
        <v>602</v>
      </c>
      <c r="H399" s="299" t="s">
        <v>602</v>
      </c>
      <c r="I399" s="54" t="s">
        <v>602</v>
      </c>
    </row>
    <row r="400" spans="1:11" s="361" customFormat="1">
      <c r="A400" s="317">
        <v>6631000</v>
      </c>
      <c r="B400" s="62" t="s">
        <v>577</v>
      </c>
      <c r="C400" s="414">
        <v>7789</v>
      </c>
      <c r="D400" s="214">
        <v>203</v>
      </c>
      <c r="E400" s="122">
        <v>2.6062395686224162</v>
      </c>
      <c r="F400" s="261">
        <v>58</v>
      </c>
      <c r="G400" s="122">
        <v>0.7446398767492618</v>
      </c>
      <c r="H400" s="261">
        <v>261</v>
      </c>
      <c r="I400" s="122">
        <v>3.3508794453716781</v>
      </c>
      <c r="K400" s="491"/>
    </row>
    <row r="401" spans="1:11">
      <c r="A401" s="72">
        <v>6631000</v>
      </c>
      <c r="B401" s="46" t="s">
        <v>308</v>
      </c>
      <c r="C401" s="413">
        <v>5364</v>
      </c>
      <c r="D401" s="101">
        <v>159</v>
      </c>
      <c r="E401" s="67">
        <v>2.9642058165548097</v>
      </c>
      <c r="F401" s="299">
        <v>53</v>
      </c>
      <c r="G401" s="67">
        <v>0.98806860551827003</v>
      </c>
      <c r="H401" s="299">
        <v>212</v>
      </c>
      <c r="I401" s="67">
        <v>3.9522744220730801</v>
      </c>
    </row>
    <row r="402" spans="1:11">
      <c r="A402" s="72">
        <v>6631009</v>
      </c>
      <c r="B402" s="46" t="s">
        <v>309</v>
      </c>
      <c r="C402" s="413">
        <v>2423</v>
      </c>
      <c r="D402" s="101">
        <v>44</v>
      </c>
      <c r="E402" s="67">
        <v>1.8159306644655384</v>
      </c>
      <c r="F402" s="299">
        <v>5</v>
      </c>
      <c r="G402" s="67">
        <v>0.20635575732562939</v>
      </c>
      <c r="H402" s="299">
        <v>49</v>
      </c>
      <c r="I402" s="67">
        <v>2.022286421791168</v>
      </c>
    </row>
    <row r="403" spans="1:11">
      <c r="A403" s="72" t="s">
        <v>602</v>
      </c>
      <c r="B403" s="46"/>
      <c r="C403" s="413" t="s">
        <v>602</v>
      </c>
      <c r="D403" s="101" t="s">
        <v>602</v>
      </c>
      <c r="E403" s="67" t="s">
        <v>602</v>
      </c>
      <c r="F403" s="299" t="s">
        <v>602</v>
      </c>
      <c r="G403" s="67" t="s">
        <v>602</v>
      </c>
      <c r="H403" s="299" t="s">
        <v>602</v>
      </c>
      <c r="I403" s="67" t="s">
        <v>602</v>
      </c>
    </row>
    <row r="404" spans="1:11">
      <c r="A404" s="72">
        <v>6632000</v>
      </c>
      <c r="B404" s="46" t="s">
        <v>310</v>
      </c>
      <c r="C404" s="413">
        <v>4149</v>
      </c>
      <c r="D404" s="101">
        <v>40</v>
      </c>
      <c r="E404" s="67">
        <v>0.96408773198361042</v>
      </c>
      <c r="F404" s="299">
        <v>1</v>
      </c>
      <c r="G404" s="67">
        <v>2.4102193299590263E-2</v>
      </c>
      <c r="H404" s="299">
        <v>41</v>
      </c>
      <c r="I404" s="67">
        <v>0.98818992528320082</v>
      </c>
    </row>
    <row r="405" spans="1:11">
      <c r="A405" s="72">
        <v>6633000</v>
      </c>
      <c r="B405" s="46" t="s">
        <v>311</v>
      </c>
      <c r="C405" s="413">
        <v>7826</v>
      </c>
      <c r="D405" s="101">
        <v>458</v>
      </c>
      <c r="E405" s="67">
        <v>5.8522872476360854</v>
      </c>
      <c r="F405" s="299">
        <v>31</v>
      </c>
      <c r="G405" s="67">
        <v>0.39611551239458215</v>
      </c>
      <c r="H405" s="299">
        <v>489</v>
      </c>
      <c r="I405" s="67">
        <v>6.2484027600306673</v>
      </c>
    </row>
    <row r="406" spans="1:11">
      <c r="A406" s="72">
        <v>6634000</v>
      </c>
      <c r="B406" s="46" t="s">
        <v>312</v>
      </c>
      <c r="C406" s="413">
        <v>6002</v>
      </c>
      <c r="D406" s="101">
        <v>158</v>
      </c>
      <c r="E406" s="67">
        <v>2.6324558480506499</v>
      </c>
      <c r="F406" s="299">
        <v>18</v>
      </c>
      <c r="G406" s="67">
        <v>0.29990003332222592</v>
      </c>
      <c r="H406" s="299">
        <v>176</v>
      </c>
      <c r="I406" s="67">
        <v>2.9323558813728758</v>
      </c>
    </row>
    <row r="407" spans="1:11">
      <c r="A407" s="72">
        <v>6635000</v>
      </c>
      <c r="B407" s="46" t="s">
        <v>313</v>
      </c>
      <c r="C407" s="413">
        <v>5498</v>
      </c>
      <c r="D407" s="101">
        <v>35</v>
      </c>
      <c r="E407" s="67">
        <v>0.63659512550018194</v>
      </c>
      <c r="F407" s="299">
        <v>16</v>
      </c>
      <c r="G407" s="67">
        <v>0.29101491451436884</v>
      </c>
      <c r="H407" s="299">
        <v>51</v>
      </c>
      <c r="I407" s="67">
        <v>0.92761004001455072</v>
      </c>
    </row>
    <row r="408" spans="1:11">
      <c r="A408" s="72">
        <v>6636000</v>
      </c>
      <c r="B408" s="46" t="s">
        <v>314</v>
      </c>
      <c r="C408" s="413">
        <v>3129</v>
      </c>
      <c r="D408" s="101">
        <v>132</v>
      </c>
      <c r="E408" s="67">
        <v>4.2186001917545539</v>
      </c>
      <c r="F408" s="299">
        <v>5</v>
      </c>
      <c r="G408" s="67">
        <v>0.15979546180888463</v>
      </c>
      <c r="H408" s="299">
        <v>137</v>
      </c>
      <c r="I408" s="67">
        <v>4.3783956535634392</v>
      </c>
    </row>
    <row r="409" spans="1:11" s="361" customFormat="1">
      <c r="A409" s="317">
        <v>6</v>
      </c>
      <c r="B409" s="62" t="s">
        <v>588</v>
      </c>
      <c r="C409" s="414">
        <v>223312</v>
      </c>
      <c r="D409" s="214">
        <v>26807</v>
      </c>
      <c r="E409" s="122">
        <v>12.004281005946837</v>
      </c>
      <c r="F409" s="261">
        <v>449</v>
      </c>
      <c r="G409" s="122">
        <v>0.2010639822311385</v>
      </c>
      <c r="H409" s="261">
        <v>27256</v>
      </c>
      <c r="I409" s="122">
        <v>12.205344988177975</v>
      </c>
    </row>
    <row r="410" spans="1:11">
      <c r="A410" s="72" t="s">
        <v>602</v>
      </c>
      <c r="B410" s="46"/>
      <c r="C410" s="413" t="s">
        <v>602</v>
      </c>
      <c r="D410" s="101" t="s">
        <v>602</v>
      </c>
      <c r="E410" s="67" t="s">
        <v>602</v>
      </c>
      <c r="F410" s="299" t="s">
        <v>602</v>
      </c>
      <c r="G410" s="67" t="s">
        <v>602</v>
      </c>
      <c r="H410" s="299" t="s">
        <v>602</v>
      </c>
      <c r="I410" s="67" t="s">
        <v>602</v>
      </c>
    </row>
    <row r="411" spans="1:11">
      <c r="A411" s="72">
        <v>7111000</v>
      </c>
      <c r="B411" s="46" t="s">
        <v>315</v>
      </c>
      <c r="C411" s="413">
        <v>3532</v>
      </c>
      <c r="D411" s="101">
        <v>337</v>
      </c>
      <c r="E411" s="67">
        <v>9.541336353340883</v>
      </c>
      <c r="F411" s="299">
        <v>9</v>
      </c>
      <c r="G411" s="67">
        <v>0.25481313703284258</v>
      </c>
      <c r="H411" s="299">
        <v>346</v>
      </c>
      <c r="I411" s="67">
        <v>9.7961494903737254</v>
      </c>
    </row>
    <row r="412" spans="1:11">
      <c r="A412" s="72">
        <v>7131000</v>
      </c>
      <c r="B412" s="46" t="s">
        <v>316</v>
      </c>
      <c r="C412" s="413">
        <v>4073</v>
      </c>
      <c r="D412" s="101">
        <v>17</v>
      </c>
      <c r="E412" s="67">
        <v>0.41738276454701695</v>
      </c>
      <c r="F412" s="299">
        <v>6</v>
      </c>
      <c r="G412" s="67">
        <v>0.14731156395777067</v>
      </c>
      <c r="H412" s="299">
        <v>23</v>
      </c>
      <c r="I412" s="67">
        <v>0.56469432850478762</v>
      </c>
    </row>
    <row r="413" spans="1:11">
      <c r="A413" s="72">
        <v>7132000</v>
      </c>
      <c r="B413" s="46" t="s">
        <v>317</v>
      </c>
      <c r="C413" s="413">
        <v>4550</v>
      </c>
      <c r="D413" s="101">
        <v>16</v>
      </c>
      <c r="E413" s="67">
        <v>0.35164835164835162</v>
      </c>
      <c r="F413" s="299">
        <v>51</v>
      </c>
      <c r="G413" s="67">
        <v>1.1208791208791209</v>
      </c>
      <c r="H413" s="299">
        <v>67</v>
      </c>
      <c r="I413" s="67">
        <v>1.4725274725274726</v>
      </c>
    </row>
    <row r="414" spans="1:11">
      <c r="A414" s="72" t="s">
        <v>602</v>
      </c>
      <c r="B414" s="46"/>
      <c r="C414" s="413" t="s">
        <v>602</v>
      </c>
      <c r="D414" s="101" t="s">
        <v>602</v>
      </c>
      <c r="E414" s="54" t="s">
        <v>602</v>
      </c>
      <c r="F414" s="299" t="s">
        <v>602</v>
      </c>
      <c r="G414" s="54" t="s">
        <v>602</v>
      </c>
      <c r="H414" s="299" t="s">
        <v>602</v>
      </c>
      <c r="I414" s="54" t="s">
        <v>602</v>
      </c>
    </row>
    <row r="415" spans="1:11" s="361" customFormat="1" ht="25.5">
      <c r="A415" s="317">
        <v>7133000</v>
      </c>
      <c r="B415" s="62" t="s">
        <v>578</v>
      </c>
      <c r="C415" s="414">
        <v>5458</v>
      </c>
      <c r="D415" s="214">
        <v>227</v>
      </c>
      <c r="E415" s="122">
        <v>4.1590326126786366</v>
      </c>
      <c r="F415" s="261">
        <v>4</v>
      </c>
      <c r="G415" s="122">
        <v>7.3286918285086114E-2</v>
      </c>
      <c r="H415" s="261">
        <v>231</v>
      </c>
      <c r="I415" s="122">
        <v>4.2323195309637223</v>
      </c>
      <c r="K415" s="491"/>
    </row>
    <row r="416" spans="1:11">
      <c r="A416" s="72">
        <v>7133000</v>
      </c>
      <c r="B416" s="46" t="s">
        <v>318</v>
      </c>
      <c r="C416" s="413">
        <v>3688</v>
      </c>
      <c r="D416" s="101">
        <v>52</v>
      </c>
      <c r="E416" s="67">
        <v>1.4099783080260302</v>
      </c>
      <c r="F416" s="299">
        <v>4</v>
      </c>
      <c r="G416" s="67">
        <v>0.10845986984815618</v>
      </c>
      <c r="H416" s="299">
        <v>56</v>
      </c>
      <c r="I416" s="67">
        <v>1.5184381778741864</v>
      </c>
    </row>
    <row r="417" spans="1:11">
      <c r="A417" s="72">
        <v>7133006</v>
      </c>
      <c r="B417" s="46" t="s">
        <v>319</v>
      </c>
      <c r="C417" s="413">
        <v>1768</v>
      </c>
      <c r="D417" s="101">
        <v>175</v>
      </c>
      <c r="E417" s="67">
        <v>9.8981900452488691</v>
      </c>
      <c r="F417" s="299">
        <v>0</v>
      </c>
      <c r="G417" s="67">
        <v>0</v>
      </c>
      <c r="H417" s="299">
        <v>175</v>
      </c>
      <c r="I417" s="67">
        <v>9.8981900452488691</v>
      </c>
    </row>
    <row r="418" spans="1:11">
      <c r="A418" s="72" t="s">
        <v>602</v>
      </c>
      <c r="B418" s="46"/>
      <c r="C418" s="413" t="s">
        <v>602</v>
      </c>
      <c r="D418" s="101" t="s">
        <v>602</v>
      </c>
      <c r="E418" s="67" t="s">
        <v>602</v>
      </c>
      <c r="F418" s="299" t="s">
        <v>602</v>
      </c>
      <c r="G418" s="67" t="s">
        <v>602</v>
      </c>
      <c r="H418" s="299" t="s">
        <v>602</v>
      </c>
      <c r="I418" s="67" t="s">
        <v>602</v>
      </c>
    </row>
    <row r="419" spans="1:11" s="361" customFormat="1">
      <c r="A419" s="317">
        <v>7134000</v>
      </c>
      <c r="B419" s="62" t="s">
        <v>579</v>
      </c>
      <c r="C419" s="414">
        <v>2592</v>
      </c>
      <c r="D419" s="214">
        <v>18</v>
      </c>
      <c r="E419" s="122">
        <v>0.69444444444444442</v>
      </c>
      <c r="F419" s="261">
        <v>1</v>
      </c>
      <c r="G419" s="122">
        <v>3.8580246913580245E-2</v>
      </c>
      <c r="H419" s="261">
        <v>19</v>
      </c>
      <c r="I419" s="122">
        <v>0.73302469135802462</v>
      </c>
      <c r="K419" s="491"/>
    </row>
    <row r="420" spans="1:11">
      <c r="A420" s="72">
        <v>7134000</v>
      </c>
      <c r="B420" s="46" t="s">
        <v>320</v>
      </c>
      <c r="C420" s="413">
        <v>1753</v>
      </c>
      <c r="D420" s="101">
        <v>1</v>
      </c>
      <c r="E420" s="67">
        <v>5.7045065601825436E-2</v>
      </c>
      <c r="F420" s="299">
        <v>1</v>
      </c>
      <c r="G420" s="67">
        <v>5.7045065601825436E-2</v>
      </c>
      <c r="H420" s="299">
        <v>2</v>
      </c>
      <c r="I420" s="67">
        <v>0.11409013120365087</v>
      </c>
    </row>
    <row r="421" spans="1:11">
      <c r="A421" s="72">
        <v>7134045</v>
      </c>
      <c r="B421" s="46" t="s">
        <v>321</v>
      </c>
      <c r="C421" s="413">
        <v>838</v>
      </c>
      <c r="D421" s="101">
        <v>17</v>
      </c>
      <c r="E421" s="67">
        <v>2.028639618138425</v>
      </c>
      <c r="F421" s="299">
        <v>0</v>
      </c>
      <c r="G421" s="67">
        <v>0</v>
      </c>
      <c r="H421" s="299">
        <v>17</v>
      </c>
      <c r="I421" s="67">
        <v>2.028639618138425</v>
      </c>
    </row>
    <row r="422" spans="1:11">
      <c r="A422" s="72" t="s">
        <v>602</v>
      </c>
      <c r="B422" s="46"/>
      <c r="C422" s="413" t="s">
        <v>602</v>
      </c>
      <c r="D422" s="101" t="s">
        <v>602</v>
      </c>
      <c r="E422" s="67" t="s">
        <v>602</v>
      </c>
      <c r="F422" s="299" t="s">
        <v>602</v>
      </c>
      <c r="G422" s="67" t="s">
        <v>602</v>
      </c>
      <c r="H422" s="299" t="s">
        <v>602</v>
      </c>
      <c r="I422" s="67" t="s">
        <v>602</v>
      </c>
    </row>
    <row r="423" spans="1:11" s="308" customFormat="1">
      <c r="A423" s="72">
        <v>7135000</v>
      </c>
      <c r="B423" s="46" t="s">
        <v>322</v>
      </c>
      <c r="C423" s="411">
        <v>1991</v>
      </c>
      <c r="D423" s="26">
        <v>20</v>
      </c>
      <c r="E423" s="54">
        <v>1.0045203415369162</v>
      </c>
      <c r="F423" s="52">
        <v>0</v>
      </c>
      <c r="G423" s="54">
        <v>0</v>
      </c>
      <c r="H423" s="52">
        <v>20</v>
      </c>
      <c r="I423" s="54">
        <v>1.0045203415369162</v>
      </c>
    </row>
    <row r="424" spans="1:11">
      <c r="A424" s="72" t="s">
        <v>602</v>
      </c>
      <c r="B424" s="46"/>
      <c r="C424" s="413" t="s">
        <v>602</v>
      </c>
      <c r="D424" s="101" t="s">
        <v>602</v>
      </c>
      <c r="E424" s="54" t="s">
        <v>602</v>
      </c>
      <c r="F424" s="299" t="s">
        <v>602</v>
      </c>
      <c r="G424" s="54" t="s">
        <v>602</v>
      </c>
      <c r="H424" s="299" t="s">
        <v>602</v>
      </c>
      <c r="I424" s="54" t="s">
        <v>602</v>
      </c>
    </row>
    <row r="425" spans="1:11" s="361" customFormat="1" ht="25.5">
      <c r="A425" s="317">
        <v>7137000</v>
      </c>
      <c r="B425" s="62" t="s">
        <v>580</v>
      </c>
      <c r="C425" s="414">
        <v>7348</v>
      </c>
      <c r="D425" s="214">
        <v>432</v>
      </c>
      <c r="E425" s="122">
        <v>5.8791507893304296</v>
      </c>
      <c r="F425" s="261">
        <v>57</v>
      </c>
      <c r="G425" s="122">
        <v>0.77572128470332058</v>
      </c>
      <c r="H425" s="261">
        <v>489</v>
      </c>
      <c r="I425" s="122">
        <v>6.6548720740337508</v>
      </c>
      <c r="K425" s="491"/>
    </row>
    <row r="426" spans="1:11">
      <c r="A426" s="72">
        <v>7137000</v>
      </c>
      <c r="B426" s="46" t="s">
        <v>323</v>
      </c>
      <c r="C426" s="413">
        <v>5659</v>
      </c>
      <c r="D426" s="101">
        <v>344</v>
      </c>
      <c r="E426" s="67">
        <v>6.0788125110443545</v>
      </c>
      <c r="F426" s="299">
        <v>41</v>
      </c>
      <c r="G426" s="67">
        <v>0.72450963067679808</v>
      </c>
      <c r="H426" s="299">
        <v>385</v>
      </c>
      <c r="I426" s="67">
        <v>6.8033221417211518</v>
      </c>
    </row>
    <row r="427" spans="1:11">
      <c r="A427" s="72">
        <v>7137003</v>
      </c>
      <c r="B427" s="46" t="s">
        <v>324</v>
      </c>
      <c r="C427" s="413">
        <v>1030</v>
      </c>
      <c r="D427" s="101">
        <v>65</v>
      </c>
      <c r="E427" s="67">
        <v>6.3106796116504853</v>
      </c>
      <c r="F427" s="299">
        <v>6</v>
      </c>
      <c r="G427" s="67">
        <v>0.58252427184466016</v>
      </c>
      <c r="H427" s="299">
        <v>71</v>
      </c>
      <c r="I427" s="67">
        <v>6.8932038834951452</v>
      </c>
    </row>
    <row r="428" spans="1:11">
      <c r="A428" s="72">
        <v>7137068</v>
      </c>
      <c r="B428" s="46" t="s">
        <v>325</v>
      </c>
      <c r="C428" s="413">
        <v>658</v>
      </c>
      <c r="D428" s="101">
        <v>23</v>
      </c>
      <c r="E428" s="67">
        <v>3.4954407294832825</v>
      </c>
      <c r="F428" s="299">
        <v>10</v>
      </c>
      <c r="G428" s="67">
        <v>1.5197568389057752</v>
      </c>
      <c r="H428" s="299">
        <v>33</v>
      </c>
      <c r="I428" s="67">
        <v>5.0151975683890582</v>
      </c>
    </row>
    <row r="429" spans="1:11">
      <c r="A429" s="72" t="s">
        <v>602</v>
      </c>
      <c r="B429" s="46"/>
      <c r="C429" s="413" t="s">
        <v>602</v>
      </c>
      <c r="D429" s="101" t="s">
        <v>602</v>
      </c>
      <c r="E429" s="54" t="s">
        <v>602</v>
      </c>
      <c r="F429" s="299" t="s">
        <v>602</v>
      </c>
      <c r="G429" s="54" t="s">
        <v>602</v>
      </c>
      <c r="H429" s="299" t="s">
        <v>602</v>
      </c>
      <c r="I429" s="54" t="s">
        <v>602</v>
      </c>
    </row>
    <row r="430" spans="1:11" s="361" customFormat="1">
      <c r="A430" s="317">
        <v>7138000</v>
      </c>
      <c r="B430" s="62" t="s">
        <v>581</v>
      </c>
      <c r="C430" s="414">
        <v>6493</v>
      </c>
      <c r="D430" s="214">
        <v>97</v>
      </c>
      <c r="E430" s="122">
        <v>1.4939165254889881</v>
      </c>
      <c r="F430" s="261">
        <v>20</v>
      </c>
      <c r="G430" s="122">
        <v>0.30802402587401817</v>
      </c>
      <c r="H430" s="261">
        <v>117</v>
      </c>
      <c r="I430" s="122">
        <v>1.8019405513630065</v>
      </c>
      <c r="K430" s="491"/>
    </row>
    <row r="431" spans="1:11">
      <c r="A431" s="72">
        <v>7138000</v>
      </c>
      <c r="B431" s="46" t="s">
        <v>326</v>
      </c>
      <c r="C431" s="413">
        <v>4139</v>
      </c>
      <c r="D431" s="101">
        <v>1</v>
      </c>
      <c r="E431" s="67">
        <v>2.4160425223483932E-2</v>
      </c>
      <c r="F431" s="299">
        <v>10</v>
      </c>
      <c r="G431" s="67">
        <v>0.24160425223483933</v>
      </c>
      <c r="H431" s="299">
        <v>11</v>
      </c>
      <c r="I431" s="67">
        <v>0.26576467745832327</v>
      </c>
    </row>
    <row r="432" spans="1:11">
      <c r="A432" s="72">
        <v>7138045</v>
      </c>
      <c r="B432" s="46" t="s">
        <v>327</v>
      </c>
      <c r="C432" s="413">
        <v>2353</v>
      </c>
      <c r="D432" s="101">
        <v>96</v>
      </c>
      <c r="E432" s="67">
        <v>4.0798980025499363</v>
      </c>
      <c r="F432" s="299">
        <v>10</v>
      </c>
      <c r="G432" s="67">
        <v>0.42498937526561831</v>
      </c>
      <c r="H432" s="299">
        <v>106</v>
      </c>
      <c r="I432" s="67">
        <v>4.504887377815554</v>
      </c>
    </row>
    <row r="433" spans="1:9">
      <c r="A433" s="72" t="s">
        <v>602</v>
      </c>
      <c r="B433" s="46"/>
      <c r="C433" s="413" t="s">
        <v>602</v>
      </c>
      <c r="D433" s="101" t="s">
        <v>602</v>
      </c>
      <c r="E433" s="67" t="s">
        <v>602</v>
      </c>
      <c r="F433" s="299" t="s">
        <v>602</v>
      </c>
      <c r="G433" s="67" t="s">
        <v>602</v>
      </c>
      <c r="H433" s="299" t="s">
        <v>602</v>
      </c>
      <c r="I433" s="67" t="s">
        <v>602</v>
      </c>
    </row>
    <row r="434" spans="1:9">
      <c r="A434" s="72">
        <v>7140000</v>
      </c>
      <c r="B434" s="46" t="s">
        <v>328</v>
      </c>
      <c r="C434" s="413">
        <v>3437</v>
      </c>
      <c r="D434" s="101">
        <v>46</v>
      </c>
      <c r="E434" s="67">
        <v>1.3383764911259821</v>
      </c>
      <c r="F434" s="299">
        <v>19</v>
      </c>
      <c r="G434" s="67">
        <v>0.55280768111725342</v>
      </c>
      <c r="H434" s="299">
        <v>65</v>
      </c>
      <c r="I434" s="67">
        <v>1.8911841722432352</v>
      </c>
    </row>
    <row r="435" spans="1:9">
      <c r="A435" s="72">
        <v>7141000</v>
      </c>
      <c r="B435" s="46" t="s">
        <v>329</v>
      </c>
      <c r="C435" s="413">
        <v>4123</v>
      </c>
      <c r="D435" s="101">
        <v>155</v>
      </c>
      <c r="E435" s="67">
        <v>3.7593984962406015</v>
      </c>
      <c r="F435" s="299">
        <v>5</v>
      </c>
      <c r="G435" s="67">
        <v>0.12127091923356779</v>
      </c>
      <c r="H435" s="299">
        <v>160</v>
      </c>
      <c r="I435" s="67">
        <v>3.8806694154741694</v>
      </c>
    </row>
    <row r="436" spans="1:9">
      <c r="A436" s="72">
        <v>7143000</v>
      </c>
      <c r="B436" s="46" t="s">
        <v>330</v>
      </c>
      <c r="C436" s="413">
        <v>7310</v>
      </c>
      <c r="D436" s="101">
        <v>60</v>
      </c>
      <c r="E436" s="67">
        <v>0.82079343365253077</v>
      </c>
      <c r="F436" s="299">
        <v>0</v>
      </c>
      <c r="G436" s="67">
        <v>0</v>
      </c>
      <c r="H436" s="299">
        <v>60</v>
      </c>
      <c r="I436" s="67">
        <v>0.82079343365253077</v>
      </c>
    </row>
    <row r="437" spans="1:9">
      <c r="A437" s="72">
        <v>7211000</v>
      </c>
      <c r="B437" s="46" t="s">
        <v>331</v>
      </c>
      <c r="C437" s="413">
        <v>3342</v>
      </c>
      <c r="D437" s="101">
        <v>533</v>
      </c>
      <c r="E437" s="67">
        <v>15.94853381208857</v>
      </c>
      <c r="F437" s="299">
        <v>24</v>
      </c>
      <c r="G437" s="67">
        <v>0.71813285457809695</v>
      </c>
      <c r="H437" s="299">
        <v>557</v>
      </c>
      <c r="I437" s="67">
        <v>16.666666666666664</v>
      </c>
    </row>
    <row r="438" spans="1:9">
      <c r="A438" s="72">
        <v>7231000</v>
      </c>
      <c r="B438" s="46" t="s">
        <v>332</v>
      </c>
      <c r="C438" s="413">
        <v>3762</v>
      </c>
      <c r="D438" s="101">
        <v>16</v>
      </c>
      <c r="E438" s="67">
        <v>0.42530568846358324</v>
      </c>
      <c r="F438" s="299">
        <v>13</v>
      </c>
      <c r="G438" s="67">
        <v>0.34556087187666135</v>
      </c>
      <c r="H438" s="299">
        <v>29</v>
      </c>
      <c r="I438" s="67">
        <v>0.77086656034024448</v>
      </c>
    </row>
    <row r="439" spans="1:9">
      <c r="A439" s="72">
        <v>7232000</v>
      </c>
      <c r="B439" s="46" t="s">
        <v>333</v>
      </c>
      <c r="C439" s="413">
        <v>3495</v>
      </c>
      <c r="D439" s="101">
        <v>15</v>
      </c>
      <c r="E439" s="67">
        <v>0.42918454935622319</v>
      </c>
      <c r="F439" s="299">
        <v>20</v>
      </c>
      <c r="G439" s="67">
        <v>0.57224606580829751</v>
      </c>
      <c r="H439" s="299">
        <v>35</v>
      </c>
      <c r="I439" s="67">
        <v>1.0014306151645207</v>
      </c>
    </row>
    <row r="440" spans="1:9">
      <c r="A440" s="72">
        <v>7233000</v>
      </c>
      <c r="B440" s="46" t="s">
        <v>334</v>
      </c>
      <c r="C440" s="413">
        <v>1924</v>
      </c>
      <c r="D440" s="101">
        <v>14</v>
      </c>
      <c r="E440" s="67">
        <v>0.72765072765072769</v>
      </c>
      <c r="F440" s="299">
        <v>10</v>
      </c>
      <c r="G440" s="67">
        <v>0.51975051975051978</v>
      </c>
      <c r="H440" s="299">
        <v>24</v>
      </c>
      <c r="I440" s="67">
        <v>1.2474012474012475</v>
      </c>
    </row>
    <row r="441" spans="1:9">
      <c r="A441" s="72">
        <v>7235000</v>
      </c>
      <c r="B441" s="46" t="s">
        <v>335</v>
      </c>
      <c r="C441" s="413">
        <v>5616</v>
      </c>
      <c r="D441" s="101">
        <v>42</v>
      </c>
      <c r="E441" s="67">
        <v>0.74786324786324787</v>
      </c>
      <c r="F441" s="299">
        <v>14</v>
      </c>
      <c r="G441" s="67">
        <v>0.24928774928774927</v>
      </c>
      <c r="H441" s="299">
        <v>56</v>
      </c>
      <c r="I441" s="67">
        <v>0.99715099715099709</v>
      </c>
    </row>
    <row r="442" spans="1:9">
      <c r="A442" s="72">
        <v>7311000</v>
      </c>
      <c r="B442" s="46" t="s">
        <v>336</v>
      </c>
      <c r="C442" s="413">
        <v>1670</v>
      </c>
      <c r="D442" s="101">
        <v>85</v>
      </c>
      <c r="E442" s="67">
        <v>5.0898203592814371</v>
      </c>
      <c r="F442" s="299">
        <v>16</v>
      </c>
      <c r="G442" s="67">
        <v>0.95808383233532934</v>
      </c>
      <c r="H442" s="299">
        <v>101</v>
      </c>
      <c r="I442" s="67">
        <v>6.0479041916167668</v>
      </c>
    </row>
    <row r="443" spans="1:9">
      <c r="A443" s="72">
        <v>7312000</v>
      </c>
      <c r="B443" s="46" t="s">
        <v>337</v>
      </c>
      <c r="C443" s="413">
        <v>3028</v>
      </c>
      <c r="D443" s="101">
        <v>298</v>
      </c>
      <c r="E443" s="67">
        <v>9.841479524438574</v>
      </c>
      <c r="F443" s="299">
        <v>5</v>
      </c>
      <c r="G443" s="67">
        <v>0.16512549537648613</v>
      </c>
      <c r="H443" s="299">
        <v>303</v>
      </c>
      <c r="I443" s="67">
        <v>10.00660501981506</v>
      </c>
    </row>
    <row r="444" spans="1:9">
      <c r="A444" s="72">
        <v>7313000</v>
      </c>
      <c r="B444" s="46" t="s">
        <v>706</v>
      </c>
      <c r="C444" s="413">
        <v>1516</v>
      </c>
      <c r="D444" s="101">
        <v>97</v>
      </c>
      <c r="E444" s="67">
        <v>6.3984168865435356</v>
      </c>
      <c r="F444" s="299">
        <v>17</v>
      </c>
      <c r="G444" s="67">
        <v>1.1213720316622691</v>
      </c>
      <c r="H444" s="299">
        <v>114</v>
      </c>
      <c r="I444" s="67">
        <v>7.5197889182058049</v>
      </c>
    </row>
    <row r="445" spans="1:9">
      <c r="A445" s="72">
        <v>7314000</v>
      </c>
      <c r="B445" s="46" t="s">
        <v>705</v>
      </c>
      <c r="C445" s="411">
        <v>6441</v>
      </c>
      <c r="D445" s="26">
        <v>844</v>
      </c>
      <c r="E445" s="54">
        <v>13.103555348548362</v>
      </c>
      <c r="F445" s="52">
        <v>26</v>
      </c>
      <c r="G445" s="54">
        <v>0.40366402732494955</v>
      </c>
      <c r="H445" s="52">
        <v>870</v>
      </c>
      <c r="I445" s="54">
        <v>13.50721937587331</v>
      </c>
    </row>
    <row r="446" spans="1:9">
      <c r="A446" s="72">
        <v>7315000</v>
      </c>
      <c r="B446" s="46" t="s">
        <v>338</v>
      </c>
      <c r="C446" s="413">
        <v>6810</v>
      </c>
      <c r="D446" s="101">
        <v>770</v>
      </c>
      <c r="E446" s="67">
        <v>11.306901615271659</v>
      </c>
      <c r="F446" s="299">
        <v>4</v>
      </c>
      <c r="G446" s="67">
        <v>5.8737151248164463E-2</v>
      </c>
      <c r="H446" s="299">
        <v>774</v>
      </c>
      <c r="I446" s="67">
        <v>11.365638766519824</v>
      </c>
    </row>
    <row r="447" spans="1:9">
      <c r="A447" s="320">
        <v>7316000</v>
      </c>
      <c r="B447" s="46" t="s">
        <v>339</v>
      </c>
      <c r="C447" s="413">
        <v>1782</v>
      </c>
      <c r="D447" s="101">
        <v>99</v>
      </c>
      <c r="E447" s="67">
        <v>5.5555555555555554</v>
      </c>
      <c r="F447" s="299">
        <v>15</v>
      </c>
      <c r="G447" s="67">
        <v>0.84175084175084169</v>
      </c>
      <c r="H447" s="299">
        <v>114</v>
      </c>
      <c r="I447" s="67">
        <v>6.3973063973063971</v>
      </c>
    </row>
    <row r="448" spans="1:9">
      <c r="A448" s="72">
        <v>7317000</v>
      </c>
      <c r="B448" s="46" t="s">
        <v>340</v>
      </c>
      <c r="C448" s="413">
        <v>1318</v>
      </c>
      <c r="D448" s="101">
        <v>87</v>
      </c>
      <c r="E448" s="67">
        <v>6.600910470409711</v>
      </c>
      <c r="F448" s="299">
        <v>4</v>
      </c>
      <c r="G448" s="67">
        <v>0.30349013657056145</v>
      </c>
      <c r="H448" s="299">
        <v>91</v>
      </c>
      <c r="I448" s="67">
        <v>6.9044006069802739</v>
      </c>
    </row>
    <row r="449" spans="1:9">
      <c r="A449" s="72">
        <v>7318000</v>
      </c>
      <c r="B449" s="46" t="s">
        <v>341</v>
      </c>
      <c r="C449" s="413">
        <v>1697</v>
      </c>
      <c r="D449" s="101">
        <v>338</v>
      </c>
      <c r="E449" s="67">
        <v>19.917501473187979</v>
      </c>
      <c r="F449" s="299">
        <v>21</v>
      </c>
      <c r="G449" s="67">
        <v>1.2374779021803182</v>
      </c>
      <c r="H449" s="299">
        <v>359</v>
      </c>
      <c r="I449" s="67">
        <v>21.154979375368296</v>
      </c>
    </row>
    <row r="450" spans="1:9">
      <c r="A450" s="72">
        <v>7319000</v>
      </c>
      <c r="B450" s="46" t="s">
        <v>342</v>
      </c>
      <c r="C450" s="413">
        <v>3034</v>
      </c>
      <c r="D450" s="101">
        <v>187</v>
      </c>
      <c r="E450" s="67">
        <v>6.1634805537244564</v>
      </c>
      <c r="F450" s="299">
        <v>24</v>
      </c>
      <c r="G450" s="67">
        <v>0.79103493737640085</v>
      </c>
      <c r="H450" s="299">
        <v>211</v>
      </c>
      <c r="I450" s="67">
        <v>6.9545154911008575</v>
      </c>
    </row>
    <row r="451" spans="1:9">
      <c r="A451" s="72">
        <v>7320000</v>
      </c>
      <c r="B451" s="46" t="s">
        <v>343</v>
      </c>
      <c r="C451" s="413">
        <v>1122</v>
      </c>
      <c r="D451" s="101">
        <v>173</v>
      </c>
      <c r="E451" s="67">
        <v>15.418894830659536</v>
      </c>
      <c r="F451" s="299">
        <v>0</v>
      </c>
      <c r="G451" s="67">
        <v>0</v>
      </c>
      <c r="H451" s="299">
        <v>173</v>
      </c>
      <c r="I451" s="67">
        <v>15.418894830659536</v>
      </c>
    </row>
    <row r="452" spans="1:9">
      <c r="A452" s="72">
        <v>7331000</v>
      </c>
      <c r="B452" s="46" t="s">
        <v>344</v>
      </c>
      <c r="C452" s="413">
        <v>4566</v>
      </c>
      <c r="D452" s="101">
        <v>176</v>
      </c>
      <c r="E452" s="67">
        <v>3.8545773105562855</v>
      </c>
      <c r="F452" s="299">
        <v>19</v>
      </c>
      <c r="G452" s="67">
        <v>0.4161191414805081</v>
      </c>
      <c r="H452" s="299">
        <v>195</v>
      </c>
      <c r="I452" s="67">
        <v>4.2706964520367938</v>
      </c>
    </row>
    <row r="453" spans="1:9">
      <c r="A453" s="72">
        <v>7332000</v>
      </c>
      <c r="B453" s="46" t="s">
        <v>345</v>
      </c>
      <c r="C453" s="413">
        <v>4375</v>
      </c>
      <c r="D453" s="101">
        <v>414</v>
      </c>
      <c r="E453" s="67">
        <v>9.4628571428571426</v>
      </c>
      <c r="F453" s="299">
        <v>17</v>
      </c>
      <c r="G453" s="67">
        <v>0.38857142857142857</v>
      </c>
      <c r="H453" s="299">
        <v>431</v>
      </c>
      <c r="I453" s="67">
        <v>9.8514285714285723</v>
      </c>
    </row>
    <row r="454" spans="1:9">
      <c r="A454" s="72">
        <v>7333000</v>
      </c>
      <c r="B454" s="46" t="s">
        <v>346</v>
      </c>
      <c r="C454" s="413">
        <v>2667</v>
      </c>
      <c r="D454" s="101">
        <v>20</v>
      </c>
      <c r="E454" s="67">
        <v>0.74990626171728536</v>
      </c>
      <c r="F454" s="299">
        <v>5</v>
      </c>
      <c r="G454" s="67">
        <v>0.18747656542932134</v>
      </c>
      <c r="H454" s="299">
        <v>25</v>
      </c>
      <c r="I454" s="67">
        <v>0.9373828271466067</v>
      </c>
    </row>
    <row r="455" spans="1:9">
      <c r="A455" s="72">
        <v>7334000</v>
      </c>
      <c r="B455" s="46" t="s">
        <v>347</v>
      </c>
      <c r="C455" s="413">
        <v>4699</v>
      </c>
      <c r="D455" s="101">
        <v>614</v>
      </c>
      <c r="E455" s="67">
        <v>13.066609917003619</v>
      </c>
      <c r="F455" s="299">
        <v>10</v>
      </c>
      <c r="G455" s="67">
        <v>0.21281123643328367</v>
      </c>
      <c r="H455" s="299">
        <v>624</v>
      </c>
      <c r="I455" s="67">
        <v>13.279421153436902</v>
      </c>
    </row>
    <row r="456" spans="1:9">
      <c r="A456" s="72">
        <v>7335000</v>
      </c>
      <c r="B456" s="46" t="s">
        <v>348</v>
      </c>
      <c r="C456" s="413">
        <v>3772</v>
      </c>
      <c r="D456" s="101">
        <v>4</v>
      </c>
      <c r="E456" s="67">
        <v>0.10604453870625664</v>
      </c>
      <c r="F456" s="299">
        <v>12</v>
      </c>
      <c r="G456" s="67">
        <v>0.31813361611876989</v>
      </c>
      <c r="H456" s="299">
        <v>16</v>
      </c>
      <c r="I456" s="67">
        <v>0.42417815482502658</v>
      </c>
    </row>
    <row r="457" spans="1:9">
      <c r="A457" s="72">
        <v>7336000</v>
      </c>
      <c r="B457" s="46" t="s">
        <v>349</v>
      </c>
      <c r="C457" s="413">
        <v>2255</v>
      </c>
      <c r="D457" s="101">
        <v>23</v>
      </c>
      <c r="E457" s="67">
        <v>1.0199556541019956</v>
      </c>
      <c r="F457" s="299">
        <v>4</v>
      </c>
      <c r="G457" s="67">
        <v>0.17738359201773835</v>
      </c>
      <c r="H457" s="299">
        <v>27</v>
      </c>
      <c r="I457" s="67">
        <v>1.1973392461197341</v>
      </c>
    </row>
    <row r="458" spans="1:9">
      <c r="A458" s="72">
        <v>7337000</v>
      </c>
      <c r="B458" s="46" t="s">
        <v>350</v>
      </c>
      <c r="C458" s="413">
        <v>3701</v>
      </c>
      <c r="D458" s="101">
        <v>29</v>
      </c>
      <c r="E458" s="67">
        <v>0.78357200756552281</v>
      </c>
      <c r="F458" s="299">
        <v>52</v>
      </c>
      <c r="G458" s="67">
        <v>1.405025668738179</v>
      </c>
      <c r="H458" s="299">
        <v>81</v>
      </c>
      <c r="I458" s="67">
        <v>2.1885976763037016</v>
      </c>
    </row>
    <row r="459" spans="1:9">
      <c r="A459" s="72">
        <v>7338000</v>
      </c>
      <c r="B459" s="46" t="s">
        <v>351</v>
      </c>
      <c r="C459" s="413">
        <v>5271</v>
      </c>
      <c r="D459" s="101">
        <v>366</v>
      </c>
      <c r="E459" s="67">
        <v>6.9436539556061465</v>
      </c>
      <c r="F459" s="299">
        <v>25</v>
      </c>
      <c r="G459" s="67">
        <v>0.47429330297856198</v>
      </c>
      <c r="H459" s="299">
        <v>391</v>
      </c>
      <c r="I459" s="67">
        <v>7.417947258584709</v>
      </c>
    </row>
    <row r="460" spans="1:9">
      <c r="A460" s="72">
        <v>7339000</v>
      </c>
      <c r="B460" s="46" t="s">
        <v>352</v>
      </c>
      <c r="C460" s="413">
        <v>7867</v>
      </c>
      <c r="D460" s="101">
        <v>762</v>
      </c>
      <c r="E460" s="67">
        <v>9.6860302529553834</v>
      </c>
      <c r="F460" s="299">
        <v>30</v>
      </c>
      <c r="G460" s="67">
        <v>0.38133977373840089</v>
      </c>
      <c r="H460" s="299">
        <v>792</v>
      </c>
      <c r="I460" s="67">
        <v>10.067370026693784</v>
      </c>
    </row>
    <row r="461" spans="1:9">
      <c r="A461" s="72">
        <v>7340000</v>
      </c>
      <c r="B461" s="46" t="s">
        <v>353</v>
      </c>
      <c r="C461" s="413">
        <v>2823</v>
      </c>
      <c r="D461" s="101">
        <v>390</v>
      </c>
      <c r="E461" s="67">
        <v>13.815090329436769</v>
      </c>
      <c r="F461" s="299">
        <v>10</v>
      </c>
      <c r="G461" s="67">
        <v>0.35423308537017356</v>
      </c>
      <c r="H461" s="299">
        <v>400</v>
      </c>
      <c r="I461" s="67">
        <v>14.169323414806941</v>
      </c>
    </row>
    <row r="462" spans="1:9" s="361" customFormat="1">
      <c r="A462" s="317">
        <v>7</v>
      </c>
      <c r="B462" s="62" t="s">
        <v>592</v>
      </c>
      <c r="C462" s="414">
        <v>139478</v>
      </c>
      <c r="D462" s="214">
        <v>7821</v>
      </c>
      <c r="E462" s="122">
        <v>5.6073359239449951</v>
      </c>
      <c r="F462" s="261">
        <v>569</v>
      </c>
      <c r="G462" s="122">
        <v>0.40794964080356755</v>
      </c>
      <c r="H462" s="261">
        <v>8390</v>
      </c>
      <c r="I462" s="122">
        <v>6.015285564748563</v>
      </c>
    </row>
    <row r="463" spans="1:9">
      <c r="A463" s="72" t="s">
        <v>602</v>
      </c>
      <c r="B463" s="46"/>
      <c r="C463" s="413" t="s">
        <v>602</v>
      </c>
      <c r="D463" s="101" t="s">
        <v>602</v>
      </c>
      <c r="E463" s="67" t="s">
        <v>602</v>
      </c>
      <c r="F463" s="299" t="s">
        <v>602</v>
      </c>
      <c r="G463" s="67" t="s">
        <v>602</v>
      </c>
      <c r="H463" s="299" t="s">
        <v>602</v>
      </c>
      <c r="I463" s="67" t="s">
        <v>602</v>
      </c>
    </row>
    <row r="464" spans="1:9">
      <c r="A464" s="72">
        <v>8111000</v>
      </c>
      <c r="B464" s="46" t="s">
        <v>354</v>
      </c>
      <c r="C464" s="413">
        <v>21455</v>
      </c>
      <c r="D464" s="101">
        <v>2745</v>
      </c>
      <c r="E464" s="67">
        <v>12.794220461430902</v>
      </c>
      <c r="F464" s="299">
        <v>16</v>
      </c>
      <c r="G464" s="67">
        <v>7.4574691214169181E-2</v>
      </c>
      <c r="H464" s="299">
        <v>2761</v>
      </c>
      <c r="I464" s="67">
        <v>12.86879515264507</v>
      </c>
    </row>
    <row r="465" spans="1:9">
      <c r="A465" s="72">
        <v>8115000</v>
      </c>
      <c r="B465" s="46" t="s">
        <v>355</v>
      </c>
      <c r="C465" s="413">
        <v>14681</v>
      </c>
      <c r="D465" s="101">
        <v>777</v>
      </c>
      <c r="E465" s="67">
        <v>5.2925550030651864</v>
      </c>
      <c r="F465" s="299">
        <v>75</v>
      </c>
      <c r="G465" s="67">
        <v>0.51086438253524968</v>
      </c>
      <c r="H465" s="299">
        <v>852</v>
      </c>
      <c r="I465" s="67">
        <v>5.8034193856004359</v>
      </c>
    </row>
    <row r="466" spans="1:9">
      <c r="A466" s="72">
        <v>8116000</v>
      </c>
      <c r="B466" s="46" t="s">
        <v>356</v>
      </c>
      <c r="C466" s="413">
        <v>19277</v>
      </c>
      <c r="D466" s="101">
        <v>1017</v>
      </c>
      <c r="E466" s="67">
        <v>5.2757171759091142</v>
      </c>
      <c r="F466" s="299">
        <v>316</v>
      </c>
      <c r="G466" s="67">
        <v>1.6392592208331174</v>
      </c>
      <c r="H466" s="299">
        <v>1333</v>
      </c>
      <c r="I466" s="67">
        <v>6.9149763967422313</v>
      </c>
    </row>
    <row r="467" spans="1:9">
      <c r="A467" s="72">
        <v>8117000</v>
      </c>
      <c r="B467" s="46" t="s">
        <v>357</v>
      </c>
      <c r="C467" s="413">
        <v>9189</v>
      </c>
      <c r="D467" s="101">
        <v>238</v>
      </c>
      <c r="E467" s="67">
        <v>2.5900533246272719</v>
      </c>
      <c r="F467" s="299">
        <v>111</v>
      </c>
      <c r="G467" s="67">
        <v>1.2079660463597781</v>
      </c>
      <c r="H467" s="299">
        <v>349</v>
      </c>
      <c r="I467" s="67">
        <v>3.79801937098705</v>
      </c>
    </row>
    <row r="468" spans="1:9">
      <c r="A468" s="72">
        <v>8118000</v>
      </c>
      <c r="B468" s="46" t="s">
        <v>358</v>
      </c>
      <c r="C468" s="413">
        <v>20332</v>
      </c>
      <c r="D468" s="101">
        <v>1042</v>
      </c>
      <c r="E468" s="67">
        <v>5.1249262246704701</v>
      </c>
      <c r="F468" s="299">
        <v>135</v>
      </c>
      <c r="G468" s="67">
        <v>0.66397796576824708</v>
      </c>
      <c r="H468" s="299">
        <v>1177</v>
      </c>
      <c r="I468" s="67">
        <v>5.7889041904387168</v>
      </c>
    </row>
    <row r="469" spans="1:9">
      <c r="A469" s="72">
        <v>8119000</v>
      </c>
      <c r="B469" s="46" t="s">
        <v>359</v>
      </c>
      <c r="C469" s="413">
        <v>15268</v>
      </c>
      <c r="D469" s="101">
        <v>807</v>
      </c>
      <c r="E469" s="67">
        <v>5.2855645795127062</v>
      </c>
      <c r="F469" s="299">
        <v>280</v>
      </c>
      <c r="G469" s="67">
        <v>1.8339009693476553</v>
      </c>
      <c r="H469" s="299">
        <v>1087</v>
      </c>
      <c r="I469" s="67">
        <v>7.1194655488603615</v>
      </c>
    </row>
    <row r="470" spans="1:9">
      <c r="A470" s="72">
        <v>8121000</v>
      </c>
      <c r="B470" s="46" t="s">
        <v>360</v>
      </c>
      <c r="C470" s="413">
        <v>4651</v>
      </c>
      <c r="D470" s="101">
        <v>352</v>
      </c>
      <c r="E470" s="67">
        <v>7.5682648892711244</v>
      </c>
      <c r="F470" s="299">
        <v>14</v>
      </c>
      <c r="G470" s="67">
        <v>0.3010105353687379</v>
      </c>
      <c r="H470" s="299">
        <v>366</v>
      </c>
      <c r="I470" s="67">
        <v>7.8692754246398628</v>
      </c>
    </row>
    <row r="471" spans="1:9">
      <c r="A471" s="72">
        <v>8125000</v>
      </c>
      <c r="B471" s="46" t="s">
        <v>361</v>
      </c>
      <c r="C471" s="413">
        <v>12426</v>
      </c>
      <c r="D471" s="101">
        <v>577</v>
      </c>
      <c r="E471" s="67">
        <v>4.6434894575889265</v>
      </c>
      <c r="F471" s="299">
        <v>104</v>
      </c>
      <c r="G471" s="67">
        <v>0.83695477225173032</v>
      </c>
      <c r="H471" s="299">
        <v>681</v>
      </c>
      <c r="I471" s="67">
        <v>5.4804442298406562</v>
      </c>
    </row>
    <row r="472" spans="1:9">
      <c r="A472" s="72">
        <v>8126000</v>
      </c>
      <c r="B472" s="46" t="s">
        <v>362</v>
      </c>
      <c r="C472" s="413">
        <v>4133</v>
      </c>
      <c r="D472" s="101">
        <v>92</v>
      </c>
      <c r="E472" s="67">
        <v>2.2259859666102102</v>
      </c>
      <c r="F472" s="299">
        <v>40</v>
      </c>
      <c r="G472" s="67">
        <v>0.96781998548270032</v>
      </c>
      <c r="H472" s="299">
        <v>132</v>
      </c>
      <c r="I472" s="67">
        <v>3.193805952092911</v>
      </c>
    </row>
    <row r="473" spans="1:9">
      <c r="A473" s="72">
        <v>8127000</v>
      </c>
      <c r="B473" s="46" t="s">
        <v>363</v>
      </c>
      <c r="C473" s="413">
        <v>7220</v>
      </c>
      <c r="D473" s="101">
        <v>82</v>
      </c>
      <c r="E473" s="67">
        <v>1.1357340720221607</v>
      </c>
      <c r="F473" s="299">
        <v>32</v>
      </c>
      <c r="G473" s="67">
        <v>0.44321329639889201</v>
      </c>
      <c r="H473" s="299">
        <v>114</v>
      </c>
      <c r="I473" s="67">
        <v>1.5789473684210527</v>
      </c>
    </row>
    <row r="474" spans="1:9">
      <c r="A474" s="72">
        <v>8128000</v>
      </c>
      <c r="B474" s="46" t="s">
        <v>364</v>
      </c>
      <c r="C474" s="413">
        <v>4521</v>
      </c>
      <c r="D474" s="101">
        <v>126</v>
      </c>
      <c r="E474" s="67">
        <v>2.7869940278699401</v>
      </c>
      <c r="F474" s="299">
        <v>53</v>
      </c>
      <c r="G474" s="67">
        <v>1.1723070117230701</v>
      </c>
      <c r="H474" s="299">
        <v>179</v>
      </c>
      <c r="I474" s="67">
        <v>3.9593010395930106</v>
      </c>
    </row>
    <row r="475" spans="1:9">
      <c r="A475" s="72">
        <v>8135000</v>
      </c>
      <c r="B475" s="46" t="s">
        <v>365</v>
      </c>
      <c r="C475" s="413">
        <v>4790</v>
      </c>
      <c r="D475" s="101">
        <v>379</v>
      </c>
      <c r="E475" s="67">
        <v>7.9123173277661802</v>
      </c>
      <c r="F475" s="299">
        <v>26</v>
      </c>
      <c r="G475" s="67">
        <v>0.54279749478079331</v>
      </c>
      <c r="H475" s="299">
        <v>405</v>
      </c>
      <c r="I475" s="67">
        <v>8.4551148225469728</v>
      </c>
    </row>
    <row r="476" spans="1:9">
      <c r="A476" s="72">
        <v>8136000</v>
      </c>
      <c r="B476" s="46" t="s">
        <v>366</v>
      </c>
      <c r="C476" s="413">
        <v>11517</v>
      </c>
      <c r="D476" s="101">
        <v>368</v>
      </c>
      <c r="E476" s="67">
        <v>3.1952765477120781</v>
      </c>
      <c r="F476" s="299">
        <v>154</v>
      </c>
      <c r="G476" s="67">
        <v>1.3371537726838587</v>
      </c>
      <c r="H476" s="299">
        <v>522</v>
      </c>
      <c r="I476" s="67">
        <v>4.5324303203959371</v>
      </c>
    </row>
    <row r="477" spans="1:9">
      <c r="A477" s="72">
        <v>8211000</v>
      </c>
      <c r="B477" s="46" t="s">
        <v>367</v>
      </c>
      <c r="C477" s="413">
        <v>1622</v>
      </c>
      <c r="D477" s="101">
        <v>79</v>
      </c>
      <c r="E477" s="67">
        <v>4.8705302096177556</v>
      </c>
      <c r="F477" s="299">
        <v>5</v>
      </c>
      <c r="G477" s="67">
        <v>0.30826140567200988</v>
      </c>
      <c r="H477" s="299">
        <v>84</v>
      </c>
      <c r="I477" s="67">
        <v>5.1787916152897653</v>
      </c>
    </row>
    <row r="478" spans="1:9">
      <c r="A478" s="72">
        <v>8212000</v>
      </c>
      <c r="B478" s="46" t="s">
        <v>368</v>
      </c>
      <c r="C478" s="413">
        <v>9572</v>
      </c>
      <c r="D478" s="101">
        <v>2034</v>
      </c>
      <c r="E478" s="67">
        <v>21.249477643125783</v>
      </c>
      <c r="F478" s="299">
        <v>27</v>
      </c>
      <c r="G478" s="67">
        <v>0.28207271207689094</v>
      </c>
      <c r="H478" s="299">
        <v>2061</v>
      </c>
      <c r="I478" s="67">
        <v>21.531550355202675</v>
      </c>
    </row>
    <row r="479" spans="1:9">
      <c r="A479" s="72">
        <v>8215000</v>
      </c>
      <c r="B479" s="46" t="s">
        <v>369</v>
      </c>
      <c r="C479" s="413">
        <v>15688</v>
      </c>
      <c r="D479" s="101">
        <v>1377</v>
      </c>
      <c r="E479" s="67">
        <v>8.7774094849566549</v>
      </c>
      <c r="F479" s="299">
        <v>116</v>
      </c>
      <c r="G479" s="67">
        <v>0.73941866394696587</v>
      </c>
      <c r="H479" s="299">
        <v>1493</v>
      </c>
      <c r="I479" s="67">
        <v>9.5168281489036204</v>
      </c>
    </row>
    <row r="480" spans="1:9">
      <c r="A480" s="72">
        <v>8216000</v>
      </c>
      <c r="B480" s="46" t="s">
        <v>370</v>
      </c>
      <c r="C480" s="413">
        <v>7965</v>
      </c>
      <c r="D480" s="101">
        <v>513</v>
      </c>
      <c r="E480" s="67">
        <v>6.4406779661016946</v>
      </c>
      <c r="F480" s="299">
        <v>20</v>
      </c>
      <c r="G480" s="67">
        <v>0.25109855618330196</v>
      </c>
      <c r="H480" s="299">
        <v>533</v>
      </c>
      <c r="I480" s="67">
        <v>6.6917765222849965</v>
      </c>
    </row>
    <row r="481" spans="1:11">
      <c r="A481" s="72">
        <v>8221000</v>
      </c>
      <c r="B481" s="46" t="s">
        <v>371</v>
      </c>
      <c r="C481" s="413">
        <v>4867</v>
      </c>
      <c r="D481" s="101">
        <v>365</v>
      </c>
      <c r="E481" s="67">
        <v>7.499486336552291</v>
      </c>
      <c r="F481" s="299">
        <v>0</v>
      </c>
      <c r="G481" s="67">
        <v>0</v>
      </c>
      <c r="H481" s="299">
        <v>365</v>
      </c>
      <c r="I481" s="67">
        <v>7.499486336552291</v>
      </c>
    </row>
    <row r="482" spans="1:11">
      <c r="A482" s="72">
        <v>8222000</v>
      </c>
      <c r="B482" s="46" t="s">
        <v>372</v>
      </c>
      <c r="C482" s="413">
        <v>9984</v>
      </c>
      <c r="D482" s="101">
        <v>2723</v>
      </c>
      <c r="E482" s="67">
        <v>27.273637820512818</v>
      </c>
      <c r="F482" s="299">
        <v>35</v>
      </c>
      <c r="G482" s="67">
        <v>0.35056089743589747</v>
      </c>
      <c r="H482" s="299">
        <v>2758</v>
      </c>
      <c r="I482" s="67">
        <v>27.624198717948715</v>
      </c>
    </row>
    <row r="483" spans="1:11">
      <c r="A483" s="72">
        <v>8225000</v>
      </c>
      <c r="B483" s="46" t="s">
        <v>373</v>
      </c>
      <c r="C483" s="413">
        <v>4851</v>
      </c>
      <c r="D483" s="101">
        <v>47</v>
      </c>
      <c r="E483" s="67">
        <v>0.96887239744382603</v>
      </c>
      <c r="F483" s="299">
        <v>22</v>
      </c>
      <c r="G483" s="67">
        <v>0.45351473922902497</v>
      </c>
      <c r="H483" s="299">
        <v>69</v>
      </c>
      <c r="I483" s="67">
        <v>1.4223871366728509</v>
      </c>
    </row>
    <row r="484" spans="1:11">
      <c r="A484" s="72">
        <v>8226000</v>
      </c>
      <c r="B484" s="46" t="s">
        <v>374</v>
      </c>
      <c r="C484" s="413">
        <v>19806</v>
      </c>
      <c r="D484" s="101">
        <v>1726</v>
      </c>
      <c r="E484" s="67">
        <v>8.7145309502171067</v>
      </c>
      <c r="F484" s="299">
        <v>49</v>
      </c>
      <c r="G484" s="67">
        <v>0.24739977784509745</v>
      </c>
      <c r="H484" s="299">
        <v>1775</v>
      </c>
      <c r="I484" s="67">
        <v>8.9619307280622031</v>
      </c>
    </row>
    <row r="485" spans="1:11">
      <c r="A485" s="72">
        <v>8231000</v>
      </c>
      <c r="B485" s="46" t="s">
        <v>375</v>
      </c>
      <c r="C485" s="413">
        <v>4549</v>
      </c>
      <c r="D485" s="101">
        <v>1103</v>
      </c>
      <c r="E485" s="67">
        <v>24.247087271927896</v>
      </c>
      <c r="F485" s="299">
        <v>21</v>
      </c>
      <c r="G485" s="67">
        <v>0.46163992086172784</v>
      </c>
      <c r="H485" s="299">
        <v>1124</v>
      </c>
      <c r="I485" s="67">
        <v>24.708727192789624</v>
      </c>
    </row>
    <row r="486" spans="1:11">
      <c r="A486" s="72">
        <v>8235000</v>
      </c>
      <c r="B486" s="46" t="s">
        <v>376</v>
      </c>
      <c r="C486" s="413">
        <v>5728</v>
      </c>
      <c r="D486" s="101">
        <v>93</v>
      </c>
      <c r="E486" s="67">
        <v>1.623603351955307</v>
      </c>
      <c r="F486" s="299">
        <v>60</v>
      </c>
      <c r="G486" s="67">
        <v>1.0474860335195531</v>
      </c>
      <c r="H486" s="299">
        <v>153</v>
      </c>
      <c r="I486" s="67">
        <v>2.6710893854748603</v>
      </c>
    </row>
    <row r="487" spans="1:11">
      <c r="A487" s="72">
        <v>8236000</v>
      </c>
      <c r="B487" s="46" t="s">
        <v>377</v>
      </c>
      <c r="C487" s="413">
        <v>7192</v>
      </c>
      <c r="D487" s="101">
        <v>399</v>
      </c>
      <c r="E487" s="67">
        <v>5.5478309232480534</v>
      </c>
      <c r="F487" s="299">
        <v>65</v>
      </c>
      <c r="G487" s="67">
        <v>0.90378197997775311</v>
      </c>
      <c r="H487" s="299">
        <v>464</v>
      </c>
      <c r="I487" s="67">
        <v>6.4516129032258061</v>
      </c>
    </row>
    <row r="488" spans="1:11">
      <c r="A488" s="72">
        <v>8237000</v>
      </c>
      <c r="B488" s="46" t="s">
        <v>378</v>
      </c>
      <c r="C488" s="413">
        <v>4303</v>
      </c>
      <c r="D488" s="101">
        <v>103</v>
      </c>
      <c r="E488" s="67">
        <v>2.3936788287241462</v>
      </c>
      <c r="F488" s="299">
        <v>74</v>
      </c>
      <c r="G488" s="67">
        <v>1.7197304206367652</v>
      </c>
      <c r="H488" s="299">
        <v>177</v>
      </c>
      <c r="I488" s="67">
        <v>4.1134092493609113</v>
      </c>
    </row>
    <row r="489" spans="1:11">
      <c r="A489" s="72">
        <v>8311000</v>
      </c>
      <c r="B489" s="46" t="s">
        <v>379</v>
      </c>
      <c r="C489" s="413">
        <v>7675</v>
      </c>
      <c r="D489" s="101">
        <v>893</v>
      </c>
      <c r="E489" s="67">
        <v>11.635179153094462</v>
      </c>
      <c r="F489" s="299">
        <v>15</v>
      </c>
      <c r="G489" s="67">
        <v>0.19543973941368079</v>
      </c>
      <c r="H489" s="299">
        <v>908</v>
      </c>
      <c r="I489" s="67">
        <v>11.830618892508143</v>
      </c>
    </row>
    <row r="490" spans="1:11">
      <c r="A490" s="72">
        <v>8315000</v>
      </c>
      <c r="B490" s="46" t="s">
        <v>380</v>
      </c>
      <c r="C490" s="413">
        <v>9754</v>
      </c>
      <c r="D490" s="101">
        <v>751</v>
      </c>
      <c r="E490" s="67">
        <v>7.6994053721550131</v>
      </c>
      <c r="F490" s="299">
        <v>41</v>
      </c>
      <c r="G490" s="67">
        <v>0.42034037318023371</v>
      </c>
      <c r="H490" s="299">
        <v>792</v>
      </c>
      <c r="I490" s="67">
        <v>8.119745745335246</v>
      </c>
    </row>
    <row r="491" spans="1:11">
      <c r="A491" s="72">
        <v>8316000</v>
      </c>
      <c r="B491" s="46" t="s">
        <v>381</v>
      </c>
      <c r="C491" s="413">
        <v>6046</v>
      </c>
      <c r="D491" s="101">
        <v>387</v>
      </c>
      <c r="E491" s="67">
        <v>6.400926232219649</v>
      </c>
      <c r="F491" s="299">
        <v>29</v>
      </c>
      <c r="G491" s="67">
        <v>0.47965597088984446</v>
      </c>
      <c r="H491" s="299">
        <v>416</v>
      </c>
      <c r="I491" s="67">
        <v>6.8805822031094932</v>
      </c>
    </row>
    <row r="492" spans="1:11">
      <c r="A492" s="72">
        <v>8317000</v>
      </c>
      <c r="B492" s="46" t="s">
        <v>382</v>
      </c>
      <c r="C492" s="413">
        <v>15870</v>
      </c>
      <c r="D492" s="101">
        <v>987</v>
      </c>
      <c r="E492" s="67">
        <v>6.2192816635160675</v>
      </c>
      <c r="F492" s="299">
        <v>133</v>
      </c>
      <c r="G492" s="67">
        <v>0.83805923125393822</v>
      </c>
      <c r="H492" s="299">
        <v>1120</v>
      </c>
      <c r="I492" s="67">
        <v>7.0573408947700065</v>
      </c>
    </row>
    <row r="493" spans="1:11">
      <c r="A493" s="72">
        <v>8325000</v>
      </c>
      <c r="B493" s="46" t="s">
        <v>383</v>
      </c>
      <c r="C493" s="413">
        <v>5154</v>
      </c>
      <c r="D493" s="101">
        <v>84</v>
      </c>
      <c r="E493" s="67">
        <v>1.6298020954598369</v>
      </c>
      <c r="F493" s="299">
        <v>83</v>
      </c>
      <c r="G493" s="67">
        <v>1.6103996895615056</v>
      </c>
      <c r="H493" s="299">
        <v>167</v>
      </c>
      <c r="I493" s="67">
        <v>3.2402017850213425</v>
      </c>
    </row>
    <row r="494" spans="1:11">
      <c r="A494" s="72" t="s">
        <v>602</v>
      </c>
      <c r="B494" s="46"/>
      <c r="C494" s="413" t="s">
        <v>602</v>
      </c>
      <c r="D494" s="101" t="s">
        <v>602</v>
      </c>
      <c r="E494" s="54" t="s">
        <v>602</v>
      </c>
      <c r="F494" s="299" t="s">
        <v>602</v>
      </c>
      <c r="G494" s="54" t="s">
        <v>602</v>
      </c>
      <c r="H494" s="299" t="s">
        <v>602</v>
      </c>
      <c r="I494" s="54" t="s">
        <v>602</v>
      </c>
    </row>
    <row r="495" spans="1:11" s="361" customFormat="1" ht="25.5">
      <c r="A495" s="317">
        <v>8326000</v>
      </c>
      <c r="B495" s="62" t="s">
        <v>669</v>
      </c>
      <c r="C495" s="414">
        <v>7498</v>
      </c>
      <c r="D495" s="214">
        <v>295</v>
      </c>
      <c r="E495" s="122">
        <v>3.9343825020005339</v>
      </c>
      <c r="F495" s="261">
        <v>65</v>
      </c>
      <c r="G495" s="122">
        <v>0.86689783942384635</v>
      </c>
      <c r="H495" s="261">
        <v>360</v>
      </c>
      <c r="I495" s="122">
        <v>4.8012803414243796</v>
      </c>
      <c r="K495" s="491"/>
    </row>
    <row r="496" spans="1:11">
      <c r="A496" s="72">
        <v>8326000</v>
      </c>
      <c r="B496" s="46" t="s">
        <v>695</v>
      </c>
      <c r="C496" s="413">
        <v>4494</v>
      </c>
      <c r="D496" s="101">
        <v>47</v>
      </c>
      <c r="E496" s="67">
        <v>1.045838896306186</v>
      </c>
      <c r="F496" s="299">
        <v>50</v>
      </c>
      <c r="G496" s="67">
        <v>1.1125945705384956</v>
      </c>
      <c r="H496" s="299">
        <v>97</v>
      </c>
      <c r="I496" s="67">
        <v>2.1584334668446821</v>
      </c>
    </row>
    <row r="497" spans="1:11">
      <c r="A497" s="72">
        <v>8326074</v>
      </c>
      <c r="B497" s="46" t="s">
        <v>696</v>
      </c>
      <c r="C497" s="413">
        <v>3004</v>
      </c>
      <c r="D497" s="101">
        <v>248</v>
      </c>
      <c r="E497" s="67">
        <v>8.2556591211717709</v>
      </c>
      <c r="F497" s="299">
        <v>15</v>
      </c>
      <c r="G497" s="67">
        <v>0.49933422103861519</v>
      </c>
      <c r="H497" s="299">
        <v>263</v>
      </c>
      <c r="I497" s="67">
        <v>8.7549933422103869</v>
      </c>
    </row>
    <row r="498" spans="1:11">
      <c r="A498" s="72" t="s">
        <v>602</v>
      </c>
      <c r="B498" s="46"/>
      <c r="C498" s="413" t="s">
        <v>602</v>
      </c>
      <c r="D498" s="101" t="s">
        <v>602</v>
      </c>
      <c r="E498" s="67" t="s">
        <v>602</v>
      </c>
      <c r="F498" s="299" t="s">
        <v>602</v>
      </c>
      <c r="G498" s="67" t="s">
        <v>602</v>
      </c>
      <c r="H498" s="299" t="s">
        <v>602</v>
      </c>
      <c r="I498" s="67" t="s">
        <v>602</v>
      </c>
    </row>
    <row r="499" spans="1:11">
      <c r="A499" s="72">
        <v>8327000</v>
      </c>
      <c r="B499" s="46" t="s">
        <v>384</v>
      </c>
      <c r="C499" s="413">
        <v>5490</v>
      </c>
      <c r="D499" s="101">
        <v>99</v>
      </c>
      <c r="E499" s="67">
        <v>1.8032786885245904</v>
      </c>
      <c r="F499" s="299">
        <v>42</v>
      </c>
      <c r="G499" s="67">
        <v>0.76502732240437155</v>
      </c>
      <c r="H499" s="299">
        <v>141</v>
      </c>
      <c r="I499" s="67">
        <v>2.5683060109289615</v>
      </c>
    </row>
    <row r="500" spans="1:11">
      <c r="A500" s="72" t="s">
        <v>602</v>
      </c>
      <c r="B500" s="46"/>
      <c r="C500" s="413" t="s">
        <v>602</v>
      </c>
      <c r="D500" s="101" t="s">
        <v>602</v>
      </c>
      <c r="E500" s="54" t="s">
        <v>602</v>
      </c>
      <c r="F500" s="299" t="s">
        <v>602</v>
      </c>
      <c r="G500" s="54" t="s">
        <v>602</v>
      </c>
      <c r="H500" s="299" t="s">
        <v>602</v>
      </c>
      <c r="I500" s="54" t="s">
        <v>602</v>
      </c>
    </row>
    <row r="501" spans="1:11" s="361" customFormat="1">
      <c r="A501" s="317">
        <v>8335000</v>
      </c>
      <c r="B501" s="62" t="s">
        <v>668</v>
      </c>
      <c r="C501" s="414">
        <v>9994</v>
      </c>
      <c r="D501" s="214">
        <v>484</v>
      </c>
      <c r="E501" s="122">
        <v>4.8429057434460674</v>
      </c>
      <c r="F501" s="261">
        <v>86</v>
      </c>
      <c r="G501" s="122">
        <v>0.86051630978587146</v>
      </c>
      <c r="H501" s="261">
        <v>570</v>
      </c>
      <c r="I501" s="122">
        <v>5.7034220532319395</v>
      </c>
      <c r="K501" s="491"/>
    </row>
    <row r="502" spans="1:11">
      <c r="A502" s="72">
        <v>8335000</v>
      </c>
      <c r="B502" s="46" t="s">
        <v>697</v>
      </c>
      <c r="C502" s="413">
        <v>7396</v>
      </c>
      <c r="D502" s="101">
        <v>222</v>
      </c>
      <c r="E502" s="67">
        <v>3.0016224986479179</v>
      </c>
      <c r="F502" s="299">
        <v>70</v>
      </c>
      <c r="G502" s="67">
        <v>0.94645754461871279</v>
      </c>
      <c r="H502" s="299">
        <v>292</v>
      </c>
      <c r="I502" s="67">
        <v>3.9480800432666308</v>
      </c>
    </row>
    <row r="503" spans="1:11">
      <c r="A503" s="72">
        <v>8335043</v>
      </c>
      <c r="B503" s="46" t="s">
        <v>698</v>
      </c>
      <c r="C503" s="413">
        <v>2598</v>
      </c>
      <c r="D503" s="101">
        <v>262</v>
      </c>
      <c r="E503" s="67">
        <v>10.0846805234796</v>
      </c>
      <c r="F503" s="299">
        <v>16</v>
      </c>
      <c r="G503" s="67">
        <v>0.61585835257890686</v>
      </c>
      <c r="H503" s="299">
        <v>278</v>
      </c>
      <c r="I503" s="67">
        <v>10.700538876058506</v>
      </c>
    </row>
    <row r="504" spans="1:11">
      <c r="A504" s="72" t="s">
        <v>602</v>
      </c>
      <c r="B504" s="46"/>
      <c r="C504" s="413" t="s">
        <v>602</v>
      </c>
      <c r="D504" s="101" t="s">
        <v>602</v>
      </c>
      <c r="E504" s="67" t="s">
        <v>602</v>
      </c>
      <c r="F504" s="299" t="s">
        <v>602</v>
      </c>
      <c r="G504" s="67" t="s">
        <v>602</v>
      </c>
      <c r="H504" s="299" t="s">
        <v>602</v>
      </c>
      <c r="I504" s="67" t="s">
        <v>602</v>
      </c>
    </row>
    <row r="505" spans="1:11">
      <c r="A505" s="72">
        <v>8336000</v>
      </c>
      <c r="B505" s="46" t="s">
        <v>385</v>
      </c>
      <c r="C505" s="413">
        <v>8663</v>
      </c>
      <c r="D505" s="101">
        <v>226</v>
      </c>
      <c r="E505" s="67">
        <v>2.60879602908923</v>
      </c>
      <c r="F505" s="299">
        <v>51</v>
      </c>
      <c r="G505" s="67">
        <v>0.58871060833429523</v>
      </c>
      <c r="H505" s="299">
        <v>277</v>
      </c>
      <c r="I505" s="67">
        <v>3.1975066374235253</v>
      </c>
    </row>
    <row r="506" spans="1:11">
      <c r="A506" s="72">
        <v>8337000</v>
      </c>
      <c r="B506" s="46" t="s">
        <v>386</v>
      </c>
      <c r="C506" s="413">
        <v>6554</v>
      </c>
      <c r="D506" s="101">
        <v>292</v>
      </c>
      <c r="E506" s="67">
        <v>4.4552944766554772</v>
      </c>
      <c r="F506" s="299">
        <v>33</v>
      </c>
      <c r="G506" s="67">
        <v>0.50350930729325605</v>
      </c>
      <c r="H506" s="299">
        <v>325</v>
      </c>
      <c r="I506" s="67">
        <v>4.9588037839487331</v>
      </c>
    </row>
    <row r="507" spans="1:11">
      <c r="A507" s="72">
        <v>8415000</v>
      </c>
      <c r="B507" s="46" t="s">
        <v>387</v>
      </c>
      <c r="C507" s="413">
        <v>10456</v>
      </c>
      <c r="D507" s="101">
        <v>459</v>
      </c>
      <c r="E507" s="67">
        <v>4.3898240244835502</v>
      </c>
      <c r="F507" s="299">
        <v>194</v>
      </c>
      <c r="G507" s="67">
        <v>1.8553940321346596</v>
      </c>
      <c r="H507" s="299">
        <v>653</v>
      </c>
      <c r="I507" s="67">
        <v>6.2452180566182101</v>
      </c>
    </row>
    <row r="508" spans="1:11">
      <c r="A508" s="72">
        <v>8416000</v>
      </c>
      <c r="B508" s="46" t="s">
        <v>388</v>
      </c>
      <c r="C508" s="413">
        <v>8120</v>
      </c>
      <c r="D508" s="101">
        <v>365</v>
      </c>
      <c r="E508" s="67">
        <v>4.4950738916256157</v>
      </c>
      <c r="F508" s="299">
        <v>140</v>
      </c>
      <c r="G508" s="67">
        <v>1.7241379310344827</v>
      </c>
      <c r="H508" s="299">
        <v>505</v>
      </c>
      <c r="I508" s="67">
        <v>6.2192118226600988</v>
      </c>
    </row>
    <row r="509" spans="1:11">
      <c r="A509" s="72">
        <v>8417000</v>
      </c>
      <c r="B509" s="46" t="s">
        <v>389</v>
      </c>
      <c r="C509" s="413">
        <v>6574</v>
      </c>
      <c r="D509" s="101">
        <v>130</v>
      </c>
      <c r="E509" s="67">
        <v>1.9774870702768483</v>
      </c>
      <c r="F509" s="299">
        <v>51</v>
      </c>
      <c r="G509" s="67">
        <v>0.77578338910860967</v>
      </c>
      <c r="H509" s="299">
        <v>181</v>
      </c>
      <c r="I509" s="67">
        <v>2.7532704593854578</v>
      </c>
    </row>
    <row r="510" spans="1:11">
      <c r="A510" s="72">
        <v>8421000</v>
      </c>
      <c r="B510" s="46" t="s">
        <v>390</v>
      </c>
      <c r="C510" s="413">
        <v>4348</v>
      </c>
      <c r="D510" s="101">
        <v>101</v>
      </c>
      <c r="E510" s="67">
        <v>2.3229070837166512</v>
      </c>
      <c r="F510" s="299">
        <v>15</v>
      </c>
      <c r="G510" s="67">
        <v>0.34498620055197793</v>
      </c>
      <c r="H510" s="299">
        <v>116</v>
      </c>
      <c r="I510" s="67">
        <v>2.6678932842686289</v>
      </c>
    </row>
    <row r="511" spans="1:11">
      <c r="A511" s="72">
        <v>8425000</v>
      </c>
      <c r="B511" s="46" t="s">
        <v>391</v>
      </c>
      <c r="C511" s="413">
        <v>7512</v>
      </c>
      <c r="D511" s="101">
        <v>29</v>
      </c>
      <c r="E511" s="67">
        <v>0.38604898828541001</v>
      </c>
      <c r="F511" s="299">
        <v>32</v>
      </c>
      <c r="G511" s="67">
        <v>0.42598509052183176</v>
      </c>
      <c r="H511" s="299">
        <v>61</v>
      </c>
      <c r="I511" s="67">
        <v>0.81203407880724188</v>
      </c>
    </row>
    <row r="512" spans="1:11">
      <c r="A512" s="72">
        <v>8426000</v>
      </c>
      <c r="B512" s="46" t="s">
        <v>392</v>
      </c>
      <c r="C512" s="413">
        <v>7800</v>
      </c>
      <c r="D512" s="101">
        <v>258</v>
      </c>
      <c r="E512" s="67">
        <v>3.3076923076923079</v>
      </c>
      <c r="F512" s="299">
        <v>54</v>
      </c>
      <c r="G512" s="67">
        <v>0.69230769230769229</v>
      </c>
      <c r="H512" s="299">
        <v>312</v>
      </c>
      <c r="I512" s="67">
        <v>4</v>
      </c>
    </row>
    <row r="513" spans="1:9">
      <c r="A513" s="72">
        <v>8435000</v>
      </c>
      <c r="B513" s="46" t="s">
        <v>393</v>
      </c>
      <c r="C513" s="413">
        <v>7596</v>
      </c>
      <c r="D513" s="101">
        <v>277</v>
      </c>
      <c r="E513" s="67">
        <v>3.6466561348077935</v>
      </c>
      <c r="F513" s="299">
        <v>28</v>
      </c>
      <c r="G513" s="67">
        <v>0.36861506055818849</v>
      </c>
      <c r="H513" s="299">
        <v>305</v>
      </c>
      <c r="I513" s="67">
        <v>4.0152711953659814</v>
      </c>
    </row>
    <row r="514" spans="1:9">
      <c r="A514" s="72">
        <v>8436000</v>
      </c>
      <c r="B514" s="46" t="s">
        <v>394</v>
      </c>
      <c r="C514" s="413">
        <v>10694</v>
      </c>
      <c r="D514" s="101">
        <v>713</v>
      </c>
      <c r="E514" s="67">
        <v>6.6672900691976817</v>
      </c>
      <c r="F514" s="299">
        <v>104</v>
      </c>
      <c r="G514" s="67">
        <v>0.9725079483822705</v>
      </c>
      <c r="H514" s="299">
        <v>817</v>
      </c>
      <c r="I514" s="67">
        <v>7.6397980175799516</v>
      </c>
    </row>
    <row r="515" spans="1:9">
      <c r="A515" s="72">
        <v>8437000</v>
      </c>
      <c r="B515" s="46" t="s">
        <v>395</v>
      </c>
      <c r="C515" s="413">
        <v>4796</v>
      </c>
      <c r="D515" s="101">
        <v>110</v>
      </c>
      <c r="E515" s="67">
        <v>2.2935779816513762</v>
      </c>
      <c r="F515" s="299">
        <v>50</v>
      </c>
      <c r="G515" s="67">
        <v>1.0425354462051708</v>
      </c>
      <c r="H515" s="299">
        <v>160</v>
      </c>
      <c r="I515" s="67">
        <v>3.3361134278565472</v>
      </c>
    </row>
    <row r="516" spans="1:9" s="361" customFormat="1">
      <c r="A516" s="317">
        <v>8</v>
      </c>
      <c r="B516" s="62" t="s">
        <v>585</v>
      </c>
      <c r="C516" s="414">
        <v>396202</v>
      </c>
      <c r="D516" s="214">
        <v>26104</v>
      </c>
      <c r="E516" s="122">
        <v>6.5885583616438081</v>
      </c>
      <c r="F516" s="261">
        <v>3096</v>
      </c>
      <c r="G516" s="122">
        <v>0.78141957890167146</v>
      </c>
      <c r="H516" s="261">
        <v>29200</v>
      </c>
      <c r="I516" s="122">
        <v>7.3699779405454784</v>
      </c>
    </row>
    <row r="517" spans="1:9">
      <c r="A517" s="72" t="s">
        <v>602</v>
      </c>
      <c r="B517" s="46"/>
      <c r="C517" s="413" t="s">
        <v>602</v>
      </c>
      <c r="D517" s="101" t="s">
        <v>602</v>
      </c>
      <c r="E517" s="67" t="s">
        <v>602</v>
      </c>
      <c r="F517" s="299" t="s">
        <v>602</v>
      </c>
      <c r="G517" s="67" t="s">
        <v>602</v>
      </c>
      <c r="H517" s="299" t="s">
        <v>602</v>
      </c>
      <c r="I517" s="67" t="s">
        <v>602</v>
      </c>
    </row>
    <row r="518" spans="1:9">
      <c r="A518" s="72">
        <v>9161000</v>
      </c>
      <c r="B518" s="46" t="s">
        <v>396</v>
      </c>
      <c r="C518" s="413">
        <v>4678</v>
      </c>
      <c r="D518" s="101">
        <v>694</v>
      </c>
      <c r="E518" s="67">
        <v>14.835399743480121</v>
      </c>
      <c r="F518" s="299">
        <v>1</v>
      </c>
      <c r="G518" s="67">
        <v>2.1376656690893545E-2</v>
      </c>
      <c r="H518" s="299">
        <v>695</v>
      </c>
      <c r="I518" s="67">
        <v>14.856776400171013</v>
      </c>
    </row>
    <row r="519" spans="1:9">
      <c r="A519" s="72">
        <v>9162000</v>
      </c>
      <c r="B519" s="46" t="s">
        <v>397</v>
      </c>
      <c r="C519" s="413">
        <v>47905</v>
      </c>
      <c r="D519" s="101">
        <v>16978</v>
      </c>
      <c r="E519" s="67">
        <v>35.440976933514243</v>
      </c>
      <c r="F519" s="299">
        <v>42</v>
      </c>
      <c r="G519" s="67">
        <v>8.7673520509341407E-2</v>
      </c>
      <c r="H519" s="299">
        <v>17020</v>
      </c>
      <c r="I519" s="67">
        <v>35.528650454023584</v>
      </c>
    </row>
    <row r="520" spans="1:9">
      <c r="A520" s="72">
        <v>9163000</v>
      </c>
      <c r="B520" s="46" t="s">
        <v>398</v>
      </c>
      <c r="C520" s="413">
        <v>2214</v>
      </c>
      <c r="D520" s="101">
        <v>479</v>
      </c>
      <c r="E520" s="67">
        <v>21.635049683830172</v>
      </c>
      <c r="F520" s="299">
        <v>0</v>
      </c>
      <c r="G520" s="67">
        <v>0</v>
      </c>
      <c r="H520" s="52">
        <v>479</v>
      </c>
      <c r="I520" s="54">
        <v>21.6</v>
      </c>
    </row>
    <row r="521" spans="1:9">
      <c r="A521" s="72">
        <v>9171000</v>
      </c>
      <c r="B521" s="46" t="s">
        <v>399</v>
      </c>
      <c r="C521" s="413">
        <v>3865</v>
      </c>
      <c r="D521" s="101">
        <v>392</v>
      </c>
      <c r="E521" s="67">
        <v>10.142302716688228</v>
      </c>
      <c r="F521" s="299">
        <v>5</v>
      </c>
      <c r="G521" s="67">
        <v>0.12936610608020699</v>
      </c>
      <c r="H521" s="299">
        <v>397</v>
      </c>
      <c r="I521" s="67">
        <v>10.271668822768435</v>
      </c>
    </row>
    <row r="522" spans="1:9">
      <c r="A522" s="72">
        <v>9172000</v>
      </c>
      <c r="B522" s="46" t="s">
        <v>400</v>
      </c>
      <c r="C522" s="413">
        <v>3408</v>
      </c>
      <c r="D522" s="101">
        <v>278</v>
      </c>
      <c r="E522" s="67">
        <v>8.157276995305164</v>
      </c>
      <c r="F522" s="299">
        <v>1</v>
      </c>
      <c r="G522" s="67">
        <v>2.9342723004694836E-2</v>
      </c>
      <c r="H522" s="299">
        <v>279</v>
      </c>
      <c r="I522" s="67">
        <v>8.1866197183098599</v>
      </c>
    </row>
    <row r="523" spans="1:9">
      <c r="A523" s="72">
        <v>9173000</v>
      </c>
      <c r="B523" s="46" t="s">
        <v>401</v>
      </c>
      <c r="C523" s="413">
        <v>4671</v>
      </c>
      <c r="D523" s="101">
        <v>525</v>
      </c>
      <c r="E523" s="67">
        <v>11.23956326268465</v>
      </c>
      <c r="F523" s="299">
        <v>14</v>
      </c>
      <c r="G523" s="67">
        <v>0.29972168700492402</v>
      </c>
      <c r="H523" s="299">
        <v>539</v>
      </c>
      <c r="I523" s="67">
        <v>11.539284949689574</v>
      </c>
    </row>
    <row r="524" spans="1:9">
      <c r="A524" s="72">
        <v>9174000</v>
      </c>
      <c r="B524" s="46" t="s">
        <v>402</v>
      </c>
      <c r="C524" s="413">
        <v>5749</v>
      </c>
      <c r="D524" s="101">
        <v>1695</v>
      </c>
      <c r="E524" s="67">
        <v>29.483388415376588</v>
      </c>
      <c r="F524" s="299">
        <v>3</v>
      </c>
      <c r="G524" s="67">
        <v>5.2182988345799264E-2</v>
      </c>
      <c r="H524" s="299">
        <v>1698</v>
      </c>
      <c r="I524" s="67">
        <v>29.53557140372239</v>
      </c>
    </row>
    <row r="525" spans="1:9">
      <c r="A525" s="72">
        <v>9175000</v>
      </c>
      <c r="B525" s="46" t="s">
        <v>403</v>
      </c>
      <c r="C525" s="413">
        <v>5778</v>
      </c>
      <c r="D525" s="101">
        <v>1388</v>
      </c>
      <c r="E525" s="67">
        <v>24.022152994115611</v>
      </c>
      <c r="F525" s="299">
        <v>11</v>
      </c>
      <c r="G525" s="67">
        <v>0.1903772931810315</v>
      </c>
      <c r="H525" s="299">
        <v>1399</v>
      </c>
      <c r="I525" s="67">
        <v>24.212530287296644</v>
      </c>
    </row>
    <row r="526" spans="1:9">
      <c r="A526" s="72">
        <v>9176000</v>
      </c>
      <c r="B526" s="46" t="s">
        <v>404</v>
      </c>
      <c r="C526" s="413">
        <v>5049</v>
      </c>
      <c r="D526" s="101">
        <v>480</v>
      </c>
      <c r="E526" s="67">
        <v>9.5068330362448012</v>
      </c>
      <c r="F526" s="299">
        <v>9</v>
      </c>
      <c r="G526" s="67">
        <v>0.17825311942959002</v>
      </c>
      <c r="H526" s="299">
        <v>489</v>
      </c>
      <c r="I526" s="67">
        <v>9.6850861556743908</v>
      </c>
    </row>
    <row r="527" spans="1:9">
      <c r="A527" s="72">
        <v>9177000</v>
      </c>
      <c r="B527" s="46" t="s">
        <v>405</v>
      </c>
      <c r="C527" s="413">
        <v>5260</v>
      </c>
      <c r="D527" s="101">
        <v>627</v>
      </c>
      <c r="E527" s="67">
        <v>11.920152091254753</v>
      </c>
      <c r="F527" s="299">
        <v>5</v>
      </c>
      <c r="G527" s="67">
        <v>9.5057034220532313E-2</v>
      </c>
      <c r="H527" s="299">
        <v>632</v>
      </c>
      <c r="I527" s="67">
        <v>12.015209125475284</v>
      </c>
    </row>
    <row r="528" spans="1:9">
      <c r="A528" s="72">
        <v>9178000</v>
      </c>
      <c r="B528" s="46" t="s">
        <v>406</v>
      </c>
      <c r="C528" s="413">
        <v>6604</v>
      </c>
      <c r="D528" s="101">
        <v>1368</v>
      </c>
      <c r="E528" s="67">
        <v>20.714718352513628</v>
      </c>
      <c r="F528" s="299">
        <v>9</v>
      </c>
      <c r="G528" s="67">
        <v>0.13628104179285283</v>
      </c>
      <c r="H528" s="299">
        <v>1377</v>
      </c>
      <c r="I528" s="67">
        <v>20.850999394306481</v>
      </c>
    </row>
    <row r="529" spans="1:9">
      <c r="A529" s="72">
        <v>9179000</v>
      </c>
      <c r="B529" s="46" t="s">
        <v>407</v>
      </c>
      <c r="C529" s="413">
        <v>8345</v>
      </c>
      <c r="D529" s="101">
        <v>1546</v>
      </c>
      <c r="E529" s="67">
        <v>18.52606351108448</v>
      </c>
      <c r="F529" s="299">
        <v>9</v>
      </c>
      <c r="G529" s="67">
        <v>0.10784901138406232</v>
      </c>
      <c r="H529" s="299">
        <v>1555</v>
      </c>
      <c r="I529" s="67">
        <v>18.633912522468542</v>
      </c>
    </row>
    <row r="530" spans="1:9">
      <c r="A530" s="72">
        <v>9180000</v>
      </c>
      <c r="B530" s="46" t="s">
        <v>408</v>
      </c>
      <c r="C530" s="413">
        <v>2837</v>
      </c>
      <c r="D530" s="101">
        <v>366</v>
      </c>
      <c r="E530" s="67">
        <v>12.900951709552345</v>
      </c>
      <c r="F530" s="299">
        <v>5</v>
      </c>
      <c r="G530" s="67">
        <v>0.17624250969333805</v>
      </c>
      <c r="H530" s="299">
        <v>371</v>
      </c>
      <c r="I530" s="67">
        <v>13.077194219245683</v>
      </c>
    </row>
    <row r="531" spans="1:9">
      <c r="A531" s="72">
        <v>9181000</v>
      </c>
      <c r="B531" s="46" t="s">
        <v>409</v>
      </c>
      <c r="C531" s="413">
        <v>4572</v>
      </c>
      <c r="D531" s="101">
        <v>284</v>
      </c>
      <c r="E531" s="67">
        <v>6.21172353455818</v>
      </c>
      <c r="F531" s="299">
        <v>2</v>
      </c>
      <c r="G531" s="67">
        <v>4.3744531933508315E-2</v>
      </c>
      <c r="H531" s="299">
        <v>286</v>
      </c>
      <c r="I531" s="67">
        <v>6.2554680664916891</v>
      </c>
    </row>
    <row r="532" spans="1:9">
      <c r="A532" s="72">
        <v>9182000</v>
      </c>
      <c r="B532" s="46" t="s">
        <v>410</v>
      </c>
      <c r="C532" s="413">
        <v>3652</v>
      </c>
      <c r="D532" s="101">
        <v>684</v>
      </c>
      <c r="E532" s="67">
        <v>18.729463307776562</v>
      </c>
      <c r="F532" s="299">
        <v>12</v>
      </c>
      <c r="G532" s="67">
        <v>0.32858707557502737</v>
      </c>
      <c r="H532" s="299">
        <v>696</v>
      </c>
      <c r="I532" s="67">
        <v>19.058050383351588</v>
      </c>
    </row>
    <row r="533" spans="1:9">
      <c r="A533" s="72">
        <v>9183000</v>
      </c>
      <c r="B533" s="46" t="s">
        <v>719</v>
      </c>
      <c r="C533" s="413">
        <v>4064</v>
      </c>
      <c r="D533" s="101">
        <v>462</v>
      </c>
      <c r="E533" s="67">
        <v>11.368110236220472</v>
      </c>
      <c r="F533" s="299">
        <v>7</v>
      </c>
      <c r="G533" s="67">
        <v>0.17224409448818898</v>
      </c>
      <c r="H533" s="299">
        <v>469</v>
      </c>
      <c r="I533" s="67">
        <v>11.540354330708661</v>
      </c>
    </row>
    <row r="534" spans="1:9">
      <c r="A534" s="72">
        <v>9184000</v>
      </c>
      <c r="B534" s="46" t="s">
        <v>411</v>
      </c>
      <c r="C534" s="411">
        <v>14522</v>
      </c>
      <c r="D534" s="26">
        <v>4284</v>
      </c>
      <c r="E534" s="54">
        <v>29.500068861038425</v>
      </c>
      <c r="F534" s="52">
        <v>7</v>
      </c>
      <c r="G534" s="54">
        <v>4.8202726897121607E-2</v>
      </c>
      <c r="H534" s="52">
        <v>4291</v>
      </c>
      <c r="I534" s="54">
        <v>29.548271587935549</v>
      </c>
    </row>
    <row r="535" spans="1:9">
      <c r="A535" s="72">
        <v>9185000</v>
      </c>
      <c r="B535" s="46" t="s">
        <v>412</v>
      </c>
      <c r="C535" s="413">
        <v>3577</v>
      </c>
      <c r="D535" s="101">
        <v>187</v>
      </c>
      <c r="E535" s="67">
        <v>5.2278445624825274</v>
      </c>
      <c r="F535" s="299">
        <v>9</v>
      </c>
      <c r="G535" s="67">
        <v>0.25160749231199331</v>
      </c>
      <c r="H535" s="299">
        <v>196</v>
      </c>
      <c r="I535" s="67">
        <v>5.4794520547945202</v>
      </c>
    </row>
    <row r="536" spans="1:9">
      <c r="A536" s="80">
        <v>9186000</v>
      </c>
      <c r="B536" s="46" t="s">
        <v>720</v>
      </c>
      <c r="C536" s="413">
        <v>4600</v>
      </c>
      <c r="D536" s="101">
        <v>324</v>
      </c>
      <c r="E536" s="67">
        <v>7.0434782608695654</v>
      </c>
      <c r="F536" s="299">
        <v>34</v>
      </c>
      <c r="G536" s="67">
        <v>0.73913043478260865</v>
      </c>
      <c r="H536" s="299">
        <v>358</v>
      </c>
      <c r="I536" s="67">
        <v>7.7826086956521738</v>
      </c>
    </row>
    <row r="537" spans="1:9">
      <c r="A537" s="72">
        <v>9187000</v>
      </c>
      <c r="B537" s="46" t="s">
        <v>413</v>
      </c>
      <c r="C537" s="413">
        <v>9309</v>
      </c>
      <c r="D537" s="101">
        <v>898</v>
      </c>
      <c r="E537" s="67">
        <v>9.6465785798689438</v>
      </c>
      <c r="F537" s="299">
        <v>3</v>
      </c>
      <c r="G537" s="67">
        <v>3.2226877215597811E-2</v>
      </c>
      <c r="H537" s="299">
        <v>901</v>
      </c>
      <c r="I537" s="67">
        <v>9.6788054570845432</v>
      </c>
    </row>
    <row r="538" spans="1:9">
      <c r="A538" s="72">
        <v>9188000</v>
      </c>
      <c r="B538" s="46" t="s">
        <v>414</v>
      </c>
      <c r="C538" s="413">
        <v>5484</v>
      </c>
      <c r="D538" s="101">
        <v>1526</v>
      </c>
      <c r="E538" s="67">
        <v>27.826404084609774</v>
      </c>
      <c r="F538" s="299">
        <v>14</v>
      </c>
      <c r="G538" s="67">
        <v>0.25528811086797959</v>
      </c>
      <c r="H538" s="299">
        <v>1540</v>
      </c>
      <c r="I538" s="67">
        <v>28.081692195477753</v>
      </c>
    </row>
    <row r="539" spans="1:9">
      <c r="A539" s="72">
        <v>9189000</v>
      </c>
      <c r="B539" s="46" t="s">
        <v>415</v>
      </c>
      <c r="C539" s="413">
        <v>6143</v>
      </c>
      <c r="D539" s="101">
        <v>344</v>
      </c>
      <c r="E539" s="67">
        <v>5.5998697704704545</v>
      </c>
      <c r="F539" s="299">
        <v>12</v>
      </c>
      <c r="G539" s="67">
        <v>0.19534429431873676</v>
      </c>
      <c r="H539" s="299">
        <v>356</v>
      </c>
      <c r="I539" s="67">
        <v>5.7952140647891914</v>
      </c>
    </row>
    <row r="540" spans="1:9">
      <c r="A540" s="72">
        <v>9190000</v>
      </c>
      <c r="B540" s="46" t="s">
        <v>416</v>
      </c>
      <c r="C540" s="413">
        <v>4952</v>
      </c>
      <c r="D540" s="101">
        <v>786</v>
      </c>
      <c r="E540" s="67">
        <v>15.87237479806139</v>
      </c>
      <c r="F540" s="299">
        <v>8</v>
      </c>
      <c r="G540" s="67">
        <v>0.16155088852988692</v>
      </c>
      <c r="H540" s="299">
        <v>794</v>
      </c>
      <c r="I540" s="67">
        <v>16.033925686591278</v>
      </c>
    </row>
    <row r="541" spans="1:9">
      <c r="A541" s="72">
        <v>9261000</v>
      </c>
      <c r="B541" s="46" t="s">
        <v>417</v>
      </c>
      <c r="C541" s="413">
        <v>2362</v>
      </c>
      <c r="D541" s="101">
        <v>485</v>
      </c>
      <c r="E541" s="67">
        <v>20.533446232006774</v>
      </c>
      <c r="F541" s="299">
        <v>53</v>
      </c>
      <c r="G541" s="67">
        <v>2.2438611346316679</v>
      </c>
      <c r="H541" s="299">
        <v>538</v>
      </c>
      <c r="I541" s="67">
        <v>22.777307366638443</v>
      </c>
    </row>
    <row r="542" spans="1:9">
      <c r="A542" s="72">
        <v>9262000</v>
      </c>
      <c r="B542" s="46" t="s">
        <v>418</v>
      </c>
      <c r="C542" s="413">
        <v>1386</v>
      </c>
      <c r="D542" s="101">
        <v>420</v>
      </c>
      <c r="E542" s="67">
        <v>30.303030303030305</v>
      </c>
      <c r="F542" s="299">
        <v>6</v>
      </c>
      <c r="G542" s="67">
        <v>0.4329004329004329</v>
      </c>
      <c r="H542" s="299">
        <v>426</v>
      </c>
      <c r="I542" s="67">
        <v>30.735930735930733</v>
      </c>
    </row>
    <row r="543" spans="1:9">
      <c r="A543" s="72">
        <v>9263000</v>
      </c>
      <c r="B543" s="46" t="s">
        <v>419</v>
      </c>
      <c r="C543" s="413">
        <v>1438</v>
      </c>
      <c r="D543" s="101">
        <v>504</v>
      </c>
      <c r="E543" s="67">
        <v>35.048678720445068</v>
      </c>
      <c r="F543" s="299">
        <v>2</v>
      </c>
      <c r="G543" s="67">
        <v>0.13908205841446453</v>
      </c>
      <c r="H543" s="299">
        <v>506</v>
      </c>
      <c r="I543" s="67">
        <v>35.187760778859527</v>
      </c>
    </row>
    <row r="544" spans="1:9">
      <c r="A544" s="72">
        <v>9271000</v>
      </c>
      <c r="B544" s="46" t="s">
        <v>420</v>
      </c>
      <c r="C544" s="413">
        <v>3886</v>
      </c>
      <c r="D544" s="101">
        <v>171</v>
      </c>
      <c r="E544" s="67">
        <v>4.4004117344312919</v>
      </c>
      <c r="F544" s="299">
        <v>11</v>
      </c>
      <c r="G544" s="67">
        <v>0.28306742151312403</v>
      </c>
      <c r="H544" s="299">
        <v>182</v>
      </c>
      <c r="I544" s="67">
        <v>4.6834791559444158</v>
      </c>
    </row>
    <row r="545" spans="1:9">
      <c r="A545" s="72">
        <v>9272000</v>
      </c>
      <c r="B545" s="46" t="s">
        <v>421</v>
      </c>
      <c r="C545" s="413">
        <v>2407</v>
      </c>
      <c r="D545" s="101">
        <v>17</v>
      </c>
      <c r="E545" s="67">
        <v>0.70627336933942664</v>
      </c>
      <c r="F545" s="299">
        <v>39</v>
      </c>
      <c r="G545" s="67">
        <v>1.6202742002492732</v>
      </c>
      <c r="H545" s="299">
        <v>56</v>
      </c>
      <c r="I545" s="67">
        <v>2.3265475695886995</v>
      </c>
    </row>
    <row r="546" spans="1:9">
      <c r="A546" s="72">
        <v>9273000</v>
      </c>
      <c r="B546" s="46" t="s">
        <v>422</v>
      </c>
      <c r="C546" s="413">
        <v>4519</v>
      </c>
      <c r="D546" s="101">
        <v>190</v>
      </c>
      <c r="E546" s="67">
        <v>4.2044700154901529</v>
      </c>
      <c r="F546" s="299">
        <v>29</v>
      </c>
      <c r="G546" s="67">
        <v>0.64173489710112863</v>
      </c>
      <c r="H546" s="299">
        <v>219</v>
      </c>
      <c r="I546" s="67">
        <v>4.8462049125912818</v>
      </c>
    </row>
    <row r="547" spans="1:9">
      <c r="A547" s="72">
        <v>9274000</v>
      </c>
      <c r="B547" s="46" t="s">
        <v>423</v>
      </c>
      <c r="C547" s="413">
        <v>5980</v>
      </c>
      <c r="D547" s="101">
        <v>726</v>
      </c>
      <c r="E547" s="67">
        <v>12.140468227424748</v>
      </c>
      <c r="F547" s="299">
        <v>16</v>
      </c>
      <c r="G547" s="67">
        <v>0.26755852842809363</v>
      </c>
      <c r="H547" s="299">
        <v>742</v>
      </c>
      <c r="I547" s="67">
        <v>12.408026755852843</v>
      </c>
    </row>
    <row r="548" spans="1:9">
      <c r="A548" s="72">
        <v>9275000</v>
      </c>
      <c r="B548" s="46" t="s">
        <v>424</v>
      </c>
      <c r="C548" s="413">
        <v>6195</v>
      </c>
      <c r="D548" s="101">
        <v>422</v>
      </c>
      <c r="E548" s="67">
        <v>6.8119451170298637</v>
      </c>
      <c r="F548" s="299">
        <v>24</v>
      </c>
      <c r="G548" s="67">
        <v>0.38740920096852299</v>
      </c>
      <c r="H548" s="299">
        <v>446</v>
      </c>
      <c r="I548" s="67">
        <v>7.1993543179983854</v>
      </c>
    </row>
    <row r="549" spans="1:9">
      <c r="A549" s="72">
        <v>9276000</v>
      </c>
      <c r="B549" s="46" t="s">
        <v>425</v>
      </c>
      <c r="C549" s="413">
        <v>2402</v>
      </c>
      <c r="D549" s="101">
        <v>111</v>
      </c>
      <c r="E549" s="67">
        <v>4.6211490424646131</v>
      </c>
      <c r="F549" s="299">
        <v>2</v>
      </c>
      <c r="G549" s="67">
        <v>8.3263946711074108E-2</v>
      </c>
      <c r="H549" s="299">
        <v>113</v>
      </c>
      <c r="I549" s="67">
        <v>4.7044129891756867</v>
      </c>
    </row>
    <row r="550" spans="1:9">
      <c r="A550" s="72">
        <v>9277000</v>
      </c>
      <c r="B550" s="46" t="s">
        <v>426</v>
      </c>
      <c r="C550" s="413">
        <v>4158</v>
      </c>
      <c r="D550" s="101">
        <v>356</v>
      </c>
      <c r="E550" s="67">
        <v>8.5618085618085615</v>
      </c>
      <c r="F550" s="299">
        <v>13</v>
      </c>
      <c r="G550" s="67">
        <v>0.31265031265031268</v>
      </c>
      <c r="H550" s="299">
        <v>369</v>
      </c>
      <c r="I550" s="67">
        <v>8.8744588744588757</v>
      </c>
    </row>
    <row r="551" spans="1:9">
      <c r="A551" s="72">
        <v>9278000</v>
      </c>
      <c r="B551" s="46" t="s">
        <v>427</v>
      </c>
      <c r="C551" s="411">
        <v>3623</v>
      </c>
      <c r="D551" s="26">
        <v>146</v>
      </c>
      <c r="E551" s="54">
        <v>4.0298095500966049</v>
      </c>
      <c r="F551" s="52">
        <v>4</v>
      </c>
      <c r="G551" s="54">
        <v>0.11040574109853712</v>
      </c>
      <c r="H551" s="52">
        <v>150</v>
      </c>
      <c r="I551" s="54">
        <v>4.1402152911951422</v>
      </c>
    </row>
    <row r="552" spans="1:9">
      <c r="A552" s="72">
        <v>9279000</v>
      </c>
      <c r="B552" s="46" t="s">
        <v>428</v>
      </c>
      <c r="C552" s="411">
        <v>3255</v>
      </c>
      <c r="D552" s="26">
        <v>180</v>
      </c>
      <c r="E552" s="54">
        <v>5.5299539170506913</v>
      </c>
      <c r="F552" s="52">
        <v>25</v>
      </c>
      <c r="G552" s="54">
        <v>0.76804915514592931</v>
      </c>
      <c r="H552" s="52">
        <v>205</v>
      </c>
      <c r="I552" s="54">
        <v>6.2980030721966198</v>
      </c>
    </row>
    <row r="553" spans="1:9">
      <c r="A553" s="320">
        <v>9361000</v>
      </c>
      <c r="B553" s="46" t="s">
        <v>429</v>
      </c>
      <c r="C553" s="413">
        <v>1365</v>
      </c>
      <c r="D553" s="101">
        <v>70</v>
      </c>
      <c r="E553" s="67">
        <v>5.1282051282051277</v>
      </c>
      <c r="F553" s="299">
        <v>2</v>
      </c>
      <c r="G553" s="67">
        <v>0.14652014652014653</v>
      </c>
      <c r="H553" s="299">
        <v>72</v>
      </c>
      <c r="I553" s="67">
        <v>5.2747252747252746</v>
      </c>
    </row>
    <row r="554" spans="1:9">
      <c r="A554" s="320">
        <v>9362000</v>
      </c>
      <c r="B554" s="46" t="s">
        <v>430</v>
      </c>
      <c r="C554" s="413">
        <v>4571</v>
      </c>
      <c r="D554" s="101">
        <v>1003</v>
      </c>
      <c r="E554" s="67">
        <v>21.942682126449355</v>
      </c>
      <c r="F554" s="299">
        <v>10</v>
      </c>
      <c r="G554" s="67">
        <v>0.21877050973528769</v>
      </c>
      <c r="H554" s="299">
        <v>1013</v>
      </c>
      <c r="I554" s="67">
        <v>22.161452636184642</v>
      </c>
    </row>
    <row r="555" spans="1:9">
      <c r="A555" s="72">
        <v>9363000</v>
      </c>
      <c r="B555" s="46" t="s">
        <v>431</v>
      </c>
      <c r="C555" s="413">
        <v>1290</v>
      </c>
      <c r="D555" s="101">
        <v>160</v>
      </c>
      <c r="E555" s="67">
        <v>12.403100775193799</v>
      </c>
      <c r="F555" s="299">
        <v>1</v>
      </c>
      <c r="G555" s="67">
        <v>7.7519379844961239E-2</v>
      </c>
      <c r="H555" s="299">
        <v>161</v>
      </c>
      <c r="I555" s="67">
        <v>12.480620155038761</v>
      </c>
    </row>
    <row r="556" spans="1:9">
      <c r="A556" s="72">
        <v>9371000</v>
      </c>
      <c r="B556" s="46" t="s">
        <v>432</v>
      </c>
      <c r="C556" s="413">
        <v>3460</v>
      </c>
      <c r="D556" s="101">
        <v>241</v>
      </c>
      <c r="E556" s="67">
        <v>6.9653179190751455</v>
      </c>
      <c r="F556" s="299">
        <v>32</v>
      </c>
      <c r="G556" s="67">
        <v>0.92485549132947986</v>
      </c>
      <c r="H556" s="299">
        <v>273</v>
      </c>
      <c r="I556" s="67">
        <v>7.8901734104046248</v>
      </c>
    </row>
    <row r="557" spans="1:9">
      <c r="A557" s="72">
        <v>9372000</v>
      </c>
      <c r="B557" s="46" t="s">
        <v>433</v>
      </c>
      <c r="C557" s="413">
        <v>4220</v>
      </c>
      <c r="D557" s="101">
        <v>97</v>
      </c>
      <c r="E557" s="67">
        <v>2.298578199052133</v>
      </c>
      <c r="F557" s="299">
        <v>0</v>
      </c>
      <c r="G557" s="67">
        <v>0</v>
      </c>
      <c r="H557" s="299">
        <v>97</v>
      </c>
      <c r="I557" s="67">
        <v>2.298578199052133</v>
      </c>
    </row>
    <row r="558" spans="1:9">
      <c r="A558" s="72">
        <v>9373000</v>
      </c>
      <c r="B558" s="46" t="s">
        <v>434</v>
      </c>
      <c r="C558" s="413">
        <v>4688</v>
      </c>
      <c r="D558" s="101">
        <v>182</v>
      </c>
      <c r="E558" s="67">
        <v>3.8822525597269628</v>
      </c>
      <c r="F558" s="299">
        <v>8</v>
      </c>
      <c r="G558" s="67">
        <v>0.17064846416382254</v>
      </c>
      <c r="H558" s="299">
        <v>190</v>
      </c>
      <c r="I558" s="67">
        <v>4.0529010238907848</v>
      </c>
    </row>
    <row r="559" spans="1:9">
      <c r="A559" s="72">
        <v>9374000</v>
      </c>
      <c r="B559" s="46" t="s">
        <v>723</v>
      </c>
      <c r="C559" s="413">
        <v>3238</v>
      </c>
      <c r="D559" s="101">
        <v>383</v>
      </c>
      <c r="E559" s="67">
        <v>11.828289067325509</v>
      </c>
      <c r="F559" s="299">
        <v>11</v>
      </c>
      <c r="G559" s="67">
        <v>0.33971587399629405</v>
      </c>
      <c r="H559" s="299">
        <v>394</v>
      </c>
      <c r="I559" s="67">
        <v>12.168004941321804</v>
      </c>
    </row>
    <row r="560" spans="1:9">
      <c r="A560" s="72">
        <v>9375000</v>
      </c>
      <c r="B560" s="46" t="s">
        <v>435</v>
      </c>
      <c r="C560" s="413">
        <v>7019</v>
      </c>
      <c r="D560" s="101">
        <v>1024</v>
      </c>
      <c r="E560" s="67">
        <v>14.58897278814646</v>
      </c>
      <c r="F560" s="299">
        <v>0</v>
      </c>
      <c r="G560" s="67">
        <v>0</v>
      </c>
      <c r="H560" s="299">
        <v>1024</v>
      </c>
      <c r="I560" s="67">
        <v>14.58897278814646</v>
      </c>
    </row>
    <row r="561" spans="1:9">
      <c r="A561" s="72">
        <v>9376000</v>
      </c>
      <c r="B561" s="46" t="s">
        <v>436</v>
      </c>
      <c r="C561" s="413">
        <v>4853</v>
      </c>
      <c r="D561" s="101">
        <v>404</v>
      </c>
      <c r="E561" s="67">
        <v>8.3247475788172274</v>
      </c>
      <c r="F561" s="299">
        <v>9</v>
      </c>
      <c r="G561" s="67">
        <v>0.18545229754790851</v>
      </c>
      <c r="H561" s="299">
        <v>413</v>
      </c>
      <c r="I561" s="67">
        <v>8.5101998763651352</v>
      </c>
    </row>
    <row r="562" spans="1:9">
      <c r="A562" s="72">
        <v>9377000</v>
      </c>
      <c r="B562" s="46" t="s">
        <v>437</v>
      </c>
      <c r="C562" s="413">
        <v>2323</v>
      </c>
      <c r="D562" s="101">
        <v>451</v>
      </c>
      <c r="E562" s="67">
        <v>19.414550150667239</v>
      </c>
      <c r="F562" s="299">
        <v>14</v>
      </c>
      <c r="G562" s="67">
        <v>0.60266896254842872</v>
      </c>
      <c r="H562" s="299">
        <v>465</v>
      </c>
      <c r="I562" s="67">
        <v>20.01721911321567</v>
      </c>
    </row>
    <row r="563" spans="1:9">
      <c r="A563" s="72">
        <v>9461000</v>
      </c>
      <c r="B563" s="46" t="s">
        <v>438</v>
      </c>
      <c r="C563" s="413">
        <v>2302</v>
      </c>
      <c r="D563" s="101">
        <v>374</v>
      </c>
      <c r="E563" s="67">
        <v>16.24674196350999</v>
      </c>
      <c r="F563" s="299">
        <v>0</v>
      </c>
      <c r="G563" s="67">
        <v>0</v>
      </c>
      <c r="H563" s="299">
        <v>374</v>
      </c>
      <c r="I563" s="67">
        <v>16.24674196350999</v>
      </c>
    </row>
    <row r="564" spans="1:9">
      <c r="A564" s="72">
        <v>9462000</v>
      </c>
      <c r="B564" s="46" t="s">
        <v>439</v>
      </c>
      <c r="C564" s="413">
        <v>1984</v>
      </c>
      <c r="D564" s="101">
        <v>671</v>
      </c>
      <c r="E564" s="67">
        <v>33.820564516129032</v>
      </c>
      <c r="F564" s="299">
        <v>1</v>
      </c>
      <c r="G564" s="67">
        <v>5.040322580645161E-2</v>
      </c>
      <c r="H564" s="299">
        <v>672</v>
      </c>
      <c r="I564" s="67">
        <v>33.87096774193548</v>
      </c>
    </row>
    <row r="565" spans="1:9">
      <c r="A565" s="72">
        <v>9463000</v>
      </c>
      <c r="B565" s="46" t="s">
        <v>440</v>
      </c>
      <c r="C565" s="413">
        <v>1264</v>
      </c>
      <c r="D565" s="101">
        <v>105</v>
      </c>
      <c r="E565" s="67">
        <v>8.3069620253164551</v>
      </c>
      <c r="F565" s="299">
        <v>0</v>
      </c>
      <c r="G565" s="67">
        <v>0</v>
      </c>
      <c r="H565" s="299">
        <v>105</v>
      </c>
      <c r="I565" s="67">
        <v>8.3069620253164551</v>
      </c>
    </row>
    <row r="566" spans="1:9">
      <c r="A566" s="72">
        <v>9464000</v>
      </c>
      <c r="B566" s="46" t="s">
        <v>441</v>
      </c>
      <c r="C566" s="413">
        <v>1361</v>
      </c>
      <c r="D566" s="101">
        <v>236</v>
      </c>
      <c r="E566" s="67">
        <v>17.340191036002938</v>
      </c>
      <c r="F566" s="299">
        <v>9</v>
      </c>
      <c r="G566" s="67">
        <v>0.66127847171197651</v>
      </c>
      <c r="H566" s="299">
        <v>245</v>
      </c>
      <c r="I566" s="67">
        <v>18.001469507714916</v>
      </c>
    </row>
    <row r="567" spans="1:9">
      <c r="A567" s="72">
        <v>9471000</v>
      </c>
      <c r="B567" s="46" t="s">
        <v>442</v>
      </c>
      <c r="C567" s="413">
        <v>5217</v>
      </c>
      <c r="D567" s="101">
        <v>1016</v>
      </c>
      <c r="E567" s="67">
        <v>19.47479394287905</v>
      </c>
      <c r="F567" s="299">
        <v>4</v>
      </c>
      <c r="G567" s="67">
        <v>7.6672417097949017E-2</v>
      </c>
      <c r="H567" s="299">
        <v>1020</v>
      </c>
      <c r="I567" s="67">
        <v>19.551466359976999</v>
      </c>
    </row>
    <row r="568" spans="1:9">
      <c r="A568" s="72">
        <v>9472000</v>
      </c>
      <c r="B568" s="46" t="s">
        <v>443</v>
      </c>
      <c r="C568" s="413">
        <v>3572</v>
      </c>
      <c r="D568" s="101">
        <v>864</v>
      </c>
      <c r="E568" s="67">
        <v>24.188129899216126</v>
      </c>
      <c r="F568" s="299">
        <v>11</v>
      </c>
      <c r="G568" s="67">
        <v>0.30795072788353861</v>
      </c>
      <c r="H568" s="299">
        <v>875</v>
      </c>
      <c r="I568" s="67">
        <v>24.496080627099666</v>
      </c>
    </row>
    <row r="569" spans="1:9">
      <c r="A569" s="72">
        <v>9473000</v>
      </c>
      <c r="B569" s="46" t="s">
        <v>444</v>
      </c>
      <c r="C569" s="413">
        <v>2763</v>
      </c>
      <c r="D569" s="101">
        <v>204</v>
      </c>
      <c r="E569" s="67">
        <v>7.3832790445168301</v>
      </c>
      <c r="F569" s="299">
        <v>16</v>
      </c>
      <c r="G569" s="67">
        <v>0.57908070937386902</v>
      </c>
      <c r="H569" s="299">
        <v>220</v>
      </c>
      <c r="I569" s="67">
        <v>7.9623597538906976</v>
      </c>
    </row>
    <row r="570" spans="1:9">
      <c r="A570" s="72">
        <v>9474000</v>
      </c>
      <c r="B570" s="46" t="s">
        <v>445</v>
      </c>
      <c r="C570" s="413">
        <v>4103</v>
      </c>
      <c r="D570" s="101">
        <v>324</v>
      </c>
      <c r="E570" s="67">
        <v>7.8966609797708989</v>
      </c>
      <c r="F570" s="299">
        <v>11</v>
      </c>
      <c r="G570" s="67">
        <v>0.26809651474530832</v>
      </c>
      <c r="H570" s="299">
        <v>335</v>
      </c>
      <c r="I570" s="67">
        <v>8.1647574945162074</v>
      </c>
    </row>
    <row r="571" spans="1:9">
      <c r="A571" s="72">
        <v>9475000</v>
      </c>
      <c r="B571" s="46" t="s">
        <v>446</v>
      </c>
      <c r="C571" s="413">
        <v>2892</v>
      </c>
      <c r="D571" s="101">
        <v>760</v>
      </c>
      <c r="E571" s="67">
        <v>26.279391424619643</v>
      </c>
      <c r="F571" s="299">
        <v>3</v>
      </c>
      <c r="G571" s="67">
        <v>0.1037344398340249</v>
      </c>
      <c r="H571" s="299">
        <v>763</v>
      </c>
      <c r="I571" s="67">
        <v>26.383125864453667</v>
      </c>
    </row>
    <row r="572" spans="1:9">
      <c r="A572" s="72">
        <v>9476000</v>
      </c>
      <c r="B572" s="46" t="s">
        <v>447</v>
      </c>
      <c r="C572" s="413">
        <v>1980</v>
      </c>
      <c r="D572" s="101">
        <v>252</v>
      </c>
      <c r="E572" s="67">
        <v>12.727272727272727</v>
      </c>
      <c r="F572" s="299">
        <v>10</v>
      </c>
      <c r="G572" s="67">
        <v>0.50505050505050508</v>
      </c>
      <c r="H572" s="299">
        <v>262</v>
      </c>
      <c r="I572" s="67">
        <v>13.232323232323232</v>
      </c>
    </row>
    <row r="573" spans="1:9">
      <c r="A573" s="72">
        <v>9477000</v>
      </c>
      <c r="B573" s="46" t="s">
        <v>448</v>
      </c>
      <c r="C573" s="413">
        <v>2305</v>
      </c>
      <c r="D573" s="101">
        <v>712</v>
      </c>
      <c r="E573" s="67">
        <v>30.889370932754879</v>
      </c>
      <c r="F573" s="299">
        <v>0</v>
      </c>
      <c r="G573" s="67">
        <v>0</v>
      </c>
      <c r="H573" s="299">
        <v>712</v>
      </c>
      <c r="I573" s="67">
        <v>30.889370932754879</v>
      </c>
    </row>
    <row r="574" spans="1:9">
      <c r="A574" s="72">
        <v>9478000</v>
      </c>
      <c r="B574" s="46" t="s">
        <v>449</v>
      </c>
      <c r="C574" s="413">
        <v>2201</v>
      </c>
      <c r="D574" s="101">
        <v>827</v>
      </c>
      <c r="E574" s="67">
        <v>37.573830077237616</v>
      </c>
      <c r="F574" s="299">
        <v>0</v>
      </c>
      <c r="G574" s="67">
        <v>0</v>
      </c>
      <c r="H574" s="299">
        <v>827</v>
      </c>
      <c r="I574" s="67">
        <v>37.573830077237616</v>
      </c>
    </row>
    <row r="575" spans="1:9">
      <c r="A575" s="72">
        <v>9479000</v>
      </c>
      <c r="B575" s="46" t="s">
        <v>722</v>
      </c>
      <c r="C575" s="413">
        <v>2116</v>
      </c>
      <c r="D575" s="101">
        <v>706</v>
      </c>
      <c r="E575" s="67">
        <v>33.364839319470704</v>
      </c>
      <c r="F575" s="299">
        <v>8</v>
      </c>
      <c r="G575" s="67">
        <v>0.3780718336483932</v>
      </c>
      <c r="H575" s="299">
        <v>714</v>
      </c>
      <c r="I575" s="67">
        <v>33.742911153119096</v>
      </c>
    </row>
    <row r="576" spans="1:9">
      <c r="A576" s="72">
        <v>9561000</v>
      </c>
      <c r="B576" s="46" t="s">
        <v>450</v>
      </c>
      <c r="C576" s="413">
        <v>1395</v>
      </c>
      <c r="D576" s="101">
        <v>172</v>
      </c>
      <c r="E576" s="67">
        <v>12.329749103942653</v>
      </c>
      <c r="F576" s="299">
        <v>0</v>
      </c>
      <c r="G576" s="67">
        <v>0</v>
      </c>
      <c r="H576" s="299">
        <v>172</v>
      </c>
      <c r="I576" s="67">
        <v>12.329749103942653</v>
      </c>
    </row>
    <row r="577" spans="1:9">
      <c r="A577" s="72">
        <v>9562000</v>
      </c>
      <c r="B577" s="46" t="s">
        <v>451</v>
      </c>
      <c r="C577" s="413">
        <v>3767</v>
      </c>
      <c r="D577" s="101">
        <v>1232</v>
      </c>
      <c r="E577" s="67">
        <v>32.705070347756838</v>
      </c>
      <c r="F577" s="299">
        <v>0</v>
      </c>
      <c r="G577" s="67">
        <v>0</v>
      </c>
      <c r="H577" s="299">
        <v>1232</v>
      </c>
      <c r="I577" s="67">
        <v>32.705070347756838</v>
      </c>
    </row>
    <row r="578" spans="1:9">
      <c r="A578" s="72">
        <v>9563000</v>
      </c>
      <c r="B578" s="46" t="s">
        <v>452</v>
      </c>
      <c r="C578" s="413">
        <v>4244</v>
      </c>
      <c r="D578" s="101">
        <v>1166</v>
      </c>
      <c r="E578" s="67">
        <v>27.474081055607918</v>
      </c>
      <c r="F578" s="299">
        <v>1</v>
      </c>
      <c r="G578" s="67">
        <v>2.35626767200754E-2</v>
      </c>
      <c r="H578" s="299">
        <v>1167</v>
      </c>
      <c r="I578" s="67">
        <v>27.497643732327994</v>
      </c>
    </row>
    <row r="579" spans="1:9">
      <c r="A579" s="72">
        <v>9564000</v>
      </c>
      <c r="B579" s="46" t="s">
        <v>453</v>
      </c>
      <c r="C579" s="413">
        <v>17174</v>
      </c>
      <c r="D579" s="101">
        <v>7421</v>
      </c>
      <c r="E579" s="67">
        <v>43.210667287760565</v>
      </c>
      <c r="F579" s="299">
        <v>25</v>
      </c>
      <c r="G579" s="67">
        <v>0.14556888319552813</v>
      </c>
      <c r="H579" s="299">
        <v>7446</v>
      </c>
      <c r="I579" s="67">
        <v>43.356236170956095</v>
      </c>
    </row>
    <row r="580" spans="1:9">
      <c r="A580" s="72">
        <v>9565000</v>
      </c>
      <c r="B580" s="46" t="s">
        <v>454</v>
      </c>
      <c r="C580" s="413">
        <v>1445</v>
      </c>
      <c r="D580" s="101">
        <v>161</v>
      </c>
      <c r="E580" s="67">
        <v>11.141868512110726</v>
      </c>
      <c r="F580" s="299">
        <v>19</v>
      </c>
      <c r="G580" s="67">
        <v>1.314878892733564</v>
      </c>
      <c r="H580" s="299">
        <v>180</v>
      </c>
      <c r="I580" s="67">
        <v>12.45674740484429</v>
      </c>
    </row>
    <row r="581" spans="1:9">
      <c r="A581" s="72">
        <v>9571000</v>
      </c>
      <c r="B581" s="46" t="s">
        <v>455</v>
      </c>
      <c r="C581" s="413">
        <v>6681</v>
      </c>
      <c r="D581" s="101">
        <v>668</v>
      </c>
      <c r="E581" s="67">
        <v>9.998503218081126</v>
      </c>
      <c r="F581" s="299">
        <v>16</v>
      </c>
      <c r="G581" s="67">
        <v>0.23948510701990722</v>
      </c>
      <c r="H581" s="299">
        <v>684</v>
      </c>
      <c r="I581" s="67">
        <v>10.237988325101032</v>
      </c>
    </row>
    <row r="582" spans="1:9">
      <c r="A582" s="72">
        <v>9572000</v>
      </c>
      <c r="B582" s="46" t="s">
        <v>456</v>
      </c>
      <c r="C582" s="413">
        <v>5127</v>
      </c>
      <c r="D582" s="101">
        <v>1356</v>
      </c>
      <c r="E582" s="67">
        <v>26.448215330602693</v>
      </c>
      <c r="F582" s="299">
        <v>4</v>
      </c>
      <c r="G582" s="67">
        <v>7.8018334308562517E-2</v>
      </c>
      <c r="H582" s="299">
        <v>1360</v>
      </c>
      <c r="I582" s="67">
        <v>26.526233664911253</v>
      </c>
    </row>
    <row r="583" spans="1:9">
      <c r="A583" s="72">
        <v>9573000</v>
      </c>
      <c r="B583" s="46" t="s">
        <v>457</v>
      </c>
      <c r="C583" s="413">
        <v>4081</v>
      </c>
      <c r="D583" s="101">
        <v>1214</v>
      </c>
      <c r="E583" s="67">
        <v>29.747610879686352</v>
      </c>
      <c r="F583" s="299">
        <v>13</v>
      </c>
      <c r="G583" s="67">
        <v>0.31854937515314874</v>
      </c>
      <c r="H583" s="299">
        <v>1227</v>
      </c>
      <c r="I583" s="67">
        <v>30.066160254839502</v>
      </c>
    </row>
    <row r="584" spans="1:9">
      <c r="A584" s="72">
        <v>9574000</v>
      </c>
      <c r="B584" s="46" t="s">
        <v>458</v>
      </c>
      <c r="C584" s="413">
        <v>5834</v>
      </c>
      <c r="D584" s="101">
        <v>2151</v>
      </c>
      <c r="E584" s="67">
        <v>36.87007199177237</v>
      </c>
      <c r="F584" s="299">
        <v>1</v>
      </c>
      <c r="G584" s="67">
        <v>1.7140898183064794E-2</v>
      </c>
      <c r="H584" s="299">
        <v>2152</v>
      </c>
      <c r="I584" s="67">
        <v>36.887212889955435</v>
      </c>
    </row>
    <row r="585" spans="1:9">
      <c r="A585" s="72">
        <v>9575000</v>
      </c>
      <c r="B585" s="46" t="s">
        <v>721</v>
      </c>
      <c r="C585" s="413">
        <v>3510</v>
      </c>
      <c r="D585" s="101">
        <v>520</v>
      </c>
      <c r="E585" s="67">
        <v>14.814814814814813</v>
      </c>
      <c r="F585" s="299">
        <v>0</v>
      </c>
      <c r="G585" s="67">
        <v>0</v>
      </c>
      <c r="H585" s="299">
        <v>520</v>
      </c>
      <c r="I585" s="67">
        <v>14.814814814814813</v>
      </c>
    </row>
    <row r="586" spans="1:9">
      <c r="A586" s="72">
        <v>9576000</v>
      </c>
      <c r="B586" s="46" t="s">
        <v>459</v>
      </c>
      <c r="C586" s="413">
        <v>4392</v>
      </c>
      <c r="D586" s="101">
        <v>1335</v>
      </c>
      <c r="E586" s="67">
        <v>30.396174863387976</v>
      </c>
      <c r="F586" s="299">
        <v>18</v>
      </c>
      <c r="G586" s="67">
        <v>0.4098360655737705</v>
      </c>
      <c r="H586" s="299">
        <v>1353</v>
      </c>
      <c r="I586" s="67">
        <v>30.806010928961747</v>
      </c>
    </row>
    <row r="587" spans="1:9">
      <c r="A587" s="72">
        <v>9577000</v>
      </c>
      <c r="B587" s="46" t="s">
        <v>460</v>
      </c>
      <c r="C587" s="413">
        <v>3253</v>
      </c>
      <c r="D587" s="101">
        <v>406</v>
      </c>
      <c r="E587" s="67">
        <v>12.48078696587765</v>
      </c>
      <c r="F587" s="299">
        <v>13</v>
      </c>
      <c r="G587" s="67">
        <v>0.39963110974485089</v>
      </c>
      <c r="H587" s="299">
        <v>419</v>
      </c>
      <c r="I587" s="67">
        <v>12.880418075622501</v>
      </c>
    </row>
    <row r="588" spans="1:9">
      <c r="A588" s="72">
        <v>9661000</v>
      </c>
      <c r="B588" s="46" t="s">
        <v>461</v>
      </c>
      <c r="C588" s="413">
        <v>2374</v>
      </c>
      <c r="D588" s="101">
        <v>377</v>
      </c>
      <c r="E588" s="67">
        <v>15.880370682392586</v>
      </c>
      <c r="F588" s="299">
        <v>0</v>
      </c>
      <c r="G588" s="67">
        <v>0</v>
      </c>
      <c r="H588" s="299">
        <v>377</v>
      </c>
      <c r="I588" s="67">
        <v>15.880370682392586</v>
      </c>
    </row>
    <row r="589" spans="1:9">
      <c r="A589" s="72">
        <v>9662000</v>
      </c>
      <c r="B589" s="46" t="s">
        <v>462</v>
      </c>
      <c r="C589" s="413">
        <v>1814</v>
      </c>
      <c r="D589" s="101">
        <v>215</v>
      </c>
      <c r="E589" s="67">
        <v>11.852260198456451</v>
      </c>
      <c r="F589" s="299">
        <v>0</v>
      </c>
      <c r="G589" s="67">
        <v>0</v>
      </c>
      <c r="H589" s="299">
        <v>215</v>
      </c>
      <c r="I589" s="67">
        <v>11.852260198456451</v>
      </c>
    </row>
    <row r="590" spans="1:9">
      <c r="A590" s="72">
        <v>9663000</v>
      </c>
      <c r="B590" s="46" t="s">
        <v>463</v>
      </c>
      <c r="C590" s="413">
        <v>3190</v>
      </c>
      <c r="D590" s="101">
        <v>912</v>
      </c>
      <c r="E590" s="67">
        <v>28.589341692789972</v>
      </c>
      <c r="F590" s="299">
        <v>2</v>
      </c>
      <c r="G590" s="67">
        <v>6.269592476489029E-2</v>
      </c>
      <c r="H590" s="299">
        <v>914</v>
      </c>
      <c r="I590" s="67">
        <v>28.652037617554861</v>
      </c>
    </row>
    <row r="591" spans="1:9">
      <c r="A591" s="72">
        <v>9671000</v>
      </c>
      <c r="B591" s="46" t="s">
        <v>464</v>
      </c>
      <c r="C591" s="413">
        <v>5954</v>
      </c>
      <c r="D591" s="101">
        <v>1370</v>
      </c>
      <c r="E591" s="67">
        <v>23.009741350352705</v>
      </c>
      <c r="F591" s="299">
        <v>0</v>
      </c>
      <c r="G591" s="67">
        <v>0</v>
      </c>
      <c r="H591" s="299">
        <v>1370</v>
      </c>
      <c r="I591" s="67">
        <v>23.009741350352705</v>
      </c>
    </row>
    <row r="592" spans="1:9">
      <c r="A592" s="72">
        <v>9672000</v>
      </c>
      <c r="B592" s="46" t="s">
        <v>465</v>
      </c>
      <c r="C592" s="413">
        <v>3321</v>
      </c>
      <c r="D592" s="101">
        <v>538</v>
      </c>
      <c r="E592" s="67">
        <v>16.199939777175548</v>
      </c>
      <c r="F592" s="299">
        <v>26</v>
      </c>
      <c r="G592" s="67">
        <v>0.7828967178560674</v>
      </c>
      <c r="H592" s="299">
        <v>564</v>
      </c>
      <c r="I592" s="67">
        <v>16.982836495031616</v>
      </c>
    </row>
    <row r="593" spans="1:9">
      <c r="A593" s="72">
        <v>9673000</v>
      </c>
      <c r="B593" s="46" t="s">
        <v>466</v>
      </c>
      <c r="C593" s="413">
        <v>2774</v>
      </c>
      <c r="D593" s="101">
        <v>671</v>
      </c>
      <c r="E593" s="67">
        <v>24.188896899783703</v>
      </c>
      <c r="F593" s="299">
        <v>0</v>
      </c>
      <c r="G593" s="67">
        <v>0</v>
      </c>
      <c r="H593" s="299">
        <v>671</v>
      </c>
      <c r="I593" s="67">
        <v>24.188896899783703</v>
      </c>
    </row>
    <row r="594" spans="1:9">
      <c r="A594" s="72">
        <v>9674000</v>
      </c>
      <c r="B594" s="46" t="s">
        <v>467</v>
      </c>
      <c r="C594" s="413">
        <v>2844</v>
      </c>
      <c r="D594" s="101">
        <v>204</v>
      </c>
      <c r="E594" s="67">
        <v>7.1729957805907167</v>
      </c>
      <c r="F594" s="299">
        <v>5</v>
      </c>
      <c r="G594" s="67">
        <v>0.17580872011251758</v>
      </c>
      <c r="H594" s="299">
        <v>209</v>
      </c>
      <c r="I594" s="67">
        <v>7.3488045007032348</v>
      </c>
    </row>
    <row r="595" spans="1:9">
      <c r="A595" s="72">
        <v>9675000</v>
      </c>
      <c r="B595" s="46" t="s">
        <v>468</v>
      </c>
      <c r="C595" s="413">
        <v>3052</v>
      </c>
      <c r="D595" s="101">
        <v>446</v>
      </c>
      <c r="E595" s="67">
        <v>14.613368283093052</v>
      </c>
      <c r="F595" s="299">
        <v>5</v>
      </c>
      <c r="G595" s="67">
        <v>0.163826998689384</v>
      </c>
      <c r="H595" s="299">
        <v>451</v>
      </c>
      <c r="I595" s="67">
        <v>14.777195281782438</v>
      </c>
    </row>
    <row r="596" spans="1:9">
      <c r="A596" s="72">
        <v>9676000</v>
      </c>
      <c r="B596" s="46" t="s">
        <v>469</v>
      </c>
      <c r="C596" s="413">
        <v>4434</v>
      </c>
      <c r="D596" s="101">
        <v>544</v>
      </c>
      <c r="E596" s="67">
        <v>12.268831754623365</v>
      </c>
      <c r="F596" s="299">
        <v>4</v>
      </c>
      <c r="G596" s="67">
        <v>9.0211998195760035E-2</v>
      </c>
      <c r="H596" s="299">
        <v>548</v>
      </c>
      <c r="I596" s="67">
        <v>12.359043752819126</v>
      </c>
    </row>
    <row r="597" spans="1:9">
      <c r="A597" s="72">
        <v>9677000</v>
      </c>
      <c r="B597" s="46" t="s">
        <v>470</v>
      </c>
      <c r="C597" s="413">
        <v>4027</v>
      </c>
      <c r="D597" s="101">
        <v>518</v>
      </c>
      <c r="E597" s="67">
        <v>12.863173578346162</v>
      </c>
      <c r="F597" s="299">
        <v>1</v>
      </c>
      <c r="G597" s="67">
        <v>2.4832381425378695E-2</v>
      </c>
      <c r="H597" s="299">
        <v>519</v>
      </c>
      <c r="I597" s="67">
        <v>12.888005959771542</v>
      </c>
    </row>
    <row r="598" spans="1:9">
      <c r="A598" s="72">
        <v>9678000</v>
      </c>
      <c r="B598" s="46" t="s">
        <v>471</v>
      </c>
      <c r="C598" s="413">
        <v>3836</v>
      </c>
      <c r="D598" s="101">
        <v>712</v>
      </c>
      <c r="E598" s="67">
        <v>18.561001042752867</v>
      </c>
      <c r="F598" s="299">
        <v>36</v>
      </c>
      <c r="G598" s="67">
        <v>0.93847758081334731</v>
      </c>
      <c r="H598" s="299">
        <v>748</v>
      </c>
      <c r="I598" s="67">
        <v>19.499478623566215</v>
      </c>
    </row>
    <row r="599" spans="1:9">
      <c r="A599" s="72">
        <v>9679000</v>
      </c>
      <c r="B599" s="46" t="s">
        <v>472</v>
      </c>
      <c r="C599" s="413">
        <v>5600</v>
      </c>
      <c r="D599" s="101">
        <v>826</v>
      </c>
      <c r="E599" s="67">
        <v>14.75</v>
      </c>
      <c r="F599" s="299">
        <v>0</v>
      </c>
      <c r="G599" s="67">
        <v>0</v>
      </c>
      <c r="H599" s="299">
        <v>826</v>
      </c>
      <c r="I599" s="67">
        <v>14.75</v>
      </c>
    </row>
    <row r="600" spans="1:9">
      <c r="A600" s="72">
        <v>9761000</v>
      </c>
      <c r="B600" s="46" t="s">
        <v>473</v>
      </c>
      <c r="C600" s="413">
        <v>9258</v>
      </c>
      <c r="D600" s="101">
        <v>2239</v>
      </c>
      <c r="E600" s="67">
        <v>24.184489090516308</v>
      </c>
      <c r="F600" s="299">
        <v>54</v>
      </c>
      <c r="G600" s="67">
        <v>0.58327932598833443</v>
      </c>
      <c r="H600" s="299">
        <v>2293</v>
      </c>
      <c r="I600" s="67">
        <v>24.767768416504644</v>
      </c>
    </row>
    <row r="601" spans="1:9">
      <c r="A601" s="72">
        <v>9762000</v>
      </c>
      <c r="B601" s="46" t="s">
        <v>474</v>
      </c>
      <c r="C601" s="413">
        <v>1507</v>
      </c>
      <c r="D601" s="101">
        <v>112</v>
      </c>
      <c r="E601" s="67">
        <v>7.43198407431984</v>
      </c>
      <c r="F601" s="299">
        <v>6</v>
      </c>
      <c r="G601" s="67">
        <v>0.39814200398142008</v>
      </c>
      <c r="H601" s="299">
        <v>118</v>
      </c>
      <c r="I601" s="67">
        <v>7.8301260783012614</v>
      </c>
    </row>
    <row r="602" spans="1:9">
      <c r="A602" s="72">
        <v>9763000</v>
      </c>
      <c r="B602" s="46" t="s">
        <v>475</v>
      </c>
      <c r="C602" s="413">
        <v>2225</v>
      </c>
      <c r="D602" s="101">
        <v>232</v>
      </c>
      <c r="E602" s="67">
        <v>10.426966292134832</v>
      </c>
      <c r="F602" s="299">
        <v>5</v>
      </c>
      <c r="G602" s="67">
        <v>0.22471910112359553</v>
      </c>
      <c r="H602" s="299">
        <v>237</v>
      </c>
      <c r="I602" s="67">
        <v>10.651685393258427</v>
      </c>
    </row>
    <row r="603" spans="1:9">
      <c r="A603" s="72">
        <v>9764000</v>
      </c>
      <c r="B603" s="46" t="s">
        <v>476</v>
      </c>
      <c r="C603" s="413">
        <v>1504</v>
      </c>
      <c r="D603" s="101">
        <v>223</v>
      </c>
      <c r="E603" s="67">
        <v>14.827127659574469</v>
      </c>
      <c r="F603" s="299">
        <v>4</v>
      </c>
      <c r="G603" s="67">
        <v>0.26595744680851063</v>
      </c>
      <c r="H603" s="299">
        <v>227</v>
      </c>
      <c r="I603" s="67">
        <v>15.093085106382977</v>
      </c>
    </row>
    <row r="604" spans="1:9">
      <c r="A604" s="72">
        <v>9771000</v>
      </c>
      <c r="B604" s="46" t="s">
        <v>477</v>
      </c>
      <c r="C604" s="413">
        <v>4950</v>
      </c>
      <c r="D604" s="101">
        <v>778</v>
      </c>
      <c r="E604" s="67">
        <v>15.717171717171718</v>
      </c>
      <c r="F604" s="299">
        <v>2</v>
      </c>
      <c r="G604" s="67">
        <v>4.0404040404040401E-2</v>
      </c>
      <c r="H604" s="299">
        <v>780</v>
      </c>
      <c r="I604" s="67">
        <v>15.757575757575756</v>
      </c>
    </row>
    <row r="605" spans="1:9">
      <c r="A605" s="72">
        <v>9772000</v>
      </c>
      <c r="B605" s="46" t="s">
        <v>478</v>
      </c>
      <c r="C605" s="413">
        <v>9065</v>
      </c>
      <c r="D605" s="101">
        <v>1182</v>
      </c>
      <c r="E605" s="67">
        <v>13.039161610590183</v>
      </c>
      <c r="F605" s="299">
        <v>42</v>
      </c>
      <c r="G605" s="67">
        <v>0.46332046332046328</v>
      </c>
      <c r="H605" s="299">
        <v>1224</v>
      </c>
      <c r="I605" s="67">
        <v>13.502482073910645</v>
      </c>
    </row>
    <row r="606" spans="1:9">
      <c r="A606" s="72">
        <v>9773000</v>
      </c>
      <c r="B606" s="46" t="s">
        <v>718</v>
      </c>
      <c r="C606" s="413">
        <v>3414</v>
      </c>
      <c r="D606" s="101">
        <v>96</v>
      </c>
      <c r="E606" s="67">
        <v>2.8119507908611596</v>
      </c>
      <c r="F606" s="299">
        <v>19</v>
      </c>
      <c r="G606" s="67">
        <v>0.55653192735793788</v>
      </c>
      <c r="H606" s="299">
        <v>115</v>
      </c>
      <c r="I606" s="67">
        <v>3.3684827182190977</v>
      </c>
    </row>
    <row r="607" spans="1:9">
      <c r="A607" s="72">
        <v>9774000</v>
      </c>
      <c r="B607" s="46" t="s">
        <v>479</v>
      </c>
      <c r="C607" s="413">
        <v>4458</v>
      </c>
      <c r="D607" s="101">
        <v>354</v>
      </c>
      <c r="E607" s="67">
        <v>7.9407806191117096</v>
      </c>
      <c r="F607" s="299">
        <v>21</v>
      </c>
      <c r="G607" s="67">
        <v>0.47106325706594887</v>
      </c>
      <c r="H607" s="299">
        <v>375</v>
      </c>
      <c r="I607" s="67">
        <v>8.4118438761776577</v>
      </c>
    </row>
    <row r="608" spans="1:9">
      <c r="A608" s="72">
        <v>9775000</v>
      </c>
      <c r="B608" s="46" t="s">
        <v>480</v>
      </c>
      <c r="C608" s="413">
        <v>6316</v>
      </c>
      <c r="D608" s="101">
        <v>371</v>
      </c>
      <c r="E608" s="67">
        <v>5.8739708676377456</v>
      </c>
      <c r="F608" s="299">
        <v>4</v>
      </c>
      <c r="G608" s="67">
        <v>6.333122229259025E-2</v>
      </c>
      <c r="H608" s="299">
        <v>375</v>
      </c>
      <c r="I608" s="67">
        <v>5.9373020899303359</v>
      </c>
    </row>
    <row r="609" spans="1:9">
      <c r="A609" s="72">
        <v>9776000</v>
      </c>
      <c r="B609" s="46" t="s">
        <v>481</v>
      </c>
      <c r="C609" s="413">
        <v>2797</v>
      </c>
      <c r="D609" s="101">
        <v>325</v>
      </c>
      <c r="E609" s="67">
        <v>11.619592420450482</v>
      </c>
      <c r="F609" s="299">
        <v>8</v>
      </c>
      <c r="G609" s="67">
        <v>0.28602073650339649</v>
      </c>
      <c r="H609" s="299">
        <v>333</v>
      </c>
      <c r="I609" s="67">
        <v>11.905613156953878</v>
      </c>
    </row>
    <row r="610" spans="1:9">
      <c r="A610" s="72">
        <v>9777000</v>
      </c>
      <c r="B610" s="46" t="s">
        <v>482</v>
      </c>
      <c r="C610" s="413">
        <v>5098</v>
      </c>
      <c r="D610" s="101">
        <v>461</v>
      </c>
      <c r="E610" s="67">
        <v>9.0427618673989798</v>
      </c>
      <c r="F610" s="299">
        <v>8</v>
      </c>
      <c r="G610" s="67">
        <v>0.15692428403295411</v>
      </c>
      <c r="H610" s="299">
        <v>469</v>
      </c>
      <c r="I610" s="67">
        <v>9.1996861514319335</v>
      </c>
    </row>
    <row r="611" spans="1:9">
      <c r="A611" s="72">
        <v>9778000</v>
      </c>
      <c r="B611" s="46" t="s">
        <v>483</v>
      </c>
      <c r="C611" s="413">
        <v>5022</v>
      </c>
      <c r="D611" s="101">
        <v>355</v>
      </c>
      <c r="E611" s="67">
        <v>7.0688968538430901</v>
      </c>
      <c r="F611" s="299">
        <v>31</v>
      </c>
      <c r="G611" s="67">
        <v>0.61728395061728392</v>
      </c>
      <c r="H611" s="299">
        <v>386</v>
      </c>
      <c r="I611" s="67">
        <v>7.6861808044603741</v>
      </c>
    </row>
    <row r="612" spans="1:9">
      <c r="A612" s="72">
        <v>9779000</v>
      </c>
      <c r="B612" s="46" t="s">
        <v>484</v>
      </c>
      <c r="C612" s="413">
        <v>4842</v>
      </c>
      <c r="D612" s="101">
        <v>424</v>
      </c>
      <c r="E612" s="67">
        <v>8.7567121024370103</v>
      </c>
      <c r="F612" s="299">
        <v>14</v>
      </c>
      <c r="G612" s="67">
        <v>0.2891367203634862</v>
      </c>
      <c r="H612" s="299">
        <v>438</v>
      </c>
      <c r="I612" s="67">
        <v>9.0458488228004956</v>
      </c>
    </row>
    <row r="613" spans="1:9">
      <c r="A613" s="72">
        <v>9780000</v>
      </c>
      <c r="B613" s="46" t="s">
        <v>485</v>
      </c>
      <c r="C613" s="413">
        <v>5229</v>
      </c>
      <c r="D613" s="101">
        <v>517</v>
      </c>
      <c r="E613" s="67">
        <v>9.8871677184930196</v>
      </c>
      <c r="F613" s="299">
        <v>2</v>
      </c>
      <c r="G613" s="67">
        <v>3.8248231019315355E-2</v>
      </c>
      <c r="H613" s="299">
        <v>519</v>
      </c>
      <c r="I613" s="67">
        <v>9.9254159495123346</v>
      </c>
    </row>
    <row r="614" spans="1:9" s="361" customFormat="1">
      <c r="A614" s="317">
        <v>9</v>
      </c>
      <c r="B614" s="62" t="s">
        <v>586</v>
      </c>
      <c r="C614" s="414">
        <v>449797</v>
      </c>
      <c r="D614" s="214">
        <v>84193</v>
      </c>
      <c r="E614" s="122">
        <v>18.717999453086616</v>
      </c>
      <c r="F614" s="261">
        <v>1015</v>
      </c>
      <c r="G614" s="122">
        <v>0.22565735209438925</v>
      </c>
      <c r="H614" s="261">
        <v>85208</v>
      </c>
      <c r="I614" s="122">
        <v>18.943656805181003</v>
      </c>
    </row>
    <row r="615" spans="1:9">
      <c r="A615" s="72" t="s">
        <v>602</v>
      </c>
      <c r="B615" s="46"/>
      <c r="C615" s="413" t="s">
        <v>602</v>
      </c>
      <c r="D615" s="101" t="s">
        <v>602</v>
      </c>
      <c r="E615" s="67" t="s">
        <v>602</v>
      </c>
      <c r="F615" s="299" t="s">
        <v>602</v>
      </c>
      <c r="G615" s="67" t="s">
        <v>602</v>
      </c>
      <c r="H615" s="299" t="s">
        <v>602</v>
      </c>
      <c r="I615" s="67" t="s">
        <v>602</v>
      </c>
    </row>
    <row r="616" spans="1:9">
      <c r="A616" s="72">
        <v>10041000</v>
      </c>
      <c r="B616" s="46" t="s">
        <v>486</v>
      </c>
      <c r="C616" s="413">
        <v>10146</v>
      </c>
      <c r="D616" s="101">
        <v>1528</v>
      </c>
      <c r="E616" s="67">
        <v>15.060122215651489</v>
      </c>
      <c r="F616" s="299">
        <v>12</v>
      </c>
      <c r="G616" s="67">
        <v>0.11827321111768185</v>
      </c>
      <c r="H616" s="299">
        <v>1540</v>
      </c>
      <c r="I616" s="67">
        <v>15.178395426769169</v>
      </c>
    </row>
    <row r="617" spans="1:9">
      <c r="A617" s="72">
        <v>10042000</v>
      </c>
      <c r="B617" s="46" t="s">
        <v>487</v>
      </c>
      <c r="C617" s="413">
        <v>3359</v>
      </c>
      <c r="D617" s="101">
        <v>90</v>
      </c>
      <c r="E617" s="67">
        <v>2.6793688597796965</v>
      </c>
      <c r="F617" s="299">
        <v>14</v>
      </c>
      <c r="G617" s="67">
        <v>0.41679071152128611</v>
      </c>
      <c r="H617" s="299">
        <v>104</v>
      </c>
      <c r="I617" s="67">
        <v>3.0961595713009822</v>
      </c>
    </row>
    <row r="618" spans="1:9">
      <c r="A618" s="72">
        <v>10043000</v>
      </c>
      <c r="B618" s="46" t="s">
        <v>488</v>
      </c>
      <c r="C618" s="413">
        <v>4035</v>
      </c>
      <c r="D618" s="101">
        <v>155</v>
      </c>
      <c r="E618" s="67">
        <v>3.8413878562577448</v>
      </c>
      <c r="F618" s="299">
        <v>1</v>
      </c>
      <c r="G618" s="67">
        <v>2.4783147459727387E-2</v>
      </c>
      <c r="H618" s="299">
        <v>156</v>
      </c>
      <c r="I618" s="67">
        <v>3.8661710037174721</v>
      </c>
    </row>
    <row r="619" spans="1:9">
      <c r="A619" s="72">
        <v>10044000</v>
      </c>
      <c r="B619" s="46" t="s">
        <v>489</v>
      </c>
      <c r="C619" s="413">
        <v>6119</v>
      </c>
      <c r="D619" s="101">
        <v>362</v>
      </c>
      <c r="E619" s="67">
        <v>5.9159993462984142</v>
      </c>
      <c r="F619" s="299">
        <v>21</v>
      </c>
      <c r="G619" s="67">
        <v>0.3431933322438307</v>
      </c>
      <c r="H619" s="299">
        <v>383</v>
      </c>
      <c r="I619" s="67">
        <v>6.2591926785422451</v>
      </c>
    </row>
    <row r="620" spans="1:9">
      <c r="A620" s="72">
        <v>10045000</v>
      </c>
      <c r="B620" s="46" t="s">
        <v>490</v>
      </c>
      <c r="C620" s="413">
        <v>4469</v>
      </c>
      <c r="D620" s="101">
        <v>425</v>
      </c>
      <c r="E620" s="67">
        <v>9.5099574848959492</v>
      </c>
      <c r="F620" s="299">
        <v>3</v>
      </c>
      <c r="G620" s="67">
        <v>6.7129111658089061E-2</v>
      </c>
      <c r="H620" s="299">
        <v>428</v>
      </c>
      <c r="I620" s="67">
        <v>9.5770865965540395</v>
      </c>
    </row>
    <row r="621" spans="1:9">
      <c r="A621" s="72">
        <v>10046000</v>
      </c>
      <c r="B621" s="46" t="s">
        <v>717</v>
      </c>
      <c r="C621" s="413">
        <v>2685</v>
      </c>
      <c r="D621" s="101">
        <v>198</v>
      </c>
      <c r="E621" s="67">
        <v>7.3743016759776543</v>
      </c>
      <c r="F621" s="299">
        <v>13</v>
      </c>
      <c r="G621" s="67">
        <v>0.48417132216014896</v>
      </c>
      <c r="H621" s="299">
        <v>211</v>
      </c>
      <c r="I621" s="67">
        <v>7.8584729981378025</v>
      </c>
    </row>
    <row r="622" spans="1:9" s="361" customFormat="1">
      <c r="A622" s="317">
        <v>10</v>
      </c>
      <c r="B622" s="62" t="s">
        <v>593</v>
      </c>
      <c r="C622" s="414">
        <v>30815</v>
      </c>
      <c r="D622" s="214">
        <v>2758</v>
      </c>
      <c r="E622" s="122">
        <v>8.9501865974363124</v>
      </c>
      <c r="F622" s="261">
        <v>64</v>
      </c>
      <c r="G622" s="122">
        <v>0.207691059548921</v>
      </c>
      <c r="H622" s="261">
        <v>2822</v>
      </c>
      <c r="I622" s="122">
        <v>9.1578776569852351</v>
      </c>
    </row>
    <row r="623" spans="1:9">
      <c r="A623" s="72" t="s">
        <v>602</v>
      </c>
      <c r="B623" s="46"/>
      <c r="C623" s="413" t="s">
        <v>602</v>
      </c>
      <c r="D623" s="101" t="s">
        <v>602</v>
      </c>
      <c r="E623" s="67" t="s">
        <v>602</v>
      </c>
      <c r="F623" s="299" t="s">
        <v>602</v>
      </c>
      <c r="G623" s="67" t="s">
        <v>602</v>
      </c>
      <c r="H623" s="299" t="s">
        <v>602</v>
      </c>
      <c r="I623" s="67" t="s">
        <v>602</v>
      </c>
    </row>
    <row r="624" spans="1:9" s="361" customFormat="1">
      <c r="A624" s="317">
        <v>11</v>
      </c>
      <c r="B624" s="62" t="s">
        <v>491</v>
      </c>
      <c r="C624" s="414">
        <v>127425</v>
      </c>
      <c r="D624" s="214">
        <v>0</v>
      </c>
      <c r="E624" s="122">
        <v>0</v>
      </c>
      <c r="F624" s="261">
        <v>13</v>
      </c>
      <c r="G624" s="122">
        <v>1.0202079654698841E-2</v>
      </c>
      <c r="H624" s="261">
        <v>13</v>
      </c>
      <c r="I624" s="122">
        <v>1.0202079654698841E-2</v>
      </c>
    </row>
    <row r="625" spans="1:9">
      <c r="A625" s="72" t="s">
        <v>602</v>
      </c>
      <c r="B625" s="46"/>
      <c r="C625" s="413" t="s">
        <v>602</v>
      </c>
      <c r="D625" s="101" t="s">
        <v>602</v>
      </c>
      <c r="E625" s="67" t="s">
        <v>602</v>
      </c>
      <c r="F625" s="299" t="s">
        <v>602</v>
      </c>
      <c r="G625" s="67" t="s">
        <v>602</v>
      </c>
      <c r="H625" s="299" t="s">
        <v>602</v>
      </c>
      <c r="I625" s="67" t="s">
        <v>602</v>
      </c>
    </row>
    <row r="626" spans="1:9">
      <c r="A626" s="72">
        <v>12051000</v>
      </c>
      <c r="B626" s="46" t="s">
        <v>492</v>
      </c>
      <c r="C626" s="413">
        <v>2229</v>
      </c>
      <c r="D626" s="101">
        <v>1670</v>
      </c>
      <c r="E626" s="67">
        <v>74.921489457155673</v>
      </c>
      <c r="F626" s="299">
        <v>0</v>
      </c>
      <c r="G626" s="67">
        <v>0</v>
      </c>
      <c r="H626" s="299">
        <v>1670</v>
      </c>
      <c r="I626" s="67">
        <v>74.921489457155673</v>
      </c>
    </row>
    <row r="627" spans="1:9">
      <c r="A627" s="72">
        <v>12052000</v>
      </c>
      <c r="B627" s="46" t="s">
        <v>493</v>
      </c>
      <c r="C627" s="413">
        <v>3071</v>
      </c>
      <c r="D627" s="101">
        <v>2723</v>
      </c>
      <c r="E627" s="67">
        <v>88.668186258547706</v>
      </c>
      <c r="F627" s="299">
        <v>0</v>
      </c>
      <c r="G627" s="67">
        <v>0</v>
      </c>
      <c r="H627" s="299">
        <v>2723</v>
      </c>
      <c r="I627" s="67">
        <v>88.668186258547706</v>
      </c>
    </row>
    <row r="628" spans="1:9">
      <c r="A628" s="72">
        <v>12053000</v>
      </c>
      <c r="B628" s="46" t="s">
        <v>494</v>
      </c>
      <c r="C628" s="413">
        <v>1869</v>
      </c>
      <c r="D628" s="101">
        <v>1687</v>
      </c>
      <c r="E628" s="67">
        <v>90.262172284644194</v>
      </c>
      <c r="F628" s="299">
        <v>0</v>
      </c>
      <c r="G628" s="67">
        <v>0</v>
      </c>
      <c r="H628" s="299">
        <v>1687</v>
      </c>
      <c r="I628" s="67">
        <v>90.262172284644194</v>
      </c>
    </row>
    <row r="629" spans="1:9">
      <c r="A629" s="72">
        <v>12054000</v>
      </c>
      <c r="B629" s="46" t="s">
        <v>495</v>
      </c>
      <c r="C629" s="413">
        <v>6822</v>
      </c>
      <c r="D629" s="101">
        <v>6643</v>
      </c>
      <c r="E629" s="67">
        <v>97.37613603048959</v>
      </c>
      <c r="F629" s="299">
        <v>0</v>
      </c>
      <c r="G629" s="67">
        <v>0</v>
      </c>
      <c r="H629" s="299">
        <v>6643</v>
      </c>
      <c r="I629" s="67">
        <v>97.37613603048959</v>
      </c>
    </row>
    <row r="630" spans="1:9">
      <c r="A630" s="72">
        <v>12060000</v>
      </c>
      <c r="B630" s="46" t="s">
        <v>496</v>
      </c>
      <c r="C630" s="413">
        <v>6647</v>
      </c>
      <c r="D630" s="101">
        <v>5536</v>
      </c>
      <c r="E630" s="67">
        <v>83.285692793741532</v>
      </c>
      <c r="F630" s="299">
        <v>0</v>
      </c>
      <c r="G630" s="67">
        <v>0</v>
      </c>
      <c r="H630" s="299">
        <v>5536</v>
      </c>
      <c r="I630" s="67">
        <v>83.285692793741532</v>
      </c>
    </row>
    <row r="631" spans="1:9">
      <c r="A631" s="72">
        <v>12061000</v>
      </c>
      <c r="B631" s="46" t="s">
        <v>497</v>
      </c>
      <c r="C631" s="413">
        <v>5861</v>
      </c>
      <c r="D631" s="101">
        <v>4584</v>
      </c>
      <c r="E631" s="67">
        <v>78.211909230506734</v>
      </c>
      <c r="F631" s="299">
        <v>0</v>
      </c>
      <c r="G631" s="67">
        <v>0</v>
      </c>
      <c r="H631" s="299">
        <v>4584</v>
      </c>
      <c r="I631" s="67">
        <v>78.211909230506734</v>
      </c>
    </row>
    <row r="632" spans="1:9">
      <c r="A632" s="72">
        <v>12062000</v>
      </c>
      <c r="B632" s="46" t="s">
        <v>498</v>
      </c>
      <c r="C632" s="413">
        <v>3314</v>
      </c>
      <c r="D632" s="101">
        <v>2633</v>
      </c>
      <c r="E632" s="67">
        <v>79.450814725407355</v>
      </c>
      <c r="F632" s="299">
        <v>0</v>
      </c>
      <c r="G632" s="67">
        <v>0</v>
      </c>
      <c r="H632" s="299">
        <v>2633</v>
      </c>
      <c r="I632" s="67">
        <v>79.450814725407355</v>
      </c>
    </row>
    <row r="633" spans="1:9">
      <c r="A633" s="72">
        <v>12063000</v>
      </c>
      <c r="B633" s="46" t="s">
        <v>499</v>
      </c>
      <c r="C633" s="413">
        <v>5936</v>
      </c>
      <c r="D633" s="101">
        <v>4304</v>
      </c>
      <c r="E633" s="67">
        <v>72.506738544474388</v>
      </c>
      <c r="F633" s="299">
        <v>8</v>
      </c>
      <c r="G633" s="67">
        <v>0.13477088948787064</v>
      </c>
      <c r="H633" s="299">
        <v>4312</v>
      </c>
      <c r="I633" s="67">
        <v>72.641509433962256</v>
      </c>
    </row>
    <row r="634" spans="1:9">
      <c r="A634" s="72">
        <v>12064000</v>
      </c>
      <c r="B634" s="46" t="s">
        <v>500</v>
      </c>
      <c r="C634" s="413">
        <v>6914</v>
      </c>
      <c r="D634" s="101">
        <v>5587</v>
      </c>
      <c r="E634" s="67">
        <v>80.80705814289847</v>
      </c>
      <c r="F634" s="299">
        <v>0</v>
      </c>
      <c r="G634" s="67">
        <v>0</v>
      </c>
      <c r="H634" s="299">
        <v>5587</v>
      </c>
      <c r="I634" s="67">
        <v>80.80705814289847</v>
      </c>
    </row>
    <row r="635" spans="1:9">
      <c r="A635" s="72">
        <v>12065000</v>
      </c>
      <c r="B635" s="46" t="s">
        <v>501</v>
      </c>
      <c r="C635" s="413">
        <v>7738</v>
      </c>
      <c r="D635" s="101">
        <v>5684</v>
      </c>
      <c r="E635" s="67">
        <v>73.455673300594469</v>
      </c>
      <c r="F635" s="299">
        <v>1</v>
      </c>
      <c r="G635" s="67">
        <v>1.2923235978288964E-2</v>
      </c>
      <c r="H635" s="299">
        <v>5685</v>
      </c>
      <c r="I635" s="67">
        <v>73.468596536572761</v>
      </c>
    </row>
    <row r="636" spans="1:9">
      <c r="A636" s="72">
        <v>12066000</v>
      </c>
      <c r="B636" s="46" t="s">
        <v>502</v>
      </c>
      <c r="C636" s="413">
        <v>3392</v>
      </c>
      <c r="D636" s="101">
        <v>2576</v>
      </c>
      <c r="E636" s="67">
        <v>75.943396226415089</v>
      </c>
      <c r="F636" s="299">
        <v>4</v>
      </c>
      <c r="G636" s="67">
        <v>0.11792452830188679</v>
      </c>
      <c r="H636" s="299">
        <v>2580</v>
      </c>
      <c r="I636" s="67">
        <v>76.061320754716974</v>
      </c>
    </row>
    <row r="637" spans="1:9">
      <c r="A637" s="72">
        <v>12067000</v>
      </c>
      <c r="B637" s="46" t="s">
        <v>503</v>
      </c>
      <c r="C637" s="413">
        <v>6131</v>
      </c>
      <c r="D637" s="101">
        <v>5181</v>
      </c>
      <c r="E637" s="67">
        <v>84.50497471864297</v>
      </c>
      <c r="F637" s="299">
        <v>0</v>
      </c>
      <c r="G637" s="67">
        <v>0</v>
      </c>
      <c r="H637" s="299">
        <v>5181</v>
      </c>
      <c r="I637" s="67">
        <v>84.50497471864297</v>
      </c>
    </row>
    <row r="638" spans="1:9">
      <c r="A638" s="72">
        <v>12068000</v>
      </c>
      <c r="B638" s="46" t="s">
        <v>504</v>
      </c>
      <c r="C638" s="413">
        <v>3327</v>
      </c>
      <c r="D638" s="101">
        <v>2490</v>
      </c>
      <c r="E638" s="67">
        <v>74.842200180342658</v>
      </c>
      <c r="F638" s="299">
        <v>0</v>
      </c>
      <c r="G638" s="67">
        <v>0</v>
      </c>
      <c r="H638" s="299">
        <v>2490</v>
      </c>
      <c r="I638" s="67">
        <v>74.842200180342658</v>
      </c>
    </row>
    <row r="639" spans="1:9">
      <c r="A639" s="72">
        <v>12069000</v>
      </c>
      <c r="B639" s="46" t="s">
        <v>505</v>
      </c>
      <c r="C639" s="413">
        <v>8468</v>
      </c>
      <c r="D639" s="101">
        <v>7321</v>
      </c>
      <c r="E639" s="67">
        <v>86.454888993859242</v>
      </c>
      <c r="F639" s="299">
        <v>9</v>
      </c>
      <c r="G639" s="67">
        <v>0.10628247520075577</v>
      </c>
      <c r="H639" s="299">
        <v>7330</v>
      </c>
      <c r="I639" s="67">
        <v>86.56117146906</v>
      </c>
    </row>
    <row r="640" spans="1:9">
      <c r="A640" s="72">
        <v>12070000</v>
      </c>
      <c r="B640" s="46" t="s">
        <v>506</v>
      </c>
      <c r="C640" s="413">
        <v>2282</v>
      </c>
      <c r="D640" s="101">
        <v>1594</v>
      </c>
      <c r="E640" s="67">
        <v>69.851007887817701</v>
      </c>
      <c r="F640" s="299">
        <v>0</v>
      </c>
      <c r="G640" s="67">
        <v>0</v>
      </c>
      <c r="H640" s="299">
        <v>1594</v>
      </c>
      <c r="I640" s="67">
        <v>69.851007887817701</v>
      </c>
    </row>
    <row r="641" spans="1:9">
      <c r="A641" s="72">
        <v>12071000</v>
      </c>
      <c r="B641" s="46" t="s">
        <v>507</v>
      </c>
      <c r="C641" s="413">
        <v>3740</v>
      </c>
      <c r="D641" s="101">
        <v>3105</v>
      </c>
      <c r="E641" s="67">
        <v>83.021390374331546</v>
      </c>
      <c r="F641" s="299">
        <v>0</v>
      </c>
      <c r="G641" s="67">
        <v>0</v>
      </c>
      <c r="H641" s="299">
        <v>3105</v>
      </c>
      <c r="I641" s="67">
        <v>83.021390374331546</v>
      </c>
    </row>
    <row r="642" spans="1:9">
      <c r="A642" s="72">
        <v>12072000</v>
      </c>
      <c r="B642" s="46" t="s">
        <v>508</v>
      </c>
      <c r="C642" s="413">
        <v>5950</v>
      </c>
      <c r="D642" s="101">
        <v>3956</v>
      </c>
      <c r="E642" s="67">
        <v>66.487394957983199</v>
      </c>
      <c r="F642" s="299">
        <v>0</v>
      </c>
      <c r="G642" s="67">
        <v>0</v>
      </c>
      <c r="H642" s="299">
        <v>3956</v>
      </c>
      <c r="I642" s="67">
        <v>66.487394957983199</v>
      </c>
    </row>
    <row r="643" spans="1:9">
      <c r="A643" s="72">
        <v>12073000</v>
      </c>
      <c r="B643" s="46" t="s">
        <v>509</v>
      </c>
      <c r="C643" s="413">
        <v>3868</v>
      </c>
      <c r="D643" s="101">
        <v>2906</v>
      </c>
      <c r="E643" s="67">
        <v>75.129265770423999</v>
      </c>
      <c r="F643" s="299">
        <v>0</v>
      </c>
      <c r="G643" s="67">
        <v>0</v>
      </c>
      <c r="H643" s="299">
        <v>2906</v>
      </c>
      <c r="I643" s="67">
        <v>75.129265770423999</v>
      </c>
    </row>
    <row r="644" spans="1:9" s="361" customFormat="1">
      <c r="A644" s="317">
        <v>12</v>
      </c>
      <c r="B644" s="62" t="s">
        <v>587</v>
      </c>
      <c r="C644" s="414">
        <v>87569</v>
      </c>
      <c r="D644" s="214">
        <v>70180</v>
      </c>
      <c r="E644" s="122">
        <v>80.142516187235216</v>
      </c>
      <c r="F644" s="261">
        <v>22</v>
      </c>
      <c r="G644" s="122">
        <v>2.5123045826719499E-2</v>
      </c>
      <c r="H644" s="261">
        <v>70202</v>
      </c>
      <c r="I644" s="122">
        <v>80.167639233061934</v>
      </c>
    </row>
    <row r="645" spans="1:9">
      <c r="A645" s="72" t="s">
        <v>602</v>
      </c>
      <c r="B645" s="46"/>
      <c r="C645" s="413" t="s">
        <v>602</v>
      </c>
      <c r="D645" s="101" t="s">
        <v>602</v>
      </c>
      <c r="E645" s="67" t="s">
        <v>602</v>
      </c>
      <c r="F645" s="299" t="s">
        <v>602</v>
      </c>
      <c r="G645" s="67" t="s">
        <v>602</v>
      </c>
      <c r="H645" s="299" t="s">
        <v>602</v>
      </c>
      <c r="I645" s="67" t="s">
        <v>602</v>
      </c>
    </row>
    <row r="646" spans="1:9">
      <c r="A646" s="72">
        <v>13003000</v>
      </c>
      <c r="B646" s="46" t="s">
        <v>510</v>
      </c>
      <c r="C646" s="413">
        <v>6326</v>
      </c>
      <c r="D646" s="101">
        <v>5109</v>
      </c>
      <c r="E646" s="67">
        <v>80.761934871956996</v>
      </c>
      <c r="F646" s="299">
        <v>0</v>
      </c>
      <c r="G646" s="67">
        <v>0</v>
      </c>
      <c r="H646" s="299">
        <v>5109</v>
      </c>
      <c r="I646" s="67">
        <v>80.761934871956996</v>
      </c>
    </row>
    <row r="647" spans="1:9">
      <c r="A647" s="72">
        <v>13004000</v>
      </c>
      <c r="B647" s="46" t="s">
        <v>511</v>
      </c>
      <c r="C647" s="413">
        <v>3307</v>
      </c>
      <c r="D647" s="101">
        <v>2276</v>
      </c>
      <c r="E647" s="67">
        <v>68.823707287571821</v>
      </c>
      <c r="F647" s="299">
        <v>1</v>
      </c>
      <c r="G647" s="67">
        <v>3.023888720895071E-2</v>
      </c>
      <c r="H647" s="299">
        <v>2277</v>
      </c>
      <c r="I647" s="67">
        <v>68.853946174780774</v>
      </c>
    </row>
    <row r="648" spans="1:9">
      <c r="A648" s="72">
        <v>13071000</v>
      </c>
      <c r="B648" s="46" t="s">
        <v>27</v>
      </c>
      <c r="C648" s="413">
        <v>8992</v>
      </c>
      <c r="D648" s="101">
        <v>5805</v>
      </c>
      <c r="E648" s="67">
        <v>64.557384341637018</v>
      </c>
      <c r="F648" s="299">
        <v>3</v>
      </c>
      <c r="G648" s="67">
        <v>3.336298932384342E-2</v>
      </c>
      <c r="H648" s="299">
        <v>5808</v>
      </c>
      <c r="I648" s="67">
        <v>64.590747330960852</v>
      </c>
    </row>
    <row r="649" spans="1:9">
      <c r="A649" s="72">
        <v>13072000</v>
      </c>
      <c r="B649" s="46" t="s">
        <v>28</v>
      </c>
      <c r="C649" s="413">
        <v>7840</v>
      </c>
      <c r="D649" s="101">
        <v>5449</v>
      </c>
      <c r="E649" s="67">
        <v>69.502551020408163</v>
      </c>
      <c r="F649" s="299">
        <v>0</v>
      </c>
      <c r="G649" s="67">
        <v>0</v>
      </c>
      <c r="H649" s="299">
        <v>5449</v>
      </c>
      <c r="I649" s="67">
        <v>69.502551020408163</v>
      </c>
    </row>
    <row r="650" spans="1:9">
      <c r="A650" s="72">
        <v>13073000</v>
      </c>
      <c r="B650" s="46" t="s">
        <v>29</v>
      </c>
      <c r="C650" s="413">
        <v>7567</v>
      </c>
      <c r="D650" s="101">
        <v>5160</v>
      </c>
      <c r="E650" s="67">
        <v>68.190828597859124</v>
      </c>
      <c r="F650" s="299">
        <v>0</v>
      </c>
      <c r="G650" s="67">
        <v>0</v>
      </c>
      <c r="H650" s="299">
        <v>5160</v>
      </c>
      <c r="I650" s="67">
        <v>68.190828597859124</v>
      </c>
    </row>
    <row r="651" spans="1:9">
      <c r="A651" s="72">
        <v>13074000</v>
      </c>
      <c r="B651" s="46" t="s">
        <v>512</v>
      </c>
      <c r="C651" s="413">
        <v>5566</v>
      </c>
      <c r="D651" s="101">
        <v>3449</v>
      </c>
      <c r="E651" s="67">
        <v>61.96550485088035</v>
      </c>
      <c r="F651" s="299">
        <v>0</v>
      </c>
      <c r="G651" s="67">
        <v>0</v>
      </c>
      <c r="H651" s="299">
        <v>3449</v>
      </c>
      <c r="I651" s="67">
        <v>61.96550485088035</v>
      </c>
    </row>
    <row r="652" spans="1:9">
      <c r="A652" s="72">
        <v>13075000</v>
      </c>
      <c r="B652" s="46" t="s">
        <v>30</v>
      </c>
      <c r="C652" s="413">
        <v>7912</v>
      </c>
      <c r="D652" s="101">
        <v>5039</v>
      </c>
      <c r="E652" s="67">
        <v>63.688068756319517</v>
      </c>
      <c r="F652" s="299">
        <v>3</v>
      </c>
      <c r="G652" s="67">
        <v>3.7917087967644085E-2</v>
      </c>
      <c r="H652" s="299">
        <v>5042</v>
      </c>
      <c r="I652" s="67">
        <v>63.725985844287159</v>
      </c>
    </row>
    <row r="653" spans="1:9">
      <c r="A653" s="72">
        <v>13076000</v>
      </c>
      <c r="B653" s="46" t="s">
        <v>31</v>
      </c>
      <c r="C653" s="413">
        <v>7147</v>
      </c>
      <c r="D653" s="101">
        <v>4577</v>
      </c>
      <c r="E653" s="67">
        <v>64.040856303344057</v>
      </c>
      <c r="F653" s="299">
        <v>13</v>
      </c>
      <c r="G653" s="67">
        <v>0.18189450118931019</v>
      </c>
      <c r="H653" s="299">
        <v>4590</v>
      </c>
      <c r="I653" s="67">
        <v>64.222750804533362</v>
      </c>
    </row>
    <row r="654" spans="1:9" s="361" customFormat="1">
      <c r="A654" s="317">
        <v>13</v>
      </c>
      <c r="B654" s="62" t="s">
        <v>589</v>
      </c>
      <c r="C654" s="414">
        <v>54661</v>
      </c>
      <c r="D654" s="214">
        <v>36864</v>
      </c>
      <c r="E654" s="122">
        <v>67.441137191050288</v>
      </c>
      <c r="F654" s="261">
        <v>20</v>
      </c>
      <c r="G654" s="122">
        <v>3.6589158632297253E-2</v>
      </c>
      <c r="H654" s="261">
        <v>36884</v>
      </c>
      <c r="I654" s="122">
        <v>67.477726349682584</v>
      </c>
    </row>
    <row r="655" spans="1:9">
      <c r="A655" s="72" t="s">
        <v>602</v>
      </c>
      <c r="B655" s="46"/>
      <c r="C655" s="413" t="s">
        <v>602</v>
      </c>
      <c r="D655" s="101" t="s">
        <v>602</v>
      </c>
      <c r="E655" s="67" t="s">
        <v>602</v>
      </c>
      <c r="F655" s="299" t="s">
        <v>602</v>
      </c>
      <c r="G655" s="67" t="s">
        <v>602</v>
      </c>
      <c r="H655" s="299" t="s">
        <v>602</v>
      </c>
      <c r="I655" s="67" t="s">
        <v>602</v>
      </c>
    </row>
    <row r="656" spans="1:9">
      <c r="A656" s="72">
        <v>14511000</v>
      </c>
      <c r="B656" s="46" t="s">
        <v>513</v>
      </c>
      <c r="C656" s="413">
        <v>7905</v>
      </c>
      <c r="D656" s="101">
        <v>6996</v>
      </c>
      <c r="E656" s="67">
        <v>88.500948766603415</v>
      </c>
      <c r="F656" s="299">
        <v>0</v>
      </c>
      <c r="G656" s="67">
        <v>0</v>
      </c>
      <c r="H656" s="299">
        <v>6996</v>
      </c>
      <c r="I656" s="67">
        <v>88.500948766603415</v>
      </c>
    </row>
    <row r="657" spans="1:9">
      <c r="A657" s="72">
        <v>14521000</v>
      </c>
      <c r="B657" s="46" t="s">
        <v>514</v>
      </c>
      <c r="C657" s="413">
        <v>11848</v>
      </c>
      <c r="D657" s="101">
        <v>9128</v>
      </c>
      <c r="E657" s="67">
        <v>77.042538825118172</v>
      </c>
      <c r="F657" s="299">
        <v>1</v>
      </c>
      <c r="G657" s="67">
        <v>8.4402430790006758E-3</v>
      </c>
      <c r="H657" s="299">
        <v>9129</v>
      </c>
      <c r="I657" s="67">
        <v>77.050979068197165</v>
      </c>
    </row>
    <row r="658" spans="1:9">
      <c r="A658" s="72">
        <v>14522000</v>
      </c>
      <c r="B658" s="46" t="s">
        <v>515</v>
      </c>
      <c r="C658" s="413">
        <v>10404</v>
      </c>
      <c r="D658" s="101">
        <v>8889</v>
      </c>
      <c r="E658" s="67">
        <v>85.438292964244525</v>
      </c>
      <c r="F658" s="299">
        <v>0</v>
      </c>
      <c r="G658" s="67">
        <v>0</v>
      </c>
      <c r="H658" s="299">
        <v>8889</v>
      </c>
      <c r="I658" s="67">
        <v>85.438292964244525</v>
      </c>
    </row>
    <row r="659" spans="1:9">
      <c r="A659" s="72">
        <v>14523000</v>
      </c>
      <c r="B659" s="46" t="s">
        <v>516</v>
      </c>
      <c r="C659" s="413">
        <v>7244</v>
      </c>
      <c r="D659" s="101">
        <v>5405</v>
      </c>
      <c r="E659" s="67">
        <v>74.613473219215905</v>
      </c>
      <c r="F659" s="299">
        <v>0</v>
      </c>
      <c r="G659" s="67">
        <v>0</v>
      </c>
      <c r="H659" s="299">
        <v>5405</v>
      </c>
      <c r="I659" s="67">
        <v>74.613473219215905</v>
      </c>
    </row>
    <row r="660" spans="1:9">
      <c r="A660" s="72">
        <v>14524000</v>
      </c>
      <c r="B660" s="46" t="s">
        <v>517</v>
      </c>
      <c r="C660" s="413">
        <v>10305</v>
      </c>
      <c r="D660" s="101">
        <v>8400</v>
      </c>
      <c r="E660" s="67">
        <v>81.513828238719071</v>
      </c>
      <c r="F660" s="299">
        <v>0</v>
      </c>
      <c r="G660" s="67">
        <v>0</v>
      </c>
      <c r="H660" s="299">
        <v>8400</v>
      </c>
      <c r="I660" s="67">
        <v>81.513828238719071</v>
      </c>
    </row>
    <row r="661" spans="1:9">
      <c r="A661" s="72">
        <v>14612000</v>
      </c>
      <c r="B661" s="46" t="s">
        <v>518</v>
      </c>
      <c r="C661" s="413">
        <v>20071</v>
      </c>
      <c r="D661" s="101">
        <v>18917</v>
      </c>
      <c r="E661" s="67">
        <v>94.250411040805133</v>
      </c>
      <c r="F661" s="299">
        <v>0</v>
      </c>
      <c r="G661" s="67">
        <v>0</v>
      </c>
      <c r="H661" s="299">
        <v>18917</v>
      </c>
      <c r="I661" s="67">
        <v>94.250411040805147</v>
      </c>
    </row>
    <row r="662" spans="1:9">
      <c r="A662" s="72">
        <v>14625000</v>
      </c>
      <c r="B662" s="46" t="s">
        <v>519</v>
      </c>
      <c r="C662" s="413">
        <v>10878</v>
      </c>
      <c r="D662" s="101">
        <v>9133</v>
      </c>
      <c r="E662" s="67">
        <v>83.958448244162525</v>
      </c>
      <c r="F662" s="299">
        <v>0</v>
      </c>
      <c r="G662" s="67">
        <v>0</v>
      </c>
      <c r="H662" s="299">
        <v>9133</v>
      </c>
      <c r="I662" s="67">
        <v>83.958448244162525</v>
      </c>
    </row>
    <row r="663" spans="1:9">
      <c r="A663" s="72">
        <v>14626000</v>
      </c>
      <c r="B663" s="46" t="s">
        <v>520</v>
      </c>
      <c r="C663" s="413">
        <v>8736</v>
      </c>
      <c r="D663" s="101">
        <v>7058</v>
      </c>
      <c r="E663" s="67">
        <v>80.79212454212454</v>
      </c>
      <c r="F663" s="299">
        <v>0</v>
      </c>
      <c r="G663" s="67">
        <v>0</v>
      </c>
      <c r="H663" s="299">
        <v>7058</v>
      </c>
      <c r="I663" s="67">
        <v>80.79212454212454</v>
      </c>
    </row>
    <row r="664" spans="1:9">
      <c r="A664" s="72">
        <v>14627000</v>
      </c>
      <c r="B664" s="46" t="s">
        <v>521</v>
      </c>
      <c r="C664" s="413">
        <v>8702</v>
      </c>
      <c r="D664" s="101">
        <v>7682</v>
      </c>
      <c r="E664" s="67">
        <v>88.278556653642838</v>
      </c>
      <c r="F664" s="299">
        <v>0</v>
      </c>
      <c r="G664" s="67">
        <v>0</v>
      </c>
      <c r="H664" s="299">
        <v>7682</v>
      </c>
      <c r="I664" s="67">
        <v>88.278556653642838</v>
      </c>
    </row>
    <row r="665" spans="1:9">
      <c r="A665" s="72">
        <v>14628000</v>
      </c>
      <c r="B665" s="46" t="s">
        <v>522</v>
      </c>
      <c r="C665" s="413">
        <v>9021</v>
      </c>
      <c r="D665" s="101">
        <v>7839</v>
      </c>
      <c r="E665" s="67">
        <v>86.897239773860989</v>
      </c>
      <c r="F665" s="299">
        <v>0</v>
      </c>
      <c r="G665" s="67">
        <v>0</v>
      </c>
      <c r="H665" s="299">
        <v>7839</v>
      </c>
      <c r="I665" s="67">
        <v>86.897239773860989</v>
      </c>
    </row>
    <row r="666" spans="1:9">
      <c r="A666" s="72">
        <v>14713000</v>
      </c>
      <c r="B666" s="46" t="s">
        <v>523</v>
      </c>
      <c r="C666" s="413">
        <v>19462</v>
      </c>
      <c r="D666" s="101">
        <v>18048</v>
      </c>
      <c r="E666" s="67">
        <v>92.734559654711745</v>
      </c>
      <c r="F666" s="299">
        <v>0</v>
      </c>
      <c r="G666" s="67">
        <v>0</v>
      </c>
      <c r="H666" s="299">
        <v>18048</v>
      </c>
      <c r="I666" s="67">
        <v>92.734559654711745</v>
      </c>
    </row>
    <row r="667" spans="1:9">
      <c r="A667" s="72">
        <v>14729000</v>
      </c>
      <c r="B667" s="46" t="s">
        <v>524</v>
      </c>
      <c r="C667" s="413">
        <v>9190</v>
      </c>
      <c r="D667" s="101">
        <v>8192</v>
      </c>
      <c r="E667" s="67">
        <v>89.140369967355824</v>
      </c>
      <c r="F667" s="299">
        <v>0</v>
      </c>
      <c r="G667" s="67">
        <v>0</v>
      </c>
      <c r="H667" s="299">
        <v>8192</v>
      </c>
      <c r="I667" s="67">
        <v>89.140369967355824</v>
      </c>
    </row>
    <row r="668" spans="1:9">
      <c r="A668" s="72">
        <v>14730000</v>
      </c>
      <c r="B668" s="46" t="s">
        <v>525</v>
      </c>
      <c r="C668" s="413">
        <v>6743</v>
      </c>
      <c r="D668" s="101">
        <v>5788</v>
      </c>
      <c r="E668" s="67">
        <v>85.837164466854517</v>
      </c>
      <c r="F668" s="299">
        <v>0</v>
      </c>
      <c r="G668" s="67">
        <v>0</v>
      </c>
      <c r="H668" s="299">
        <v>5788</v>
      </c>
      <c r="I668" s="67">
        <v>85.837164466854517</v>
      </c>
    </row>
    <row r="669" spans="1:9" s="361" customFormat="1">
      <c r="A669" s="317">
        <v>14</v>
      </c>
      <c r="B669" s="62" t="s">
        <v>594</v>
      </c>
      <c r="C669" s="414">
        <v>140514</v>
      </c>
      <c r="D669" s="214">
        <v>121475</v>
      </c>
      <c r="E669" s="122">
        <v>86.450460452339271</v>
      </c>
      <c r="F669" s="261">
        <v>1</v>
      </c>
      <c r="G669" s="122">
        <v>7.1167285822053316E-4</v>
      </c>
      <c r="H669" s="261">
        <v>121476</v>
      </c>
      <c r="I669" s="122">
        <v>86.451172125197488</v>
      </c>
    </row>
    <row r="670" spans="1:9">
      <c r="A670" s="72" t="s">
        <v>602</v>
      </c>
      <c r="B670" s="46"/>
      <c r="C670" s="413" t="s">
        <v>602</v>
      </c>
      <c r="D670" s="101" t="s">
        <v>602</v>
      </c>
      <c r="E670" s="67" t="s">
        <v>602</v>
      </c>
      <c r="F670" s="299" t="s">
        <v>602</v>
      </c>
      <c r="G670" s="67" t="s">
        <v>602</v>
      </c>
      <c r="H670" s="299" t="s">
        <v>602</v>
      </c>
      <c r="I670" s="67" t="s">
        <v>602</v>
      </c>
    </row>
    <row r="671" spans="1:9">
      <c r="A671" s="72">
        <v>15001000</v>
      </c>
      <c r="B671" s="46" t="s">
        <v>526</v>
      </c>
      <c r="C671" s="413">
        <v>2436</v>
      </c>
      <c r="D671" s="101">
        <v>1861</v>
      </c>
      <c r="E671" s="67">
        <v>76.39573070607554</v>
      </c>
      <c r="F671" s="299">
        <v>0</v>
      </c>
      <c r="G671" s="67">
        <v>0</v>
      </c>
      <c r="H671" s="299">
        <v>1861</v>
      </c>
      <c r="I671" s="67">
        <v>76.39573070607554</v>
      </c>
    </row>
    <row r="672" spans="1:9">
      <c r="A672" s="72">
        <v>15002000</v>
      </c>
      <c r="B672" s="46" t="s">
        <v>527</v>
      </c>
      <c r="C672" s="413">
        <v>8106</v>
      </c>
      <c r="D672" s="101">
        <v>6443</v>
      </c>
      <c r="E672" s="67">
        <v>79.484332593140877</v>
      </c>
      <c r="F672" s="299">
        <v>1</v>
      </c>
      <c r="G672" s="67">
        <v>1.2336540833950161E-2</v>
      </c>
      <c r="H672" s="299">
        <v>6444</v>
      </c>
      <c r="I672" s="67">
        <v>79.496669133974834</v>
      </c>
    </row>
    <row r="673" spans="1:9">
      <c r="A673" s="72">
        <v>15003000</v>
      </c>
      <c r="B673" s="46" t="s">
        <v>528</v>
      </c>
      <c r="C673" s="413">
        <v>7672</v>
      </c>
      <c r="D673" s="101">
        <v>6518</v>
      </c>
      <c r="E673" s="67">
        <v>84.958289885297191</v>
      </c>
      <c r="F673" s="299">
        <v>0</v>
      </c>
      <c r="G673" s="67">
        <v>0</v>
      </c>
      <c r="H673" s="299">
        <v>6518</v>
      </c>
      <c r="I673" s="67">
        <v>84.958289885297191</v>
      </c>
    </row>
    <row r="674" spans="1:9">
      <c r="A674" s="72">
        <v>15081000</v>
      </c>
      <c r="B674" s="46" t="s">
        <v>529</v>
      </c>
      <c r="C674" s="413">
        <v>2905</v>
      </c>
      <c r="D674" s="101">
        <v>1936</v>
      </c>
      <c r="E674" s="67">
        <v>66.64371772805508</v>
      </c>
      <c r="F674" s="299">
        <v>0</v>
      </c>
      <c r="G674" s="67">
        <v>0</v>
      </c>
      <c r="H674" s="299">
        <v>1936</v>
      </c>
      <c r="I674" s="67">
        <v>66.64371772805508</v>
      </c>
    </row>
    <row r="675" spans="1:9">
      <c r="A675" s="72">
        <v>15082000</v>
      </c>
      <c r="B675" s="46" t="s">
        <v>530</v>
      </c>
      <c r="C675" s="413">
        <v>4925</v>
      </c>
      <c r="D675" s="101">
        <v>3408</v>
      </c>
      <c r="E675" s="67">
        <v>69.197969543147209</v>
      </c>
      <c r="F675" s="299">
        <v>0</v>
      </c>
      <c r="G675" s="67">
        <v>0</v>
      </c>
      <c r="H675" s="299">
        <v>3408</v>
      </c>
      <c r="I675" s="67">
        <v>69.197969543147209</v>
      </c>
    </row>
    <row r="676" spans="1:9">
      <c r="A676" s="72">
        <v>15083000</v>
      </c>
      <c r="B676" s="46" t="s">
        <v>531</v>
      </c>
      <c r="C676" s="413">
        <v>5992</v>
      </c>
      <c r="D676" s="101">
        <v>4659</v>
      </c>
      <c r="E676" s="67">
        <v>77.753671562082786</v>
      </c>
      <c r="F676" s="299">
        <v>0</v>
      </c>
      <c r="G676" s="67">
        <v>0</v>
      </c>
      <c r="H676" s="299">
        <v>4659</v>
      </c>
      <c r="I676" s="67">
        <v>77.753671562082772</v>
      </c>
    </row>
    <row r="677" spans="1:9">
      <c r="A677" s="72">
        <v>15084000</v>
      </c>
      <c r="B677" s="46" t="s">
        <v>532</v>
      </c>
      <c r="C677" s="413">
        <v>5581</v>
      </c>
      <c r="D677" s="101">
        <v>4029</v>
      </c>
      <c r="E677" s="67">
        <v>72.191363554918482</v>
      </c>
      <c r="F677" s="299">
        <v>1</v>
      </c>
      <c r="G677" s="67">
        <v>1.7917935853789643E-2</v>
      </c>
      <c r="H677" s="299">
        <v>4030</v>
      </c>
      <c r="I677" s="67">
        <v>72.20928149077227</v>
      </c>
    </row>
    <row r="678" spans="1:9">
      <c r="A678" s="72">
        <v>15085000</v>
      </c>
      <c r="B678" s="46" t="s">
        <v>533</v>
      </c>
      <c r="C678" s="413">
        <v>6664</v>
      </c>
      <c r="D678" s="101">
        <v>4457</v>
      </c>
      <c r="E678" s="67">
        <v>66.88175270108043</v>
      </c>
      <c r="F678" s="299">
        <v>0</v>
      </c>
      <c r="G678" s="67">
        <v>0</v>
      </c>
      <c r="H678" s="299">
        <v>4457</v>
      </c>
      <c r="I678" s="67">
        <v>66.88175270108043</v>
      </c>
    </row>
    <row r="679" spans="1:9">
      <c r="A679" s="72">
        <v>15086000</v>
      </c>
      <c r="B679" s="46" t="s">
        <v>534</v>
      </c>
      <c r="C679" s="413">
        <v>2970</v>
      </c>
      <c r="D679" s="101">
        <v>2145</v>
      </c>
      <c r="E679" s="67">
        <v>72.222222222222214</v>
      </c>
      <c r="F679" s="299">
        <v>0</v>
      </c>
      <c r="G679" s="67">
        <v>0</v>
      </c>
      <c r="H679" s="299">
        <v>2145</v>
      </c>
      <c r="I679" s="67">
        <v>72.222222222222229</v>
      </c>
    </row>
    <row r="680" spans="1:9">
      <c r="A680" s="72">
        <v>15087000</v>
      </c>
      <c r="B680" s="46" t="s">
        <v>535</v>
      </c>
      <c r="C680" s="413">
        <v>4216</v>
      </c>
      <c r="D680" s="101">
        <v>2455</v>
      </c>
      <c r="E680" s="67">
        <v>58.230550284629977</v>
      </c>
      <c r="F680" s="299">
        <v>0</v>
      </c>
      <c r="G680" s="67">
        <v>0</v>
      </c>
      <c r="H680" s="299">
        <v>2455</v>
      </c>
      <c r="I680" s="67">
        <v>58.230550284629985</v>
      </c>
    </row>
    <row r="681" spans="1:9">
      <c r="A681" s="72">
        <v>15088000</v>
      </c>
      <c r="B681" s="46" t="s">
        <v>536</v>
      </c>
      <c r="C681" s="413">
        <v>6366</v>
      </c>
      <c r="D681" s="101">
        <v>4561</v>
      </c>
      <c r="E681" s="67">
        <v>71.646245680175937</v>
      </c>
      <c r="F681" s="299">
        <v>0</v>
      </c>
      <c r="G681" s="67">
        <v>0</v>
      </c>
      <c r="H681" s="299">
        <v>4561</v>
      </c>
      <c r="I681" s="67">
        <v>71.646245680175937</v>
      </c>
    </row>
    <row r="682" spans="1:9">
      <c r="A682" s="72">
        <v>15089000</v>
      </c>
      <c r="B682" s="46" t="s">
        <v>537</v>
      </c>
      <c r="C682" s="413">
        <v>6034</v>
      </c>
      <c r="D682" s="101">
        <v>4217</v>
      </c>
      <c r="E682" s="67">
        <v>69.887305270135897</v>
      </c>
      <c r="F682" s="299">
        <v>0</v>
      </c>
      <c r="G682" s="67">
        <v>0</v>
      </c>
      <c r="H682" s="299">
        <v>4217</v>
      </c>
      <c r="I682" s="67">
        <v>69.887305270135897</v>
      </c>
    </row>
    <row r="683" spans="1:9">
      <c r="A683" s="72">
        <v>15090000</v>
      </c>
      <c r="B683" s="46" t="s">
        <v>538</v>
      </c>
      <c r="C683" s="413">
        <v>3763</v>
      </c>
      <c r="D683" s="101">
        <v>2150</v>
      </c>
      <c r="E683" s="67">
        <v>57.135264416688813</v>
      </c>
      <c r="F683" s="299">
        <v>0</v>
      </c>
      <c r="G683" s="67">
        <v>0</v>
      </c>
      <c r="H683" s="299">
        <v>2150</v>
      </c>
      <c r="I683" s="67">
        <v>57.135264416688813</v>
      </c>
    </row>
    <row r="684" spans="1:9">
      <c r="A684" s="72">
        <v>15091000</v>
      </c>
      <c r="B684" s="46" t="s">
        <v>539</v>
      </c>
      <c r="C684" s="413">
        <v>3906</v>
      </c>
      <c r="D684" s="101">
        <v>2850</v>
      </c>
      <c r="E684" s="67">
        <v>72.964669738863279</v>
      </c>
      <c r="F684" s="299">
        <v>1</v>
      </c>
      <c r="G684" s="67">
        <v>2.5601638504864313E-2</v>
      </c>
      <c r="H684" s="299">
        <v>2851</v>
      </c>
      <c r="I684" s="67">
        <v>72.990271377368146</v>
      </c>
    </row>
    <row r="685" spans="1:9" s="361" customFormat="1">
      <c r="A685" s="317">
        <v>15</v>
      </c>
      <c r="B685" s="62" t="s">
        <v>595</v>
      </c>
      <c r="C685" s="414">
        <v>71542</v>
      </c>
      <c r="D685" s="214">
        <v>51689</v>
      </c>
      <c r="E685" s="122">
        <v>72.249867210869141</v>
      </c>
      <c r="F685" s="261">
        <v>3</v>
      </c>
      <c r="G685" s="122">
        <v>4.1933409745324429E-3</v>
      </c>
      <c r="H685" s="261">
        <v>51692</v>
      </c>
      <c r="I685" s="122">
        <v>72.254060551843665</v>
      </c>
    </row>
    <row r="686" spans="1:9">
      <c r="A686" s="72" t="s">
        <v>602</v>
      </c>
      <c r="B686" s="46"/>
      <c r="C686" s="413" t="s">
        <v>602</v>
      </c>
      <c r="D686" s="101" t="s">
        <v>602</v>
      </c>
      <c r="E686" s="67" t="s">
        <v>602</v>
      </c>
      <c r="F686" s="299" t="s">
        <v>602</v>
      </c>
      <c r="G686" s="67" t="s">
        <v>602</v>
      </c>
      <c r="H686" s="299" t="s">
        <v>602</v>
      </c>
      <c r="I686" s="67" t="s">
        <v>602</v>
      </c>
    </row>
    <row r="687" spans="1:9">
      <c r="A687" s="72">
        <v>16051000</v>
      </c>
      <c r="B687" s="46" t="s">
        <v>540</v>
      </c>
      <c r="C687" s="413">
        <v>7252</v>
      </c>
      <c r="D687" s="101">
        <v>0</v>
      </c>
      <c r="E687" s="67">
        <v>0</v>
      </c>
      <c r="F687" s="299">
        <v>0</v>
      </c>
      <c r="G687" s="67">
        <v>0</v>
      </c>
      <c r="H687" s="299">
        <v>0</v>
      </c>
      <c r="I687" s="67">
        <v>0</v>
      </c>
    </row>
    <row r="688" spans="1:9">
      <c r="A688" s="72">
        <v>16052000</v>
      </c>
      <c r="B688" s="46" t="s">
        <v>541</v>
      </c>
      <c r="C688" s="413">
        <v>2913</v>
      </c>
      <c r="D688" s="101">
        <v>51</v>
      </c>
      <c r="E688" s="67">
        <v>1.7507723995880538</v>
      </c>
      <c r="F688" s="299">
        <v>7</v>
      </c>
      <c r="G688" s="67">
        <v>0.24030209406110539</v>
      </c>
      <c r="H688" s="299">
        <v>58</v>
      </c>
      <c r="I688" s="67">
        <v>1.9910744936491589</v>
      </c>
    </row>
    <row r="689" spans="1:9">
      <c r="A689" s="72">
        <v>16053000</v>
      </c>
      <c r="B689" s="46" t="s">
        <v>542</v>
      </c>
      <c r="C689" s="413">
        <v>3832</v>
      </c>
      <c r="D689" s="101">
        <v>5</v>
      </c>
      <c r="E689" s="67">
        <v>0.13048016701461379</v>
      </c>
      <c r="F689" s="299">
        <v>0</v>
      </c>
      <c r="G689" s="67">
        <v>0</v>
      </c>
      <c r="H689" s="299">
        <v>5</v>
      </c>
      <c r="I689" s="67">
        <v>0.13048016701461379</v>
      </c>
    </row>
    <row r="690" spans="1:9">
      <c r="A690" s="72">
        <v>16054000</v>
      </c>
      <c r="B690" s="46" t="s">
        <v>543</v>
      </c>
      <c r="C690" s="413">
        <v>892</v>
      </c>
      <c r="D690" s="101">
        <v>0</v>
      </c>
      <c r="E690" s="67">
        <v>0</v>
      </c>
      <c r="F690" s="299">
        <v>0</v>
      </c>
      <c r="G690" s="67">
        <v>0</v>
      </c>
      <c r="H690" s="299">
        <v>0</v>
      </c>
      <c r="I690" s="67">
        <v>0</v>
      </c>
    </row>
    <row r="691" spans="1:9">
      <c r="A691" s="72">
        <v>16055000</v>
      </c>
      <c r="B691" s="46" t="s">
        <v>544</v>
      </c>
      <c r="C691" s="413">
        <v>2376</v>
      </c>
      <c r="D691" s="101">
        <v>0</v>
      </c>
      <c r="E691" s="67">
        <v>0</v>
      </c>
      <c r="F691" s="299">
        <v>0</v>
      </c>
      <c r="G691" s="67">
        <v>0</v>
      </c>
      <c r="H691" s="299">
        <v>0</v>
      </c>
      <c r="I691" s="67">
        <v>0</v>
      </c>
    </row>
    <row r="692" spans="1:9">
      <c r="A692" s="72">
        <v>16056000</v>
      </c>
      <c r="B692" s="46" t="s">
        <v>545</v>
      </c>
      <c r="C692" s="413">
        <v>1422</v>
      </c>
      <c r="D692" s="101">
        <v>0</v>
      </c>
      <c r="E692" s="67">
        <v>0</v>
      </c>
      <c r="F692" s="299">
        <v>1</v>
      </c>
      <c r="G692" s="67">
        <v>7.0323488045007029E-2</v>
      </c>
      <c r="H692" s="299">
        <v>1</v>
      </c>
      <c r="I692" s="67">
        <v>7.0323488045007029E-2</v>
      </c>
    </row>
    <row r="693" spans="1:9">
      <c r="A693" s="72">
        <v>16061000</v>
      </c>
      <c r="B693" s="46" t="s">
        <v>546</v>
      </c>
      <c r="C693" s="413">
        <v>3741</v>
      </c>
      <c r="D693" s="101">
        <v>0</v>
      </c>
      <c r="E693" s="67">
        <v>0</v>
      </c>
      <c r="F693" s="299">
        <v>0</v>
      </c>
      <c r="G693" s="67">
        <v>0</v>
      </c>
      <c r="H693" s="299">
        <v>0</v>
      </c>
      <c r="I693" s="67">
        <v>0</v>
      </c>
    </row>
    <row r="694" spans="1:9">
      <c r="A694" s="72">
        <v>16062000</v>
      </c>
      <c r="B694" s="46" t="s">
        <v>66</v>
      </c>
      <c r="C694" s="413">
        <v>2813</v>
      </c>
      <c r="D694" s="101">
        <v>50</v>
      </c>
      <c r="E694" s="67">
        <v>1.7774617845716316</v>
      </c>
      <c r="F694" s="299">
        <v>0</v>
      </c>
      <c r="G694" s="67">
        <v>0</v>
      </c>
      <c r="H694" s="299">
        <v>50</v>
      </c>
      <c r="I694" s="67">
        <v>1.7774617845716316</v>
      </c>
    </row>
    <row r="695" spans="1:9">
      <c r="A695" s="72">
        <v>16063000</v>
      </c>
      <c r="B695" s="46" t="s">
        <v>65</v>
      </c>
      <c r="C695" s="413">
        <v>4086</v>
      </c>
      <c r="D695" s="101">
        <v>4</v>
      </c>
      <c r="E695" s="67">
        <v>9.7895252080274109E-2</v>
      </c>
      <c r="F695" s="299">
        <v>0</v>
      </c>
      <c r="G695" s="67">
        <v>0</v>
      </c>
      <c r="H695" s="299">
        <v>4</v>
      </c>
      <c r="I695" s="67">
        <v>9.7895252080274109E-2</v>
      </c>
    </row>
    <row r="696" spans="1:9">
      <c r="A696" s="72">
        <v>16064000</v>
      </c>
      <c r="B696" s="46" t="s">
        <v>64</v>
      </c>
      <c r="C696" s="413">
        <v>3638</v>
      </c>
      <c r="D696" s="101">
        <v>23</v>
      </c>
      <c r="E696" s="67">
        <v>0.63221550302363938</v>
      </c>
      <c r="F696" s="299">
        <v>0</v>
      </c>
      <c r="G696" s="67">
        <v>0</v>
      </c>
      <c r="H696" s="299">
        <v>23</v>
      </c>
      <c r="I696" s="67">
        <v>0.63221550302363938</v>
      </c>
    </row>
    <row r="697" spans="1:9">
      <c r="A697" s="72">
        <v>16065000</v>
      </c>
      <c r="B697" s="46" t="s">
        <v>63</v>
      </c>
      <c r="C697" s="413">
        <v>2445</v>
      </c>
      <c r="D697" s="101">
        <v>23</v>
      </c>
      <c r="E697" s="67">
        <v>0.94069529652351747</v>
      </c>
      <c r="F697" s="299">
        <v>0</v>
      </c>
      <c r="G697" s="67">
        <v>0</v>
      </c>
      <c r="H697" s="299">
        <v>23</v>
      </c>
      <c r="I697" s="67">
        <v>0.94069529652351735</v>
      </c>
    </row>
    <row r="698" spans="1:9">
      <c r="A698" s="72">
        <v>16066000</v>
      </c>
      <c r="B698" s="46" t="s">
        <v>62</v>
      </c>
      <c r="C698" s="413">
        <v>3758</v>
      </c>
      <c r="D698" s="101">
        <v>46</v>
      </c>
      <c r="E698" s="67">
        <v>1.2240553485896752</v>
      </c>
      <c r="F698" s="299">
        <v>0</v>
      </c>
      <c r="G698" s="67">
        <v>0</v>
      </c>
      <c r="H698" s="299">
        <v>46</v>
      </c>
      <c r="I698" s="67">
        <v>1.2240553485896755</v>
      </c>
    </row>
    <row r="699" spans="1:9">
      <c r="A699" s="72">
        <v>16067000</v>
      </c>
      <c r="B699" s="46" t="s">
        <v>61</v>
      </c>
      <c r="C699" s="413">
        <v>4547</v>
      </c>
      <c r="D699" s="101">
        <v>27</v>
      </c>
      <c r="E699" s="67">
        <v>0.59379810864306137</v>
      </c>
      <c r="F699" s="299">
        <v>0</v>
      </c>
      <c r="G699" s="67">
        <v>0</v>
      </c>
      <c r="H699" s="299">
        <v>27</v>
      </c>
      <c r="I699" s="67">
        <v>0.59379810864306137</v>
      </c>
    </row>
    <row r="700" spans="1:9">
      <c r="A700" s="72">
        <v>16068000</v>
      </c>
      <c r="B700" s="46" t="s">
        <v>60</v>
      </c>
      <c r="C700" s="413">
        <v>2466</v>
      </c>
      <c r="D700" s="101">
        <v>3</v>
      </c>
      <c r="E700" s="67">
        <v>0.12165450121654502</v>
      </c>
      <c r="F700" s="299">
        <v>0</v>
      </c>
      <c r="G700" s="67">
        <v>0</v>
      </c>
      <c r="H700" s="299">
        <v>3</v>
      </c>
      <c r="I700" s="67">
        <v>0.12165450121654502</v>
      </c>
    </row>
    <row r="701" spans="1:9">
      <c r="A701" s="72">
        <v>16069000</v>
      </c>
      <c r="B701" s="46" t="s">
        <v>59</v>
      </c>
      <c r="C701" s="413">
        <v>2102</v>
      </c>
      <c r="D701" s="101">
        <v>2</v>
      </c>
      <c r="E701" s="67">
        <v>9.5147478591817325E-2</v>
      </c>
      <c r="F701" s="299">
        <v>0</v>
      </c>
      <c r="G701" s="67">
        <v>0</v>
      </c>
      <c r="H701" s="299">
        <v>2</v>
      </c>
      <c r="I701" s="67">
        <v>9.5147478591817311E-2</v>
      </c>
    </row>
    <row r="702" spans="1:9">
      <c r="A702" s="72">
        <v>16070000</v>
      </c>
      <c r="B702" s="46" t="s">
        <v>58</v>
      </c>
      <c r="C702" s="413">
        <v>3608</v>
      </c>
      <c r="D702" s="101">
        <v>53</v>
      </c>
      <c r="E702" s="67">
        <v>1.4689578713968958</v>
      </c>
      <c r="F702" s="299">
        <v>0</v>
      </c>
      <c r="G702" s="67">
        <v>0</v>
      </c>
      <c r="H702" s="299">
        <v>53</v>
      </c>
      <c r="I702" s="67">
        <v>1.4689578713968958</v>
      </c>
    </row>
    <row r="703" spans="1:9">
      <c r="A703" s="72">
        <v>16071000</v>
      </c>
      <c r="B703" s="46" t="s">
        <v>57</v>
      </c>
      <c r="C703" s="413">
        <v>3075</v>
      </c>
      <c r="D703" s="101">
        <v>0</v>
      </c>
      <c r="E703" s="67">
        <v>0</v>
      </c>
      <c r="F703" s="299">
        <v>0</v>
      </c>
      <c r="G703" s="67">
        <v>0</v>
      </c>
      <c r="H703" s="299">
        <v>0</v>
      </c>
      <c r="I703" s="67">
        <v>0</v>
      </c>
    </row>
    <row r="704" spans="1:9">
      <c r="A704" s="72">
        <v>16072000</v>
      </c>
      <c r="B704" s="46" t="s">
        <v>56</v>
      </c>
      <c r="C704" s="413">
        <v>1638</v>
      </c>
      <c r="D704" s="101">
        <v>0</v>
      </c>
      <c r="E704" s="67">
        <v>0</v>
      </c>
      <c r="F704" s="299">
        <v>0</v>
      </c>
      <c r="G704" s="67">
        <v>0</v>
      </c>
      <c r="H704" s="299">
        <v>0</v>
      </c>
      <c r="I704" s="67">
        <v>0</v>
      </c>
    </row>
    <row r="705" spans="1:15">
      <c r="A705" s="72">
        <v>16073000</v>
      </c>
      <c r="B705" s="46" t="s">
        <v>55</v>
      </c>
      <c r="C705" s="413">
        <v>3194</v>
      </c>
      <c r="D705" s="101">
        <v>82</v>
      </c>
      <c r="E705" s="67">
        <v>2.5673137132122732</v>
      </c>
      <c r="F705" s="299">
        <v>0</v>
      </c>
      <c r="G705" s="67">
        <v>0</v>
      </c>
      <c r="H705" s="299">
        <v>82</v>
      </c>
      <c r="I705" s="67">
        <v>2.5673137132122732</v>
      </c>
    </row>
    <row r="706" spans="1:15">
      <c r="A706" s="72">
        <v>16074000</v>
      </c>
      <c r="B706" s="46" t="s">
        <v>54</v>
      </c>
      <c r="C706" s="413">
        <v>2832</v>
      </c>
      <c r="D706" s="101">
        <v>0</v>
      </c>
      <c r="E706" s="67">
        <v>0</v>
      </c>
      <c r="F706" s="299">
        <v>0</v>
      </c>
      <c r="G706" s="67">
        <v>0</v>
      </c>
      <c r="H706" s="299">
        <v>0</v>
      </c>
      <c r="I706" s="67">
        <v>0</v>
      </c>
    </row>
    <row r="707" spans="1:15">
      <c r="A707" s="72">
        <v>16075000</v>
      </c>
      <c r="B707" s="46" t="s">
        <v>53</v>
      </c>
      <c r="C707" s="413">
        <v>2692</v>
      </c>
      <c r="D707" s="101">
        <v>47</v>
      </c>
      <c r="E707" s="67">
        <v>1.7459138187221397</v>
      </c>
      <c r="F707" s="299">
        <v>1</v>
      </c>
      <c r="G707" s="67">
        <v>3.7147102526002972E-2</v>
      </c>
      <c r="H707" s="299">
        <v>48</v>
      </c>
      <c r="I707" s="67">
        <v>1.7830609212481427</v>
      </c>
    </row>
    <row r="708" spans="1:15">
      <c r="A708" s="72">
        <v>16076000</v>
      </c>
      <c r="B708" s="46" t="s">
        <v>52</v>
      </c>
      <c r="C708" s="413">
        <v>3054</v>
      </c>
      <c r="D708" s="101">
        <v>147</v>
      </c>
      <c r="E708" s="67">
        <v>4.8133595284872301</v>
      </c>
      <c r="F708" s="299">
        <v>0</v>
      </c>
      <c r="G708" s="67">
        <v>0</v>
      </c>
      <c r="H708" s="299">
        <v>147</v>
      </c>
      <c r="I708" s="67">
        <v>4.8133595284872301</v>
      </c>
    </row>
    <row r="709" spans="1:15">
      <c r="A709" s="72">
        <v>16077000</v>
      </c>
      <c r="B709" s="46" t="s">
        <v>51</v>
      </c>
      <c r="C709" s="413">
        <v>2706</v>
      </c>
      <c r="D709" s="101">
        <v>0</v>
      </c>
      <c r="E709" s="67">
        <v>0</v>
      </c>
      <c r="F709" s="299">
        <v>0</v>
      </c>
      <c r="G709" s="67">
        <v>0</v>
      </c>
      <c r="H709" s="299">
        <v>0</v>
      </c>
      <c r="I709" s="67">
        <v>0</v>
      </c>
    </row>
    <row r="710" spans="1:15" s="361" customFormat="1">
      <c r="A710" s="371">
        <v>16</v>
      </c>
      <c r="B710" s="194" t="s">
        <v>597</v>
      </c>
      <c r="C710" s="416">
        <v>71095</v>
      </c>
      <c r="D710" s="412">
        <v>563</v>
      </c>
      <c r="E710" s="114">
        <v>0.79189816442787819</v>
      </c>
      <c r="F710" s="372">
        <v>9</v>
      </c>
      <c r="G710" s="114">
        <v>1.2659118081440325E-2</v>
      </c>
      <c r="H710" s="372">
        <v>572</v>
      </c>
      <c r="I710" s="114">
        <v>0.80455728250931857</v>
      </c>
    </row>
    <row r="711" spans="1:15">
      <c r="A711" s="59"/>
      <c r="B711" s="59"/>
      <c r="C711" s="117"/>
      <c r="D711" s="117"/>
      <c r="E711" s="118"/>
      <c r="F711" s="216"/>
      <c r="G711" s="118"/>
      <c r="H711" s="117"/>
      <c r="I711" s="118"/>
      <c r="J711" s="216"/>
      <c r="K711" s="491"/>
    </row>
    <row r="712" spans="1:15" s="361" customFormat="1">
      <c r="A712" s="374"/>
      <c r="B712" s="349" t="s">
        <v>584</v>
      </c>
      <c r="C712" s="493">
        <v>2346222</v>
      </c>
      <c r="D712" s="375">
        <v>196633</v>
      </c>
      <c r="E712" s="454">
        <v>8.3808352321306341</v>
      </c>
      <c r="F712" s="375">
        <v>9457</v>
      </c>
      <c r="G712" s="454">
        <v>0.40307353694577924</v>
      </c>
      <c r="H712" s="375">
        <v>206090</v>
      </c>
      <c r="I712" s="454">
        <v>8.7839087690764135</v>
      </c>
      <c r="K712" s="491"/>
    </row>
    <row r="713" spans="1:15" s="361" customFormat="1">
      <c r="A713" s="376"/>
      <c r="B713" s="62" t="s">
        <v>598</v>
      </c>
      <c r="C713" s="414">
        <v>552810</v>
      </c>
      <c r="D713" s="261">
        <v>280771</v>
      </c>
      <c r="E713" s="122">
        <v>50.789783108120332</v>
      </c>
      <c r="F713" s="261">
        <v>68</v>
      </c>
      <c r="G713" s="122">
        <v>1.2300790506684034E-2</v>
      </c>
      <c r="H713" s="261">
        <v>280839</v>
      </c>
      <c r="I713" s="122">
        <v>50.802083898627018</v>
      </c>
      <c r="K713" s="491"/>
    </row>
    <row r="714" spans="1:15" s="361" customFormat="1">
      <c r="A714" s="377"/>
      <c r="B714" s="194" t="s">
        <v>583</v>
      </c>
      <c r="C714" s="416">
        <v>2899032</v>
      </c>
      <c r="D714" s="372">
        <v>477404</v>
      </c>
      <c r="E714" s="114">
        <v>16.467703702477241</v>
      </c>
      <c r="F714" s="372">
        <v>9525</v>
      </c>
      <c r="G714" s="114">
        <v>0.32855794623860657</v>
      </c>
      <c r="H714" s="372">
        <v>486929</v>
      </c>
      <c r="I714" s="114">
        <v>16.796261648715845</v>
      </c>
      <c r="K714" s="491"/>
    </row>
    <row r="715" spans="1:15">
      <c r="A715" s="1"/>
      <c r="B715" s="19"/>
      <c r="K715" s="491"/>
    </row>
    <row r="716" spans="1:15">
      <c r="A716" s="111" t="s">
        <v>716</v>
      </c>
      <c r="B716" s="39"/>
    </row>
    <row r="717" spans="1:15">
      <c r="A717" s="1" t="s">
        <v>582</v>
      </c>
      <c r="B717" s="39"/>
    </row>
    <row r="718" spans="1:15" ht="14.25">
      <c r="A718" s="1" t="s">
        <v>743</v>
      </c>
      <c r="B718" s="33"/>
    </row>
    <row r="719" spans="1:15" s="565" customFormat="1">
      <c r="A719" s="1"/>
      <c r="B719" s="33"/>
    </row>
    <row r="720" spans="1:15" s="38" customFormat="1" ht="58.5" customHeight="1">
      <c r="A720" s="711" t="s">
        <v>784</v>
      </c>
      <c r="B720" s="711"/>
      <c r="C720" s="711"/>
      <c r="D720" s="711"/>
      <c r="E720" s="711"/>
      <c r="F720" s="711"/>
      <c r="G720" s="711"/>
      <c r="H720" s="711"/>
      <c r="I720" s="711"/>
      <c r="J720" s="636"/>
      <c r="K720" s="636"/>
      <c r="L720" s="636"/>
      <c r="M720" s="636"/>
      <c r="N720" s="1"/>
      <c r="O720" s="1"/>
    </row>
    <row r="721" spans="1:2">
      <c r="B721" s="34"/>
    </row>
    <row r="722" spans="1:2">
      <c r="A722" s="37" t="s">
        <v>744</v>
      </c>
    </row>
  </sheetData>
  <autoFilter ref="A4:B714"/>
  <mergeCells count="6">
    <mergeCell ref="A720:I720"/>
    <mergeCell ref="A3:B4"/>
    <mergeCell ref="C3:C4"/>
    <mergeCell ref="D3:E3"/>
    <mergeCell ref="F3:G3"/>
    <mergeCell ref="H3:I3"/>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32"/>
  <sheetViews>
    <sheetView zoomScaleNormal="100" workbookViewId="0"/>
  </sheetViews>
  <sheetFormatPr baseColWidth="10" defaultRowHeight="12.75"/>
  <cols>
    <col min="2" max="2" width="58.7109375" customWidth="1"/>
    <col min="3" max="3" width="14.85546875" style="460" customWidth="1"/>
    <col min="4" max="5" width="14.85546875" style="290" customWidth="1"/>
    <col min="6" max="12" width="14.85546875" customWidth="1"/>
  </cols>
  <sheetData>
    <row r="1" spans="1:22">
      <c r="A1" s="4" t="s">
        <v>805</v>
      </c>
    </row>
    <row r="2" spans="1:22" ht="15" customHeight="1">
      <c r="A2" s="4"/>
    </row>
    <row r="3" spans="1:22" ht="64.5" customHeight="1">
      <c r="A3" s="749" t="s">
        <v>652</v>
      </c>
      <c r="B3" s="750"/>
      <c r="C3" s="745" t="s">
        <v>806</v>
      </c>
      <c r="D3" s="745"/>
      <c r="E3" s="745"/>
      <c r="F3" s="761" t="s">
        <v>752</v>
      </c>
      <c r="G3" s="770"/>
      <c r="H3" s="761" t="s">
        <v>807</v>
      </c>
      <c r="I3" s="761"/>
      <c r="J3" s="761"/>
      <c r="K3" s="761" t="s">
        <v>753</v>
      </c>
      <c r="L3" s="761"/>
    </row>
    <row r="4" spans="1:22" s="500" customFormat="1" ht="27" customHeight="1">
      <c r="A4" s="751"/>
      <c r="B4" s="752"/>
      <c r="C4" s="499" t="s">
        <v>12</v>
      </c>
      <c r="D4" s="459" t="s">
        <v>11</v>
      </c>
      <c r="E4" s="459" t="s">
        <v>6</v>
      </c>
      <c r="F4" s="499" t="s">
        <v>12</v>
      </c>
      <c r="G4" s="495" t="s">
        <v>11</v>
      </c>
      <c r="H4" s="499" t="s">
        <v>12</v>
      </c>
      <c r="I4" s="459" t="s">
        <v>11</v>
      </c>
      <c r="J4" s="459" t="s">
        <v>6</v>
      </c>
      <c r="K4" s="499" t="s">
        <v>12</v>
      </c>
      <c r="L4" s="459" t="s">
        <v>11</v>
      </c>
    </row>
    <row r="5" spans="1:22">
      <c r="A5" s="753"/>
      <c r="B5" s="754"/>
      <c r="C5" s="772" t="s">
        <v>3</v>
      </c>
      <c r="D5" s="773"/>
      <c r="E5" s="774"/>
      <c r="F5" s="772" t="s">
        <v>4</v>
      </c>
      <c r="G5" s="774"/>
      <c r="H5" s="772" t="s">
        <v>3</v>
      </c>
      <c r="I5" s="773"/>
      <c r="J5" s="774"/>
      <c r="K5" s="772" t="s">
        <v>4</v>
      </c>
      <c r="L5" s="774"/>
    </row>
    <row r="6" spans="1:22">
      <c r="A6" s="316">
        <v>1001000</v>
      </c>
      <c r="B6" s="45" t="s">
        <v>34</v>
      </c>
      <c r="C6" s="475">
        <v>166</v>
      </c>
      <c r="D6" s="56">
        <v>501</v>
      </c>
      <c r="E6" s="70">
        <v>667</v>
      </c>
      <c r="F6" s="391">
        <v>24.887556221889056</v>
      </c>
      <c r="G6" s="457">
        <v>75.112443778110944</v>
      </c>
      <c r="H6" s="63">
        <v>742</v>
      </c>
      <c r="I6" s="56">
        <v>1397</v>
      </c>
      <c r="J6" s="70">
        <v>2139</v>
      </c>
      <c r="K6" s="391">
        <v>34.689107059373541</v>
      </c>
      <c r="L6" s="64">
        <v>65.310892940626459</v>
      </c>
      <c r="M6" s="529"/>
      <c r="N6" s="529"/>
      <c r="O6" s="529"/>
      <c r="P6" s="529"/>
      <c r="Q6" s="529"/>
      <c r="R6" s="529"/>
      <c r="S6" s="529"/>
      <c r="T6" s="529"/>
      <c r="U6" s="529"/>
      <c r="V6" s="529"/>
    </row>
    <row r="7" spans="1:22">
      <c r="A7" s="72">
        <v>1002000</v>
      </c>
      <c r="B7" s="46" t="s">
        <v>37</v>
      </c>
      <c r="C7" s="474">
        <v>504</v>
      </c>
      <c r="D7" s="57">
        <v>1438</v>
      </c>
      <c r="E7" s="81">
        <v>1942</v>
      </c>
      <c r="F7" s="392">
        <v>25.952626158599383</v>
      </c>
      <c r="G7" s="66">
        <v>74.047373841400628</v>
      </c>
      <c r="H7" s="65">
        <v>2055</v>
      </c>
      <c r="I7" s="57">
        <v>3528</v>
      </c>
      <c r="J7" s="81">
        <v>5583</v>
      </c>
      <c r="K7" s="392">
        <v>36.808167651800105</v>
      </c>
      <c r="L7" s="67">
        <v>63.191832348199895</v>
      </c>
      <c r="M7" s="529"/>
      <c r="N7" s="529"/>
      <c r="O7" s="529"/>
      <c r="P7" s="529"/>
      <c r="Q7" s="529"/>
      <c r="R7" s="529"/>
      <c r="S7" s="529"/>
      <c r="T7" s="529"/>
      <c r="U7" s="529"/>
      <c r="V7" s="529"/>
    </row>
    <row r="8" spans="1:22">
      <c r="A8" s="72">
        <v>1003000</v>
      </c>
      <c r="B8" s="46" t="s">
        <v>38</v>
      </c>
      <c r="C8" s="474">
        <v>308</v>
      </c>
      <c r="D8" s="57">
        <v>998</v>
      </c>
      <c r="E8" s="81">
        <v>1306</v>
      </c>
      <c r="F8" s="392">
        <v>23.583460949464012</v>
      </c>
      <c r="G8" s="66">
        <v>76.416539050535988</v>
      </c>
      <c r="H8" s="65">
        <v>1474</v>
      </c>
      <c r="I8" s="57">
        <v>3165</v>
      </c>
      <c r="J8" s="81">
        <v>4639</v>
      </c>
      <c r="K8" s="392">
        <v>31.774089243371417</v>
      </c>
      <c r="L8" s="67">
        <v>68.225910756628579</v>
      </c>
      <c r="M8" s="529"/>
      <c r="N8" s="529"/>
      <c r="O8" s="529"/>
      <c r="P8" s="529"/>
      <c r="Q8" s="529"/>
      <c r="R8" s="529"/>
      <c r="S8" s="529"/>
      <c r="T8" s="529"/>
      <c r="U8" s="529"/>
      <c r="V8" s="529"/>
    </row>
    <row r="9" spans="1:22">
      <c r="A9" s="72">
        <v>1004000</v>
      </c>
      <c r="B9" s="46" t="s">
        <v>39</v>
      </c>
      <c r="C9" s="474">
        <v>111</v>
      </c>
      <c r="D9" s="57">
        <v>285</v>
      </c>
      <c r="E9" s="81">
        <v>396</v>
      </c>
      <c r="F9" s="392">
        <v>28.030303030303028</v>
      </c>
      <c r="G9" s="66">
        <v>71.969696969696969</v>
      </c>
      <c r="H9" s="65">
        <v>547</v>
      </c>
      <c r="I9" s="57">
        <v>1144</v>
      </c>
      <c r="J9" s="81">
        <v>1691</v>
      </c>
      <c r="K9" s="392">
        <v>32.34772324068598</v>
      </c>
      <c r="L9" s="67">
        <v>67.652276759314006</v>
      </c>
      <c r="M9" s="529"/>
      <c r="N9" s="529"/>
      <c r="O9" s="529"/>
      <c r="P9" s="529"/>
      <c r="Q9" s="529"/>
      <c r="R9" s="529"/>
      <c r="S9" s="529"/>
      <c r="T9" s="529"/>
      <c r="U9" s="529"/>
      <c r="V9" s="529"/>
    </row>
    <row r="10" spans="1:22">
      <c r="A10" s="72">
        <v>1051000</v>
      </c>
      <c r="B10" s="46" t="s">
        <v>40</v>
      </c>
      <c r="C10" s="474">
        <v>66</v>
      </c>
      <c r="D10" s="57">
        <v>489</v>
      </c>
      <c r="E10" s="81">
        <v>555</v>
      </c>
      <c r="F10" s="392">
        <v>11.891891891891893</v>
      </c>
      <c r="G10" s="66">
        <v>88.108108108108112</v>
      </c>
      <c r="H10" s="65">
        <v>463</v>
      </c>
      <c r="I10" s="57">
        <v>2249</v>
      </c>
      <c r="J10" s="81">
        <v>2712</v>
      </c>
      <c r="K10" s="392">
        <v>17.072271386430678</v>
      </c>
      <c r="L10" s="67">
        <v>82.927728613569315</v>
      </c>
      <c r="M10" s="529"/>
      <c r="N10" s="529"/>
      <c r="O10" s="529"/>
      <c r="P10" s="529"/>
      <c r="Q10" s="529"/>
      <c r="R10" s="529"/>
      <c r="S10" s="529"/>
      <c r="T10" s="529"/>
      <c r="U10" s="529"/>
      <c r="V10" s="529"/>
    </row>
    <row r="11" spans="1:22">
      <c r="A11" s="72">
        <v>1053000</v>
      </c>
      <c r="B11" s="46" t="s">
        <v>262</v>
      </c>
      <c r="C11" s="474">
        <v>153</v>
      </c>
      <c r="D11" s="57">
        <v>1187</v>
      </c>
      <c r="E11" s="81">
        <v>1340</v>
      </c>
      <c r="F11" s="392">
        <v>11.417910447761194</v>
      </c>
      <c r="G11" s="66">
        <v>88.582089552238813</v>
      </c>
      <c r="H11" s="65">
        <v>803</v>
      </c>
      <c r="I11" s="57">
        <v>3649</v>
      </c>
      <c r="J11" s="81">
        <v>4452</v>
      </c>
      <c r="K11" s="392">
        <v>18.036837376460017</v>
      </c>
      <c r="L11" s="67">
        <v>81.963162623539986</v>
      </c>
      <c r="M11" s="529"/>
      <c r="N11" s="529"/>
      <c r="O11" s="529"/>
      <c r="P11" s="529"/>
      <c r="Q11" s="529"/>
      <c r="R11" s="529"/>
      <c r="S11" s="529"/>
      <c r="T11" s="529"/>
      <c r="U11" s="529"/>
      <c r="V11" s="529"/>
    </row>
    <row r="12" spans="1:22">
      <c r="A12" s="72">
        <v>1054000</v>
      </c>
      <c r="B12" s="46" t="s">
        <v>41</v>
      </c>
      <c r="C12" s="474">
        <v>157</v>
      </c>
      <c r="D12" s="57">
        <v>874</v>
      </c>
      <c r="E12" s="81">
        <v>1031</v>
      </c>
      <c r="F12" s="392">
        <v>15.227934044616878</v>
      </c>
      <c r="G12" s="66">
        <v>84.772065955383127</v>
      </c>
      <c r="H12" s="65">
        <v>638</v>
      </c>
      <c r="I12" s="57">
        <v>2934</v>
      </c>
      <c r="J12" s="81">
        <v>3572</v>
      </c>
      <c r="K12" s="392">
        <v>17.861142217245241</v>
      </c>
      <c r="L12" s="67">
        <v>82.138857782754755</v>
      </c>
      <c r="M12" s="529"/>
      <c r="N12" s="529"/>
      <c r="O12" s="529"/>
      <c r="P12" s="529"/>
      <c r="Q12" s="529"/>
      <c r="R12" s="529"/>
      <c r="S12" s="529"/>
      <c r="T12" s="529"/>
      <c r="U12" s="529"/>
      <c r="V12" s="529"/>
    </row>
    <row r="13" spans="1:22">
      <c r="A13" s="72">
        <v>1055000</v>
      </c>
      <c r="B13" s="46" t="s">
        <v>42</v>
      </c>
      <c r="C13" s="474">
        <v>99</v>
      </c>
      <c r="D13" s="57">
        <v>892</v>
      </c>
      <c r="E13" s="81">
        <v>991</v>
      </c>
      <c r="F13" s="392">
        <v>9.9899091826437942</v>
      </c>
      <c r="G13" s="66">
        <v>90.0100908173562</v>
      </c>
      <c r="H13" s="65">
        <v>681</v>
      </c>
      <c r="I13" s="57">
        <v>3349</v>
      </c>
      <c r="J13" s="81">
        <v>4030</v>
      </c>
      <c r="K13" s="392">
        <v>16.898263027295286</v>
      </c>
      <c r="L13" s="67">
        <v>83.101736972704714</v>
      </c>
      <c r="M13" s="529"/>
      <c r="N13" s="529"/>
      <c r="O13" s="529"/>
      <c r="P13" s="529"/>
      <c r="Q13" s="529"/>
      <c r="R13" s="529"/>
      <c r="S13" s="529"/>
      <c r="T13" s="529"/>
      <c r="U13" s="529"/>
      <c r="V13" s="529"/>
    </row>
    <row r="14" spans="1:22">
      <c r="A14" s="72">
        <v>1056000</v>
      </c>
      <c r="B14" s="46" t="s">
        <v>43</v>
      </c>
      <c r="C14" s="474">
        <v>311</v>
      </c>
      <c r="D14" s="57">
        <v>1276</v>
      </c>
      <c r="E14" s="81">
        <v>1587</v>
      </c>
      <c r="F14" s="392">
        <v>19.596723377441712</v>
      </c>
      <c r="G14" s="66">
        <v>80.40327662255828</v>
      </c>
      <c r="H14" s="65">
        <v>1965</v>
      </c>
      <c r="I14" s="57">
        <v>5192</v>
      </c>
      <c r="J14" s="81">
        <v>7157</v>
      </c>
      <c r="K14" s="392">
        <v>27.455637837082573</v>
      </c>
      <c r="L14" s="67">
        <v>72.544362162917423</v>
      </c>
      <c r="M14" s="529"/>
      <c r="N14" s="529"/>
      <c r="O14" s="529"/>
      <c r="P14" s="529"/>
      <c r="Q14" s="529"/>
      <c r="R14" s="529"/>
      <c r="S14" s="529"/>
      <c r="T14" s="529"/>
      <c r="U14" s="529"/>
      <c r="V14" s="529"/>
    </row>
    <row r="15" spans="1:22">
      <c r="A15" s="72">
        <v>1057000</v>
      </c>
      <c r="B15" s="46" t="s">
        <v>44</v>
      </c>
      <c r="C15" s="474">
        <v>54</v>
      </c>
      <c r="D15" s="57">
        <v>632</v>
      </c>
      <c r="E15" s="81">
        <v>686</v>
      </c>
      <c r="F15" s="392">
        <v>7.8717201166180768</v>
      </c>
      <c r="G15" s="66">
        <v>92.128279883381921</v>
      </c>
      <c r="H15" s="65">
        <v>378</v>
      </c>
      <c r="I15" s="57">
        <v>2371</v>
      </c>
      <c r="J15" s="81">
        <v>2749</v>
      </c>
      <c r="K15" s="392">
        <v>13.750454710803927</v>
      </c>
      <c r="L15" s="67">
        <v>86.249545289196078</v>
      </c>
      <c r="M15" s="529"/>
      <c r="N15" s="529"/>
      <c r="O15" s="529"/>
      <c r="P15" s="529"/>
      <c r="Q15" s="529"/>
      <c r="R15" s="529"/>
      <c r="S15" s="529"/>
      <c r="T15" s="529"/>
      <c r="U15" s="529"/>
      <c r="V15" s="529"/>
    </row>
    <row r="16" spans="1:22">
      <c r="A16" s="72">
        <v>1058000</v>
      </c>
      <c r="B16" s="46" t="s">
        <v>45</v>
      </c>
      <c r="C16" s="474">
        <v>179</v>
      </c>
      <c r="D16" s="57">
        <v>1614</v>
      </c>
      <c r="E16" s="81">
        <v>1793</v>
      </c>
      <c r="F16" s="392">
        <v>9.9832682654768554</v>
      </c>
      <c r="G16" s="66">
        <v>90.016731734523148</v>
      </c>
      <c r="H16" s="65">
        <v>778</v>
      </c>
      <c r="I16" s="57">
        <v>5645</v>
      </c>
      <c r="J16" s="81">
        <v>6423</v>
      </c>
      <c r="K16" s="392">
        <v>12.112719912813327</v>
      </c>
      <c r="L16" s="67">
        <v>87.887280087186667</v>
      </c>
      <c r="M16" s="529"/>
      <c r="N16" s="529"/>
      <c r="O16" s="529"/>
      <c r="P16" s="529"/>
      <c r="Q16" s="529"/>
      <c r="R16" s="529"/>
      <c r="S16" s="529"/>
      <c r="T16" s="529"/>
      <c r="U16" s="529"/>
      <c r="V16" s="529"/>
    </row>
    <row r="17" spans="1:22">
      <c r="A17" s="72">
        <v>1059000</v>
      </c>
      <c r="B17" s="46" t="s">
        <v>46</v>
      </c>
      <c r="C17" s="474">
        <v>180</v>
      </c>
      <c r="D17" s="57">
        <v>1481</v>
      </c>
      <c r="E17" s="81">
        <v>1661</v>
      </c>
      <c r="F17" s="392">
        <v>10.836845273931367</v>
      </c>
      <c r="G17" s="66">
        <v>89.16315472606864</v>
      </c>
      <c r="H17" s="65">
        <v>683</v>
      </c>
      <c r="I17" s="57">
        <v>4113</v>
      </c>
      <c r="J17" s="81">
        <v>4796</v>
      </c>
      <c r="K17" s="392">
        <v>14.241034195162635</v>
      </c>
      <c r="L17" s="67">
        <v>85.758965804837359</v>
      </c>
      <c r="M17" s="529"/>
      <c r="N17" s="529"/>
      <c r="O17" s="529"/>
      <c r="P17" s="529"/>
      <c r="Q17" s="529"/>
      <c r="R17" s="529"/>
      <c r="S17" s="529"/>
      <c r="T17" s="529"/>
      <c r="U17" s="529"/>
      <c r="V17" s="529"/>
    </row>
    <row r="18" spans="1:22">
      <c r="A18" s="72" t="s">
        <v>602</v>
      </c>
      <c r="B18" s="46"/>
      <c r="C18" s="474"/>
      <c r="D18" s="57"/>
      <c r="E18" s="81"/>
      <c r="F18" s="392" t="s">
        <v>602</v>
      </c>
      <c r="G18" s="66" t="s">
        <v>602</v>
      </c>
      <c r="H18" s="65"/>
      <c r="I18" s="57"/>
      <c r="J18" s="81"/>
      <c r="K18" s="392" t="s">
        <v>602</v>
      </c>
      <c r="L18" s="67" t="s">
        <v>602</v>
      </c>
      <c r="M18" s="529"/>
      <c r="N18" s="529"/>
      <c r="O18" s="529"/>
      <c r="P18" s="529"/>
      <c r="Q18" s="529"/>
      <c r="R18" s="529"/>
      <c r="S18" s="529"/>
      <c r="T18" s="529"/>
      <c r="U18" s="529"/>
      <c r="V18" s="529"/>
    </row>
    <row r="19" spans="1:22">
      <c r="A19" s="317">
        <v>1060000</v>
      </c>
      <c r="B19" s="62" t="s">
        <v>676</v>
      </c>
      <c r="C19" s="472">
        <v>278</v>
      </c>
      <c r="D19" s="471">
        <v>1545</v>
      </c>
      <c r="E19" s="470">
        <v>1823</v>
      </c>
      <c r="F19" s="135">
        <v>15.249588590235874</v>
      </c>
      <c r="G19" s="136">
        <v>84.750411409764126</v>
      </c>
      <c r="H19" s="132">
        <v>1341</v>
      </c>
      <c r="I19" s="133">
        <v>5106</v>
      </c>
      <c r="J19" s="134">
        <v>6447</v>
      </c>
      <c r="K19" s="135">
        <v>20.80037226617031</v>
      </c>
      <c r="L19" s="137">
        <v>79.199627733829686</v>
      </c>
      <c r="M19" s="290"/>
      <c r="N19" s="290"/>
      <c r="O19" s="290"/>
      <c r="P19" s="290"/>
      <c r="Q19" s="290"/>
      <c r="R19" s="290"/>
      <c r="S19" s="290"/>
      <c r="T19" s="290"/>
      <c r="U19" s="290"/>
      <c r="V19" s="290"/>
    </row>
    <row r="20" spans="1:22">
      <c r="A20" s="72">
        <v>1060000</v>
      </c>
      <c r="B20" s="46" t="s">
        <v>679</v>
      </c>
      <c r="C20" s="474">
        <v>192</v>
      </c>
      <c r="D20" s="57">
        <v>1110</v>
      </c>
      <c r="E20" s="81">
        <v>1302</v>
      </c>
      <c r="F20" s="392">
        <v>14.746543778801843</v>
      </c>
      <c r="G20" s="66">
        <v>85.253456221198149</v>
      </c>
      <c r="H20" s="65">
        <v>865</v>
      </c>
      <c r="I20" s="57">
        <v>3900</v>
      </c>
      <c r="J20" s="81">
        <v>4765</v>
      </c>
      <c r="K20" s="392">
        <v>18.153200419727177</v>
      </c>
      <c r="L20" s="67">
        <v>81.846799580272815</v>
      </c>
      <c r="M20" s="529"/>
      <c r="N20" s="529"/>
      <c r="O20" s="529"/>
      <c r="P20" s="529"/>
      <c r="Q20" s="529"/>
      <c r="R20" s="529"/>
      <c r="S20" s="529"/>
      <c r="T20" s="529"/>
      <c r="U20" s="529"/>
      <c r="V20" s="529"/>
    </row>
    <row r="21" spans="1:22">
      <c r="A21" s="72">
        <v>1060063</v>
      </c>
      <c r="B21" s="46" t="s">
        <v>32</v>
      </c>
      <c r="C21" s="474">
        <v>86</v>
      </c>
      <c r="D21" s="323">
        <v>435</v>
      </c>
      <c r="E21" s="81">
        <v>521</v>
      </c>
      <c r="F21" s="392">
        <v>16.506717850287909</v>
      </c>
      <c r="G21" s="66">
        <v>83.493282149712087</v>
      </c>
      <c r="H21" s="65">
        <v>476</v>
      </c>
      <c r="I21" s="57">
        <v>1206</v>
      </c>
      <c r="J21" s="81">
        <v>1682</v>
      </c>
      <c r="K21" s="392">
        <v>28.299643281807374</v>
      </c>
      <c r="L21" s="67">
        <v>71.700356718192623</v>
      </c>
      <c r="M21" s="529"/>
      <c r="N21" s="529"/>
      <c r="O21" s="529"/>
      <c r="P21" s="529"/>
      <c r="Q21" s="529"/>
      <c r="R21" s="529"/>
      <c r="S21" s="529"/>
      <c r="T21" s="529"/>
      <c r="U21" s="529"/>
      <c r="V21" s="529"/>
    </row>
    <row r="22" spans="1:22">
      <c r="A22" s="72" t="s">
        <v>602</v>
      </c>
      <c r="B22" s="46"/>
      <c r="C22" s="474"/>
      <c r="D22" s="57"/>
      <c r="E22" s="81"/>
      <c r="F22" s="392" t="s">
        <v>602</v>
      </c>
      <c r="G22" s="66" t="s">
        <v>602</v>
      </c>
      <c r="H22" s="65"/>
      <c r="I22" s="57"/>
      <c r="J22" s="81"/>
      <c r="K22" s="392" t="s">
        <v>602</v>
      </c>
      <c r="L22" s="67" t="s">
        <v>602</v>
      </c>
      <c r="M22" s="529"/>
      <c r="N22" s="529"/>
      <c r="O22" s="529"/>
      <c r="P22" s="529"/>
      <c r="Q22" s="529"/>
      <c r="R22" s="529"/>
      <c r="S22" s="529"/>
      <c r="T22" s="529"/>
      <c r="U22" s="529"/>
      <c r="V22" s="529"/>
    </row>
    <row r="23" spans="1:22">
      <c r="A23" s="72">
        <v>1061000</v>
      </c>
      <c r="B23" s="46" t="s">
        <v>47</v>
      </c>
      <c r="C23" s="474">
        <v>123</v>
      </c>
      <c r="D23" s="57">
        <v>614</v>
      </c>
      <c r="E23" s="81">
        <v>737</v>
      </c>
      <c r="F23" s="392">
        <v>16.689280868385346</v>
      </c>
      <c r="G23" s="66">
        <v>83.310719131614647</v>
      </c>
      <c r="H23" s="65">
        <v>547</v>
      </c>
      <c r="I23" s="57">
        <v>2288</v>
      </c>
      <c r="J23" s="81">
        <v>2835</v>
      </c>
      <c r="K23" s="392">
        <v>19.294532627865962</v>
      </c>
      <c r="L23" s="67">
        <v>80.705467372134038</v>
      </c>
      <c r="M23" s="529"/>
      <c r="N23" s="529"/>
      <c r="O23" s="529"/>
      <c r="P23" s="529"/>
      <c r="Q23" s="529"/>
      <c r="R23" s="529"/>
      <c r="S23" s="529"/>
      <c r="T23" s="529"/>
      <c r="U23" s="529"/>
      <c r="V23" s="529"/>
    </row>
    <row r="24" spans="1:22">
      <c r="A24" s="72">
        <v>1062000</v>
      </c>
      <c r="B24" s="46" t="s">
        <v>48</v>
      </c>
      <c r="C24" s="474">
        <v>186</v>
      </c>
      <c r="D24" s="57">
        <v>1375</v>
      </c>
      <c r="E24" s="81">
        <v>1561</v>
      </c>
      <c r="F24" s="392">
        <v>11.915438821268417</v>
      </c>
      <c r="G24" s="66">
        <v>88.084561178731576</v>
      </c>
      <c r="H24" s="65">
        <v>1192</v>
      </c>
      <c r="I24" s="57">
        <v>4965</v>
      </c>
      <c r="J24" s="81">
        <v>6157</v>
      </c>
      <c r="K24" s="392">
        <v>19.360077960045476</v>
      </c>
      <c r="L24" s="67">
        <v>80.639922039954527</v>
      </c>
      <c r="M24" s="529"/>
      <c r="N24" s="529"/>
      <c r="O24" s="529"/>
      <c r="P24" s="529"/>
      <c r="Q24" s="529"/>
      <c r="R24" s="529"/>
      <c r="S24" s="529"/>
      <c r="T24" s="529"/>
      <c r="U24" s="529"/>
      <c r="V24" s="529"/>
    </row>
    <row r="25" spans="1:22">
      <c r="A25" s="317">
        <v>1</v>
      </c>
      <c r="B25" s="62" t="s">
        <v>596</v>
      </c>
      <c r="C25" s="472">
        <v>2875</v>
      </c>
      <c r="D25" s="471">
        <v>15201</v>
      </c>
      <c r="E25" s="470">
        <v>18076</v>
      </c>
      <c r="F25" s="135">
        <v>15.905067492808142</v>
      </c>
      <c r="G25" s="136">
        <v>84.094932507191857</v>
      </c>
      <c r="H25" s="132">
        <v>14287</v>
      </c>
      <c r="I25" s="133">
        <v>51095</v>
      </c>
      <c r="J25" s="134">
        <v>65382</v>
      </c>
      <c r="K25" s="135">
        <v>21.851579945550764</v>
      </c>
      <c r="L25" s="137">
        <v>78.148420054449247</v>
      </c>
      <c r="M25" s="290"/>
      <c r="N25" s="290"/>
      <c r="O25" s="290"/>
      <c r="P25" s="290"/>
      <c r="Q25" s="290"/>
      <c r="R25" s="290"/>
      <c r="S25" s="290"/>
      <c r="T25" s="290"/>
      <c r="U25" s="290"/>
      <c r="V25" s="290"/>
    </row>
    <row r="26" spans="1:22">
      <c r="A26" s="318" t="s">
        <v>602</v>
      </c>
      <c r="B26" s="46"/>
      <c r="C26" s="474"/>
      <c r="D26" s="57"/>
      <c r="E26" s="81"/>
      <c r="F26" s="392" t="s">
        <v>602</v>
      </c>
      <c r="G26" s="66" t="s">
        <v>602</v>
      </c>
      <c r="H26" s="65"/>
      <c r="I26" s="57"/>
      <c r="J26" s="81"/>
      <c r="K26" s="392" t="s">
        <v>602</v>
      </c>
      <c r="L26" s="67" t="s">
        <v>602</v>
      </c>
      <c r="M26" s="529"/>
      <c r="N26" s="529"/>
      <c r="O26" s="529"/>
      <c r="P26" s="529"/>
      <c r="Q26" s="529"/>
      <c r="R26" s="529"/>
      <c r="S26" s="529"/>
      <c r="T26" s="529"/>
      <c r="U26" s="529"/>
      <c r="V26" s="529"/>
    </row>
    <row r="27" spans="1:22">
      <c r="A27" s="317">
        <v>2</v>
      </c>
      <c r="B27" s="62" t="s">
        <v>21</v>
      </c>
      <c r="C27" s="472">
        <v>8226</v>
      </c>
      <c r="D27" s="133">
        <v>15927</v>
      </c>
      <c r="E27" s="134">
        <v>24153</v>
      </c>
      <c r="F27" s="135">
        <v>34.057881008570362</v>
      </c>
      <c r="G27" s="136">
        <v>65.942118991429638</v>
      </c>
      <c r="H27" s="132">
        <v>19101</v>
      </c>
      <c r="I27" s="133">
        <v>26203</v>
      </c>
      <c r="J27" s="134">
        <v>45304</v>
      </c>
      <c r="K27" s="135">
        <v>42.161840014126788</v>
      </c>
      <c r="L27" s="137">
        <v>57.838159985873219</v>
      </c>
      <c r="M27" s="529"/>
      <c r="N27" s="529"/>
      <c r="O27" s="529"/>
      <c r="P27" s="529"/>
      <c r="Q27" s="529"/>
      <c r="R27" s="529"/>
      <c r="S27" s="529"/>
      <c r="T27" s="529"/>
      <c r="U27" s="529"/>
      <c r="V27" s="529"/>
    </row>
    <row r="28" spans="1:22">
      <c r="A28" s="232" t="s">
        <v>602</v>
      </c>
      <c r="B28" s="46"/>
      <c r="C28" s="474"/>
      <c r="D28" s="57"/>
      <c r="E28" s="81"/>
      <c r="F28" s="392" t="s">
        <v>602</v>
      </c>
      <c r="G28" s="66" t="s">
        <v>602</v>
      </c>
      <c r="H28" s="65"/>
      <c r="I28" s="57"/>
      <c r="J28" s="81"/>
      <c r="K28" s="392" t="s">
        <v>602</v>
      </c>
      <c r="L28" s="67" t="s">
        <v>602</v>
      </c>
      <c r="M28" s="529"/>
      <c r="N28" s="529"/>
      <c r="O28" s="529"/>
      <c r="P28" s="529"/>
      <c r="Q28" s="529"/>
      <c r="R28" s="529"/>
      <c r="S28" s="529"/>
      <c r="T28" s="529"/>
      <c r="U28" s="529"/>
      <c r="V28" s="529"/>
    </row>
    <row r="29" spans="1:22">
      <c r="A29" s="72">
        <v>3101000</v>
      </c>
      <c r="B29" s="46" t="s">
        <v>50</v>
      </c>
      <c r="C29" s="474">
        <v>472</v>
      </c>
      <c r="D29" s="57">
        <v>1308</v>
      </c>
      <c r="E29" s="81">
        <v>1780</v>
      </c>
      <c r="F29" s="392">
        <v>26.516853932584272</v>
      </c>
      <c r="G29" s="66">
        <v>73.483146067415731</v>
      </c>
      <c r="H29" s="65">
        <v>1995</v>
      </c>
      <c r="I29" s="57">
        <v>3577</v>
      </c>
      <c r="J29" s="81">
        <v>5572</v>
      </c>
      <c r="K29" s="392">
        <v>35.804020100502512</v>
      </c>
      <c r="L29" s="67">
        <v>64.195979899497488</v>
      </c>
      <c r="M29" s="529"/>
      <c r="N29" s="529"/>
      <c r="O29" s="529"/>
      <c r="P29" s="529"/>
      <c r="Q29" s="529"/>
      <c r="R29" s="529"/>
      <c r="S29" s="529"/>
      <c r="T29" s="529"/>
      <c r="U29" s="529"/>
      <c r="V29" s="529"/>
    </row>
    <row r="30" spans="1:22">
      <c r="A30" s="72">
        <v>3102000</v>
      </c>
      <c r="B30" s="46" t="s">
        <v>67</v>
      </c>
      <c r="C30" s="474">
        <v>115</v>
      </c>
      <c r="D30" s="57">
        <v>336</v>
      </c>
      <c r="E30" s="81">
        <v>451</v>
      </c>
      <c r="F30" s="392">
        <v>25.49889135254989</v>
      </c>
      <c r="G30" s="66">
        <v>74.50110864745011</v>
      </c>
      <c r="H30" s="65">
        <v>1021</v>
      </c>
      <c r="I30" s="57">
        <v>1452</v>
      </c>
      <c r="J30" s="81">
        <v>2473</v>
      </c>
      <c r="K30" s="392">
        <v>41.285887585928023</v>
      </c>
      <c r="L30" s="67">
        <v>58.71411241407197</v>
      </c>
      <c r="M30" s="529"/>
      <c r="N30" s="529"/>
      <c r="O30" s="529"/>
      <c r="P30" s="529"/>
      <c r="Q30" s="529"/>
      <c r="R30" s="529"/>
      <c r="S30" s="529"/>
      <c r="T30" s="529"/>
      <c r="U30" s="529"/>
      <c r="V30" s="529"/>
    </row>
    <row r="31" spans="1:22">
      <c r="A31" s="72">
        <v>3103000</v>
      </c>
      <c r="B31" s="46" t="s">
        <v>68</v>
      </c>
      <c r="C31" s="474">
        <v>260</v>
      </c>
      <c r="D31" s="57">
        <v>794</v>
      </c>
      <c r="E31" s="81">
        <v>1054</v>
      </c>
      <c r="F31" s="392">
        <v>24.667931688804554</v>
      </c>
      <c r="G31" s="66">
        <v>75.332068311195442</v>
      </c>
      <c r="H31" s="65">
        <v>1067</v>
      </c>
      <c r="I31" s="57">
        <v>2153</v>
      </c>
      <c r="J31" s="81">
        <v>3220</v>
      </c>
      <c r="K31" s="392">
        <v>33.136645962732921</v>
      </c>
      <c r="L31" s="67">
        <v>66.863354037267072</v>
      </c>
      <c r="M31" s="529"/>
      <c r="N31" s="529"/>
      <c r="O31" s="529"/>
      <c r="P31" s="529"/>
      <c r="Q31" s="529"/>
      <c r="R31" s="529"/>
      <c r="S31" s="529"/>
      <c r="T31" s="529"/>
      <c r="U31" s="529"/>
      <c r="V31" s="529"/>
    </row>
    <row r="32" spans="1:22">
      <c r="A32" s="72">
        <v>3151000</v>
      </c>
      <c r="B32" s="46" t="s">
        <v>69</v>
      </c>
      <c r="C32" s="474">
        <v>136</v>
      </c>
      <c r="D32" s="57">
        <v>1013</v>
      </c>
      <c r="E32" s="81">
        <v>1149</v>
      </c>
      <c r="F32" s="392">
        <v>11.836379460400348</v>
      </c>
      <c r="G32" s="66">
        <v>88.163620539599648</v>
      </c>
      <c r="H32" s="65">
        <v>607</v>
      </c>
      <c r="I32" s="57">
        <v>3551</v>
      </c>
      <c r="J32" s="81">
        <v>4158</v>
      </c>
      <c r="K32" s="392">
        <v>14.598364598364599</v>
      </c>
      <c r="L32" s="67">
        <v>85.401635401635403</v>
      </c>
      <c r="M32" s="529"/>
      <c r="N32" s="529"/>
      <c r="O32" s="529"/>
      <c r="P32" s="529"/>
      <c r="Q32" s="529"/>
      <c r="R32" s="529"/>
      <c r="S32" s="529"/>
      <c r="T32" s="529"/>
      <c r="U32" s="529"/>
      <c r="V32" s="529"/>
    </row>
    <row r="33" spans="1:22">
      <c r="A33" s="72" t="s">
        <v>602</v>
      </c>
      <c r="B33" s="46"/>
      <c r="C33" s="474"/>
      <c r="D33" s="57"/>
      <c r="E33" s="81"/>
      <c r="F33" s="392" t="s">
        <v>602</v>
      </c>
      <c r="G33" s="66" t="s">
        <v>602</v>
      </c>
      <c r="H33" s="65"/>
      <c r="I33" s="57"/>
      <c r="J33" s="81"/>
      <c r="K33" s="392" t="s">
        <v>602</v>
      </c>
      <c r="L33" s="67" t="s">
        <v>602</v>
      </c>
      <c r="M33" s="529"/>
      <c r="N33" s="529"/>
      <c r="O33" s="529"/>
      <c r="P33" s="529"/>
      <c r="Q33" s="529"/>
      <c r="R33" s="529"/>
      <c r="S33" s="529"/>
      <c r="T33" s="529"/>
      <c r="U33" s="529"/>
      <c r="V33" s="529"/>
    </row>
    <row r="34" spans="1:22">
      <c r="A34" s="72">
        <v>3153000</v>
      </c>
      <c r="B34" s="46" t="s">
        <v>70</v>
      </c>
      <c r="C34" s="474">
        <v>94</v>
      </c>
      <c r="D34" s="57">
        <v>646</v>
      </c>
      <c r="E34" s="81">
        <v>740</v>
      </c>
      <c r="F34" s="392">
        <v>12.702702702702704</v>
      </c>
      <c r="G34" s="66">
        <v>87.297297297297291</v>
      </c>
      <c r="H34" s="65">
        <v>485</v>
      </c>
      <c r="I34" s="57">
        <v>1993</v>
      </c>
      <c r="J34" s="81">
        <v>2478</v>
      </c>
      <c r="K34" s="392">
        <v>19.572235673930589</v>
      </c>
      <c r="L34" s="67">
        <v>80.427764326069408</v>
      </c>
      <c r="M34" s="529"/>
      <c r="N34" s="529"/>
      <c r="O34" s="529"/>
      <c r="P34" s="529"/>
      <c r="Q34" s="529"/>
      <c r="R34" s="529"/>
      <c r="S34" s="529"/>
      <c r="T34" s="529"/>
      <c r="U34" s="529"/>
      <c r="V34" s="529"/>
    </row>
    <row r="35" spans="1:22">
      <c r="A35" s="72">
        <v>3154000</v>
      </c>
      <c r="B35" s="46" t="s">
        <v>71</v>
      </c>
      <c r="C35" s="474">
        <v>44</v>
      </c>
      <c r="D35" s="57">
        <v>565</v>
      </c>
      <c r="E35" s="81">
        <v>609</v>
      </c>
      <c r="F35" s="392">
        <v>7.2249589490968793</v>
      </c>
      <c r="G35" s="66">
        <v>92.775041050903113</v>
      </c>
      <c r="H35" s="65">
        <v>319</v>
      </c>
      <c r="I35" s="57">
        <v>1605</v>
      </c>
      <c r="J35" s="81">
        <v>1924</v>
      </c>
      <c r="K35" s="392">
        <v>16.580041580041581</v>
      </c>
      <c r="L35" s="67">
        <v>83.419958419958419</v>
      </c>
      <c r="M35" s="529"/>
      <c r="N35" s="529"/>
      <c r="O35" s="529"/>
      <c r="P35" s="529"/>
      <c r="Q35" s="529"/>
      <c r="R35" s="529"/>
      <c r="S35" s="529"/>
      <c r="T35" s="529"/>
      <c r="U35" s="529"/>
      <c r="V35" s="529"/>
    </row>
    <row r="36" spans="1:22">
      <c r="A36" s="72">
        <v>3155000</v>
      </c>
      <c r="B36" s="46" t="s">
        <v>72</v>
      </c>
      <c r="C36" s="474">
        <v>106</v>
      </c>
      <c r="D36" s="57">
        <v>635</v>
      </c>
      <c r="E36" s="81">
        <v>741</v>
      </c>
      <c r="F36" s="392">
        <v>14.304993252361673</v>
      </c>
      <c r="G36" s="66">
        <v>85.695006747638331</v>
      </c>
      <c r="H36" s="65">
        <v>634</v>
      </c>
      <c r="I36" s="57">
        <v>2209</v>
      </c>
      <c r="J36" s="81">
        <v>2843</v>
      </c>
      <c r="K36" s="392">
        <v>22.300386915230391</v>
      </c>
      <c r="L36" s="67">
        <v>77.699613084769609</v>
      </c>
      <c r="M36" s="529"/>
      <c r="N36" s="529"/>
      <c r="O36" s="529"/>
      <c r="P36" s="529"/>
      <c r="Q36" s="529"/>
      <c r="R36" s="529"/>
      <c r="S36" s="529"/>
      <c r="T36" s="529"/>
      <c r="U36" s="529"/>
      <c r="V36" s="529"/>
    </row>
    <row r="37" spans="1:22">
      <c r="A37" s="72">
        <v>3157000</v>
      </c>
      <c r="B37" s="46" t="s">
        <v>73</v>
      </c>
      <c r="C37" s="474">
        <v>145</v>
      </c>
      <c r="D37" s="57">
        <v>766</v>
      </c>
      <c r="E37" s="81">
        <v>911</v>
      </c>
      <c r="F37" s="392">
        <v>15.916575192096596</v>
      </c>
      <c r="G37" s="66">
        <v>84.083424807903413</v>
      </c>
      <c r="H37" s="65">
        <v>897</v>
      </c>
      <c r="I37" s="57">
        <v>2381</v>
      </c>
      <c r="J37" s="81">
        <v>3278</v>
      </c>
      <c r="K37" s="392">
        <v>27.364246491763272</v>
      </c>
      <c r="L37" s="67">
        <v>72.635753508236732</v>
      </c>
      <c r="M37" s="529"/>
      <c r="N37" s="529"/>
      <c r="O37" s="529"/>
      <c r="P37" s="529"/>
      <c r="Q37" s="529"/>
      <c r="R37" s="529"/>
      <c r="S37" s="529"/>
      <c r="T37" s="529"/>
      <c r="U37" s="529"/>
      <c r="V37" s="529"/>
    </row>
    <row r="38" spans="1:22">
      <c r="A38" s="72">
        <v>3158000</v>
      </c>
      <c r="B38" s="46" t="s">
        <v>74</v>
      </c>
      <c r="C38" s="474">
        <v>94</v>
      </c>
      <c r="D38" s="57">
        <v>742</v>
      </c>
      <c r="E38" s="81">
        <v>836</v>
      </c>
      <c r="F38" s="392">
        <v>11.244019138755981</v>
      </c>
      <c r="G38" s="66">
        <v>88.755980861244026</v>
      </c>
      <c r="H38" s="65">
        <v>438</v>
      </c>
      <c r="I38" s="57">
        <v>2177</v>
      </c>
      <c r="J38" s="81">
        <v>2615</v>
      </c>
      <c r="K38" s="392">
        <v>16.749521988527725</v>
      </c>
      <c r="L38" s="67">
        <v>83.250478011472268</v>
      </c>
      <c r="M38" s="529"/>
      <c r="N38" s="529"/>
      <c r="O38" s="529"/>
      <c r="P38" s="529"/>
      <c r="Q38" s="529"/>
      <c r="R38" s="529"/>
      <c r="S38" s="529"/>
      <c r="T38" s="529"/>
      <c r="U38" s="529"/>
      <c r="V38" s="529"/>
    </row>
    <row r="39" spans="1:22">
      <c r="A39" s="72" t="s">
        <v>602</v>
      </c>
      <c r="B39" s="46"/>
      <c r="C39" s="474"/>
      <c r="D39" s="57"/>
      <c r="E39" s="81"/>
      <c r="F39" s="392" t="s">
        <v>602</v>
      </c>
      <c r="G39" s="66" t="s">
        <v>602</v>
      </c>
      <c r="H39" s="65"/>
      <c r="I39" s="57"/>
      <c r="J39" s="81"/>
      <c r="K39" s="392" t="s">
        <v>602</v>
      </c>
      <c r="L39" s="67" t="s">
        <v>602</v>
      </c>
      <c r="M39" s="529"/>
      <c r="N39" s="529"/>
      <c r="O39" s="529"/>
      <c r="P39" s="529"/>
      <c r="Q39" s="529"/>
      <c r="R39" s="529"/>
      <c r="S39" s="529"/>
      <c r="T39" s="529"/>
      <c r="U39" s="529"/>
      <c r="V39" s="529"/>
    </row>
    <row r="40" spans="1:22">
      <c r="A40" s="317">
        <v>3159000</v>
      </c>
      <c r="B40" s="62" t="s">
        <v>675</v>
      </c>
      <c r="C40" s="472">
        <v>437</v>
      </c>
      <c r="D40" s="471">
        <v>1944</v>
      </c>
      <c r="E40" s="470">
        <v>2381</v>
      </c>
      <c r="F40" s="135">
        <v>18.353632927341454</v>
      </c>
      <c r="G40" s="136">
        <v>81.646367072658549</v>
      </c>
      <c r="H40" s="132">
        <v>1793</v>
      </c>
      <c r="I40" s="133">
        <v>5117</v>
      </c>
      <c r="J40" s="134">
        <v>6910</v>
      </c>
      <c r="K40" s="135">
        <v>25.947901591895807</v>
      </c>
      <c r="L40" s="137">
        <v>74.0520984081042</v>
      </c>
      <c r="M40" s="290"/>
      <c r="N40" s="290"/>
      <c r="O40" s="290"/>
      <c r="P40" s="290"/>
      <c r="Q40" s="290"/>
      <c r="R40" s="290"/>
      <c r="S40" s="290"/>
      <c r="T40" s="290"/>
      <c r="U40" s="290"/>
      <c r="V40" s="290"/>
    </row>
    <row r="41" spans="1:22">
      <c r="A41" s="72">
        <v>3159000</v>
      </c>
      <c r="B41" s="46" t="s">
        <v>680</v>
      </c>
      <c r="C41" s="474">
        <v>136</v>
      </c>
      <c r="D41" s="57">
        <v>1065</v>
      </c>
      <c r="E41" s="81">
        <v>1201</v>
      </c>
      <c r="F41" s="392">
        <v>11.323896752706078</v>
      </c>
      <c r="G41" s="66">
        <v>88.676103247293923</v>
      </c>
      <c r="H41" s="65">
        <v>822</v>
      </c>
      <c r="I41" s="57">
        <v>3491</v>
      </c>
      <c r="J41" s="81">
        <v>4313</v>
      </c>
      <c r="K41" s="392">
        <v>19.058659865522838</v>
      </c>
      <c r="L41" s="67">
        <v>80.941340134477159</v>
      </c>
      <c r="M41" s="529"/>
      <c r="N41" s="529"/>
      <c r="O41" s="529"/>
      <c r="P41" s="529"/>
      <c r="Q41" s="529"/>
      <c r="R41" s="529"/>
      <c r="S41" s="529"/>
      <c r="T41" s="529"/>
      <c r="U41" s="529"/>
      <c r="V41" s="529"/>
    </row>
    <row r="42" spans="1:22">
      <c r="A42" s="72">
        <v>3159016</v>
      </c>
      <c r="B42" s="46" t="s">
        <v>681</v>
      </c>
      <c r="C42" s="474">
        <v>301</v>
      </c>
      <c r="D42" s="57">
        <v>879</v>
      </c>
      <c r="E42" s="81">
        <v>1180</v>
      </c>
      <c r="F42" s="392">
        <v>25.508474576271183</v>
      </c>
      <c r="G42" s="66">
        <v>74.491525423728817</v>
      </c>
      <c r="H42" s="65">
        <v>971</v>
      </c>
      <c r="I42" s="57">
        <v>1626</v>
      </c>
      <c r="J42" s="81">
        <v>2597</v>
      </c>
      <c r="K42" s="392">
        <v>37.389295340777821</v>
      </c>
      <c r="L42" s="67">
        <v>62.610704659222179</v>
      </c>
      <c r="M42" s="529"/>
      <c r="N42" s="529"/>
      <c r="O42" s="529"/>
      <c r="P42" s="529"/>
      <c r="Q42" s="529"/>
      <c r="R42" s="529"/>
      <c r="S42" s="529"/>
      <c r="T42" s="529"/>
      <c r="U42" s="529"/>
      <c r="V42" s="529"/>
    </row>
    <row r="43" spans="1:22">
      <c r="A43" s="319" t="s">
        <v>602</v>
      </c>
      <c r="B43" s="46"/>
      <c r="C43" s="474"/>
      <c r="D43" s="57"/>
      <c r="E43" s="81"/>
      <c r="F43" s="392" t="s">
        <v>602</v>
      </c>
      <c r="G43" s="66" t="s">
        <v>602</v>
      </c>
      <c r="H43" s="65"/>
      <c r="I43" s="57"/>
      <c r="J43" s="81"/>
      <c r="K43" s="392" t="s">
        <v>602</v>
      </c>
      <c r="L43" s="67" t="s">
        <v>602</v>
      </c>
      <c r="M43" s="529"/>
      <c r="N43" s="529"/>
      <c r="O43" s="529"/>
      <c r="P43" s="529"/>
      <c r="Q43" s="529"/>
      <c r="R43" s="529"/>
      <c r="S43" s="529"/>
      <c r="T43" s="529"/>
      <c r="U43" s="529"/>
      <c r="V43" s="529"/>
    </row>
    <row r="44" spans="1:22">
      <c r="A44" s="317">
        <v>3241000</v>
      </c>
      <c r="B44" s="62" t="s">
        <v>674</v>
      </c>
      <c r="C44" s="472">
        <v>2240</v>
      </c>
      <c r="D44" s="471">
        <v>6315</v>
      </c>
      <c r="E44" s="470">
        <v>8555</v>
      </c>
      <c r="F44" s="135">
        <v>26.183518410286382</v>
      </c>
      <c r="G44" s="136">
        <v>73.816481589713618</v>
      </c>
      <c r="H44" s="132">
        <v>10641</v>
      </c>
      <c r="I44" s="133">
        <v>17457</v>
      </c>
      <c r="J44" s="134">
        <v>28098</v>
      </c>
      <c r="K44" s="135">
        <v>37.871022848601321</v>
      </c>
      <c r="L44" s="137">
        <v>62.128977151398679</v>
      </c>
      <c r="M44" s="290"/>
      <c r="N44" s="290"/>
      <c r="O44" s="290"/>
      <c r="P44" s="290"/>
      <c r="Q44" s="290"/>
      <c r="R44" s="290"/>
      <c r="S44" s="290"/>
      <c r="T44" s="290"/>
      <c r="U44" s="290"/>
      <c r="V44" s="290"/>
    </row>
    <row r="45" spans="1:22">
      <c r="A45" s="72">
        <v>3241000</v>
      </c>
      <c r="B45" s="46" t="s">
        <v>682</v>
      </c>
      <c r="C45" s="474">
        <v>545</v>
      </c>
      <c r="D45" s="57">
        <v>2501</v>
      </c>
      <c r="E45" s="81">
        <v>3046</v>
      </c>
      <c r="F45" s="392">
        <v>17.892317793827971</v>
      </c>
      <c r="G45" s="66">
        <v>82.107682206172029</v>
      </c>
      <c r="H45" s="65">
        <v>2783</v>
      </c>
      <c r="I45" s="57">
        <v>8190</v>
      </c>
      <c r="J45" s="81">
        <v>10973</v>
      </c>
      <c r="K45" s="392">
        <v>25.362252802333003</v>
      </c>
      <c r="L45" s="67">
        <v>74.637747197667011</v>
      </c>
      <c r="M45" s="529"/>
      <c r="N45" s="529"/>
      <c r="O45" s="529"/>
      <c r="P45" s="529"/>
      <c r="Q45" s="529"/>
      <c r="R45" s="529"/>
      <c r="S45" s="529"/>
      <c r="T45" s="529"/>
      <c r="U45" s="529"/>
      <c r="V45" s="529"/>
    </row>
    <row r="46" spans="1:22">
      <c r="A46" s="72">
        <v>3241001</v>
      </c>
      <c r="B46" s="46" t="s">
        <v>683</v>
      </c>
      <c r="C46" s="474">
        <v>1497</v>
      </c>
      <c r="D46" s="57">
        <v>2941</v>
      </c>
      <c r="E46" s="81">
        <v>4438</v>
      </c>
      <c r="F46" s="392">
        <v>33.731410545290672</v>
      </c>
      <c r="G46" s="66">
        <v>66.268589454709328</v>
      </c>
      <c r="H46" s="65">
        <v>6411</v>
      </c>
      <c r="I46" s="57">
        <v>6513</v>
      </c>
      <c r="J46" s="81">
        <v>12924</v>
      </c>
      <c r="K46" s="392">
        <v>49.60538532961931</v>
      </c>
      <c r="L46" s="67">
        <v>50.39461467038069</v>
      </c>
      <c r="M46" s="529"/>
      <c r="N46" s="529"/>
      <c r="O46" s="529"/>
      <c r="P46" s="529"/>
      <c r="Q46" s="529"/>
      <c r="R46" s="529"/>
      <c r="S46" s="529"/>
      <c r="T46" s="529"/>
      <c r="U46" s="529"/>
      <c r="V46" s="529"/>
    </row>
    <row r="47" spans="1:22">
      <c r="A47" s="72">
        <v>3241003</v>
      </c>
      <c r="B47" s="46" t="s">
        <v>665</v>
      </c>
      <c r="C47" s="474" t="s">
        <v>601</v>
      </c>
      <c r="D47" s="57" t="s">
        <v>601</v>
      </c>
      <c r="E47" s="81">
        <v>220</v>
      </c>
      <c r="F47" s="392" t="s">
        <v>608</v>
      </c>
      <c r="G47" s="66" t="s">
        <v>608</v>
      </c>
      <c r="H47" s="65">
        <v>220</v>
      </c>
      <c r="I47" s="57">
        <v>570</v>
      </c>
      <c r="J47" s="81">
        <v>790</v>
      </c>
      <c r="K47" s="392">
        <v>27.848101265822784</v>
      </c>
      <c r="L47" s="67">
        <v>72.151898734177209</v>
      </c>
      <c r="M47" s="529"/>
      <c r="N47" s="529"/>
      <c r="O47" s="529"/>
      <c r="P47" s="529"/>
      <c r="Q47" s="529"/>
      <c r="R47" s="529"/>
      <c r="S47" s="529"/>
      <c r="T47" s="529"/>
      <c r="U47" s="529"/>
      <c r="V47" s="529"/>
    </row>
    <row r="48" spans="1:22">
      <c r="A48" s="72">
        <v>3241009</v>
      </c>
      <c r="B48" s="46" t="s">
        <v>684</v>
      </c>
      <c r="C48" s="474" t="s">
        <v>601</v>
      </c>
      <c r="D48" s="57" t="s">
        <v>601</v>
      </c>
      <c r="E48" s="81">
        <v>154</v>
      </c>
      <c r="F48" s="392" t="s">
        <v>608</v>
      </c>
      <c r="G48" s="66" t="s">
        <v>608</v>
      </c>
      <c r="H48" s="65">
        <v>313</v>
      </c>
      <c r="I48" s="57">
        <v>695</v>
      </c>
      <c r="J48" s="81">
        <v>1008</v>
      </c>
      <c r="K48" s="392">
        <v>31.051587301587304</v>
      </c>
      <c r="L48" s="67">
        <v>68.948412698412696</v>
      </c>
      <c r="M48" s="529"/>
      <c r="N48" s="529"/>
      <c r="O48" s="529"/>
      <c r="P48" s="529"/>
      <c r="Q48" s="529"/>
      <c r="R48" s="529"/>
      <c r="S48" s="529"/>
      <c r="T48" s="529"/>
      <c r="U48" s="529"/>
      <c r="V48" s="529"/>
    </row>
    <row r="49" spans="1:22">
      <c r="A49" s="72">
        <v>3241010</v>
      </c>
      <c r="B49" s="46" t="s">
        <v>685</v>
      </c>
      <c r="C49" s="474">
        <v>119</v>
      </c>
      <c r="D49" s="57">
        <v>304</v>
      </c>
      <c r="E49" s="81">
        <v>423</v>
      </c>
      <c r="F49" s="392">
        <v>28.132387706855795</v>
      </c>
      <c r="G49" s="66">
        <v>71.867612293144205</v>
      </c>
      <c r="H49" s="65">
        <v>676</v>
      </c>
      <c r="I49" s="57">
        <v>701</v>
      </c>
      <c r="J49" s="81">
        <v>1377</v>
      </c>
      <c r="K49" s="392">
        <v>49.092229484386344</v>
      </c>
      <c r="L49" s="67">
        <v>50.907770515613649</v>
      </c>
      <c r="M49" s="529"/>
      <c r="N49" s="529"/>
      <c r="O49" s="529"/>
      <c r="P49" s="529"/>
      <c r="Q49" s="529"/>
      <c r="R49" s="529"/>
      <c r="S49" s="529"/>
      <c r="T49" s="529"/>
      <c r="U49" s="529"/>
      <c r="V49" s="529"/>
    </row>
    <row r="50" spans="1:22">
      <c r="A50" s="72">
        <v>3241011</v>
      </c>
      <c r="B50" s="46" t="s">
        <v>686</v>
      </c>
      <c r="C50" s="474">
        <v>39</v>
      </c>
      <c r="D50" s="57">
        <v>235</v>
      </c>
      <c r="E50" s="81">
        <v>274</v>
      </c>
      <c r="F50" s="392">
        <v>14.233576642335766</v>
      </c>
      <c r="G50" s="66">
        <v>85.766423357664237</v>
      </c>
      <c r="H50" s="65">
        <v>238</v>
      </c>
      <c r="I50" s="57">
        <v>788</v>
      </c>
      <c r="J50" s="81">
        <v>1026</v>
      </c>
      <c r="K50" s="392">
        <v>23.196881091617932</v>
      </c>
      <c r="L50" s="67">
        <v>76.803118908382061</v>
      </c>
      <c r="M50" s="529"/>
      <c r="N50" s="529"/>
      <c r="O50" s="529"/>
      <c r="P50" s="529"/>
      <c r="Q50" s="529"/>
      <c r="R50" s="529"/>
      <c r="S50" s="529"/>
      <c r="T50" s="529"/>
      <c r="U50" s="529"/>
      <c r="V50" s="529"/>
    </row>
    <row r="51" spans="1:22">
      <c r="A51" s="72" t="s">
        <v>602</v>
      </c>
      <c r="B51" s="46"/>
      <c r="C51" s="474"/>
      <c r="D51" s="57"/>
      <c r="E51" s="81"/>
      <c r="F51" s="392" t="s">
        <v>602</v>
      </c>
      <c r="G51" s="66" t="s">
        <v>602</v>
      </c>
      <c r="H51" s="65"/>
      <c r="I51" s="57"/>
      <c r="J51" s="81"/>
      <c r="K51" s="392" t="s">
        <v>602</v>
      </c>
      <c r="L51" s="67" t="s">
        <v>602</v>
      </c>
      <c r="M51" s="529"/>
      <c r="N51" s="529"/>
      <c r="O51" s="529"/>
      <c r="P51" s="529"/>
      <c r="Q51" s="529"/>
      <c r="R51" s="529"/>
      <c r="S51" s="529"/>
      <c r="T51" s="529"/>
      <c r="U51" s="529"/>
      <c r="V51" s="529"/>
    </row>
    <row r="52" spans="1:22">
      <c r="A52" s="72">
        <v>3251000</v>
      </c>
      <c r="B52" s="46" t="s">
        <v>75</v>
      </c>
      <c r="C52" s="474">
        <v>151</v>
      </c>
      <c r="D52" s="57">
        <v>1182</v>
      </c>
      <c r="E52" s="81">
        <v>1333</v>
      </c>
      <c r="F52" s="392">
        <v>11.327831957989497</v>
      </c>
      <c r="G52" s="66">
        <v>88.672168042010497</v>
      </c>
      <c r="H52" s="65">
        <v>1120</v>
      </c>
      <c r="I52" s="57">
        <v>3748</v>
      </c>
      <c r="J52" s="81">
        <v>4868</v>
      </c>
      <c r="K52" s="392">
        <v>23.007395234182415</v>
      </c>
      <c r="L52" s="67">
        <v>76.992604765817589</v>
      </c>
      <c r="M52" s="529"/>
      <c r="N52" s="529"/>
      <c r="O52" s="529"/>
      <c r="P52" s="529"/>
      <c r="Q52" s="529"/>
      <c r="R52" s="529"/>
      <c r="S52" s="529"/>
      <c r="T52" s="529"/>
      <c r="U52" s="529"/>
      <c r="V52" s="529"/>
    </row>
    <row r="53" spans="1:22">
      <c r="A53" s="72">
        <v>3252000</v>
      </c>
      <c r="B53" s="46" t="s">
        <v>76</v>
      </c>
      <c r="C53" s="474">
        <v>166</v>
      </c>
      <c r="D53" s="57">
        <v>728</v>
      </c>
      <c r="E53" s="81">
        <v>894</v>
      </c>
      <c r="F53" s="392">
        <v>18.568232662192393</v>
      </c>
      <c r="G53" s="66">
        <v>81.431767337807599</v>
      </c>
      <c r="H53" s="65">
        <v>958</v>
      </c>
      <c r="I53" s="57">
        <v>2322</v>
      </c>
      <c r="J53" s="81">
        <v>3280</v>
      </c>
      <c r="K53" s="392">
        <v>29.207317073170731</v>
      </c>
      <c r="L53" s="67">
        <v>70.792682926829258</v>
      </c>
      <c r="M53" s="529"/>
      <c r="N53" s="529"/>
      <c r="O53" s="529"/>
      <c r="P53" s="529"/>
      <c r="Q53" s="529"/>
      <c r="R53" s="529"/>
      <c r="S53" s="529"/>
      <c r="T53" s="529"/>
      <c r="U53" s="529"/>
      <c r="V53" s="529"/>
    </row>
    <row r="54" spans="1:22">
      <c r="A54" s="72">
        <v>3254000</v>
      </c>
      <c r="B54" s="46" t="s">
        <v>645</v>
      </c>
      <c r="C54" s="474">
        <v>256</v>
      </c>
      <c r="D54" s="57">
        <v>1358</v>
      </c>
      <c r="E54" s="81">
        <v>1614</v>
      </c>
      <c r="F54" s="392">
        <v>15.861214374225527</v>
      </c>
      <c r="G54" s="66">
        <v>84.138785625774474</v>
      </c>
      <c r="H54" s="65">
        <v>1584</v>
      </c>
      <c r="I54" s="57">
        <v>4483</v>
      </c>
      <c r="J54" s="81">
        <v>6067</v>
      </c>
      <c r="K54" s="392">
        <v>26.10845557936377</v>
      </c>
      <c r="L54" s="67">
        <v>73.891544420636222</v>
      </c>
      <c r="M54" s="529"/>
      <c r="N54" s="529"/>
      <c r="O54" s="529"/>
      <c r="P54" s="529"/>
      <c r="Q54" s="529"/>
      <c r="R54" s="529"/>
      <c r="S54" s="529"/>
      <c r="T54" s="529"/>
      <c r="U54" s="529"/>
      <c r="V54" s="529"/>
    </row>
    <row r="55" spans="1:22">
      <c r="A55" s="72">
        <v>3255000</v>
      </c>
      <c r="B55" s="46" t="s">
        <v>77</v>
      </c>
      <c r="C55" s="474">
        <v>47</v>
      </c>
      <c r="D55" s="57">
        <v>269</v>
      </c>
      <c r="E55" s="81">
        <v>316</v>
      </c>
      <c r="F55" s="392">
        <v>14.873417721518987</v>
      </c>
      <c r="G55" s="66">
        <v>85.12658227848101</v>
      </c>
      <c r="H55" s="65">
        <v>256</v>
      </c>
      <c r="I55" s="57">
        <v>1205</v>
      </c>
      <c r="J55" s="81">
        <v>1461</v>
      </c>
      <c r="K55" s="392">
        <v>17.522245037645447</v>
      </c>
      <c r="L55" s="67">
        <v>82.477754962354553</v>
      </c>
      <c r="M55" s="529"/>
      <c r="N55" s="529"/>
      <c r="O55" s="529"/>
      <c r="P55" s="529"/>
      <c r="Q55" s="529"/>
      <c r="R55" s="529"/>
      <c r="S55" s="529"/>
      <c r="T55" s="529"/>
      <c r="U55" s="529"/>
      <c r="V55" s="529"/>
    </row>
    <row r="56" spans="1:22">
      <c r="A56" s="72">
        <v>3256000</v>
      </c>
      <c r="B56" s="46" t="s">
        <v>78</v>
      </c>
      <c r="C56" s="474">
        <v>94</v>
      </c>
      <c r="D56" s="57">
        <v>607</v>
      </c>
      <c r="E56" s="81">
        <v>701</v>
      </c>
      <c r="F56" s="392">
        <v>13.40941512125535</v>
      </c>
      <c r="G56" s="66">
        <v>86.59058487874465</v>
      </c>
      <c r="H56" s="65">
        <v>591</v>
      </c>
      <c r="I56" s="57">
        <v>2222</v>
      </c>
      <c r="J56" s="81">
        <v>2813</v>
      </c>
      <c r="K56" s="392">
        <v>21.009598293636685</v>
      </c>
      <c r="L56" s="67">
        <v>78.990401706363315</v>
      </c>
      <c r="M56" s="529"/>
      <c r="N56" s="529"/>
      <c r="O56" s="529"/>
      <c r="P56" s="529"/>
      <c r="Q56" s="529"/>
      <c r="R56" s="529"/>
      <c r="S56" s="529"/>
      <c r="T56" s="529"/>
      <c r="U56" s="529"/>
      <c r="V56" s="529"/>
    </row>
    <row r="57" spans="1:22">
      <c r="A57" s="72">
        <v>3257000</v>
      </c>
      <c r="B57" s="46" t="s">
        <v>79</v>
      </c>
      <c r="C57" s="474">
        <v>141</v>
      </c>
      <c r="D57" s="57">
        <v>620</v>
      </c>
      <c r="E57" s="81">
        <v>761</v>
      </c>
      <c r="F57" s="392">
        <v>18.528252299605782</v>
      </c>
      <c r="G57" s="66">
        <v>81.471747700394218</v>
      </c>
      <c r="H57" s="65">
        <v>956</v>
      </c>
      <c r="I57" s="57">
        <v>2442</v>
      </c>
      <c r="J57" s="81">
        <v>3398</v>
      </c>
      <c r="K57" s="392">
        <v>28.134196586227194</v>
      </c>
      <c r="L57" s="67">
        <v>71.865803413772809</v>
      </c>
      <c r="M57" s="529"/>
      <c r="N57" s="529"/>
      <c r="O57" s="529"/>
      <c r="P57" s="529"/>
      <c r="Q57" s="529"/>
      <c r="R57" s="529"/>
      <c r="S57" s="529"/>
      <c r="T57" s="529"/>
      <c r="U57" s="529"/>
      <c r="V57" s="529"/>
    </row>
    <row r="58" spans="1:22">
      <c r="A58" s="72" t="s">
        <v>602</v>
      </c>
      <c r="B58" s="46"/>
      <c r="C58" s="474"/>
      <c r="D58" s="57"/>
      <c r="E58" s="81"/>
      <c r="F58" s="392" t="s">
        <v>602</v>
      </c>
      <c r="G58" s="66" t="s">
        <v>602</v>
      </c>
      <c r="H58" s="65"/>
      <c r="I58" s="57"/>
      <c r="J58" s="81"/>
      <c r="K58" s="392" t="s">
        <v>602</v>
      </c>
      <c r="L58" s="67" t="s">
        <v>602</v>
      </c>
      <c r="M58" s="529"/>
      <c r="N58" s="529"/>
      <c r="O58" s="529"/>
      <c r="P58" s="529"/>
      <c r="Q58" s="529"/>
      <c r="R58" s="529"/>
      <c r="S58" s="529"/>
      <c r="T58" s="529"/>
      <c r="U58" s="529"/>
      <c r="V58" s="529"/>
    </row>
    <row r="59" spans="1:22">
      <c r="A59" s="317">
        <v>3351000</v>
      </c>
      <c r="B59" s="62" t="s">
        <v>673</v>
      </c>
      <c r="C59" s="472">
        <v>116</v>
      </c>
      <c r="D59" s="471">
        <v>956</v>
      </c>
      <c r="E59" s="470">
        <v>1072</v>
      </c>
      <c r="F59" s="135">
        <v>10.820895522388058</v>
      </c>
      <c r="G59" s="136">
        <v>89.179104477611943</v>
      </c>
      <c r="H59" s="132">
        <v>865</v>
      </c>
      <c r="I59" s="133">
        <v>3420</v>
      </c>
      <c r="J59" s="134">
        <v>4285</v>
      </c>
      <c r="K59" s="135">
        <v>20.186697782963829</v>
      </c>
      <c r="L59" s="137">
        <v>79.813302217036181</v>
      </c>
      <c r="M59" s="290"/>
      <c r="N59" s="290"/>
      <c r="O59" s="290"/>
      <c r="P59" s="290"/>
      <c r="Q59" s="290"/>
      <c r="R59" s="290"/>
      <c r="S59" s="290"/>
      <c r="T59" s="290"/>
      <c r="U59" s="290"/>
      <c r="V59" s="290"/>
    </row>
    <row r="60" spans="1:22">
      <c r="A60" s="72">
        <v>3351000</v>
      </c>
      <c r="B60" s="46" t="s">
        <v>687</v>
      </c>
      <c r="C60" s="474">
        <v>74</v>
      </c>
      <c r="D60" s="57">
        <v>627</v>
      </c>
      <c r="E60" s="81">
        <v>701</v>
      </c>
      <c r="F60" s="392">
        <v>10.556348074179743</v>
      </c>
      <c r="G60" s="66">
        <v>89.443651925820262</v>
      </c>
      <c r="H60" s="65">
        <v>454</v>
      </c>
      <c r="I60" s="57">
        <v>2119</v>
      </c>
      <c r="J60" s="81">
        <v>2573</v>
      </c>
      <c r="K60" s="392">
        <v>17.644772638942868</v>
      </c>
      <c r="L60" s="67">
        <v>82.355227361057132</v>
      </c>
      <c r="M60" s="529"/>
      <c r="N60" s="529"/>
      <c r="O60" s="529"/>
      <c r="P60" s="529"/>
      <c r="Q60" s="529"/>
      <c r="R60" s="529"/>
      <c r="S60" s="529"/>
      <c r="T60" s="529"/>
      <c r="U60" s="529"/>
      <c r="V60" s="529"/>
    </row>
    <row r="61" spans="1:22">
      <c r="A61" s="72">
        <v>3351006</v>
      </c>
      <c r="B61" s="46" t="s">
        <v>688</v>
      </c>
      <c r="C61" s="474">
        <v>42</v>
      </c>
      <c r="D61" s="57">
        <v>329</v>
      </c>
      <c r="E61" s="81">
        <v>371</v>
      </c>
      <c r="F61" s="392">
        <v>11.320754716981133</v>
      </c>
      <c r="G61" s="66">
        <v>88.679245283018872</v>
      </c>
      <c r="H61" s="65">
        <v>411</v>
      </c>
      <c r="I61" s="57">
        <v>1301</v>
      </c>
      <c r="J61" s="81">
        <v>1712</v>
      </c>
      <c r="K61" s="392">
        <v>24.00700934579439</v>
      </c>
      <c r="L61" s="67">
        <v>75.992990654205599</v>
      </c>
      <c r="M61" s="529"/>
      <c r="N61" s="529"/>
      <c r="O61" s="529"/>
      <c r="P61" s="529"/>
      <c r="Q61" s="529"/>
      <c r="R61" s="529"/>
      <c r="S61" s="529"/>
      <c r="T61" s="529"/>
      <c r="U61" s="529"/>
      <c r="V61" s="529"/>
    </row>
    <row r="62" spans="1:22">
      <c r="A62" s="72" t="s">
        <v>602</v>
      </c>
      <c r="B62" s="46"/>
      <c r="C62" s="474"/>
      <c r="D62" s="57"/>
      <c r="E62" s="81"/>
      <c r="F62" s="392" t="s">
        <v>602</v>
      </c>
      <c r="G62" s="66" t="s">
        <v>602</v>
      </c>
      <c r="H62" s="65"/>
      <c r="I62" s="57"/>
      <c r="J62" s="81"/>
      <c r="K62" s="392" t="s">
        <v>602</v>
      </c>
      <c r="L62" s="67" t="s">
        <v>602</v>
      </c>
      <c r="M62" s="529"/>
      <c r="N62" s="529"/>
      <c r="O62" s="529"/>
      <c r="P62" s="529"/>
      <c r="Q62" s="529"/>
      <c r="R62" s="529"/>
      <c r="S62" s="529"/>
      <c r="T62" s="529"/>
      <c r="U62" s="529"/>
      <c r="V62" s="529"/>
    </row>
    <row r="63" spans="1:22">
      <c r="A63" s="72">
        <v>3352000</v>
      </c>
      <c r="B63" s="46" t="s">
        <v>80</v>
      </c>
      <c r="C63" s="474">
        <v>173</v>
      </c>
      <c r="D63" s="57">
        <v>1058</v>
      </c>
      <c r="E63" s="81">
        <v>1231</v>
      </c>
      <c r="F63" s="392">
        <v>14.053614947197401</v>
      </c>
      <c r="G63" s="66">
        <v>85.946385052802597</v>
      </c>
      <c r="H63" s="65">
        <v>800</v>
      </c>
      <c r="I63" s="57">
        <v>3804</v>
      </c>
      <c r="J63" s="81">
        <v>4604</v>
      </c>
      <c r="K63" s="392">
        <v>17.376194613379671</v>
      </c>
      <c r="L63" s="67">
        <v>82.623805386620333</v>
      </c>
      <c r="M63" s="529"/>
      <c r="N63" s="529"/>
      <c r="O63" s="529"/>
      <c r="P63" s="529"/>
      <c r="Q63" s="529"/>
      <c r="R63" s="529"/>
      <c r="S63" s="529"/>
      <c r="T63" s="529"/>
      <c r="U63" s="529"/>
      <c r="V63" s="529"/>
    </row>
    <row r="64" spans="1:22">
      <c r="A64" s="72">
        <v>3353000</v>
      </c>
      <c r="B64" s="46" t="s">
        <v>81</v>
      </c>
      <c r="C64" s="474">
        <v>281</v>
      </c>
      <c r="D64" s="57">
        <v>1529</v>
      </c>
      <c r="E64" s="81">
        <v>1810</v>
      </c>
      <c r="F64" s="392">
        <v>15.52486187845304</v>
      </c>
      <c r="G64" s="66">
        <v>84.475138121546962</v>
      </c>
      <c r="H64" s="65">
        <v>1386</v>
      </c>
      <c r="I64" s="57">
        <v>5221</v>
      </c>
      <c r="J64" s="81">
        <v>6607</v>
      </c>
      <c r="K64" s="392">
        <v>20.977750870289089</v>
      </c>
      <c r="L64" s="67">
        <v>79.022249129710914</v>
      </c>
      <c r="M64" s="529"/>
      <c r="N64" s="529"/>
      <c r="O64" s="529"/>
      <c r="P64" s="529"/>
      <c r="Q64" s="529"/>
      <c r="R64" s="529"/>
      <c r="S64" s="529"/>
      <c r="T64" s="529"/>
      <c r="U64" s="529"/>
      <c r="V64" s="529"/>
    </row>
    <row r="65" spans="1:22">
      <c r="A65" s="72">
        <v>3354000</v>
      </c>
      <c r="B65" s="46" t="s">
        <v>82</v>
      </c>
      <c r="C65" s="474">
        <v>33</v>
      </c>
      <c r="D65" s="57">
        <v>217</v>
      </c>
      <c r="E65" s="81">
        <v>250</v>
      </c>
      <c r="F65" s="392">
        <v>13.200000000000001</v>
      </c>
      <c r="G65" s="66">
        <v>86.8</v>
      </c>
      <c r="H65" s="65">
        <v>150</v>
      </c>
      <c r="I65" s="57">
        <v>870</v>
      </c>
      <c r="J65" s="81">
        <v>1020</v>
      </c>
      <c r="K65" s="392">
        <v>14.705882352941178</v>
      </c>
      <c r="L65" s="67">
        <v>85.294117647058826</v>
      </c>
      <c r="M65" s="529"/>
      <c r="N65" s="529"/>
      <c r="O65" s="529"/>
      <c r="P65" s="529"/>
      <c r="Q65" s="529"/>
      <c r="R65" s="529"/>
      <c r="S65" s="529"/>
      <c r="T65" s="529"/>
      <c r="U65" s="529"/>
      <c r="V65" s="529"/>
    </row>
    <row r="66" spans="1:22">
      <c r="A66" s="72" t="s">
        <v>602</v>
      </c>
      <c r="B66" s="46"/>
      <c r="C66" s="474"/>
      <c r="D66" s="57"/>
      <c r="E66" s="81"/>
      <c r="F66" s="392" t="s">
        <v>602</v>
      </c>
      <c r="G66" s="66" t="s">
        <v>602</v>
      </c>
      <c r="H66" s="65"/>
      <c r="I66" s="57"/>
      <c r="J66" s="81"/>
      <c r="K66" s="392" t="s">
        <v>602</v>
      </c>
      <c r="L66" s="67" t="s">
        <v>602</v>
      </c>
      <c r="M66" s="529"/>
      <c r="N66" s="529"/>
      <c r="O66" s="529"/>
      <c r="P66" s="529"/>
      <c r="Q66" s="529"/>
      <c r="R66" s="529"/>
      <c r="S66" s="529"/>
      <c r="T66" s="529"/>
      <c r="U66" s="529"/>
      <c r="V66" s="529"/>
    </row>
    <row r="67" spans="1:22">
      <c r="A67" s="317">
        <v>3355000</v>
      </c>
      <c r="B67" s="62" t="s">
        <v>672</v>
      </c>
      <c r="C67" s="472">
        <v>164</v>
      </c>
      <c r="D67" s="471">
        <v>963</v>
      </c>
      <c r="E67" s="470">
        <v>1127</v>
      </c>
      <c r="F67" s="135">
        <v>14.551907719609583</v>
      </c>
      <c r="G67" s="136">
        <v>85.448092280390426</v>
      </c>
      <c r="H67" s="132">
        <v>956</v>
      </c>
      <c r="I67" s="133">
        <v>3717</v>
      </c>
      <c r="J67" s="134">
        <v>4673</v>
      </c>
      <c r="K67" s="135">
        <v>20.457949925101648</v>
      </c>
      <c r="L67" s="137">
        <v>79.542050074898356</v>
      </c>
      <c r="M67" s="290"/>
      <c r="N67" s="290"/>
      <c r="O67" s="290"/>
      <c r="P67" s="290"/>
      <c r="Q67" s="290"/>
      <c r="R67" s="290"/>
      <c r="S67" s="290"/>
      <c r="T67" s="290"/>
      <c r="U67" s="290"/>
      <c r="V67" s="290"/>
    </row>
    <row r="68" spans="1:22">
      <c r="A68" s="72">
        <v>3355000</v>
      </c>
      <c r="B68" s="46" t="s">
        <v>689</v>
      </c>
      <c r="C68" s="474">
        <v>52</v>
      </c>
      <c r="D68" s="57">
        <v>517</v>
      </c>
      <c r="E68" s="81">
        <v>569</v>
      </c>
      <c r="F68" s="392">
        <v>9.1388400702987695</v>
      </c>
      <c r="G68" s="66">
        <v>90.86115992970123</v>
      </c>
      <c r="H68" s="65">
        <v>369</v>
      </c>
      <c r="I68" s="57">
        <v>2335</v>
      </c>
      <c r="J68" s="81">
        <v>2704</v>
      </c>
      <c r="K68" s="392">
        <v>13.646449704142011</v>
      </c>
      <c r="L68" s="67">
        <v>86.353550295857985</v>
      </c>
      <c r="M68" s="529"/>
      <c r="N68" s="529"/>
      <c r="O68" s="529"/>
      <c r="P68" s="529"/>
      <c r="Q68" s="529"/>
      <c r="R68" s="529"/>
      <c r="S68" s="529"/>
      <c r="T68" s="529"/>
      <c r="U68" s="529"/>
      <c r="V68" s="529"/>
    </row>
    <row r="69" spans="1:22">
      <c r="A69" s="72">
        <v>3355022</v>
      </c>
      <c r="B69" s="46" t="s">
        <v>690</v>
      </c>
      <c r="C69" s="474">
        <v>112</v>
      </c>
      <c r="D69" s="57">
        <v>446</v>
      </c>
      <c r="E69" s="81">
        <v>558</v>
      </c>
      <c r="F69" s="392">
        <v>20.071684587813621</v>
      </c>
      <c r="G69" s="66">
        <v>79.928315412186379</v>
      </c>
      <c r="H69" s="65">
        <v>587</v>
      </c>
      <c r="I69" s="57">
        <v>1382</v>
      </c>
      <c r="J69" s="81">
        <v>1969</v>
      </c>
      <c r="K69" s="392">
        <v>29.812087353986794</v>
      </c>
      <c r="L69" s="67">
        <v>70.187912646013203</v>
      </c>
      <c r="M69" s="529"/>
      <c r="N69" s="529"/>
      <c r="O69" s="529"/>
      <c r="P69" s="529"/>
      <c r="Q69" s="529"/>
      <c r="R69" s="529"/>
      <c r="S69" s="529"/>
      <c r="T69" s="529"/>
      <c r="U69" s="529"/>
      <c r="V69" s="529"/>
    </row>
    <row r="70" spans="1:22">
      <c r="A70" s="72" t="s">
        <v>602</v>
      </c>
      <c r="B70" s="46"/>
      <c r="C70" s="474"/>
      <c r="D70" s="57"/>
      <c r="E70" s="81"/>
      <c r="F70" s="392" t="s">
        <v>602</v>
      </c>
      <c r="G70" s="66" t="s">
        <v>602</v>
      </c>
      <c r="H70" s="65"/>
      <c r="I70" s="57"/>
      <c r="J70" s="81"/>
      <c r="K70" s="392" t="s">
        <v>602</v>
      </c>
      <c r="L70" s="67" t="s">
        <v>602</v>
      </c>
      <c r="M70" s="529"/>
      <c r="N70" s="529"/>
      <c r="O70" s="529"/>
      <c r="P70" s="529"/>
      <c r="Q70" s="529"/>
      <c r="R70" s="529"/>
      <c r="S70" s="529"/>
      <c r="T70" s="529"/>
      <c r="U70" s="529"/>
      <c r="V70" s="529"/>
    </row>
    <row r="71" spans="1:22">
      <c r="A71" s="72">
        <v>3356000</v>
      </c>
      <c r="B71" s="46" t="s">
        <v>83</v>
      </c>
      <c r="C71" s="474">
        <v>81</v>
      </c>
      <c r="D71" s="57">
        <v>676</v>
      </c>
      <c r="E71" s="81">
        <v>757</v>
      </c>
      <c r="F71" s="392">
        <v>10.700132100396301</v>
      </c>
      <c r="G71" s="66">
        <v>89.299867899603697</v>
      </c>
      <c r="H71" s="65">
        <v>442</v>
      </c>
      <c r="I71" s="57">
        <v>2154</v>
      </c>
      <c r="J71" s="81">
        <v>2596</v>
      </c>
      <c r="K71" s="392">
        <v>17.026194144838215</v>
      </c>
      <c r="L71" s="67">
        <v>82.973805855161785</v>
      </c>
      <c r="M71" s="529"/>
      <c r="N71" s="529"/>
      <c r="O71" s="529"/>
      <c r="P71" s="529"/>
      <c r="Q71" s="529"/>
      <c r="R71" s="529"/>
      <c r="S71" s="529"/>
      <c r="T71" s="529"/>
      <c r="U71" s="529"/>
      <c r="V71" s="529"/>
    </row>
    <row r="72" spans="1:22">
      <c r="A72" s="72">
        <v>3357000</v>
      </c>
      <c r="B72" s="46" t="s">
        <v>84</v>
      </c>
      <c r="C72" s="474">
        <v>81</v>
      </c>
      <c r="D72" s="57">
        <v>820</v>
      </c>
      <c r="E72" s="81">
        <v>901</v>
      </c>
      <c r="F72" s="392">
        <v>8.9900110987791333</v>
      </c>
      <c r="G72" s="66">
        <v>91.009988901220865</v>
      </c>
      <c r="H72" s="65">
        <v>606</v>
      </c>
      <c r="I72" s="57">
        <v>3099</v>
      </c>
      <c r="J72" s="81">
        <v>3705</v>
      </c>
      <c r="K72" s="392">
        <v>16.356275303643724</v>
      </c>
      <c r="L72" s="67">
        <v>83.643724696356287</v>
      </c>
      <c r="M72" s="529"/>
      <c r="N72" s="529"/>
      <c r="O72" s="529"/>
      <c r="P72" s="529"/>
      <c r="Q72" s="529"/>
      <c r="R72" s="529"/>
      <c r="S72" s="529"/>
      <c r="T72" s="529"/>
      <c r="U72" s="529"/>
      <c r="V72" s="529"/>
    </row>
    <row r="73" spans="1:22">
      <c r="A73" s="72">
        <v>3358000</v>
      </c>
      <c r="B73" s="46" t="s">
        <v>33</v>
      </c>
      <c r="C73" s="474">
        <v>119</v>
      </c>
      <c r="D73" s="57">
        <v>693</v>
      </c>
      <c r="E73" s="81">
        <v>812</v>
      </c>
      <c r="F73" s="392">
        <v>14.655172413793101</v>
      </c>
      <c r="G73" s="66">
        <v>85.34482758620689</v>
      </c>
      <c r="H73" s="65">
        <v>512</v>
      </c>
      <c r="I73" s="57">
        <v>2640</v>
      </c>
      <c r="J73" s="81">
        <v>3152</v>
      </c>
      <c r="K73" s="392">
        <v>16.243654822335024</v>
      </c>
      <c r="L73" s="67">
        <v>83.756345177664969</v>
      </c>
      <c r="M73" s="529"/>
      <c r="N73" s="529"/>
      <c r="O73" s="529"/>
      <c r="P73" s="529"/>
      <c r="Q73" s="529"/>
      <c r="R73" s="529"/>
      <c r="S73" s="529"/>
      <c r="T73" s="529"/>
      <c r="U73" s="529"/>
      <c r="V73" s="529"/>
    </row>
    <row r="74" spans="1:22">
      <c r="A74" s="72" t="s">
        <v>602</v>
      </c>
      <c r="B74" s="46"/>
      <c r="C74" s="474"/>
      <c r="D74" s="57"/>
      <c r="E74" s="81"/>
      <c r="F74" s="392" t="s">
        <v>602</v>
      </c>
      <c r="G74" s="66" t="s">
        <v>602</v>
      </c>
      <c r="H74" s="65"/>
      <c r="I74" s="57"/>
      <c r="J74" s="81"/>
      <c r="K74" s="392" t="s">
        <v>602</v>
      </c>
      <c r="L74" s="67" t="s">
        <v>602</v>
      </c>
      <c r="M74" s="529"/>
      <c r="N74" s="529"/>
      <c r="O74" s="529"/>
      <c r="P74" s="529"/>
      <c r="Q74" s="529"/>
      <c r="R74" s="529"/>
      <c r="S74" s="529"/>
      <c r="T74" s="529"/>
      <c r="U74" s="529"/>
      <c r="V74" s="529"/>
    </row>
    <row r="75" spans="1:22">
      <c r="A75" s="317">
        <v>3359000</v>
      </c>
      <c r="B75" s="62" t="s">
        <v>671</v>
      </c>
      <c r="C75" s="472">
        <v>150</v>
      </c>
      <c r="D75" s="471">
        <v>1069</v>
      </c>
      <c r="E75" s="470">
        <v>1219</v>
      </c>
      <c r="F75" s="135">
        <v>12.305168170631665</v>
      </c>
      <c r="G75" s="136">
        <v>87.69483182936834</v>
      </c>
      <c r="H75" s="132">
        <v>1038</v>
      </c>
      <c r="I75" s="133">
        <v>3885</v>
      </c>
      <c r="J75" s="134">
        <v>4923</v>
      </c>
      <c r="K75" s="135">
        <v>21.084704448507008</v>
      </c>
      <c r="L75" s="137">
        <v>78.915295551492989</v>
      </c>
      <c r="M75" s="290"/>
      <c r="N75" s="290"/>
      <c r="O75" s="290"/>
      <c r="P75" s="290"/>
      <c r="Q75" s="290"/>
      <c r="R75" s="290"/>
      <c r="S75" s="290"/>
      <c r="T75" s="290"/>
      <c r="U75" s="290"/>
      <c r="V75" s="290"/>
    </row>
    <row r="76" spans="1:22">
      <c r="A76" s="72">
        <v>3359000</v>
      </c>
      <c r="B76" s="46" t="s">
        <v>691</v>
      </c>
      <c r="C76" s="474">
        <v>124</v>
      </c>
      <c r="D76" s="57">
        <v>927</v>
      </c>
      <c r="E76" s="81">
        <v>1051</v>
      </c>
      <c r="F76" s="392">
        <v>11.798287345385347</v>
      </c>
      <c r="G76" s="66">
        <v>88.201712654614653</v>
      </c>
      <c r="H76" s="65">
        <v>752</v>
      </c>
      <c r="I76" s="57">
        <v>3278</v>
      </c>
      <c r="J76" s="81">
        <v>4030</v>
      </c>
      <c r="K76" s="392">
        <v>18.660049627791565</v>
      </c>
      <c r="L76" s="67">
        <v>81.339950372208435</v>
      </c>
      <c r="M76" s="529"/>
      <c r="N76" s="529"/>
      <c r="O76" s="529"/>
      <c r="P76" s="529"/>
      <c r="Q76" s="529"/>
      <c r="R76" s="529"/>
      <c r="S76" s="529"/>
      <c r="T76" s="529"/>
      <c r="U76" s="529"/>
      <c r="V76" s="529"/>
    </row>
    <row r="77" spans="1:22">
      <c r="A77" s="72">
        <v>3359010</v>
      </c>
      <c r="B77" s="46" t="s">
        <v>692</v>
      </c>
      <c r="C77" s="474">
        <v>26</v>
      </c>
      <c r="D77" s="57">
        <v>142</v>
      </c>
      <c r="E77" s="81">
        <v>168</v>
      </c>
      <c r="F77" s="392">
        <v>15.476190476190476</v>
      </c>
      <c r="G77" s="66">
        <v>84.523809523809518</v>
      </c>
      <c r="H77" s="65">
        <v>286</v>
      </c>
      <c r="I77" s="57">
        <v>607</v>
      </c>
      <c r="J77" s="81">
        <v>893</v>
      </c>
      <c r="K77" s="392">
        <v>32.026875699888016</v>
      </c>
      <c r="L77" s="67">
        <v>67.973124300111991</v>
      </c>
      <c r="M77" s="529"/>
      <c r="N77" s="529"/>
      <c r="O77" s="529"/>
      <c r="P77" s="529"/>
      <c r="Q77" s="529"/>
      <c r="R77" s="529"/>
      <c r="S77" s="529"/>
      <c r="T77" s="529"/>
      <c r="U77" s="529"/>
      <c r="V77" s="529"/>
    </row>
    <row r="78" spans="1:22">
      <c r="A78" s="72" t="s">
        <v>602</v>
      </c>
      <c r="B78" s="46"/>
      <c r="C78" s="474"/>
      <c r="D78" s="57"/>
      <c r="E78" s="81"/>
      <c r="F78" s="392" t="s">
        <v>602</v>
      </c>
      <c r="G78" s="66" t="s">
        <v>602</v>
      </c>
      <c r="H78" s="65"/>
      <c r="I78" s="57"/>
      <c r="J78" s="81"/>
      <c r="K78" s="392" t="s">
        <v>602</v>
      </c>
      <c r="L78" s="67" t="s">
        <v>602</v>
      </c>
      <c r="M78" s="529"/>
      <c r="N78" s="529"/>
      <c r="O78" s="529"/>
      <c r="P78" s="529"/>
      <c r="Q78" s="529"/>
      <c r="R78" s="529"/>
      <c r="S78" s="529"/>
      <c r="T78" s="529"/>
      <c r="U78" s="529"/>
      <c r="V78" s="529"/>
    </row>
    <row r="79" spans="1:22">
      <c r="A79" s="72">
        <v>3360000</v>
      </c>
      <c r="B79" s="46" t="s">
        <v>85</v>
      </c>
      <c r="C79" s="474">
        <v>51</v>
      </c>
      <c r="D79" s="57">
        <v>432</v>
      </c>
      <c r="E79" s="81">
        <v>483</v>
      </c>
      <c r="F79" s="392">
        <v>10.559006211180124</v>
      </c>
      <c r="G79" s="66">
        <v>89.440993788819881</v>
      </c>
      <c r="H79" s="65">
        <v>342</v>
      </c>
      <c r="I79" s="57">
        <v>1518</v>
      </c>
      <c r="J79" s="81">
        <v>1860</v>
      </c>
      <c r="K79" s="392">
        <v>18.387096774193548</v>
      </c>
      <c r="L79" s="67">
        <v>81.612903225806448</v>
      </c>
      <c r="M79" s="529"/>
      <c r="N79" s="529"/>
      <c r="O79" s="529"/>
      <c r="P79" s="529"/>
      <c r="Q79" s="529"/>
      <c r="R79" s="529"/>
      <c r="S79" s="529"/>
      <c r="T79" s="529"/>
      <c r="U79" s="529"/>
      <c r="V79" s="529"/>
    </row>
    <row r="80" spans="1:22">
      <c r="A80" s="72">
        <v>3361000</v>
      </c>
      <c r="B80" s="46" t="s">
        <v>86</v>
      </c>
      <c r="C80" s="474">
        <v>139</v>
      </c>
      <c r="D80" s="57">
        <v>833</v>
      </c>
      <c r="E80" s="81">
        <v>972</v>
      </c>
      <c r="F80" s="392">
        <v>14.300411522633743</v>
      </c>
      <c r="G80" s="66">
        <v>85.699588477366248</v>
      </c>
      <c r="H80" s="65">
        <v>773</v>
      </c>
      <c r="I80" s="57">
        <v>2568</v>
      </c>
      <c r="J80" s="81">
        <v>3341</v>
      </c>
      <c r="K80" s="392">
        <v>23.136785393594732</v>
      </c>
      <c r="L80" s="67">
        <v>76.863214606405279</v>
      </c>
      <c r="M80" s="529"/>
      <c r="N80" s="529"/>
      <c r="O80" s="529"/>
      <c r="P80" s="529"/>
      <c r="Q80" s="529"/>
      <c r="R80" s="529"/>
      <c r="S80" s="529"/>
      <c r="T80" s="529"/>
      <c r="U80" s="529"/>
      <c r="V80" s="529"/>
    </row>
    <row r="81" spans="1:22">
      <c r="A81" s="72">
        <v>3401000</v>
      </c>
      <c r="B81" s="46" t="s">
        <v>87</v>
      </c>
      <c r="C81" s="474">
        <v>58</v>
      </c>
      <c r="D81" s="57">
        <v>219</v>
      </c>
      <c r="E81" s="81">
        <v>277</v>
      </c>
      <c r="F81" s="392">
        <v>20.938628158844764</v>
      </c>
      <c r="G81" s="66">
        <v>79.061371841155236</v>
      </c>
      <c r="H81" s="65">
        <v>827</v>
      </c>
      <c r="I81" s="57">
        <v>832</v>
      </c>
      <c r="J81" s="81">
        <v>1659</v>
      </c>
      <c r="K81" s="392">
        <v>49.849306811332127</v>
      </c>
      <c r="L81" s="67">
        <v>50.150693188667873</v>
      </c>
      <c r="M81" s="529"/>
      <c r="N81" s="529"/>
      <c r="O81" s="529"/>
      <c r="P81" s="529"/>
      <c r="Q81" s="529"/>
      <c r="R81" s="529"/>
      <c r="S81" s="529"/>
      <c r="T81" s="529"/>
      <c r="U81" s="529"/>
      <c r="V81" s="529"/>
    </row>
    <row r="82" spans="1:22">
      <c r="A82" s="72">
        <v>3402000</v>
      </c>
      <c r="B82" s="46" t="s">
        <v>88</v>
      </c>
      <c r="C82" s="474">
        <v>58</v>
      </c>
      <c r="D82" s="57">
        <v>259</v>
      </c>
      <c r="E82" s="81">
        <v>317</v>
      </c>
      <c r="F82" s="392">
        <v>18.296529968454259</v>
      </c>
      <c r="G82" s="66">
        <v>81.703470031545748</v>
      </c>
      <c r="H82" s="65">
        <v>314</v>
      </c>
      <c r="I82" s="57">
        <v>859</v>
      </c>
      <c r="J82" s="81">
        <v>1173</v>
      </c>
      <c r="K82" s="392">
        <v>26.768968456947995</v>
      </c>
      <c r="L82" s="67">
        <v>73.231031543052012</v>
      </c>
      <c r="M82" s="529"/>
      <c r="N82" s="529"/>
      <c r="O82" s="529"/>
      <c r="P82" s="529"/>
      <c r="Q82" s="529"/>
      <c r="R82" s="529"/>
      <c r="S82" s="529"/>
      <c r="T82" s="529"/>
      <c r="U82" s="529"/>
      <c r="V82" s="529"/>
    </row>
    <row r="83" spans="1:22">
      <c r="A83" s="72">
        <v>3403000</v>
      </c>
      <c r="B83" s="46" t="s">
        <v>89</v>
      </c>
      <c r="C83" s="474">
        <v>282</v>
      </c>
      <c r="D83" s="57">
        <v>1130</v>
      </c>
      <c r="E83" s="81">
        <v>1412</v>
      </c>
      <c r="F83" s="392">
        <v>19.971671388101981</v>
      </c>
      <c r="G83" s="66">
        <v>80.028328611898019</v>
      </c>
      <c r="H83" s="65">
        <v>1148</v>
      </c>
      <c r="I83" s="57">
        <v>2806</v>
      </c>
      <c r="J83" s="81">
        <v>3954</v>
      </c>
      <c r="K83" s="392">
        <v>29.033889731917046</v>
      </c>
      <c r="L83" s="67">
        <v>70.966110268082943</v>
      </c>
      <c r="M83" s="529"/>
      <c r="N83" s="529"/>
      <c r="O83" s="529"/>
      <c r="P83" s="529"/>
      <c r="Q83" s="529"/>
      <c r="R83" s="529"/>
      <c r="S83" s="529"/>
      <c r="T83" s="529"/>
      <c r="U83" s="529"/>
      <c r="V83" s="529"/>
    </row>
    <row r="84" spans="1:22">
      <c r="A84" s="72">
        <v>3404000</v>
      </c>
      <c r="B84" s="46" t="s">
        <v>90</v>
      </c>
      <c r="C84" s="474">
        <v>307</v>
      </c>
      <c r="D84" s="57">
        <v>821</v>
      </c>
      <c r="E84" s="81">
        <v>1128</v>
      </c>
      <c r="F84" s="392">
        <v>27.216312056737589</v>
      </c>
      <c r="G84" s="66">
        <v>72.783687943262407</v>
      </c>
      <c r="H84" s="65">
        <v>1572</v>
      </c>
      <c r="I84" s="57">
        <v>2221</v>
      </c>
      <c r="J84" s="81">
        <v>3793</v>
      </c>
      <c r="K84" s="392">
        <v>41.444766675454787</v>
      </c>
      <c r="L84" s="67">
        <v>58.55523332454522</v>
      </c>
      <c r="M84" s="529"/>
      <c r="N84" s="529"/>
      <c r="O84" s="529"/>
      <c r="P84" s="529"/>
      <c r="Q84" s="529"/>
      <c r="R84" s="529"/>
      <c r="S84" s="529"/>
      <c r="T84" s="529"/>
      <c r="U84" s="529"/>
      <c r="V84" s="529"/>
    </row>
    <row r="85" spans="1:22">
      <c r="A85" s="72">
        <v>3405000</v>
      </c>
      <c r="B85" s="46" t="s">
        <v>91</v>
      </c>
      <c r="C85" s="474">
        <v>39</v>
      </c>
      <c r="D85" s="57">
        <v>233</v>
      </c>
      <c r="E85" s="81">
        <v>272</v>
      </c>
      <c r="F85" s="392">
        <v>14.338235294117647</v>
      </c>
      <c r="G85" s="66">
        <v>85.661764705882348</v>
      </c>
      <c r="H85" s="65">
        <v>382</v>
      </c>
      <c r="I85" s="57">
        <v>1108</v>
      </c>
      <c r="J85" s="81">
        <v>1490</v>
      </c>
      <c r="K85" s="392">
        <v>25.63758389261745</v>
      </c>
      <c r="L85" s="67">
        <v>74.362416107382543</v>
      </c>
      <c r="M85" s="529"/>
      <c r="N85" s="529"/>
      <c r="O85" s="529"/>
      <c r="P85" s="529"/>
      <c r="Q85" s="529"/>
      <c r="R85" s="529"/>
      <c r="S85" s="529"/>
      <c r="T85" s="529"/>
      <c r="U85" s="529"/>
      <c r="V85" s="529"/>
    </row>
    <row r="86" spans="1:22">
      <c r="A86" s="72">
        <v>3451000</v>
      </c>
      <c r="B86" s="46" t="s">
        <v>92</v>
      </c>
      <c r="C86" s="474">
        <v>90</v>
      </c>
      <c r="D86" s="57">
        <v>582</v>
      </c>
      <c r="E86" s="81">
        <v>672</v>
      </c>
      <c r="F86" s="392">
        <v>13.392857142857142</v>
      </c>
      <c r="G86" s="66">
        <v>86.607142857142861</v>
      </c>
      <c r="H86" s="65">
        <v>539</v>
      </c>
      <c r="I86" s="57">
        <v>2476</v>
      </c>
      <c r="J86" s="81">
        <v>3015</v>
      </c>
      <c r="K86" s="392">
        <v>17.877280265339969</v>
      </c>
      <c r="L86" s="67">
        <v>82.122719734660038</v>
      </c>
      <c r="M86" s="529"/>
      <c r="N86" s="529"/>
      <c r="O86" s="529"/>
      <c r="P86" s="529"/>
      <c r="Q86" s="529"/>
      <c r="R86" s="529"/>
      <c r="S86" s="529"/>
      <c r="T86" s="529"/>
      <c r="U86" s="529"/>
      <c r="V86" s="529"/>
    </row>
    <row r="87" spans="1:22">
      <c r="A87" s="72">
        <v>3452000</v>
      </c>
      <c r="B87" s="46" t="s">
        <v>93</v>
      </c>
      <c r="C87" s="474">
        <v>111</v>
      </c>
      <c r="D87" s="57">
        <v>731</v>
      </c>
      <c r="E87" s="81">
        <v>842</v>
      </c>
      <c r="F87" s="392">
        <v>13.182897862232778</v>
      </c>
      <c r="G87" s="66">
        <v>86.817102137767222</v>
      </c>
      <c r="H87" s="65">
        <v>581</v>
      </c>
      <c r="I87" s="57">
        <v>3809</v>
      </c>
      <c r="J87" s="81">
        <v>4390</v>
      </c>
      <c r="K87" s="392">
        <v>13.234624145785878</v>
      </c>
      <c r="L87" s="67">
        <v>86.765375854214128</v>
      </c>
      <c r="M87" s="529"/>
      <c r="N87" s="529"/>
      <c r="O87" s="529"/>
      <c r="P87" s="529"/>
      <c r="Q87" s="529"/>
      <c r="R87" s="529"/>
      <c r="S87" s="529"/>
      <c r="T87" s="529"/>
      <c r="U87" s="529"/>
      <c r="V87" s="529"/>
    </row>
    <row r="88" spans="1:22">
      <c r="A88" s="72">
        <v>3453000</v>
      </c>
      <c r="B88" s="46" t="s">
        <v>94</v>
      </c>
      <c r="C88" s="474">
        <v>142</v>
      </c>
      <c r="D88" s="57">
        <v>821</v>
      </c>
      <c r="E88" s="81">
        <v>963</v>
      </c>
      <c r="F88" s="392">
        <v>14.745586708203531</v>
      </c>
      <c r="G88" s="66">
        <v>85.254413291796467</v>
      </c>
      <c r="H88" s="65">
        <v>1007</v>
      </c>
      <c r="I88" s="57">
        <v>3463</v>
      </c>
      <c r="J88" s="81">
        <v>4470</v>
      </c>
      <c r="K88" s="392">
        <v>22.527964205816556</v>
      </c>
      <c r="L88" s="67">
        <v>77.472035794183441</v>
      </c>
      <c r="M88" s="529"/>
      <c r="N88" s="529"/>
      <c r="O88" s="529"/>
      <c r="P88" s="529"/>
      <c r="Q88" s="529"/>
      <c r="R88" s="529"/>
      <c r="S88" s="529"/>
      <c r="T88" s="529"/>
      <c r="U88" s="529"/>
      <c r="V88" s="529"/>
    </row>
    <row r="89" spans="1:22">
      <c r="A89" s="72" t="s">
        <v>602</v>
      </c>
      <c r="B89" s="46"/>
      <c r="C89" s="474"/>
      <c r="D89" s="57"/>
      <c r="E89" s="81"/>
      <c r="F89" s="392" t="s">
        <v>602</v>
      </c>
      <c r="G89" s="66" t="s">
        <v>602</v>
      </c>
      <c r="H89" s="65"/>
      <c r="I89" s="57"/>
      <c r="J89" s="81"/>
      <c r="K89" s="392" t="s">
        <v>602</v>
      </c>
      <c r="L89" s="67" t="s">
        <v>602</v>
      </c>
      <c r="M89" s="529"/>
      <c r="N89" s="529"/>
      <c r="O89" s="529"/>
      <c r="P89" s="529"/>
      <c r="Q89" s="529"/>
      <c r="R89" s="529"/>
      <c r="S89" s="529"/>
      <c r="T89" s="529"/>
      <c r="U89" s="529"/>
      <c r="V89" s="529"/>
    </row>
    <row r="90" spans="1:22">
      <c r="A90" s="317">
        <v>3454000</v>
      </c>
      <c r="B90" s="62" t="s">
        <v>670</v>
      </c>
      <c r="C90" s="472">
        <v>354</v>
      </c>
      <c r="D90" s="471">
        <v>1903</v>
      </c>
      <c r="E90" s="470">
        <v>2257</v>
      </c>
      <c r="F90" s="135">
        <v>15.684536996012405</v>
      </c>
      <c r="G90" s="136">
        <v>84.315463003987588</v>
      </c>
      <c r="H90" s="132">
        <v>1772</v>
      </c>
      <c r="I90" s="133">
        <v>6556</v>
      </c>
      <c r="J90" s="134">
        <v>8328</v>
      </c>
      <c r="K90" s="135">
        <v>21.2776176753122</v>
      </c>
      <c r="L90" s="137">
        <v>78.7223823246878</v>
      </c>
      <c r="M90" s="290"/>
      <c r="N90" s="290"/>
      <c r="O90" s="290"/>
      <c r="P90" s="290"/>
      <c r="Q90" s="290"/>
      <c r="R90" s="290"/>
      <c r="S90" s="290"/>
      <c r="T90" s="290"/>
      <c r="U90" s="290"/>
      <c r="V90" s="290"/>
    </row>
    <row r="91" spans="1:22">
      <c r="A91" s="72">
        <v>3454000</v>
      </c>
      <c r="B91" s="46" t="s">
        <v>693</v>
      </c>
      <c r="C91" s="474">
        <v>268</v>
      </c>
      <c r="D91" s="57">
        <v>1552</v>
      </c>
      <c r="E91" s="81">
        <v>1820</v>
      </c>
      <c r="F91" s="392">
        <v>14.725274725274726</v>
      </c>
      <c r="G91" s="66">
        <v>85.27472527472527</v>
      </c>
      <c r="H91" s="65">
        <v>1388</v>
      </c>
      <c r="I91" s="57">
        <v>5550</v>
      </c>
      <c r="J91" s="81">
        <v>6938</v>
      </c>
      <c r="K91" s="392">
        <v>20.005765350245028</v>
      </c>
      <c r="L91" s="67">
        <v>79.994234649754972</v>
      </c>
      <c r="M91" s="529"/>
      <c r="N91" s="529"/>
      <c r="O91" s="529"/>
      <c r="P91" s="529"/>
      <c r="Q91" s="529"/>
      <c r="R91" s="529"/>
      <c r="S91" s="529"/>
      <c r="T91" s="529"/>
      <c r="U91" s="529"/>
      <c r="V91" s="529"/>
    </row>
    <row r="92" spans="1:22">
      <c r="A92" s="72">
        <v>3454032</v>
      </c>
      <c r="B92" s="46" t="s">
        <v>694</v>
      </c>
      <c r="C92" s="474">
        <v>86</v>
      </c>
      <c r="D92" s="57">
        <v>351</v>
      </c>
      <c r="E92" s="81">
        <v>437</v>
      </c>
      <c r="F92" s="392">
        <v>19.679633867276888</v>
      </c>
      <c r="G92" s="66">
        <v>80.320366132723109</v>
      </c>
      <c r="H92" s="65">
        <v>384</v>
      </c>
      <c r="I92" s="57">
        <v>1006</v>
      </c>
      <c r="J92" s="81">
        <v>1390</v>
      </c>
      <c r="K92" s="392">
        <v>27.625899280575538</v>
      </c>
      <c r="L92" s="67">
        <v>72.374100719424462</v>
      </c>
      <c r="M92" s="529"/>
      <c r="N92" s="529"/>
      <c r="O92" s="529"/>
      <c r="P92" s="529"/>
      <c r="Q92" s="529"/>
      <c r="R92" s="529"/>
      <c r="S92" s="529"/>
      <c r="T92" s="529"/>
      <c r="U92" s="529"/>
      <c r="V92" s="529"/>
    </row>
    <row r="93" spans="1:22">
      <c r="A93" s="72" t="s">
        <v>602</v>
      </c>
      <c r="B93" s="46"/>
      <c r="C93" s="474"/>
      <c r="D93" s="57"/>
      <c r="E93" s="81"/>
      <c r="F93" s="392" t="s">
        <v>602</v>
      </c>
      <c r="G93" s="66" t="s">
        <v>602</v>
      </c>
      <c r="H93" s="65"/>
      <c r="I93" s="57"/>
      <c r="J93" s="81"/>
      <c r="K93" s="392" t="s">
        <v>602</v>
      </c>
      <c r="L93" s="67" t="s">
        <v>602</v>
      </c>
      <c r="M93" s="529"/>
      <c r="N93" s="529"/>
      <c r="O93" s="529"/>
      <c r="P93" s="529"/>
      <c r="Q93" s="529"/>
      <c r="R93" s="529"/>
      <c r="S93" s="529"/>
      <c r="T93" s="529"/>
      <c r="U93" s="529"/>
      <c r="V93" s="529"/>
    </row>
    <row r="94" spans="1:22">
      <c r="A94" s="72">
        <v>3455000</v>
      </c>
      <c r="B94" s="46" t="s">
        <v>95</v>
      </c>
      <c r="C94" s="474">
        <v>35</v>
      </c>
      <c r="D94" s="57">
        <v>533</v>
      </c>
      <c r="E94" s="81">
        <v>568</v>
      </c>
      <c r="F94" s="392">
        <v>6.1619718309859159</v>
      </c>
      <c r="G94" s="66">
        <v>93.838028169014081</v>
      </c>
      <c r="H94" s="65">
        <v>257</v>
      </c>
      <c r="I94" s="57">
        <v>1981</v>
      </c>
      <c r="J94" s="81">
        <v>2238</v>
      </c>
      <c r="K94" s="392">
        <v>11.483467381590707</v>
      </c>
      <c r="L94" s="67">
        <v>88.5165326184093</v>
      </c>
      <c r="M94" s="529"/>
      <c r="N94" s="529"/>
      <c r="O94" s="529"/>
      <c r="P94" s="529"/>
      <c r="Q94" s="529"/>
      <c r="R94" s="529"/>
      <c r="S94" s="529"/>
      <c r="T94" s="529"/>
      <c r="U94" s="529"/>
      <c r="V94" s="529"/>
    </row>
    <row r="95" spans="1:22">
      <c r="A95" s="72">
        <v>3456000</v>
      </c>
      <c r="B95" s="46" t="s">
        <v>646</v>
      </c>
      <c r="C95" s="474">
        <v>186</v>
      </c>
      <c r="D95" s="57">
        <v>612</v>
      </c>
      <c r="E95" s="81">
        <v>798</v>
      </c>
      <c r="F95" s="392">
        <v>23.308270676691727</v>
      </c>
      <c r="G95" s="66">
        <v>76.691729323308266</v>
      </c>
      <c r="H95" s="65">
        <v>1031</v>
      </c>
      <c r="I95" s="57">
        <v>2419</v>
      </c>
      <c r="J95" s="81">
        <v>3450</v>
      </c>
      <c r="K95" s="392">
        <v>29.884057971014492</v>
      </c>
      <c r="L95" s="67">
        <v>70.115942028985515</v>
      </c>
      <c r="M95" s="529"/>
      <c r="N95" s="529"/>
      <c r="O95" s="529"/>
      <c r="P95" s="529"/>
      <c r="Q95" s="529"/>
      <c r="R95" s="529"/>
      <c r="S95" s="529"/>
      <c r="T95" s="529"/>
      <c r="U95" s="529"/>
      <c r="V95" s="529"/>
    </row>
    <row r="96" spans="1:22">
      <c r="A96" s="72">
        <v>3457000</v>
      </c>
      <c r="B96" s="46" t="s">
        <v>96</v>
      </c>
      <c r="C96" s="474">
        <v>106</v>
      </c>
      <c r="D96" s="57">
        <v>561</v>
      </c>
      <c r="E96" s="81">
        <v>667</v>
      </c>
      <c r="F96" s="392">
        <v>15.892053973013493</v>
      </c>
      <c r="G96" s="66">
        <v>84.107946026986497</v>
      </c>
      <c r="H96" s="65">
        <v>658</v>
      </c>
      <c r="I96" s="57">
        <v>3303</v>
      </c>
      <c r="J96" s="81">
        <v>3961</v>
      </c>
      <c r="K96" s="392">
        <v>16.611966675082048</v>
      </c>
      <c r="L96" s="67">
        <v>83.388033324917956</v>
      </c>
      <c r="M96" s="529"/>
      <c r="N96" s="529"/>
      <c r="O96" s="529"/>
      <c r="P96" s="529"/>
      <c r="Q96" s="529"/>
      <c r="R96" s="529"/>
      <c r="S96" s="529"/>
      <c r="T96" s="529"/>
      <c r="U96" s="529"/>
      <c r="V96" s="529"/>
    </row>
    <row r="97" spans="1:22">
      <c r="A97" s="72">
        <v>3458000</v>
      </c>
      <c r="B97" s="46" t="s">
        <v>97</v>
      </c>
      <c r="C97" s="474">
        <v>75</v>
      </c>
      <c r="D97" s="57">
        <v>660</v>
      </c>
      <c r="E97" s="81">
        <v>735</v>
      </c>
      <c r="F97" s="392">
        <v>10.204081632653061</v>
      </c>
      <c r="G97" s="66">
        <v>89.795918367346943</v>
      </c>
      <c r="H97" s="65">
        <v>465</v>
      </c>
      <c r="I97" s="57">
        <v>2606</v>
      </c>
      <c r="J97" s="81">
        <v>3071</v>
      </c>
      <c r="K97" s="392">
        <v>15.141647671768155</v>
      </c>
      <c r="L97" s="67">
        <v>84.858352328231845</v>
      </c>
      <c r="M97" s="529"/>
      <c r="N97" s="529"/>
      <c r="O97" s="529"/>
      <c r="P97" s="529"/>
      <c r="Q97" s="529"/>
      <c r="R97" s="529"/>
      <c r="S97" s="529"/>
      <c r="T97" s="529"/>
      <c r="U97" s="529"/>
      <c r="V97" s="529"/>
    </row>
    <row r="98" spans="1:22">
      <c r="A98" s="72">
        <v>3459000</v>
      </c>
      <c r="B98" s="46" t="s">
        <v>98</v>
      </c>
      <c r="C98" s="474">
        <v>300</v>
      </c>
      <c r="D98" s="57">
        <v>1638</v>
      </c>
      <c r="E98" s="81">
        <v>1938</v>
      </c>
      <c r="F98" s="392">
        <v>15.479876160990713</v>
      </c>
      <c r="G98" s="66">
        <v>84.520123839009287</v>
      </c>
      <c r="H98" s="65">
        <v>1612</v>
      </c>
      <c r="I98" s="57">
        <v>6972</v>
      </c>
      <c r="J98" s="81">
        <v>8584</v>
      </c>
      <c r="K98" s="392">
        <v>18.779123951537745</v>
      </c>
      <c r="L98" s="67">
        <v>81.220876048462259</v>
      </c>
      <c r="M98" s="529"/>
      <c r="N98" s="529"/>
      <c r="O98" s="529"/>
      <c r="P98" s="529"/>
      <c r="Q98" s="529"/>
      <c r="R98" s="529"/>
      <c r="S98" s="529"/>
      <c r="T98" s="529"/>
      <c r="U98" s="529"/>
      <c r="V98" s="529"/>
    </row>
    <row r="99" spans="1:22">
      <c r="A99" s="72">
        <v>3460000</v>
      </c>
      <c r="B99" s="46" t="s">
        <v>99</v>
      </c>
      <c r="C99" s="474">
        <v>186</v>
      </c>
      <c r="D99" s="57">
        <v>845</v>
      </c>
      <c r="E99" s="81">
        <v>1031</v>
      </c>
      <c r="F99" s="392">
        <v>18.040737148399614</v>
      </c>
      <c r="G99" s="66">
        <v>81.959262851600386</v>
      </c>
      <c r="H99" s="65">
        <v>947</v>
      </c>
      <c r="I99" s="57">
        <v>3121</v>
      </c>
      <c r="J99" s="81">
        <v>4068</v>
      </c>
      <c r="K99" s="392">
        <v>23.279252704031464</v>
      </c>
      <c r="L99" s="67">
        <v>76.720747295968536</v>
      </c>
      <c r="M99" s="529"/>
      <c r="N99" s="529"/>
      <c r="O99" s="529"/>
      <c r="P99" s="529"/>
      <c r="Q99" s="529"/>
      <c r="R99" s="529"/>
      <c r="S99" s="529"/>
      <c r="T99" s="529"/>
      <c r="U99" s="529"/>
      <c r="V99" s="529"/>
    </row>
    <row r="100" spans="1:22">
      <c r="A100" s="72">
        <v>3461000</v>
      </c>
      <c r="B100" s="22" t="s">
        <v>100</v>
      </c>
      <c r="C100" s="474">
        <v>86</v>
      </c>
      <c r="D100" s="57">
        <v>423</v>
      </c>
      <c r="E100" s="81">
        <v>509</v>
      </c>
      <c r="F100" s="392">
        <v>16.895874263261295</v>
      </c>
      <c r="G100" s="66">
        <v>83.104125736738695</v>
      </c>
      <c r="H100" s="65">
        <v>501</v>
      </c>
      <c r="I100" s="57">
        <v>1569</v>
      </c>
      <c r="J100" s="81">
        <v>2070</v>
      </c>
      <c r="K100" s="392">
        <v>24.20289855072464</v>
      </c>
      <c r="L100" s="67">
        <v>75.79710144927536</v>
      </c>
      <c r="M100" s="529"/>
      <c r="N100" s="529"/>
      <c r="O100" s="529"/>
      <c r="P100" s="529"/>
      <c r="Q100" s="529"/>
      <c r="R100" s="529"/>
      <c r="S100" s="529"/>
      <c r="T100" s="529"/>
      <c r="U100" s="529"/>
      <c r="V100" s="529"/>
    </row>
    <row r="101" spans="1:22">
      <c r="A101" s="72">
        <v>3462000</v>
      </c>
      <c r="B101" s="46" t="s">
        <v>101</v>
      </c>
      <c r="C101" s="474">
        <v>19</v>
      </c>
      <c r="D101" s="57">
        <v>232</v>
      </c>
      <c r="E101" s="81">
        <v>251</v>
      </c>
      <c r="F101" s="392">
        <v>7.569721115537849</v>
      </c>
      <c r="G101" s="66">
        <v>92.43027888446214</v>
      </c>
      <c r="H101" s="65">
        <v>157</v>
      </c>
      <c r="I101" s="57">
        <v>1099</v>
      </c>
      <c r="J101" s="81">
        <v>1256</v>
      </c>
      <c r="K101" s="392">
        <v>12.5</v>
      </c>
      <c r="L101" s="67">
        <v>87.5</v>
      </c>
      <c r="M101" s="529"/>
      <c r="N101" s="529"/>
      <c r="O101" s="529"/>
      <c r="P101" s="529"/>
      <c r="Q101" s="529"/>
      <c r="R101" s="529"/>
      <c r="S101" s="529"/>
      <c r="T101" s="529"/>
      <c r="U101" s="529"/>
      <c r="V101" s="529"/>
    </row>
    <row r="102" spans="1:22">
      <c r="A102" s="317">
        <v>3</v>
      </c>
      <c r="B102" s="62" t="s">
        <v>590</v>
      </c>
      <c r="C102" s="472">
        <v>8820</v>
      </c>
      <c r="D102" s="471">
        <v>41277</v>
      </c>
      <c r="E102" s="470">
        <v>50097</v>
      </c>
      <c r="F102" s="135">
        <v>17.605844661356969</v>
      </c>
      <c r="G102" s="136">
        <v>82.394155338643031</v>
      </c>
      <c r="H102" s="132">
        <v>47002</v>
      </c>
      <c r="I102" s="133">
        <v>140190</v>
      </c>
      <c r="J102" s="134">
        <v>187192</v>
      </c>
      <c r="K102" s="135">
        <v>25.108979016197274</v>
      </c>
      <c r="L102" s="137">
        <v>74.891020983802719</v>
      </c>
      <c r="M102" s="290"/>
      <c r="N102" s="290"/>
      <c r="O102" s="290"/>
      <c r="P102" s="290"/>
      <c r="Q102" s="290"/>
      <c r="R102" s="290"/>
      <c r="S102" s="290"/>
      <c r="T102" s="290"/>
      <c r="U102" s="290"/>
      <c r="V102" s="290"/>
    </row>
    <row r="103" spans="1:22">
      <c r="A103" s="72" t="s">
        <v>602</v>
      </c>
      <c r="B103" s="46"/>
      <c r="C103" s="474"/>
      <c r="D103" s="57"/>
      <c r="E103" s="81"/>
      <c r="F103" s="392" t="s">
        <v>602</v>
      </c>
      <c r="G103" s="66" t="s">
        <v>602</v>
      </c>
      <c r="H103" s="65"/>
      <c r="I103" s="57"/>
      <c r="J103" s="81"/>
      <c r="K103" s="392" t="s">
        <v>602</v>
      </c>
      <c r="L103" s="67" t="s">
        <v>602</v>
      </c>
      <c r="M103" s="529"/>
      <c r="N103" s="529"/>
      <c r="O103" s="529"/>
      <c r="P103" s="529"/>
      <c r="Q103" s="529"/>
      <c r="R103" s="529"/>
      <c r="S103" s="529"/>
      <c r="T103" s="529"/>
      <c r="U103" s="529"/>
      <c r="V103" s="529"/>
    </row>
    <row r="104" spans="1:22">
      <c r="A104" s="72">
        <v>4011000</v>
      </c>
      <c r="B104" s="22" t="s">
        <v>102</v>
      </c>
      <c r="C104" s="474">
        <v>1272</v>
      </c>
      <c r="D104" s="57">
        <v>2348</v>
      </c>
      <c r="E104" s="81">
        <v>3620</v>
      </c>
      <c r="F104" s="392">
        <v>35.138121546961329</v>
      </c>
      <c r="G104" s="66">
        <v>64.861878453038685</v>
      </c>
      <c r="H104" s="65">
        <v>6054</v>
      </c>
      <c r="I104" s="57">
        <v>6338</v>
      </c>
      <c r="J104" s="81">
        <v>12392</v>
      </c>
      <c r="K104" s="392">
        <v>48.854099418979985</v>
      </c>
      <c r="L104" s="67">
        <v>51.145900581020008</v>
      </c>
      <c r="M104" s="529"/>
      <c r="N104" s="529"/>
      <c r="O104" s="529"/>
      <c r="P104" s="529"/>
      <c r="Q104" s="529"/>
      <c r="R104" s="529"/>
      <c r="S104" s="529"/>
      <c r="T104" s="529"/>
      <c r="U104" s="529"/>
      <c r="V104" s="529"/>
    </row>
    <row r="105" spans="1:22">
      <c r="A105" s="72">
        <v>4012000</v>
      </c>
      <c r="B105" s="46" t="s">
        <v>103</v>
      </c>
      <c r="C105" s="474">
        <v>261</v>
      </c>
      <c r="D105" s="57">
        <v>423</v>
      </c>
      <c r="E105" s="81">
        <v>684</v>
      </c>
      <c r="F105" s="392">
        <v>38.15789473684211</v>
      </c>
      <c r="G105" s="66">
        <v>61.842105263157897</v>
      </c>
      <c r="H105" s="65">
        <v>1239</v>
      </c>
      <c r="I105" s="57">
        <v>1313</v>
      </c>
      <c r="J105" s="81">
        <v>2552</v>
      </c>
      <c r="K105" s="392">
        <v>48.550156739811911</v>
      </c>
      <c r="L105" s="67">
        <v>51.449843260188089</v>
      </c>
      <c r="M105" s="529"/>
      <c r="N105" s="529"/>
      <c r="O105" s="529"/>
      <c r="P105" s="529"/>
      <c r="Q105" s="529"/>
      <c r="R105" s="529"/>
      <c r="S105" s="529"/>
      <c r="T105" s="529"/>
      <c r="U105" s="529"/>
      <c r="V105" s="529"/>
    </row>
    <row r="106" spans="1:22">
      <c r="A106" s="317">
        <v>4</v>
      </c>
      <c r="B106" s="62" t="s">
        <v>699</v>
      </c>
      <c r="C106" s="472">
        <v>1533</v>
      </c>
      <c r="D106" s="471">
        <v>2771</v>
      </c>
      <c r="E106" s="470">
        <v>4304</v>
      </c>
      <c r="F106" s="135">
        <v>35.618029739776951</v>
      </c>
      <c r="G106" s="136">
        <v>64.381970260223056</v>
      </c>
      <c r="H106" s="132">
        <v>7293</v>
      </c>
      <c r="I106" s="133">
        <v>7651</v>
      </c>
      <c r="J106" s="134">
        <v>14944</v>
      </c>
      <c r="K106" s="135">
        <v>48.8021948608137</v>
      </c>
      <c r="L106" s="137">
        <v>51.197805139186293</v>
      </c>
      <c r="M106" s="290"/>
      <c r="N106" s="290"/>
      <c r="O106" s="290"/>
      <c r="P106" s="290"/>
      <c r="Q106" s="290"/>
      <c r="R106" s="290"/>
      <c r="S106" s="290"/>
      <c r="T106" s="290"/>
      <c r="U106" s="290"/>
      <c r="V106" s="290"/>
    </row>
    <row r="107" spans="1:22">
      <c r="A107" s="72" t="s">
        <v>602</v>
      </c>
      <c r="B107" s="46"/>
      <c r="C107" s="474"/>
      <c r="D107" s="57"/>
      <c r="E107" s="81"/>
      <c r="F107" s="392" t="s">
        <v>602</v>
      </c>
      <c r="G107" s="66" t="s">
        <v>602</v>
      </c>
      <c r="H107" s="65"/>
      <c r="I107" s="57"/>
      <c r="J107" s="81"/>
      <c r="K107" s="392" t="s">
        <v>602</v>
      </c>
      <c r="L107" s="67" t="s">
        <v>602</v>
      </c>
      <c r="M107" s="529"/>
      <c r="N107" s="529"/>
      <c r="O107" s="529"/>
      <c r="P107" s="529"/>
      <c r="Q107" s="529"/>
      <c r="R107" s="529"/>
      <c r="S107" s="529"/>
      <c r="T107" s="529"/>
      <c r="U107" s="529"/>
      <c r="V107" s="529"/>
    </row>
    <row r="108" spans="1:22">
      <c r="A108" s="72">
        <v>5111000</v>
      </c>
      <c r="B108" s="46" t="s">
        <v>104</v>
      </c>
      <c r="C108" s="474">
        <v>1341</v>
      </c>
      <c r="D108" s="57">
        <v>2760</v>
      </c>
      <c r="E108" s="81">
        <v>4101</v>
      </c>
      <c r="F108" s="392">
        <v>32.699341623994151</v>
      </c>
      <c r="G108" s="66">
        <v>67.300658376005856</v>
      </c>
      <c r="H108" s="65">
        <v>7238</v>
      </c>
      <c r="I108" s="57">
        <v>8483</v>
      </c>
      <c r="J108" s="81">
        <v>15721</v>
      </c>
      <c r="K108" s="392">
        <v>46.040328223395463</v>
      </c>
      <c r="L108" s="67">
        <v>53.959671776604544</v>
      </c>
      <c r="M108" s="529"/>
      <c r="N108" s="529"/>
      <c r="O108" s="529"/>
      <c r="P108" s="529"/>
      <c r="Q108" s="529"/>
      <c r="R108" s="529"/>
      <c r="S108" s="529"/>
      <c r="T108" s="529"/>
      <c r="U108" s="529"/>
      <c r="V108" s="529"/>
    </row>
    <row r="109" spans="1:22">
      <c r="A109" s="72">
        <v>5112000</v>
      </c>
      <c r="B109" s="46" t="s">
        <v>105</v>
      </c>
      <c r="C109" s="474">
        <v>581</v>
      </c>
      <c r="D109" s="57">
        <v>916</v>
      </c>
      <c r="E109" s="81">
        <v>1497</v>
      </c>
      <c r="F109" s="392">
        <v>38.810955243820978</v>
      </c>
      <c r="G109" s="66">
        <v>61.189044756179022</v>
      </c>
      <c r="H109" s="65">
        <v>5602</v>
      </c>
      <c r="I109" s="57">
        <v>5467</v>
      </c>
      <c r="J109" s="81">
        <v>11069</v>
      </c>
      <c r="K109" s="392">
        <v>50.609811184388832</v>
      </c>
      <c r="L109" s="67">
        <v>49.390188815611168</v>
      </c>
      <c r="M109" s="529"/>
      <c r="N109" s="529"/>
      <c r="O109" s="529"/>
      <c r="P109" s="529"/>
      <c r="Q109" s="529"/>
      <c r="R109" s="529"/>
      <c r="S109" s="529"/>
      <c r="T109" s="529"/>
      <c r="U109" s="529"/>
      <c r="V109" s="529"/>
    </row>
    <row r="110" spans="1:22">
      <c r="A110" s="72">
        <v>5113000</v>
      </c>
      <c r="B110" s="46" t="s">
        <v>106</v>
      </c>
      <c r="C110" s="474">
        <v>805</v>
      </c>
      <c r="D110" s="57">
        <v>1704</v>
      </c>
      <c r="E110" s="81">
        <v>2509</v>
      </c>
      <c r="F110" s="392">
        <v>32.084495815065765</v>
      </c>
      <c r="G110" s="66">
        <v>67.915504184934235</v>
      </c>
      <c r="H110" s="65">
        <v>5093</v>
      </c>
      <c r="I110" s="57">
        <v>7945</v>
      </c>
      <c r="J110" s="81">
        <v>13038</v>
      </c>
      <c r="K110" s="392">
        <v>39.062739684000611</v>
      </c>
      <c r="L110" s="67">
        <v>60.937260315999389</v>
      </c>
      <c r="M110" s="529"/>
      <c r="N110" s="529"/>
      <c r="O110" s="529"/>
      <c r="P110" s="529"/>
      <c r="Q110" s="529"/>
      <c r="R110" s="529"/>
      <c r="S110" s="529"/>
      <c r="T110" s="529"/>
      <c r="U110" s="529"/>
      <c r="V110" s="529"/>
    </row>
    <row r="111" spans="1:22">
      <c r="A111" s="72">
        <v>5114000</v>
      </c>
      <c r="B111" s="46" t="s">
        <v>107</v>
      </c>
      <c r="C111" s="474">
        <v>403</v>
      </c>
      <c r="D111" s="57">
        <v>611</v>
      </c>
      <c r="E111" s="81">
        <v>1014</v>
      </c>
      <c r="F111" s="392">
        <v>39.743589743589745</v>
      </c>
      <c r="G111" s="66">
        <v>60.256410256410255</v>
      </c>
      <c r="H111" s="65">
        <v>2504</v>
      </c>
      <c r="I111" s="57">
        <v>2914</v>
      </c>
      <c r="J111" s="81">
        <v>5418</v>
      </c>
      <c r="K111" s="392">
        <v>46.216315983757845</v>
      </c>
      <c r="L111" s="67">
        <v>53.783684016242148</v>
      </c>
      <c r="M111" s="529"/>
      <c r="N111" s="529"/>
      <c r="O111" s="529"/>
      <c r="P111" s="529"/>
      <c r="Q111" s="529"/>
      <c r="R111" s="529"/>
      <c r="S111" s="529"/>
      <c r="T111" s="529"/>
      <c r="U111" s="529"/>
      <c r="V111" s="529"/>
    </row>
    <row r="112" spans="1:22">
      <c r="A112" s="72">
        <v>5116000</v>
      </c>
      <c r="B112" s="46" t="s">
        <v>108</v>
      </c>
      <c r="C112" s="474">
        <v>297</v>
      </c>
      <c r="D112" s="57">
        <v>781</v>
      </c>
      <c r="E112" s="81">
        <v>1078</v>
      </c>
      <c r="F112" s="392">
        <v>27.551020408163261</v>
      </c>
      <c r="G112" s="66">
        <v>72.448979591836732</v>
      </c>
      <c r="H112" s="65">
        <v>2088</v>
      </c>
      <c r="I112" s="57">
        <v>3731</v>
      </c>
      <c r="J112" s="81">
        <v>5819</v>
      </c>
      <c r="K112" s="392">
        <v>35.882454029902043</v>
      </c>
      <c r="L112" s="67">
        <v>64.11754597009795</v>
      </c>
      <c r="M112" s="529"/>
      <c r="N112" s="529"/>
      <c r="O112" s="529"/>
      <c r="P112" s="529"/>
      <c r="Q112" s="529"/>
      <c r="R112" s="529"/>
      <c r="S112" s="529"/>
      <c r="T112" s="529"/>
      <c r="U112" s="529"/>
      <c r="V112" s="529"/>
    </row>
    <row r="113" spans="1:22">
      <c r="A113" s="72">
        <v>5117000</v>
      </c>
      <c r="B113" s="46" t="s">
        <v>109</v>
      </c>
      <c r="C113" s="474">
        <v>173</v>
      </c>
      <c r="D113" s="57">
        <v>536</v>
      </c>
      <c r="E113" s="81">
        <v>709</v>
      </c>
      <c r="F113" s="392">
        <v>24.400564174894217</v>
      </c>
      <c r="G113" s="66">
        <v>75.599435825105786</v>
      </c>
      <c r="H113" s="65">
        <v>1040</v>
      </c>
      <c r="I113" s="57">
        <v>2834</v>
      </c>
      <c r="J113" s="81">
        <v>3874</v>
      </c>
      <c r="K113" s="392">
        <v>26.845637583892618</v>
      </c>
      <c r="L113" s="67">
        <v>73.154362416107389</v>
      </c>
      <c r="M113" s="529"/>
      <c r="N113" s="529"/>
      <c r="O113" s="529"/>
      <c r="P113" s="529"/>
      <c r="Q113" s="529"/>
      <c r="R113" s="529"/>
      <c r="S113" s="529"/>
      <c r="T113" s="529"/>
      <c r="U113" s="529"/>
      <c r="V113" s="529"/>
    </row>
    <row r="114" spans="1:22">
      <c r="A114" s="72">
        <v>5119000</v>
      </c>
      <c r="B114" s="46" t="s">
        <v>110</v>
      </c>
      <c r="C114" s="474">
        <v>149</v>
      </c>
      <c r="D114" s="57">
        <v>471</v>
      </c>
      <c r="E114" s="81">
        <v>620</v>
      </c>
      <c r="F114" s="392">
        <v>24.032258064516128</v>
      </c>
      <c r="G114" s="66">
        <v>75.967741935483872</v>
      </c>
      <c r="H114" s="65">
        <v>1696</v>
      </c>
      <c r="I114" s="57">
        <v>2781</v>
      </c>
      <c r="J114" s="81">
        <v>4477</v>
      </c>
      <c r="K114" s="392">
        <v>37.882510609783338</v>
      </c>
      <c r="L114" s="67">
        <v>62.117489390216662</v>
      </c>
      <c r="M114" s="529"/>
      <c r="N114" s="529"/>
      <c r="O114" s="529"/>
      <c r="P114" s="529"/>
      <c r="Q114" s="529"/>
      <c r="R114" s="529"/>
      <c r="S114" s="529"/>
      <c r="T114" s="529"/>
      <c r="U114" s="529"/>
      <c r="V114" s="529"/>
    </row>
    <row r="115" spans="1:22">
      <c r="A115" s="72">
        <v>5120000</v>
      </c>
      <c r="B115" s="46" t="s">
        <v>111</v>
      </c>
      <c r="C115" s="474">
        <v>193</v>
      </c>
      <c r="D115" s="57">
        <v>321</v>
      </c>
      <c r="E115" s="81">
        <v>514</v>
      </c>
      <c r="F115" s="392">
        <v>37.548638132295721</v>
      </c>
      <c r="G115" s="66">
        <v>62.451361867704279</v>
      </c>
      <c r="H115" s="65">
        <v>1182</v>
      </c>
      <c r="I115" s="57">
        <v>1316</v>
      </c>
      <c r="J115" s="81">
        <v>2498</v>
      </c>
      <c r="K115" s="392">
        <v>47.31785428342674</v>
      </c>
      <c r="L115" s="67">
        <v>52.68214571657326</v>
      </c>
      <c r="M115" s="529"/>
      <c r="N115" s="529"/>
      <c r="O115" s="529"/>
      <c r="P115" s="529"/>
      <c r="Q115" s="529"/>
      <c r="R115" s="529"/>
      <c r="S115" s="529"/>
      <c r="T115" s="529"/>
      <c r="U115" s="529"/>
      <c r="V115" s="529"/>
    </row>
    <row r="116" spans="1:22">
      <c r="A116" s="72">
        <v>5122000</v>
      </c>
      <c r="B116" s="46" t="s">
        <v>112</v>
      </c>
      <c r="C116" s="474">
        <v>308</v>
      </c>
      <c r="D116" s="57">
        <v>554</v>
      </c>
      <c r="E116" s="81">
        <v>862</v>
      </c>
      <c r="F116" s="392">
        <v>35.730858468677496</v>
      </c>
      <c r="G116" s="66">
        <v>64.269141531322504</v>
      </c>
      <c r="H116" s="65">
        <v>1475</v>
      </c>
      <c r="I116" s="57">
        <v>2257</v>
      </c>
      <c r="J116" s="81">
        <v>3732</v>
      </c>
      <c r="K116" s="392">
        <v>39.523043944265808</v>
      </c>
      <c r="L116" s="67">
        <v>60.476956055734185</v>
      </c>
      <c r="M116" s="529"/>
      <c r="N116" s="529"/>
      <c r="O116" s="529"/>
      <c r="P116" s="529"/>
      <c r="Q116" s="529"/>
      <c r="R116" s="529"/>
      <c r="S116" s="529"/>
      <c r="T116" s="529"/>
      <c r="U116" s="529"/>
      <c r="V116" s="529"/>
    </row>
    <row r="117" spans="1:22">
      <c r="A117" s="72">
        <v>5124000</v>
      </c>
      <c r="B117" s="46" t="s">
        <v>113</v>
      </c>
      <c r="C117" s="474">
        <v>377</v>
      </c>
      <c r="D117" s="57">
        <v>957</v>
      </c>
      <c r="E117" s="81">
        <v>1334</v>
      </c>
      <c r="F117" s="392">
        <v>28.260869565217391</v>
      </c>
      <c r="G117" s="66">
        <v>71.739130434782609</v>
      </c>
      <c r="H117" s="65">
        <v>3659</v>
      </c>
      <c r="I117" s="57">
        <v>4453</v>
      </c>
      <c r="J117" s="81">
        <v>8112</v>
      </c>
      <c r="K117" s="392">
        <v>45.106015779092701</v>
      </c>
      <c r="L117" s="67">
        <v>54.893984220907299</v>
      </c>
      <c r="M117" s="529"/>
      <c r="N117" s="529"/>
      <c r="O117" s="529"/>
      <c r="P117" s="529"/>
      <c r="Q117" s="529"/>
      <c r="R117" s="529"/>
      <c r="S117" s="529"/>
      <c r="T117" s="529"/>
      <c r="U117" s="529"/>
      <c r="V117" s="529"/>
    </row>
    <row r="118" spans="1:22">
      <c r="A118" s="72" t="s">
        <v>602</v>
      </c>
      <c r="B118" s="46"/>
      <c r="C118" s="474"/>
      <c r="D118" s="57"/>
      <c r="E118" s="81"/>
      <c r="F118" s="392" t="s">
        <v>602</v>
      </c>
      <c r="G118" s="66" t="s">
        <v>602</v>
      </c>
      <c r="H118" s="65"/>
      <c r="I118" s="57"/>
      <c r="J118" s="81"/>
      <c r="K118" s="392" t="s">
        <v>602</v>
      </c>
      <c r="L118" s="67" t="s">
        <v>602</v>
      </c>
      <c r="M118" s="529"/>
      <c r="N118" s="529"/>
      <c r="O118" s="529"/>
      <c r="P118" s="529"/>
      <c r="Q118" s="529"/>
      <c r="R118" s="529"/>
      <c r="S118" s="529"/>
      <c r="T118" s="529"/>
      <c r="U118" s="529"/>
      <c r="V118" s="529"/>
    </row>
    <row r="119" spans="1:22">
      <c r="A119" s="317">
        <v>5154000</v>
      </c>
      <c r="B119" s="62" t="s">
        <v>549</v>
      </c>
      <c r="C119" s="472">
        <v>225</v>
      </c>
      <c r="D119" s="471">
        <v>812</v>
      </c>
      <c r="E119" s="470">
        <v>1037</v>
      </c>
      <c r="F119" s="135">
        <v>21.697203471552555</v>
      </c>
      <c r="G119" s="136">
        <v>78.302796528447445</v>
      </c>
      <c r="H119" s="132">
        <v>1680</v>
      </c>
      <c r="I119" s="133">
        <v>5812</v>
      </c>
      <c r="J119" s="134">
        <v>7492</v>
      </c>
      <c r="K119" s="135">
        <v>22.42391884676989</v>
      </c>
      <c r="L119" s="137">
        <v>77.57608115323012</v>
      </c>
      <c r="M119" s="290"/>
      <c r="N119" s="290"/>
      <c r="O119" s="290"/>
      <c r="P119" s="290"/>
      <c r="Q119" s="290"/>
      <c r="R119" s="290"/>
      <c r="S119" s="290"/>
      <c r="T119" s="290"/>
      <c r="U119" s="290"/>
      <c r="V119" s="290"/>
    </row>
    <row r="120" spans="1:22">
      <c r="A120" s="72">
        <v>5154000</v>
      </c>
      <c r="B120" s="46" t="s">
        <v>114</v>
      </c>
      <c r="C120" s="474">
        <v>77</v>
      </c>
      <c r="D120" s="57">
        <v>434</v>
      </c>
      <c r="E120" s="81">
        <v>511</v>
      </c>
      <c r="F120" s="392">
        <v>15.068493150684931</v>
      </c>
      <c r="G120" s="66">
        <v>84.93150684931507</v>
      </c>
      <c r="H120" s="65">
        <v>553</v>
      </c>
      <c r="I120" s="57">
        <v>2571</v>
      </c>
      <c r="J120" s="81">
        <v>3124</v>
      </c>
      <c r="K120" s="392">
        <v>17.701664532650447</v>
      </c>
      <c r="L120" s="67">
        <v>82.298335467349546</v>
      </c>
      <c r="M120" s="529"/>
      <c r="N120" s="529"/>
      <c r="O120" s="529"/>
      <c r="P120" s="529"/>
      <c r="Q120" s="529"/>
      <c r="R120" s="529"/>
      <c r="S120" s="529"/>
      <c r="T120" s="529"/>
      <c r="U120" s="529"/>
      <c r="V120" s="529"/>
    </row>
    <row r="121" spans="1:22">
      <c r="A121" s="72">
        <v>5154008</v>
      </c>
      <c r="B121" s="46" t="s">
        <v>115</v>
      </c>
      <c r="C121" s="474" t="s">
        <v>601</v>
      </c>
      <c r="D121" s="57" t="s">
        <v>601</v>
      </c>
      <c r="E121" s="81">
        <v>116</v>
      </c>
      <c r="F121" s="392" t="s">
        <v>608</v>
      </c>
      <c r="G121" s="66" t="s">
        <v>608</v>
      </c>
      <c r="H121" s="65">
        <v>273</v>
      </c>
      <c r="I121" s="57">
        <v>477</v>
      </c>
      <c r="J121" s="81">
        <v>750</v>
      </c>
      <c r="K121" s="392">
        <v>36.4</v>
      </c>
      <c r="L121" s="67">
        <v>63.6</v>
      </c>
      <c r="M121" s="529"/>
      <c r="N121" s="529"/>
      <c r="O121" s="529"/>
      <c r="P121" s="529"/>
      <c r="Q121" s="529"/>
      <c r="R121" s="529"/>
      <c r="S121" s="529"/>
      <c r="T121" s="529"/>
      <c r="U121" s="529"/>
      <c r="V121" s="529"/>
    </row>
    <row r="122" spans="1:22">
      <c r="A122" s="72">
        <v>5154012</v>
      </c>
      <c r="B122" s="46" t="s">
        <v>116</v>
      </c>
      <c r="C122" s="474" t="s">
        <v>601</v>
      </c>
      <c r="D122" s="57" t="s">
        <v>601</v>
      </c>
      <c r="E122" s="81">
        <v>112</v>
      </c>
      <c r="F122" s="392" t="s">
        <v>608</v>
      </c>
      <c r="G122" s="66" t="s">
        <v>608</v>
      </c>
      <c r="H122" s="65">
        <v>175</v>
      </c>
      <c r="I122" s="57">
        <v>604</v>
      </c>
      <c r="J122" s="81">
        <v>779</v>
      </c>
      <c r="K122" s="392">
        <v>22.464698331193837</v>
      </c>
      <c r="L122" s="67">
        <v>77.53530166880617</v>
      </c>
      <c r="M122" s="529"/>
      <c r="N122" s="529"/>
      <c r="O122" s="529"/>
      <c r="P122" s="529"/>
      <c r="Q122" s="529"/>
      <c r="R122" s="529"/>
      <c r="S122" s="529"/>
      <c r="T122" s="529"/>
      <c r="U122" s="529"/>
      <c r="V122" s="529"/>
    </row>
    <row r="123" spans="1:22">
      <c r="A123" s="72">
        <v>5154016</v>
      </c>
      <c r="B123" s="46" t="s">
        <v>117</v>
      </c>
      <c r="C123" s="474">
        <v>35</v>
      </c>
      <c r="D123" s="57">
        <v>89</v>
      </c>
      <c r="E123" s="81">
        <v>124</v>
      </c>
      <c r="F123" s="392">
        <v>28.225806451612907</v>
      </c>
      <c r="G123" s="66">
        <v>71.774193548387103</v>
      </c>
      <c r="H123" s="65">
        <v>193</v>
      </c>
      <c r="I123" s="57">
        <v>692</v>
      </c>
      <c r="J123" s="81">
        <v>885</v>
      </c>
      <c r="K123" s="392">
        <v>21.807909604519775</v>
      </c>
      <c r="L123" s="67">
        <v>78.192090395480236</v>
      </c>
      <c r="M123" s="529"/>
      <c r="N123" s="529"/>
      <c r="O123" s="529"/>
      <c r="P123" s="529"/>
      <c r="Q123" s="529"/>
      <c r="R123" s="529"/>
      <c r="S123" s="529"/>
      <c r="T123" s="529"/>
      <c r="U123" s="529"/>
      <c r="V123" s="529"/>
    </row>
    <row r="124" spans="1:22">
      <c r="A124" s="72">
        <v>5154032</v>
      </c>
      <c r="B124" s="46" t="s">
        <v>118</v>
      </c>
      <c r="C124" s="474" t="s">
        <v>601</v>
      </c>
      <c r="D124" s="57" t="s">
        <v>601</v>
      </c>
      <c r="E124" s="81" t="s">
        <v>601</v>
      </c>
      <c r="F124" s="392" t="s">
        <v>608</v>
      </c>
      <c r="G124" s="66" t="s">
        <v>608</v>
      </c>
      <c r="H124" s="65">
        <v>88</v>
      </c>
      <c r="I124" s="57">
        <v>685</v>
      </c>
      <c r="J124" s="81">
        <v>773</v>
      </c>
      <c r="K124" s="392">
        <v>11.384217335058215</v>
      </c>
      <c r="L124" s="67">
        <v>88.61578266494179</v>
      </c>
      <c r="M124" s="529"/>
      <c r="N124" s="529"/>
      <c r="O124" s="529"/>
      <c r="P124" s="529"/>
      <c r="Q124" s="529"/>
      <c r="R124" s="529"/>
      <c r="S124" s="529"/>
      <c r="T124" s="529"/>
      <c r="U124" s="529"/>
      <c r="V124" s="529"/>
    </row>
    <row r="125" spans="1:22">
      <c r="A125" s="72">
        <v>5154036</v>
      </c>
      <c r="B125" s="1" t="s">
        <v>119</v>
      </c>
      <c r="C125" s="474" t="s">
        <v>601</v>
      </c>
      <c r="D125" s="57" t="s">
        <v>601</v>
      </c>
      <c r="E125" s="81" t="s">
        <v>601</v>
      </c>
      <c r="F125" s="392" t="s">
        <v>608</v>
      </c>
      <c r="G125" s="66" t="s">
        <v>608</v>
      </c>
      <c r="H125" s="65">
        <v>398</v>
      </c>
      <c r="I125" s="57">
        <v>783</v>
      </c>
      <c r="J125" s="81">
        <v>1181</v>
      </c>
      <c r="K125" s="392">
        <v>33.700254022015244</v>
      </c>
      <c r="L125" s="67">
        <v>66.299745977984756</v>
      </c>
      <c r="M125" s="529"/>
      <c r="N125" s="529"/>
      <c r="O125" s="529"/>
      <c r="P125" s="529"/>
      <c r="Q125" s="529"/>
      <c r="R125" s="529"/>
      <c r="S125" s="529"/>
      <c r="T125" s="529"/>
      <c r="U125" s="529"/>
      <c r="V125" s="529"/>
    </row>
    <row r="126" spans="1:22">
      <c r="A126" s="72" t="s">
        <v>602</v>
      </c>
      <c r="B126" s="46"/>
      <c r="C126" s="474"/>
      <c r="D126" s="57"/>
      <c r="E126" s="81"/>
      <c r="F126" s="392" t="s">
        <v>602</v>
      </c>
      <c r="G126" s="66" t="s">
        <v>602</v>
      </c>
      <c r="H126" s="65"/>
      <c r="I126" s="57"/>
      <c r="J126" s="81"/>
      <c r="K126" s="392" t="s">
        <v>602</v>
      </c>
      <c r="L126" s="67" t="s">
        <v>602</v>
      </c>
      <c r="M126" s="529"/>
      <c r="N126" s="529"/>
      <c r="O126" s="529"/>
      <c r="P126" s="529"/>
      <c r="Q126" s="529"/>
      <c r="R126" s="529"/>
      <c r="S126" s="529"/>
      <c r="T126" s="529"/>
      <c r="U126" s="529"/>
      <c r="V126" s="529"/>
    </row>
    <row r="127" spans="1:22">
      <c r="A127" s="317">
        <v>5158000</v>
      </c>
      <c r="B127" s="62" t="s">
        <v>550</v>
      </c>
      <c r="C127" s="472">
        <v>613</v>
      </c>
      <c r="D127" s="471">
        <v>1666</v>
      </c>
      <c r="E127" s="470">
        <v>2279</v>
      </c>
      <c r="F127" s="135">
        <v>26.897762176393154</v>
      </c>
      <c r="G127" s="136">
        <v>73.102237823606842</v>
      </c>
      <c r="H127" s="132">
        <v>3996</v>
      </c>
      <c r="I127" s="133">
        <v>7633</v>
      </c>
      <c r="J127" s="134">
        <v>11629</v>
      </c>
      <c r="K127" s="135">
        <v>34.3623699372259</v>
      </c>
      <c r="L127" s="137">
        <v>65.637630062774093</v>
      </c>
      <c r="M127" s="290"/>
      <c r="N127" s="290"/>
      <c r="O127" s="290"/>
      <c r="P127" s="290"/>
      <c r="Q127" s="290"/>
      <c r="R127" s="290"/>
      <c r="S127" s="290"/>
      <c r="T127" s="290"/>
      <c r="U127" s="290"/>
      <c r="V127" s="290"/>
    </row>
    <row r="128" spans="1:22">
      <c r="A128" s="72">
        <v>5158004</v>
      </c>
      <c r="B128" s="46" t="s">
        <v>120</v>
      </c>
      <c r="C128" s="474" t="s">
        <v>601</v>
      </c>
      <c r="D128" s="57" t="s">
        <v>601</v>
      </c>
      <c r="E128" s="81">
        <v>131</v>
      </c>
      <c r="F128" s="392" t="s">
        <v>608</v>
      </c>
      <c r="G128" s="66" t="s">
        <v>608</v>
      </c>
      <c r="H128" s="65">
        <v>411</v>
      </c>
      <c r="I128" s="57">
        <v>589</v>
      </c>
      <c r="J128" s="81">
        <v>1000</v>
      </c>
      <c r="K128" s="392">
        <v>41.099999999999994</v>
      </c>
      <c r="L128" s="67">
        <v>58.9</v>
      </c>
      <c r="M128" s="529"/>
      <c r="N128" s="529"/>
      <c r="O128" s="529"/>
      <c r="P128" s="529"/>
      <c r="Q128" s="529"/>
      <c r="R128" s="529"/>
      <c r="S128" s="529"/>
      <c r="T128" s="529"/>
      <c r="U128" s="529"/>
      <c r="V128" s="529"/>
    </row>
    <row r="129" spans="1:22">
      <c r="A129" s="72">
        <v>5158008</v>
      </c>
      <c r="B129" s="46" t="s">
        <v>121</v>
      </c>
      <c r="C129" s="474" t="s">
        <v>601</v>
      </c>
      <c r="D129" s="57" t="s">
        <v>601</v>
      </c>
      <c r="E129" s="81">
        <v>208</v>
      </c>
      <c r="F129" s="392" t="s">
        <v>608</v>
      </c>
      <c r="G129" s="66" t="s">
        <v>608</v>
      </c>
      <c r="H129" s="65">
        <v>207</v>
      </c>
      <c r="I129" s="57">
        <v>540</v>
      </c>
      <c r="J129" s="81">
        <v>747</v>
      </c>
      <c r="K129" s="392">
        <v>27.710843373493976</v>
      </c>
      <c r="L129" s="67">
        <v>72.289156626506028</v>
      </c>
      <c r="M129" s="529"/>
      <c r="N129" s="529"/>
      <c r="O129" s="529"/>
      <c r="P129" s="529"/>
      <c r="Q129" s="529"/>
      <c r="R129" s="529"/>
      <c r="S129" s="529"/>
      <c r="T129" s="529"/>
      <c r="U129" s="529"/>
      <c r="V129" s="529"/>
    </row>
    <row r="130" spans="1:22">
      <c r="A130" s="72">
        <v>5158012</v>
      </c>
      <c r="B130" s="46" t="s">
        <v>122</v>
      </c>
      <c r="C130" s="474" t="s">
        <v>601</v>
      </c>
      <c r="D130" s="57" t="s">
        <v>601</v>
      </c>
      <c r="E130" s="81">
        <v>102</v>
      </c>
      <c r="F130" s="392" t="s">
        <v>608</v>
      </c>
      <c r="G130" s="66" t="s">
        <v>608</v>
      </c>
      <c r="H130" s="65">
        <v>258</v>
      </c>
      <c r="I130" s="57">
        <v>373</v>
      </c>
      <c r="J130" s="81">
        <v>631</v>
      </c>
      <c r="K130" s="392">
        <v>40.887480190174323</v>
      </c>
      <c r="L130" s="67">
        <v>59.11251980982567</v>
      </c>
      <c r="M130" s="529"/>
      <c r="N130" s="529"/>
      <c r="O130" s="529"/>
      <c r="P130" s="529"/>
      <c r="Q130" s="529"/>
      <c r="R130" s="529"/>
      <c r="S130" s="529"/>
      <c r="T130" s="529"/>
      <c r="U130" s="529"/>
      <c r="V130" s="529"/>
    </row>
    <row r="131" spans="1:22">
      <c r="A131" s="72">
        <v>5158016</v>
      </c>
      <c r="B131" s="46" t="s">
        <v>123</v>
      </c>
      <c r="C131" s="474" t="s">
        <v>601</v>
      </c>
      <c r="D131" s="57" t="s">
        <v>601</v>
      </c>
      <c r="E131" s="81">
        <v>226</v>
      </c>
      <c r="F131" s="392" t="s">
        <v>608</v>
      </c>
      <c r="G131" s="66" t="s">
        <v>608</v>
      </c>
      <c r="H131" s="65">
        <v>475</v>
      </c>
      <c r="I131" s="57">
        <v>850</v>
      </c>
      <c r="J131" s="81">
        <v>1325</v>
      </c>
      <c r="K131" s="392">
        <v>35.849056603773583</v>
      </c>
      <c r="L131" s="67">
        <v>64.15094339622641</v>
      </c>
      <c r="M131" s="529"/>
      <c r="N131" s="529"/>
      <c r="O131" s="529"/>
      <c r="P131" s="529"/>
      <c r="Q131" s="529"/>
      <c r="R131" s="529"/>
      <c r="S131" s="529"/>
      <c r="T131" s="529"/>
      <c r="U131" s="529"/>
      <c r="V131" s="529"/>
    </row>
    <row r="132" spans="1:22">
      <c r="A132" s="72">
        <v>5158020</v>
      </c>
      <c r="B132" s="46" t="s">
        <v>124</v>
      </c>
      <c r="C132" s="474">
        <v>48</v>
      </c>
      <c r="D132" s="57">
        <v>218</v>
      </c>
      <c r="E132" s="81">
        <v>266</v>
      </c>
      <c r="F132" s="392">
        <v>18.045112781954884</v>
      </c>
      <c r="G132" s="66">
        <v>81.954887218045116</v>
      </c>
      <c r="H132" s="65">
        <v>405</v>
      </c>
      <c r="I132" s="57">
        <v>1067</v>
      </c>
      <c r="J132" s="81">
        <v>1472</v>
      </c>
      <c r="K132" s="392">
        <v>27.513586956521742</v>
      </c>
      <c r="L132" s="67">
        <v>72.486413043478265</v>
      </c>
      <c r="M132" s="529"/>
      <c r="N132" s="529"/>
      <c r="O132" s="529"/>
      <c r="P132" s="529"/>
      <c r="Q132" s="529"/>
      <c r="R132" s="529"/>
      <c r="S132" s="529"/>
      <c r="T132" s="529"/>
      <c r="U132" s="529"/>
      <c r="V132" s="529"/>
    </row>
    <row r="133" spans="1:22">
      <c r="A133" s="72">
        <v>5158024</v>
      </c>
      <c r="B133" s="46" t="s">
        <v>125</v>
      </c>
      <c r="C133" s="474">
        <v>52</v>
      </c>
      <c r="D133" s="57">
        <v>165</v>
      </c>
      <c r="E133" s="81">
        <v>217</v>
      </c>
      <c r="F133" s="392">
        <v>23.963133640552993</v>
      </c>
      <c r="G133" s="66">
        <v>76.036866359447004</v>
      </c>
      <c r="H133" s="65">
        <v>264</v>
      </c>
      <c r="I133" s="57">
        <v>666</v>
      </c>
      <c r="J133" s="81">
        <v>930</v>
      </c>
      <c r="K133" s="392">
        <v>28.387096774193548</v>
      </c>
      <c r="L133" s="67">
        <v>71.612903225806463</v>
      </c>
      <c r="M133" s="529"/>
      <c r="N133" s="529"/>
      <c r="O133" s="529"/>
      <c r="P133" s="529"/>
      <c r="Q133" s="529"/>
      <c r="R133" s="529"/>
      <c r="S133" s="529"/>
      <c r="T133" s="529"/>
      <c r="U133" s="529"/>
      <c r="V133" s="529"/>
    </row>
    <row r="134" spans="1:22">
      <c r="A134" s="72">
        <v>5158026</v>
      </c>
      <c r="B134" s="46" t="s">
        <v>126</v>
      </c>
      <c r="C134" s="474">
        <v>57</v>
      </c>
      <c r="D134" s="57">
        <v>156</v>
      </c>
      <c r="E134" s="81">
        <v>213</v>
      </c>
      <c r="F134" s="392">
        <v>26.760563380281688</v>
      </c>
      <c r="G134" s="66">
        <v>73.239436619718319</v>
      </c>
      <c r="H134" s="65">
        <v>378</v>
      </c>
      <c r="I134" s="57">
        <v>664</v>
      </c>
      <c r="J134" s="81">
        <v>1042</v>
      </c>
      <c r="K134" s="392">
        <v>36.276391554702499</v>
      </c>
      <c r="L134" s="67">
        <v>63.723608445297508</v>
      </c>
      <c r="M134" s="529"/>
      <c r="N134" s="529"/>
      <c r="O134" s="529"/>
      <c r="P134" s="529"/>
      <c r="Q134" s="529"/>
      <c r="R134" s="529"/>
      <c r="S134" s="529"/>
      <c r="T134" s="529"/>
      <c r="U134" s="529"/>
      <c r="V134" s="529"/>
    </row>
    <row r="135" spans="1:22">
      <c r="A135" s="72">
        <v>5158028</v>
      </c>
      <c r="B135" s="46" t="s">
        <v>127</v>
      </c>
      <c r="C135" s="474">
        <v>119</v>
      </c>
      <c r="D135" s="57">
        <v>305</v>
      </c>
      <c r="E135" s="81">
        <v>424</v>
      </c>
      <c r="F135" s="392">
        <v>28.066037735849058</v>
      </c>
      <c r="G135" s="66">
        <v>71.933962264150935</v>
      </c>
      <c r="H135" s="65">
        <v>651</v>
      </c>
      <c r="I135" s="57">
        <v>1400</v>
      </c>
      <c r="J135" s="81">
        <v>2051</v>
      </c>
      <c r="K135" s="392">
        <v>31.74061433447099</v>
      </c>
      <c r="L135" s="67">
        <v>68.25938566552901</v>
      </c>
      <c r="M135" s="529"/>
      <c r="N135" s="529"/>
      <c r="O135" s="529"/>
      <c r="P135" s="529"/>
      <c r="Q135" s="529"/>
      <c r="R135" s="529"/>
      <c r="S135" s="529"/>
      <c r="T135" s="529"/>
      <c r="U135" s="529"/>
      <c r="V135" s="529"/>
    </row>
    <row r="136" spans="1:22">
      <c r="A136" s="72">
        <v>5158032</v>
      </c>
      <c r="B136" s="46" t="s">
        <v>128</v>
      </c>
      <c r="C136" s="474">
        <v>142</v>
      </c>
      <c r="D136" s="57">
        <v>257</v>
      </c>
      <c r="E136" s="81">
        <v>399</v>
      </c>
      <c r="F136" s="392">
        <v>35.588972431077693</v>
      </c>
      <c r="G136" s="66">
        <v>64.411027568922307</v>
      </c>
      <c r="H136" s="65">
        <v>810</v>
      </c>
      <c r="I136" s="57">
        <v>1157</v>
      </c>
      <c r="J136" s="81">
        <v>1967</v>
      </c>
      <c r="K136" s="392">
        <v>41.179461108286731</v>
      </c>
      <c r="L136" s="67">
        <v>58.820538891713269</v>
      </c>
      <c r="M136" s="529"/>
      <c r="N136" s="529"/>
      <c r="O136" s="529"/>
      <c r="P136" s="529"/>
      <c r="Q136" s="529"/>
      <c r="R136" s="529"/>
      <c r="S136" s="529"/>
      <c r="T136" s="529"/>
      <c r="U136" s="529"/>
      <c r="V136" s="529"/>
    </row>
    <row r="137" spans="1:22">
      <c r="A137" s="72">
        <v>5158036</v>
      </c>
      <c r="B137" s="46" t="s">
        <v>129</v>
      </c>
      <c r="C137" s="474" t="s">
        <v>601</v>
      </c>
      <c r="D137" s="57" t="s">
        <v>601</v>
      </c>
      <c r="E137" s="81">
        <v>93</v>
      </c>
      <c r="F137" s="392" t="s">
        <v>608</v>
      </c>
      <c r="G137" s="66" t="s">
        <v>608</v>
      </c>
      <c r="H137" s="65">
        <v>137</v>
      </c>
      <c r="I137" s="57">
        <v>327</v>
      </c>
      <c r="J137" s="81">
        <v>464</v>
      </c>
      <c r="K137" s="392">
        <v>29.52586206896552</v>
      </c>
      <c r="L137" s="67">
        <v>70.474137931034491</v>
      </c>
      <c r="M137" s="529"/>
      <c r="N137" s="529"/>
      <c r="O137" s="529"/>
      <c r="P137" s="529"/>
      <c r="Q137" s="529"/>
      <c r="R137" s="529"/>
      <c r="S137" s="529"/>
      <c r="T137" s="529"/>
      <c r="U137" s="529"/>
      <c r="V137" s="529"/>
    </row>
    <row r="138" spans="1:22">
      <c r="A138" s="72" t="s">
        <v>602</v>
      </c>
      <c r="B138" s="46"/>
      <c r="C138" s="474"/>
      <c r="D138" s="57"/>
      <c r="E138" s="81"/>
      <c r="F138" s="392" t="s">
        <v>602</v>
      </c>
      <c r="G138" s="66" t="s">
        <v>602</v>
      </c>
      <c r="H138" s="65"/>
      <c r="I138" s="57"/>
      <c r="J138" s="81"/>
      <c r="K138" s="392" t="s">
        <v>602</v>
      </c>
      <c r="L138" s="67" t="s">
        <v>602</v>
      </c>
      <c r="M138" s="529"/>
      <c r="N138" s="529"/>
      <c r="O138" s="529"/>
      <c r="P138" s="529"/>
      <c r="Q138" s="529"/>
      <c r="R138" s="529"/>
      <c r="S138" s="529"/>
      <c r="T138" s="529"/>
      <c r="U138" s="529"/>
      <c r="V138" s="529"/>
    </row>
    <row r="139" spans="1:22">
      <c r="A139" s="317">
        <v>5162000</v>
      </c>
      <c r="B139" s="62" t="s">
        <v>701</v>
      </c>
      <c r="C139" s="472">
        <v>546</v>
      </c>
      <c r="D139" s="471">
        <v>1837</v>
      </c>
      <c r="E139" s="470">
        <v>2383</v>
      </c>
      <c r="F139" s="135">
        <v>22.912295425933696</v>
      </c>
      <c r="G139" s="136">
        <v>77.087704574066308</v>
      </c>
      <c r="H139" s="132">
        <v>3531</v>
      </c>
      <c r="I139" s="133">
        <v>8034</v>
      </c>
      <c r="J139" s="134">
        <v>11565</v>
      </c>
      <c r="K139" s="135">
        <v>30.531776913099872</v>
      </c>
      <c r="L139" s="137">
        <v>69.468223086900124</v>
      </c>
      <c r="M139" s="290"/>
      <c r="N139" s="290"/>
      <c r="O139" s="290"/>
      <c r="P139" s="290"/>
      <c r="Q139" s="290"/>
      <c r="R139" s="290"/>
      <c r="S139" s="290"/>
      <c r="T139" s="290"/>
      <c r="U139" s="290"/>
      <c r="V139" s="290"/>
    </row>
    <row r="140" spans="1:22">
      <c r="A140" s="72">
        <v>5162000</v>
      </c>
      <c r="B140" s="46" t="s">
        <v>130</v>
      </c>
      <c r="C140" s="474">
        <v>44</v>
      </c>
      <c r="D140" s="57">
        <v>313</v>
      </c>
      <c r="E140" s="81">
        <v>357</v>
      </c>
      <c r="F140" s="392">
        <v>12.324929971988796</v>
      </c>
      <c r="G140" s="66">
        <v>87.675070028011206</v>
      </c>
      <c r="H140" s="65">
        <v>257</v>
      </c>
      <c r="I140" s="57">
        <v>1498</v>
      </c>
      <c r="J140" s="81">
        <v>1755</v>
      </c>
      <c r="K140" s="392">
        <v>14.643874643874643</v>
      </c>
      <c r="L140" s="67">
        <v>85.356125356125361</v>
      </c>
      <c r="M140" s="529"/>
      <c r="N140" s="529"/>
      <c r="O140" s="529"/>
      <c r="P140" s="529"/>
      <c r="Q140" s="529"/>
      <c r="R140" s="529"/>
      <c r="S140" s="529"/>
      <c r="T140" s="529"/>
      <c r="U140" s="529"/>
      <c r="V140" s="529"/>
    </row>
    <row r="141" spans="1:22">
      <c r="A141" s="72">
        <v>5162004</v>
      </c>
      <c r="B141" s="46" t="s">
        <v>131</v>
      </c>
      <c r="C141" s="474">
        <v>47</v>
      </c>
      <c r="D141" s="57">
        <v>277</v>
      </c>
      <c r="E141" s="81">
        <v>324</v>
      </c>
      <c r="F141" s="392">
        <v>14.506172839506174</v>
      </c>
      <c r="G141" s="66">
        <v>85.493827160493822</v>
      </c>
      <c r="H141" s="65">
        <v>297</v>
      </c>
      <c r="I141" s="57">
        <v>1284</v>
      </c>
      <c r="J141" s="81">
        <v>1581</v>
      </c>
      <c r="K141" s="392">
        <v>18.785578747628083</v>
      </c>
      <c r="L141" s="67">
        <v>81.21442125237192</v>
      </c>
      <c r="M141" s="529"/>
      <c r="N141" s="529"/>
      <c r="O141" s="529"/>
      <c r="P141" s="529"/>
      <c r="Q141" s="529"/>
      <c r="R141" s="529"/>
      <c r="S141" s="529"/>
      <c r="T141" s="529"/>
      <c r="U141" s="529"/>
      <c r="V141" s="529"/>
    </row>
    <row r="142" spans="1:22">
      <c r="A142" s="72">
        <v>5162008</v>
      </c>
      <c r="B142" s="46" t="s">
        <v>132</v>
      </c>
      <c r="C142" s="474">
        <v>67</v>
      </c>
      <c r="D142" s="57">
        <v>194</v>
      </c>
      <c r="E142" s="81">
        <v>261</v>
      </c>
      <c r="F142" s="392">
        <v>25.670498084291189</v>
      </c>
      <c r="G142" s="66">
        <v>74.329501915708818</v>
      </c>
      <c r="H142" s="65">
        <v>502</v>
      </c>
      <c r="I142" s="57">
        <v>993</v>
      </c>
      <c r="J142" s="81">
        <v>1495</v>
      </c>
      <c r="K142" s="392">
        <v>33.57859531772575</v>
      </c>
      <c r="L142" s="67">
        <v>66.421404682274243</v>
      </c>
      <c r="M142" s="529"/>
      <c r="N142" s="529"/>
      <c r="O142" s="529"/>
      <c r="P142" s="529"/>
      <c r="Q142" s="529"/>
      <c r="R142" s="529"/>
      <c r="S142" s="529"/>
      <c r="T142" s="529"/>
      <c r="U142" s="529"/>
      <c r="V142" s="529"/>
    </row>
    <row r="143" spans="1:22">
      <c r="A143" s="72">
        <v>5162016</v>
      </c>
      <c r="B143" s="46" t="s">
        <v>133</v>
      </c>
      <c r="C143" s="474">
        <v>36</v>
      </c>
      <c r="D143" s="57">
        <v>177</v>
      </c>
      <c r="E143" s="81">
        <v>213</v>
      </c>
      <c r="F143" s="392">
        <v>16.901408450704224</v>
      </c>
      <c r="G143" s="66">
        <v>83.098591549295776</v>
      </c>
      <c r="H143" s="65">
        <v>219</v>
      </c>
      <c r="I143" s="57">
        <v>805</v>
      </c>
      <c r="J143" s="81">
        <v>1024</v>
      </c>
      <c r="K143" s="392">
        <v>21.38671875</v>
      </c>
      <c r="L143" s="67">
        <v>78.61328125</v>
      </c>
      <c r="M143" s="529"/>
      <c r="N143" s="529"/>
      <c r="O143" s="529"/>
      <c r="P143" s="529"/>
      <c r="Q143" s="529"/>
      <c r="R143" s="529"/>
      <c r="S143" s="529"/>
      <c r="T143" s="529"/>
      <c r="U143" s="529"/>
      <c r="V143" s="529"/>
    </row>
    <row r="144" spans="1:22">
      <c r="A144" s="72">
        <v>5162022</v>
      </c>
      <c r="B144" s="46" t="s">
        <v>134</v>
      </c>
      <c r="C144" s="474">
        <v>92</v>
      </c>
      <c r="D144" s="57">
        <v>265</v>
      </c>
      <c r="E144" s="81">
        <v>357</v>
      </c>
      <c r="F144" s="392">
        <v>25.770308123249297</v>
      </c>
      <c r="G144" s="66">
        <v>74.229691876750707</v>
      </c>
      <c r="H144" s="65">
        <v>458</v>
      </c>
      <c r="I144" s="57">
        <v>941</v>
      </c>
      <c r="J144" s="81">
        <v>1399</v>
      </c>
      <c r="K144" s="392">
        <v>32.737669764117229</v>
      </c>
      <c r="L144" s="67">
        <v>67.262330235882771</v>
      </c>
      <c r="M144" s="529"/>
      <c r="N144" s="529"/>
      <c r="O144" s="529"/>
      <c r="P144" s="529"/>
      <c r="Q144" s="529"/>
      <c r="R144" s="529"/>
      <c r="S144" s="529"/>
      <c r="T144" s="529"/>
      <c r="U144" s="529"/>
      <c r="V144" s="529"/>
    </row>
    <row r="145" spans="1:22">
      <c r="A145" s="72">
        <v>5162024</v>
      </c>
      <c r="B145" s="46" t="s">
        <v>135</v>
      </c>
      <c r="C145" s="474">
        <v>260</v>
      </c>
      <c r="D145" s="57">
        <v>611</v>
      </c>
      <c r="E145" s="81">
        <v>871</v>
      </c>
      <c r="F145" s="392">
        <v>29.850746268656714</v>
      </c>
      <c r="G145" s="66">
        <v>70.149253731343293</v>
      </c>
      <c r="H145" s="65">
        <v>1798</v>
      </c>
      <c r="I145" s="57">
        <v>2513</v>
      </c>
      <c r="J145" s="81">
        <v>4311</v>
      </c>
      <c r="K145" s="392">
        <v>41.707260496404544</v>
      </c>
      <c r="L145" s="67">
        <v>58.292739503595456</v>
      </c>
      <c r="M145" s="529"/>
      <c r="N145" s="529"/>
      <c r="O145" s="529"/>
      <c r="P145" s="529"/>
      <c r="Q145" s="529"/>
      <c r="R145" s="529"/>
      <c r="S145" s="529"/>
      <c r="T145" s="529"/>
      <c r="U145" s="529"/>
      <c r="V145" s="529"/>
    </row>
    <row r="146" spans="1:22">
      <c r="A146" s="72" t="s">
        <v>602</v>
      </c>
      <c r="B146" s="46"/>
      <c r="C146" s="474"/>
      <c r="D146" s="57"/>
      <c r="E146" s="81"/>
      <c r="F146" s="392" t="s">
        <v>602</v>
      </c>
      <c r="G146" s="66" t="s">
        <v>602</v>
      </c>
      <c r="H146" s="65"/>
      <c r="I146" s="57"/>
      <c r="J146" s="81"/>
      <c r="K146" s="392" t="s">
        <v>602</v>
      </c>
      <c r="L146" s="67" t="s">
        <v>602</v>
      </c>
      <c r="M146" s="529"/>
      <c r="N146" s="529"/>
      <c r="O146" s="529"/>
      <c r="P146" s="529"/>
      <c r="Q146" s="529"/>
      <c r="R146" s="529"/>
      <c r="S146" s="529"/>
      <c r="T146" s="529"/>
      <c r="U146" s="529"/>
      <c r="V146" s="529"/>
    </row>
    <row r="147" spans="1:22">
      <c r="A147" s="317">
        <v>5166000</v>
      </c>
      <c r="B147" s="62" t="s">
        <v>551</v>
      </c>
      <c r="C147" s="472">
        <v>247</v>
      </c>
      <c r="D147" s="471">
        <v>1163</v>
      </c>
      <c r="E147" s="470">
        <v>1410</v>
      </c>
      <c r="F147" s="135">
        <v>17.5177304964539</v>
      </c>
      <c r="G147" s="136">
        <v>82.482269503546107</v>
      </c>
      <c r="H147" s="132">
        <v>1605</v>
      </c>
      <c r="I147" s="133">
        <v>5233</v>
      </c>
      <c r="J147" s="134">
        <v>6838</v>
      </c>
      <c r="K147" s="135">
        <v>23.471775372916056</v>
      </c>
      <c r="L147" s="137">
        <v>76.528224627083944</v>
      </c>
      <c r="M147" s="290"/>
      <c r="N147" s="290"/>
      <c r="O147" s="290"/>
      <c r="P147" s="290"/>
      <c r="Q147" s="290"/>
      <c r="R147" s="290"/>
      <c r="S147" s="290"/>
      <c r="T147" s="290"/>
      <c r="U147" s="290"/>
      <c r="V147" s="290"/>
    </row>
    <row r="148" spans="1:22">
      <c r="A148" s="72">
        <v>5166000</v>
      </c>
      <c r="B148" s="46" t="s">
        <v>136</v>
      </c>
      <c r="C148" s="474">
        <v>91</v>
      </c>
      <c r="D148" s="57">
        <v>405</v>
      </c>
      <c r="E148" s="81">
        <v>496</v>
      </c>
      <c r="F148" s="392">
        <v>18.346774193548388</v>
      </c>
      <c r="G148" s="66">
        <v>81.653225806451616</v>
      </c>
      <c r="H148" s="65">
        <v>462</v>
      </c>
      <c r="I148" s="57">
        <v>1624</v>
      </c>
      <c r="J148" s="81">
        <v>2086</v>
      </c>
      <c r="K148" s="392">
        <v>22.14765100671141</v>
      </c>
      <c r="L148" s="67">
        <v>77.852348993288587</v>
      </c>
      <c r="M148" s="529"/>
      <c r="N148" s="529"/>
      <c r="O148" s="529"/>
      <c r="P148" s="529"/>
      <c r="Q148" s="529"/>
      <c r="R148" s="529"/>
      <c r="S148" s="529"/>
      <c r="T148" s="529"/>
      <c r="U148" s="529"/>
      <c r="V148" s="529"/>
    </row>
    <row r="149" spans="1:22">
      <c r="A149" s="72">
        <v>5166012</v>
      </c>
      <c r="B149" s="46" t="s">
        <v>137</v>
      </c>
      <c r="C149" s="474" t="s">
        <v>601</v>
      </c>
      <c r="D149" s="57" t="s">
        <v>601</v>
      </c>
      <c r="E149" s="81" t="s">
        <v>601</v>
      </c>
      <c r="F149" s="392" t="s">
        <v>608</v>
      </c>
      <c r="G149" s="66" t="s">
        <v>608</v>
      </c>
      <c r="H149" s="65">
        <v>189</v>
      </c>
      <c r="I149" s="57">
        <v>609</v>
      </c>
      <c r="J149" s="81">
        <v>798</v>
      </c>
      <c r="K149" s="392">
        <v>23.684210526315788</v>
      </c>
      <c r="L149" s="67">
        <v>76.31578947368422</v>
      </c>
      <c r="M149" s="529"/>
      <c r="N149" s="529"/>
      <c r="O149" s="529"/>
      <c r="P149" s="529"/>
      <c r="Q149" s="529"/>
      <c r="R149" s="529"/>
      <c r="S149" s="529"/>
      <c r="T149" s="529"/>
      <c r="U149" s="529"/>
      <c r="V149" s="529"/>
    </row>
    <row r="150" spans="1:22">
      <c r="A150" s="72">
        <v>5166016</v>
      </c>
      <c r="B150" s="46" t="s">
        <v>22</v>
      </c>
      <c r="C150" s="474" t="s">
        <v>601</v>
      </c>
      <c r="D150" s="57" t="s">
        <v>601</v>
      </c>
      <c r="E150" s="81" t="s">
        <v>601</v>
      </c>
      <c r="F150" s="392" t="s">
        <v>608</v>
      </c>
      <c r="G150" s="66" t="s">
        <v>608</v>
      </c>
      <c r="H150" s="65">
        <v>251</v>
      </c>
      <c r="I150" s="57">
        <v>718</v>
      </c>
      <c r="J150" s="81">
        <v>969</v>
      </c>
      <c r="K150" s="392">
        <v>25.902992776057793</v>
      </c>
      <c r="L150" s="67">
        <v>74.097007223942214</v>
      </c>
      <c r="M150" s="529"/>
      <c r="N150" s="529"/>
      <c r="O150" s="529"/>
      <c r="P150" s="529"/>
      <c r="Q150" s="529"/>
      <c r="R150" s="529"/>
      <c r="S150" s="529"/>
      <c r="T150" s="529"/>
      <c r="U150" s="529"/>
      <c r="V150" s="529"/>
    </row>
    <row r="151" spans="1:22">
      <c r="A151" s="72">
        <v>5166032</v>
      </c>
      <c r="B151" s="46" t="s">
        <v>138</v>
      </c>
      <c r="C151" s="474">
        <v>49</v>
      </c>
      <c r="D151" s="57">
        <v>248</v>
      </c>
      <c r="E151" s="81">
        <v>297</v>
      </c>
      <c r="F151" s="392">
        <v>16.498316498316498</v>
      </c>
      <c r="G151" s="66">
        <v>83.501683501683502</v>
      </c>
      <c r="H151" s="65">
        <v>380</v>
      </c>
      <c r="I151" s="57">
        <v>1430</v>
      </c>
      <c r="J151" s="81">
        <v>1810</v>
      </c>
      <c r="K151" s="392">
        <v>20.994475138121548</v>
      </c>
      <c r="L151" s="67">
        <v>79.005524861878456</v>
      </c>
      <c r="M151" s="529"/>
      <c r="N151" s="529"/>
      <c r="O151" s="529"/>
      <c r="P151" s="529"/>
      <c r="Q151" s="529"/>
      <c r="R151" s="529"/>
      <c r="S151" s="529"/>
      <c r="T151" s="529"/>
      <c r="U151" s="529"/>
      <c r="V151" s="529"/>
    </row>
    <row r="152" spans="1:22">
      <c r="A152" s="72">
        <v>5166036</v>
      </c>
      <c r="B152" s="46" t="s">
        <v>139</v>
      </c>
      <c r="C152" s="474">
        <v>41</v>
      </c>
      <c r="D152" s="57">
        <v>229</v>
      </c>
      <c r="E152" s="81">
        <v>270</v>
      </c>
      <c r="F152" s="392">
        <v>15.185185185185185</v>
      </c>
      <c r="G152" s="66">
        <v>84.81481481481481</v>
      </c>
      <c r="H152" s="65">
        <v>323</v>
      </c>
      <c r="I152" s="57">
        <v>852</v>
      </c>
      <c r="J152" s="81">
        <v>1175</v>
      </c>
      <c r="K152" s="392">
        <v>27.489361702127656</v>
      </c>
      <c r="L152" s="67">
        <v>72.510638297872347</v>
      </c>
      <c r="M152" s="529"/>
      <c r="N152" s="529"/>
      <c r="O152" s="529"/>
      <c r="P152" s="529"/>
      <c r="Q152" s="529"/>
      <c r="R152" s="529"/>
      <c r="S152" s="529"/>
      <c r="T152" s="529"/>
      <c r="U152" s="529"/>
      <c r="V152" s="529"/>
    </row>
    <row r="153" spans="1:22">
      <c r="A153" s="72" t="s">
        <v>602</v>
      </c>
      <c r="B153" s="46"/>
      <c r="C153" s="474"/>
      <c r="D153" s="57"/>
      <c r="E153" s="81"/>
      <c r="F153" s="392" t="s">
        <v>602</v>
      </c>
      <c r="G153" s="66" t="s">
        <v>602</v>
      </c>
      <c r="H153" s="65"/>
      <c r="I153" s="57"/>
      <c r="J153" s="81"/>
      <c r="K153" s="392" t="s">
        <v>602</v>
      </c>
      <c r="L153" s="67" t="s">
        <v>602</v>
      </c>
      <c r="M153" s="529"/>
      <c r="N153" s="529"/>
      <c r="O153" s="529"/>
      <c r="P153" s="529"/>
      <c r="Q153" s="529"/>
      <c r="R153" s="529"/>
      <c r="S153" s="529"/>
      <c r="T153" s="529"/>
      <c r="U153" s="529"/>
      <c r="V153" s="529"/>
    </row>
    <row r="154" spans="1:22">
      <c r="A154" s="317">
        <v>5170000</v>
      </c>
      <c r="B154" s="62" t="s">
        <v>552</v>
      </c>
      <c r="C154" s="472">
        <v>297</v>
      </c>
      <c r="D154" s="471">
        <v>1233</v>
      </c>
      <c r="E154" s="470">
        <v>1530</v>
      </c>
      <c r="F154" s="135">
        <v>19.411764705882355</v>
      </c>
      <c r="G154" s="136">
        <v>80.588235294117652</v>
      </c>
      <c r="H154" s="132">
        <v>2605</v>
      </c>
      <c r="I154" s="133">
        <v>7607</v>
      </c>
      <c r="J154" s="134">
        <v>10212</v>
      </c>
      <c r="K154" s="135">
        <v>25.509204857030944</v>
      </c>
      <c r="L154" s="137">
        <v>74.490795142969063</v>
      </c>
      <c r="M154" s="290"/>
      <c r="N154" s="290"/>
      <c r="O154" s="290"/>
      <c r="P154" s="290"/>
      <c r="Q154" s="290"/>
      <c r="R154" s="290"/>
      <c r="S154" s="290"/>
      <c r="T154" s="290"/>
      <c r="U154" s="290"/>
      <c r="V154" s="290"/>
    </row>
    <row r="155" spans="1:22">
      <c r="A155" s="72">
        <v>5170000</v>
      </c>
      <c r="B155" s="46" t="s">
        <v>140</v>
      </c>
      <c r="C155" s="474">
        <v>63</v>
      </c>
      <c r="D155" s="57">
        <v>318</v>
      </c>
      <c r="E155" s="81">
        <v>381</v>
      </c>
      <c r="F155" s="392">
        <v>16.535433070866144</v>
      </c>
      <c r="G155" s="66">
        <v>83.464566929133852</v>
      </c>
      <c r="H155" s="65">
        <v>446</v>
      </c>
      <c r="I155" s="57">
        <v>2269</v>
      </c>
      <c r="J155" s="81">
        <v>2715</v>
      </c>
      <c r="K155" s="392">
        <v>16.427255985267035</v>
      </c>
      <c r="L155" s="67">
        <v>83.572744014732976</v>
      </c>
      <c r="M155" s="529"/>
      <c r="N155" s="529"/>
      <c r="O155" s="529"/>
      <c r="P155" s="529"/>
      <c r="Q155" s="529"/>
      <c r="R155" s="529"/>
      <c r="S155" s="529"/>
      <c r="T155" s="529"/>
      <c r="U155" s="529"/>
      <c r="V155" s="529"/>
    </row>
    <row r="156" spans="1:22">
      <c r="A156" s="72">
        <v>5170008</v>
      </c>
      <c r="B156" s="46" t="s">
        <v>141</v>
      </c>
      <c r="C156" s="474">
        <v>70</v>
      </c>
      <c r="D156" s="57">
        <v>233</v>
      </c>
      <c r="E156" s="81">
        <v>303</v>
      </c>
      <c r="F156" s="392">
        <v>23.1023102310231</v>
      </c>
      <c r="G156" s="66">
        <v>76.897689768976889</v>
      </c>
      <c r="H156" s="65">
        <v>492</v>
      </c>
      <c r="I156" s="57">
        <v>1054</v>
      </c>
      <c r="J156" s="81">
        <v>1546</v>
      </c>
      <c r="K156" s="392">
        <v>31.82406209573092</v>
      </c>
      <c r="L156" s="67">
        <v>68.175937904269077</v>
      </c>
      <c r="M156" s="529"/>
      <c r="N156" s="529"/>
      <c r="O156" s="529"/>
      <c r="P156" s="529"/>
      <c r="Q156" s="529"/>
      <c r="R156" s="529"/>
      <c r="S156" s="529"/>
      <c r="T156" s="529"/>
      <c r="U156" s="529"/>
      <c r="V156" s="529"/>
    </row>
    <row r="157" spans="1:22">
      <c r="A157" s="72">
        <v>5170020</v>
      </c>
      <c r="B157" s="46" t="s">
        <v>142</v>
      </c>
      <c r="C157" s="474" t="s">
        <v>601</v>
      </c>
      <c r="D157" s="57" t="s">
        <v>601</v>
      </c>
      <c r="E157" s="81">
        <v>139</v>
      </c>
      <c r="F157" s="392" t="s">
        <v>608</v>
      </c>
      <c r="G157" s="66" t="s">
        <v>608</v>
      </c>
      <c r="H157" s="65">
        <v>338</v>
      </c>
      <c r="I157" s="57">
        <v>503</v>
      </c>
      <c r="J157" s="81">
        <v>841</v>
      </c>
      <c r="K157" s="392">
        <v>40.190249702734839</v>
      </c>
      <c r="L157" s="67">
        <v>59.809750297265161</v>
      </c>
      <c r="M157" s="529"/>
      <c r="N157" s="529"/>
      <c r="O157" s="529"/>
      <c r="P157" s="529"/>
      <c r="Q157" s="529"/>
      <c r="R157" s="529"/>
      <c r="S157" s="529"/>
      <c r="T157" s="529"/>
      <c r="U157" s="529"/>
      <c r="V157" s="529"/>
    </row>
    <row r="158" spans="1:22">
      <c r="A158" s="72">
        <v>5170024</v>
      </c>
      <c r="B158" s="34" t="s">
        <v>143</v>
      </c>
      <c r="C158" s="474">
        <v>73</v>
      </c>
      <c r="D158" s="57">
        <v>218</v>
      </c>
      <c r="E158" s="81">
        <v>291</v>
      </c>
      <c r="F158" s="392">
        <v>25.085910652920962</v>
      </c>
      <c r="G158" s="66">
        <v>74.914089347079042</v>
      </c>
      <c r="H158" s="65">
        <v>855</v>
      </c>
      <c r="I158" s="57">
        <v>1461</v>
      </c>
      <c r="J158" s="81">
        <v>2316</v>
      </c>
      <c r="K158" s="392">
        <v>36.917098445595855</v>
      </c>
      <c r="L158" s="67">
        <v>63.082901554404145</v>
      </c>
      <c r="M158" s="529"/>
      <c r="N158" s="529"/>
      <c r="O158" s="529"/>
      <c r="P158" s="529"/>
      <c r="Q158" s="529"/>
      <c r="R158" s="529"/>
      <c r="S158" s="529"/>
      <c r="T158" s="529"/>
      <c r="U158" s="529"/>
      <c r="V158" s="529"/>
    </row>
    <row r="159" spans="1:22">
      <c r="A159" s="72">
        <v>5170032</v>
      </c>
      <c r="B159" s="46" t="s">
        <v>144</v>
      </c>
      <c r="C159" s="474" t="s">
        <v>601</v>
      </c>
      <c r="D159" s="57" t="s">
        <v>601</v>
      </c>
      <c r="E159" s="81">
        <v>98</v>
      </c>
      <c r="F159" s="392" t="s">
        <v>608</v>
      </c>
      <c r="G159" s="66" t="s">
        <v>608</v>
      </c>
      <c r="H159" s="65">
        <v>72</v>
      </c>
      <c r="I159" s="57">
        <v>622</v>
      </c>
      <c r="J159" s="81">
        <v>694</v>
      </c>
      <c r="K159" s="392">
        <v>10.37463976945245</v>
      </c>
      <c r="L159" s="67">
        <v>89.625360230547543</v>
      </c>
      <c r="M159" s="529"/>
      <c r="N159" s="529"/>
      <c r="O159" s="529"/>
      <c r="P159" s="529"/>
      <c r="Q159" s="529"/>
      <c r="R159" s="529"/>
      <c r="S159" s="529"/>
      <c r="T159" s="529"/>
      <c r="U159" s="529"/>
      <c r="V159" s="529"/>
    </row>
    <row r="160" spans="1:22">
      <c r="A160" s="80">
        <v>5170044</v>
      </c>
      <c r="B160" s="46" t="s">
        <v>145</v>
      </c>
      <c r="C160" s="474" t="s">
        <v>601</v>
      </c>
      <c r="D160" s="57" t="s">
        <v>601</v>
      </c>
      <c r="E160" s="81">
        <v>100</v>
      </c>
      <c r="F160" s="392" t="s">
        <v>608</v>
      </c>
      <c r="G160" s="66" t="s">
        <v>608</v>
      </c>
      <c r="H160" s="65">
        <v>138</v>
      </c>
      <c r="I160" s="57">
        <v>621</v>
      </c>
      <c r="J160" s="81">
        <v>759</v>
      </c>
      <c r="K160" s="392">
        <v>18.181818181818183</v>
      </c>
      <c r="L160" s="67">
        <v>81.818181818181827</v>
      </c>
      <c r="M160" s="529"/>
      <c r="N160" s="529"/>
      <c r="O160" s="529"/>
      <c r="P160" s="529"/>
      <c r="Q160" s="529"/>
      <c r="R160" s="529"/>
      <c r="S160" s="529"/>
      <c r="T160" s="529"/>
      <c r="U160" s="529"/>
      <c r="V160" s="529"/>
    </row>
    <row r="161" spans="1:22">
      <c r="A161" s="72">
        <v>5170048</v>
      </c>
      <c r="B161" s="46" t="s">
        <v>146</v>
      </c>
      <c r="C161" s="474" t="s">
        <v>601</v>
      </c>
      <c r="D161" s="57" t="s">
        <v>601</v>
      </c>
      <c r="E161" s="81">
        <v>218</v>
      </c>
      <c r="F161" s="392" t="s">
        <v>608</v>
      </c>
      <c r="G161" s="66" t="s">
        <v>608</v>
      </c>
      <c r="H161" s="65">
        <v>264</v>
      </c>
      <c r="I161" s="57">
        <v>1077</v>
      </c>
      <c r="J161" s="81">
        <v>1341</v>
      </c>
      <c r="K161" s="392">
        <v>19.686800894854585</v>
      </c>
      <c r="L161" s="67">
        <v>80.313199105145415</v>
      </c>
      <c r="M161" s="529"/>
      <c r="N161" s="529"/>
      <c r="O161" s="529"/>
      <c r="P161" s="529"/>
      <c r="Q161" s="529"/>
      <c r="R161" s="529"/>
      <c r="S161" s="529"/>
      <c r="T161" s="529"/>
      <c r="U161" s="529"/>
      <c r="V161" s="529"/>
    </row>
    <row r="162" spans="1:22">
      <c r="A162" s="72" t="s">
        <v>602</v>
      </c>
      <c r="B162" s="46"/>
      <c r="C162" s="474"/>
      <c r="D162" s="57"/>
      <c r="E162" s="81"/>
      <c r="F162" s="392" t="s">
        <v>602</v>
      </c>
      <c r="G162" s="66" t="s">
        <v>602</v>
      </c>
      <c r="H162" s="65"/>
      <c r="I162" s="57"/>
      <c r="J162" s="81"/>
      <c r="K162" s="392" t="s">
        <v>602</v>
      </c>
      <c r="L162" s="67" t="s">
        <v>602</v>
      </c>
      <c r="M162" s="529"/>
      <c r="N162" s="529"/>
      <c r="O162" s="529"/>
      <c r="P162" s="529"/>
      <c r="Q162" s="529"/>
      <c r="R162" s="529"/>
      <c r="S162" s="529"/>
      <c r="T162" s="529"/>
      <c r="U162" s="529"/>
      <c r="V162" s="529"/>
    </row>
    <row r="163" spans="1:22">
      <c r="A163" s="72">
        <v>5314000</v>
      </c>
      <c r="B163" s="46" t="s">
        <v>147</v>
      </c>
      <c r="C163" s="474">
        <v>731</v>
      </c>
      <c r="D163" s="57">
        <v>1571</v>
      </c>
      <c r="E163" s="81">
        <v>2302</v>
      </c>
      <c r="F163" s="392">
        <v>31.754995655951348</v>
      </c>
      <c r="G163" s="66">
        <v>68.245004344048652</v>
      </c>
      <c r="H163" s="65">
        <v>4140</v>
      </c>
      <c r="I163" s="57">
        <v>4754</v>
      </c>
      <c r="J163" s="81">
        <v>8894</v>
      </c>
      <c r="K163" s="392">
        <v>46.548234765010122</v>
      </c>
      <c r="L163" s="67">
        <v>53.451765234989878</v>
      </c>
      <c r="M163" s="308"/>
      <c r="N163" s="308"/>
      <c r="O163" s="308"/>
      <c r="P163" s="308"/>
      <c r="Q163" s="308"/>
      <c r="R163" s="308"/>
      <c r="S163" s="308"/>
      <c r="T163" s="308"/>
      <c r="U163" s="308"/>
      <c r="V163" s="308"/>
    </row>
    <row r="164" spans="1:22">
      <c r="A164" s="72">
        <v>5315000</v>
      </c>
      <c r="B164" s="46" t="s">
        <v>148</v>
      </c>
      <c r="C164" s="474">
        <v>2524</v>
      </c>
      <c r="D164" s="57">
        <v>5102</v>
      </c>
      <c r="E164" s="81">
        <v>7626</v>
      </c>
      <c r="F164" s="392">
        <v>33.097298714922637</v>
      </c>
      <c r="G164" s="66">
        <v>66.90270128507737</v>
      </c>
      <c r="H164" s="65">
        <v>12911</v>
      </c>
      <c r="I164" s="57">
        <v>14616</v>
      </c>
      <c r="J164" s="81">
        <v>27527</v>
      </c>
      <c r="K164" s="392">
        <v>46.903040650997205</v>
      </c>
      <c r="L164" s="67">
        <v>53.096959349002795</v>
      </c>
      <c r="M164" s="529"/>
      <c r="N164" s="529"/>
      <c r="O164" s="529"/>
      <c r="P164" s="529"/>
      <c r="Q164" s="529"/>
      <c r="R164" s="529"/>
      <c r="S164" s="529"/>
      <c r="T164" s="529"/>
      <c r="U164" s="529"/>
      <c r="V164" s="529"/>
    </row>
    <row r="165" spans="1:22">
      <c r="A165" s="72">
        <v>5316000</v>
      </c>
      <c r="B165" s="46" t="s">
        <v>149</v>
      </c>
      <c r="C165" s="474">
        <v>207</v>
      </c>
      <c r="D165" s="57">
        <v>621</v>
      </c>
      <c r="E165" s="81">
        <v>828</v>
      </c>
      <c r="F165" s="392">
        <v>25</v>
      </c>
      <c r="G165" s="66">
        <v>75</v>
      </c>
      <c r="H165" s="65">
        <v>1736</v>
      </c>
      <c r="I165" s="57">
        <v>2316</v>
      </c>
      <c r="J165" s="81">
        <v>4052</v>
      </c>
      <c r="K165" s="392">
        <v>42.843040473840077</v>
      </c>
      <c r="L165" s="67">
        <v>57.156959526159923</v>
      </c>
      <c r="M165" s="529"/>
      <c r="N165" s="529"/>
      <c r="O165" s="529"/>
      <c r="P165" s="529"/>
      <c r="Q165" s="529"/>
      <c r="R165" s="529"/>
      <c r="S165" s="529"/>
      <c r="T165" s="529"/>
      <c r="U165" s="529"/>
      <c r="V165" s="529"/>
    </row>
    <row r="166" spans="1:22">
      <c r="A166" s="72" t="s">
        <v>602</v>
      </c>
      <c r="B166" s="46"/>
      <c r="C166" s="474"/>
      <c r="D166" s="57"/>
      <c r="E166" s="81"/>
      <c r="F166" s="392" t="s">
        <v>602</v>
      </c>
      <c r="G166" s="66" t="s">
        <v>602</v>
      </c>
      <c r="H166" s="65"/>
      <c r="I166" s="57"/>
      <c r="J166" s="81"/>
      <c r="K166" s="392" t="s">
        <v>602</v>
      </c>
      <c r="L166" s="67" t="s">
        <v>602</v>
      </c>
      <c r="M166" s="529"/>
      <c r="N166" s="529"/>
      <c r="O166" s="529"/>
      <c r="P166" s="529"/>
      <c r="Q166" s="529"/>
      <c r="R166" s="529"/>
      <c r="S166" s="529"/>
      <c r="T166" s="529"/>
      <c r="U166" s="529"/>
      <c r="V166" s="529"/>
    </row>
    <row r="167" spans="1:22" ht="25.5">
      <c r="A167" s="317">
        <v>5334000</v>
      </c>
      <c r="B167" s="62" t="s">
        <v>553</v>
      </c>
      <c r="C167" s="472">
        <v>815</v>
      </c>
      <c r="D167" s="471">
        <v>2261</v>
      </c>
      <c r="E167" s="470">
        <v>3076</v>
      </c>
      <c r="F167" s="135">
        <v>26.495448634590378</v>
      </c>
      <c r="G167" s="136">
        <v>73.504551365409625</v>
      </c>
      <c r="H167" s="132">
        <v>4434</v>
      </c>
      <c r="I167" s="133">
        <v>8281</v>
      </c>
      <c r="J167" s="134">
        <v>12715</v>
      </c>
      <c r="K167" s="135">
        <v>34.872198191112858</v>
      </c>
      <c r="L167" s="137">
        <v>65.127801808887142</v>
      </c>
      <c r="M167" s="290"/>
      <c r="N167" s="290"/>
      <c r="O167" s="290"/>
      <c r="P167" s="290"/>
      <c r="Q167" s="290"/>
      <c r="R167" s="290"/>
      <c r="S167" s="290"/>
      <c r="T167" s="290"/>
      <c r="U167" s="290"/>
      <c r="V167" s="290"/>
    </row>
    <row r="168" spans="1:22">
      <c r="A168" s="72">
        <v>5334000</v>
      </c>
      <c r="B168" s="46" t="s">
        <v>724</v>
      </c>
      <c r="C168" s="474">
        <v>98</v>
      </c>
      <c r="D168" s="57">
        <v>370</v>
      </c>
      <c r="E168" s="81">
        <v>468</v>
      </c>
      <c r="F168" s="392">
        <v>20.94017094017094</v>
      </c>
      <c r="G168" s="66">
        <v>79.059829059829056</v>
      </c>
      <c r="H168" s="65">
        <v>400</v>
      </c>
      <c r="I168" s="57">
        <v>1224</v>
      </c>
      <c r="J168" s="81">
        <v>1624</v>
      </c>
      <c r="K168" s="392">
        <v>24.630541871921181</v>
      </c>
      <c r="L168" s="67">
        <v>75.369458128078819</v>
      </c>
      <c r="M168" s="529"/>
      <c r="N168" s="529"/>
      <c r="O168" s="529"/>
      <c r="P168" s="529"/>
      <c r="Q168" s="529"/>
      <c r="R168" s="529"/>
      <c r="S168" s="529"/>
      <c r="T168" s="529"/>
      <c r="U168" s="529"/>
      <c r="V168" s="529"/>
    </row>
    <row r="169" spans="1:22">
      <c r="A169" s="72">
        <v>5334002</v>
      </c>
      <c r="B169" s="46" t="s">
        <v>150</v>
      </c>
      <c r="C169" s="474">
        <v>493</v>
      </c>
      <c r="D169" s="57">
        <v>1031</v>
      </c>
      <c r="E169" s="81">
        <v>1524</v>
      </c>
      <c r="F169" s="392">
        <v>32.349081364829395</v>
      </c>
      <c r="G169" s="66">
        <v>67.650918635170598</v>
      </c>
      <c r="H169" s="65">
        <v>2244</v>
      </c>
      <c r="I169" s="57">
        <v>3144</v>
      </c>
      <c r="J169" s="81">
        <v>5388</v>
      </c>
      <c r="K169" s="392">
        <v>41.648106904231625</v>
      </c>
      <c r="L169" s="67">
        <v>58.351893095768368</v>
      </c>
      <c r="M169" s="529"/>
      <c r="N169" s="529"/>
      <c r="O169" s="529"/>
      <c r="P169" s="529"/>
      <c r="Q169" s="529"/>
      <c r="R169" s="529"/>
      <c r="S169" s="529"/>
      <c r="T169" s="529"/>
      <c r="U169" s="529"/>
      <c r="V169" s="529"/>
    </row>
    <row r="170" spans="1:22">
      <c r="A170" s="72">
        <v>5334004</v>
      </c>
      <c r="B170" s="46" t="s">
        <v>151</v>
      </c>
      <c r="C170" s="474" t="s">
        <v>601</v>
      </c>
      <c r="D170" s="57" t="s">
        <v>601</v>
      </c>
      <c r="E170" s="81">
        <v>177</v>
      </c>
      <c r="F170" s="392" t="s">
        <v>608</v>
      </c>
      <c r="G170" s="66" t="s">
        <v>608</v>
      </c>
      <c r="H170" s="65">
        <v>335</v>
      </c>
      <c r="I170" s="57">
        <v>703</v>
      </c>
      <c r="J170" s="81">
        <v>1038</v>
      </c>
      <c r="K170" s="392">
        <v>32.273603082851636</v>
      </c>
      <c r="L170" s="67">
        <v>67.726396917148364</v>
      </c>
      <c r="M170" s="529"/>
      <c r="N170" s="529"/>
      <c r="O170" s="529"/>
      <c r="P170" s="529"/>
      <c r="Q170" s="529"/>
      <c r="R170" s="529"/>
      <c r="S170" s="529"/>
      <c r="T170" s="529"/>
      <c r="U170" s="529"/>
      <c r="V170" s="529"/>
    </row>
    <row r="171" spans="1:22">
      <c r="A171" s="72">
        <v>5334012</v>
      </c>
      <c r="B171" s="46" t="s">
        <v>152</v>
      </c>
      <c r="C171" s="474">
        <v>56</v>
      </c>
      <c r="D171" s="57">
        <v>174</v>
      </c>
      <c r="E171" s="81">
        <v>230</v>
      </c>
      <c r="F171" s="392">
        <v>24.347826086956523</v>
      </c>
      <c r="G171" s="66">
        <v>75.65217391304347</v>
      </c>
      <c r="H171" s="65">
        <v>464</v>
      </c>
      <c r="I171" s="57">
        <v>854</v>
      </c>
      <c r="J171" s="81">
        <v>1318</v>
      </c>
      <c r="K171" s="392">
        <v>35.204855842185125</v>
      </c>
      <c r="L171" s="67">
        <v>64.79514415781486</v>
      </c>
      <c r="M171" s="529"/>
      <c r="N171" s="529"/>
      <c r="O171" s="529"/>
      <c r="P171" s="529"/>
      <c r="Q171" s="529"/>
      <c r="R171" s="529"/>
      <c r="S171" s="529"/>
      <c r="T171" s="529"/>
      <c r="U171" s="529"/>
      <c r="V171" s="529"/>
    </row>
    <row r="172" spans="1:22">
      <c r="A172" s="72">
        <v>5334016</v>
      </c>
      <c r="B172" s="46" t="s">
        <v>153</v>
      </c>
      <c r="C172" s="474">
        <v>41</v>
      </c>
      <c r="D172" s="57">
        <v>213</v>
      </c>
      <c r="E172" s="81">
        <v>254</v>
      </c>
      <c r="F172" s="392">
        <v>16.141732283464567</v>
      </c>
      <c r="G172" s="66">
        <v>83.858267716535423</v>
      </c>
      <c r="H172" s="65">
        <v>243</v>
      </c>
      <c r="I172" s="57">
        <v>855</v>
      </c>
      <c r="J172" s="81">
        <v>1098</v>
      </c>
      <c r="K172" s="392">
        <v>22.131147540983605</v>
      </c>
      <c r="L172" s="67">
        <v>77.868852459016395</v>
      </c>
      <c r="M172" s="529"/>
      <c r="N172" s="529"/>
      <c r="O172" s="529"/>
      <c r="P172" s="529"/>
      <c r="Q172" s="529"/>
      <c r="R172" s="529"/>
      <c r="S172" s="529"/>
      <c r="T172" s="529"/>
      <c r="U172" s="529"/>
      <c r="V172" s="529"/>
    </row>
    <row r="173" spans="1:22">
      <c r="A173" s="72">
        <v>5334032</v>
      </c>
      <c r="B173" s="46" t="s">
        <v>154</v>
      </c>
      <c r="C173" s="474">
        <v>74</v>
      </c>
      <c r="D173" s="57">
        <v>188</v>
      </c>
      <c r="E173" s="81">
        <v>262</v>
      </c>
      <c r="F173" s="392">
        <v>28.244274809160309</v>
      </c>
      <c r="G173" s="66">
        <v>71.755725190839698</v>
      </c>
      <c r="H173" s="65">
        <v>545</v>
      </c>
      <c r="I173" s="57">
        <v>792</v>
      </c>
      <c r="J173" s="81">
        <v>1337</v>
      </c>
      <c r="K173" s="392">
        <v>40.762902019446521</v>
      </c>
      <c r="L173" s="67">
        <v>59.237097980553479</v>
      </c>
      <c r="M173" s="529"/>
      <c r="N173" s="529"/>
      <c r="O173" s="529"/>
      <c r="P173" s="529"/>
      <c r="Q173" s="529"/>
      <c r="R173" s="529"/>
      <c r="S173" s="529"/>
      <c r="T173" s="529"/>
      <c r="U173" s="529"/>
      <c r="V173" s="529"/>
    </row>
    <row r="174" spans="1:22">
      <c r="A174" s="72">
        <v>5334036</v>
      </c>
      <c r="B174" s="46" t="s">
        <v>155</v>
      </c>
      <c r="C174" s="474" t="s">
        <v>601</v>
      </c>
      <c r="D174" s="57" t="s">
        <v>601</v>
      </c>
      <c r="E174" s="81">
        <v>161</v>
      </c>
      <c r="F174" s="392" t="s">
        <v>608</v>
      </c>
      <c r="G174" s="66" t="s">
        <v>608</v>
      </c>
      <c r="H174" s="65">
        <v>203</v>
      </c>
      <c r="I174" s="57">
        <v>709</v>
      </c>
      <c r="J174" s="81">
        <v>912</v>
      </c>
      <c r="K174" s="392">
        <v>22.258771929824562</v>
      </c>
      <c r="L174" s="67">
        <v>77.741228070175438</v>
      </c>
      <c r="M174" s="529"/>
      <c r="N174" s="529"/>
      <c r="O174" s="529"/>
      <c r="P174" s="529"/>
      <c r="Q174" s="529"/>
      <c r="R174" s="529"/>
      <c r="S174" s="529"/>
      <c r="T174" s="529"/>
      <c r="U174" s="529"/>
      <c r="V174" s="529"/>
    </row>
    <row r="175" spans="1:22">
      <c r="A175" s="72" t="s">
        <v>602</v>
      </c>
      <c r="B175" s="46"/>
      <c r="C175" s="474"/>
      <c r="D175" s="57"/>
      <c r="E175" s="81"/>
      <c r="F175" s="392" t="s">
        <v>602</v>
      </c>
      <c r="G175" s="66" t="s">
        <v>602</v>
      </c>
      <c r="H175" s="65"/>
      <c r="I175" s="57"/>
      <c r="J175" s="81"/>
      <c r="K175" s="392" t="s">
        <v>602</v>
      </c>
      <c r="L175" s="67" t="s">
        <v>602</v>
      </c>
      <c r="M175" s="529"/>
      <c r="N175" s="529"/>
      <c r="O175" s="529"/>
      <c r="P175" s="529"/>
      <c r="Q175" s="529"/>
      <c r="R175" s="529"/>
      <c r="S175" s="529"/>
      <c r="T175" s="529"/>
      <c r="U175" s="529"/>
      <c r="V175" s="529"/>
    </row>
    <row r="176" spans="1:22">
      <c r="A176" s="317">
        <v>5358000</v>
      </c>
      <c r="B176" s="62" t="s">
        <v>554</v>
      </c>
      <c r="C176" s="472">
        <v>290</v>
      </c>
      <c r="D176" s="471">
        <v>1098</v>
      </c>
      <c r="E176" s="470">
        <v>1388</v>
      </c>
      <c r="F176" s="135">
        <v>20.893371757925074</v>
      </c>
      <c r="G176" s="136">
        <v>79.106628242074933</v>
      </c>
      <c r="H176" s="132">
        <v>1621</v>
      </c>
      <c r="I176" s="133">
        <v>4424</v>
      </c>
      <c r="J176" s="134">
        <v>6045</v>
      </c>
      <c r="K176" s="135">
        <v>26.815550041356495</v>
      </c>
      <c r="L176" s="137">
        <v>73.184449958643512</v>
      </c>
      <c r="M176" s="290"/>
      <c r="N176" s="290"/>
      <c r="O176" s="290"/>
      <c r="P176" s="290"/>
      <c r="Q176" s="290"/>
      <c r="R176" s="290"/>
      <c r="S176" s="290"/>
      <c r="T176" s="290"/>
      <c r="U176" s="290"/>
      <c r="V176" s="290"/>
    </row>
    <row r="177" spans="1:22">
      <c r="A177" s="72">
        <v>5358000</v>
      </c>
      <c r="B177" s="46" t="s">
        <v>156</v>
      </c>
      <c r="C177" s="474">
        <v>159</v>
      </c>
      <c r="D177" s="57">
        <v>821</v>
      </c>
      <c r="E177" s="81">
        <v>980</v>
      </c>
      <c r="F177" s="392">
        <v>16.224489795918366</v>
      </c>
      <c r="G177" s="66">
        <v>83.775510204081641</v>
      </c>
      <c r="H177" s="65">
        <v>726</v>
      </c>
      <c r="I177" s="57">
        <v>3236</v>
      </c>
      <c r="J177" s="81">
        <v>3962</v>
      </c>
      <c r="K177" s="392">
        <v>18.324078748107016</v>
      </c>
      <c r="L177" s="67">
        <v>81.675921251892987</v>
      </c>
      <c r="M177" s="529"/>
      <c r="N177" s="529"/>
      <c r="O177" s="529"/>
      <c r="P177" s="529"/>
      <c r="Q177" s="529"/>
      <c r="R177" s="529"/>
      <c r="S177" s="529"/>
      <c r="T177" s="529"/>
      <c r="U177" s="529"/>
      <c r="V177" s="529"/>
    </row>
    <row r="178" spans="1:22">
      <c r="A178" s="72">
        <v>5358008</v>
      </c>
      <c r="B178" s="1" t="s">
        <v>157</v>
      </c>
      <c r="C178" s="474">
        <v>131</v>
      </c>
      <c r="D178" s="57">
        <v>277</v>
      </c>
      <c r="E178" s="81">
        <v>408</v>
      </c>
      <c r="F178" s="392">
        <v>32.107843137254903</v>
      </c>
      <c r="G178" s="66">
        <v>67.892156862745097</v>
      </c>
      <c r="H178" s="65">
        <v>895</v>
      </c>
      <c r="I178" s="57">
        <v>1188</v>
      </c>
      <c r="J178" s="81">
        <v>2083</v>
      </c>
      <c r="K178" s="392">
        <v>42.966874699951987</v>
      </c>
      <c r="L178" s="67">
        <v>57.033125300048006</v>
      </c>
      <c r="M178" s="529"/>
      <c r="N178" s="529"/>
      <c r="O178" s="529"/>
      <c r="P178" s="529"/>
      <c r="Q178" s="529"/>
      <c r="R178" s="529"/>
      <c r="S178" s="529"/>
      <c r="T178" s="529"/>
      <c r="U178" s="529"/>
      <c r="V178" s="529"/>
    </row>
    <row r="179" spans="1:22">
      <c r="A179" s="72" t="s">
        <v>602</v>
      </c>
      <c r="B179" s="46"/>
      <c r="C179" s="474"/>
      <c r="D179" s="57"/>
      <c r="E179" s="81"/>
      <c r="F179" s="392" t="s">
        <v>602</v>
      </c>
      <c r="G179" s="66" t="s">
        <v>602</v>
      </c>
      <c r="H179" s="65"/>
      <c r="I179" s="57"/>
      <c r="J179" s="81"/>
      <c r="K179" s="392" t="s">
        <v>602</v>
      </c>
      <c r="L179" s="67" t="s">
        <v>602</v>
      </c>
      <c r="M179" s="529"/>
      <c r="N179" s="529"/>
      <c r="O179" s="529"/>
      <c r="P179" s="529"/>
      <c r="Q179" s="529"/>
      <c r="R179" s="529"/>
      <c r="S179" s="529"/>
      <c r="T179" s="529"/>
      <c r="U179" s="529"/>
      <c r="V179" s="529"/>
    </row>
    <row r="180" spans="1:22">
      <c r="A180" s="317">
        <v>5362000</v>
      </c>
      <c r="B180" s="62" t="s">
        <v>555</v>
      </c>
      <c r="C180" s="472">
        <v>563</v>
      </c>
      <c r="D180" s="471">
        <v>1791</v>
      </c>
      <c r="E180" s="470">
        <v>2354</v>
      </c>
      <c r="F180" s="135">
        <v>23.916737468139338</v>
      </c>
      <c r="G180" s="136">
        <v>76.083262531860669</v>
      </c>
      <c r="H180" s="132">
        <v>4011</v>
      </c>
      <c r="I180" s="133">
        <v>7783</v>
      </c>
      <c r="J180" s="134">
        <v>11794</v>
      </c>
      <c r="K180" s="135">
        <v>34.00881804307275</v>
      </c>
      <c r="L180" s="137">
        <v>65.99118195692725</v>
      </c>
      <c r="M180" s="290"/>
      <c r="N180" s="290"/>
      <c r="O180" s="290"/>
      <c r="P180" s="290"/>
      <c r="Q180" s="290"/>
      <c r="R180" s="290"/>
      <c r="S180" s="290"/>
      <c r="T180" s="290"/>
      <c r="U180" s="290"/>
      <c r="V180" s="290"/>
    </row>
    <row r="181" spans="1:22">
      <c r="A181" s="72">
        <v>5362004</v>
      </c>
      <c r="B181" s="46" t="s">
        <v>23</v>
      </c>
      <c r="C181" s="474" t="s">
        <v>601</v>
      </c>
      <c r="D181" s="57" t="s">
        <v>601</v>
      </c>
      <c r="E181" s="81">
        <v>79</v>
      </c>
      <c r="F181" s="392" t="s">
        <v>608</v>
      </c>
      <c r="G181" s="66" t="s">
        <v>608</v>
      </c>
      <c r="H181" s="65">
        <v>59</v>
      </c>
      <c r="I181" s="57">
        <v>472</v>
      </c>
      <c r="J181" s="81">
        <v>531</v>
      </c>
      <c r="K181" s="392">
        <v>11.111111111111111</v>
      </c>
      <c r="L181" s="67">
        <v>88.888888888888886</v>
      </c>
      <c r="M181" s="529"/>
      <c r="N181" s="529"/>
      <c r="O181" s="529"/>
      <c r="P181" s="529"/>
      <c r="Q181" s="529"/>
      <c r="R181" s="529"/>
      <c r="S181" s="529"/>
      <c r="T181" s="529"/>
      <c r="U181" s="529"/>
      <c r="V181" s="529"/>
    </row>
    <row r="182" spans="1:22">
      <c r="A182" s="72">
        <v>5362008</v>
      </c>
      <c r="B182" s="46" t="s">
        <v>158</v>
      </c>
      <c r="C182" s="474">
        <v>105</v>
      </c>
      <c r="D182" s="57">
        <v>186</v>
      </c>
      <c r="E182" s="81">
        <v>291</v>
      </c>
      <c r="F182" s="392">
        <v>36.082474226804123</v>
      </c>
      <c r="G182" s="66">
        <v>63.917525773195869</v>
      </c>
      <c r="H182" s="65">
        <v>650</v>
      </c>
      <c r="I182" s="57">
        <v>875</v>
      </c>
      <c r="J182" s="81">
        <v>1525</v>
      </c>
      <c r="K182" s="392">
        <v>42.622950819672127</v>
      </c>
      <c r="L182" s="67">
        <v>57.377049180327866</v>
      </c>
      <c r="M182" s="529"/>
      <c r="N182" s="529"/>
      <c r="O182" s="529"/>
      <c r="P182" s="529"/>
      <c r="Q182" s="529"/>
      <c r="R182" s="529"/>
      <c r="S182" s="529"/>
      <c r="T182" s="529"/>
      <c r="U182" s="529"/>
      <c r="V182" s="529"/>
    </row>
    <row r="183" spans="1:22">
      <c r="A183" s="72">
        <v>5362012</v>
      </c>
      <c r="B183" s="46" t="s">
        <v>159</v>
      </c>
      <c r="C183" s="474">
        <v>62</v>
      </c>
      <c r="D183" s="57">
        <v>162</v>
      </c>
      <c r="E183" s="81">
        <v>224</v>
      </c>
      <c r="F183" s="392">
        <v>27.678571428571431</v>
      </c>
      <c r="G183" s="66">
        <v>72.321428571428569</v>
      </c>
      <c r="H183" s="65">
        <v>439</v>
      </c>
      <c r="I183" s="57">
        <v>693</v>
      </c>
      <c r="J183" s="81">
        <v>1132</v>
      </c>
      <c r="K183" s="392">
        <v>38.780918727915193</v>
      </c>
      <c r="L183" s="67">
        <v>61.219081272084807</v>
      </c>
      <c r="M183" s="529"/>
      <c r="N183" s="529"/>
      <c r="O183" s="529"/>
      <c r="P183" s="529"/>
      <c r="Q183" s="529"/>
      <c r="R183" s="529"/>
      <c r="S183" s="529"/>
      <c r="T183" s="529"/>
      <c r="U183" s="529"/>
      <c r="V183" s="529"/>
    </row>
    <row r="184" spans="1:22">
      <c r="A184" s="72">
        <v>5362016</v>
      </c>
      <c r="B184" s="46" t="s">
        <v>24</v>
      </c>
      <c r="C184" s="474" t="s">
        <v>601</v>
      </c>
      <c r="D184" s="57" t="s">
        <v>601</v>
      </c>
      <c r="E184" s="81">
        <v>73</v>
      </c>
      <c r="F184" s="392" t="s">
        <v>608</v>
      </c>
      <c r="G184" s="66" t="s">
        <v>608</v>
      </c>
      <c r="H184" s="65">
        <v>143</v>
      </c>
      <c r="I184" s="57">
        <v>395</v>
      </c>
      <c r="J184" s="81">
        <v>538</v>
      </c>
      <c r="K184" s="392">
        <v>26.579925650557623</v>
      </c>
      <c r="L184" s="67">
        <v>73.420074349442373</v>
      </c>
      <c r="M184" s="529"/>
      <c r="N184" s="529"/>
      <c r="O184" s="529"/>
      <c r="P184" s="529"/>
      <c r="Q184" s="529"/>
      <c r="R184" s="529"/>
      <c r="S184" s="529"/>
      <c r="T184" s="529"/>
      <c r="U184" s="529"/>
      <c r="V184" s="529"/>
    </row>
    <row r="185" spans="1:22">
      <c r="A185" s="72">
        <v>5362020</v>
      </c>
      <c r="B185" s="46" t="s">
        <v>160</v>
      </c>
      <c r="C185" s="474">
        <v>23</v>
      </c>
      <c r="D185" s="57">
        <v>230</v>
      </c>
      <c r="E185" s="81">
        <v>253</v>
      </c>
      <c r="F185" s="392">
        <v>9.0909090909090917</v>
      </c>
      <c r="G185" s="66">
        <v>90.909090909090907</v>
      </c>
      <c r="H185" s="65">
        <v>175</v>
      </c>
      <c r="I185" s="57">
        <v>932</v>
      </c>
      <c r="J185" s="81">
        <v>1107</v>
      </c>
      <c r="K185" s="392">
        <v>15.808491418247517</v>
      </c>
      <c r="L185" s="67">
        <v>84.191508581752487</v>
      </c>
      <c r="M185" s="529"/>
      <c r="N185" s="529"/>
      <c r="O185" s="529"/>
      <c r="P185" s="529"/>
      <c r="Q185" s="529"/>
      <c r="R185" s="529"/>
      <c r="S185" s="529"/>
      <c r="T185" s="529"/>
      <c r="U185" s="529"/>
      <c r="V185" s="529"/>
    </row>
    <row r="186" spans="1:22">
      <c r="A186" s="72">
        <v>5362024</v>
      </c>
      <c r="B186" s="46" t="s">
        <v>161</v>
      </c>
      <c r="C186" s="474">
        <v>74</v>
      </c>
      <c r="D186" s="57">
        <v>213</v>
      </c>
      <c r="E186" s="81">
        <v>287</v>
      </c>
      <c r="F186" s="392">
        <v>25.78397212543554</v>
      </c>
      <c r="G186" s="66">
        <v>74.21602787456446</v>
      </c>
      <c r="H186" s="65">
        <v>517</v>
      </c>
      <c r="I186" s="57">
        <v>804</v>
      </c>
      <c r="J186" s="81">
        <v>1321</v>
      </c>
      <c r="K186" s="392">
        <v>39.137017411052234</v>
      </c>
      <c r="L186" s="67">
        <v>60.862982588947766</v>
      </c>
      <c r="M186" s="529"/>
      <c r="N186" s="529"/>
      <c r="O186" s="529"/>
      <c r="P186" s="529"/>
      <c r="Q186" s="529"/>
      <c r="R186" s="529"/>
      <c r="S186" s="529"/>
      <c r="T186" s="529"/>
      <c r="U186" s="529"/>
      <c r="V186" s="529"/>
    </row>
    <row r="187" spans="1:22">
      <c r="A187" s="72">
        <v>5362028</v>
      </c>
      <c r="B187" s="46" t="s">
        <v>162</v>
      </c>
      <c r="C187" s="474">
        <v>113</v>
      </c>
      <c r="D187" s="57">
        <v>349</v>
      </c>
      <c r="E187" s="81">
        <v>462</v>
      </c>
      <c r="F187" s="392">
        <v>24.458874458874458</v>
      </c>
      <c r="G187" s="66">
        <v>75.541125541125538</v>
      </c>
      <c r="H187" s="65">
        <v>561</v>
      </c>
      <c r="I187" s="57">
        <v>1005</v>
      </c>
      <c r="J187" s="81">
        <v>1566</v>
      </c>
      <c r="K187" s="392">
        <v>35.82375478927203</v>
      </c>
      <c r="L187" s="67">
        <v>64.17624521072797</v>
      </c>
      <c r="M187" s="529"/>
      <c r="N187" s="529"/>
      <c r="O187" s="529"/>
      <c r="P187" s="529"/>
      <c r="Q187" s="529"/>
      <c r="R187" s="529"/>
      <c r="S187" s="529"/>
      <c r="T187" s="529"/>
      <c r="U187" s="529"/>
      <c r="V187" s="529"/>
    </row>
    <row r="188" spans="1:22">
      <c r="A188" s="72">
        <v>5362032</v>
      </c>
      <c r="B188" s="46" t="s">
        <v>163</v>
      </c>
      <c r="C188" s="474" t="s">
        <v>601</v>
      </c>
      <c r="D188" s="57" t="s">
        <v>601</v>
      </c>
      <c r="E188" s="81">
        <v>251</v>
      </c>
      <c r="F188" s="392" t="s">
        <v>608</v>
      </c>
      <c r="G188" s="66" t="s">
        <v>608</v>
      </c>
      <c r="H188" s="65">
        <v>711</v>
      </c>
      <c r="I188" s="57">
        <v>1073</v>
      </c>
      <c r="J188" s="81">
        <v>1784</v>
      </c>
      <c r="K188" s="392">
        <v>39.8542600896861</v>
      </c>
      <c r="L188" s="67">
        <v>60.1457399103139</v>
      </c>
      <c r="M188" s="529"/>
      <c r="N188" s="529"/>
      <c r="O188" s="529"/>
      <c r="P188" s="529"/>
      <c r="Q188" s="529"/>
      <c r="R188" s="529"/>
      <c r="S188" s="529"/>
      <c r="T188" s="529"/>
      <c r="U188" s="529"/>
      <c r="V188" s="529"/>
    </row>
    <row r="189" spans="1:22">
      <c r="A189" s="72">
        <v>5362036</v>
      </c>
      <c r="B189" s="46" t="s">
        <v>164</v>
      </c>
      <c r="C189" s="474">
        <v>44</v>
      </c>
      <c r="D189" s="57">
        <v>187</v>
      </c>
      <c r="E189" s="81">
        <v>231</v>
      </c>
      <c r="F189" s="392">
        <v>19.047619047619047</v>
      </c>
      <c r="G189" s="66">
        <v>80.952380952380949</v>
      </c>
      <c r="H189" s="65">
        <v>311</v>
      </c>
      <c r="I189" s="57">
        <v>1044</v>
      </c>
      <c r="J189" s="81">
        <v>1355</v>
      </c>
      <c r="K189" s="392">
        <v>22.952029520295202</v>
      </c>
      <c r="L189" s="67">
        <v>77.047970479704802</v>
      </c>
      <c r="M189" s="529"/>
      <c r="N189" s="529"/>
      <c r="O189" s="529"/>
      <c r="P189" s="529"/>
      <c r="Q189" s="529"/>
      <c r="R189" s="529"/>
      <c r="S189" s="529"/>
      <c r="T189" s="529"/>
      <c r="U189" s="529"/>
      <c r="V189" s="529"/>
    </row>
    <row r="190" spans="1:22">
      <c r="A190" s="72">
        <v>5362040</v>
      </c>
      <c r="B190" s="46" t="s">
        <v>165</v>
      </c>
      <c r="C190" s="474">
        <v>81</v>
      </c>
      <c r="D190" s="57">
        <v>122</v>
      </c>
      <c r="E190" s="81">
        <v>203</v>
      </c>
      <c r="F190" s="392">
        <v>39.901477832512313</v>
      </c>
      <c r="G190" s="66">
        <v>60.098522167487687</v>
      </c>
      <c r="H190" s="65">
        <v>445</v>
      </c>
      <c r="I190" s="57">
        <v>490</v>
      </c>
      <c r="J190" s="81">
        <v>935</v>
      </c>
      <c r="K190" s="392">
        <v>47.593582887700535</v>
      </c>
      <c r="L190" s="67">
        <v>52.406417112299465</v>
      </c>
      <c r="M190" s="529"/>
      <c r="N190" s="529"/>
      <c r="O190" s="529"/>
      <c r="P190" s="529"/>
      <c r="Q190" s="529"/>
      <c r="R190" s="529"/>
      <c r="S190" s="529"/>
      <c r="T190" s="529"/>
      <c r="U190" s="529"/>
      <c r="V190" s="529"/>
    </row>
    <row r="191" spans="1:22">
      <c r="A191" s="72" t="s">
        <v>602</v>
      </c>
      <c r="B191" s="46"/>
      <c r="C191" s="474"/>
      <c r="D191" s="57"/>
      <c r="E191" s="81"/>
      <c r="F191" s="392" t="s">
        <v>602</v>
      </c>
      <c r="G191" s="66" t="s">
        <v>602</v>
      </c>
      <c r="H191" s="65"/>
      <c r="I191" s="57"/>
      <c r="J191" s="81"/>
      <c r="K191" s="392" t="s">
        <v>602</v>
      </c>
      <c r="L191" s="67" t="s">
        <v>602</v>
      </c>
      <c r="M191" s="529"/>
      <c r="N191" s="529"/>
      <c r="O191" s="529"/>
      <c r="P191" s="529"/>
      <c r="Q191" s="529"/>
      <c r="R191" s="529"/>
      <c r="S191" s="529"/>
      <c r="T191" s="529"/>
      <c r="U191" s="529"/>
      <c r="V191" s="529"/>
    </row>
    <row r="192" spans="1:22">
      <c r="A192" s="72">
        <v>5366000</v>
      </c>
      <c r="B192" s="46" t="s">
        <v>166</v>
      </c>
      <c r="C192" s="474">
        <v>142</v>
      </c>
      <c r="D192" s="57">
        <v>762</v>
      </c>
      <c r="E192" s="81">
        <v>904</v>
      </c>
      <c r="F192" s="392">
        <v>15.707964601769911</v>
      </c>
      <c r="G192" s="66">
        <v>84.292035398230098</v>
      </c>
      <c r="H192" s="65">
        <v>1099</v>
      </c>
      <c r="I192" s="57">
        <v>3512</v>
      </c>
      <c r="J192" s="81">
        <v>4611</v>
      </c>
      <c r="K192" s="392">
        <v>23.834309260464106</v>
      </c>
      <c r="L192" s="67">
        <v>76.16569073953589</v>
      </c>
      <c r="M192" s="529"/>
      <c r="N192" s="529"/>
      <c r="O192" s="529"/>
      <c r="P192" s="529"/>
      <c r="Q192" s="529"/>
      <c r="R192" s="529"/>
      <c r="S192" s="529"/>
      <c r="T192" s="529"/>
      <c r="U192" s="529"/>
      <c r="V192" s="529"/>
    </row>
    <row r="193" spans="1:22">
      <c r="A193" s="72" t="s">
        <v>602</v>
      </c>
      <c r="B193" s="46"/>
      <c r="C193" s="474"/>
      <c r="D193" s="57"/>
      <c r="E193" s="81"/>
      <c r="F193" s="392" t="s">
        <v>602</v>
      </c>
      <c r="G193" s="66" t="s">
        <v>602</v>
      </c>
      <c r="H193" s="65"/>
      <c r="I193" s="57"/>
      <c r="J193" s="81"/>
      <c r="K193" s="392" t="s">
        <v>602</v>
      </c>
      <c r="L193" s="67" t="s">
        <v>602</v>
      </c>
      <c r="M193" s="529"/>
      <c r="N193" s="529"/>
      <c r="O193" s="529"/>
      <c r="P193" s="529"/>
      <c r="Q193" s="529"/>
      <c r="R193" s="529"/>
      <c r="S193" s="529"/>
      <c r="T193" s="529"/>
      <c r="U193" s="529"/>
      <c r="V193" s="529"/>
    </row>
    <row r="194" spans="1:22">
      <c r="A194" s="317">
        <v>5370000</v>
      </c>
      <c r="B194" s="62" t="s">
        <v>556</v>
      </c>
      <c r="C194" s="472">
        <v>233</v>
      </c>
      <c r="D194" s="471">
        <v>968</v>
      </c>
      <c r="E194" s="470">
        <v>1201</v>
      </c>
      <c r="F194" s="135">
        <v>19.400499583680269</v>
      </c>
      <c r="G194" s="136">
        <v>80.599500416319742</v>
      </c>
      <c r="H194" s="132">
        <v>1464</v>
      </c>
      <c r="I194" s="133">
        <v>4471</v>
      </c>
      <c r="J194" s="134">
        <v>5935</v>
      </c>
      <c r="K194" s="135">
        <v>24.667228306655435</v>
      </c>
      <c r="L194" s="137">
        <v>75.332771693344569</v>
      </c>
      <c r="M194" s="290"/>
      <c r="N194" s="290"/>
      <c r="O194" s="290"/>
      <c r="P194" s="290"/>
      <c r="Q194" s="290"/>
      <c r="R194" s="290"/>
      <c r="S194" s="290"/>
      <c r="T194" s="290"/>
      <c r="U194" s="290"/>
      <c r="V194" s="290"/>
    </row>
    <row r="195" spans="1:22">
      <c r="A195" s="72">
        <v>5370000</v>
      </c>
      <c r="B195" s="46" t="s">
        <v>167</v>
      </c>
      <c r="C195" s="474">
        <v>117</v>
      </c>
      <c r="D195" s="57">
        <v>472</v>
      </c>
      <c r="E195" s="81">
        <v>589</v>
      </c>
      <c r="F195" s="392">
        <v>19.864176570458405</v>
      </c>
      <c r="G195" s="66">
        <v>80.135823429541603</v>
      </c>
      <c r="H195" s="65">
        <v>439</v>
      </c>
      <c r="I195" s="57">
        <v>1754</v>
      </c>
      <c r="J195" s="81">
        <v>2193</v>
      </c>
      <c r="K195" s="392">
        <v>20.01823985408117</v>
      </c>
      <c r="L195" s="67">
        <v>79.981760145918841</v>
      </c>
      <c r="M195" s="529"/>
      <c r="N195" s="529"/>
      <c r="O195" s="529"/>
      <c r="P195" s="529"/>
      <c r="Q195" s="529"/>
      <c r="R195" s="529"/>
      <c r="S195" s="529"/>
      <c r="T195" s="529"/>
      <c r="U195" s="529"/>
      <c r="V195" s="529"/>
    </row>
    <row r="196" spans="1:22">
      <c r="A196" s="72">
        <v>5370004</v>
      </c>
      <c r="B196" s="46" t="s">
        <v>168</v>
      </c>
      <c r="C196" s="474">
        <v>35</v>
      </c>
      <c r="D196" s="57">
        <v>155</v>
      </c>
      <c r="E196" s="81">
        <v>190</v>
      </c>
      <c r="F196" s="392">
        <v>18.421052631578945</v>
      </c>
      <c r="G196" s="66">
        <v>81.578947368421055</v>
      </c>
      <c r="H196" s="65">
        <v>233</v>
      </c>
      <c r="I196" s="57">
        <v>848</v>
      </c>
      <c r="J196" s="81">
        <v>1081</v>
      </c>
      <c r="K196" s="392">
        <v>21.554116558741907</v>
      </c>
      <c r="L196" s="67">
        <v>78.44588344125809</v>
      </c>
      <c r="M196" s="529"/>
      <c r="N196" s="529"/>
      <c r="O196" s="529"/>
      <c r="P196" s="529"/>
      <c r="Q196" s="529"/>
      <c r="R196" s="529"/>
      <c r="S196" s="529"/>
      <c r="T196" s="529"/>
      <c r="U196" s="529"/>
      <c r="V196" s="529"/>
    </row>
    <row r="197" spans="1:22">
      <c r="A197" s="72">
        <v>5370012</v>
      </c>
      <c r="B197" s="46" t="s">
        <v>169</v>
      </c>
      <c r="C197" s="474" t="s">
        <v>601</v>
      </c>
      <c r="D197" s="57" t="s">
        <v>601</v>
      </c>
      <c r="E197" s="81">
        <v>100</v>
      </c>
      <c r="F197" s="392" t="s">
        <v>608</v>
      </c>
      <c r="G197" s="66" t="s">
        <v>608</v>
      </c>
      <c r="H197" s="65">
        <v>180</v>
      </c>
      <c r="I197" s="57">
        <v>452</v>
      </c>
      <c r="J197" s="81">
        <v>632</v>
      </c>
      <c r="K197" s="392">
        <v>28.481012658227851</v>
      </c>
      <c r="L197" s="67">
        <v>71.51898734177216</v>
      </c>
      <c r="M197" s="529"/>
      <c r="N197" s="529"/>
      <c r="O197" s="529"/>
      <c r="P197" s="529"/>
      <c r="Q197" s="529"/>
      <c r="R197" s="529"/>
      <c r="S197" s="529"/>
      <c r="T197" s="529"/>
      <c r="U197" s="529"/>
      <c r="V197" s="529"/>
    </row>
    <row r="198" spans="1:22">
      <c r="A198" s="72">
        <v>5370016</v>
      </c>
      <c r="B198" s="46" t="s">
        <v>170</v>
      </c>
      <c r="C198" s="474">
        <v>34</v>
      </c>
      <c r="D198" s="57">
        <v>138</v>
      </c>
      <c r="E198" s="81">
        <v>172</v>
      </c>
      <c r="F198" s="392">
        <v>19.767441860465116</v>
      </c>
      <c r="G198" s="66">
        <v>80.232558139534888</v>
      </c>
      <c r="H198" s="65">
        <v>249</v>
      </c>
      <c r="I198" s="57">
        <v>757</v>
      </c>
      <c r="J198" s="81">
        <v>1006</v>
      </c>
      <c r="K198" s="392">
        <v>24.751491053677931</v>
      </c>
      <c r="L198" s="67">
        <v>75.248508946322062</v>
      </c>
      <c r="M198" s="529"/>
      <c r="N198" s="529"/>
      <c r="O198" s="529"/>
      <c r="P198" s="529"/>
      <c r="Q198" s="529"/>
      <c r="R198" s="529"/>
      <c r="S198" s="529"/>
      <c r="T198" s="529"/>
      <c r="U198" s="529"/>
      <c r="V198" s="529"/>
    </row>
    <row r="199" spans="1:22">
      <c r="A199" s="72">
        <v>5370020</v>
      </c>
      <c r="B199" s="46" t="s">
        <v>171</v>
      </c>
      <c r="C199" s="474" t="s">
        <v>601</v>
      </c>
      <c r="D199" s="57" t="s">
        <v>601</v>
      </c>
      <c r="E199" s="81">
        <v>150</v>
      </c>
      <c r="F199" s="392" t="s">
        <v>608</v>
      </c>
      <c r="G199" s="66" t="s">
        <v>608</v>
      </c>
      <c r="H199" s="65">
        <v>363</v>
      </c>
      <c r="I199" s="57">
        <v>660</v>
      </c>
      <c r="J199" s="81">
        <v>1023</v>
      </c>
      <c r="K199" s="392">
        <v>35.483870967741936</v>
      </c>
      <c r="L199" s="67">
        <v>64.516129032258064</v>
      </c>
      <c r="M199" s="529"/>
      <c r="N199" s="529"/>
      <c r="O199" s="529"/>
      <c r="P199" s="529"/>
      <c r="Q199" s="529"/>
      <c r="R199" s="529"/>
      <c r="S199" s="529"/>
      <c r="T199" s="529"/>
      <c r="U199" s="529"/>
      <c r="V199" s="529"/>
    </row>
    <row r="200" spans="1:22">
      <c r="A200" s="72" t="s">
        <v>602</v>
      </c>
      <c r="B200" s="46"/>
      <c r="C200" s="474"/>
      <c r="D200" s="57"/>
      <c r="E200" s="81"/>
      <c r="F200" s="392" t="s">
        <v>602</v>
      </c>
      <c r="G200" s="66" t="s">
        <v>602</v>
      </c>
      <c r="H200" s="65"/>
      <c r="I200" s="57"/>
      <c r="J200" s="81"/>
      <c r="K200" s="392" t="s">
        <v>602</v>
      </c>
      <c r="L200" s="67" t="s">
        <v>602</v>
      </c>
      <c r="M200" s="529"/>
      <c r="N200" s="529"/>
      <c r="O200" s="529"/>
      <c r="P200" s="529"/>
      <c r="Q200" s="529"/>
      <c r="R200" s="529"/>
      <c r="S200" s="529"/>
      <c r="T200" s="529"/>
      <c r="U200" s="529"/>
      <c r="V200" s="529"/>
    </row>
    <row r="201" spans="1:22">
      <c r="A201" s="317">
        <v>5374000</v>
      </c>
      <c r="B201" s="62" t="s">
        <v>726</v>
      </c>
      <c r="C201" s="472">
        <v>241</v>
      </c>
      <c r="D201" s="471">
        <v>759</v>
      </c>
      <c r="E201" s="470">
        <v>1000</v>
      </c>
      <c r="F201" s="135">
        <v>24.099999999999998</v>
      </c>
      <c r="G201" s="136">
        <v>75.900000000000006</v>
      </c>
      <c r="H201" s="132">
        <v>1738</v>
      </c>
      <c r="I201" s="133">
        <v>4770</v>
      </c>
      <c r="J201" s="134">
        <v>6508</v>
      </c>
      <c r="K201" s="135">
        <v>26.705593116164721</v>
      </c>
      <c r="L201" s="137">
        <v>73.294406883835279</v>
      </c>
      <c r="M201" s="290"/>
      <c r="N201" s="290"/>
      <c r="O201" s="290"/>
      <c r="P201" s="290"/>
      <c r="Q201" s="290"/>
      <c r="R201" s="290"/>
      <c r="S201" s="290"/>
      <c r="T201" s="290"/>
      <c r="U201" s="290"/>
      <c r="V201" s="290"/>
    </row>
    <row r="202" spans="1:22">
      <c r="A202" s="72">
        <v>5374000</v>
      </c>
      <c r="B202" s="46" t="s">
        <v>172</v>
      </c>
      <c r="C202" s="474">
        <v>107</v>
      </c>
      <c r="D202" s="57">
        <v>421</v>
      </c>
      <c r="E202" s="81">
        <v>528</v>
      </c>
      <c r="F202" s="392">
        <v>20.265151515151516</v>
      </c>
      <c r="G202" s="66">
        <v>79.734848484848484</v>
      </c>
      <c r="H202" s="65">
        <v>820</v>
      </c>
      <c r="I202" s="57">
        <v>2754</v>
      </c>
      <c r="J202" s="81">
        <v>3574</v>
      </c>
      <c r="K202" s="392">
        <v>22.943480693900391</v>
      </c>
      <c r="L202" s="67">
        <v>77.056519306099617</v>
      </c>
      <c r="M202" s="529"/>
      <c r="N202" s="529"/>
      <c r="O202" s="529"/>
      <c r="P202" s="529"/>
      <c r="Q202" s="529"/>
      <c r="R202" s="529"/>
      <c r="S202" s="529"/>
      <c r="T202" s="529"/>
      <c r="U202" s="529"/>
      <c r="V202" s="529"/>
    </row>
    <row r="203" spans="1:22">
      <c r="A203" s="72">
        <v>5374012</v>
      </c>
      <c r="B203" s="46" t="s">
        <v>173</v>
      </c>
      <c r="C203" s="474">
        <v>43</v>
      </c>
      <c r="D203" s="57">
        <v>93</v>
      </c>
      <c r="E203" s="81">
        <v>136</v>
      </c>
      <c r="F203" s="392">
        <v>31.617647058823529</v>
      </c>
      <c r="G203" s="66">
        <v>68.382352941176478</v>
      </c>
      <c r="H203" s="65">
        <v>410</v>
      </c>
      <c r="I203" s="57">
        <v>855</v>
      </c>
      <c r="J203" s="81">
        <v>1265</v>
      </c>
      <c r="K203" s="392">
        <v>32.411067193675891</v>
      </c>
      <c r="L203" s="67">
        <v>67.588932806324109</v>
      </c>
      <c r="M203" s="529"/>
      <c r="N203" s="529"/>
      <c r="O203" s="529"/>
      <c r="P203" s="529"/>
      <c r="Q203" s="529"/>
      <c r="R203" s="529"/>
      <c r="S203" s="529"/>
      <c r="T203" s="529"/>
      <c r="U203" s="529"/>
      <c r="V203" s="529"/>
    </row>
    <row r="204" spans="1:22">
      <c r="A204" s="72">
        <v>5374036</v>
      </c>
      <c r="B204" s="46" t="s">
        <v>174</v>
      </c>
      <c r="C204" s="474" t="s">
        <v>601</v>
      </c>
      <c r="D204" s="57" t="s">
        <v>601</v>
      </c>
      <c r="E204" s="81">
        <v>88</v>
      </c>
      <c r="F204" s="392" t="s">
        <v>608</v>
      </c>
      <c r="G204" s="66" t="s">
        <v>608</v>
      </c>
      <c r="H204" s="65">
        <v>210</v>
      </c>
      <c r="I204" s="57">
        <v>285</v>
      </c>
      <c r="J204" s="81">
        <v>495</v>
      </c>
      <c r="K204" s="392">
        <v>42.424242424242422</v>
      </c>
      <c r="L204" s="67">
        <v>57.575757575757578</v>
      </c>
      <c r="M204" s="529"/>
      <c r="N204" s="529"/>
      <c r="O204" s="529"/>
      <c r="P204" s="529"/>
      <c r="Q204" s="529"/>
      <c r="R204" s="529"/>
      <c r="S204" s="529"/>
      <c r="T204" s="529"/>
      <c r="U204" s="529"/>
      <c r="V204" s="529"/>
    </row>
    <row r="205" spans="1:22">
      <c r="A205" s="72">
        <v>5374048</v>
      </c>
      <c r="B205" s="46" t="s">
        <v>175</v>
      </c>
      <c r="C205" s="474" t="s">
        <v>601</v>
      </c>
      <c r="D205" s="57" t="s">
        <v>601</v>
      </c>
      <c r="E205" s="81">
        <v>123</v>
      </c>
      <c r="F205" s="392" t="s">
        <v>608</v>
      </c>
      <c r="G205" s="66" t="s">
        <v>608</v>
      </c>
      <c r="H205" s="65">
        <v>157</v>
      </c>
      <c r="I205" s="57">
        <v>449</v>
      </c>
      <c r="J205" s="81">
        <v>606</v>
      </c>
      <c r="K205" s="392">
        <v>25.907590759075909</v>
      </c>
      <c r="L205" s="67">
        <v>74.092409240924098</v>
      </c>
      <c r="M205" s="529"/>
      <c r="N205" s="529"/>
      <c r="O205" s="529"/>
      <c r="P205" s="529"/>
      <c r="Q205" s="529"/>
      <c r="R205" s="529"/>
      <c r="S205" s="529"/>
      <c r="T205" s="529"/>
      <c r="U205" s="529"/>
      <c r="V205" s="529"/>
    </row>
    <row r="206" spans="1:22">
      <c r="A206" s="72">
        <v>5374052</v>
      </c>
      <c r="B206" s="46" t="s">
        <v>176</v>
      </c>
      <c r="C206" s="474">
        <v>28</v>
      </c>
      <c r="D206" s="57">
        <v>97</v>
      </c>
      <c r="E206" s="81">
        <v>125</v>
      </c>
      <c r="F206" s="392">
        <v>22.400000000000002</v>
      </c>
      <c r="G206" s="66">
        <v>77.600000000000009</v>
      </c>
      <c r="H206" s="65">
        <v>141</v>
      </c>
      <c r="I206" s="57">
        <v>427</v>
      </c>
      <c r="J206" s="81">
        <v>568</v>
      </c>
      <c r="K206" s="392">
        <v>24.823943661971832</v>
      </c>
      <c r="L206" s="67">
        <v>75.176056338028175</v>
      </c>
      <c r="M206" s="529"/>
      <c r="N206" s="529"/>
      <c r="O206" s="529"/>
      <c r="P206" s="529"/>
      <c r="Q206" s="529"/>
      <c r="R206" s="529"/>
      <c r="S206" s="529"/>
      <c r="T206" s="529"/>
      <c r="U206" s="529"/>
      <c r="V206" s="529"/>
    </row>
    <row r="207" spans="1:22">
      <c r="A207" s="72" t="s">
        <v>602</v>
      </c>
      <c r="B207" s="46"/>
      <c r="C207" s="474"/>
      <c r="D207" s="57"/>
      <c r="E207" s="81"/>
      <c r="F207" s="392" t="s">
        <v>602</v>
      </c>
      <c r="G207" s="66" t="s">
        <v>602</v>
      </c>
      <c r="H207" s="65"/>
      <c r="I207" s="57"/>
      <c r="J207" s="81"/>
      <c r="K207" s="392" t="s">
        <v>602</v>
      </c>
      <c r="L207" s="67" t="s">
        <v>602</v>
      </c>
      <c r="M207" s="529"/>
      <c r="N207" s="529"/>
      <c r="O207" s="529"/>
      <c r="P207" s="529"/>
      <c r="Q207" s="529"/>
      <c r="R207" s="529"/>
      <c r="S207" s="529"/>
      <c r="T207" s="529"/>
      <c r="U207" s="529"/>
      <c r="V207" s="529"/>
    </row>
    <row r="208" spans="1:22" ht="25.5">
      <c r="A208" s="317">
        <v>5378000</v>
      </c>
      <c r="B208" s="62" t="s">
        <v>702</v>
      </c>
      <c r="C208" s="472">
        <v>354</v>
      </c>
      <c r="D208" s="471">
        <v>1180</v>
      </c>
      <c r="E208" s="470">
        <v>1534</v>
      </c>
      <c r="F208" s="135">
        <v>23.076923076923077</v>
      </c>
      <c r="G208" s="136">
        <v>76.923076923076934</v>
      </c>
      <c r="H208" s="132">
        <v>1842</v>
      </c>
      <c r="I208" s="133">
        <v>4940</v>
      </c>
      <c r="J208" s="134">
        <v>6782</v>
      </c>
      <c r="K208" s="135">
        <v>27.160129755234447</v>
      </c>
      <c r="L208" s="137">
        <v>72.839870244765564</v>
      </c>
      <c r="M208" s="290"/>
      <c r="N208" s="290"/>
      <c r="O208" s="290"/>
      <c r="P208" s="290"/>
      <c r="Q208" s="290"/>
      <c r="R208" s="290"/>
      <c r="S208" s="290"/>
      <c r="T208" s="290"/>
      <c r="U208" s="290"/>
      <c r="V208" s="290"/>
    </row>
    <row r="209" spans="1:22">
      <c r="A209" s="72">
        <v>5378000</v>
      </c>
      <c r="B209" s="46" t="s">
        <v>177</v>
      </c>
      <c r="C209" s="474">
        <v>44</v>
      </c>
      <c r="D209" s="57">
        <v>261</v>
      </c>
      <c r="E209" s="81">
        <v>305</v>
      </c>
      <c r="F209" s="392">
        <v>14.426229508196723</v>
      </c>
      <c r="G209" s="66">
        <v>85.573770491803288</v>
      </c>
      <c r="H209" s="65">
        <v>262</v>
      </c>
      <c r="I209" s="57">
        <v>1050</v>
      </c>
      <c r="J209" s="81">
        <v>1312</v>
      </c>
      <c r="K209" s="392">
        <v>19.969512195121951</v>
      </c>
      <c r="L209" s="67">
        <v>80.030487804878049</v>
      </c>
      <c r="M209" s="529"/>
      <c r="N209" s="529"/>
      <c r="O209" s="529"/>
      <c r="P209" s="529"/>
      <c r="Q209" s="529"/>
      <c r="R209" s="529"/>
      <c r="S209" s="529"/>
      <c r="T209" s="529"/>
      <c r="U209" s="529"/>
      <c r="V209" s="529"/>
    </row>
    <row r="210" spans="1:22">
      <c r="A210" s="72">
        <v>5378004</v>
      </c>
      <c r="B210" s="46" t="s">
        <v>178</v>
      </c>
      <c r="C210" s="474">
        <v>208</v>
      </c>
      <c r="D210" s="57">
        <v>506</v>
      </c>
      <c r="E210" s="81">
        <v>714</v>
      </c>
      <c r="F210" s="392">
        <v>29.131652661064429</v>
      </c>
      <c r="G210" s="66">
        <v>70.868347338935578</v>
      </c>
      <c r="H210" s="65">
        <v>880</v>
      </c>
      <c r="I210" s="57">
        <v>1805</v>
      </c>
      <c r="J210" s="81">
        <v>2685</v>
      </c>
      <c r="K210" s="392">
        <v>32.774674115456236</v>
      </c>
      <c r="L210" s="67">
        <v>67.225325884543764</v>
      </c>
      <c r="M210" s="529"/>
      <c r="N210" s="529"/>
      <c r="O210" s="529"/>
      <c r="P210" s="529"/>
      <c r="Q210" s="529"/>
      <c r="R210" s="529"/>
      <c r="S210" s="529"/>
      <c r="T210" s="529"/>
      <c r="U210" s="529"/>
      <c r="V210" s="529"/>
    </row>
    <row r="211" spans="1:22">
      <c r="A211" s="72">
        <v>5378016</v>
      </c>
      <c r="B211" s="46" t="s">
        <v>179</v>
      </c>
      <c r="C211" s="474" t="s">
        <v>601</v>
      </c>
      <c r="D211" s="57" t="s">
        <v>601</v>
      </c>
      <c r="E211" s="81">
        <v>129</v>
      </c>
      <c r="F211" s="392" t="s">
        <v>608</v>
      </c>
      <c r="G211" s="66" t="s">
        <v>608</v>
      </c>
      <c r="H211" s="65">
        <v>128</v>
      </c>
      <c r="I211" s="57">
        <v>476</v>
      </c>
      <c r="J211" s="81">
        <v>604</v>
      </c>
      <c r="K211" s="392">
        <v>21.192052980132452</v>
      </c>
      <c r="L211" s="67">
        <v>78.807947019867555</v>
      </c>
      <c r="M211" s="529"/>
      <c r="N211" s="529"/>
      <c r="O211" s="529"/>
      <c r="P211" s="529"/>
      <c r="Q211" s="529"/>
      <c r="R211" s="529"/>
      <c r="S211" s="529"/>
      <c r="T211" s="529"/>
      <c r="U211" s="529"/>
      <c r="V211" s="529"/>
    </row>
    <row r="212" spans="1:22">
      <c r="A212" s="72">
        <v>5378024</v>
      </c>
      <c r="B212" s="46" t="s">
        <v>180</v>
      </c>
      <c r="C212" s="474" t="s">
        <v>601</v>
      </c>
      <c r="D212" s="57" t="s">
        <v>601</v>
      </c>
      <c r="E212" s="81">
        <v>134</v>
      </c>
      <c r="F212" s="392" t="s">
        <v>608</v>
      </c>
      <c r="G212" s="66" t="s">
        <v>608</v>
      </c>
      <c r="H212" s="65">
        <v>140</v>
      </c>
      <c r="I212" s="57">
        <v>546</v>
      </c>
      <c r="J212" s="81">
        <v>686</v>
      </c>
      <c r="K212" s="392">
        <v>20.408163265306122</v>
      </c>
      <c r="L212" s="67">
        <v>79.591836734693871</v>
      </c>
      <c r="M212" s="529"/>
      <c r="N212" s="529"/>
      <c r="O212" s="529"/>
      <c r="P212" s="529"/>
      <c r="Q212" s="529"/>
      <c r="R212" s="529"/>
      <c r="S212" s="529"/>
      <c r="T212" s="529"/>
      <c r="U212" s="529"/>
      <c r="V212" s="529"/>
    </row>
    <row r="213" spans="1:22">
      <c r="A213" s="72">
        <v>5378028</v>
      </c>
      <c r="B213" s="46" t="s">
        <v>181</v>
      </c>
      <c r="C213" s="474">
        <v>40</v>
      </c>
      <c r="D213" s="57">
        <v>91</v>
      </c>
      <c r="E213" s="81">
        <v>131</v>
      </c>
      <c r="F213" s="392">
        <v>30.534351145038169</v>
      </c>
      <c r="G213" s="66">
        <v>69.465648854961842</v>
      </c>
      <c r="H213" s="65">
        <v>248</v>
      </c>
      <c r="I213" s="57">
        <v>479</v>
      </c>
      <c r="J213" s="81">
        <v>727</v>
      </c>
      <c r="K213" s="392">
        <v>34.112792297111419</v>
      </c>
      <c r="L213" s="67">
        <v>65.887207702888588</v>
      </c>
      <c r="M213" s="529"/>
      <c r="N213" s="529"/>
      <c r="O213" s="529"/>
      <c r="P213" s="529"/>
      <c r="Q213" s="529"/>
      <c r="R213" s="529"/>
      <c r="S213" s="529"/>
      <c r="T213" s="529"/>
      <c r="U213" s="529"/>
      <c r="V213" s="529"/>
    </row>
    <row r="214" spans="1:22">
      <c r="A214" s="72">
        <v>5378032</v>
      </c>
      <c r="B214" s="46" t="s">
        <v>182</v>
      </c>
      <c r="C214" s="474" t="s">
        <v>601</v>
      </c>
      <c r="D214" s="57" t="s">
        <v>601</v>
      </c>
      <c r="E214" s="81">
        <v>121</v>
      </c>
      <c r="F214" s="392" t="s">
        <v>608</v>
      </c>
      <c r="G214" s="66" t="s">
        <v>608</v>
      </c>
      <c r="H214" s="65">
        <v>184</v>
      </c>
      <c r="I214" s="57">
        <v>584</v>
      </c>
      <c r="J214" s="81">
        <v>768</v>
      </c>
      <c r="K214" s="392">
        <v>23.958333333333336</v>
      </c>
      <c r="L214" s="67">
        <v>76.041666666666657</v>
      </c>
      <c r="M214" s="529"/>
      <c r="N214" s="529"/>
      <c r="O214" s="529"/>
      <c r="P214" s="529"/>
      <c r="Q214" s="529"/>
      <c r="R214" s="529"/>
      <c r="S214" s="529"/>
      <c r="T214" s="529"/>
      <c r="U214" s="529"/>
      <c r="V214" s="529"/>
    </row>
    <row r="215" spans="1:22">
      <c r="A215" s="72" t="s">
        <v>602</v>
      </c>
      <c r="B215" s="46"/>
      <c r="C215" s="474"/>
      <c r="D215" s="57"/>
      <c r="E215" s="81"/>
      <c r="F215" s="392" t="s">
        <v>602</v>
      </c>
      <c r="G215" s="66" t="s">
        <v>602</v>
      </c>
      <c r="H215" s="65"/>
      <c r="I215" s="57"/>
      <c r="J215" s="81"/>
      <c r="K215" s="392" t="s">
        <v>602</v>
      </c>
      <c r="L215" s="67" t="s">
        <v>602</v>
      </c>
      <c r="M215" s="529"/>
      <c r="N215" s="529"/>
      <c r="O215" s="529"/>
      <c r="P215" s="529"/>
      <c r="Q215" s="529"/>
      <c r="R215" s="529"/>
      <c r="S215" s="529"/>
      <c r="T215" s="529"/>
      <c r="U215" s="529"/>
      <c r="V215" s="529"/>
    </row>
    <row r="216" spans="1:22">
      <c r="A216" s="317">
        <v>5382000</v>
      </c>
      <c r="B216" s="62" t="s">
        <v>557</v>
      </c>
      <c r="C216" s="472">
        <v>667</v>
      </c>
      <c r="D216" s="471">
        <v>2270</v>
      </c>
      <c r="E216" s="470">
        <v>2937</v>
      </c>
      <c r="F216" s="135">
        <v>22.710248552945181</v>
      </c>
      <c r="G216" s="136">
        <v>77.289751447054826</v>
      </c>
      <c r="H216" s="132">
        <v>4568</v>
      </c>
      <c r="I216" s="133">
        <v>10280</v>
      </c>
      <c r="J216" s="134">
        <v>14848</v>
      </c>
      <c r="K216" s="135">
        <v>30.765086206896552</v>
      </c>
      <c r="L216" s="137">
        <v>69.234913793103445</v>
      </c>
      <c r="M216" s="290"/>
      <c r="N216" s="290"/>
      <c r="O216" s="290"/>
      <c r="P216" s="290"/>
      <c r="Q216" s="290"/>
      <c r="R216" s="290"/>
      <c r="S216" s="290"/>
      <c r="T216" s="290"/>
      <c r="U216" s="290"/>
      <c r="V216" s="290"/>
    </row>
    <row r="217" spans="1:22">
      <c r="A217" s="72">
        <v>5382000</v>
      </c>
      <c r="B217" s="46" t="s">
        <v>183</v>
      </c>
      <c r="C217" s="474">
        <v>99</v>
      </c>
      <c r="D217" s="57">
        <v>548</v>
      </c>
      <c r="E217" s="81">
        <v>647</v>
      </c>
      <c r="F217" s="392">
        <v>15.301391035548686</v>
      </c>
      <c r="G217" s="66">
        <v>84.69860896445131</v>
      </c>
      <c r="H217" s="65">
        <v>704</v>
      </c>
      <c r="I217" s="57">
        <v>2757</v>
      </c>
      <c r="J217" s="81">
        <v>3461</v>
      </c>
      <c r="K217" s="392">
        <v>20.340941924299337</v>
      </c>
      <c r="L217" s="67">
        <v>79.659058075700656</v>
      </c>
      <c r="M217" s="529"/>
      <c r="N217" s="529"/>
      <c r="O217" s="529"/>
      <c r="P217" s="529"/>
      <c r="Q217" s="529"/>
      <c r="R217" s="529"/>
      <c r="S217" s="529"/>
      <c r="T217" s="529"/>
      <c r="U217" s="529"/>
      <c r="V217" s="529"/>
    </row>
    <row r="218" spans="1:22">
      <c r="A218" s="320">
        <v>5382008</v>
      </c>
      <c r="B218" s="46" t="s">
        <v>184</v>
      </c>
      <c r="C218" s="474" t="s">
        <v>601</v>
      </c>
      <c r="D218" s="57" t="s">
        <v>601</v>
      </c>
      <c r="E218" s="81">
        <v>141</v>
      </c>
      <c r="F218" s="392" t="s">
        <v>608</v>
      </c>
      <c r="G218" s="66" t="s">
        <v>608</v>
      </c>
      <c r="H218" s="65">
        <v>150</v>
      </c>
      <c r="I218" s="57">
        <v>383</v>
      </c>
      <c r="J218" s="81">
        <v>533</v>
      </c>
      <c r="K218" s="392">
        <v>28.142589118198874</v>
      </c>
      <c r="L218" s="67">
        <v>71.857410881801115</v>
      </c>
      <c r="M218" s="529"/>
      <c r="N218" s="529"/>
      <c r="O218" s="529"/>
      <c r="P218" s="529"/>
      <c r="Q218" s="529"/>
      <c r="R218" s="529"/>
      <c r="S218" s="529"/>
      <c r="T218" s="529"/>
      <c r="U218" s="529"/>
      <c r="V218" s="529"/>
    </row>
    <row r="219" spans="1:22">
      <c r="A219" s="72">
        <v>5382012</v>
      </c>
      <c r="B219" s="46" t="s">
        <v>185</v>
      </c>
      <c r="C219" s="474">
        <v>44</v>
      </c>
      <c r="D219" s="57">
        <v>240</v>
      </c>
      <c r="E219" s="81">
        <v>284</v>
      </c>
      <c r="F219" s="392">
        <v>15.492957746478872</v>
      </c>
      <c r="G219" s="66">
        <v>84.507042253521121</v>
      </c>
      <c r="H219" s="65">
        <v>245</v>
      </c>
      <c r="I219" s="57">
        <v>899</v>
      </c>
      <c r="J219" s="81">
        <v>1144</v>
      </c>
      <c r="K219" s="392">
        <v>21.416083916083917</v>
      </c>
      <c r="L219" s="67">
        <v>78.58391608391608</v>
      </c>
      <c r="M219" s="529"/>
      <c r="N219" s="529"/>
      <c r="O219" s="529"/>
      <c r="P219" s="529"/>
      <c r="Q219" s="529"/>
      <c r="R219" s="529"/>
      <c r="S219" s="529"/>
      <c r="T219" s="529"/>
      <c r="U219" s="529"/>
      <c r="V219" s="529"/>
    </row>
    <row r="220" spans="1:22">
      <c r="A220" s="72">
        <v>5382020</v>
      </c>
      <c r="B220" s="46" t="s">
        <v>186</v>
      </c>
      <c r="C220" s="474">
        <v>37</v>
      </c>
      <c r="D220" s="57">
        <v>182</v>
      </c>
      <c r="E220" s="81">
        <v>219</v>
      </c>
      <c r="F220" s="392">
        <v>16.894977168949772</v>
      </c>
      <c r="G220" s="66">
        <v>83.105022831050221</v>
      </c>
      <c r="H220" s="65">
        <v>373</v>
      </c>
      <c r="I220" s="57">
        <v>917</v>
      </c>
      <c r="J220" s="81">
        <v>1290</v>
      </c>
      <c r="K220" s="392">
        <v>28.914728682170544</v>
      </c>
      <c r="L220" s="67">
        <v>71.085271317829452</v>
      </c>
      <c r="M220" s="529"/>
      <c r="N220" s="529"/>
      <c r="O220" s="529"/>
      <c r="P220" s="529"/>
      <c r="Q220" s="529"/>
      <c r="R220" s="529"/>
      <c r="S220" s="529"/>
      <c r="T220" s="529"/>
      <c r="U220" s="529"/>
      <c r="V220" s="529"/>
    </row>
    <row r="221" spans="1:22">
      <c r="A221" s="72">
        <v>5382024</v>
      </c>
      <c r="B221" s="46" t="s">
        <v>187</v>
      </c>
      <c r="C221" s="474">
        <v>51</v>
      </c>
      <c r="D221" s="57">
        <v>148</v>
      </c>
      <c r="E221" s="81">
        <v>199</v>
      </c>
      <c r="F221" s="392">
        <v>25.628140703517587</v>
      </c>
      <c r="G221" s="66">
        <v>74.371859296482413</v>
      </c>
      <c r="H221" s="65">
        <v>268</v>
      </c>
      <c r="I221" s="57">
        <v>694</v>
      </c>
      <c r="J221" s="81">
        <v>962</v>
      </c>
      <c r="K221" s="392">
        <v>27.858627858627859</v>
      </c>
      <c r="L221" s="67">
        <v>72.141372141372145</v>
      </c>
      <c r="M221" s="529"/>
      <c r="N221" s="529"/>
      <c r="O221" s="529"/>
      <c r="P221" s="529"/>
      <c r="Q221" s="529"/>
      <c r="R221" s="529"/>
      <c r="S221" s="529"/>
      <c r="T221" s="529"/>
      <c r="U221" s="529"/>
      <c r="V221" s="529"/>
    </row>
    <row r="222" spans="1:22">
      <c r="A222" s="72">
        <v>5382028</v>
      </c>
      <c r="B222" s="46" t="s">
        <v>188</v>
      </c>
      <c r="C222" s="474" t="s">
        <v>601</v>
      </c>
      <c r="D222" s="57" t="s">
        <v>601</v>
      </c>
      <c r="E222" s="81">
        <v>126</v>
      </c>
      <c r="F222" s="392" t="s">
        <v>608</v>
      </c>
      <c r="G222" s="66" t="s">
        <v>608</v>
      </c>
      <c r="H222" s="65">
        <v>162</v>
      </c>
      <c r="I222" s="57">
        <v>505</v>
      </c>
      <c r="J222" s="81">
        <v>667</v>
      </c>
      <c r="K222" s="392">
        <v>24.287856071964018</v>
      </c>
      <c r="L222" s="67">
        <v>75.712143928035985</v>
      </c>
      <c r="M222" s="529"/>
      <c r="N222" s="529"/>
      <c r="O222" s="529"/>
      <c r="P222" s="529"/>
      <c r="Q222" s="529"/>
      <c r="R222" s="529"/>
      <c r="S222" s="529"/>
      <c r="T222" s="529"/>
      <c r="U222" s="529"/>
      <c r="V222" s="529"/>
    </row>
    <row r="223" spans="1:22">
      <c r="A223" s="72">
        <v>5382032</v>
      </c>
      <c r="B223" s="46" t="s">
        <v>189</v>
      </c>
      <c r="C223" s="474" t="s">
        <v>601</v>
      </c>
      <c r="D223" s="57" t="s">
        <v>601</v>
      </c>
      <c r="E223" s="81">
        <v>132</v>
      </c>
      <c r="F223" s="392" t="s">
        <v>608</v>
      </c>
      <c r="G223" s="66" t="s">
        <v>608</v>
      </c>
      <c r="H223" s="65">
        <v>271</v>
      </c>
      <c r="I223" s="57">
        <v>380</v>
      </c>
      <c r="J223" s="81">
        <v>651</v>
      </c>
      <c r="K223" s="392">
        <v>41.628264208909371</v>
      </c>
      <c r="L223" s="67">
        <v>58.371735791090629</v>
      </c>
      <c r="M223" s="529"/>
      <c r="N223" s="529"/>
      <c r="O223" s="529"/>
      <c r="P223" s="529"/>
      <c r="Q223" s="529"/>
      <c r="R223" s="529"/>
      <c r="S223" s="529"/>
      <c r="T223" s="529"/>
      <c r="U223" s="529"/>
      <c r="V223" s="529"/>
    </row>
    <row r="224" spans="1:22">
      <c r="A224" s="72">
        <v>5382044</v>
      </c>
      <c r="B224" s="46" t="s">
        <v>190</v>
      </c>
      <c r="C224" s="474">
        <v>70</v>
      </c>
      <c r="D224" s="57">
        <v>219</v>
      </c>
      <c r="E224" s="81">
        <v>289</v>
      </c>
      <c r="F224" s="392">
        <v>24.221453287197232</v>
      </c>
      <c r="G224" s="66">
        <v>75.778546712802765</v>
      </c>
      <c r="H224" s="65">
        <v>290</v>
      </c>
      <c r="I224" s="57">
        <v>665</v>
      </c>
      <c r="J224" s="81">
        <v>955</v>
      </c>
      <c r="K224" s="392">
        <v>30.366492146596858</v>
      </c>
      <c r="L224" s="67">
        <v>69.633507853403145</v>
      </c>
      <c r="M224" s="529"/>
      <c r="N224" s="529"/>
      <c r="O224" s="529"/>
      <c r="P224" s="529"/>
      <c r="Q224" s="529"/>
      <c r="R224" s="529"/>
      <c r="S224" s="529"/>
      <c r="T224" s="529"/>
      <c r="U224" s="529"/>
      <c r="V224" s="529"/>
    </row>
    <row r="225" spans="1:22">
      <c r="A225" s="72">
        <v>5382048</v>
      </c>
      <c r="B225" s="46" t="s">
        <v>191</v>
      </c>
      <c r="C225" s="474" t="s">
        <v>601</v>
      </c>
      <c r="D225" s="57" t="s">
        <v>601</v>
      </c>
      <c r="E225" s="81">
        <v>87</v>
      </c>
      <c r="F225" s="392" t="s">
        <v>608</v>
      </c>
      <c r="G225" s="66" t="s">
        <v>608</v>
      </c>
      <c r="H225" s="65">
        <v>132</v>
      </c>
      <c r="I225" s="57">
        <v>543</v>
      </c>
      <c r="J225" s="81">
        <v>675</v>
      </c>
      <c r="K225" s="392">
        <v>19.555555555555557</v>
      </c>
      <c r="L225" s="67">
        <v>80.444444444444443</v>
      </c>
      <c r="M225" s="529"/>
      <c r="N225" s="529"/>
      <c r="O225" s="529"/>
      <c r="P225" s="529"/>
      <c r="Q225" s="529"/>
      <c r="R225" s="529"/>
      <c r="S225" s="529"/>
      <c r="T225" s="529"/>
      <c r="U225" s="529"/>
      <c r="V225" s="529"/>
    </row>
    <row r="226" spans="1:22">
      <c r="A226" s="72">
        <v>5382056</v>
      </c>
      <c r="B226" s="46" t="s">
        <v>192</v>
      </c>
      <c r="C226" s="474">
        <v>81</v>
      </c>
      <c r="D226" s="57">
        <v>183</v>
      </c>
      <c r="E226" s="81">
        <v>264</v>
      </c>
      <c r="F226" s="392">
        <v>30.681818181818183</v>
      </c>
      <c r="G226" s="66">
        <v>69.318181818181827</v>
      </c>
      <c r="H226" s="65">
        <v>591</v>
      </c>
      <c r="I226" s="57">
        <v>849</v>
      </c>
      <c r="J226" s="81">
        <v>1440</v>
      </c>
      <c r="K226" s="392">
        <v>41.041666666666664</v>
      </c>
      <c r="L226" s="67">
        <v>58.958333333333336</v>
      </c>
      <c r="M226" s="529"/>
      <c r="N226" s="529"/>
      <c r="O226" s="529"/>
      <c r="P226" s="529"/>
      <c r="Q226" s="529"/>
      <c r="R226" s="529"/>
      <c r="S226" s="529"/>
      <c r="T226" s="529"/>
      <c r="U226" s="529"/>
      <c r="V226" s="529"/>
    </row>
    <row r="227" spans="1:22">
      <c r="A227" s="72">
        <v>5382060</v>
      </c>
      <c r="B227" s="46" t="s">
        <v>193</v>
      </c>
      <c r="C227" s="474">
        <v>62</v>
      </c>
      <c r="D227" s="57">
        <v>137</v>
      </c>
      <c r="E227" s="81">
        <v>199</v>
      </c>
      <c r="F227" s="392">
        <v>31.155778894472363</v>
      </c>
      <c r="G227" s="66">
        <v>68.844221105527637</v>
      </c>
      <c r="H227" s="65">
        <v>432</v>
      </c>
      <c r="I227" s="57">
        <v>647</v>
      </c>
      <c r="J227" s="81">
        <v>1079</v>
      </c>
      <c r="K227" s="392">
        <v>40.037071362372565</v>
      </c>
      <c r="L227" s="67">
        <v>59.962928637627435</v>
      </c>
      <c r="M227" s="529"/>
      <c r="N227" s="529"/>
      <c r="O227" s="529"/>
      <c r="P227" s="529"/>
      <c r="Q227" s="529"/>
      <c r="R227" s="529"/>
      <c r="S227" s="529"/>
      <c r="T227" s="529"/>
      <c r="U227" s="529"/>
      <c r="V227" s="529"/>
    </row>
    <row r="228" spans="1:22">
      <c r="A228" s="72">
        <v>5382068</v>
      </c>
      <c r="B228" s="46" t="s">
        <v>194</v>
      </c>
      <c r="C228" s="474">
        <v>117</v>
      </c>
      <c r="D228" s="57">
        <v>233</v>
      </c>
      <c r="E228" s="81">
        <v>350</v>
      </c>
      <c r="F228" s="392">
        <v>33.428571428571431</v>
      </c>
      <c r="G228" s="66">
        <v>66.571428571428569</v>
      </c>
      <c r="H228" s="65">
        <v>950</v>
      </c>
      <c r="I228" s="57">
        <v>1041</v>
      </c>
      <c r="J228" s="81">
        <v>1991</v>
      </c>
      <c r="K228" s="392">
        <v>47.714716223003521</v>
      </c>
      <c r="L228" s="67">
        <v>52.285283776996479</v>
      </c>
      <c r="M228" s="529"/>
      <c r="N228" s="529"/>
      <c r="O228" s="529"/>
      <c r="P228" s="529"/>
      <c r="Q228" s="529"/>
      <c r="R228" s="529"/>
      <c r="S228" s="529"/>
      <c r="T228" s="529"/>
      <c r="U228" s="529"/>
      <c r="V228" s="529"/>
    </row>
    <row r="229" spans="1:22">
      <c r="A229" s="72" t="s">
        <v>602</v>
      </c>
      <c r="B229" s="46"/>
      <c r="C229" s="474"/>
      <c r="D229" s="57"/>
      <c r="E229" s="81"/>
      <c r="F229" s="392" t="s">
        <v>602</v>
      </c>
      <c r="G229" s="66" t="s">
        <v>602</v>
      </c>
      <c r="H229" s="65"/>
      <c r="I229" s="57"/>
      <c r="J229" s="81"/>
      <c r="K229" s="392" t="s">
        <v>602</v>
      </c>
      <c r="L229" s="67" t="s">
        <v>602</v>
      </c>
      <c r="M229" s="529"/>
      <c r="N229" s="529"/>
      <c r="O229" s="529"/>
      <c r="P229" s="529"/>
      <c r="Q229" s="529"/>
      <c r="R229" s="529"/>
      <c r="S229" s="529"/>
      <c r="T229" s="529"/>
      <c r="U229" s="529"/>
      <c r="V229" s="529"/>
    </row>
    <row r="230" spans="1:22">
      <c r="A230" s="321">
        <v>5512000</v>
      </c>
      <c r="B230" s="46" t="s">
        <v>195</v>
      </c>
      <c r="C230" s="474">
        <v>101</v>
      </c>
      <c r="D230" s="57">
        <v>387</v>
      </c>
      <c r="E230" s="81">
        <v>488</v>
      </c>
      <c r="F230" s="392">
        <v>20.696721311475411</v>
      </c>
      <c r="G230" s="66">
        <v>79.303278688524586</v>
      </c>
      <c r="H230" s="65">
        <v>786</v>
      </c>
      <c r="I230" s="57">
        <v>1731</v>
      </c>
      <c r="J230" s="81">
        <v>2517</v>
      </c>
      <c r="K230" s="392">
        <v>31.227651966626937</v>
      </c>
      <c r="L230" s="67">
        <v>68.772348033373063</v>
      </c>
      <c r="M230" s="529"/>
      <c r="N230" s="529"/>
      <c r="O230" s="529"/>
      <c r="P230" s="529"/>
      <c r="Q230" s="529"/>
      <c r="R230" s="529"/>
      <c r="S230" s="529"/>
      <c r="T230" s="529"/>
      <c r="U230" s="529"/>
      <c r="V230" s="529"/>
    </row>
    <row r="231" spans="1:22">
      <c r="A231" s="72">
        <v>5513000</v>
      </c>
      <c r="B231" s="46" t="s">
        <v>196</v>
      </c>
      <c r="C231" s="474">
        <v>597</v>
      </c>
      <c r="D231" s="57">
        <v>755</v>
      </c>
      <c r="E231" s="81">
        <v>1352</v>
      </c>
      <c r="F231" s="392">
        <v>44.15680473372781</v>
      </c>
      <c r="G231" s="66">
        <v>55.843195266272197</v>
      </c>
      <c r="H231" s="65">
        <v>3333</v>
      </c>
      <c r="I231" s="57">
        <v>2860</v>
      </c>
      <c r="J231" s="81">
        <v>6193</v>
      </c>
      <c r="K231" s="392">
        <v>53.818827708703374</v>
      </c>
      <c r="L231" s="67">
        <v>46.181172291296626</v>
      </c>
      <c r="M231" s="529"/>
      <c r="N231" s="529"/>
      <c r="O231" s="529"/>
      <c r="P231" s="529"/>
      <c r="Q231" s="529"/>
      <c r="R231" s="529"/>
      <c r="S231" s="529"/>
      <c r="T231" s="529"/>
      <c r="U231" s="529"/>
      <c r="V231" s="529"/>
    </row>
    <row r="232" spans="1:22">
      <c r="A232" s="72">
        <v>5515000</v>
      </c>
      <c r="B232" s="46" t="s">
        <v>197</v>
      </c>
      <c r="C232" s="474">
        <v>508</v>
      </c>
      <c r="D232" s="57">
        <v>1518</v>
      </c>
      <c r="E232" s="81">
        <v>2026</v>
      </c>
      <c r="F232" s="392">
        <v>25.074037512339586</v>
      </c>
      <c r="G232" s="66">
        <v>74.925962487660414</v>
      </c>
      <c r="H232" s="65">
        <v>2393</v>
      </c>
      <c r="I232" s="57">
        <v>5015</v>
      </c>
      <c r="J232" s="81">
        <v>7408</v>
      </c>
      <c r="K232" s="392">
        <v>32.302915766738657</v>
      </c>
      <c r="L232" s="67">
        <v>67.697084233261336</v>
      </c>
      <c r="M232" s="529"/>
      <c r="N232" s="529"/>
      <c r="O232" s="529"/>
      <c r="P232" s="529"/>
      <c r="Q232" s="529"/>
      <c r="R232" s="529"/>
      <c r="S232" s="529"/>
      <c r="T232" s="529"/>
      <c r="U232" s="529"/>
      <c r="V232" s="529"/>
    </row>
    <row r="233" spans="1:22">
      <c r="A233" s="72" t="s">
        <v>602</v>
      </c>
      <c r="B233" s="46"/>
      <c r="C233" s="474"/>
      <c r="D233" s="57"/>
      <c r="E233" s="81"/>
      <c r="F233" s="392" t="s">
        <v>602</v>
      </c>
      <c r="G233" s="66" t="s">
        <v>602</v>
      </c>
      <c r="H233" s="65"/>
      <c r="I233" s="57"/>
      <c r="J233" s="81"/>
      <c r="K233" s="392" t="s">
        <v>602</v>
      </c>
      <c r="L233" s="67" t="s">
        <v>602</v>
      </c>
      <c r="M233" s="529"/>
      <c r="N233" s="529"/>
      <c r="O233" s="529"/>
      <c r="P233" s="529"/>
      <c r="Q233" s="529"/>
      <c r="R233" s="529"/>
      <c r="S233" s="529"/>
      <c r="T233" s="529"/>
      <c r="U233" s="529"/>
      <c r="V233" s="529"/>
    </row>
    <row r="234" spans="1:22">
      <c r="A234" s="317">
        <v>5554000</v>
      </c>
      <c r="B234" s="62" t="s">
        <v>558</v>
      </c>
      <c r="C234" s="472">
        <v>385</v>
      </c>
      <c r="D234" s="471">
        <v>1777</v>
      </c>
      <c r="E234" s="470">
        <v>2162</v>
      </c>
      <c r="F234" s="135">
        <v>17.80758556891767</v>
      </c>
      <c r="G234" s="136">
        <v>82.192414431082327</v>
      </c>
      <c r="H234" s="132">
        <v>1707</v>
      </c>
      <c r="I234" s="133">
        <v>8158</v>
      </c>
      <c r="J234" s="134">
        <v>9865</v>
      </c>
      <c r="K234" s="135">
        <v>17.30359858084136</v>
      </c>
      <c r="L234" s="137">
        <v>82.696401419158633</v>
      </c>
      <c r="M234" s="290"/>
      <c r="N234" s="290"/>
      <c r="O234" s="290"/>
      <c r="P234" s="290"/>
      <c r="Q234" s="290"/>
      <c r="R234" s="290"/>
      <c r="S234" s="290"/>
      <c r="T234" s="290"/>
      <c r="U234" s="290"/>
      <c r="V234" s="290"/>
    </row>
    <row r="235" spans="1:22">
      <c r="A235" s="72">
        <v>5554000</v>
      </c>
      <c r="B235" s="46" t="s">
        <v>198</v>
      </c>
      <c r="C235" s="474">
        <v>73</v>
      </c>
      <c r="D235" s="57">
        <v>815</v>
      </c>
      <c r="E235" s="81">
        <v>888</v>
      </c>
      <c r="F235" s="392">
        <v>8.2207207207207222</v>
      </c>
      <c r="G235" s="66">
        <v>91.77927927927928</v>
      </c>
      <c r="H235" s="65">
        <v>364</v>
      </c>
      <c r="I235" s="57">
        <v>4116</v>
      </c>
      <c r="J235" s="81">
        <v>4480</v>
      </c>
      <c r="K235" s="392">
        <v>8.125</v>
      </c>
      <c r="L235" s="67">
        <v>91.875</v>
      </c>
      <c r="M235" s="529"/>
      <c r="N235" s="529"/>
      <c r="O235" s="529"/>
      <c r="P235" s="529"/>
      <c r="Q235" s="529"/>
      <c r="R235" s="529"/>
      <c r="S235" s="529"/>
      <c r="T235" s="529"/>
      <c r="U235" s="529"/>
      <c r="V235" s="529"/>
    </row>
    <row r="236" spans="1:22">
      <c r="A236" s="72">
        <v>5554004</v>
      </c>
      <c r="B236" s="46" t="s">
        <v>199</v>
      </c>
      <c r="C236" s="474">
        <v>82</v>
      </c>
      <c r="D236" s="57">
        <v>167</v>
      </c>
      <c r="E236" s="81">
        <v>249</v>
      </c>
      <c r="F236" s="392">
        <v>32.931726907630519</v>
      </c>
      <c r="G236" s="66">
        <v>67.068273092369481</v>
      </c>
      <c r="H236" s="65">
        <v>247</v>
      </c>
      <c r="I236" s="57">
        <v>826</v>
      </c>
      <c r="J236" s="81">
        <v>1073</v>
      </c>
      <c r="K236" s="392">
        <v>23.019571295433362</v>
      </c>
      <c r="L236" s="67">
        <v>76.980428704566634</v>
      </c>
      <c r="M236" s="529"/>
      <c r="N236" s="529"/>
      <c r="O236" s="529"/>
      <c r="P236" s="529"/>
      <c r="Q236" s="529"/>
      <c r="R236" s="529"/>
      <c r="S236" s="529"/>
      <c r="T236" s="529"/>
      <c r="U236" s="529"/>
      <c r="V236" s="529"/>
    </row>
    <row r="237" spans="1:22">
      <c r="A237" s="72">
        <v>5554008</v>
      </c>
      <c r="B237" s="46" t="s">
        <v>200</v>
      </c>
      <c r="C237" s="474">
        <v>74</v>
      </c>
      <c r="D237" s="57">
        <v>384</v>
      </c>
      <c r="E237" s="81">
        <v>458</v>
      </c>
      <c r="F237" s="392">
        <v>16.157205240174672</v>
      </c>
      <c r="G237" s="66">
        <v>83.842794759825324</v>
      </c>
      <c r="H237" s="65">
        <v>316</v>
      </c>
      <c r="I237" s="57">
        <v>1557</v>
      </c>
      <c r="J237" s="81">
        <v>1873</v>
      </c>
      <c r="K237" s="392">
        <v>16.871329418045917</v>
      </c>
      <c r="L237" s="67">
        <v>83.128670581954083</v>
      </c>
      <c r="M237" s="529"/>
      <c r="N237" s="529"/>
      <c r="O237" s="529"/>
      <c r="P237" s="529"/>
      <c r="Q237" s="529"/>
      <c r="R237" s="529"/>
      <c r="S237" s="529"/>
      <c r="T237" s="529"/>
      <c r="U237" s="529"/>
      <c r="V237" s="529"/>
    </row>
    <row r="238" spans="1:22">
      <c r="A238" s="72">
        <v>5554012</v>
      </c>
      <c r="B238" s="46" t="s">
        <v>201</v>
      </c>
      <c r="C238" s="474">
        <v>61</v>
      </c>
      <c r="D238" s="57">
        <v>267</v>
      </c>
      <c r="E238" s="81">
        <v>328</v>
      </c>
      <c r="F238" s="392">
        <v>18.597560975609756</v>
      </c>
      <c r="G238" s="66">
        <v>81.402439024390233</v>
      </c>
      <c r="H238" s="65">
        <v>213</v>
      </c>
      <c r="I238" s="57">
        <v>941</v>
      </c>
      <c r="J238" s="81">
        <v>1154</v>
      </c>
      <c r="K238" s="392">
        <v>18.457538994800693</v>
      </c>
      <c r="L238" s="67">
        <v>81.5424610051993</v>
      </c>
      <c r="M238" s="529"/>
      <c r="N238" s="529"/>
      <c r="O238" s="529"/>
      <c r="P238" s="529"/>
      <c r="Q238" s="529"/>
      <c r="R238" s="529"/>
      <c r="S238" s="529"/>
      <c r="T238" s="529"/>
      <c r="U238" s="529"/>
      <c r="V238" s="529"/>
    </row>
    <row r="239" spans="1:22">
      <c r="A239" s="72">
        <v>5554020</v>
      </c>
      <c r="B239" s="46" t="s">
        <v>202</v>
      </c>
      <c r="C239" s="474">
        <v>95</v>
      </c>
      <c r="D239" s="57">
        <v>144</v>
      </c>
      <c r="E239" s="81">
        <v>239</v>
      </c>
      <c r="F239" s="392">
        <v>39.748953974895393</v>
      </c>
      <c r="G239" s="66">
        <v>60.251046025104607</v>
      </c>
      <c r="H239" s="65">
        <v>567</v>
      </c>
      <c r="I239" s="57">
        <v>718</v>
      </c>
      <c r="J239" s="81">
        <v>1285</v>
      </c>
      <c r="K239" s="392">
        <v>44.124513618677042</v>
      </c>
      <c r="L239" s="67">
        <v>55.875486381322958</v>
      </c>
      <c r="M239" s="529"/>
      <c r="N239" s="529"/>
      <c r="O239" s="529"/>
      <c r="P239" s="529"/>
      <c r="Q239" s="529"/>
      <c r="R239" s="529"/>
      <c r="S239" s="529"/>
      <c r="T239" s="529"/>
      <c r="U239" s="529"/>
      <c r="V239" s="529"/>
    </row>
    <row r="240" spans="1:22">
      <c r="A240" s="72" t="s">
        <v>602</v>
      </c>
      <c r="B240" s="46"/>
      <c r="C240" s="474"/>
      <c r="D240" s="57"/>
      <c r="E240" s="81"/>
      <c r="F240" s="392" t="s">
        <v>602</v>
      </c>
      <c r="G240" s="66" t="s">
        <v>602</v>
      </c>
      <c r="H240" s="65"/>
      <c r="I240" s="57"/>
      <c r="J240" s="81"/>
      <c r="K240" s="392" t="s">
        <v>602</v>
      </c>
      <c r="L240" s="67" t="s">
        <v>602</v>
      </c>
      <c r="M240" s="529"/>
      <c r="N240" s="529"/>
      <c r="O240" s="529"/>
      <c r="P240" s="529"/>
      <c r="Q240" s="529"/>
      <c r="R240" s="529"/>
      <c r="S240" s="529"/>
      <c r="T240" s="529"/>
      <c r="U240" s="529"/>
      <c r="V240" s="529"/>
    </row>
    <row r="241" spans="1:22">
      <c r="A241" s="317">
        <v>5558000</v>
      </c>
      <c r="B241" s="62" t="s">
        <v>559</v>
      </c>
      <c r="C241" s="472">
        <v>124</v>
      </c>
      <c r="D241" s="471">
        <v>1669</v>
      </c>
      <c r="E241" s="470">
        <v>1793</v>
      </c>
      <c r="F241" s="135">
        <v>6.9157836029001674</v>
      </c>
      <c r="G241" s="136">
        <v>93.084216397099823</v>
      </c>
      <c r="H241" s="132">
        <v>413</v>
      </c>
      <c r="I241" s="133">
        <v>5088</v>
      </c>
      <c r="J241" s="134">
        <v>5501</v>
      </c>
      <c r="K241" s="135">
        <v>7.5077258680239956</v>
      </c>
      <c r="L241" s="137">
        <v>92.492274131976004</v>
      </c>
      <c r="M241" s="290"/>
      <c r="N241" s="290"/>
      <c r="O241" s="290"/>
      <c r="P241" s="290"/>
      <c r="Q241" s="290"/>
      <c r="R241" s="290"/>
      <c r="S241" s="290"/>
      <c r="T241" s="290"/>
      <c r="U241" s="290"/>
      <c r="V241" s="290"/>
    </row>
    <row r="242" spans="1:22">
      <c r="A242" s="72">
        <v>5558000</v>
      </c>
      <c r="B242" s="46" t="s">
        <v>203</v>
      </c>
      <c r="C242" s="474">
        <v>87</v>
      </c>
      <c r="D242" s="57">
        <v>1106</v>
      </c>
      <c r="E242" s="81">
        <v>1193</v>
      </c>
      <c r="F242" s="392">
        <v>7.2925398155909464</v>
      </c>
      <c r="G242" s="66">
        <v>92.707460184409058</v>
      </c>
      <c r="H242" s="65">
        <v>274</v>
      </c>
      <c r="I242" s="57">
        <v>3171</v>
      </c>
      <c r="J242" s="81">
        <v>3445</v>
      </c>
      <c r="K242" s="392">
        <v>7.9535558780841802</v>
      </c>
      <c r="L242" s="67">
        <v>92.046444121915812</v>
      </c>
      <c r="M242" s="529"/>
      <c r="N242" s="529"/>
      <c r="O242" s="529"/>
      <c r="P242" s="529"/>
      <c r="Q242" s="529"/>
      <c r="R242" s="529"/>
      <c r="S242" s="529"/>
      <c r="T242" s="529"/>
      <c r="U242" s="529"/>
      <c r="V242" s="529"/>
    </row>
    <row r="243" spans="1:22">
      <c r="A243" s="72">
        <v>5558012</v>
      </c>
      <c r="B243" s="46" t="s">
        <v>204</v>
      </c>
      <c r="C243" s="474" t="s">
        <v>601</v>
      </c>
      <c r="D243" s="57" t="s">
        <v>601</v>
      </c>
      <c r="E243" s="81">
        <v>288</v>
      </c>
      <c r="F243" s="392" t="s">
        <v>608</v>
      </c>
      <c r="G243" s="66" t="s">
        <v>608</v>
      </c>
      <c r="H243" s="65">
        <v>83</v>
      </c>
      <c r="I243" s="57">
        <v>831</v>
      </c>
      <c r="J243" s="81">
        <v>914</v>
      </c>
      <c r="K243" s="392">
        <v>9.0809628008752732</v>
      </c>
      <c r="L243" s="67">
        <v>90.91903719912473</v>
      </c>
      <c r="M243" s="529"/>
      <c r="N243" s="529"/>
      <c r="O243" s="529"/>
      <c r="P243" s="529"/>
      <c r="Q243" s="529"/>
      <c r="R243" s="529"/>
      <c r="S243" s="529"/>
      <c r="T243" s="529"/>
      <c r="U243" s="529"/>
      <c r="V243" s="529"/>
    </row>
    <row r="244" spans="1:22">
      <c r="A244" s="72">
        <v>5558016</v>
      </c>
      <c r="B244" s="1" t="s">
        <v>205</v>
      </c>
      <c r="C244" s="474" t="s">
        <v>601</v>
      </c>
      <c r="D244" s="57" t="s">
        <v>601</v>
      </c>
      <c r="E244" s="81">
        <v>312</v>
      </c>
      <c r="F244" s="392" t="s">
        <v>608</v>
      </c>
      <c r="G244" s="66" t="s">
        <v>608</v>
      </c>
      <c r="H244" s="65">
        <v>56</v>
      </c>
      <c r="I244" s="57">
        <v>1086</v>
      </c>
      <c r="J244" s="81">
        <v>1142</v>
      </c>
      <c r="K244" s="392">
        <v>4.9036777583187394</v>
      </c>
      <c r="L244" s="67">
        <v>95.096322241681264</v>
      </c>
      <c r="M244" s="529"/>
      <c r="N244" s="529"/>
      <c r="O244" s="529"/>
      <c r="P244" s="529"/>
      <c r="Q244" s="529"/>
      <c r="R244" s="529"/>
      <c r="S244" s="529"/>
      <c r="T244" s="529"/>
      <c r="U244" s="529"/>
      <c r="V244" s="529"/>
    </row>
    <row r="245" spans="1:22">
      <c r="A245" s="72" t="s">
        <v>602</v>
      </c>
      <c r="B245" s="46"/>
      <c r="C245" s="474"/>
      <c r="D245" s="57"/>
      <c r="E245" s="81"/>
      <c r="F245" s="392" t="s">
        <v>602</v>
      </c>
      <c r="G245" s="66" t="s">
        <v>602</v>
      </c>
      <c r="H245" s="65"/>
      <c r="I245" s="57"/>
      <c r="J245" s="81"/>
      <c r="K245" s="392" t="s">
        <v>602</v>
      </c>
      <c r="L245" s="67" t="s">
        <v>602</v>
      </c>
      <c r="M245" s="529"/>
      <c r="N245" s="529"/>
      <c r="O245" s="529"/>
      <c r="P245" s="529"/>
      <c r="Q245" s="529"/>
      <c r="R245" s="529"/>
      <c r="S245" s="529"/>
      <c r="T245" s="529"/>
      <c r="U245" s="529"/>
      <c r="V245" s="529"/>
    </row>
    <row r="246" spans="1:22">
      <c r="A246" s="317">
        <v>5562000</v>
      </c>
      <c r="B246" s="62" t="s">
        <v>560</v>
      </c>
      <c r="C246" s="472">
        <v>599</v>
      </c>
      <c r="D246" s="471">
        <v>2269</v>
      </c>
      <c r="E246" s="470">
        <v>2868</v>
      </c>
      <c r="F246" s="135">
        <v>20.885634588563459</v>
      </c>
      <c r="G246" s="136">
        <v>79.114365411436538</v>
      </c>
      <c r="H246" s="132">
        <v>4041</v>
      </c>
      <c r="I246" s="133">
        <v>9842</v>
      </c>
      <c r="J246" s="134">
        <v>13883</v>
      </c>
      <c r="K246" s="135">
        <v>29.1075415976374</v>
      </c>
      <c r="L246" s="137">
        <v>70.892458402362607</v>
      </c>
      <c r="M246" s="290"/>
      <c r="N246" s="290"/>
      <c r="O246" s="290"/>
      <c r="P246" s="290"/>
      <c r="Q246" s="290"/>
      <c r="R246" s="290"/>
      <c r="S246" s="290"/>
      <c r="T246" s="290"/>
      <c r="U246" s="290"/>
      <c r="V246" s="290"/>
    </row>
    <row r="247" spans="1:22">
      <c r="A247" s="72">
        <v>5562004</v>
      </c>
      <c r="B247" s="46" t="s">
        <v>206</v>
      </c>
      <c r="C247" s="474">
        <v>88</v>
      </c>
      <c r="D247" s="57">
        <v>292</v>
      </c>
      <c r="E247" s="81">
        <v>380</v>
      </c>
      <c r="F247" s="392">
        <v>23.157894736842106</v>
      </c>
      <c r="G247" s="66">
        <v>76.84210526315789</v>
      </c>
      <c r="H247" s="65">
        <v>547</v>
      </c>
      <c r="I247" s="57">
        <v>1001</v>
      </c>
      <c r="J247" s="81">
        <v>1548</v>
      </c>
      <c r="K247" s="392">
        <v>35.335917312661493</v>
      </c>
      <c r="L247" s="67">
        <v>64.664082687338492</v>
      </c>
      <c r="M247" s="529"/>
      <c r="N247" s="529"/>
      <c r="O247" s="529"/>
      <c r="P247" s="529"/>
      <c r="Q247" s="529"/>
      <c r="R247" s="529"/>
      <c r="S247" s="529"/>
      <c r="T247" s="529"/>
      <c r="U247" s="529"/>
      <c r="V247" s="529"/>
    </row>
    <row r="248" spans="1:22">
      <c r="A248" s="72">
        <v>5562008</v>
      </c>
      <c r="B248" s="46" t="s">
        <v>207</v>
      </c>
      <c r="C248" s="474" t="s">
        <v>601</v>
      </c>
      <c r="D248" s="57" t="s">
        <v>601</v>
      </c>
      <c r="E248" s="81">
        <v>170</v>
      </c>
      <c r="F248" s="392" t="s">
        <v>608</v>
      </c>
      <c r="G248" s="66" t="s">
        <v>608</v>
      </c>
      <c r="H248" s="65">
        <v>160</v>
      </c>
      <c r="I248" s="57">
        <v>684</v>
      </c>
      <c r="J248" s="81">
        <v>844</v>
      </c>
      <c r="K248" s="392">
        <v>18.957345971563981</v>
      </c>
      <c r="L248" s="67">
        <v>81.042654028436019</v>
      </c>
      <c r="M248" s="529"/>
      <c r="N248" s="529"/>
      <c r="O248" s="529"/>
      <c r="P248" s="529"/>
      <c r="Q248" s="529"/>
      <c r="R248" s="529"/>
      <c r="S248" s="529"/>
      <c r="T248" s="529"/>
      <c r="U248" s="529"/>
      <c r="V248" s="529"/>
    </row>
    <row r="249" spans="1:22">
      <c r="A249" s="72">
        <v>5562012</v>
      </c>
      <c r="B249" s="46" t="s">
        <v>208</v>
      </c>
      <c r="C249" s="474">
        <v>38</v>
      </c>
      <c r="D249" s="57">
        <v>252</v>
      </c>
      <c r="E249" s="81">
        <v>290</v>
      </c>
      <c r="F249" s="392">
        <v>13.103448275862069</v>
      </c>
      <c r="G249" s="66">
        <v>86.896551724137922</v>
      </c>
      <c r="H249" s="65">
        <v>287</v>
      </c>
      <c r="I249" s="57">
        <v>1408</v>
      </c>
      <c r="J249" s="81">
        <v>1695</v>
      </c>
      <c r="K249" s="392">
        <v>16.932153392330385</v>
      </c>
      <c r="L249" s="67">
        <v>83.067846607669622</v>
      </c>
      <c r="M249" s="529"/>
      <c r="N249" s="529"/>
      <c r="O249" s="529"/>
      <c r="P249" s="529"/>
      <c r="Q249" s="529"/>
      <c r="R249" s="529"/>
      <c r="S249" s="529"/>
      <c r="T249" s="529"/>
      <c r="U249" s="529"/>
      <c r="V249" s="529"/>
    </row>
    <row r="250" spans="1:22">
      <c r="A250" s="72">
        <v>5562014</v>
      </c>
      <c r="B250" s="46" t="s">
        <v>209</v>
      </c>
      <c r="C250" s="474">
        <v>97</v>
      </c>
      <c r="D250" s="57">
        <v>204</v>
      </c>
      <c r="E250" s="81">
        <v>301</v>
      </c>
      <c r="F250" s="392">
        <v>32.225913621262457</v>
      </c>
      <c r="G250" s="66">
        <v>67.774086378737536</v>
      </c>
      <c r="H250" s="65">
        <v>648</v>
      </c>
      <c r="I250" s="57">
        <v>1132</v>
      </c>
      <c r="J250" s="81">
        <v>1780</v>
      </c>
      <c r="K250" s="392">
        <v>36.40449438202247</v>
      </c>
      <c r="L250" s="67">
        <v>63.59550561797753</v>
      </c>
      <c r="M250" s="529"/>
      <c r="N250" s="529"/>
      <c r="O250" s="529"/>
      <c r="P250" s="529"/>
      <c r="Q250" s="529"/>
      <c r="R250" s="529"/>
      <c r="S250" s="529"/>
      <c r="T250" s="529"/>
      <c r="U250" s="529"/>
      <c r="V250" s="529"/>
    </row>
    <row r="251" spans="1:22">
      <c r="A251" s="72">
        <v>5562016</v>
      </c>
      <c r="B251" s="46" t="s">
        <v>210</v>
      </c>
      <c r="C251" s="474">
        <v>14</v>
      </c>
      <c r="D251" s="57">
        <v>193</v>
      </c>
      <c r="E251" s="81">
        <v>207</v>
      </c>
      <c r="F251" s="392">
        <v>6.7632850241545892</v>
      </c>
      <c r="G251" s="66">
        <v>93.236714975845416</v>
      </c>
      <c r="H251" s="65">
        <v>89</v>
      </c>
      <c r="I251" s="57">
        <v>769</v>
      </c>
      <c r="J251" s="81">
        <v>858</v>
      </c>
      <c r="K251" s="392">
        <v>10.372960372960373</v>
      </c>
      <c r="L251" s="67">
        <v>89.627039627039622</v>
      </c>
      <c r="M251" s="529"/>
      <c r="N251" s="529"/>
      <c r="O251" s="529"/>
      <c r="P251" s="529"/>
      <c r="Q251" s="529"/>
      <c r="R251" s="529"/>
      <c r="S251" s="529"/>
      <c r="T251" s="529"/>
      <c r="U251" s="529"/>
      <c r="V251" s="529"/>
    </row>
    <row r="252" spans="1:22">
      <c r="A252" s="72">
        <v>5562020</v>
      </c>
      <c r="B252" s="46" t="s">
        <v>211</v>
      </c>
      <c r="C252" s="474">
        <v>58</v>
      </c>
      <c r="D252" s="57">
        <v>203</v>
      </c>
      <c r="E252" s="81">
        <v>261</v>
      </c>
      <c r="F252" s="392">
        <v>22.222222222222221</v>
      </c>
      <c r="G252" s="66">
        <v>77.777777777777786</v>
      </c>
      <c r="H252" s="65">
        <v>508</v>
      </c>
      <c r="I252" s="57">
        <v>887</v>
      </c>
      <c r="J252" s="81">
        <v>1395</v>
      </c>
      <c r="K252" s="392">
        <v>36.415770609318997</v>
      </c>
      <c r="L252" s="67">
        <v>63.584229390681003</v>
      </c>
      <c r="M252" s="529"/>
      <c r="N252" s="529"/>
      <c r="O252" s="529"/>
      <c r="P252" s="529"/>
      <c r="Q252" s="529"/>
      <c r="R252" s="529"/>
      <c r="S252" s="529"/>
      <c r="T252" s="529"/>
      <c r="U252" s="529"/>
      <c r="V252" s="529"/>
    </row>
    <row r="253" spans="1:22">
      <c r="A253" s="72">
        <v>5562024</v>
      </c>
      <c r="B253" s="46" t="s">
        <v>212</v>
      </c>
      <c r="C253" s="474">
        <v>72</v>
      </c>
      <c r="D253" s="57">
        <v>271</v>
      </c>
      <c r="E253" s="81">
        <v>343</v>
      </c>
      <c r="F253" s="392">
        <v>20.99125364431487</v>
      </c>
      <c r="G253" s="66">
        <v>79.008746355685133</v>
      </c>
      <c r="H253" s="65">
        <v>619</v>
      </c>
      <c r="I253" s="57">
        <v>1249</v>
      </c>
      <c r="J253" s="81">
        <v>1868</v>
      </c>
      <c r="K253" s="392">
        <v>33.137044967880087</v>
      </c>
      <c r="L253" s="67">
        <v>66.862955032119913</v>
      </c>
      <c r="M253" s="529"/>
      <c r="N253" s="529"/>
      <c r="O253" s="529"/>
      <c r="P253" s="529"/>
      <c r="Q253" s="529"/>
      <c r="R253" s="529"/>
      <c r="S253" s="529"/>
      <c r="T253" s="529"/>
      <c r="U253" s="529"/>
      <c r="V253" s="529"/>
    </row>
    <row r="254" spans="1:22">
      <c r="A254" s="72">
        <v>5562028</v>
      </c>
      <c r="B254" s="46" t="s">
        <v>213</v>
      </c>
      <c r="C254" s="474" t="s">
        <v>601</v>
      </c>
      <c r="D254" s="57" t="s">
        <v>601</v>
      </c>
      <c r="E254" s="81">
        <v>132</v>
      </c>
      <c r="F254" s="392" t="s">
        <v>608</v>
      </c>
      <c r="G254" s="66" t="s">
        <v>608</v>
      </c>
      <c r="H254" s="65">
        <v>197</v>
      </c>
      <c r="I254" s="57">
        <v>422</v>
      </c>
      <c r="J254" s="81">
        <v>619</v>
      </c>
      <c r="K254" s="392">
        <v>31.825525040387721</v>
      </c>
      <c r="L254" s="67">
        <v>68.174474959612269</v>
      </c>
      <c r="M254" s="529"/>
      <c r="N254" s="529"/>
      <c r="O254" s="529"/>
      <c r="P254" s="529"/>
      <c r="Q254" s="529"/>
      <c r="R254" s="529"/>
      <c r="S254" s="529"/>
      <c r="T254" s="529"/>
      <c r="U254" s="529"/>
      <c r="V254" s="529"/>
    </row>
    <row r="255" spans="1:22">
      <c r="A255" s="72">
        <v>5562032</v>
      </c>
      <c r="B255" s="46" t="s">
        <v>214</v>
      </c>
      <c r="C255" s="474">
        <v>177</v>
      </c>
      <c r="D255" s="57">
        <v>450</v>
      </c>
      <c r="E255" s="81">
        <v>627</v>
      </c>
      <c r="F255" s="392">
        <v>28.229665071770331</v>
      </c>
      <c r="G255" s="66">
        <v>71.770334928229659</v>
      </c>
      <c r="H255" s="65">
        <v>916</v>
      </c>
      <c r="I255" s="57">
        <v>1746</v>
      </c>
      <c r="J255" s="81">
        <v>2662</v>
      </c>
      <c r="K255" s="392">
        <v>34.410217881292262</v>
      </c>
      <c r="L255" s="67">
        <v>65.589782118707745</v>
      </c>
      <c r="M255" s="529"/>
      <c r="N255" s="529"/>
      <c r="O255" s="529"/>
      <c r="P255" s="529"/>
      <c r="Q255" s="529"/>
      <c r="R255" s="529"/>
      <c r="S255" s="529"/>
      <c r="T255" s="529"/>
      <c r="U255" s="529"/>
      <c r="V255" s="529"/>
    </row>
    <row r="256" spans="1:22">
      <c r="A256" s="72">
        <v>5562036</v>
      </c>
      <c r="B256" s="46" t="s">
        <v>215</v>
      </c>
      <c r="C256" s="474" t="s">
        <v>601</v>
      </c>
      <c r="D256" s="57" t="s">
        <v>601</v>
      </c>
      <c r="E256" s="81">
        <v>157</v>
      </c>
      <c r="F256" s="392" t="s">
        <v>608</v>
      </c>
      <c r="G256" s="66" t="s">
        <v>608</v>
      </c>
      <c r="H256" s="65">
        <v>70</v>
      </c>
      <c r="I256" s="57">
        <v>544</v>
      </c>
      <c r="J256" s="81">
        <v>614</v>
      </c>
      <c r="K256" s="392">
        <v>11.400651465798045</v>
      </c>
      <c r="L256" s="67">
        <v>88.599348534201951</v>
      </c>
      <c r="M256" s="529"/>
      <c r="N256" s="529"/>
      <c r="O256" s="529"/>
      <c r="P256" s="529"/>
      <c r="Q256" s="529"/>
      <c r="R256" s="529"/>
      <c r="S256" s="529"/>
      <c r="T256" s="529"/>
      <c r="U256" s="529"/>
      <c r="V256" s="529"/>
    </row>
    <row r="257" spans="1:22">
      <c r="A257" s="72" t="s">
        <v>602</v>
      </c>
      <c r="B257" s="46"/>
      <c r="C257" s="474"/>
      <c r="D257" s="57"/>
      <c r="E257" s="81"/>
      <c r="F257" s="392" t="s">
        <v>602</v>
      </c>
      <c r="G257" s="66" t="s">
        <v>602</v>
      </c>
      <c r="H257" s="65"/>
      <c r="I257" s="57"/>
      <c r="J257" s="81"/>
      <c r="K257" s="392" t="s">
        <v>602</v>
      </c>
      <c r="L257" s="67" t="s">
        <v>602</v>
      </c>
      <c r="M257" s="529"/>
      <c r="N257" s="529"/>
      <c r="O257" s="529"/>
      <c r="P257" s="529"/>
      <c r="Q257" s="529"/>
      <c r="R257" s="529"/>
      <c r="S257" s="529"/>
      <c r="T257" s="529"/>
      <c r="U257" s="529"/>
      <c r="V257" s="529"/>
    </row>
    <row r="258" spans="1:22">
      <c r="A258" s="317">
        <v>5566000</v>
      </c>
      <c r="B258" s="62" t="s">
        <v>561</v>
      </c>
      <c r="C258" s="472">
        <v>515</v>
      </c>
      <c r="D258" s="471">
        <v>2078</v>
      </c>
      <c r="E258" s="470">
        <v>2593</v>
      </c>
      <c r="F258" s="135">
        <v>19.861164674122637</v>
      </c>
      <c r="G258" s="136">
        <v>80.138835325877366</v>
      </c>
      <c r="H258" s="132">
        <v>2861</v>
      </c>
      <c r="I258" s="133">
        <v>8533</v>
      </c>
      <c r="J258" s="134">
        <v>11394</v>
      </c>
      <c r="K258" s="135">
        <v>25.109706863261366</v>
      </c>
      <c r="L258" s="137">
        <v>74.890293136738634</v>
      </c>
      <c r="M258" s="290"/>
      <c r="N258" s="290"/>
      <c r="O258" s="290"/>
      <c r="P258" s="290"/>
      <c r="Q258" s="290"/>
      <c r="R258" s="290"/>
      <c r="S258" s="290"/>
      <c r="T258" s="290"/>
      <c r="U258" s="290"/>
      <c r="V258" s="290"/>
    </row>
    <row r="259" spans="1:22">
      <c r="A259" s="72">
        <v>5566000</v>
      </c>
      <c r="B259" s="46" t="s">
        <v>216</v>
      </c>
      <c r="C259" s="474">
        <v>277</v>
      </c>
      <c r="D259" s="57">
        <v>1321</v>
      </c>
      <c r="E259" s="81">
        <v>1598</v>
      </c>
      <c r="F259" s="392">
        <v>17.334167709637047</v>
      </c>
      <c r="G259" s="66">
        <v>82.665832290362957</v>
      </c>
      <c r="H259" s="65">
        <v>1406</v>
      </c>
      <c r="I259" s="57">
        <v>5033</v>
      </c>
      <c r="J259" s="81">
        <v>6439</v>
      </c>
      <c r="K259" s="392">
        <v>21.835688771548377</v>
      </c>
      <c r="L259" s="67">
        <v>78.164311228451623</v>
      </c>
      <c r="M259" s="529"/>
      <c r="N259" s="529"/>
      <c r="O259" s="529"/>
      <c r="P259" s="529"/>
      <c r="Q259" s="529"/>
      <c r="R259" s="529"/>
      <c r="S259" s="529"/>
      <c r="T259" s="529"/>
      <c r="U259" s="529"/>
      <c r="V259" s="529"/>
    </row>
    <row r="260" spans="1:22">
      <c r="A260" s="72">
        <v>5566008</v>
      </c>
      <c r="B260" s="46" t="s">
        <v>217</v>
      </c>
      <c r="C260" s="474" t="s">
        <v>601</v>
      </c>
      <c r="D260" s="57" t="s">
        <v>601</v>
      </c>
      <c r="E260" s="81">
        <v>158</v>
      </c>
      <c r="F260" s="392" t="s">
        <v>608</v>
      </c>
      <c r="G260" s="66" t="s">
        <v>608</v>
      </c>
      <c r="H260" s="65">
        <v>169</v>
      </c>
      <c r="I260" s="57">
        <v>526</v>
      </c>
      <c r="J260" s="81">
        <v>695</v>
      </c>
      <c r="K260" s="392">
        <v>24.316546762589926</v>
      </c>
      <c r="L260" s="67">
        <v>75.683453237410063</v>
      </c>
      <c r="M260" s="529"/>
      <c r="N260" s="529"/>
      <c r="O260" s="529"/>
      <c r="P260" s="529"/>
      <c r="Q260" s="529"/>
      <c r="R260" s="529"/>
      <c r="S260" s="529"/>
      <c r="T260" s="529"/>
      <c r="U260" s="529"/>
      <c r="V260" s="529"/>
    </row>
    <row r="261" spans="1:22">
      <c r="A261" s="72">
        <v>5566012</v>
      </c>
      <c r="B261" s="46" t="s">
        <v>218</v>
      </c>
      <c r="C261" s="474" t="s">
        <v>601</v>
      </c>
      <c r="D261" s="57" t="s">
        <v>601</v>
      </c>
      <c r="E261" s="81">
        <v>192</v>
      </c>
      <c r="F261" s="392" t="s">
        <v>608</v>
      </c>
      <c r="G261" s="66" t="s">
        <v>608</v>
      </c>
      <c r="H261" s="65">
        <v>275</v>
      </c>
      <c r="I261" s="57">
        <v>764</v>
      </c>
      <c r="J261" s="81">
        <v>1039</v>
      </c>
      <c r="K261" s="392">
        <v>26.467757459095282</v>
      </c>
      <c r="L261" s="67">
        <v>73.532242540904718</v>
      </c>
      <c r="M261" s="529"/>
      <c r="N261" s="529"/>
      <c r="O261" s="529"/>
      <c r="P261" s="529"/>
      <c r="Q261" s="529"/>
      <c r="R261" s="529"/>
      <c r="S261" s="529"/>
      <c r="T261" s="529"/>
      <c r="U261" s="529"/>
      <c r="V261" s="529"/>
    </row>
    <row r="262" spans="1:22">
      <c r="A262" s="72">
        <v>5566028</v>
      </c>
      <c r="B262" s="46" t="s">
        <v>219</v>
      </c>
      <c r="C262" s="474">
        <v>72</v>
      </c>
      <c r="D262" s="57">
        <v>169</v>
      </c>
      <c r="E262" s="81">
        <v>241</v>
      </c>
      <c r="F262" s="392">
        <v>29.875518672199171</v>
      </c>
      <c r="G262" s="66">
        <v>70.124481327800822</v>
      </c>
      <c r="H262" s="65">
        <v>380</v>
      </c>
      <c r="I262" s="57">
        <v>893</v>
      </c>
      <c r="J262" s="81">
        <v>1273</v>
      </c>
      <c r="K262" s="392">
        <v>29.850746268656714</v>
      </c>
      <c r="L262" s="67">
        <v>70.149253731343293</v>
      </c>
      <c r="M262" s="529"/>
      <c r="N262" s="529"/>
      <c r="O262" s="529"/>
      <c r="P262" s="529"/>
      <c r="Q262" s="529"/>
      <c r="R262" s="529"/>
      <c r="S262" s="529"/>
      <c r="T262" s="529"/>
      <c r="U262" s="529"/>
      <c r="V262" s="529"/>
    </row>
    <row r="263" spans="1:22">
      <c r="A263" s="72">
        <v>5566076</v>
      </c>
      <c r="B263" s="46" t="s">
        <v>220</v>
      </c>
      <c r="C263" s="474">
        <v>110</v>
      </c>
      <c r="D263" s="57">
        <v>294</v>
      </c>
      <c r="E263" s="81">
        <v>404</v>
      </c>
      <c r="F263" s="392">
        <v>27.227722772277229</v>
      </c>
      <c r="G263" s="66">
        <v>72.772277227722768</v>
      </c>
      <c r="H263" s="65">
        <v>631</v>
      </c>
      <c r="I263" s="57">
        <v>1317</v>
      </c>
      <c r="J263" s="81">
        <v>1948</v>
      </c>
      <c r="K263" s="392">
        <v>32.392197125256672</v>
      </c>
      <c r="L263" s="67">
        <v>67.607802874743328</v>
      </c>
      <c r="M263" s="529"/>
      <c r="N263" s="529"/>
      <c r="O263" s="529"/>
      <c r="P263" s="529"/>
      <c r="Q263" s="529"/>
      <c r="R263" s="529"/>
      <c r="S263" s="529"/>
      <c r="T263" s="529"/>
      <c r="U263" s="529"/>
      <c r="V263" s="529"/>
    </row>
    <row r="264" spans="1:22">
      <c r="A264" s="72" t="s">
        <v>602</v>
      </c>
      <c r="B264" s="46"/>
      <c r="C264" s="474"/>
      <c r="D264" s="57"/>
      <c r="E264" s="81"/>
      <c r="F264" s="392" t="s">
        <v>602</v>
      </c>
      <c r="G264" s="66" t="s">
        <v>602</v>
      </c>
      <c r="H264" s="65"/>
      <c r="I264" s="57"/>
      <c r="J264" s="81"/>
      <c r="K264" s="392" t="s">
        <v>602</v>
      </c>
      <c r="L264" s="67" t="s">
        <v>602</v>
      </c>
      <c r="M264" s="529"/>
      <c r="N264" s="529"/>
      <c r="O264" s="529"/>
      <c r="P264" s="529"/>
      <c r="Q264" s="529"/>
      <c r="R264" s="529"/>
      <c r="S264" s="529"/>
      <c r="T264" s="529"/>
      <c r="U264" s="529"/>
      <c r="V264" s="529"/>
    </row>
    <row r="265" spans="1:22">
      <c r="A265" s="317">
        <v>5570000</v>
      </c>
      <c r="B265" s="62" t="s">
        <v>562</v>
      </c>
      <c r="C265" s="472">
        <v>295</v>
      </c>
      <c r="D265" s="471">
        <v>1291</v>
      </c>
      <c r="E265" s="470">
        <v>1586</v>
      </c>
      <c r="F265" s="135">
        <v>18.600252206809582</v>
      </c>
      <c r="G265" s="136">
        <v>81.399747793190414</v>
      </c>
      <c r="H265" s="132">
        <v>1847</v>
      </c>
      <c r="I265" s="133">
        <v>5099</v>
      </c>
      <c r="J265" s="134">
        <v>6946</v>
      </c>
      <c r="K265" s="135">
        <v>26.590843651022173</v>
      </c>
      <c r="L265" s="137">
        <v>73.409156348977831</v>
      </c>
      <c r="M265" s="290"/>
      <c r="N265" s="290"/>
      <c r="O265" s="290"/>
      <c r="P265" s="290"/>
      <c r="Q265" s="290"/>
      <c r="R265" s="290"/>
      <c r="S265" s="290"/>
      <c r="T265" s="290"/>
      <c r="U265" s="290"/>
      <c r="V265" s="290"/>
    </row>
    <row r="266" spans="1:22">
      <c r="A266" s="72">
        <v>5570000</v>
      </c>
      <c r="B266" s="46" t="s">
        <v>221</v>
      </c>
      <c r="C266" s="474">
        <v>164</v>
      </c>
      <c r="D266" s="57">
        <v>919</v>
      </c>
      <c r="E266" s="81">
        <v>1083</v>
      </c>
      <c r="F266" s="392">
        <v>15.143120960295475</v>
      </c>
      <c r="G266" s="66">
        <v>84.856879039704523</v>
      </c>
      <c r="H266" s="65">
        <v>837</v>
      </c>
      <c r="I266" s="57">
        <v>3276</v>
      </c>
      <c r="J266" s="81">
        <v>4113</v>
      </c>
      <c r="K266" s="392">
        <v>20.350109409190374</v>
      </c>
      <c r="L266" s="67">
        <v>79.649890590809619</v>
      </c>
      <c r="M266" s="529"/>
      <c r="N266" s="529"/>
      <c r="O266" s="529"/>
      <c r="P266" s="529"/>
      <c r="Q266" s="529"/>
      <c r="R266" s="529"/>
      <c r="S266" s="529"/>
      <c r="T266" s="529"/>
      <c r="U266" s="529"/>
      <c r="V266" s="529"/>
    </row>
    <row r="267" spans="1:22">
      <c r="A267" s="215">
        <v>5570004</v>
      </c>
      <c r="B267" s="46" t="s">
        <v>222</v>
      </c>
      <c r="C267" s="474" t="s">
        <v>601</v>
      </c>
      <c r="D267" s="57" t="s">
        <v>601</v>
      </c>
      <c r="E267" s="81">
        <v>205</v>
      </c>
      <c r="F267" s="392" t="s">
        <v>608</v>
      </c>
      <c r="G267" s="66" t="s">
        <v>608</v>
      </c>
      <c r="H267" s="65">
        <v>555</v>
      </c>
      <c r="I267" s="57">
        <v>734</v>
      </c>
      <c r="J267" s="81">
        <v>1289</v>
      </c>
      <c r="K267" s="392">
        <v>43.056633048875099</v>
      </c>
      <c r="L267" s="67">
        <v>56.943366951124908</v>
      </c>
      <c r="M267" s="529"/>
      <c r="N267" s="529"/>
      <c r="O267" s="529"/>
      <c r="P267" s="529"/>
      <c r="Q267" s="529"/>
      <c r="R267" s="529"/>
      <c r="S267" s="529"/>
      <c r="T267" s="529"/>
      <c r="U267" s="529"/>
      <c r="V267" s="529"/>
    </row>
    <row r="268" spans="1:22">
      <c r="A268" s="72">
        <v>5570008</v>
      </c>
      <c r="B268" s="46" t="s">
        <v>223</v>
      </c>
      <c r="C268" s="474">
        <v>41</v>
      </c>
      <c r="D268" s="57">
        <v>126</v>
      </c>
      <c r="E268" s="81">
        <v>167</v>
      </c>
      <c r="F268" s="392">
        <v>24.550898203592812</v>
      </c>
      <c r="G268" s="66">
        <v>75.449101796407177</v>
      </c>
      <c r="H268" s="65">
        <v>300</v>
      </c>
      <c r="I268" s="57">
        <v>564</v>
      </c>
      <c r="J268" s="81">
        <v>864</v>
      </c>
      <c r="K268" s="392">
        <v>34.722222222222221</v>
      </c>
      <c r="L268" s="67">
        <v>65.277777777777786</v>
      </c>
      <c r="M268" s="529"/>
      <c r="N268" s="529"/>
      <c r="O268" s="529"/>
      <c r="P268" s="529"/>
      <c r="Q268" s="529"/>
      <c r="R268" s="529"/>
      <c r="S268" s="529"/>
      <c r="T268" s="529"/>
      <c r="U268" s="529"/>
      <c r="V268" s="529"/>
    </row>
    <row r="269" spans="1:22">
      <c r="A269" s="72">
        <v>5570028</v>
      </c>
      <c r="B269" s="46" t="s">
        <v>224</v>
      </c>
      <c r="C269" s="474" t="s">
        <v>601</v>
      </c>
      <c r="D269" s="57" t="s">
        <v>601</v>
      </c>
      <c r="E269" s="81">
        <v>131</v>
      </c>
      <c r="F269" s="392" t="s">
        <v>608</v>
      </c>
      <c r="G269" s="66" t="s">
        <v>608</v>
      </c>
      <c r="H269" s="65">
        <v>155</v>
      </c>
      <c r="I269" s="57">
        <v>525</v>
      </c>
      <c r="J269" s="81">
        <v>680</v>
      </c>
      <c r="K269" s="392">
        <v>22.794117647058822</v>
      </c>
      <c r="L269" s="67">
        <v>77.205882352941174</v>
      </c>
      <c r="M269" s="529"/>
      <c r="N269" s="529"/>
      <c r="O269" s="529"/>
      <c r="P269" s="529"/>
      <c r="Q269" s="529"/>
      <c r="R269" s="529"/>
      <c r="S269" s="529"/>
      <c r="T269" s="529"/>
      <c r="U269" s="529"/>
      <c r="V269" s="529"/>
    </row>
    <row r="270" spans="1:22">
      <c r="A270" s="72" t="s">
        <v>602</v>
      </c>
      <c r="B270" s="46"/>
      <c r="C270" s="474"/>
      <c r="D270" s="57"/>
      <c r="E270" s="81"/>
      <c r="F270" s="392" t="s">
        <v>602</v>
      </c>
      <c r="G270" s="66" t="s">
        <v>602</v>
      </c>
      <c r="H270" s="65"/>
      <c r="I270" s="57"/>
      <c r="J270" s="81"/>
      <c r="K270" s="392" t="s">
        <v>602</v>
      </c>
      <c r="L270" s="67" t="s">
        <v>602</v>
      </c>
      <c r="M270" s="529"/>
      <c r="N270" s="529"/>
      <c r="O270" s="529"/>
      <c r="P270" s="529"/>
      <c r="Q270" s="529"/>
      <c r="R270" s="529"/>
      <c r="S270" s="529"/>
      <c r="T270" s="529"/>
      <c r="U270" s="529"/>
      <c r="V270" s="529"/>
    </row>
    <row r="271" spans="1:22">
      <c r="A271" s="72">
        <v>5711000</v>
      </c>
      <c r="B271" s="46" t="s">
        <v>225</v>
      </c>
      <c r="C271" s="474">
        <v>808</v>
      </c>
      <c r="D271" s="57">
        <v>1254</v>
      </c>
      <c r="E271" s="81">
        <v>2062</v>
      </c>
      <c r="F271" s="392">
        <v>39.185257032007762</v>
      </c>
      <c r="G271" s="66">
        <v>60.814742967992238</v>
      </c>
      <c r="H271" s="65">
        <v>3842</v>
      </c>
      <c r="I271" s="57">
        <v>4489</v>
      </c>
      <c r="J271" s="81">
        <v>8331</v>
      </c>
      <c r="K271" s="392">
        <v>46.116912735565954</v>
      </c>
      <c r="L271" s="67">
        <v>53.883087264434039</v>
      </c>
      <c r="M271" s="529"/>
      <c r="N271" s="529"/>
      <c r="O271" s="529"/>
      <c r="P271" s="529"/>
      <c r="Q271" s="529"/>
      <c r="R271" s="529"/>
      <c r="S271" s="529"/>
      <c r="T271" s="529"/>
      <c r="U271" s="529"/>
      <c r="V271" s="529"/>
    </row>
    <row r="272" spans="1:22">
      <c r="A272" s="72" t="s">
        <v>602</v>
      </c>
      <c r="B272" s="46"/>
      <c r="C272" s="474"/>
      <c r="D272" s="57"/>
      <c r="E272" s="81"/>
      <c r="F272" s="392" t="s">
        <v>602</v>
      </c>
      <c r="G272" s="66" t="s">
        <v>602</v>
      </c>
      <c r="H272" s="65"/>
      <c r="I272" s="57"/>
      <c r="J272" s="81"/>
      <c r="K272" s="392" t="s">
        <v>602</v>
      </c>
      <c r="L272" s="67" t="s">
        <v>602</v>
      </c>
      <c r="M272" s="529"/>
      <c r="N272" s="529"/>
      <c r="O272" s="529"/>
      <c r="P272" s="529"/>
      <c r="Q272" s="529"/>
      <c r="R272" s="529"/>
      <c r="S272" s="529"/>
      <c r="T272" s="529"/>
      <c r="U272" s="529"/>
      <c r="V272" s="529"/>
    </row>
    <row r="273" spans="1:22">
      <c r="A273" s="317">
        <v>5754000</v>
      </c>
      <c r="B273" s="62" t="s">
        <v>563</v>
      </c>
      <c r="C273" s="472">
        <v>515</v>
      </c>
      <c r="D273" s="471">
        <v>1255</v>
      </c>
      <c r="E273" s="470">
        <v>1770</v>
      </c>
      <c r="F273" s="135">
        <v>29.096045197740111</v>
      </c>
      <c r="G273" s="136">
        <v>70.903954802259889</v>
      </c>
      <c r="H273" s="132">
        <v>3281</v>
      </c>
      <c r="I273" s="133">
        <v>5504</v>
      </c>
      <c r="J273" s="134">
        <v>8785</v>
      </c>
      <c r="K273" s="135">
        <v>37.347751849743879</v>
      </c>
      <c r="L273" s="137">
        <v>62.652248150256121</v>
      </c>
      <c r="M273" s="290"/>
      <c r="N273" s="290"/>
      <c r="O273" s="290"/>
      <c r="P273" s="290"/>
      <c r="Q273" s="290"/>
      <c r="R273" s="290"/>
      <c r="S273" s="290"/>
      <c r="T273" s="290"/>
      <c r="U273" s="290"/>
      <c r="V273" s="290"/>
    </row>
    <row r="274" spans="1:22">
      <c r="A274" s="72">
        <v>5754000</v>
      </c>
      <c r="B274" s="46" t="s">
        <v>226</v>
      </c>
      <c r="C274" s="474">
        <v>244</v>
      </c>
      <c r="D274" s="57">
        <v>699</v>
      </c>
      <c r="E274" s="81">
        <v>943</v>
      </c>
      <c r="F274" s="392">
        <v>25.874867444326615</v>
      </c>
      <c r="G274" s="66">
        <v>74.125132555673375</v>
      </c>
      <c r="H274" s="65">
        <v>1419</v>
      </c>
      <c r="I274" s="57">
        <v>3088</v>
      </c>
      <c r="J274" s="81">
        <v>4507</v>
      </c>
      <c r="K274" s="392">
        <v>31.484357665853118</v>
      </c>
      <c r="L274" s="67">
        <v>68.515642334146889</v>
      </c>
      <c r="M274" s="529"/>
      <c r="N274" s="529"/>
      <c r="O274" s="529"/>
      <c r="P274" s="529"/>
      <c r="Q274" s="529"/>
      <c r="R274" s="529"/>
      <c r="S274" s="529"/>
      <c r="T274" s="529"/>
      <c r="U274" s="529"/>
      <c r="V274" s="529"/>
    </row>
    <row r="275" spans="1:22">
      <c r="A275" s="72">
        <v>5754008</v>
      </c>
      <c r="B275" s="46" t="s">
        <v>227</v>
      </c>
      <c r="C275" s="474">
        <v>158</v>
      </c>
      <c r="D275" s="57">
        <v>295</v>
      </c>
      <c r="E275" s="81">
        <v>453</v>
      </c>
      <c r="F275" s="392">
        <v>34.87858719646799</v>
      </c>
      <c r="G275" s="66">
        <v>65.12141280353201</v>
      </c>
      <c r="H275" s="65">
        <v>1192</v>
      </c>
      <c r="I275" s="57">
        <v>1270</v>
      </c>
      <c r="J275" s="81">
        <v>2462</v>
      </c>
      <c r="K275" s="392">
        <v>48.415922014622261</v>
      </c>
      <c r="L275" s="67">
        <v>51.584077985377739</v>
      </c>
      <c r="M275" s="529"/>
      <c r="N275" s="529"/>
      <c r="O275" s="529"/>
      <c r="P275" s="529"/>
      <c r="Q275" s="529"/>
      <c r="R275" s="529"/>
      <c r="S275" s="529"/>
      <c r="T275" s="529"/>
      <c r="U275" s="529"/>
      <c r="V275" s="529"/>
    </row>
    <row r="276" spans="1:22">
      <c r="A276" s="72">
        <v>5754028</v>
      </c>
      <c r="B276" s="46" t="s">
        <v>25</v>
      </c>
      <c r="C276" s="474" t="s">
        <v>601</v>
      </c>
      <c r="D276" s="57" t="s">
        <v>601</v>
      </c>
      <c r="E276" s="81">
        <v>194</v>
      </c>
      <c r="F276" s="392" t="s">
        <v>608</v>
      </c>
      <c r="G276" s="66" t="s">
        <v>608</v>
      </c>
      <c r="H276" s="65">
        <v>486</v>
      </c>
      <c r="I276" s="57">
        <v>649</v>
      </c>
      <c r="J276" s="81">
        <v>1135</v>
      </c>
      <c r="K276" s="392">
        <v>42.819383259911895</v>
      </c>
      <c r="L276" s="67">
        <v>57.180616740088105</v>
      </c>
      <c r="M276" s="529"/>
      <c r="N276" s="529"/>
      <c r="O276" s="529"/>
      <c r="P276" s="529"/>
      <c r="Q276" s="529"/>
      <c r="R276" s="529"/>
      <c r="S276" s="529"/>
      <c r="T276" s="529"/>
      <c r="U276" s="529"/>
      <c r="V276" s="529"/>
    </row>
    <row r="277" spans="1:22">
      <c r="A277" s="72">
        <v>5754044</v>
      </c>
      <c r="B277" s="46" t="s">
        <v>26</v>
      </c>
      <c r="C277" s="474" t="s">
        <v>601</v>
      </c>
      <c r="D277" s="57" t="s">
        <v>601</v>
      </c>
      <c r="E277" s="81">
        <v>180</v>
      </c>
      <c r="F277" s="392" t="s">
        <v>608</v>
      </c>
      <c r="G277" s="66" t="s">
        <v>608</v>
      </c>
      <c r="H277" s="65">
        <v>184</v>
      </c>
      <c r="I277" s="57">
        <v>497</v>
      </c>
      <c r="J277" s="81">
        <v>681</v>
      </c>
      <c r="K277" s="392">
        <v>27.019089574155654</v>
      </c>
      <c r="L277" s="67">
        <v>72.980910425844343</v>
      </c>
      <c r="M277" s="529"/>
      <c r="N277" s="529"/>
      <c r="O277" s="529"/>
      <c r="P277" s="529"/>
      <c r="Q277" s="529"/>
      <c r="R277" s="529"/>
      <c r="S277" s="529"/>
      <c r="T277" s="529"/>
      <c r="U277" s="529"/>
      <c r="V277" s="529"/>
    </row>
    <row r="278" spans="1:22">
      <c r="A278" s="72" t="s">
        <v>602</v>
      </c>
      <c r="B278" s="46"/>
      <c r="C278" s="474"/>
      <c r="D278" s="57"/>
      <c r="E278" s="81"/>
      <c r="F278" s="392" t="s">
        <v>602</v>
      </c>
      <c r="G278" s="66" t="s">
        <v>602</v>
      </c>
      <c r="H278" s="65"/>
      <c r="I278" s="57"/>
      <c r="J278" s="81"/>
      <c r="K278" s="392" t="s">
        <v>602</v>
      </c>
      <c r="L278" s="67" t="s">
        <v>602</v>
      </c>
      <c r="M278" s="529"/>
      <c r="N278" s="529"/>
      <c r="O278" s="529"/>
      <c r="P278" s="529"/>
      <c r="Q278" s="529"/>
      <c r="R278" s="529"/>
      <c r="S278" s="529"/>
      <c r="T278" s="529"/>
      <c r="U278" s="529"/>
      <c r="V278" s="529"/>
    </row>
    <row r="279" spans="1:22">
      <c r="A279" s="317">
        <v>5758000</v>
      </c>
      <c r="B279" s="62" t="s">
        <v>564</v>
      </c>
      <c r="C279" s="472">
        <v>367</v>
      </c>
      <c r="D279" s="471">
        <v>872</v>
      </c>
      <c r="E279" s="470">
        <v>1239</v>
      </c>
      <c r="F279" s="135">
        <v>29.620661824051652</v>
      </c>
      <c r="G279" s="136">
        <v>70.379338175948348</v>
      </c>
      <c r="H279" s="132">
        <v>2186</v>
      </c>
      <c r="I279" s="133">
        <v>3685</v>
      </c>
      <c r="J279" s="134">
        <v>5871</v>
      </c>
      <c r="K279" s="135">
        <v>37.233861352410152</v>
      </c>
      <c r="L279" s="137">
        <v>62.766138647589855</v>
      </c>
      <c r="M279" s="290"/>
      <c r="N279" s="290"/>
      <c r="O279" s="290"/>
      <c r="P279" s="290"/>
      <c r="Q279" s="290"/>
      <c r="R279" s="290"/>
      <c r="S279" s="290"/>
      <c r="T279" s="290"/>
      <c r="U279" s="290"/>
      <c r="V279" s="290"/>
    </row>
    <row r="280" spans="1:22">
      <c r="A280" s="72">
        <v>5758000</v>
      </c>
      <c r="B280" s="46" t="s">
        <v>228</v>
      </c>
      <c r="C280" s="474">
        <v>95</v>
      </c>
      <c r="D280" s="57">
        <v>373</v>
      </c>
      <c r="E280" s="81">
        <v>468</v>
      </c>
      <c r="F280" s="392">
        <v>20.299145299145298</v>
      </c>
      <c r="G280" s="66">
        <v>79.700854700854705</v>
      </c>
      <c r="H280" s="65">
        <v>595</v>
      </c>
      <c r="I280" s="57">
        <v>1610</v>
      </c>
      <c r="J280" s="81">
        <v>2205</v>
      </c>
      <c r="K280" s="392">
        <v>26.984126984126984</v>
      </c>
      <c r="L280" s="67">
        <v>73.015873015873012</v>
      </c>
      <c r="M280" s="529"/>
      <c r="N280" s="529"/>
      <c r="O280" s="529"/>
      <c r="P280" s="529"/>
      <c r="Q280" s="529"/>
      <c r="R280" s="529"/>
      <c r="S280" s="529"/>
      <c r="T280" s="529"/>
      <c r="U280" s="529"/>
      <c r="V280" s="529"/>
    </row>
    <row r="281" spans="1:22">
      <c r="A281" s="72">
        <v>5758004</v>
      </c>
      <c r="B281" s="46" t="s">
        <v>229</v>
      </c>
      <c r="C281" s="474">
        <v>68</v>
      </c>
      <c r="D281" s="57">
        <v>143</v>
      </c>
      <c r="E281" s="81">
        <v>211</v>
      </c>
      <c r="F281" s="392">
        <v>32.227488151658768</v>
      </c>
      <c r="G281" s="66">
        <v>67.772511848341239</v>
      </c>
      <c r="H281" s="65">
        <v>387</v>
      </c>
      <c r="I281" s="57">
        <v>677</v>
      </c>
      <c r="J281" s="81">
        <v>1064</v>
      </c>
      <c r="K281" s="392">
        <v>36.372180451127818</v>
      </c>
      <c r="L281" s="67">
        <v>63.627819548872175</v>
      </c>
      <c r="M281" s="529"/>
      <c r="N281" s="529"/>
      <c r="O281" s="529"/>
      <c r="P281" s="529"/>
      <c r="Q281" s="529"/>
      <c r="R281" s="529"/>
      <c r="S281" s="529"/>
      <c r="T281" s="529"/>
      <c r="U281" s="529"/>
      <c r="V281" s="529"/>
    </row>
    <row r="282" spans="1:22">
      <c r="A282" s="72">
        <v>5758012</v>
      </c>
      <c r="B282" s="46" t="s">
        <v>230</v>
      </c>
      <c r="C282" s="474">
        <v>150</v>
      </c>
      <c r="D282" s="57">
        <v>229</v>
      </c>
      <c r="E282" s="81">
        <v>379</v>
      </c>
      <c r="F282" s="392">
        <v>39.577836411609496</v>
      </c>
      <c r="G282" s="66">
        <v>60.422163588390497</v>
      </c>
      <c r="H282" s="65">
        <v>839</v>
      </c>
      <c r="I282" s="57">
        <v>859</v>
      </c>
      <c r="J282" s="81">
        <v>1698</v>
      </c>
      <c r="K282" s="392">
        <v>49.411071849234396</v>
      </c>
      <c r="L282" s="67">
        <v>50.588928150765611</v>
      </c>
      <c r="M282" s="529"/>
      <c r="N282" s="529"/>
      <c r="O282" s="529"/>
      <c r="P282" s="529"/>
      <c r="Q282" s="529"/>
      <c r="R282" s="529"/>
      <c r="S282" s="529"/>
      <c r="T282" s="529"/>
      <c r="U282" s="529"/>
      <c r="V282" s="529"/>
    </row>
    <row r="283" spans="1:22">
      <c r="A283" s="72">
        <v>5758024</v>
      </c>
      <c r="B283" s="46" t="s">
        <v>231</v>
      </c>
      <c r="C283" s="474">
        <v>54</v>
      </c>
      <c r="D283" s="57">
        <v>127</v>
      </c>
      <c r="E283" s="81">
        <v>181</v>
      </c>
      <c r="F283" s="392">
        <v>29.834254143646412</v>
      </c>
      <c r="G283" s="66">
        <v>70.165745856353595</v>
      </c>
      <c r="H283" s="65">
        <v>365</v>
      </c>
      <c r="I283" s="57">
        <v>539</v>
      </c>
      <c r="J283" s="81">
        <v>904</v>
      </c>
      <c r="K283" s="392">
        <v>40.376106194690266</v>
      </c>
      <c r="L283" s="67">
        <v>59.623893805309734</v>
      </c>
      <c r="M283" s="529"/>
      <c r="N283" s="529"/>
      <c r="O283" s="529"/>
      <c r="P283" s="529"/>
      <c r="Q283" s="529"/>
      <c r="R283" s="529"/>
      <c r="S283" s="529"/>
      <c r="T283" s="529"/>
      <c r="U283" s="529"/>
      <c r="V283" s="529"/>
    </row>
    <row r="284" spans="1:22">
      <c r="A284" s="72" t="s">
        <v>602</v>
      </c>
      <c r="B284" s="46"/>
      <c r="C284" s="474"/>
      <c r="D284" s="57"/>
      <c r="E284" s="81"/>
      <c r="F284" s="392" t="s">
        <v>602</v>
      </c>
      <c r="G284" s="66" t="s">
        <v>602</v>
      </c>
      <c r="H284" s="65"/>
      <c r="I284" s="57"/>
      <c r="J284" s="81"/>
      <c r="K284" s="392" t="s">
        <v>602</v>
      </c>
      <c r="L284" s="67" t="s">
        <v>602</v>
      </c>
      <c r="M284" s="529"/>
      <c r="N284" s="529"/>
      <c r="O284" s="529"/>
      <c r="P284" s="529"/>
      <c r="Q284" s="529"/>
      <c r="R284" s="529"/>
      <c r="S284" s="529"/>
      <c r="T284" s="529"/>
      <c r="U284" s="529"/>
      <c r="V284" s="529"/>
    </row>
    <row r="285" spans="1:22">
      <c r="A285" s="72">
        <v>5762000</v>
      </c>
      <c r="B285" s="46" t="s">
        <v>232</v>
      </c>
      <c r="C285" s="474">
        <v>91</v>
      </c>
      <c r="D285" s="57">
        <v>539</v>
      </c>
      <c r="E285" s="81">
        <v>630</v>
      </c>
      <c r="F285" s="392">
        <v>14.444444444444443</v>
      </c>
      <c r="G285" s="66">
        <v>85.555555555555557</v>
      </c>
      <c r="H285" s="65">
        <v>641</v>
      </c>
      <c r="I285" s="57">
        <v>2466</v>
      </c>
      <c r="J285" s="81">
        <v>3107</v>
      </c>
      <c r="K285" s="392">
        <v>20.6308336015449</v>
      </c>
      <c r="L285" s="67">
        <v>79.369166398455107</v>
      </c>
      <c r="M285" s="529"/>
      <c r="N285" s="529"/>
      <c r="O285" s="529"/>
      <c r="P285" s="529"/>
      <c r="Q285" s="529"/>
      <c r="R285" s="529"/>
      <c r="S285" s="529"/>
      <c r="T285" s="529"/>
      <c r="U285" s="529"/>
      <c r="V285" s="529"/>
    </row>
    <row r="286" spans="1:22">
      <c r="A286" s="72" t="s">
        <v>602</v>
      </c>
      <c r="B286" s="46"/>
      <c r="C286" s="474"/>
      <c r="D286" s="57"/>
      <c r="E286" s="81"/>
      <c r="F286" s="392" t="s">
        <v>602</v>
      </c>
      <c r="G286" s="66" t="s">
        <v>602</v>
      </c>
      <c r="H286" s="65"/>
      <c r="I286" s="57"/>
      <c r="J286" s="81"/>
      <c r="K286" s="392" t="s">
        <v>602</v>
      </c>
      <c r="L286" s="67" t="s">
        <v>602</v>
      </c>
      <c r="M286" s="529"/>
      <c r="N286" s="529"/>
      <c r="O286" s="529"/>
      <c r="P286" s="529"/>
      <c r="Q286" s="529"/>
      <c r="R286" s="529"/>
      <c r="S286" s="529"/>
      <c r="T286" s="529"/>
      <c r="U286" s="529"/>
      <c r="V286" s="529"/>
    </row>
    <row r="287" spans="1:22">
      <c r="A287" s="317">
        <v>5766000</v>
      </c>
      <c r="B287" s="62" t="s">
        <v>565</v>
      </c>
      <c r="C287" s="472">
        <v>534</v>
      </c>
      <c r="D287" s="471">
        <v>1527</v>
      </c>
      <c r="E287" s="470">
        <v>2061</v>
      </c>
      <c r="F287" s="135">
        <v>25.909752547307129</v>
      </c>
      <c r="G287" s="136">
        <v>74.090247452692864</v>
      </c>
      <c r="H287" s="132">
        <v>2921</v>
      </c>
      <c r="I287" s="133">
        <v>5335</v>
      </c>
      <c r="J287" s="134">
        <v>8256</v>
      </c>
      <c r="K287" s="135">
        <v>35.38032945736434</v>
      </c>
      <c r="L287" s="137">
        <v>64.61967054263566</v>
      </c>
      <c r="M287" s="290"/>
      <c r="N287" s="290"/>
      <c r="O287" s="290"/>
      <c r="P287" s="290"/>
      <c r="Q287" s="290"/>
      <c r="R287" s="290"/>
      <c r="S287" s="290"/>
      <c r="T287" s="290"/>
      <c r="U287" s="290"/>
      <c r="V287" s="290"/>
    </row>
    <row r="288" spans="1:22">
      <c r="A288" s="72">
        <v>5766000</v>
      </c>
      <c r="B288" s="46" t="s">
        <v>233</v>
      </c>
      <c r="C288" s="474">
        <v>179</v>
      </c>
      <c r="D288" s="57">
        <v>733</v>
      </c>
      <c r="E288" s="81">
        <v>912</v>
      </c>
      <c r="F288" s="392">
        <v>19.62719298245614</v>
      </c>
      <c r="G288" s="66">
        <v>80.372807017543863</v>
      </c>
      <c r="H288" s="65">
        <v>997</v>
      </c>
      <c r="I288" s="57">
        <v>2337</v>
      </c>
      <c r="J288" s="81">
        <v>3334</v>
      </c>
      <c r="K288" s="392">
        <v>29.904019196160768</v>
      </c>
      <c r="L288" s="67">
        <v>70.095980803839225</v>
      </c>
      <c r="M288" s="529"/>
      <c r="N288" s="529"/>
      <c r="O288" s="529"/>
      <c r="P288" s="529"/>
      <c r="Q288" s="529"/>
      <c r="R288" s="529"/>
      <c r="S288" s="529"/>
      <c r="T288" s="529"/>
      <c r="U288" s="529"/>
      <c r="V288" s="529"/>
    </row>
    <row r="289" spans="1:22">
      <c r="A289" s="72">
        <v>5766008</v>
      </c>
      <c r="B289" s="46" t="s">
        <v>234</v>
      </c>
      <c r="C289" s="474">
        <v>88</v>
      </c>
      <c r="D289" s="57">
        <v>153</v>
      </c>
      <c r="E289" s="81">
        <v>241</v>
      </c>
      <c r="F289" s="392">
        <v>36.514522821576762</v>
      </c>
      <c r="G289" s="66">
        <v>63.485477178423231</v>
      </c>
      <c r="H289" s="65">
        <v>566</v>
      </c>
      <c r="I289" s="57">
        <v>621</v>
      </c>
      <c r="J289" s="81">
        <v>1187</v>
      </c>
      <c r="K289" s="392">
        <v>47.683235046335298</v>
      </c>
      <c r="L289" s="67">
        <v>52.316764953664695</v>
      </c>
      <c r="M289" s="529"/>
      <c r="N289" s="529"/>
      <c r="O289" s="529"/>
      <c r="P289" s="529"/>
      <c r="Q289" s="529"/>
      <c r="R289" s="529"/>
      <c r="S289" s="529"/>
      <c r="T289" s="529"/>
      <c r="U289" s="529"/>
      <c r="V289" s="529"/>
    </row>
    <row r="290" spans="1:22">
      <c r="A290" s="72">
        <v>5766020</v>
      </c>
      <c r="B290" s="46" t="s">
        <v>235</v>
      </c>
      <c r="C290" s="474">
        <v>162</v>
      </c>
      <c r="D290" s="57">
        <v>362</v>
      </c>
      <c r="E290" s="81">
        <v>524</v>
      </c>
      <c r="F290" s="392">
        <v>30.916030534351147</v>
      </c>
      <c r="G290" s="66">
        <v>69.083969465648849</v>
      </c>
      <c r="H290" s="65">
        <v>750</v>
      </c>
      <c r="I290" s="57">
        <v>1194</v>
      </c>
      <c r="J290" s="81">
        <v>1944</v>
      </c>
      <c r="K290" s="392">
        <v>38.580246913580247</v>
      </c>
      <c r="L290" s="67">
        <v>61.419753086419746</v>
      </c>
      <c r="M290" s="529"/>
      <c r="N290" s="529"/>
      <c r="O290" s="529"/>
      <c r="P290" s="529"/>
      <c r="Q290" s="529"/>
      <c r="R290" s="529"/>
      <c r="S290" s="529"/>
      <c r="T290" s="529"/>
      <c r="U290" s="529"/>
      <c r="V290" s="529"/>
    </row>
    <row r="291" spans="1:22">
      <c r="A291" s="72">
        <v>5766040</v>
      </c>
      <c r="B291" s="46" t="s">
        <v>236</v>
      </c>
      <c r="C291" s="474">
        <v>47</v>
      </c>
      <c r="D291" s="57">
        <v>121</v>
      </c>
      <c r="E291" s="81">
        <v>168</v>
      </c>
      <c r="F291" s="392">
        <v>27.976190476190478</v>
      </c>
      <c r="G291" s="66">
        <v>72.023809523809518</v>
      </c>
      <c r="H291" s="65">
        <v>304</v>
      </c>
      <c r="I291" s="57">
        <v>509</v>
      </c>
      <c r="J291" s="81">
        <v>813</v>
      </c>
      <c r="K291" s="392">
        <v>37.392373923739235</v>
      </c>
      <c r="L291" s="67">
        <v>62.607626076260757</v>
      </c>
      <c r="M291" s="529"/>
      <c r="N291" s="529"/>
      <c r="O291" s="529"/>
      <c r="P291" s="529"/>
      <c r="Q291" s="529"/>
      <c r="R291" s="529"/>
      <c r="S291" s="529"/>
      <c r="T291" s="529"/>
      <c r="U291" s="529"/>
      <c r="V291" s="529"/>
    </row>
    <row r="292" spans="1:22">
      <c r="A292" s="72">
        <v>5766044</v>
      </c>
      <c r="B292" s="46" t="s">
        <v>237</v>
      </c>
      <c r="C292" s="474">
        <v>58</v>
      </c>
      <c r="D292" s="57">
        <v>158</v>
      </c>
      <c r="E292" s="81">
        <v>216</v>
      </c>
      <c r="F292" s="392">
        <v>26.851851851851855</v>
      </c>
      <c r="G292" s="66">
        <v>73.148148148148152</v>
      </c>
      <c r="H292" s="65">
        <v>304</v>
      </c>
      <c r="I292" s="57">
        <v>674</v>
      </c>
      <c r="J292" s="81">
        <v>978</v>
      </c>
      <c r="K292" s="392">
        <v>31.083844580777097</v>
      </c>
      <c r="L292" s="67">
        <v>68.916155419222903</v>
      </c>
      <c r="M292" s="529"/>
      <c r="N292" s="529"/>
      <c r="O292" s="529"/>
      <c r="P292" s="529"/>
      <c r="Q292" s="529"/>
      <c r="R292" s="529"/>
      <c r="S292" s="529"/>
      <c r="T292" s="529"/>
      <c r="U292" s="529"/>
      <c r="V292" s="529"/>
    </row>
    <row r="293" spans="1:22">
      <c r="A293" s="72" t="s">
        <v>602</v>
      </c>
      <c r="B293" s="46"/>
      <c r="C293" s="474"/>
      <c r="D293" s="57"/>
      <c r="E293" s="81"/>
      <c r="F293" s="392" t="s">
        <v>602</v>
      </c>
      <c r="G293" s="66" t="s">
        <v>602</v>
      </c>
      <c r="H293" s="65"/>
      <c r="I293" s="57"/>
      <c r="J293" s="81"/>
      <c r="K293" s="392" t="s">
        <v>602</v>
      </c>
      <c r="L293" s="67" t="s">
        <v>602</v>
      </c>
      <c r="M293" s="529"/>
      <c r="N293" s="529"/>
      <c r="O293" s="529"/>
      <c r="P293" s="529"/>
      <c r="Q293" s="529"/>
      <c r="R293" s="529"/>
      <c r="S293" s="529"/>
      <c r="T293" s="529"/>
      <c r="U293" s="529"/>
      <c r="V293" s="529"/>
    </row>
    <row r="294" spans="1:22" ht="25.5">
      <c r="A294" s="317">
        <v>5770000</v>
      </c>
      <c r="B294" s="62" t="s">
        <v>566</v>
      </c>
      <c r="C294" s="472">
        <v>353</v>
      </c>
      <c r="D294" s="471">
        <v>981</v>
      </c>
      <c r="E294" s="470">
        <v>1334</v>
      </c>
      <c r="F294" s="135">
        <v>26.46176911544228</v>
      </c>
      <c r="G294" s="136">
        <v>73.53823088455772</v>
      </c>
      <c r="H294" s="132">
        <v>2581</v>
      </c>
      <c r="I294" s="133">
        <v>4668</v>
      </c>
      <c r="J294" s="134">
        <v>7249</v>
      </c>
      <c r="K294" s="135">
        <v>35.604911022209961</v>
      </c>
      <c r="L294" s="137">
        <v>64.395088977790039</v>
      </c>
      <c r="M294" s="290"/>
      <c r="N294" s="290"/>
      <c r="O294" s="290"/>
      <c r="P294" s="290"/>
      <c r="Q294" s="290"/>
      <c r="R294" s="290"/>
      <c r="S294" s="290"/>
      <c r="T294" s="290"/>
      <c r="U294" s="290"/>
      <c r="V294" s="290"/>
    </row>
    <row r="295" spans="1:22">
      <c r="A295" s="72">
        <v>5770000</v>
      </c>
      <c r="B295" s="46" t="s">
        <v>238</v>
      </c>
      <c r="C295" s="474">
        <v>172</v>
      </c>
      <c r="D295" s="57">
        <v>482</v>
      </c>
      <c r="E295" s="81">
        <v>654</v>
      </c>
      <c r="F295" s="392">
        <v>26.299694189602445</v>
      </c>
      <c r="G295" s="66">
        <v>73.700305810397552</v>
      </c>
      <c r="H295" s="65">
        <v>966</v>
      </c>
      <c r="I295" s="57">
        <v>2424</v>
      </c>
      <c r="J295" s="81">
        <v>3390</v>
      </c>
      <c r="K295" s="392">
        <v>28.495575221238941</v>
      </c>
      <c r="L295" s="67">
        <v>71.504424778761063</v>
      </c>
      <c r="M295" s="529"/>
      <c r="N295" s="529"/>
      <c r="O295" s="529"/>
      <c r="P295" s="529"/>
      <c r="Q295" s="529"/>
      <c r="R295" s="529"/>
      <c r="S295" s="529"/>
      <c r="T295" s="529"/>
      <c r="U295" s="529"/>
      <c r="V295" s="529"/>
    </row>
    <row r="296" spans="1:22">
      <c r="A296" s="72">
        <v>5770004</v>
      </c>
      <c r="B296" s="46" t="s">
        <v>239</v>
      </c>
      <c r="C296" s="474" t="s">
        <v>601</v>
      </c>
      <c r="D296" s="57" t="s">
        <v>601</v>
      </c>
      <c r="E296" s="81">
        <v>149</v>
      </c>
      <c r="F296" s="392" t="s">
        <v>608</v>
      </c>
      <c r="G296" s="66" t="s">
        <v>608</v>
      </c>
      <c r="H296" s="65">
        <v>457</v>
      </c>
      <c r="I296" s="57">
        <v>607</v>
      </c>
      <c r="J296" s="81">
        <v>1064</v>
      </c>
      <c r="K296" s="392">
        <v>42.951127819548873</v>
      </c>
      <c r="L296" s="67">
        <v>57.048872180451127</v>
      </c>
      <c r="M296" s="529"/>
      <c r="N296" s="529"/>
      <c r="O296" s="529"/>
      <c r="P296" s="529"/>
      <c r="Q296" s="529"/>
      <c r="R296" s="529"/>
      <c r="S296" s="529"/>
      <c r="T296" s="529"/>
      <c r="U296" s="529"/>
      <c r="V296" s="529"/>
    </row>
    <row r="297" spans="1:22">
      <c r="A297" s="72">
        <v>5770024</v>
      </c>
      <c r="B297" s="46" t="s">
        <v>240</v>
      </c>
      <c r="C297" s="474">
        <v>117</v>
      </c>
      <c r="D297" s="57">
        <v>280</v>
      </c>
      <c r="E297" s="81">
        <v>397</v>
      </c>
      <c r="F297" s="392">
        <v>29.471032745591941</v>
      </c>
      <c r="G297" s="66">
        <v>70.528967254408059</v>
      </c>
      <c r="H297" s="65">
        <v>932</v>
      </c>
      <c r="I297" s="57">
        <v>1083</v>
      </c>
      <c r="J297" s="81">
        <v>2015</v>
      </c>
      <c r="K297" s="392">
        <v>46.25310173697271</v>
      </c>
      <c r="L297" s="67">
        <v>53.746898263027298</v>
      </c>
      <c r="M297" s="529"/>
      <c r="N297" s="529"/>
      <c r="O297" s="529"/>
      <c r="P297" s="529"/>
      <c r="Q297" s="529"/>
      <c r="R297" s="529"/>
      <c r="S297" s="529"/>
      <c r="T297" s="529"/>
      <c r="U297" s="529"/>
      <c r="V297" s="529"/>
    </row>
    <row r="298" spans="1:22">
      <c r="A298" s="72">
        <v>5770032</v>
      </c>
      <c r="B298" s="46" t="s">
        <v>241</v>
      </c>
      <c r="C298" s="474" t="s">
        <v>601</v>
      </c>
      <c r="D298" s="57" t="s">
        <v>601</v>
      </c>
      <c r="E298" s="81">
        <v>134</v>
      </c>
      <c r="F298" s="392" t="s">
        <v>608</v>
      </c>
      <c r="G298" s="66" t="s">
        <v>608</v>
      </c>
      <c r="H298" s="65">
        <v>226</v>
      </c>
      <c r="I298" s="57">
        <v>554</v>
      </c>
      <c r="J298" s="81">
        <v>780</v>
      </c>
      <c r="K298" s="392">
        <v>28.974358974358978</v>
      </c>
      <c r="L298" s="67">
        <v>71.025641025641022</v>
      </c>
      <c r="M298" s="529"/>
      <c r="N298" s="529"/>
      <c r="O298" s="529"/>
      <c r="P298" s="529"/>
      <c r="Q298" s="529"/>
      <c r="R298" s="529"/>
      <c r="S298" s="529"/>
      <c r="T298" s="529"/>
      <c r="U298" s="529"/>
      <c r="V298" s="529"/>
    </row>
    <row r="299" spans="1:22">
      <c r="A299" s="72" t="s">
        <v>602</v>
      </c>
      <c r="B299" s="46"/>
      <c r="C299" s="474"/>
      <c r="D299" s="57"/>
      <c r="E299" s="81"/>
      <c r="F299" s="392" t="s">
        <v>602</v>
      </c>
      <c r="G299" s="66" t="s">
        <v>602</v>
      </c>
      <c r="H299" s="65"/>
      <c r="I299" s="57"/>
      <c r="J299" s="81"/>
      <c r="K299" s="392" t="s">
        <v>602</v>
      </c>
      <c r="L299" s="67" t="s">
        <v>602</v>
      </c>
      <c r="M299" s="529"/>
      <c r="N299" s="529"/>
      <c r="O299" s="529"/>
      <c r="P299" s="529"/>
      <c r="Q299" s="529"/>
      <c r="R299" s="529"/>
      <c r="S299" s="529"/>
      <c r="T299" s="529"/>
      <c r="U299" s="529"/>
      <c r="V299" s="529"/>
    </row>
    <row r="300" spans="1:22">
      <c r="A300" s="317">
        <v>5774000</v>
      </c>
      <c r="B300" s="62" t="s">
        <v>567</v>
      </c>
      <c r="C300" s="472">
        <v>471</v>
      </c>
      <c r="D300" s="471">
        <v>1651</v>
      </c>
      <c r="E300" s="470">
        <v>2122</v>
      </c>
      <c r="F300" s="135">
        <v>22.19604147031103</v>
      </c>
      <c r="G300" s="136">
        <v>77.80395852968897</v>
      </c>
      <c r="H300" s="132">
        <v>2281</v>
      </c>
      <c r="I300" s="133">
        <v>5837</v>
      </c>
      <c r="J300" s="134">
        <v>8118</v>
      </c>
      <c r="K300" s="135">
        <v>28.098053707809807</v>
      </c>
      <c r="L300" s="137">
        <v>71.901946292190203</v>
      </c>
      <c r="M300" s="290"/>
      <c r="N300" s="290"/>
      <c r="O300" s="290"/>
      <c r="P300" s="290"/>
      <c r="Q300" s="290"/>
      <c r="R300" s="290"/>
      <c r="S300" s="290"/>
      <c r="T300" s="290"/>
      <c r="U300" s="290"/>
      <c r="V300" s="290"/>
    </row>
    <row r="301" spans="1:22">
      <c r="A301" s="72">
        <v>5774000</v>
      </c>
      <c r="B301" s="46" t="s">
        <v>242</v>
      </c>
      <c r="C301" s="474">
        <v>241</v>
      </c>
      <c r="D301" s="57">
        <v>930</v>
      </c>
      <c r="E301" s="81">
        <v>1171</v>
      </c>
      <c r="F301" s="392">
        <v>20.580700256191289</v>
      </c>
      <c r="G301" s="66">
        <v>79.419299743808708</v>
      </c>
      <c r="H301" s="65">
        <v>1086</v>
      </c>
      <c r="I301" s="57">
        <v>3134</v>
      </c>
      <c r="J301" s="81">
        <v>4220</v>
      </c>
      <c r="K301" s="392">
        <v>25.734597156398102</v>
      </c>
      <c r="L301" s="67">
        <v>74.26540284360189</v>
      </c>
      <c r="M301" s="529"/>
      <c r="N301" s="529"/>
      <c r="O301" s="529"/>
      <c r="P301" s="529"/>
      <c r="Q301" s="529"/>
      <c r="R301" s="529"/>
      <c r="S301" s="529"/>
      <c r="T301" s="529"/>
      <c r="U301" s="529"/>
      <c r="V301" s="529"/>
    </row>
    <row r="302" spans="1:22">
      <c r="A302" s="72">
        <v>5774032</v>
      </c>
      <c r="B302" s="46" t="s">
        <v>243</v>
      </c>
      <c r="C302" s="474">
        <v>230</v>
      </c>
      <c r="D302" s="57">
        <v>721</v>
      </c>
      <c r="E302" s="81">
        <v>951</v>
      </c>
      <c r="F302" s="392">
        <v>24.185068349106203</v>
      </c>
      <c r="G302" s="66">
        <v>75.814931650893797</v>
      </c>
      <c r="H302" s="65">
        <v>1195</v>
      </c>
      <c r="I302" s="57">
        <v>2703</v>
      </c>
      <c r="J302" s="81">
        <v>3898</v>
      </c>
      <c r="K302" s="392">
        <v>30.656747049769113</v>
      </c>
      <c r="L302" s="67">
        <v>69.343252950230877</v>
      </c>
      <c r="M302" s="529"/>
      <c r="N302" s="529"/>
      <c r="O302" s="529"/>
      <c r="P302" s="529"/>
      <c r="Q302" s="529"/>
      <c r="R302" s="529"/>
      <c r="S302" s="529"/>
      <c r="T302" s="529"/>
      <c r="U302" s="529"/>
      <c r="V302" s="529"/>
    </row>
    <row r="303" spans="1:22">
      <c r="A303" s="72" t="s">
        <v>602</v>
      </c>
      <c r="B303" s="46"/>
      <c r="C303" s="474"/>
      <c r="D303" s="57"/>
      <c r="E303" s="81"/>
      <c r="F303" s="392" t="s">
        <v>602</v>
      </c>
      <c r="G303" s="66" t="s">
        <v>602</v>
      </c>
      <c r="H303" s="65"/>
      <c r="I303" s="57"/>
      <c r="J303" s="81"/>
      <c r="K303" s="392" t="s">
        <v>602</v>
      </c>
      <c r="L303" s="67" t="s">
        <v>602</v>
      </c>
      <c r="M303" s="529"/>
      <c r="N303" s="529"/>
      <c r="O303" s="529"/>
      <c r="P303" s="529"/>
      <c r="Q303" s="529"/>
      <c r="R303" s="529"/>
      <c r="S303" s="529"/>
      <c r="T303" s="529"/>
      <c r="U303" s="529"/>
      <c r="V303" s="529"/>
    </row>
    <row r="304" spans="1:22">
      <c r="A304" s="72">
        <v>5911000</v>
      </c>
      <c r="B304" s="46" t="s">
        <v>244</v>
      </c>
      <c r="C304" s="474">
        <v>369</v>
      </c>
      <c r="D304" s="57">
        <v>1006</v>
      </c>
      <c r="E304" s="81">
        <v>1375</v>
      </c>
      <c r="F304" s="392">
        <v>26.836363636363636</v>
      </c>
      <c r="G304" s="66">
        <v>73.163636363636357</v>
      </c>
      <c r="H304" s="65">
        <v>2137</v>
      </c>
      <c r="I304" s="57">
        <v>5679</v>
      </c>
      <c r="J304" s="81">
        <v>7816</v>
      </c>
      <c r="K304" s="392">
        <v>27.341351074718528</v>
      </c>
      <c r="L304" s="67">
        <v>72.658648925281483</v>
      </c>
      <c r="M304" s="529"/>
      <c r="N304" s="529"/>
      <c r="O304" s="529"/>
      <c r="P304" s="529"/>
      <c r="Q304" s="529"/>
      <c r="R304" s="529"/>
      <c r="S304" s="529"/>
      <c r="T304" s="529"/>
      <c r="U304" s="529"/>
      <c r="V304" s="529"/>
    </row>
    <row r="305" spans="1:22">
      <c r="A305" s="72">
        <v>5913000</v>
      </c>
      <c r="B305" s="46" t="s">
        <v>245</v>
      </c>
      <c r="C305" s="474">
        <v>742</v>
      </c>
      <c r="D305" s="57">
        <v>1917</v>
      </c>
      <c r="E305" s="81">
        <v>2659</v>
      </c>
      <c r="F305" s="392">
        <v>27.905227529146298</v>
      </c>
      <c r="G305" s="66">
        <v>72.094772470853712</v>
      </c>
      <c r="H305" s="65">
        <v>5093</v>
      </c>
      <c r="I305" s="57">
        <v>8687</v>
      </c>
      <c r="J305" s="81">
        <v>13780</v>
      </c>
      <c r="K305" s="392">
        <v>36.959361393323661</v>
      </c>
      <c r="L305" s="67">
        <v>63.040638606676346</v>
      </c>
      <c r="M305" s="529"/>
      <c r="N305" s="529"/>
      <c r="O305" s="529"/>
      <c r="P305" s="529"/>
      <c r="Q305" s="529"/>
      <c r="R305" s="529"/>
      <c r="S305" s="529"/>
      <c r="T305" s="529"/>
      <c r="U305" s="529"/>
      <c r="V305" s="529"/>
    </row>
    <row r="306" spans="1:22">
      <c r="A306" s="72">
        <v>5914000</v>
      </c>
      <c r="B306" s="46" t="s">
        <v>246</v>
      </c>
      <c r="C306" s="474">
        <v>326</v>
      </c>
      <c r="D306" s="57">
        <v>587</v>
      </c>
      <c r="E306" s="81">
        <v>913</v>
      </c>
      <c r="F306" s="392">
        <v>35.706462212486308</v>
      </c>
      <c r="G306" s="66">
        <v>64.293537787513685</v>
      </c>
      <c r="H306" s="65">
        <v>1947</v>
      </c>
      <c r="I306" s="57">
        <v>2463</v>
      </c>
      <c r="J306" s="81">
        <v>4410</v>
      </c>
      <c r="K306" s="392">
        <v>44.14965986394558</v>
      </c>
      <c r="L306" s="67">
        <v>55.85034013605442</v>
      </c>
      <c r="M306" s="529"/>
      <c r="N306" s="529"/>
      <c r="O306" s="529"/>
      <c r="P306" s="529"/>
      <c r="Q306" s="529"/>
      <c r="R306" s="529"/>
      <c r="S306" s="529"/>
      <c r="T306" s="529"/>
      <c r="U306" s="529"/>
      <c r="V306" s="529"/>
    </row>
    <row r="307" spans="1:22">
      <c r="A307" s="72">
        <v>5915000</v>
      </c>
      <c r="B307" s="46" t="s">
        <v>247</v>
      </c>
      <c r="C307" s="474">
        <v>212</v>
      </c>
      <c r="D307" s="57">
        <v>711</v>
      </c>
      <c r="E307" s="81">
        <v>923</v>
      </c>
      <c r="F307" s="392">
        <v>22.968580715059588</v>
      </c>
      <c r="G307" s="66">
        <v>77.031419284940412</v>
      </c>
      <c r="H307" s="65">
        <v>1383</v>
      </c>
      <c r="I307" s="57">
        <v>2853</v>
      </c>
      <c r="J307" s="81">
        <v>4236</v>
      </c>
      <c r="K307" s="392">
        <v>32.648725212464591</v>
      </c>
      <c r="L307" s="67">
        <v>67.351274787535402</v>
      </c>
      <c r="M307" s="529"/>
      <c r="N307" s="529"/>
      <c r="O307" s="529"/>
      <c r="P307" s="529"/>
      <c r="Q307" s="529"/>
      <c r="R307" s="529"/>
      <c r="S307" s="529"/>
      <c r="T307" s="529"/>
      <c r="U307" s="529"/>
      <c r="V307" s="529"/>
    </row>
    <row r="308" spans="1:22">
      <c r="A308" s="72">
        <v>5916000</v>
      </c>
      <c r="B308" s="22" t="s">
        <v>248</v>
      </c>
      <c r="C308" s="474">
        <v>259</v>
      </c>
      <c r="D308" s="57">
        <v>491</v>
      </c>
      <c r="E308" s="81">
        <v>750</v>
      </c>
      <c r="F308" s="392">
        <v>34.533333333333331</v>
      </c>
      <c r="G308" s="66">
        <v>65.466666666666669</v>
      </c>
      <c r="H308" s="65">
        <v>1608</v>
      </c>
      <c r="I308" s="57">
        <v>1846</v>
      </c>
      <c r="J308" s="81">
        <v>3454</v>
      </c>
      <c r="K308" s="392">
        <v>46.554719166184135</v>
      </c>
      <c r="L308" s="67">
        <v>53.445280833815865</v>
      </c>
      <c r="M308" s="529"/>
      <c r="N308" s="529"/>
      <c r="O308" s="529"/>
      <c r="P308" s="529"/>
      <c r="Q308" s="529"/>
      <c r="R308" s="529"/>
      <c r="S308" s="529"/>
      <c r="T308" s="529"/>
      <c r="U308" s="529"/>
      <c r="V308" s="529"/>
    </row>
    <row r="309" spans="1:22">
      <c r="A309" s="72" t="s">
        <v>602</v>
      </c>
      <c r="B309" s="46"/>
      <c r="C309" s="474"/>
      <c r="D309" s="57"/>
      <c r="E309" s="81"/>
      <c r="F309" s="392" t="s">
        <v>602</v>
      </c>
      <c r="G309" s="66" t="s">
        <v>602</v>
      </c>
      <c r="H309" s="65"/>
      <c r="I309" s="57"/>
      <c r="J309" s="81"/>
      <c r="K309" s="392" t="s">
        <v>602</v>
      </c>
      <c r="L309" s="67" t="s">
        <v>602</v>
      </c>
      <c r="M309" s="529"/>
      <c r="N309" s="529"/>
      <c r="O309" s="529"/>
      <c r="P309" s="529"/>
      <c r="Q309" s="529"/>
      <c r="R309" s="529"/>
      <c r="S309" s="529"/>
      <c r="T309" s="529"/>
      <c r="U309" s="529"/>
      <c r="V309" s="529"/>
    </row>
    <row r="310" spans="1:22">
      <c r="A310" s="317">
        <v>5954000</v>
      </c>
      <c r="B310" s="62" t="s">
        <v>568</v>
      </c>
      <c r="C310" s="472">
        <v>297</v>
      </c>
      <c r="D310" s="471">
        <v>1192</v>
      </c>
      <c r="E310" s="470">
        <v>1489</v>
      </c>
      <c r="F310" s="135">
        <v>19.946272666218938</v>
      </c>
      <c r="G310" s="136">
        <v>80.053727333781069</v>
      </c>
      <c r="H310" s="132">
        <v>2088</v>
      </c>
      <c r="I310" s="133">
        <v>5074</v>
      </c>
      <c r="J310" s="134">
        <v>7162</v>
      </c>
      <c r="K310" s="135">
        <v>29.153867634738901</v>
      </c>
      <c r="L310" s="137">
        <v>70.846132365261099</v>
      </c>
      <c r="M310" s="290"/>
      <c r="N310" s="290"/>
      <c r="O310" s="290"/>
      <c r="P310" s="290"/>
      <c r="Q310" s="290"/>
      <c r="R310" s="290"/>
      <c r="S310" s="290"/>
      <c r="T310" s="290"/>
      <c r="U310" s="290"/>
      <c r="V310" s="290"/>
    </row>
    <row r="311" spans="1:22">
      <c r="A311" s="72">
        <v>5954008</v>
      </c>
      <c r="B311" s="46" t="s">
        <v>700</v>
      </c>
      <c r="C311" s="474">
        <v>39</v>
      </c>
      <c r="D311" s="57">
        <v>124</v>
      </c>
      <c r="E311" s="81">
        <v>163</v>
      </c>
      <c r="F311" s="392">
        <v>23.926380368098162</v>
      </c>
      <c r="G311" s="66">
        <v>76.073619631901849</v>
      </c>
      <c r="H311" s="65">
        <v>215</v>
      </c>
      <c r="I311" s="57">
        <v>622</v>
      </c>
      <c r="J311" s="81">
        <v>837</v>
      </c>
      <c r="K311" s="392">
        <v>25.686977299880525</v>
      </c>
      <c r="L311" s="67">
        <v>74.313022700119475</v>
      </c>
      <c r="M311" s="529"/>
      <c r="N311" s="529"/>
      <c r="O311" s="529"/>
      <c r="P311" s="529"/>
      <c r="Q311" s="529"/>
      <c r="R311" s="529"/>
      <c r="S311" s="529"/>
      <c r="T311" s="529"/>
      <c r="U311" s="529"/>
      <c r="V311" s="529"/>
    </row>
    <row r="312" spans="1:22">
      <c r="A312" s="322">
        <v>5954012</v>
      </c>
      <c r="B312" s="46" t="s">
        <v>249</v>
      </c>
      <c r="C312" s="474">
        <v>29</v>
      </c>
      <c r="D312" s="57">
        <v>130</v>
      </c>
      <c r="E312" s="81">
        <v>159</v>
      </c>
      <c r="F312" s="392">
        <v>18.238993710691823</v>
      </c>
      <c r="G312" s="66">
        <v>81.761006289308185</v>
      </c>
      <c r="H312" s="65">
        <v>227</v>
      </c>
      <c r="I312" s="57">
        <v>447</v>
      </c>
      <c r="J312" s="81">
        <v>674</v>
      </c>
      <c r="K312" s="392">
        <v>33.679525222551931</v>
      </c>
      <c r="L312" s="67">
        <v>66.320474777448069</v>
      </c>
      <c r="M312" s="529"/>
      <c r="N312" s="529"/>
      <c r="O312" s="529"/>
      <c r="P312" s="529"/>
      <c r="Q312" s="529"/>
      <c r="R312" s="529"/>
      <c r="S312" s="529"/>
      <c r="T312" s="529"/>
      <c r="U312" s="529"/>
      <c r="V312" s="529"/>
    </row>
    <row r="313" spans="1:22">
      <c r="A313" s="72">
        <v>5954016</v>
      </c>
      <c r="B313" s="46" t="s">
        <v>250</v>
      </c>
      <c r="C313" s="474">
        <v>27</v>
      </c>
      <c r="D313" s="57">
        <v>139</v>
      </c>
      <c r="E313" s="81">
        <v>166</v>
      </c>
      <c r="F313" s="392">
        <v>16.265060240963855</v>
      </c>
      <c r="G313" s="66">
        <v>83.734939759036138</v>
      </c>
      <c r="H313" s="65">
        <v>391</v>
      </c>
      <c r="I313" s="57">
        <v>762</v>
      </c>
      <c r="J313" s="81">
        <v>1153</v>
      </c>
      <c r="K313" s="392">
        <v>33.911535125758888</v>
      </c>
      <c r="L313" s="67">
        <v>66.088464874241112</v>
      </c>
      <c r="M313" s="529"/>
      <c r="N313" s="529"/>
      <c r="O313" s="529"/>
      <c r="P313" s="529"/>
      <c r="Q313" s="529"/>
      <c r="R313" s="529"/>
      <c r="S313" s="529"/>
      <c r="T313" s="529"/>
      <c r="U313" s="529"/>
      <c r="V313" s="529"/>
    </row>
    <row r="314" spans="1:22">
      <c r="A314" s="72">
        <v>5954020</v>
      </c>
      <c r="B314" s="46" t="s">
        <v>251</v>
      </c>
      <c r="C314" s="474" t="s">
        <v>601</v>
      </c>
      <c r="D314" s="57" t="s">
        <v>601</v>
      </c>
      <c r="E314" s="81">
        <v>109</v>
      </c>
      <c r="F314" s="392" t="s">
        <v>608</v>
      </c>
      <c r="G314" s="66" t="s">
        <v>608</v>
      </c>
      <c r="H314" s="65">
        <v>116</v>
      </c>
      <c r="I314" s="57">
        <v>366</v>
      </c>
      <c r="J314" s="81">
        <v>482</v>
      </c>
      <c r="K314" s="392">
        <v>24.066390041493776</v>
      </c>
      <c r="L314" s="67">
        <v>75.933609958506224</v>
      </c>
      <c r="M314" s="529"/>
      <c r="N314" s="529"/>
      <c r="O314" s="529"/>
      <c r="P314" s="529"/>
      <c r="Q314" s="529"/>
      <c r="R314" s="529"/>
      <c r="S314" s="529"/>
      <c r="T314" s="529"/>
      <c r="U314" s="529"/>
      <c r="V314" s="529"/>
    </row>
    <row r="315" spans="1:22">
      <c r="A315" s="72">
        <v>5954024</v>
      </c>
      <c r="B315" s="46" t="s">
        <v>252</v>
      </c>
      <c r="C315" s="474">
        <v>33</v>
      </c>
      <c r="D315" s="57">
        <v>101</v>
      </c>
      <c r="E315" s="81">
        <v>134</v>
      </c>
      <c r="F315" s="392">
        <v>24.626865671641792</v>
      </c>
      <c r="G315" s="66">
        <v>75.373134328358205</v>
      </c>
      <c r="H315" s="65">
        <v>214</v>
      </c>
      <c r="I315" s="57">
        <v>436</v>
      </c>
      <c r="J315" s="81">
        <v>650</v>
      </c>
      <c r="K315" s="392">
        <v>32.92307692307692</v>
      </c>
      <c r="L315" s="67">
        <v>67.07692307692308</v>
      </c>
      <c r="M315" s="529"/>
      <c r="N315" s="529"/>
      <c r="O315" s="529"/>
      <c r="P315" s="529"/>
      <c r="Q315" s="529"/>
      <c r="R315" s="529"/>
      <c r="S315" s="529"/>
      <c r="T315" s="529"/>
      <c r="U315" s="529"/>
      <c r="V315" s="529"/>
    </row>
    <row r="316" spans="1:22">
      <c r="A316" s="72">
        <v>5954028</v>
      </c>
      <c r="B316" s="46" t="s">
        <v>253</v>
      </c>
      <c r="C316" s="474">
        <v>13</v>
      </c>
      <c r="D316" s="57">
        <v>123</v>
      </c>
      <c r="E316" s="81">
        <v>136</v>
      </c>
      <c r="F316" s="392">
        <v>9.5588235294117645</v>
      </c>
      <c r="G316" s="66">
        <v>90.441176470588232</v>
      </c>
      <c r="H316" s="65">
        <v>87</v>
      </c>
      <c r="I316" s="57">
        <v>430</v>
      </c>
      <c r="J316" s="81">
        <v>517</v>
      </c>
      <c r="K316" s="392">
        <v>16.827852998065765</v>
      </c>
      <c r="L316" s="67">
        <v>83.172147001934235</v>
      </c>
      <c r="M316" s="529"/>
      <c r="N316" s="529"/>
      <c r="O316" s="529"/>
      <c r="P316" s="529"/>
      <c r="Q316" s="529"/>
      <c r="R316" s="529"/>
      <c r="S316" s="529"/>
      <c r="T316" s="529"/>
      <c r="U316" s="529"/>
      <c r="V316" s="529"/>
    </row>
    <row r="317" spans="1:22">
      <c r="A317" s="72">
        <v>5954032</v>
      </c>
      <c r="B317" s="46" t="s">
        <v>254</v>
      </c>
      <c r="C317" s="474" t="s">
        <v>601</v>
      </c>
      <c r="D317" s="57" t="s">
        <v>601</v>
      </c>
      <c r="E317" s="81">
        <v>132</v>
      </c>
      <c r="F317" s="392" t="s">
        <v>608</v>
      </c>
      <c r="G317" s="66" t="s">
        <v>608</v>
      </c>
      <c r="H317" s="65">
        <v>118</v>
      </c>
      <c r="I317" s="57">
        <v>451</v>
      </c>
      <c r="J317" s="81">
        <v>569</v>
      </c>
      <c r="K317" s="392">
        <v>20.738137082601053</v>
      </c>
      <c r="L317" s="67">
        <v>79.261862917398958</v>
      </c>
      <c r="M317" s="529"/>
      <c r="N317" s="529"/>
      <c r="O317" s="529"/>
      <c r="P317" s="529"/>
      <c r="Q317" s="529"/>
      <c r="R317" s="529"/>
      <c r="S317" s="529"/>
      <c r="T317" s="529"/>
      <c r="U317" s="529"/>
      <c r="V317" s="529"/>
    </row>
    <row r="318" spans="1:22">
      <c r="A318" s="72">
        <v>5954036</v>
      </c>
      <c r="B318" s="46" t="s">
        <v>255</v>
      </c>
      <c r="C318" s="474">
        <v>115</v>
      </c>
      <c r="D318" s="57">
        <v>375</v>
      </c>
      <c r="E318" s="81">
        <v>490</v>
      </c>
      <c r="F318" s="392">
        <v>23.469387755102041</v>
      </c>
      <c r="G318" s="66">
        <v>76.530612244897952</v>
      </c>
      <c r="H318" s="65">
        <v>720</v>
      </c>
      <c r="I318" s="57">
        <v>1560</v>
      </c>
      <c r="J318" s="81">
        <v>2280</v>
      </c>
      <c r="K318" s="392">
        <v>31.578947368421051</v>
      </c>
      <c r="L318" s="67">
        <v>68.421052631578945</v>
      </c>
      <c r="M318" s="529"/>
      <c r="N318" s="529"/>
      <c r="O318" s="529"/>
      <c r="P318" s="529"/>
      <c r="Q318" s="529"/>
      <c r="R318" s="529"/>
      <c r="S318" s="529"/>
      <c r="T318" s="529"/>
      <c r="U318" s="529"/>
      <c r="V318" s="529"/>
    </row>
    <row r="319" spans="1:22">
      <c r="A319" s="72" t="s">
        <v>602</v>
      </c>
      <c r="B319" s="46"/>
      <c r="C319" s="474"/>
      <c r="D319" s="57"/>
      <c r="E319" s="81"/>
      <c r="F319" s="392" t="s">
        <v>602</v>
      </c>
      <c r="G319" s="66" t="s">
        <v>602</v>
      </c>
      <c r="H319" s="65"/>
      <c r="I319" s="57"/>
      <c r="J319" s="81"/>
      <c r="K319" s="392" t="s">
        <v>602</v>
      </c>
      <c r="L319" s="67" t="s">
        <v>602</v>
      </c>
      <c r="M319" s="529"/>
      <c r="N319" s="529"/>
      <c r="O319" s="529"/>
      <c r="P319" s="529"/>
      <c r="Q319" s="529"/>
      <c r="R319" s="529"/>
      <c r="S319" s="529"/>
      <c r="T319" s="529"/>
      <c r="U319" s="529"/>
      <c r="V319" s="529"/>
    </row>
    <row r="320" spans="1:22">
      <c r="A320" s="317">
        <v>5958000</v>
      </c>
      <c r="B320" s="62" t="s">
        <v>569</v>
      </c>
      <c r="C320" s="472">
        <v>219</v>
      </c>
      <c r="D320" s="471">
        <v>1153</v>
      </c>
      <c r="E320" s="470">
        <v>1372</v>
      </c>
      <c r="F320" s="135">
        <v>15.962099125364432</v>
      </c>
      <c r="G320" s="136">
        <v>84.037900874635568</v>
      </c>
      <c r="H320" s="132">
        <v>1006</v>
      </c>
      <c r="I320" s="133">
        <v>4850</v>
      </c>
      <c r="J320" s="134">
        <v>5856</v>
      </c>
      <c r="K320" s="135">
        <v>17.178961748633881</v>
      </c>
      <c r="L320" s="137">
        <v>82.821038251366119</v>
      </c>
      <c r="M320" s="290"/>
      <c r="N320" s="290"/>
      <c r="O320" s="290"/>
      <c r="P320" s="290"/>
      <c r="Q320" s="290"/>
      <c r="R320" s="290"/>
      <c r="S320" s="290"/>
      <c r="T320" s="290"/>
      <c r="U320" s="290"/>
      <c r="V320" s="290"/>
    </row>
    <row r="321" spans="1:22">
      <c r="A321" s="72">
        <v>5958000</v>
      </c>
      <c r="B321" s="34" t="s">
        <v>256</v>
      </c>
      <c r="C321" s="474">
        <v>108</v>
      </c>
      <c r="D321" s="57">
        <v>670</v>
      </c>
      <c r="E321" s="81">
        <v>778</v>
      </c>
      <c r="F321" s="392">
        <v>13.881748071979436</v>
      </c>
      <c r="G321" s="66">
        <v>86.118251928020555</v>
      </c>
      <c r="H321" s="65">
        <v>450</v>
      </c>
      <c r="I321" s="57">
        <v>2552</v>
      </c>
      <c r="J321" s="81">
        <v>3002</v>
      </c>
      <c r="K321" s="392">
        <v>14.990006662225182</v>
      </c>
      <c r="L321" s="67">
        <v>85.009993337774816</v>
      </c>
      <c r="M321" s="529"/>
      <c r="N321" s="529"/>
      <c r="O321" s="529"/>
      <c r="P321" s="529"/>
      <c r="Q321" s="529"/>
      <c r="R321" s="529"/>
      <c r="S321" s="529"/>
      <c r="T321" s="529"/>
      <c r="U321" s="529"/>
      <c r="V321" s="529"/>
    </row>
    <row r="322" spans="1:22">
      <c r="A322" s="72">
        <v>5958004</v>
      </c>
      <c r="B322" s="46" t="s">
        <v>257</v>
      </c>
      <c r="C322" s="474">
        <v>64</v>
      </c>
      <c r="D322" s="57">
        <v>244</v>
      </c>
      <c r="E322" s="81">
        <v>308</v>
      </c>
      <c r="F322" s="392">
        <v>20.779220779220779</v>
      </c>
      <c r="G322" s="66">
        <v>79.220779220779221</v>
      </c>
      <c r="H322" s="65">
        <v>386</v>
      </c>
      <c r="I322" s="57">
        <v>1326</v>
      </c>
      <c r="J322" s="81">
        <v>1712</v>
      </c>
      <c r="K322" s="392">
        <v>22.546728971962619</v>
      </c>
      <c r="L322" s="67">
        <v>77.453271028037392</v>
      </c>
      <c r="M322" s="529"/>
      <c r="N322" s="529"/>
      <c r="O322" s="529"/>
      <c r="P322" s="529"/>
      <c r="Q322" s="529"/>
      <c r="R322" s="529"/>
      <c r="S322" s="529"/>
      <c r="T322" s="529"/>
      <c r="U322" s="529"/>
      <c r="V322" s="529"/>
    </row>
    <row r="323" spans="1:22">
      <c r="A323" s="72">
        <v>5958040</v>
      </c>
      <c r="B323" s="46" t="s">
        <v>258</v>
      </c>
      <c r="C323" s="474" t="s">
        <v>601</v>
      </c>
      <c r="D323" s="57" t="s">
        <v>601</v>
      </c>
      <c r="E323" s="81">
        <v>135</v>
      </c>
      <c r="F323" s="392" t="s">
        <v>608</v>
      </c>
      <c r="G323" s="66" t="s">
        <v>608</v>
      </c>
      <c r="H323" s="65">
        <v>70</v>
      </c>
      <c r="I323" s="57">
        <v>488</v>
      </c>
      <c r="J323" s="81">
        <v>558</v>
      </c>
      <c r="K323" s="392">
        <v>12.544802867383511</v>
      </c>
      <c r="L323" s="67">
        <v>87.45519713261649</v>
      </c>
      <c r="M323" s="529"/>
      <c r="N323" s="529"/>
      <c r="O323" s="529"/>
      <c r="P323" s="529"/>
      <c r="Q323" s="529"/>
      <c r="R323" s="529"/>
      <c r="S323" s="529"/>
      <c r="T323" s="529"/>
      <c r="U323" s="529"/>
      <c r="V323" s="529"/>
    </row>
    <row r="324" spans="1:22">
      <c r="A324" s="72">
        <v>5958044</v>
      </c>
      <c r="B324" s="46" t="s">
        <v>259</v>
      </c>
      <c r="C324" s="474" t="s">
        <v>601</v>
      </c>
      <c r="D324" s="57" t="s">
        <v>601</v>
      </c>
      <c r="E324" s="81">
        <v>151</v>
      </c>
      <c r="F324" s="392" t="s">
        <v>608</v>
      </c>
      <c r="G324" s="66" t="s">
        <v>608</v>
      </c>
      <c r="H324" s="65">
        <v>100</v>
      </c>
      <c r="I324" s="57">
        <v>484</v>
      </c>
      <c r="J324" s="81">
        <v>584</v>
      </c>
      <c r="K324" s="392">
        <v>17.123287671232877</v>
      </c>
      <c r="L324" s="67">
        <v>82.876712328767127</v>
      </c>
      <c r="M324" s="529"/>
      <c r="N324" s="529"/>
      <c r="O324" s="529"/>
      <c r="P324" s="529"/>
      <c r="Q324" s="529"/>
      <c r="R324" s="529"/>
      <c r="S324" s="529"/>
      <c r="T324" s="529"/>
      <c r="U324" s="529"/>
      <c r="V324" s="529"/>
    </row>
    <row r="325" spans="1:22">
      <c r="A325" s="72" t="s">
        <v>602</v>
      </c>
      <c r="B325" s="46"/>
      <c r="C325" s="474"/>
      <c r="D325" s="57"/>
      <c r="E325" s="81"/>
      <c r="F325" s="392" t="s">
        <v>602</v>
      </c>
      <c r="G325" s="66" t="s">
        <v>602</v>
      </c>
      <c r="H325" s="65"/>
      <c r="I325" s="57"/>
      <c r="J325" s="81"/>
      <c r="K325" s="392" t="s">
        <v>602</v>
      </c>
      <c r="L325" s="67" t="s">
        <v>602</v>
      </c>
      <c r="M325" s="529"/>
      <c r="N325" s="529"/>
      <c r="O325" s="529"/>
      <c r="P325" s="529"/>
      <c r="Q325" s="529"/>
      <c r="R325" s="529"/>
      <c r="S325" s="529"/>
      <c r="T325" s="529"/>
      <c r="U325" s="529"/>
      <c r="V325" s="529"/>
    </row>
    <row r="326" spans="1:22">
      <c r="A326" s="317">
        <v>5962000</v>
      </c>
      <c r="B326" s="62" t="s">
        <v>785</v>
      </c>
      <c r="C326" s="472">
        <v>582</v>
      </c>
      <c r="D326" s="471">
        <v>1102</v>
      </c>
      <c r="E326" s="470">
        <v>1684</v>
      </c>
      <c r="F326" s="135">
        <v>34.560570071258908</v>
      </c>
      <c r="G326" s="136">
        <v>65.439429928741092</v>
      </c>
      <c r="H326" s="132">
        <v>3782</v>
      </c>
      <c r="I326" s="133">
        <v>5775</v>
      </c>
      <c r="J326" s="134">
        <v>9557</v>
      </c>
      <c r="K326" s="135">
        <v>39.573087789055144</v>
      </c>
      <c r="L326" s="137">
        <v>60.426912210944863</v>
      </c>
      <c r="M326" s="290"/>
      <c r="N326" s="290"/>
      <c r="O326" s="290"/>
      <c r="P326" s="290"/>
      <c r="Q326" s="290"/>
      <c r="R326" s="290"/>
      <c r="S326" s="290"/>
      <c r="T326" s="290"/>
      <c r="U326" s="290"/>
      <c r="V326" s="290"/>
    </row>
    <row r="327" spans="1:22">
      <c r="A327" s="72">
        <v>5962000</v>
      </c>
      <c r="B327" s="46" t="s">
        <v>260</v>
      </c>
      <c r="C327" s="474">
        <v>102</v>
      </c>
      <c r="D327" s="57">
        <v>231</v>
      </c>
      <c r="E327" s="81">
        <v>333</v>
      </c>
      <c r="F327" s="392">
        <v>30.630630630630627</v>
      </c>
      <c r="G327" s="66">
        <v>69.369369369369366</v>
      </c>
      <c r="H327" s="65">
        <v>709</v>
      </c>
      <c r="I327" s="57">
        <v>1558</v>
      </c>
      <c r="J327" s="81">
        <v>2267</v>
      </c>
      <c r="K327" s="392">
        <v>31.274812527569473</v>
      </c>
      <c r="L327" s="67">
        <v>68.72518747243052</v>
      </c>
      <c r="M327" s="529"/>
      <c r="N327" s="529"/>
      <c r="O327" s="529"/>
      <c r="P327" s="529"/>
      <c r="Q327" s="529"/>
      <c r="R327" s="529"/>
      <c r="S327" s="529"/>
      <c r="T327" s="529"/>
      <c r="U327" s="529"/>
      <c r="V327" s="529"/>
    </row>
    <row r="328" spans="1:22">
      <c r="A328" s="72">
        <v>5962004</v>
      </c>
      <c r="B328" s="46" t="s">
        <v>261</v>
      </c>
      <c r="C328" s="474" t="s">
        <v>601</v>
      </c>
      <c r="D328" s="57" t="s">
        <v>601</v>
      </c>
      <c r="E328" s="81" t="s">
        <v>601</v>
      </c>
      <c r="F328" s="392" t="s">
        <v>608</v>
      </c>
      <c r="G328" s="66" t="s">
        <v>608</v>
      </c>
      <c r="H328" s="65">
        <v>132</v>
      </c>
      <c r="I328" s="57">
        <v>222</v>
      </c>
      <c r="J328" s="81">
        <v>354</v>
      </c>
      <c r="K328" s="392">
        <v>37.288135593220339</v>
      </c>
      <c r="L328" s="67">
        <v>62.711864406779661</v>
      </c>
      <c r="M328" s="529"/>
      <c r="N328" s="529"/>
      <c r="O328" s="529"/>
      <c r="P328" s="529"/>
      <c r="Q328" s="529"/>
      <c r="R328" s="529"/>
      <c r="S328" s="529"/>
      <c r="T328" s="529"/>
      <c r="U328" s="529"/>
      <c r="V328" s="529"/>
    </row>
    <row r="329" spans="1:22">
      <c r="A329" s="72">
        <v>5962016</v>
      </c>
      <c r="B329" s="46" t="s">
        <v>263</v>
      </c>
      <c r="C329" s="474">
        <v>54</v>
      </c>
      <c r="D329" s="57">
        <v>79</v>
      </c>
      <c r="E329" s="81">
        <v>133</v>
      </c>
      <c r="F329" s="392">
        <v>40.601503759398497</v>
      </c>
      <c r="G329" s="66">
        <v>59.398496240601503</v>
      </c>
      <c r="H329" s="65">
        <v>364</v>
      </c>
      <c r="I329" s="57">
        <v>495</v>
      </c>
      <c r="J329" s="81">
        <v>859</v>
      </c>
      <c r="K329" s="392">
        <v>42.374854481955765</v>
      </c>
      <c r="L329" s="67">
        <v>57.625145518044242</v>
      </c>
      <c r="M329" s="529"/>
      <c r="N329" s="529"/>
      <c r="O329" s="529"/>
      <c r="P329" s="529"/>
      <c r="Q329" s="529"/>
      <c r="R329" s="529"/>
      <c r="S329" s="529"/>
      <c r="T329" s="529"/>
      <c r="U329" s="529"/>
      <c r="V329" s="529"/>
    </row>
    <row r="330" spans="1:22">
      <c r="A330" s="72">
        <v>5962024</v>
      </c>
      <c r="B330" s="46" t="s">
        <v>264</v>
      </c>
      <c r="C330" s="474">
        <v>138</v>
      </c>
      <c r="D330" s="57">
        <v>266</v>
      </c>
      <c r="E330" s="81">
        <v>404</v>
      </c>
      <c r="F330" s="392">
        <v>34.158415841584159</v>
      </c>
      <c r="G330" s="66">
        <v>65.841584158415841</v>
      </c>
      <c r="H330" s="65">
        <v>830</v>
      </c>
      <c r="I330" s="57">
        <v>1361</v>
      </c>
      <c r="J330" s="81">
        <v>2191</v>
      </c>
      <c r="K330" s="392">
        <v>37.882245549977178</v>
      </c>
      <c r="L330" s="67">
        <v>62.117754450022822</v>
      </c>
      <c r="M330" s="529"/>
      <c r="N330" s="529"/>
      <c r="O330" s="529"/>
      <c r="P330" s="529"/>
      <c r="Q330" s="529"/>
      <c r="R330" s="529"/>
      <c r="S330" s="529"/>
      <c r="T330" s="529"/>
      <c r="U330" s="529"/>
      <c r="V330" s="529"/>
    </row>
    <row r="331" spans="1:22">
      <c r="A331" s="72">
        <v>5962032</v>
      </c>
      <c r="B331" s="46" t="s">
        <v>265</v>
      </c>
      <c r="C331" s="474">
        <v>157</v>
      </c>
      <c r="D331" s="57">
        <v>221</v>
      </c>
      <c r="E331" s="81">
        <v>378</v>
      </c>
      <c r="F331" s="392">
        <v>41.534391534391531</v>
      </c>
      <c r="G331" s="66">
        <v>58.465608465608469</v>
      </c>
      <c r="H331" s="65">
        <v>888</v>
      </c>
      <c r="I331" s="57">
        <v>811</v>
      </c>
      <c r="J331" s="81">
        <v>1699</v>
      </c>
      <c r="K331" s="392">
        <v>52.266038846380226</v>
      </c>
      <c r="L331" s="67">
        <v>47.733961153619774</v>
      </c>
      <c r="M331" s="529"/>
      <c r="N331" s="529"/>
      <c r="O331" s="529"/>
      <c r="P331" s="529"/>
      <c r="Q331" s="529"/>
      <c r="R331" s="529"/>
      <c r="S331" s="529"/>
      <c r="T331" s="529"/>
      <c r="U331" s="529"/>
      <c r="V331" s="529"/>
    </row>
    <row r="332" spans="1:22">
      <c r="A332" s="72">
        <v>5962040</v>
      </c>
      <c r="B332" s="46" t="s">
        <v>266</v>
      </c>
      <c r="C332" s="474">
        <v>55</v>
      </c>
      <c r="D332" s="57">
        <v>161</v>
      </c>
      <c r="E332" s="81">
        <v>216</v>
      </c>
      <c r="F332" s="392">
        <v>25.462962962962965</v>
      </c>
      <c r="G332" s="66">
        <v>74.537037037037038</v>
      </c>
      <c r="H332" s="65">
        <v>322</v>
      </c>
      <c r="I332" s="57">
        <v>841</v>
      </c>
      <c r="J332" s="81">
        <v>1163</v>
      </c>
      <c r="K332" s="392">
        <v>27.68701633705933</v>
      </c>
      <c r="L332" s="67">
        <v>72.312983662940667</v>
      </c>
      <c r="M332" s="529"/>
      <c r="N332" s="529"/>
      <c r="O332" s="529"/>
      <c r="P332" s="529"/>
      <c r="Q332" s="529"/>
      <c r="R332" s="529"/>
      <c r="S332" s="529"/>
      <c r="T332" s="529"/>
      <c r="U332" s="529"/>
      <c r="V332" s="529"/>
    </row>
    <row r="333" spans="1:22">
      <c r="A333" s="72">
        <v>5962052</v>
      </c>
      <c r="B333" s="46" t="s">
        <v>267</v>
      </c>
      <c r="C333" s="474">
        <v>34</v>
      </c>
      <c r="D333" s="57">
        <v>70</v>
      </c>
      <c r="E333" s="81">
        <v>104</v>
      </c>
      <c r="F333" s="392">
        <v>32.692307692307693</v>
      </c>
      <c r="G333" s="66">
        <v>67.307692307692307</v>
      </c>
      <c r="H333" s="65">
        <v>250</v>
      </c>
      <c r="I333" s="57">
        <v>317</v>
      </c>
      <c r="J333" s="81">
        <v>567</v>
      </c>
      <c r="K333" s="392">
        <v>44.091710758377424</v>
      </c>
      <c r="L333" s="67">
        <v>55.908289241622576</v>
      </c>
      <c r="M333" s="529"/>
      <c r="N333" s="529"/>
      <c r="O333" s="529"/>
      <c r="P333" s="529"/>
      <c r="Q333" s="529"/>
      <c r="R333" s="529"/>
      <c r="S333" s="529"/>
      <c r="T333" s="529"/>
      <c r="U333" s="529"/>
      <c r="V333" s="529"/>
    </row>
    <row r="334" spans="1:22">
      <c r="A334" s="72">
        <v>5962060</v>
      </c>
      <c r="B334" s="46" t="s">
        <v>268</v>
      </c>
      <c r="C334" s="474" t="s">
        <v>601</v>
      </c>
      <c r="D334" s="57" t="s">
        <v>601</v>
      </c>
      <c r="E334" s="81" t="s">
        <v>601</v>
      </c>
      <c r="F334" s="392" t="s">
        <v>608</v>
      </c>
      <c r="G334" s="66" t="s">
        <v>608</v>
      </c>
      <c r="H334" s="65">
        <v>287</v>
      </c>
      <c r="I334" s="57">
        <v>170</v>
      </c>
      <c r="J334" s="81">
        <v>457</v>
      </c>
      <c r="K334" s="392">
        <v>62.800875273522969</v>
      </c>
      <c r="L334" s="67">
        <v>37.199124726477024</v>
      </c>
      <c r="M334" s="529"/>
      <c r="N334" s="529"/>
      <c r="O334" s="529"/>
      <c r="P334" s="529"/>
      <c r="Q334" s="529"/>
      <c r="R334" s="529"/>
      <c r="S334" s="529"/>
      <c r="T334" s="529"/>
      <c r="U334" s="529"/>
      <c r="V334" s="529"/>
    </row>
    <row r="335" spans="1:22">
      <c r="A335" s="72" t="s">
        <v>602</v>
      </c>
      <c r="B335" s="46"/>
      <c r="C335" s="474"/>
      <c r="D335" s="57"/>
      <c r="E335" s="81"/>
      <c r="F335" s="392" t="s">
        <v>602</v>
      </c>
      <c r="G335" s="66" t="s">
        <v>602</v>
      </c>
      <c r="H335" s="65"/>
      <c r="I335" s="57"/>
      <c r="J335" s="81"/>
      <c r="K335" s="392" t="s">
        <v>602</v>
      </c>
      <c r="L335" s="67" t="s">
        <v>602</v>
      </c>
      <c r="M335" s="529"/>
      <c r="N335" s="529"/>
      <c r="O335" s="529"/>
      <c r="P335" s="529"/>
      <c r="Q335" s="529"/>
      <c r="R335" s="529"/>
      <c r="S335" s="529"/>
      <c r="T335" s="529"/>
      <c r="U335" s="529"/>
      <c r="V335" s="529"/>
    </row>
    <row r="336" spans="1:22">
      <c r="A336" s="72">
        <v>5966000</v>
      </c>
      <c r="B336" s="46" t="s">
        <v>269</v>
      </c>
      <c r="C336" s="474">
        <v>159</v>
      </c>
      <c r="D336" s="57">
        <v>658</v>
      </c>
      <c r="E336" s="81">
        <v>817</v>
      </c>
      <c r="F336" s="392">
        <v>19.461444308445532</v>
      </c>
      <c r="G336" s="66">
        <v>80.538555691554464</v>
      </c>
      <c r="H336" s="65">
        <v>913</v>
      </c>
      <c r="I336" s="57">
        <v>2492</v>
      </c>
      <c r="J336" s="81">
        <v>3405</v>
      </c>
      <c r="K336" s="392">
        <v>26.813509544787077</v>
      </c>
      <c r="L336" s="67">
        <v>73.186490455212933</v>
      </c>
      <c r="M336" s="529"/>
      <c r="N336" s="529"/>
      <c r="O336" s="529"/>
      <c r="P336" s="529"/>
      <c r="Q336" s="529"/>
      <c r="R336" s="529"/>
      <c r="S336" s="529"/>
      <c r="T336" s="529"/>
      <c r="U336" s="529"/>
      <c r="V336" s="529"/>
    </row>
    <row r="337" spans="1:22">
      <c r="A337" s="72" t="s">
        <v>602</v>
      </c>
      <c r="B337" s="46"/>
      <c r="C337" s="474"/>
      <c r="D337" s="57"/>
      <c r="E337" s="81"/>
      <c r="F337" s="392" t="s">
        <v>602</v>
      </c>
      <c r="G337" s="66" t="s">
        <v>602</v>
      </c>
      <c r="H337" s="65"/>
      <c r="I337" s="57"/>
      <c r="J337" s="81"/>
      <c r="K337" s="392" t="s">
        <v>602</v>
      </c>
      <c r="L337" s="67" t="s">
        <v>602</v>
      </c>
      <c r="M337" s="529"/>
      <c r="N337" s="529"/>
      <c r="O337" s="529"/>
      <c r="P337" s="529"/>
      <c r="Q337" s="529"/>
      <c r="R337" s="529"/>
      <c r="S337" s="529"/>
      <c r="T337" s="529"/>
      <c r="U337" s="529"/>
      <c r="V337" s="529"/>
    </row>
    <row r="338" spans="1:22" ht="25.5">
      <c r="A338" s="317">
        <v>5970000</v>
      </c>
      <c r="B338" s="62" t="s">
        <v>570</v>
      </c>
      <c r="C338" s="472">
        <v>320</v>
      </c>
      <c r="D338" s="471">
        <v>1096</v>
      </c>
      <c r="E338" s="470">
        <v>1416</v>
      </c>
      <c r="F338" s="135">
        <v>22.598870056497177</v>
      </c>
      <c r="G338" s="136">
        <v>77.401129943502823</v>
      </c>
      <c r="H338" s="132">
        <v>1824</v>
      </c>
      <c r="I338" s="133">
        <v>4621</v>
      </c>
      <c r="J338" s="134">
        <v>6445</v>
      </c>
      <c r="K338" s="135">
        <v>28.30100853374709</v>
      </c>
      <c r="L338" s="137">
        <v>71.698991466252906</v>
      </c>
      <c r="M338" s="290"/>
      <c r="N338" s="290"/>
      <c r="O338" s="290"/>
      <c r="P338" s="290"/>
      <c r="Q338" s="290"/>
      <c r="R338" s="290"/>
      <c r="S338" s="290"/>
      <c r="T338" s="290"/>
      <c r="U338" s="290"/>
      <c r="V338" s="290"/>
    </row>
    <row r="339" spans="1:22">
      <c r="A339" s="72">
        <v>5970000</v>
      </c>
      <c r="B339" s="46" t="s">
        <v>270</v>
      </c>
      <c r="C339" s="474">
        <v>154</v>
      </c>
      <c r="D339" s="57">
        <v>736</v>
      </c>
      <c r="E339" s="81">
        <v>890</v>
      </c>
      <c r="F339" s="392">
        <v>17.303370786516854</v>
      </c>
      <c r="G339" s="66">
        <v>82.696629213483135</v>
      </c>
      <c r="H339" s="65">
        <v>928</v>
      </c>
      <c r="I339" s="57">
        <v>3165</v>
      </c>
      <c r="J339" s="81">
        <v>4093</v>
      </c>
      <c r="K339" s="392">
        <v>22.672856095773273</v>
      </c>
      <c r="L339" s="67">
        <v>77.32714390422673</v>
      </c>
      <c r="M339" s="529"/>
      <c r="N339" s="529"/>
      <c r="O339" s="529"/>
      <c r="P339" s="529"/>
      <c r="Q339" s="529"/>
      <c r="R339" s="529"/>
      <c r="S339" s="529"/>
      <c r="T339" s="529"/>
      <c r="U339" s="529"/>
      <c r="V339" s="529"/>
    </row>
    <row r="340" spans="1:22">
      <c r="A340" s="72">
        <v>5970040</v>
      </c>
      <c r="B340" s="46" t="s">
        <v>271</v>
      </c>
      <c r="C340" s="474">
        <v>166</v>
      </c>
      <c r="D340" s="57">
        <v>360</v>
      </c>
      <c r="E340" s="81">
        <v>526</v>
      </c>
      <c r="F340" s="392">
        <v>31.558935361216729</v>
      </c>
      <c r="G340" s="66">
        <v>68.44106463878326</v>
      </c>
      <c r="H340" s="65">
        <v>896</v>
      </c>
      <c r="I340" s="57">
        <v>1456</v>
      </c>
      <c r="J340" s="81">
        <v>2352</v>
      </c>
      <c r="K340" s="392">
        <v>38.095238095238095</v>
      </c>
      <c r="L340" s="67">
        <v>61.904761904761905</v>
      </c>
      <c r="M340" s="529"/>
      <c r="N340" s="529"/>
      <c r="O340" s="529"/>
      <c r="P340" s="529"/>
      <c r="Q340" s="529"/>
      <c r="R340" s="529"/>
      <c r="S340" s="529"/>
      <c r="T340" s="529"/>
      <c r="U340" s="529"/>
      <c r="V340" s="529"/>
    </row>
    <row r="341" spans="1:22">
      <c r="A341" s="72" t="s">
        <v>602</v>
      </c>
      <c r="B341" s="46"/>
      <c r="C341" s="474"/>
      <c r="D341" s="57"/>
      <c r="E341" s="81"/>
      <c r="F341" s="392" t="s">
        <v>602</v>
      </c>
      <c r="G341" s="66" t="s">
        <v>602</v>
      </c>
      <c r="H341" s="65"/>
      <c r="I341" s="57"/>
      <c r="J341" s="81"/>
      <c r="K341" s="392" t="s">
        <v>602</v>
      </c>
      <c r="L341" s="67" t="s">
        <v>602</v>
      </c>
      <c r="M341" s="529"/>
      <c r="N341" s="529"/>
      <c r="O341" s="529"/>
      <c r="P341" s="529"/>
      <c r="Q341" s="529"/>
      <c r="R341" s="529"/>
      <c r="S341" s="529"/>
      <c r="T341" s="529"/>
      <c r="U341" s="529"/>
      <c r="V341" s="529"/>
    </row>
    <row r="342" spans="1:22">
      <c r="A342" s="317">
        <v>5974000</v>
      </c>
      <c r="B342" s="62" t="s">
        <v>571</v>
      </c>
      <c r="C342" s="472">
        <v>340</v>
      </c>
      <c r="D342" s="471">
        <v>1257</v>
      </c>
      <c r="E342" s="470">
        <v>1597</v>
      </c>
      <c r="F342" s="135">
        <v>21.289918597370068</v>
      </c>
      <c r="G342" s="136">
        <v>78.710081402629925</v>
      </c>
      <c r="H342" s="132">
        <v>1880</v>
      </c>
      <c r="I342" s="133">
        <v>5430</v>
      </c>
      <c r="J342" s="134">
        <v>7310</v>
      </c>
      <c r="K342" s="135">
        <v>25.718194254445965</v>
      </c>
      <c r="L342" s="137">
        <v>74.281805745554024</v>
      </c>
      <c r="M342" s="290"/>
      <c r="N342" s="290"/>
      <c r="O342" s="290"/>
      <c r="P342" s="290"/>
      <c r="Q342" s="290"/>
      <c r="R342" s="290"/>
      <c r="S342" s="290"/>
      <c r="T342" s="290"/>
      <c r="U342" s="290"/>
      <c r="V342" s="290"/>
    </row>
    <row r="343" spans="1:22">
      <c r="A343" s="72">
        <v>5974000</v>
      </c>
      <c r="B343" s="46" t="s">
        <v>272</v>
      </c>
      <c r="C343" s="474">
        <v>128</v>
      </c>
      <c r="D343" s="57">
        <v>640</v>
      </c>
      <c r="E343" s="81">
        <v>768</v>
      </c>
      <c r="F343" s="392">
        <v>16.666666666666664</v>
      </c>
      <c r="G343" s="66">
        <v>83.333333333333343</v>
      </c>
      <c r="H343" s="65">
        <v>709</v>
      </c>
      <c r="I343" s="57">
        <v>3106</v>
      </c>
      <c r="J343" s="81">
        <v>3815</v>
      </c>
      <c r="K343" s="392">
        <v>18.584534731323721</v>
      </c>
      <c r="L343" s="67">
        <v>81.415465268676286</v>
      </c>
      <c r="M343" s="529"/>
      <c r="N343" s="529"/>
      <c r="O343" s="529"/>
      <c r="P343" s="529"/>
      <c r="Q343" s="529"/>
      <c r="R343" s="529"/>
      <c r="S343" s="529"/>
      <c r="T343" s="529"/>
      <c r="U343" s="529"/>
      <c r="V343" s="529"/>
    </row>
    <row r="344" spans="1:22">
      <c r="A344" s="72">
        <v>5974028</v>
      </c>
      <c r="B344" s="46" t="s">
        <v>273</v>
      </c>
      <c r="C344" s="474">
        <v>118</v>
      </c>
      <c r="D344" s="57">
        <v>298</v>
      </c>
      <c r="E344" s="81">
        <v>416</v>
      </c>
      <c r="F344" s="392">
        <v>28.365384615384613</v>
      </c>
      <c r="G344" s="66">
        <v>71.634615384615387</v>
      </c>
      <c r="H344" s="65">
        <v>664</v>
      </c>
      <c r="I344" s="57">
        <v>1067</v>
      </c>
      <c r="J344" s="81">
        <v>1731</v>
      </c>
      <c r="K344" s="392">
        <v>38.359329867128828</v>
      </c>
      <c r="L344" s="67">
        <v>61.640670132871179</v>
      </c>
      <c r="M344" s="529"/>
      <c r="N344" s="529"/>
      <c r="O344" s="529"/>
      <c r="P344" s="529"/>
      <c r="Q344" s="529"/>
      <c r="R344" s="529"/>
      <c r="S344" s="529"/>
      <c r="T344" s="529"/>
      <c r="U344" s="529"/>
      <c r="V344" s="529"/>
    </row>
    <row r="345" spans="1:22">
      <c r="A345" s="72">
        <v>5974040</v>
      </c>
      <c r="B345" s="46" t="s">
        <v>274</v>
      </c>
      <c r="C345" s="474">
        <v>67</v>
      </c>
      <c r="D345" s="57">
        <v>210</v>
      </c>
      <c r="E345" s="81">
        <v>277</v>
      </c>
      <c r="F345" s="392">
        <v>24.187725631768952</v>
      </c>
      <c r="G345" s="66">
        <v>75.812274368231044</v>
      </c>
      <c r="H345" s="65">
        <v>371</v>
      </c>
      <c r="I345" s="57">
        <v>836</v>
      </c>
      <c r="J345" s="81">
        <v>1207</v>
      </c>
      <c r="K345" s="392">
        <v>30.737365368682685</v>
      </c>
      <c r="L345" s="67">
        <v>69.262634631317312</v>
      </c>
      <c r="M345" s="529"/>
      <c r="N345" s="529"/>
      <c r="O345" s="529"/>
      <c r="P345" s="529"/>
      <c r="Q345" s="529"/>
      <c r="R345" s="529"/>
      <c r="S345" s="529"/>
      <c r="T345" s="529"/>
      <c r="U345" s="529"/>
      <c r="V345" s="529"/>
    </row>
    <row r="346" spans="1:22">
      <c r="A346" s="72">
        <v>5974044</v>
      </c>
      <c r="B346" s="46" t="s">
        <v>275</v>
      </c>
      <c r="C346" s="474">
        <v>27</v>
      </c>
      <c r="D346" s="57">
        <v>109</v>
      </c>
      <c r="E346" s="81">
        <v>136</v>
      </c>
      <c r="F346" s="392">
        <v>19.852941176470587</v>
      </c>
      <c r="G346" s="66">
        <v>80.14705882352942</v>
      </c>
      <c r="H346" s="65">
        <v>136</v>
      </c>
      <c r="I346" s="57">
        <v>421</v>
      </c>
      <c r="J346" s="81">
        <v>557</v>
      </c>
      <c r="K346" s="392">
        <v>24.416517055655294</v>
      </c>
      <c r="L346" s="67">
        <v>75.583482944344709</v>
      </c>
      <c r="M346" s="529"/>
      <c r="N346" s="529"/>
      <c r="O346" s="529"/>
      <c r="P346" s="529"/>
      <c r="Q346" s="529"/>
      <c r="R346" s="529"/>
      <c r="S346" s="529"/>
      <c r="T346" s="529"/>
      <c r="U346" s="529"/>
      <c r="V346" s="529"/>
    </row>
    <row r="347" spans="1:22">
      <c r="A347" s="72" t="s">
        <v>602</v>
      </c>
      <c r="B347" s="46"/>
      <c r="C347" s="474"/>
      <c r="D347" s="57"/>
      <c r="E347" s="81"/>
      <c r="F347" s="392" t="s">
        <v>602</v>
      </c>
      <c r="G347" s="66" t="s">
        <v>602</v>
      </c>
      <c r="H347" s="65"/>
      <c r="I347" s="57"/>
      <c r="J347" s="81"/>
      <c r="K347" s="392" t="s">
        <v>602</v>
      </c>
      <c r="L347" s="67" t="s">
        <v>602</v>
      </c>
      <c r="M347" s="529"/>
      <c r="N347" s="529"/>
      <c r="O347" s="529"/>
      <c r="P347" s="529"/>
      <c r="Q347" s="529"/>
      <c r="R347" s="529"/>
      <c r="S347" s="529"/>
      <c r="T347" s="529"/>
      <c r="U347" s="529"/>
      <c r="V347" s="529"/>
    </row>
    <row r="348" spans="1:22">
      <c r="A348" s="317">
        <v>5978000</v>
      </c>
      <c r="B348" s="62" t="s">
        <v>703</v>
      </c>
      <c r="C348" s="472">
        <v>347</v>
      </c>
      <c r="D348" s="471">
        <v>1463</v>
      </c>
      <c r="E348" s="470">
        <v>1810</v>
      </c>
      <c r="F348" s="135">
        <v>19.171270718232044</v>
      </c>
      <c r="G348" s="136">
        <v>80.828729281767949</v>
      </c>
      <c r="H348" s="132">
        <v>2396</v>
      </c>
      <c r="I348" s="133">
        <v>6532</v>
      </c>
      <c r="J348" s="134">
        <v>8928</v>
      </c>
      <c r="K348" s="135">
        <v>26.836917562724018</v>
      </c>
      <c r="L348" s="137">
        <v>73.163082437275989</v>
      </c>
      <c r="M348" s="290"/>
      <c r="N348" s="290"/>
      <c r="O348" s="290"/>
      <c r="P348" s="290"/>
      <c r="Q348" s="290"/>
      <c r="R348" s="290"/>
      <c r="S348" s="290"/>
      <c r="T348" s="290"/>
      <c r="U348" s="290"/>
      <c r="V348" s="290"/>
    </row>
    <row r="349" spans="1:22">
      <c r="A349" s="72">
        <v>5978000</v>
      </c>
      <c r="B349" s="46" t="s">
        <v>276</v>
      </c>
      <c r="C349" s="474">
        <v>54</v>
      </c>
      <c r="D349" s="57">
        <v>237</v>
      </c>
      <c r="E349" s="81">
        <v>291</v>
      </c>
      <c r="F349" s="392">
        <v>18.556701030927837</v>
      </c>
      <c r="G349" s="66">
        <v>81.44329896907216</v>
      </c>
      <c r="H349" s="65">
        <v>262</v>
      </c>
      <c r="I349" s="57">
        <v>977</v>
      </c>
      <c r="J349" s="81">
        <v>1239</v>
      </c>
      <c r="K349" s="392">
        <v>21.146085552865213</v>
      </c>
      <c r="L349" s="67">
        <v>78.853914447134784</v>
      </c>
      <c r="M349" s="529"/>
      <c r="N349" s="529"/>
      <c r="O349" s="529"/>
      <c r="P349" s="529"/>
      <c r="Q349" s="529"/>
      <c r="R349" s="529"/>
      <c r="S349" s="529"/>
      <c r="T349" s="529"/>
      <c r="U349" s="529"/>
      <c r="V349" s="529"/>
    </row>
    <row r="350" spans="1:22">
      <c r="A350" s="72">
        <v>5978004</v>
      </c>
      <c r="B350" s="46" t="s">
        <v>277</v>
      </c>
      <c r="C350" s="474">
        <v>36</v>
      </c>
      <c r="D350" s="57">
        <v>122</v>
      </c>
      <c r="E350" s="81">
        <v>158</v>
      </c>
      <c r="F350" s="392">
        <v>22.784810126582279</v>
      </c>
      <c r="G350" s="66">
        <v>77.215189873417728</v>
      </c>
      <c r="H350" s="65">
        <v>315</v>
      </c>
      <c r="I350" s="57">
        <v>780</v>
      </c>
      <c r="J350" s="81">
        <v>1095</v>
      </c>
      <c r="K350" s="392">
        <v>28.767123287671232</v>
      </c>
      <c r="L350" s="67">
        <v>71.232876712328761</v>
      </c>
      <c r="M350" s="529"/>
      <c r="N350" s="529"/>
      <c r="O350" s="529"/>
      <c r="P350" s="529"/>
      <c r="Q350" s="529"/>
      <c r="R350" s="529"/>
      <c r="S350" s="529"/>
      <c r="T350" s="529"/>
      <c r="U350" s="529"/>
      <c r="V350" s="529"/>
    </row>
    <row r="351" spans="1:22">
      <c r="A351" s="72">
        <v>5978020</v>
      </c>
      <c r="B351" s="46" t="s">
        <v>278</v>
      </c>
      <c r="C351" s="474">
        <v>40</v>
      </c>
      <c r="D351" s="57">
        <v>187</v>
      </c>
      <c r="E351" s="81">
        <v>227</v>
      </c>
      <c r="F351" s="392">
        <v>17.621145374449341</v>
      </c>
      <c r="G351" s="66">
        <v>82.378854625550659</v>
      </c>
      <c r="H351" s="65">
        <v>235</v>
      </c>
      <c r="I351" s="57">
        <v>715</v>
      </c>
      <c r="J351" s="81">
        <v>950</v>
      </c>
      <c r="K351" s="392">
        <v>24.736842105263158</v>
      </c>
      <c r="L351" s="67">
        <v>75.26315789473685</v>
      </c>
      <c r="M351" s="529"/>
      <c r="N351" s="529"/>
      <c r="O351" s="529"/>
      <c r="P351" s="529"/>
      <c r="Q351" s="529"/>
      <c r="R351" s="529"/>
      <c r="S351" s="529"/>
      <c r="T351" s="529"/>
      <c r="U351" s="529"/>
      <c r="V351" s="529"/>
    </row>
    <row r="352" spans="1:22">
      <c r="A352" s="72">
        <v>5978024</v>
      </c>
      <c r="B352" s="46" t="s">
        <v>279</v>
      </c>
      <c r="C352" s="474">
        <v>97</v>
      </c>
      <c r="D352" s="57">
        <v>309</v>
      </c>
      <c r="E352" s="81">
        <v>406</v>
      </c>
      <c r="F352" s="392">
        <v>23.891625615763548</v>
      </c>
      <c r="G352" s="66">
        <v>76.108374384236456</v>
      </c>
      <c r="H352" s="65">
        <v>745</v>
      </c>
      <c r="I352" s="57">
        <v>1314</v>
      </c>
      <c r="J352" s="81">
        <v>2059</v>
      </c>
      <c r="K352" s="392">
        <v>36.182612918892666</v>
      </c>
      <c r="L352" s="67">
        <v>63.817387081107334</v>
      </c>
      <c r="M352" s="529"/>
      <c r="N352" s="529"/>
      <c r="O352" s="529"/>
      <c r="P352" s="529"/>
      <c r="Q352" s="529"/>
      <c r="R352" s="529"/>
      <c r="S352" s="529"/>
      <c r="T352" s="529"/>
      <c r="U352" s="529"/>
      <c r="V352" s="529"/>
    </row>
    <row r="353" spans="1:22">
      <c r="A353" s="72">
        <v>5978028</v>
      </c>
      <c r="B353" s="46" t="s">
        <v>280</v>
      </c>
      <c r="C353" s="474">
        <v>45</v>
      </c>
      <c r="D353" s="57">
        <v>190</v>
      </c>
      <c r="E353" s="81">
        <v>235</v>
      </c>
      <c r="F353" s="392">
        <v>19.148936170212767</v>
      </c>
      <c r="G353" s="66">
        <v>80.851063829787222</v>
      </c>
      <c r="H353" s="65">
        <v>283</v>
      </c>
      <c r="I353" s="57">
        <v>735</v>
      </c>
      <c r="J353" s="81">
        <v>1018</v>
      </c>
      <c r="K353" s="392">
        <v>27.799607072691551</v>
      </c>
      <c r="L353" s="67">
        <v>72.200392927308442</v>
      </c>
      <c r="M353" s="529"/>
      <c r="N353" s="529"/>
      <c r="O353" s="529"/>
      <c r="P353" s="529"/>
      <c r="Q353" s="529"/>
      <c r="R353" s="529"/>
      <c r="S353" s="529"/>
      <c r="T353" s="529"/>
      <c r="U353" s="529"/>
      <c r="V353" s="529"/>
    </row>
    <row r="354" spans="1:22">
      <c r="A354" s="72">
        <v>5978032</v>
      </c>
      <c r="B354" s="46" t="s">
        <v>281</v>
      </c>
      <c r="C354" s="474" t="s">
        <v>601</v>
      </c>
      <c r="D354" s="57" t="s">
        <v>601</v>
      </c>
      <c r="E354" s="81">
        <v>85</v>
      </c>
      <c r="F354" s="392" t="s">
        <v>608</v>
      </c>
      <c r="G354" s="66" t="s">
        <v>608</v>
      </c>
      <c r="H354" s="65">
        <v>73</v>
      </c>
      <c r="I354" s="57">
        <v>466</v>
      </c>
      <c r="J354" s="81">
        <v>539</v>
      </c>
      <c r="K354" s="392">
        <v>13.543599257884972</v>
      </c>
      <c r="L354" s="67">
        <v>86.456400742115022</v>
      </c>
      <c r="M354" s="529"/>
      <c r="N354" s="529"/>
      <c r="O354" s="529"/>
      <c r="P354" s="529"/>
      <c r="Q354" s="529"/>
      <c r="R354" s="529"/>
      <c r="S354" s="529"/>
      <c r="T354" s="529"/>
      <c r="U354" s="529"/>
      <c r="V354" s="529"/>
    </row>
    <row r="355" spans="1:22">
      <c r="A355" s="72">
        <v>5978036</v>
      </c>
      <c r="B355" s="22" t="s">
        <v>282</v>
      </c>
      <c r="C355" s="474">
        <v>44</v>
      </c>
      <c r="D355" s="57">
        <v>216</v>
      </c>
      <c r="E355" s="81">
        <v>260</v>
      </c>
      <c r="F355" s="392">
        <v>16.923076923076923</v>
      </c>
      <c r="G355" s="66">
        <v>83.07692307692308</v>
      </c>
      <c r="H355" s="65">
        <v>395</v>
      </c>
      <c r="I355" s="57">
        <v>1006</v>
      </c>
      <c r="J355" s="81">
        <v>1401</v>
      </c>
      <c r="K355" s="392">
        <v>28.19414703783012</v>
      </c>
      <c r="L355" s="67">
        <v>71.80585296216988</v>
      </c>
      <c r="M355" s="529"/>
      <c r="N355" s="529"/>
      <c r="O355" s="529"/>
      <c r="P355" s="529"/>
      <c r="Q355" s="529"/>
      <c r="R355" s="529"/>
      <c r="S355" s="529"/>
      <c r="T355" s="529"/>
      <c r="U355" s="529"/>
      <c r="V355" s="529"/>
    </row>
    <row r="356" spans="1:22">
      <c r="A356" s="72">
        <v>5978040</v>
      </c>
      <c r="B356" s="46" t="s">
        <v>283</v>
      </c>
      <c r="C356" s="474" t="s">
        <v>601</v>
      </c>
      <c r="D356" s="57" t="s">
        <v>601</v>
      </c>
      <c r="E356" s="81">
        <v>148</v>
      </c>
      <c r="F356" s="392" t="s">
        <v>608</v>
      </c>
      <c r="G356" s="66" t="s">
        <v>608</v>
      </c>
      <c r="H356" s="65">
        <v>88</v>
      </c>
      <c r="I356" s="57">
        <v>539</v>
      </c>
      <c r="J356" s="81">
        <v>627</v>
      </c>
      <c r="K356" s="392">
        <v>14.035087719298245</v>
      </c>
      <c r="L356" s="67">
        <v>85.964912280701753</v>
      </c>
      <c r="M356" s="529"/>
      <c r="N356" s="529"/>
      <c r="O356" s="529"/>
      <c r="P356" s="529"/>
      <c r="Q356" s="529"/>
      <c r="R356" s="529"/>
      <c r="S356" s="529"/>
      <c r="T356" s="529"/>
      <c r="U356" s="529"/>
      <c r="V356" s="529"/>
    </row>
    <row r="357" spans="1:22">
      <c r="A357" s="317">
        <v>5</v>
      </c>
      <c r="B357" s="62" t="s">
        <v>591</v>
      </c>
      <c r="C357" s="472">
        <v>23757</v>
      </c>
      <c r="D357" s="471">
        <v>67161</v>
      </c>
      <c r="E357" s="470">
        <v>90918</v>
      </c>
      <c r="F357" s="135">
        <v>26.130139246353856</v>
      </c>
      <c r="G357" s="136">
        <v>73.869860753646151</v>
      </c>
      <c r="H357" s="132">
        <v>145729</v>
      </c>
      <c r="I357" s="133">
        <v>281259</v>
      </c>
      <c r="J357" s="134">
        <v>426988</v>
      </c>
      <c r="K357" s="135">
        <v>34.129530572287749</v>
      </c>
      <c r="L357" s="137">
        <v>65.870469427712251</v>
      </c>
      <c r="M357" s="290"/>
      <c r="N357" s="290"/>
      <c r="O357" s="290"/>
      <c r="P357" s="290"/>
      <c r="Q357" s="290"/>
      <c r="R357" s="290"/>
      <c r="S357" s="290"/>
      <c r="T357" s="290"/>
      <c r="U357" s="290"/>
      <c r="V357" s="290"/>
    </row>
    <row r="358" spans="1:22">
      <c r="A358" s="72" t="s">
        <v>602</v>
      </c>
      <c r="B358" s="46"/>
      <c r="C358" s="474"/>
      <c r="D358" s="57"/>
      <c r="E358" s="81"/>
      <c r="F358" s="392" t="s">
        <v>602</v>
      </c>
      <c r="G358" s="66" t="s">
        <v>602</v>
      </c>
      <c r="H358" s="65"/>
      <c r="I358" s="57"/>
      <c r="J358" s="81"/>
      <c r="K358" s="392" t="s">
        <v>602</v>
      </c>
      <c r="L358" s="67" t="s">
        <v>602</v>
      </c>
      <c r="M358" s="529"/>
      <c r="N358" s="529"/>
      <c r="O358" s="529"/>
      <c r="P358" s="529"/>
      <c r="Q358" s="529"/>
      <c r="R358" s="529"/>
      <c r="S358" s="529"/>
      <c r="T358" s="529"/>
      <c r="U358" s="529"/>
      <c r="V358" s="529"/>
    </row>
    <row r="359" spans="1:22">
      <c r="A359" s="72">
        <v>6411000</v>
      </c>
      <c r="B359" s="46" t="s">
        <v>284</v>
      </c>
      <c r="C359" s="474">
        <v>388</v>
      </c>
      <c r="D359" s="57">
        <v>932</v>
      </c>
      <c r="E359" s="81">
        <v>1320</v>
      </c>
      <c r="F359" s="392">
        <v>29.393939393939394</v>
      </c>
      <c r="G359" s="66">
        <v>70.606060606060609</v>
      </c>
      <c r="H359" s="65">
        <v>1610</v>
      </c>
      <c r="I359" s="57">
        <v>2371</v>
      </c>
      <c r="J359" s="81">
        <v>3981</v>
      </c>
      <c r="K359" s="392">
        <v>40.442099974880684</v>
      </c>
      <c r="L359" s="67">
        <v>59.557900025119316</v>
      </c>
      <c r="M359" s="529"/>
      <c r="N359" s="529"/>
      <c r="O359" s="529"/>
      <c r="P359" s="529"/>
      <c r="Q359" s="529"/>
      <c r="R359" s="529"/>
      <c r="S359" s="529"/>
      <c r="T359" s="529"/>
      <c r="U359" s="529"/>
      <c r="V359" s="529"/>
    </row>
    <row r="360" spans="1:22">
      <c r="A360" s="72">
        <v>6412000</v>
      </c>
      <c r="B360" s="46" t="s">
        <v>285</v>
      </c>
      <c r="C360" s="474">
        <v>4332</v>
      </c>
      <c r="D360" s="57">
        <v>4597</v>
      </c>
      <c r="E360" s="81">
        <v>8929</v>
      </c>
      <c r="F360" s="392">
        <v>48.516071228581026</v>
      </c>
      <c r="G360" s="66">
        <v>51.483928771418974</v>
      </c>
      <c r="H360" s="65">
        <v>12653</v>
      </c>
      <c r="I360" s="57">
        <v>7236</v>
      </c>
      <c r="J360" s="81">
        <v>19889</v>
      </c>
      <c r="K360" s="392">
        <v>63.618080345919857</v>
      </c>
      <c r="L360" s="67">
        <v>36.38191965408015</v>
      </c>
      <c r="M360" s="529"/>
      <c r="N360" s="529"/>
      <c r="O360" s="529"/>
      <c r="P360" s="529"/>
      <c r="Q360" s="529"/>
      <c r="R360" s="529"/>
      <c r="S360" s="529"/>
      <c r="T360" s="529"/>
      <c r="U360" s="529"/>
      <c r="V360" s="529"/>
    </row>
    <row r="361" spans="1:22">
      <c r="A361" s="72">
        <v>6413000</v>
      </c>
      <c r="B361" s="46" t="s">
        <v>286</v>
      </c>
      <c r="C361" s="474">
        <v>505</v>
      </c>
      <c r="D361" s="57">
        <v>408</v>
      </c>
      <c r="E361" s="81">
        <v>913</v>
      </c>
      <c r="F361" s="392">
        <v>55.312157721796275</v>
      </c>
      <c r="G361" s="66">
        <v>44.687842278203725</v>
      </c>
      <c r="H361" s="65">
        <v>2189</v>
      </c>
      <c r="I361" s="57">
        <v>1146</v>
      </c>
      <c r="J361" s="81">
        <v>3335</v>
      </c>
      <c r="K361" s="392">
        <v>65.637181409295351</v>
      </c>
      <c r="L361" s="67">
        <v>34.362818590704649</v>
      </c>
      <c r="M361" s="529"/>
      <c r="N361" s="529"/>
      <c r="O361" s="529"/>
      <c r="P361" s="529"/>
      <c r="Q361" s="529"/>
      <c r="R361" s="529"/>
      <c r="S361" s="529"/>
      <c r="T361" s="529"/>
      <c r="U361" s="529"/>
      <c r="V361" s="529"/>
    </row>
    <row r="362" spans="1:22">
      <c r="A362" s="72">
        <v>6414000</v>
      </c>
      <c r="B362" s="46" t="s">
        <v>287</v>
      </c>
      <c r="C362" s="474">
        <v>1143</v>
      </c>
      <c r="D362" s="57">
        <v>1529</v>
      </c>
      <c r="E362" s="81">
        <v>2672</v>
      </c>
      <c r="F362" s="392">
        <v>42.776946107784433</v>
      </c>
      <c r="G362" s="66">
        <v>57.223053892215567</v>
      </c>
      <c r="H362" s="65">
        <v>4150</v>
      </c>
      <c r="I362" s="57">
        <v>3318</v>
      </c>
      <c r="J362" s="81">
        <v>7468</v>
      </c>
      <c r="K362" s="392">
        <v>55.570433851098024</v>
      </c>
      <c r="L362" s="67">
        <v>44.429566148901984</v>
      </c>
      <c r="M362" s="529"/>
      <c r="N362" s="529"/>
      <c r="O362" s="529"/>
      <c r="P362" s="529"/>
      <c r="Q362" s="529"/>
      <c r="R362" s="529"/>
      <c r="S362" s="529"/>
      <c r="T362" s="529"/>
      <c r="U362" s="529"/>
      <c r="V362" s="529"/>
    </row>
    <row r="363" spans="1:22">
      <c r="A363" s="72">
        <v>6431000</v>
      </c>
      <c r="B363" s="46" t="s">
        <v>288</v>
      </c>
      <c r="C363" s="474">
        <v>349</v>
      </c>
      <c r="D363" s="57">
        <v>1161</v>
      </c>
      <c r="E363" s="81">
        <v>1510</v>
      </c>
      <c r="F363" s="392">
        <v>23.112582781456954</v>
      </c>
      <c r="G363" s="66">
        <v>76.887417218543035</v>
      </c>
      <c r="H363" s="65">
        <v>2173</v>
      </c>
      <c r="I363" s="57">
        <v>4248</v>
      </c>
      <c r="J363" s="81">
        <v>6421</v>
      </c>
      <c r="K363" s="392">
        <v>33.842080672792399</v>
      </c>
      <c r="L363" s="67">
        <v>66.157919327207608</v>
      </c>
      <c r="M363" s="529"/>
      <c r="N363" s="529"/>
      <c r="O363" s="529"/>
      <c r="P363" s="529"/>
      <c r="Q363" s="529"/>
      <c r="R363" s="529"/>
      <c r="S363" s="529"/>
      <c r="T363" s="529"/>
      <c r="U363" s="529"/>
      <c r="V363" s="529"/>
    </row>
    <row r="364" spans="1:22">
      <c r="A364" s="72">
        <v>6432000</v>
      </c>
      <c r="B364" s="46" t="s">
        <v>289</v>
      </c>
      <c r="C364" s="474">
        <v>371</v>
      </c>
      <c r="D364" s="57">
        <v>1402</v>
      </c>
      <c r="E364" s="81">
        <v>1773</v>
      </c>
      <c r="F364" s="392">
        <v>20.92498589960519</v>
      </c>
      <c r="G364" s="66">
        <v>79.07501410039481</v>
      </c>
      <c r="H364" s="65">
        <v>2737</v>
      </c>
      <c r="I364" s="57">
        <v>4574</v>
      </c>
      <c r="J364" s="81">
        <v>7311</v>
      </c>
      <c r="K364" s="392">
        <v>37.436739160169608</v>
      </c>
      <c r="L364" s="67">
        <v>62.563260839830392</v>
      </c>
      <c r="M364" s="529"/>
      <c r="N364" s="529"/>
      <c r="O364" s="529"/>
      <c r="P364" s="529"/>
      <c r="Q364" s="529"/>
      <c r="R364" s="529"/>
      <c r="S364" s="529"/>
      <c r="T364" s="529"/>
      <c r="U364" s="529"/>
      <c r="V364" s="529"/>
    </row>
    <row r="365" spans="1:22">
      <c r="A365" s="72" t="s">
        <v>602</v>
      </c>
      <c r="B365" s="46"/>
      <c r="C365" s="474"/>
      <c r="D365" s="57"/>
      <c r="E365" s="81"/>
      <c r="F365" s="392" t="s">
        <v>602</v>
      </c>
      <c r="G365" s="66" t="s">
        <v>602</v>
      </c>
      <c r="H365" s="65"/>
      <c r="I365" s="57"/>
      <c r="J365" s="81"/>
      <c r="K365" s="392" t="s">
        <v>602</v>
      </c>
      <c r="L365" s="67" t="s">
        <v>602</v>
      </c>
      <c r="M365" s="529"/>
      <c r="N365" s="529"/>
      <c r="O365" s="529"/>
      <c r="P365" s="529"/>
      <c r="Q365" s="529"/>
      <c r="R365" s="529"/>
      <c r="S365" s="529"/>
      <c r="T365" s="529"/>
      <c r="U365" s="529"/>
      <c r="V365" s="529"/>
    </row>
    <row r="366" spans="1:22">
      <c r="A366" s="317">
        <v>6433000</v>
      </c>
      <c r="B366" s="62" t="s">
        <v>572</v>
      </c>
      <c r="C366" s="472">
        <v>464</v>
      </c>
      <c r="D366" s="471">
        <v>986</v>
      </c>
      <c r="E366" s="470">
        <v>1450</v>
      </c>
      <c r="F366" s="135">
        <v>32</v>
      </c>
      <c r="G366" s="136">
        <v>68</v>
      </c>
      <c r="H366" s="132">
        <v>4126</v>
      </c>
      <c r="I366" s="133">
        <v>3068</v>
      </c>
      <c r="J366" s="134">
        <v>7194</v>
      </c>
      <c r="K366" s="135">
        <v>57.353350013900474</v>
      </c>
      <c r="L366" s="137">
        <v>42.646649986099526</v>
      </c>
      <c r="M366" s="290"/>
      <c r="N366" s="290"/>
      <c r="O366" s="290"/>
      <c r="P366" s="290"/>
      <c r="Q366" s="290"/>
      <c r="R366" s="290"/>
      <c r="S366" s="290"/>
      <c r="T366" s="290"/>
      <c r="U366" s="290"/>
      <c r="V366" s="290"/>
    </row>
    <row r="367" spans="1:22">
      <c r="A367" s="72">
        <v>6433000</v>
      </c>
      <c r="B367" s="46" t="s">
        <v>290</v>
      </c>
      <c r="C367" s="474">
        <v>361</v>
      </c>
      <c r="D367" s="57">
        <v>807</v>
      </c>
      <c r="E367" s="81">
        <v>1168</v>
      </c>
      <c r="F367" s="392">
        <v>30.907534246575342</v>
      </c>
      <c r="G367" s="66">
        <v>69.092465753424662</v>
      </c>
      <c r="H367" s="65">
        <v>2840</v>
      </c>
      <c r="I367" s="57">
        <v>2507</v>
      </c>
      <c r="J367" s="81">
        <v>5347</v>
      </c>
      <c r="K367" s="392">
        <v>53.11389564241631</v>
      </c>
      <c r="L367" s="67">
        <v>46.88610435758369</v>
      </c>
      <c r="M367" s="529"/>
      <c r="N367" s="529"/>
      <c r="O367" s="529"/>
      <c r="P367" s="529"/>
      <c r="Q367" s="529"/>
      <c r="R367" s="529"/>
      <c r="S367" s="529"/>
      <c r="T367" s="529"/>
      <c r="U367" s="529"/>
      <c r="V367" s="529"/>
    </row>
    <row r="368" spans="1:22">
      <c r="A368" s="72">
        <v>6433012</v>
      </c>
      <c r="B368" s="46" t="s">
        <v>291</v>
      </c>
      <c r="C368" s="474">
        <v>103</v>
      </c>
      <c r="D368" s="57">
        <v>179</v>
      </c>
      <c r="E368" s="81">
        <v>282</v>
      </c>
      <c r="F368" s="392">
        <v>36.524822695035461</v>
      </c>
      <c r="G368" s="66">
        <v>63.475177304964539</v>
      </c>
      <c r="H368" s="65">
        <v>1286</v>
      </c>
      <c r="I368" s="57">
        <v>561</v>
      </c>
      <c r="J368" s="81">
        <v>1847</v>
      </c>
      <c r="K368" s="392">
        <v>69.626421223605846</v>
      </c>
      <c r="L368" s="67">
        <v>30.373578776394151</v>
      </c>
      <c r="M368" s="529"/>
      <c r="N368" s="529"/>
      <c r="O368" s="529"/>
      <c r="P368" s="529"/>
      <c r="Q368" s="529"/>
      <c r="R368" s="529"/>
      <c r="S368" s="529"/>
      <c r="T368" s="529"/>
      <c r="U368" s="529"/>
      <c r="V368" s="529"/>
    </row>
    <row r="369" spans="1:22">
      <c r="A369" s="72" t="s">
        <v>602</v>
      </c>
      <c r="B369" s="46"/>
      <c r="C369" s="474"/>
      <c r="D369" s="57"/>
      <c r="E369" s="81"/>
      <c r="F369" s="392" t="s">
        <v>602</v>
      </c>
      <c r="G369" s="66" t="s">
        <v>602</v>
      </c>
      <c r="H369" s="65"/>
      <c r="I369" s="57"/>
      <c r="J369" s="81"/>
      <c r="K369" s="392" t="s">
        <v>602</v>
      </c>
      <c r="L369" s="67" t="s">
        <v>602</v>
      </c>
      <c r="M369" s="529"/>
      <c r="N369" s="529"/>
      <c r="O369" s="529"/>
      <c r="P369" s="529"/>
      <c r="Q369" s="529"/>
      <c r="R369" s="529"/>
      <c r="S369" s="529"/>
      <c r="T369" s="529"/>
      <c r="U369" s="529"/>
      <c r="V369" s="529"/>
    </row>
    <row r="370" spans="1:22">
      <c r="A370" s="317">
        <v>6434000</v>
      </c>
      <c r="B370" s="62" t="s">
        <v>573</v>
      </c>
      <c r="C370" s="472">
        <v>645</v>
      </c>
      <c r="D370" s="471">
        <v>1272</v>
      </c>
      <c r="E370" s="470">
        <v>1917</v>
      </c>
      <c r="F370" s="135">
        <v>33.646322378716746</v>
      </c>
      <c r="G370" s="136">
        <v>66.353677621283254</v>
      </c>
      <c r="H370" s="132">
        <v>2594</v>
      </c>
      <c r="I370" s="133">
        <v>3555</v>
      </c>
      <c r="J370" s="134">
        <v>6149</v>
      </c>
      <c r="K370" s="135">
        <v>42.185721255488694</v>
      </c>
      <c r="L370" s="137">
        <v>57.814278744511306</v>
      </c>
      <c r="M370" s="290"/>
      <c r="N370" s="290"/>
      <c r="O370" s="290"/>
      <c r="P370" s="290"/>
      <c r="Q370" s="290"/>
      <c r="R370" s="290"/>
      <c r="S370" s="290"/>
      <c r="T370" s="290"/>
      <c r="U370" s="290"/>
      <c r="V370" s="290"/>
    </row>
    <row r="371" spans="1:22">
      <c r="A371" s="72">
        <v>6434000</v>
      </c>
      <c r="B371" s="46" t="s">
        <v>292</v>
      </c>
      <c r="C371" s="474">
        <v>408</v>
      </c>
      <c r="D371" s="57">
        <v>954</v>
      </c>
      <c r="E371" s="81">
        <v>1362</v>
      </c>
      <c r="F371" s="392">
        <v>29.955947136563875</v>
      </c>
      <c r="G371" s="66">
        <v>70.044052863436121</v>
      </c>
      <c r="H371" s="65">
        <v>1861</v>
      </c>
      <c r="I371" s="57">
        <v>2818</v>
      </c>
      <c r="J371" s="81">
        <v>4679</v>
      </c>
      <c r="K371" s="392">
        <v>39.773455866638166</v>
      </c>
      <c r="L371" s="67">
        <v>60.226544133361827</v>
      </c>
      <c r="M371" s="529"/>
      <c r="N371" s="529"/>
      <c r="O371" s="529"/>
      <c r="P371" s="529"/>
      <c r="Q371" s="529"/>
      <c r="R371" s="529"/>
      <c r="S371" s="529"/>
      <c r="T371" s="529"/>
      <c r="U371" s="529"/>
      <c r="V371" s="529"/>
    </row>
    <row r="372" spans="1:22">
      <c r="A372" s="72">
        <v>6434001</v>
      </c>
      <c r="B372" s="46" t="s">
        <v>293</v>
      </c>
      <c r="C372" s="474">
        <v>237</v>
      </c>
      <c r="D372" s="57">
        <v>318</v>
      </c>
      <c r="E372" s="81">
        <v>555</v>
      </c>
      <c r="F372" s="392">
        <v>42.702702702702702</v>
      </c>
      <c r="G372" s="66">
        <v>57.297297297297298</v>
      </c>
      <c r="H372" s="65">
        <v>733</v>
      </c>
      <c r="I372" s="57">
        <v>737</v>
      </c>
      <c r="J372" s="81">
        <v>1470</v>
      </c>
      <c r="K372" s="392">
        <v>49.863945578231295</v>
      </c>
      <c r="L372" s="67">
        <v>50.136054421768705</v>
      </c>
      <c r="M372" s="529"/>
      <c r="N372" s="529"/>
      <c r="O372" s="529"/>
      <c r="P372" s="529"/>
      <c r="Q372" s="529"/>
      <c r="R372" s="529"/>
      <c r="S372" s="529"/>
      <c r="T372" s="529"/>
      <c r="U372" s="529"/>
      <c r="V372" s="529"/>
    </row>
    <row r="373" spans="1:22">
      <c r="A373" s="72" t="s">
        <v>602</v>
      </c>
      <c r="B373" s="46"/>
      <c r="C373" s="474"/>
      <c r="D373" s="57"/>
      <c r="E373" s="81"/>
      <c r="F373" s="392" t="s">
        <v>602</v>
      </c>
      <c r="G373" s="66" t="s">
        <v>602</v>
      </c>
      <c r="H373" s="65"/>
      <c r="I373" s="57"/>
      <c r="J373" s="81"/>
      <c r="K373" s="392" t="s">
        <v>602</v>
      </c>
      <c r="L373" s="67" t="s">
        <v>602</v>
      </c>
      <c r="M373" s="529"/>
      <c r="N373" s="529"/>
      <c r="O373" s="529"/>
      <c r="P373" s="529"/>
      <c r="Q373" s="529"/>
      <c r="R373" s="529"/>
      <c r="S373" s="529"/>
      <c r="T373" s="529"/>
      <c r="U373" s="529"/>
      <c r="V373" s="529"/>
    </row>
    <row r="374" spans="1:22">
      <c r="A374" s="317">
        <v>6435000</v>
      </c>
      <c r="B374" s="62" t="s">
        <v>786</v>
      </c>
      <c r="C374" s="472">
        <v>693</v>
      </c>
      <c r="D374" s="471">
        <v>1704</v>
      </c>
      <c r="E374" s="470">
        <v>2397</v>
      </c>
      <c r="F374" s="135">
        <v>28.911138923654566</v>
      </c>
      <c r="G374" s="136">
        <v>71.088861076345438</v>
      </c>
      <c r="H374" s="132">
        <v>4271</v>
      </c>
      <c r="I374" s="133">
        <v>5767</v>
      </c>
      <c r="J374" s="134">
        <v>10038</v>
      </c>
      <c r="K374" s="135">
        <v>42.548316397688787</v>
      </c>
      <c r="L374" s="137">
        <v>57.451683602311221</v>
      </c>
      <c r="M374" s="290"/>
      <c r="N374" s="290"/>
      <c r="O374" s="290"/>
      <c r="P374" s="290"/>
      <c r="Q374" s="290"/>
      <c r="R374" s="290"/>
      <c r="S374" s="290"/>
      <c r="T374" s="290"/>
      <c r="U374" s="290"/>
      <c r="V374" s="290"/>
    </row>
    <row r="375" spans="1:22">
      <c r="A375" s="72">
        <v>6435000</v>
      </c>
      <c r="B375" s="46" t="s">
        <v>787</v>
      </c>
      <c r="C375" s="474">
        <v>494</v>
      </c>
      <c r="D375" s="57">
        <v>1481</v>
      </c>
      <c r="E375" s="81">
        <v>1975</v>
      </c>
      <c r="F375" s="392">
        <v>25.0126582278481</v>
      </c>
      <c r="G375" s="66">
        <v>74.987341772151893</v>
      </c>
      <c r="H375" s="65">
        <v>2707</v>
      </c>
      <c r="I375" s="57">
        <v>4820</v>
      </c>
      <c r="J375" s="81">
        <v>7527</v>
      </c>
      <c r="K375" s="392">
        <v>35.963863425003325</v>
      </c>
      <c r="L375" s="67">
        <v>64.036136574996689</v>
      </c>
      <c r="M375" s="529"/>
      <c r="N375" s="529"/>
      <c r="O375" s="529"/>
      <c r="P375" s="529"/>
      <c r="Q375" s="529"/>
      <c r="R375" s="529"/>
      <c r="S375" s="529"/>
      <c r="T375" s="529"/>
      <c r="U375" s="529"/>
      <c r="V375" s="529"/>
    </row>
    <row r="376" spans="1:22">
      <c r="A376" s="72">
        <v>6435014</v>
      </c>
      <c r="B376" s="46" t="s">
        <v>294</v>
      </c>
      <c r="C376" s="474">
        <v>199</v>
      </c>
      <c r="D376" s="57">
        <v>223</v>
      </c>
      <c r="E376" s="81">
        <v>422</v>
      </c>
      <c r="F376" s="392">
        <v>47.156398104265399</v>
      </c>
      <c r="G376" s="66">
        <v>52.843601895734594</v>
      </c>
      <c r="H376" s="65">
        <v>1564</v>
      </c>
      <c r="I376" s="57">
        <v>947</v>
      </c>
      <c r="J376" s="81">
        <v>2511</v>
      </c>
      <c r="K376" s="392">
        <v>62.285941855834324</v>
      </c>
      <c r="L376" s="67">
        <v>37.714058144165669</v>
      </c>
      <c r="M376" s="529"/>
      <c r="N376" s="529"/>
      <c r="O376" s="529"/>
      <c r="P376" s="529"/>
      <c r="Q376" s="529"/>
      <c r="R376" s="529"/>
      <c r="S376" s="529"/>
      <c r="T376" s="529"/>
      <c r="U376" s="529"/>
      <c r="V376" s="529"/>
    </row>
    <row r="377" spans="1:22">
      <c r="A377" s="72" t="s">
        <v>602</v>
      </c>
      <c r="B377" s="46"/>
      <c r="C377" s="474"/>
      <c r="D377" s="57"/>
      <c r="E377" s="81"/>
      <c r="F377" s="392" t="s">
        <v>602</v>
      </c>
      <c r="G377" s="66" t="s">
        <v>602</v>
      </c>
      <c r="H377" s="65"/>
      <c r="I377" s="57"/>
      <c r="J377" s="81"/>
      <c r="K377" s="392" t="s">
        <v>602</v>
      </c>
      <c r="L377" s="67" t="s">
        <v>602</v>
      </c>
      <c r="M377" s="529"/>
      <c r="N377" s="529"/>
      <c r="O377" s="529"/>
      <c r="P377" s="529"/>
      <c r="Q377" s="529"/>
      <c r="R377" s="529"/>
      <c r="S377" s="529"/>
      <c r="T377" s="529"/>
      <c r="U377" s="529"/>
      <c r="V377" s="529"/>
    </row>
    <row r="378" spans="1:22">
      <c r="A378" s="72">
        <v>6436000</v>
      </c>
      <c r="B378" s="46" t="s">
        <v>295</v>
      </c>
      <c r="C378" s="474">
        <v>590</v>
      </c>
      <c r="D378" s="57">
        <v>1156</v>
      </c>
      <c r="E378" s="81">
        <v>1746</v>
      </c>
      <c r="F378" s="392">
        <v>33.791523482245132</v>
      </c>
      <c r="G378" s="66">
        <v>66.20847651775486</v>
      </c>
      <c r="H378" s="65">
        <v>2780</v>
      </c>
      <c r="I378" s="57">
        <v>3690</v>
      </c>
      <c r="J378" s="81">
        <v>6470</v>
      </c>
      <c r="K378" s="392">
        <v>42.967542503863989</v>
      </c>
      <c r="L378" s="67">
        <v>57.032457496136011</v>
      </c>
      <c r="M378" s="529"/>
      <c r="N378" s="529"/>
      <c r="O378" s="529"/>
      <c r="P378" s="529"/>
      <c r="Q378" s="529"/>
      <c r="R378" s="529"/>
      <c r="S378" s="529"/>
      <c r="T378" s="529"/>
      <c r="U378" s="529"/>
      <c r="V378" s="529"/>
    </row>
    <row r="379" spans="1:22">
      <c r="A379" s="72">
        <v>6437000</v>
      </c>
      <c r="B379" s="46" t="s">
        <v>296</v>
      </c>
      <c r="C379" s="474">
        <v>140</v>
      </c>
      <c r="D379" s="57">
        <v>423</v>
      </c>
      <c r="E379" s="81">
        <v>563</v>
      </c>
      <c r="F379" s="392">
        <v>24.866785079928952</v>
      </c>
      <c r="G379" s="66">
        <v>75.13321492007104</v>
      </c>
      <c r="H379" s="65">
        <v>799</v>
      </c>
      <c r="I379" s="57">
        <v>1347</v>
      </c>
      <c r="J379" s="81">
        <v>2146</v>
      </c>
      <c r="K379" s="392">
        <v>37.23205964585275</v>
      </c>
      <c r="L379" s="67">
        <v>62.767940354147257</v>
      </c>
      <c r="M379" s="529"/>
      <c r="N379" s="529"/>
      <c r="O379" s="529"/>
      <c r="P379" s="529"/>
      <c r="Q379" s="529"/>
      <c r="R379" s="529"/>
      <c r="S379" s="529"/>
      <c r="T379" s="529"/>
      <c r="U379" s="529"/>
      <c r="V379" s="529"/>
    </row>
    <row r="380" spans="1:22">
      <c r="A380" s="72">
        <v>6438000</v>
      </c>
      <c r="B380" s="46" t="s">
        <v>297</v>
      </c>
      <c r="C380" s="474">
        <v>577</v>
      </c>
      <c r="D380" s="57">
        <v>1410</v>
      </c>
      <c r="E380" s="81">
        <v>1987</v>
      </c>
      <c r="F380" s="392">
        <v>29.038751887267239</v>
      </c>
      <c r="G380" s="66">
        <v>70.961248112732761</v>
      </c>
      <c r="H380" s="65">
        <v>4382</v>
      </c>
      <c r="I380" s="57">
        <v>4381</v>
      </c>
      <c r="J380" s="81">
        <v>8763</v>
      </c>
      <c r="K380" s="392">
        <v>50.005705808513071</v>
      </c>
      <c r="L380" s="67">
        <v>49.994294191486929</v>
      </c>
      <c r="M380" s="529"/>
      <c r="N380" s="529"/>
      <c r="O380" s="529"/>
      <c r="P380" s="529"/>
      <c r="Q380" s="529"/>
      <c r="R380" s="529"/>
      <c r="S380" s="529"/>
      <c r="T380" s="529"/>
      <c r="U380" s="529"/>
      <c r="V380" s="529"/>
    </row>
    <row r="381" spans="1:22">
      <c r="A381" s="72">
        <v>6439000</v>
      </c>
      <c r="B381" s="46" t="s">
        <v>298</v>
      </c>
      <c r="C381" s="474">
        <v>278</v>
      </c>
      <c r="D381" s="57">
        <v>1035</v>
      </c>
      <c r="E381" s="81">
        <v>1313</v>
      </c>
      <c r="F381" s="392">
        <v>21.172886519421173</v>
      </c>
      <c r="G381" s="66">
        <v>78.827113480578831</v>
      </c>
      <c r="H381" s="65">
        <v>1341</v>
      </c>
      <c r="I381" s="57">
        <v>2951</v>
      </c>
      <c r="J381" s="81">
        <v>4292</v>
      </c>
      <c r="K381" s="392">
        <v>31.24417520969245</v>
      </c>
      <c r="L381" s="67">
        <v>68.755824790307557</v>
      </c>
      <c r="M381" s="529"/>
      <c r="N381" s="529"/>
      <c r="O381" s="529"/>
      <c r="P381" s="529"/>
      <c r="Q381" s="529"/>
      <c r="R381" s="529"/>
      <c r="S381" s="529"/>
      <c r="T381" s="529"/>
      <c r="U381" s="529"/>
      <c r="V381" s="529"/>
    </row>
    <row r="382" spans="1:22">
      <c r="A382" s="72">
        <v>6440000</v>
      </c>
      <c r="B382" s="46" t="s">
        <v>299</v>
      </c>
      <c r="C382" s="474">
        <v>456</v>
      </c>
      <c r="D382" s="57">
        <v>1559</v>
      </c>
      <c r="E382" s="81">
        <v>2015</v>
      </c>
      <c r="F382" s="392">
        <v>22.630272952853598</v>
      </c>
      <c r="G382" s="66">
        <v>77.369727047146398</v>
      </c>
      <c r="H382" s="65">
        <v>2412</v>
      </c>
      <c r="I382" s="57">
        <v>5097</v>
      </c>
      <c r="J382" s="81">
        <v>7509</v>
      </c>
      <c r="K382" s="392">
        <v>32.121454254894125</v>
      </c>
      <c r="L382" s="67">
        <v>67.878545745105882</v>
      </c>
      <c r="M382" s="529"/>
      <c r="N382" s="529"/>
      <c r="O382" s="529"/>
      <c r="P382" s="529"/>
      <c r="Q382" s="529"/>
      <c r="R382" s="529"/>
      <c r="S382" s="529"/>
      <c r="T382" s="529"/>
      <c r="U382" s="529"/>
      <c r="V382" s="529"/>
    </row>
    <row r="383" spans="1:22">
      <c r="A383" s="72" t="s">
        <v>602</v>
      </c>
      <c r="B383" s="46"/>
      <c r="C383" s="474"/>
      <c r="D383" s="57"/>
      <c r="E383" s="81"/>
      <c r="F383" s="392" t="s">
        <v>602</v>
      </c>
      <c r="G383" s="66" t="s">
        <v>602</v>
      </c>
      <c r="H383" s="65"/>
      <c r="I383" s="57"/>
      <c r="J383" s="81"/>
      <c r="K383" s="392" t="s">
        <v>602</v>
      </c>
      <c r="L383" s="67" t="s">
        <v>602</v>
      </c>
      <c r="M383" s="529"/>
      <c r="N383" s="529"/>
      <c r="O383" s="529"/>
      <c r="P383" s="529"/>
      <c r="Q383" s="529"/>
      <c r="R383" s="529"/>
      <c r="S383" s="529"/>
      <c r="T383" s="529"/>
      <c r="U383" s="529"/>
      <c r="V383" s="529"/>
    </row>
    <row r="384" spans="1:22">
      <c r="A384" s="317">
        <v>6531000</v>
      </c>
      <c r="B384" s="62" t="s">
        <v>574</v>
      </c>
      <c r="C384" s="472">
        <v>576</v>
      </c>
      <c r="D384" s="471">
        <v>1309</v>
      </c>
      <c r="E384" s="470">
        <v>1885</v>
      </c>
      <c r="F384" s="135">
        <v>30.557029177718832</v>
      </c>
      <c r="G384" s="136">
        <v>69.442970822281168</v>
      </c>
      <c r="H384" s="132">
        <v>2355</v>
      </c>
      <c r="I384" s="133">
        <v>3663</v>
      </c>
      <c r="J384" s="134">
        <v>6018</v>
      </c>
      <c r="K384" s="135">
        <v>39.132602193419743</v>
      </c>
      <c r="L384" s="137">
        <v>60.867397806580257</v>
      </c>
      <c r="M384" s="290"/>
      <c r="N384" s="290"/>
      <c r="O384" s="290"/>
      <c r="P384" s="290"/>
      <c r="Q384" s="290"/>
      <c r="R384" s="290"/>
      <c r="S384" s="290"/>
      <c r="T384" s="290"/>
      <c r="U384" s="290"/>
      <c r="V384" s="290"/>
    </row>
    <row r="385" spans="1:22">
      <c r="A385" s="72">
        <v>6531000</v>
      </c>
      <c r="B385" s="46" t="s">
        <v>300</v>
      </c>
      <c r="C385" s="474">
        <v>317</v>
      </c>
      <c r="D385" s="57">
        <v>884</v>
      </c>
      <c r="E385" s="81">
        <v>1201</v>
      </c>
      <c r="F385" s="392">
        <v>26.394671107410488</v>
      </c>
      <c r="G385" s="66">
        <v>73.605328892589512</v>
      </c>
      <c r="H385" s="65">
        <v>1379</v>
      </c>
      <c r="I385" s="57">
        <v>2775</v>
      </c>
      <c r="J385" s="81">
        <v>4154</v>
      </c>
      <c r="K385" s="392">
        <v>33.196918632643232</v>
      </c>
      <c r="L385" s="67">
        <v>66.803081367356768</v>
      </c>
      <c r="M385" s="529"/>
      <c r="N385" s="529"/>
      <c r="O385" s="529"/>
      <c r="P385" s="529"/>
      <c r="Q385" s="529"/>
      <c r="R385" s="529"/>
      <c r="S385" s="529"/>
      <c r="T385" s="529"/>
      <c r="U385" s="529"/>
      <c r="V385" s="529"/>
    </row>
    <row r="386" spans="1:22">
      <c r="A386" s="72">
        <v>6531005</v>
      </c>
      <c r="B386" s="46" t="s">
        <v>301</v>
      </c>
      <c r="C386" s="474">
        <v>259</v>
      </c>
      <c r="D386" s="57">
        <v>425</v>
      </c>
      <c r="E386" s="81">
        <v>684</v>
      </c>
      <c r="F386" s="392">
        <v>37.865497076023388</v>
      </c>
      <c r="G386" s="66">
        <v>62.134502923976612</v>
      </c>
      <c r="H386" s="65">
        <v>976</v>
      </c>
      <c r="I386" s="57">
        <v>888</v>
      </c>
      <c r="J386" s="81">
        <v>1864</v>
      </c>
      <c r="K386" s="392">
        <v>52.360515021459229</v>
      </c>
      <c r="L386" s="67">
        <v>47.639484978540771</v>
      </c>
      <c r="M386" s="529"/>
      <c r="N386" s="529"/>
      <c r="O386" s="529"/>
      <c r="P386" s="529"/>
      <c r="Q386" s="529"/>
      <c r="R386" s="529"/>
      <c r="S386" s="529"/>
      <c r="T386" s="529"/>
      <c r="U386" s="529"/>
      <c r="V386" s="529"/>
    </row>
    <row r="387" spans="1:22">
      <c r="A387" s="72" t="s">
        <v>602</v>
      </c>
      <c r="B387" s="46"/>
      <c r="C387" s="474"/>
      <c r="D387" s="57"/>
      <c r="E387" s="81"/>
      <c r="F387" s="392" t="s">
        <v>602</v>
      </c>
      <c r="G387" s="66" t="s">
        <v>602</v>
      </c>
      <c r="H387" s="65"/>
      <c r="I387" s="57"/>
      <c r="J387" s="81"/>
      <c r="K387" s="392" t="s">
        <v>602</v>
      </c>
      <c r="L387" s="67" t="s">
        <v>602</v>
      </c>
      <c r="M387" s="529"/>
      <c r="N387" s="529"/>
      <c r="O387" s="529"/>
      <c r="P387" s="529"/>
      <c r="Q387" s="529"/>
      <c r="R387" s="529"/>
      <c r="S387" s="529"/>
      <c r="T387" s="529"/>
      <c r="U387" s="529"/>
      <c r="V387" s="529"/>
    </row>
    <row r="388" spans="1:22">
      <c r="A388" s="317">
        <v>6532000</v>
      </c>
      <c r="B388" s="62" t="s">
        <v>575</v>
      </c>
      <c r="C388" s="472">
        <v>454</v>
      </c>
      <c r="D388" s="471">
        <v>1090</v>
      </c>
      <c r="E388" s="470">
        <v>1544</v>
      </c>
      <c r="F388" s="135">
        <v>29.404145077720205</v>
      </c>
      <c r="G388" s="136">
        <v>70.595854922279784</v>
      </c>
      <c r="H388" s="132">
        <v>2261</v>
      </c>
      <c r="I388" s="133">
        <v>3640</v>
      </c>
      <c r="J388" s="134">
        <v>5901</v>
      </c>
      <c r="K388" s="135">
        <v>38.31553973902728</v>
      </c>
      <c r="L388" s="137">
        <v>61.68446026097272</v>
      </c>
      <c r="M388" s="290"/>
      <c r="N388" s="290"/>
      <c r="O388" s="290"/>
      <c r="P388" s="290"/>
      <c r="Q388" s="290"/>
      <c r="R388" s="290"/>
      <c r="S388" s="290"/>
      <c r="T388" s="290"/>
      <c r="U388" s="290"/>
      <c r="V388" s="290"/>
    </row>
    <row r="389" spans="1:22">
      <c r="A389" s="72">
        <v>6532000</v>
      </c>
      <c r="B389" s="46" t="s">
        <v>302</v>
      </c>
      <c r="C389" s="474">
        <v>305</v>
      </c>
      <c r="D389" s="57">
        <v>842</v>
      </c>
      <c r="E389" s="81">
        <v>1147</v>
      </c>
      <c r="F389" s="392">
        <v>26.591107236268524</v>
      </c>
      <c r="G389" s="66">
        <v>73.408892763731473</v>
      </c>
      <c r="H389" s="65">
        <v>1538</v>
      </c>
      <c r="I389" s="57">
        <v>3085</v>
      </c>
      <c r="J389" s="81">
        <v>4623</v>
      </c>
      <c r="K389" s="392">
        <v>33.268440406662343</v>
      </c>
      <c r="L389" s="67">
        <v>66.731559593337664</v>
      </c>
      <c r="M389" s="529"/>
      <c r="N389" s="529"/>
      <c r="O389" s="529"/>
      <c r="P389" s="529"/>
      <c r="Q389" s="529"/>
      <c r="R389" s="529"/>
      <c r="S389" s="529"/>
      <c r="T389" s="529"/>
      <c r="U389" s="529"/>
      <c r="V389" s="529"/>
    </row>
    <row r="390" spans="1:22">
      <c r="A390" s="72">
        <v>6532023</v>
      </c>
      <c r="B390" s="46" t="s">
        <v>303</v>
      </c>
      <c r="C390" s="474">
        <v>149</v>
      </c>
      <c r="D390" s="57">
        <v>248</v>
      </c>
      <c r="E390" s="81">
        <v>397</v>
      </c>
      <c r="F390" s="392">
        <v>37.531486146095716</v>
      </c>
      <c r="G390" s="66">
        <v>62.468513853904284</v>
      </c>
      <c r="H390" s="65">
        <v>723</v>
      </c>
      <c r="I390" s="57">
        <v>555</v>
      </c>
      <c r="J390" s="81">
        <v>1278</v>
      </c>
      <c r="K390" s="392">
        <v>56.57276995305164</v>
      </c>
      <c r="L390" s="67">
        <v>43.42723004694836</v>
      </c>
      <c r="M390" s="529"/>
      <c r="N390" s="529"/>
      <c r="O390" s="529"/>
      <c r="P390" s="529"/>
      <c r="Q390" s="529"/>
      <c r="R390" s="529"/>
      <c r="S390" s="529"/>
      <c r="T390" s="529"/>
      <c r="U390" s="529"/>
      <c r="V390" s="529"/>
    </row>
    <row r="391" spans="1:22">
      <c r="A391" s="72" t="s">
        <v>602</v>
      </c>
      <c r="B391" s="46"/>
      <c r="C391" s="474"/>
      <c r="D391" s="57"/>
      <c r="E391" s="81"/>
      <c r="F391" s="392" t="s">
        <v>602</v>
      </c>
      <c r="G391" s="66" t="s">
        <v>602</v>
      </c>
      <c r="H391" s="65"/>
      <c r="I391" s="57"/>
      <c r="J391" s="81"/>
      <c r="K391" s="392" t="s">
        <v>602</v>
      </c>
      <c r="L391" s="67" t="s">
        <v>602</v>
      </c>
      <c r="M391" s="529"/>
      <c r="N391" s="529"/>
      <c r="O391" s="529"/>
      <c r="P391" s="529"/>
      <c r="Q391" s="529"/>
      <c r="R391" s="529"/>
      <c r="S391" s="529"/>
      <c r="T391" s="529"/>
      <c r="U391" s="529"/>
      <c r="V391" s="529"/>
    </row>
    <row r="392" spans="1:22">
      <c r="A392" s="72">
        <v>6533000</v>
      </c>
      <c r="B392" s="46" t="s">
        <v>304</v>
      </c>
      <c r="C392" s="474">
        <v>271</v>
      </c>
      <c r="D392" s="57">
        <v>933</v>
      </c>
      <c r="E392" s="81">
        <v>1204</v>
      </c>
      <c r="F392" s="392">
        <v>22.508305647840533</v>
      </c>
      <c r="G392" s="66">
        <v>77.49169435215947</v>
      </c>
      <c r="H392" s="65">
        <v>1405</v>
      </c>
      <c r="I392" s="57">
        <v>2740</v>
      </c>
      <c r="J392" s="81">
        <v>4145</v>
      </c>
      <c r="K392" s="392">
        <v>33.896260554885401</v>
      </c>
      <c r="L392" s="67">
        <v>66.103739445114599</v>
      </c>
      <c r="M392" s="529"/>
      <c r="N392" s="529"/>
      <c r="O392" s="529"/>
      <c r="P392" s="529"/>
      <c r="Q392" s="529"/>
      <c r="R392" s="529"/>
      <c r="S392" s="529"/>
      <c r="T392" s="529"/>
      <c r="U392" s="529"/>
      <c r="V392" s="529"/>
    </row>
    <row r="393" spans="1:22">
      <c r="A393" s="72" t="s">
        <v>602</v>
      </c>
      <c r="B393" s="46"/>
      <c r="C393" s="474"/>
      <c r="D393" s="57"/>
      <c r="E393" s="81"/>
      <c r="F393" s="392" t="s">
        <v>602</v>
      </c>
      <c r="G393" s="66" t="s">
        <v>602</v>
      </c>
      <c r="H393" s="65"/>
      <c r="I393" s="57"/>
      <c r="J393" s="81"/>
      <c r="K393" s="392" t="s">
        <v>602</v>
      </c>
      <c r="L393" s="67" t="s">
        <v>602</v>
      </c>
      <c r="M393" s="529"/>
      <c r="N393" s="529"/>
      <c r="O393" s="529"/>
      <c r="P393" s="529"/>
      <c r="Q393" s="529"/>
      <c r="R393" s="529"/>
      <c r="S393" s="529"/>
      <c r="T393" s="529"/>
      <c r="U393" s="529"/>
      <c r="V393" s="529"/>
    </row>
    <row r="394" spans="1:22">
      <c r="A394" s="317">
        <v>6534000</v>
      </c>
      <c r="B394" s="62" t="s">
        <v>576</v>
      </c>
      <c r="C394" s="472">
        <v>432</v>
      </c>
      <c r="D394" s="471">
        <v>1252</v>
      </c>
      <c r="E394" s="470">
        <v>1684</v>
      </c>
      <c r="F394" s="135">
        <v>25.653206650831358</v>
      </c>
      <c r="G394" s="136">
        <v>74.346793349168649</v>
      </c>
      <c r="H394" s="132">
        <v>1793</v>
      </c>
      <c r="I394" s="133">
        <v>3939</v>
      </c>
      <c r="J394" s="134">
        <v>5732</v>
      </c>
      <c r="K394" s="135">
        <v>31.280530355896719</v>
      </c>
      <c r="L394" s="137">
        <v>68.719469644103285</v>
      </c>
      <c r="M394" s="290"/>
      <c r="N394" s="290"/>
      <c r="O394" s="290"/>
      <c r="P394" s="290"/>
      <c r="Q394" s="290"/>
      <c r="R394" s="290"/>
      <c r="S394" s="290"/>
      <c r="T394" s="290"/>
      <c r="U394" s="290"/>
      <c r="V394" s="290"/>
    </row>
    <row r="395" spans="1:22">
      <c r="A395" s="72">
        <v>6534000</v>
      </c>
      <c r="B395" s="46" t="s">
        <v>305</v>
      </c>
      <c r="C395" s="474">
        <v>244</v>
      </c>
      <c r="D395" s="57">
        <v>859</v>
      </c>
      <c r="E395" s="81">
        <v>1103</v>
      </c>
      <c r="F395" s="392">
        <v>22.121486854034451</v>
      </c>
      <c r="G395" s="66">
        <v>77.878513145965542</v>
      </c>
      <c r="H395" s="65">
        <v>1187</v>
      </c>
      <c r="I395" s="57">
        <v>2971</v>
      </c>
      <c r="J395" s="81">
        <v>4158</v>
      </c>
      <c r="K395" s="392">
        <v>28.54737854737855</v>
      </c>
      <c r="L395" s="67">
        <v>71.452621452621457</v>
      </c>
      <c r="M395" s="529"/>
      <c r="N395" s="529"/>
      <c r="O395" s="529"/>
      <c r="P395" s="529"/>
      <c r="Q395" s="529"/>
      <c r="R395" s="529"/>
      <c r="S395" s="529"/>
      <c r="T395" s="529"/>
      <c r="U395" s="529"/>
      <c r="V395" s="529"/>
    </row>
    <row r="396" spans="1:22">
      <c r="A396" s="72">
        <v>6534014</v>
      </c>
      <c r="B396" s="46" t="s">
        <v>306</v>
      </c>
      <c r="C396" s="474">
        <v>188</v>
      </c>
      <c r="D396" s="57">
        <v>393</v>
      </c>
      <c r="E396" s="81">
        <v>581</v>
      </c>
      <c r="F396" s="392">
        <v>32.358003442340795</v>
      </c>
      <c r="G396" s="66">
        <v>67.641996557659212</v>
      </c>
      <c r="H396" s="65">
        <v>606</v>
      </c>
      <c r="I396" s="57">
        <v>968</v>
      </c>
      <c r="J396" s="81">
        <v>1574</v>
      </c>
      <c r="K396" s="392">
        <v>38.500635324015249</v>
      </c>
      <c r="L396" s="67">
        <v>61.499364675984744</v>
      </c>
      <c r="M396" s="529"/>
      <c r="N396" s="529"/>
      <c r="O396" s="529"/>
      <c r="P396" s="529"/>
      <c r="Q396" s="529"/>
      <c r="R396" s="529"/>
      <c r="S396" s="529"/>
      <c r="T396" s="529"/>
      <c r="U396" s="529"/>
      <c r="V396" s="529"/>
    </row>
    <row r="397" spans="1:22">
      <c r="A397" s="72" t="s">
        <v>602</v>
      </c>
      <c r="B397" s="46"/>
      <c r="C397" s="474"/>
      <c r="D397" s="57"/>
      <c r="E397" s="81"/>
      <c r="F397" s="392" t="s">
        <v>602</v>
      </c>
      <c r="G397" s="66" t="s">
        <v>602</v>
      </c>
      <c r="H397" s="65"/>
      <c r="I397" s="57"/>
      <c r="J397" s="81"/>
      <c r="K397" s="392" t="s">
        <v>602</v>
      </c>
      <c r="L397" s="67" t="s">
        <v>602</v>
      </c>
      <c r="M397" s="529"/>
      <c r="N397" s="529"/>
      <c r="O397" s="529"/>
      <c r="P397" s="529"/>
      <c r="Q397" s="529"/>
      <c r="R397" s="529"/>
      <c r="S397" s="529"/>
      <c r="T397" s="529"/>
      <c r="U397" s="529"/>
      <c r="V397" s="529"/>
    </row>
    <row r="398" spans="1:22">
      <c r="A398" s="72">
        <v>6535000</v>
      </c>
      <c r="B398" s="46" t="s">
        <v>307</v>
      </c>
      <c r="C398" s="474">
        <v>95</v>
      </c>
      <c r="D398" s="57">
        <v>491</v>
      </c>
      <c r="E398" s="81">
        <v>586</v>
      </c>
      <c r="F398" s="392">
        <v>16.211604095563139</v>
      </c>
      <c r="G398" s="66">
        <v>83.788395904436868</v>
      </c>
      <c r="H398" s="65">
        <v>437</v>
      </c>
      <c r="I398" s="57">
        <v>1838</v>
      </c>
      <c r="J398" s="81">
        <v>2275</v>
      </c>
      <c r="K398" s="392">
        <v>19.208791208791208</v>
      </c>
      <c r="L398" s="67">
        <v>80.791208791208788</v>
      </c>
      <c r="M398" s="529"/>
      <c r="N398" s="529"/>
      <c r="O398" s="529"/>
      <c r="P398" s="529"/>
      <c r="Q398" s="529"/>
      <c r="R398" s="529"/>
      <c r="S398" s="529"/>
      <c r="T398" s="529"/>
      <c r="U398" s="529"/>
      <c r="V398" s="529"/>
    </row>
    <row r="399" spans="1:22">
      <c r="A399" s="72">
        <v>6611000</v>
      </c>
      <c r="B399" s="46" t="s">
        <v>599</v>
      </c>
      <c r="C399" s="474">
        <v>534</v>
      </c>
      <c r="D399" s="57">
        <v>891</v>
      </c>
      <c r="E399" s="81">
        <v>1425</v>
      </c>
      <c r="F399" s="392">
        <v>37.473684210526315</v>
      </c>
      <c r="G399" s="66">
        <v>62.526315789473685</v>
      </c>
      <c r="H399" s="65">
        <v>2473</v>
      </c>
      <c r="I399" s="57">
        <v>2106</v>
      </c>
      <c r="J399" s="81">
        <v>4579</v>
      </c>
      <c r="K399" s="392">
        <v>54.007425202009173</v>
      </c>
      <c r="L399" s="67">
        <v>45.992574797990827</v>
      </c>
      <c r="M399" s="529"/>
      <c r="N399" s="529"/>
      <c r="O399" s="529"/>
      <c r="P399" s="529"/>
      <c r="Q399" s="529"/>
      <c r="R399" s="529"/>
      <c r="S399" s="529"/>
      <c r="T399" s="529"/>
      <c r="U399" s="529"/>
      <c r="V399" s="529"/>
    </row>
    <row r="400" spans="1:22">
      <c r="A400" s="72" t="s">
        <v>602</v>
      </c>
      <c r="B400" s="46"/>
      <c r="C400" s="474"/>
      <c r="D400" s="57"/>
      <c r="E400" s="81"/>
      <c r="F400" s="392" t="s">
        <v>602</v>
      </c>
      <c r="G400" s="66" t="s">
        <v>602</v>
      </c>
      <c r="H400" s="65"/>
      <c r="I400" s="57"/>
      <c r="J400" s="81"/>
      <c r="K400" s="392" t="s">
        <v>602</v>
      </c>
      <c r="L400" s="67" t="s">
        <v>602</v>
      </c>
      <c r="M400" s="529"/>
      <c r="N400" s="529"/>
      <c r="O400" s="529"/>
      <c r="P400" s="529"/>
      <c r="Q400" s="529"/>
      <c r="R400" s="529"/>
      <c r="S400" s="529"/>
      <c r="T400" s="529"/>
      <c r="U400" s="529"/>
      <c r="V400" s="529"/>
    </row>
    <row r="401" spans="1:22">
      <c r="A401" s="317">
        <v>6631000</v>
      </c>
      <c r="B401" s="62" t="s">
        <v>577</v>
      </c>
      <c r="C401" s="472">
        <v>288</v>
      </c>
      <c r="D401" s="471">
        <v>982</v>
      </c>
      <c r="E401" s="470">
        <v>1270</v>
      </c>
      <c r="F401" s="135">
        <v>22.677165354330707</v>
      </c>
      <c r="G401" s="136">
        <v>77.322834645669289</v>
      </c>
      <c r="H401" s="132">
        <v>1444</v>
      </c>
      <c r="I401" s="133">
        <v>4035</v>
      </c>
      <c r="J401" s="134">
        <v>5479</v>
      </c>
      <c r="K401" s="135">
        <v>26.355174301879909</v>
      </c>
      <c r="L401" s="137">
        <v>73.644825698120101</v>
      </c>
      <c r="M401" s="290"/>
      <c r="N401" s="290"/>
      <c r="O401" s="290"/>
      <c r="P401" s="290"/>
      <c r="Q401" s="290"/>
      <c r="R401" s="290"/>
      <c r="S401" s="290"/>
      <c r="T401" s="290"/>
      <c r="U401" s="290"/>
      <c r="V401" s="290"/>
    </row>
    <row r="402" spans="1:22">
      <c r="A402" s="72">
        <v>6631000</v>
      </c>
      <c r="B402" s="46" t="s">
        <v>308</v>
      </c>
      <c r="C402" s="474">
        <v>101</v>
      </c>
      <c r="D402" s="57">
        <v>663</v>
      </c>
      <c r="E402" s="81">
        <v>764</v>
      </c>
      <c r="F402" s="392">
        <v>13.219895287958114</v>
      </c>
      <c r="G402" s="66">
        <v>86.78010471204189</v>
      </c>
      <c r="H402" s="65">
        <v>617</v>
      </c>
      <c r="I402" s="57">
        <v>3210</v>
      </c>
      <c r="J402" s="81">
        <v>3827</v>
      </c>
      <c r="K402" s="392">
        <v>16.122288999216096</v>
      </c>
      <c r="L402" s="67">
        <v>83.877711000783904</v>
      </c>
      <c r="M402" s="529"/>
      <c r="N402" s="529"/>
      <c r="O402" s="529"/>
      <c r="P402" s="529"/>
      <c r="Q402" s="529"/>
      <c r="R402" s="529"/>
      <c r="S402" s="529"/>
      <c r="T402" s="529"/>
      <c r="U402" s="529"/>
      <c r="V402" s="529"/>
    </row>
    <row r="403" spans="1:22">
      <c r="A403" s="72">
        <v>6631009</v>
      </c>
      <c r="B403" s="46" t="s">
        <v>309</v>
      </c>
      <c r="C403" s="474">
        <v>187</v>
      </c>
      <c r="D403" s="57">
        <v>319</v>
      </c>
      <c r="E403" s="81">
        <v>506</v>
      </c>
      <c r="F403" s="392">
        <v>36.95652173913043</v>
      </c>
      <c r="G403" s="66">
        <v>63.04347826086957</v>
      </c>
      <c r="H403" s="65">
        <v>827</v>
      </c>
      <c r="I403" s="57">
        <v>825</v>
      </c>
      <c r="J403" s="81">
        <v>1652</v>
      </c>
      <c r="K403" s="392">
        <v>50.060532687651325</v>
      </c>
      <c r="L403" s="67">
        <v>49.939467312348668</v>
      </c>
      <c r="M403" s="529"/>
      <c r="N403" s="529"/>
      <c r="O403" s="529"/>
      <c r="P403" s="529"/>
      <c r="Q403" s="529"/>
      <c r="R403" s="529"/>
      <c r="S403" s="529"/>
      <c r="T403" s="529"/>
      <c r="U403" s="529"/>
      <c r="V403" s="529"/>
    </row>
    <row r="404" spans="1:22">
      <c r="A404" s="72" t="s">
        <v>602</v>
      </c>
      <c r="B404" s="46"/>
      <c r="C404" s="474"/>
      <c r="D404" s="57"/>
      <c r="E404" s="81"/>
      <c r="F404" s="392" t="s">
        <v>602</v>
      </c>
      <c r="G404" s="66" t="s">
        <v>602</v>
      </c>
      <c r="H404" s="65"/>
      <c r="I404" s="57"/>
      <c r="J404" s="81"/>
      <c r="K404" s="392" t="s">
        <v>602</v>
      </c>
      <c r="L404" s="67" t="s">
        <v>602</v>
      </c>
      <c r="M404" s="529"/>
      <c r="N404" s="529"/>
      <c r="O404" s="529"/>
      <c r="P404" s="529"/>
      <c r="Q404" s="529"/>
      <c r="R404" s="529"/>
      <c r="S404" s="529"/>
      <c r="T404" s="529"/>
      <c r="U404" s="529"/>
      <c r="V404" s="529"/>
    </row>
    <row r="405" spans="1:22">
      <c r="A405" s="72">
        <v>6632000</v>
      </c>
      <c r="B405" s="46" t="s">
        <v>310</v>
      </c>
      <c r="C405" s="474">
        <v>156</v>
      </c>
      <c r="D405" s="57">
        <v>665</v>
      </c>
      <c r="E405" s="81">
        <v>821</v>
      </c>
      <c r="F405" s="392">
        <v>19.00121802679659</v>
      </c>
      <c r="G405" s="66">
        <v>80.998781973203421</v>
      </c>
      <c r="H405" s="65">
        <v>647</v>
      </c>
      <c r="I405" s="57">
        <v>1975</v>
      </c>
      <c r="J405" s="81">
        <v>2622</v>
      </c>
      <c r="K405" s="392">
        <v>24.675819984744471</v>
      </c>
      <c r="L405" s="67">
        <v>75.324180015255521</v>
      </c>
      <c r="M405" s="529"/>
      <c r="N405" s="529"/>
      <c r="O405" s="529"/>
      <c r="P405" s="529"/>
      <c r="Q405" s="529"/>
      <c r="R405" s="529"/>
      <c r="S405" s="529"/>
      <c r="T405" s="529"/>
      <c r="U405" s="529"/>
      <c r="V405" s="529"/>
    </row>
    <row r="406" spans="1:22">
      <c r="A406" s="72">
        <v>6633000</v>
      </c>
      <c r="B406" s="46" t="s">
        <v>311</v>
      </c>
      <c r="C406" s="474">
        <v>281</v>
      </c>
      <c r="D406" s="57">
        <v>1063</v>
      </c>
      <c r="E406" s="81">
        <v>1344</v>
      </c>
      <c r="F406" s="392">
        <v>20.907738095238095</v>
      </c>
      <c r="G406" s="66">
        <v>79.092261904761912</v>
      </c>
      <c r="H406" s="65">
        <v>1455</v>
      </c>
      <c r="I406" s="57">
        <v>3727</v>
      </c>
      <c r="J406" s="81">
        <v>5182</v>
      </c>
      <c r="K406" s="392">
        <v>28.077962176765723</v>
      </c>
      <c r="L406" s="67">
        <v>71.922037823234277</v>
      </c>
      <c r="M406" s="529"/>
      <c r="N406" s="529"/>
      <c r="O406" s="529"/>
      <c r="P406" s="529"/>
      <c r="Q406" s="529"/>
      <c r="R406" s="529"/>
      <c r="S406" s="529"/>
      <c r="T406" s="529"/>
      <c r="U406" s="529"/>
      <c r="V406" s="529"/>
    </row>
    <row r="407" spans="1:22">
      <c r="A407" s="72">
        <v>6634000</v>
      </c>
      <c r="B407" s="46" t="s">
        <v>312</v>
      </c>
      <c r="C407" s="474">
        <v>203</v>
      </c>
      <c r="D407" s="57">
        <v>965</v>
      </c>
      <c r="E407" s="81">
        <v>1168</v>
      </c>
      <c r="F407" s="392">
        <v>17.38013698630137</v>
      </c>
      <c r="G407" s="66">
        <v>82.619863013698634</v>
      </c>
      <c r="H407" s="65">
        <v>952</v>
      </c>
      <c r="I407" s="57">
        <v>3160</v>
      </c>
      <c r="J407" s="81">
        <v>4112</v>
      </c>
      <c r="K407" s="392">
        <v>23.151750972762645</v>
      </c>
      <c r="L407" s="67">
        <v>76.848249027237358</v>
      </c>
      <c r="M407" s="529"/>
      <c r="N407" s="529"/>
      <c r="O407" s="529"/>
      <c r="P407" s="529"/>
      <c r="Q407" s="529"/>
      <c r="R407" s="529"/>
      <c r="S407" s="529"/>
      <c r="T407" s="529"/>
      <c r="U407" s="529"/>
      <c r="V407" s="529"/>
    </row>
    <row r="408" spans="1:22">
      <c r="A408" s="72">
        <v>6635000</v>
      </c>
      <c r="B408" s="46" t="s">
        <v>313</v>
      </c>
      <c r="C408" s="474">
        <v>230</v>
      </c>
      <c r="D408" s="57">
        <v>686</v>
      </c>
      <c r="E408" s="81">
        <v>916</v>
      </c>
      <c r="F408" s="392">
        <v>25.109170305676855</v>
      </c>
      <c r="G408" s="66">
        <v>74.890829694323145</v>
      </c>
      <c r="H408" s="65">
        <v>1251</v>
      </c>
      <c r="I408" s="57">
        <v>2423</v>
      </c>
      <c r="J408" s="81">
        <v>3674</v>
      </c>
      <c r="K408" s="392">
        <v>34.050081654872073</v>
      </c>
      <c r="L408" s="67">
        <v>65.949918345127927</v>
      </c>
      <c r="M408" s="529"/>
      <c r="N408" s="529"/>
      <c r="O408" s="529"/>
      <c r="P408" s="529"/>
      <c r="Q408" s="529"/>
      <c r="R408" s="529"/>
      <c r="S408" s="529"/>
      <c r="T408" s="529"/>
      <c r="U408" s="529"/>
      <c r="V408" s="529"/>
    </row>
    <row r="409" spans="1:22">
      <c r="A409" s="72">
        <v>6636000</v>
      </c>
      <c r="B409" s="46" t="s">
        <v>314</v>
      </c>
      <c r="C409" s="474">
        <v>63</v>
      </c>
      <c r="D409" s="57">
        <v>569</v>
      </c>
      <c r="E409" s="81">
        <v>632</v>
      </c>
      <c r="F409" s="392">
        <v>9.9683544303797476</v>
      </c>
      <c r="G409" s="66">
        <v>90.031645569620252</v>
      </c>
      <c r="H409" s="65">
        <v>407</v>
      </c>
      <c r="I409" s="57">
        <v>1681</v>
      </c>
      <c r="J409" s="81">
        <v>2088</v>
      </c>
      <c r="K409" s="392">
        <v>19.492337164750957</v>
      </c>
      <c r="L409" s="67">
        <v>80.507662835249036</v>
      </c>
      <c r="M409" s="529"/>
      <c r="N409" s="529"/>
      <c r="O409" s="529"/>
      <c r="P409" s="529"/>
      <c r="Q409" s="529"/>
      <c r="R409" s="529"/>
      <c r="S409" s="529"/>
      <c r="T409" s="529"/>
      <c r="U409" s="529"/>
      <c r="V409" s="529"/>
    </row>
    <row r="410" spans="1:22">
      <c r="A410" s="317">
        <v>6</v>
      </c>
      <c r="B410" s="62" t="s">
        <v>588</v>
      </c>
      <c r="C410" s="472">
        <v>14514</v>
      </c>
      <c r="D410" s="471">
        <v>30470</v>
      </c>
      <c r="E410" s="470">
        <v>44984</v>
      </c>
      <c r="F410" s="135">
        <v>32.264805264093901</v>
      </c>
      <c r="G410" s="136">
        <v>67.735194735906106</v>
      </c>
      <c r="H410" s="132">
        <v>65097</v>
      </c>
      <c r="I410" s="133">
        <v>87676</v>
      </c>
      <c r="J410" s="134">
        <v>152773</v>
      </c>
      <c r="K410" s="135">
        <v>42.610277994148184</v>
      </c>
      <c r="L410" s="137">
        <v>57.389722005851816</v>
      </c>
      <c r="M410" s="290"/>
      <c r="N410" s="290"/>
      <c r="O410" s="290"/>
      <c r="P410" s="290"/>
      <c r="Q410" s="290"/>
      <c r="R410" s="290"/>
      <c r="S410" s="290"/>
      <c r="T410" s="290"/>
      <c r="U410" s="290"/>
      <c r="V410" s="290"/>
    </row>
    <row r="411" spans="1:22">
      <c r="A411" s="72" t="s">
        <v>602</v>
      </c>
      <c r="B411" s="46"/>
      <c r="C411" s="474"/>
      <c r="D411" s="57"/>
      <c r="E411" s="81"/>
      <c r="F411" s="392" t="s">
        <v>602</v>
      </c>
      <c r="G411" s="66" t="s">
        <v>602</v>
      </c>
      <c r="H411" s="65"/>
      <c r="I411" s="57"/>
      <c r="J411" s="81"/>
      <c r="K411" s="392" t="s">
        <v>602</v>
      </c>
      <c r="L411" s="67" t="s">
        <v>602</v>
      </c>
      <c r="M411" s="529"/>
      <c r="N411" s="529"/>
      <c r="O411" s="529"/>
      <c r="P411" s="529"/>
      <c r="Q411" s="529"/>
      <c r="R411" s="529"/>
      <c r="S411" s="529"/>
      <c r="T411" s="529"/>
      <c r="U411" s="529"/>
      <c r="V411" s="529"/>
    </row>
    <row r="412" spans="1:22">
      <c r="A412" s="72">
        <v>7111000</v>
      </c>
      <c r="B412" s="46" t="s">
        <v>315</v>
      </c>
      <c r="C412" s="474">
        <v>239</v>
      </c>
      <c r="D412" s="57">
        <v>536</v>
      </c>
      <c r="E412" s="81">
        <v>775</v>
      </c>
      <c r="F412" s="392">
        <v>30.838709677419356</v>
      </c>
      <c r="G412" s="66">
        <v>69.161290322580655</v>
      </c>
      <c r="H412" s="65">
        <v>1159</v>
      </c>
      <c r="I412" s="57">
        <v>1494</v>
      </c>
      <c r="J412" s="81">
        <v>2653</v>
      </c>
      <c r="K412" s="392">
        <v>43.686392762909918</v>
      </c>
      <c r="L412" s="67">
        <v>56.313607237090089</v>
      </c>
      <c r="M412" s="529"/>
      <c r="N412" s="529"/>
      <c r="O412" s="529"/>
      <c r="P412" s="529"/>
      <c r="Q412" s="529"/>
      <c r="R412" s="529"/>
      <c r="S412" s="529"/>
      <c r="T412" s="529"/>
      <c r="U412" s="529"/>
      <c r="V412" s="529"/>
    </row>
    <row r="413" spans="1:22">
      <c r="A413" s="72">
        <v>7131000</v>
      </c>
      <c r="B413" s="46" t="s">
        <v>316</v>
      </c>
      <c r="C413" s="474">
        <v>297</v>
      </c>
      <c r="D413" s="57">
        <v>658</v>
      </c>
      <c r="E413" s="81">
        <v>955</v>
      </c>
      <c r="F413" s="392">
        <v>31.099476439790575</v>
      </c>
      <c r="G413" s="66">
        <v>68.900523560209422</v>
      </c>
      <c r="H413" s="65">
        <v>1088</v>
      </c>
      <c r="I413" s="57">
        <v>1901</v>
      </c>
      <c r="J413" s="81">
        <v>2989</v>
      </c>
      <c r="K413" s="392">
        <v>36.400133824021417</v>
      </c>
      <c r="L413" s="67">
        <v>63.59986617597859</v>
      </c>
      <c r="M413" s="529"/>
      <c r="N413" s="529"/>
      <c r="O413" s="529"/>
      <c r="P413" s="529"/>
      <c r="Q413" s="529"/>
      <c r="R413" s="529"/>
      <c r="S413" s="529"/>
      <c r="T413" s="529"/>
      <c r="U413" s="529"/>
      <c r="V413" s="529"/>
    </row>
    <row r="414" spans="1:22">
      <c r="A414" s="72">
        <v>7132000</v>
      </c>
      <c r="B414" s="46" t="s">
        <v>317</v>
      </c>
      <c r="C414" s="474">
        <v>222</v>
      </c>
      <c r="D414" s="57">
        <v>519</v>
      </c>
      <c r="E414" s="81">
        <v>741</v>
      </c>
      <c r="F414" s="392">
        <v>29.959514170040485</v>
      </c>
      <c r="G414" s="66">
        <v>70.040485829959508</v>
      </c>
      <c r="H414" s="65">
        <v>1002</v>
      </c>
      <c r="I414" s="57">
        <v>2061</v>
      </c>
      <c r="J414" s="81">
        <v>3063</v>
      </c>
      <c r="K414" s="392">
        <v>32.713026444662098</v>
      </c>
      <c r="L414" s="67">
        <v>67.286973555337909</v>
      </c>
      <c r="M414" s="529"/>
      <c r="N414" s="529"/>
      <c r="O414" s="529"/>
      <c r="P414" s="529"/>
      <c r="Q414" s="529"/>
      <c r="R414" s="529"/>
      <c r="S414" s="529"/>
      <c r="T414" s="529"/>
      <c r="U414" s="529"/>
      <c r="V414" s="529"/>
    </row>
    <row r="415" spans="1:22">
      <c r="A415" s="72" t="s">
        <v>602</v>
      </c>
      <c r="B415" s="46"/>
      <c r="C415" s="474"/>
      <c r="D415" s="57"/>
      <c r="E415" s="81"/>
      <c r="F415" s="392" t="s">
        <v>602</v>
      </c>
      <c r="G415" s="66" t="s">
        <v>602</v>
      </c>
      <c r="H415" s="65"/>
      <c r="I415" s="57"/>
      <c r="J415" s="81"/>
      <c r="K415" s="392" t="s">
        <v>602</v>
      </c>
      <c r="L415" s="67" t="s">
        <v>602</v>
      </c>
      <c r="M415" s="529"/>
      <c r="N415" s="529"/>
      <c r="O415" s="529"/>
      <c r="P415" s="529"/>
      <c r="Q415" s="529"/>
      <c r="R415" s="529"/>
      <c r="S415" s="529"/>
      <c r="T415" s="529"/>
      <c r="U415" s="529"/>
      <c r="V415" s="529"/>
    </row>
    <row r="416" spans="1:22" ht="25.5">
      <c r="A416" s="317">
        <v>7133000</v>
      </c>
      <c r="B416" s="62" t="s">
        <v>578</v>
      </c>
      <c r="C416" s="472">
        <v>353</v>
      </c>
      <c r="D416" s="471">
        <v>849</v>
      </c>
      <c r="E416" s="470">
        <v>1202</v>
      </c>
      <c r="F416" s="135">
        <v>29.367720465890184</v>
      </c>
      <c r="G416" s="136">
        <v>70.632279534109827</v>
      </c>
      <c r="H416" s="132">
        <v>1356</v>
      </c>
      <c r="I416" s="133">
        <v>2621</v>
      </c>
      <c r="J416" s="134">
        <v>3977</v>
      </c>
      <c r="K416" s="135">
        <v>34.096052300729191</v>
      </c>
      <c r="L416" s="137">
        <v>65.903947699270802</v>
      </c>
      <c r="M416" s="290"/>
      <c r="N416" s="290"/>
      <c r="O416" s="290"/>
      <c r="P416" s="290"/>
      <c r="Q416" s="290"/>
      <c r="R416" s="290"/>
      <c r="S416" s="290"/>
      <c r="T416" s="290"/>
      <c r="U416" s="290"/>
      <c r="V416" s="290"/>
    </row>
    <row r="417" spans="1:22">
      <c r="A417" s="72">
        <v>7133000</v>
      </c>
      <c r="B417" s="46" t="s">
        <v>318</v>
      </c>
      <c r="C417" s="474">
        <v>167</v>
      </c>
      <c r="D417" s="57">
        <v>631</v>
      </c>
      <c r="E417" s="81">
        <v>798</v>
      </c>
      <c r="F417" s="392">
        <v>20.927318295739347</v>
      </c>
      <c r="G417" s="66">
        <v>79.072681704260646</v>
      </c>
      <c r="H417" s="65">
        <v>605</v>
      </c>
      <c r="I417" s="57">
        <v>2030</v>
      </c>
      <c r="J417" s="81">
        <v>2635</v>
      </c>
      <c r="K417" s="392">
        <v>22.960151802656547</v>
      </c>
      <c r="L417" s="67">
        <v>77.039848197343446</v>
      </c>
      <c r="M417" s="529"/>
      <c r="N417" s="529"/>
      <c r="O417" s="529"/>
      <c r="P417" s="529"/>
      <c r="Q417" s="529"/>
      <c r="R417" s="529"/>
      <c r="S417" s="529"/>
      <c r="T417" s="529"/>
      <c r="U417" s="529"/>
      <c r="V417" s="529"/>
    </row>
    <row r="418" spans="1:22">
      <c r="A418" s="72">
        <v>7133006</v>
      </c>
      <c r="B418" s="46" t="s">
        <v>319</v>
      </c>
      <c r="C418" s="474">
        <v>186</v>
      </c>
      <c r="D418" s="57">
        <v>218</v>
      </c>
      <c r="E418" s="81">
        <v>404</v>
      </c>
      <c r="F418" s="392">
        <v>46.039603960396043</v>
      </c>
      <c r="G418" s="66">
        <v>53.960396039603964</v>
      </c>
      <c r="H418" s="65">
        <v>751</v>
      </c>
      <c r="I418" s="57">
        <v>591</v>
      </c>
      <c r="J418" s="81">
        <v>1342</v>
      </c>
      <c r="K418" s="392">
        <v>55.961251862891203</v>
      </c>
      <c r="L418" s="67">
        <v>44.03874813710879</v>
      </c>
      <c r="M418" s="529"/>
      <c r="N418" s="529"/>
      <c r="O418" s="529"/>
      <c r="P418" s="529"/>
      <c r="Q418" s="529"/>
      <c r="R418" s="529"/>
      <c r="S418" s="529"/>
      <c r="T418" s="529"/>
      <c r="U418" s="529"/>
      <c r="V418" s="529"/>
    </row>
    <row r="419" spans="1:22">
      <c r="A419" s="72" t="s">
        <v>602</v>
      </c>
      <c r="B419" s="46"/>
      <c r="C419" s="474"/>
      <c r="D419" s="57"/>
      <c r="E419" s="81"/>
      <c r="F419" s="392" t="s">
        <v>602</v>
      </c>
      <c r="G419" s="66" t="s">
        <v>602</v>
      </c>
      <c r="H419" s="65"/>
      <c r="I419" s="57"/>
      <c r="J419" s="81"/>
      <c r="K419" s="392" t="s">
        <v>602</v>
      </c>
      <c r="L419" s="67" t="s">
        <v>602</v>
      </c>
      <c r="M419" s="529"/>
      <c r="N419" s="529"/>
      <c r="O419" s="529"/>
      <c r="P419" s="529"/>
      <c r="Q419" s="529"/>
      <c r="R419" s="529"/>
      <c r="S419" s="529"/>
      <c r="T419" s="529"/>
      <c r="U419" s="529"/>
      <c r="V419" s="529"/>
    </row>
    <row r="420" spans="1:22">
      <c r="A420" s="317">
        <v>7134000</v>
      </c>
      <c r="B420" s="62" t="s">
        <v>579</v>
      </c>
      <c r="C420" s="472">
        <v>142</v>
      </c>
      <c r="D420" s="471">
        <v>382</v>
      </c>
      <c r="E420" s="470">
        <v>524</v>
      </c>
      <c r="F420" s="135">
        <v>27.099236641221374</v>
      </c>
      <c r="G420" s="136">
        <v>72.900763358778633</v>
      </c>
      <c r="H420" s="132">
        <v>549</v>
      </c>
      <c r="I420" s="133">
        <v>1243</v>
      </c>
      <c r="J420" s="134">
        <v>1792</v>
      </c>
      <c r="K420" s="135">
        <v>30.636160714285715</v>
      </c>
      <c r="L420" s="137">
        <v>69.363839285714292</v>
      </c>
      <c r="M420" s="290"/>
      <c r="N420" s="290"/>
      <c r="O420" s="290"/>
      <c r="P420" s="290"/>
      <c r="Q420" s="290"/>
      <c r="R420" s="290"/>
      <c r="S420" s="290"/>
      <c r="T420" s="290"/>
      <c r="U420" s="290"/>
      <c r="V420" s="290"/>
    </row>
    <row r="421" spans="1:22">
      <c r="A421" s="72">
        <v>7134000</v>
      </c>
      <c r="B421" s="46" t="s">
        <v>320</v>
      </c>
      <c r="C421" s="474">
        <v>67</v>
      </c>
      <c r="D421" s="57">
        <v>249</v>
      </c>
      <c r="E421" s="81">
        <v>316</v>
      </c>
      <c r="F421" s="392">
        <v>21.202531645569618</v>
      </c>
      <c r="G421" s="66">
        <v>78.797468354430379</v>
      </c>
      <c r="H421" s="65">
        <v>275</v>
      </c>
      <c r="I421" s="57">
        <v>837</v>
      </c>
      <c r="J421" s="81">
        <v>1112</v>
      </c>
      <c r="K421" s="392">
        <v>24.730215827338128</v>
      </c>
      <c r="L421" s="67">
        <v>75.269784172661872</v>
      </c>
      <c r="M421" s="529"/>
      <c r="N421" s="529"/>
      <c r="O421" s="529"/>
      <c r="P421" s="529"/>
      <c r="Q421" s="529"/>
      <c r="R421" s="529"/>
      <c r="S421" s="529"/>
      <c r="T421" s="529"/>
      <c r="U421" s="529"/>
      <c r="V421" s="529"/>
    </row>
    <row r="422" spans="1:22">
      <c r="A422" s="72">
        <v>7134045</v>
      </c>
      <c r="B422" s="46" t="s">
        <v>321</v>
      </c>
      <c r="C422" s="474">
        <v>75</v>
      </c>
      <c r="D422" s="57">
        <v>133</v>
      </c>
      <c r="E422" s="81">
        <v>208</v>
      </c>
      <c r="F422" s="392">
        <v>36.057692307692307</v>
      </c>
      <c r="G422" s="66">
        <v>63.942307692307686</v>
      </c>
      <c r="H422" s="65">
        <v>274</v>
      </c>
      <c r="I422" s="57">
        <v>406</v>
      </c>
      <c r="J422" s="81">
        <v>680</v>
      </c>
      <c r="K422" s="392">
        <v>40.294117647058826</v>
      </c>
      <c r="L422" s="67">
        <v>59.705882352941174</v>
      </c>
      <c r="M422" s="529"/>
      <c r="N422" s="529"/>
      <c r="O422" s="529"/>
      <c r="P422" s="529"/>
      <c r="Q422" s="529"/>
      <c r="R422" s="529"/>
      <c r="S422" s="529"/>
      <c r="T422" s="529"/>
      <c r="U422" s="529"/>
      <c r="V422" s="529"/>
    </row>
    <row r="423" spans="1:22">
      <c r="A423" s="72" t="s">
        <v>602</v>
      </c>
      <c r="B423" s="46"/>
      <c r="C423" s="474"/>
      <c r="D423" s="57"/>
      <c r="E423" s="81"/>
      <c r="F423" s="392" t="s">
        <v>602</v>
      </c>
      <c r="G423" s="66" t="s">
        <v>602</v>
      </c>
      <c r="H423" s="65"/>
      <c r="I423" s="57"/>
      <c r="J423" s="81"/>
      <c r="K423" s="392" t="s">
        <v>602</v>
      </c>
      <c r="L423" s="67" t="s">
        <v>602</v>
      </c>
      <c r="M423" s="529"/>
      <c r="N423" s="529"/>
      <c r="O423" s="529"/>
      <c r="P423" s="529"/>
      <c r="Q423" s="529"/>
      <c r="R423" s="529"/>
      <c r="S423" s="529"/>
      <c r="T423" s="529"/>
      <c r="U423" s="529"/>
      <c r="V423" s="529"/>
    </row>
    <row r="424" spans="1:22">
      <c r="A424" s="72">
        <v>7135000</v>
      </c>
      <c r="B424" s="46" t="s">
        <v>322</v>
      </c>
      <c r="C424" s="474">
        <v>113</v>
      </c>
      <c r="D424" s="57">
        <v>311</v>
      </c>
      <c r="E424" s="81">
        <v>424</v>
      </c>
      <c r="F424" s="392">
        <v>26.650943396226417</v>
      </c>
      <c r="G424" s="66">
        <v>73.34905660377359</v>
      </c>
      <c r="H424" s="65">
        <v>437</v>
      </c>
      <c r="I424" s="57">
        <v>946</v>
      </c>
      <c r="J424" s="81">
        <v>1383</v>
      </c>
      <c r="K424" s="392">
        <v>31.597975415762836</v>
      </c>
      <c r="L424" s="67">
        <v>68.402024584237168</v>
      </c>
      <c r="M424" s="529"/>
      <c r="N424" s="529"/>
      <c r="O424" s="529"/>
      <c r="P424" s="529"/>
      <c r="Q424" s="529"/>
      <c r="R424" s="529"/>
      <c r="S424" s="529"/>
      <c r="T424" s="529"/>
      <c r="U424" s="529"/>
      <c r="V424" s="529"/>
    </row>
    <row r="425" spans="1:22">
      <c r="A425" s="72" t="s">
        <v>602</v>
      </c>
      <c r="B425" s="46"/>
      <c r="C425" s="474"/>
      <c r="D425" s="57"/>
      <c r="E425" s="81"/>
      <c r="F425" s="392" t="s">
        <v>602</v>
      </c>
      <c r="G425" s="66" t="s">
        <v>602</v>
      </c>
      <c r="H425" s="65"/>
      <c r="I425" s="57"/>
      <c r="J425" s="81"/>
      <c r="K425" s="392" t="s">
        <v>602</v>
      </c>
      <c r="L425" s="67" t="s">
        <v>602</v>
      </c>
      <c r="M425" s="529"/>
      <c r="N425" s="529"/>
      <c r="O425" s="529"/>
      <c r="P425" s="529"/>
      <c r="Q425" s="529"/>
      <c r="R425" s="529"/>
      <c r="S425" s="529"/>
      <c r="T425" s="529"/>
      <c r="U425" s="529"/>
      <c r="V425" s="529"/>
    </row>
    <row r="426" spans="1:22" ht="25.5">
      <c r="A426" s="317">
        <v>7137000</v>
      </c>
      <c r="B426" s="62" t="s">
        <v>580</v>
      </c>
      <c r="C426" s="472">
        <v>527</v>
      </c>
      <c r="D426" s="471">
        <v>1203</v>
      </c>
      <c r="E426" s="470">
        <v>1730</v>
      </c>
      <c r="F426" s="135">
        <v>30.462427745664737</v>
      </c>
      <c r="G426" s="136">
        <v>69.537572254335259</v>
      </c>
      <c r="H426" s="132">
        <v>1774</v>
      </c>
      <c r="I426" s="133">
        <v>3374</v>
      </c>
      <c r="J426" s="134">
        <v>5148</v>
      </c>
      <c r="K426" s="135">
        <v>34.459984459984462</v>
      </c>
      <c r="L426" s="137">
        <v>65.540015540015546</v>
      </c>
      <c r="M426" s="290"/>
      <c r="N426" s="290"/>
      <c r="O426" s="290"/>
      <c r="P426" s="290"/>
      <c r="Q426" s="290"/>
      <c r="R426" s="290"/>
      <c r="S426" s="290"/>
      <c r="T426" s="290"/>
      <c r="U426" s="290"/>
      <c r="V426" s="290"/>
    </row>
    <row r="427" spans="1:22">
      <c r="A427" s="72">
        <v>7137000</v>
      </c>
      <c r="B427" s="46" t="s">
        <v>323</v>
      </c>
      <c r="C427" s="474">
        <v>347</v>
      </c>
      <c r="D427" s="57">
        <v>960</v>
      </c>
      <c r="E427" s="81">
        <v>1307</v>
      </c>
      <c r="F427" s="392">
        <v>26.549349655700077</v>
      </c>
      <c r="G427" s="66">
        <v>73.45065034429993</v>
      </c>
      <c r="H427" s="65">
        <v>1240</v>
      </c>
      <c r="I427" s="57">
        <v>2722</v>
      </c>
      <c r="J427" s="81">
        <v>3962</v>
      </c>
      <c r="K427" s="392">
        <v>31.297324583543666</v>
      </c>
      <c r="L427" s="67">
        <v>68.702675416456344</v>
      </c>
      <c r="M427" s="529"/>
      <c r="N427" s="529"/>
      <c r="O427" s="529"/>
      <c r="P427" s="529"/>
      <c r="Q427" s="529"/>
      <c r="R427" s="529"/>
      <c r="S427" s="529"/>
      <c r="T427" s="529"/>
      <c r="U427" s="529"/>
      <c r="V427" s="529"/>
    </row>
    <row r="428" spans="1:22">
      <c r="A428" s="72">
        <v>7137003</v>
      </c>
      <c r="B428" s="46" t="s">
        <v>324</v>
      </c>
      <c r="C428" s="474">
        <v>129</v>
      </c>
      <c r="D428" s="57">
        <v>157</v>
      </c>
      <c r="E428" s="81">
        <v>286</v>
      </c>
      <c r="F428" s="392">
        <v>45.104895104895107</v>
      </c>
      <c r="G428" s="66">
        <v>54.895104895104893</v>
      </c>
      <c r="H428" s="65">
        <v>361</v>
      </c>
      <c r="I428" s="57">
        <v>391</v>
      </c>
      <c r="J428" s="81">
        <v>752</v>
      </c>
      <c r="K428" s="392">
        <v>48.005319148936174</v>
      </c>
      <c r="L428" s="67">
        <v>51.994680851063833</v>
      </c>
      <c r="M428" s="529"/>
      <c r="N428" s="529"/>
      <c r="O428" s="529"/>
      <c r="P428" s="529"/>
      <c r="Q428" s="529"/>
      <c r="R428" s="529"/>
      <c r="S428" s="529"/>
      <c r="T428" s="529"/>
      <c r="U428" s="529"/>
      <c r="V428" s="529"/>
    </row>
    <row r="429" spans="1:22">
      <c r="A429" s="72">
        <v>7137068</v>
      </c>
      <c r="B429" s="46" t="s">
        <v>325</v>
      </c>
      <c r="C429" s="474">
        <v>51</v>
      </c>
      <c r="D429" s="57">
        <v>86</v>
      </c>
      <c r="E429" s="81">
        <v>137</v>
      </c>
      <c r="F429" s="392">
        <v>37.226277372262771</v>
      </c>
      <c r="G429" s="66">
        <v>62.773722627737229</v>
      </c>
      <c r="H429" s="65">
        <v>173</v>
      </c>
      <c r="I429" s="57">
        <v>261</v>
      </c>
      <c r="J429" s="81">
        <v>434</v>
      </c>
      <c r="K429" s="392">
        <v>39.86175115207373</v>
      </c>
      <c r="L429" s="67">
        <v>60.13824884792627</v>
      </c>
      <c r="M429" s="529"/>
      <c r="N429" s="529"/>
      <c r="O429" s="529"/>
      <c r="P429" s="529"/>
      <c r="Q429" s="529"/>
      <c r="R429" s="529"/>
      <c r="S429" s="529"/>
      <c r="T429" s="529"/>
      <c r="U429" s="529"/>
      <c r="V429" s="529"/>
    </row>
    <row r="430" spans="1:22">
      <c r="A430" s="72" t="s">
        <v>602</v>
      </c>
      <c r="B430" s="46"/>
      <c r="C430" s="474"/>
      <c r="D430" s="57"/>
      <c r="E430" s="81"/>
      <c r="F430" s="392" t="s">
        <v>602</v>
      </c>
      <c r="G430" s="66" t="s">
        <v>602</v>
      </c>
      <c r="H430" s="65"/>
      <c r="I430" s="57"/>
      <c r="J430" s="81"/>
      <c r="K430" s="392" t="s">
        <v>602</v>
      </c>
      <c r="L430" s="67" t="s">
        <v>602</v>
      </c>
      <c r="M430" s="529"/>
      <c r="N430" s="529"/>
      <c r="O430" s="529"/>
      <c r="P430" s="529"/>
      <c r="Q430" s="529"/>
      <c r="R430" s="529"/>
      <c r="S430" s="529"/>
      <c r="T430" s="529"/>
      <c r="U430" s="529"/>
      <c r="V430" s="529"/>
    </row>
    <row r="431" spans="1:22">
      <c r="A431" s="317">
        <v>7138000</v>
      </c>
      <c r="B431" s="62" t="s">
        <v>581</v>
      </c>
      <c r="C431" s="472">
        <v>383</v>
      </c>
      <c r="D431" s="471">
        <v>853</v>
      </c>
      <c r="E431" s="470">
        <v>1236</v>
      </c>
      <c r="F431" s="135">
        <v>30.98705501618123</v>
      </c>
      <c r="G431" s="136">
        <v>69.01294498381877</v>
      </c>
      <c r="H431" s="132">
        <v>1707</v>
      </c>
      <c r="I431" s="133">
        <v>2621</v>
      </c>
      <c r="J431" s="134">
        <v>4328</v>
      </c>
      <c r="K431" s="135">
        <v>39.440850277264325</v>
      </c>
      <c r="L431" s="137">
        <v>60.559149722735675</v>
      </c>
      <c r="M431" s="290"/>
      <c r="N431" s="290"/>
      <c r="O431" s="290"/>
      <c r="P431" s="290"/>
      <c r="Q431" s="290"/>
      <c r="R431" s="290"/>
      <c r="S431" s="290"/>
      <c r="T431" s="290"/>
      <c r="U431" s="290"/>
      <c r="V431" s="290"/>
    </row>
    <row r="432" spans="1:22">
      <c r="A432" s="72">
        <v>7138000</v>
      </c>
      <c r="B432" s="46" t="s">
        <v>326</v>
      </c>
      <c r="C432" s="474">
        <v>197</v>
      </c>
      <c r="D432" s="57">
        <v>604</v>
      </c>
      <c r="E432" s="81">
        <v>801</v>
      </c>
      <c r="F432" s="392">
        <v>24.594257178526842</v>
      </c>
      <c r="G432" s="66">
        <v>75.405742821473154</v>
      </c>
      <c r="H432" s="65">
        <v>940</v>
      </c>
      <c r="I432" s="57">
        <v>1820</v>
      </c>
      <c r="J432" s="81">
        <v>2760</v>
      </c>
      <c r="K432" s="392">
        <v>34.057971014492757</v>
      </c>
      <c r="L432" s="67">
        <v>65.94202898550725</v>
      </c>
      <c r="M432" s="529"/>
      <c r="N432" s="529"/>
      <c r="O432" s="529"/>
      <c r="P432" s="529"/>
      <c r="Q432" s="529"/>
      <c r="R432" s="529"/>
      <c r="S432" s="529"/>
      <c r="T432" s="529"/>
      <c r="U432" s="529"/>
      <c r="V432" s="529"/>
    </row>
    <row r="433" spans="1:22">
      <c r="A433" s="72">
        <v>7138045</v>
      </c>
      <c r="B433" s="46" t="s">
        <v>327</v>
      </c>
      <c r="C433" s="474">
        <v>186</v>
      </c>
      <c r="D433" s="57">
        <v>249</v>
      </c>
      <c r="E433" s="81">
        <v>435</v>
      </c>
      <c r="F433" s="392">
        <v>42.758620689655174</v>
      </c>
      <c r="G433" s="66">
        <v>57.241379310344833</v>
      </c>
      <c r="H433" s="65">
        <v>767</v>
      </c>
      <c r="I433" s="57">
        <v>801</v>
      </c>
      <c r="J433" s="81">
        <v>1568</v>
      </c>
      <c r="K433" s="392">
        <v>48.915816326530617</v>
      </c>
      <c r="L433" s="67">
        <v>51.084183673469383</v>
      </c>
      <c r="M433" s="529"/>
      <c r="N433" s="529"/>
      <c r="O433" s="529"/>
      <c r="P433" s="529"/>
      <c r="Q433" s="529"/>
      <c r="R433" s="529"/>
      <c r="S433" s="529"/>
      <c r="T433" s="529"/>
      <c r="U433" s="529"/>
      <c r="V433" s="529"/>
    </row>
    <row r="434" spans="1:22">
      <c r="A434" s="72" t="s">
        <v>602</v>
      </c>
      <c r="B434" s="46"/>
      <c r="C434" s="474"/>
      <c r="D434" s="57"/>
      <c r="E434" s="81"/>
      <c r="F434" s="392" t="s">
        <v>602</v>
      </c>
      <c r="G434" s="66" t="s">
        <v>602</v>
      </c>
      <c r="H434" s="65"/>
      <c r="I434" s="57"/>
      <c r="J434" s="81"/>
      <c r="K434" s="392" t="s">
        <v>602</v>
      </c>
      <c r="L434" s="67" t="s">
        <v>602</v>
      </c>
      <c r="M434" s="529"/>
      <c r="N434" s="529"/>
      <c r="O434" s="529"/>
      <c r="P434" s="529"/>
      <c r="Q434" s="529"/>
      <c r="R434" s="529"/>
      <c r="S434" s="529"/>
      <c r="T434" s="529"/>
      <c r="U434" s="529"/>
      <c r="V434" s="529"/>
    </row>
    <row r="435" spans="1:22">
      <c r="A435" s="72">
        <v>7140000</v>
      </c>
      <c r="B435" s="46" t="s">
        <v>328</v>
      </c>
      <c r="C435" s="474">
        <v>186</v>
      </c>
      <c r="D435" s="57">
        <v>581</v>
      </c>
      <c r="E435" s="81">
        <v>767</v>
      </c>
      <c r="F435" s="392">
        <v>24.250325945241201</v>
      </c>
      <c r="G435" s="66">
        <v>75.749674054758799</v>
      </c>
      <c r="H435" s="65">
        <v>726</v>
      </c>
      <c r="I435" s="57">
        <v>1695</v>
      </c>
      <c r="J435" s="81">
        <v>2421</v>
      </c>
      <c r="K435" s="392">
        <v>29.987608426270135</v>
      </c>
      <c r="L435" s="67">
        <v>70.012391573729857</v>
      </c>
      <c r="M435" s="529"/>
      <c r="N435" s="529"/>
      <c r="O435" s="529"/>
      <c r="P435" s="529"/>
      <c r="Q435" s="529"/>
      <c r="R435" s="529"/>
      <c r="S435" s="529"/>
      <c r="T435" s="529"/>
      <c r="U435" s="529"/>
      <c r="V435" s="529"/>
    </row>
    <row r="436" spans="1:22">
      <c r="A436" s="72">
        <v>7141000</v>
      </c>
      <c r="B436" s="46" t="s">
        <v>329</v>
      </c>
      <c r="C436" s="474">
        <v>221</v>
      </c>
      <c r="D436" s="57">
        <v>747</v>
      </c>
      <c r="E436" s="81">
        <v>968</v>
      </c>
      <c r="F436" s="392">
        <v>22.830578512396691</v>
      </c>
      <c r="G436" s="66">
        <v>77.169421487603302</v>
      </c>
      <c r="H436" s="65">
        <v>884</v>
      </c>
      <c r="I436" s="57">
        <v>1934</v>
      </c>
      <c r="J436" s="81">
        <v>2818</v>
      </c>
      <c r="K436" s="392">
        <v>31.369765791341376</v>
      </c>
      <c r="L436" s="67">
        <v>68.630234208658621</v>
      </c>
      <c r="M436" s="529"/>
      <c r="N436" s="529"/>
      <c r="O436" s="529"/>
      <c r="P436" s="529"/>
      <c r="Q436" s="529"/>
      <c r="R436" s="529"/>
      <c r="S436" s="529"/>
      <c r="T436" s="529"/>
      <c r="U436" s="529"/>
      <c r="V436" s="529"/>
    </row>
    <row r="437" spans="1:22">
      <c r="A437" s="72">
        <v>7143000</v>
      </c>
      <c r="B437" s="46" t="s">
        <v>330</v>
      </c>
      <c r="C437" s="474">
        <v>359</v>
      </c>
      <c r="D437" s="57">
        <v>1130</v>
      </c>
      <c r="E437" s="81">
        <v>1489</v>
      </c>
      <c r="F437" s="392">
        <v>24.110141034251175</v>
      </c>
      <c r="G437" s="66">
        <v>75.889858965748829</v>
      </c>
      <c r="H437" s="65">
        <v>1554</v>
      </c>
      <c r="I437" s="57">
        <v>3369</v>
      </c>
      <c r="J437" s="81">
        <v>4923</v>
      </c>
      <c r="K437" s="392">
        <v>31.566118220597193</v>
      </c>
      <c r="L437" s="67">
        <v>68.43388177940281</v>
      </c>
      <c r="M437" s="529"/>
      <c r="N437" s="529"/>
      <c r="O437" s="529"/>
      <c r="P437" s="529"/>
      <c r="Q437" s="529"/>
      <c r="R437" s="529"/>
      <c r="S437" s="529"/>
      <c r="T437" s="529"/>
      <c r="U437" s="529"/>
      <c r="V437" s="529"/>
    </row>
    <row r="438" spans="1:22">
      <c r="A438" s="72">
        <v>7211000</v>
      </c>
      <c r="B438" s="46" t="s">
        <v>331</v>
      </c>
      <c r="C438" s="474">
        <v>206</v>
      </c>
      <c r="D438" s="57">
        <v>605</v>
      </c>
      <c r="E438" s="81">
        <v>811</v>
      </c>
      <c r="F438" s="392">
        <v>25.400739827373613</v>
      </c>
      <c r="G438" s="66">
        <v>74.599260172626387</v>
      </c>
      <c r="H438" s="65">
        <v>704</v>
      </c>
      <c r="I438" s="57">
        <v>1767</v>
      </c>
      <c r="J438" s="81">
        <v>2471</v>
      </c>
      <c r="K438" s="392">
        <v>28.490489680291383</v>
      </c>
      <c r="L438" s="67">
        <v>71.509510319708625</v>
      </c>
      <c r="M438" s="529"/>
      <c r="N438" s="529"/>
      <c r="O438" s="529"/>
      <c r="P438" s="529"/>
      <c r="Q438" s="529"/>
      <c r="R438" s="529"/>
      <c r="S438" s="529"/>
      <c r="T438" s="529"/>
      <c r="U438" s="529"/>
      <c r="V438" s="529"/>
    </row>
    <row r="439" spans="1:22">
      <c r="A439" s="72">
        <v>7231000</v>
      </c>
      <c r="B439" s="46" t="s">
        <v>332</v>
      </c>
      <c r="C439" s="474">
        <v>214</v>
      </c>
      <c r="D439" s="57">
        <v>714</v>
      </c>
      <c r="E439" s="81">
        <v>928</v>
      </c>
      <c r="F439" s="392">
        <v>23.060344827586206</v>
      </c>
      <c r="G439" s="66">
        <v>76.939655172413794</v>
      </c>
      <c r="H439" s="65">
        <v>844</v>
      </c>
      <c r="I439" s="57">
        <v>1864</v>
      </c>
      <c r="J439" s="81">
        <v>2708</v>
      </c>
      <c r="K439" s="392">
        <v>31.166912850812405</v>
      </c>
      <c r="L439" s="67">
        <v>68.833087149187591</v>
      </c>
      <c r="M439" s="529"/>
      <c r="N439" s="529"/>
      <c r="O439" s="529"/>
      <c r="P439" s="529"/>
      <c r="Q439" s="529"/>
      <c r="R439" s="529"/>
      <c r="S439" s="529"/>
      <c r="T439" s="529"/>
      <c r="U439" s="529"/>
      <c r="V439" s="529"/>
    </row>
    <row r="440" spans="1:22">
      <c r="A440" s="72">
        <v>7232000</v>
      </c>
      <c r="B440" s="46" t="s">
        <v>333</v>
      </c>
      <c r="C440" s="474">
        <v>172</v>
      </c>
      <c r="D440" s="57">
        <v>570</v>
      </c>
      <c r="E440" s="81">
        <v>742</v>
      </c>
      <c r="F440" s="392">
        <v>23.180592991913745</v>
      </c>
      <c r="G440" s="66">
        <v>76.819407008086245</v>
      </c>
      <c r="H440" s="65">
        <v>685</v>
      </c>
      <c r="I440" s="57">
        <v>1811</v>
      </c>
      <c r="J440" s="81">
        <v>2496</v>
      </c>
      <c r="K440" s="392">
        <v>27.443910256410259</v>
      </c>
      <c r="L440" s="67">
        <v>72.556089743589752</v>
      </c>
      <c r="M440" s="529"/>
      <c r="N440" s="529"/>
      <c r="O440" s="529"/>
      <c r="P440" s="529"/>
      <c r="Q440" s="529"/>
      <c r="R440" s="529"/>
      <c r="S440" s="529"/>
      <c r="T440" s="529"/>
      <c r="U440" s="529"/>
      <c r="V440" s="529"/>
    </row>
    <row r="441" spans="1:22">
      <c r="A441" s="72">
        <v>7233000</v>
      </c>
      <c r="B441" s="46" t="s">
        <v>334</v>
      </c>
      <c r="C441" s="474">
        <v>86</v>
      </c>
      <c r="D441" s="57">
        <v>282</v>
      </c>
      <c r="E441" s="81">
        <v>368</v>
      </c>
      <c r="F441" s="392">
        <v>23.369565217391305</v>
      </c>
      <c r="G441" s="66">
        <v>76.630434782608688</v>
      </c>
      <c r="H441" s="65">
        <v>336</v>
      </c>
      <c r="I441" s="57">
        <v>1053</v>
      </c>
      <c r="J441" s="81">
        <v>1389</v>
      </c>
      <c r="K441" s="392">
        <v>24.190064794816415</v>
      </c>
      <c r="L441" s="67">
        <v>75.809935205183592</v>
      </c>
      <c r="M441" s="529"/>
      <c r="N441" s="529"/>
      <c r="O441" s="529"/>
      <c r="P441" s="529"/>
      <c r="Q441" s="529"/>
      <c r="R441" s="529"/>
      <c r="S441" s="529"/>
      <c r="T441" s="529"/>
      <c r="U441" s="529"/>
      <c r="V441" s="529"/>
    </row>
    <row r="442" spans="1:22">
      <c r="A442" s="72">
        <v>7235000</v>
      </c>
      <c r="B442" s="46" t="s">
        <v>335</v>
      </c>
      <c r="C442" s="474">
        <v>316</v>
      </c>
      <c r="D442" s="57">
        <v>1179</v>
      </c>
      <c r="E442" s="81">
        <v>1495</v>
      </c>
      <c r="F442" s="392">
        <v>21.137123745819398</v>
      </c>
      <c r="G442" s="66">
        <v>78.862876254180605</v>
      </c>
      <c r="H442" s="65">
        <v>1042</v>
      </c>
      <c r="I442" s="57">
        <v>2855</v>
      </c>
      <c r="J442" s="81">
        <v>3897</v>
      </c>
      <c r="K442" s="392">
        <v>26.73851680780087</v>
      </c>
      <c r="L442" s="67">
        <v>73.261483192199123</v>
      </c>
      <c r="M442" s="529"/>
      <c r="N442" s="529"/>
      <c r="O442" s="529"/>
      <c r="P442" s="529"/>
      <c r="Q442" s="529"/>
      <c r="R442" s="529"/>
      <c r="S442" s="529"/>
      <c r="T442" s="529"/>
      <c r="U442" s="529"/>
      <c r="V442" s="529"/>
    </row>
    <row r="443" spans="1:22">
      <c r="A443" s="72">
        <v>7311000</v>
      </c>
      <c r="B443" s="46" t="s">
        <v>336</v>
      </c>
      <c r="C443" s="474">
        <v>121</v>
      </c>
      <c r="D443" s="57">
        <v>152</v>
      </c>
      <c r="E443" s="81">
        <v>273</v>
      </c>
      <c r="F443" s="392">
        <v>44.322344322344321</v>
      </c>
      <c r="G443" s="66">
        <v>55.677655677655679</v>
      </c>
      <c r="H443" s="65">
        <v>621</v>
      </c>
      <c r="I443" s="57">
        <v>571</v>
      </c>
      <c r="J443" s="81">
        <v>1192</v>
      </c>
      <c r="K443" s="392">
        <v>52.097315436241608</v>
      </c>
      <c r="L443" s="67">
        <v>47.902684563758392</v>
      </c>
      <c r="M443" s="529"/>
      <c r="N443" s="529"/>
      <c r="O443" s="529"/>
      <c r="P443" s="529"/>
      <c r="Q443" s="529"/>
      <c r="R443" s="529"/>
      <c r="S443" s="529"/>
      <c r="T443" s="529"/>
      <c r="U443" s="529"/>
      <c r="V443" s="529"/>
    </row>
    <row r="444" spans="1:22">
      <c r="A444" s="72">
        <v>7312000</v>
      </c>
      <c r="B444" s="46" t="s">
        <v>337</v>
      </c>
      <c r="C444" s="474">
        <v>225</v>
      </c>
      <c r="D444" s="57">
        <v>504</v>
      </c>
      <c r="E444" s="81">
        <v>729</v>
      </c>
      <c r="F444" s="392">
        <v>30.864197530864196</v>
      </c>
      <c r="G444" s="66">
        <v>69.135802469135797</v>
      </c>
      <c r="H444" s="65">
        <v>933</v>
      </c>
      <c r="I444" s="57">
        <v>1331</v>
      </c>
      <c r="J444" s="81">
        <v>2264</v>
      </c>
      <c r="K444" s="392">
        <v>41.210247349823319</v>
      </c>
      <c r="L444" s="67">
        <v>58.789752650176673</v>
      </c>
      <c r="M444" s="529"/>
      <c r="N444" s="529"/>
      <c r="O444" s="529"/>
      <c r="P444" s="529"/>
      <c r="Q444" s="529"/>
      <c r="R444" s="529"/>
      <c r="S444" s="529"/>
      <c r="T444" s="529"/>
      <c r="U444" s="529"/>
      <c r="V444" s="529"/>
    </row>
    <row r="445" spans="1:22">
      <c r="A445" s="72">
        <v>7313000</v>
      </c>
      <c r="B445" s="46" t="s">
        <v>706</v>
      </c>
      <c r="C445" s="474">
        <v>105</v>
      </c>
      <c r="D445" s="57">
        <v>282</v>
      </c>
      <c r="E445" s="81">
        <v>387</v>
      </c>
      <c r="F445" s="392">
        <v>27.131782945736433</v>
      </c>
      <c r="G445" s="66">
        <v>72.868217054263567</v>
      </c>
      <c r="H445" s="65">
        <v>399</v>
      </c>
      <c r="I445" s="57">
        <v>721</v>
      </c>
      <c r="J445" s="81">
        <v>1120</v>
      </c>
      <c r="K445" s="392">
        <v>35.625</v>
      </c>
      <c r="L445" s="67">
        <v>64.375</v>
      </c>
      <c r="M445" s="529"/>
      <c r="N445" s="529"/>
      <c r="O445" s="529"/>
      <c r="P445" s="529"/>
      <c r="Q445" s="529"/>
      <c r="R445" s="529"/>
      <c r="S445" s="529"/>
      <c r="T445" s="529"/>
      <c r="U445" s="529"/>
      <c r="V445" s="529"/>
    </row>
    <row r="446" spans="1:22">
      <c r="A446" s="72">
        <v>7314000</v>
      </c>
      <c r="B446" s="46" t="s">
        <v>705</v>
      </c>
      <c r="C446" s="474">
        <v>550</v>
      </c>
      <c r="D446" s="57">
        <v>663</v>
      </c>
      <c r="E446" s="81">
        <v>1213</v>
      </c>
      <c r="F446" s="392">
        <v>45.342126957955479</v>
      </c>
      <c r="G446" s="66">
        <v>54.657873042044514</v>
      </c>
      <c r="H446" s="65">
        <v>2745</v>
      </c>
      <c r="I446" s="57">
        <v>1846</v>
      </c>
      <c r="J446" s="81">
        <v>4591</v>
      </c>
      <c r="K446" s="392">
        <v>59.790895229797428</v>
      </c>
      <c r="L446" s="67">
        <v>40.209104770202572</v>
      </c>
      <c r="M446" s="529"/>
      <c r="N446" s="529"/>
      <c r="O446" s="529"/>
      <c r="P446" s="529"/>
      <c r="Q446" s="529"/>
      <c r="R446" s="529"/>
      <c r="S446" s="529"/>
      <c r="T446" s="529"/>
      <c r="U446" s="529"/>
      <c r="V446" s="529"/>
    </row>
    <row r="447" spans="1:22">
      <c r="A447" s="72">
        <v>7315000</v>
      </c>
      <c r="B447" s="46" t="s">
        <v>338</v>
      </c>
      <c r="C447" s="474">
        <v>535</v>
      </c>
      <c r="D447" s="57">
        <v>1031</v>
      </c>
      <c r="E447" s="81">
        <v>1566</v>
      </c>
      <c r="F447" s="392">
        <v>34.163473818646231</v>
      </c>
      <c r="G447" s="66">
        <v>65.836526181353776</v>
      </c>
      <c r="H447" s="65">
        <v>2535</v>
      </c>
      <c r="I447" s="57">
        <v>2634</v>
      </c>
      <c r="J447" s="81">
        <v>5169</v>
      </c>
      <c r="K447" s="392">
        <v>49.042367962855479</v>
      </c>
      <c r="L447" s="67">
        <v>50.957632037144521</v>
      </c>
      <c r="M447" s="529"/>
      <c r="N447" s="529"/>
      <c r="O447" s="529"/>
      <c r="P447" s="529"/>
      <c r="Q447" s="529"/>
      <c r="R447" s="529"/>
      <c r="S447" s="529"/>
      <c r="T447" s="529"/>
      <c r="U447" s="529"/>
      <c r="V447" s="529"/>
    </row>
    <row r="448" spans="1:22">
      <c r="A448" s="320">
        <v>7316000</v>
      </c>
      <c r="B448" s="46" t="s">
        <v>339</v>
      </c>
      <c r="C448" s="474">
        <v>94</v>
      </c>
      <c r="D448" s="57">
        <v>301</v>
      </c>
      <c r="E448" s="81">
        <v>395</v>
      </c>
      <c r="F448" s="392">
        <v>23.797468354430379</v>
      </c>
      <c r="G448" s="66">
        <v>76.202531645569621</v>
      </c>
      <c r="H448" s="65">
        <v>425</v>
      </c>
      <c r="I448" s="57">
        <v>870</v>
      </c>
      <c r="J448" s="81">
        <v>1295</v>
      </c>
      <c r="K448" s="392">
        <v>32.818532818532816</v>
      </c>
      <c r="L448" s="67">
        <v>67.181467181467184</v>
      </c>
      <c r="M448" s="529"/>
      <c r="N448" s="529"/>
      <c r="O448" s="529"/>
      <c r="P448" s="529"/>
      <c r="Q448" s="529"/>
      <c r="R448" s="529"/>
      <c r="S448" s="529"/>
      <c r="T448" s="529"/>
      <c r="U448" s="529"/>
      <c r="V448" s="529"/>
    </row>
    <row r="449" spans="1:22">
      <c r="A449" s="72">
        <v>7317000</v>
      </c>
      <c r="B449" s="46" t="s">
        <v>340</v>
      </c>
      <c r="C449" s="474">
        <v>72</v>
      </c>
      <c r="D449" s="57">
        <v>182</v>
      </c>
      <c r="E449" s="81">
        <v>254</v>
      </c>
      <c r="F449" s="392">
        <v>28.346456692913385</v>
      </c>
      <c r="G449" s="66">
        <v>71.653543307086608</v>
      </c>
      <c r="H449" s="65">
        <v>312</v>
      </c>
      <c r="I449" s="57">
        <v>570</v>
      </c>
      <c r="J449" s="81">
        <v>882</v>
      </c>
      <c r="K449" s="392">
        <v>35.374149659863946</v>
      </c>
      <c r="L449" s="67">
        <v>64.625850340136054</v>
      </c>
      <c r="M449" s="529"/>
      <c r="N449" s="529"/>
      <c r="O449" s="529"/>
      <c r="P449" s="529"/>
      <c r="Q449" s="529"/>
      <c r="R449" s="529"/>
      <c r="S449" s="529"/>
      <c r="T449" s="529"/>
      <c r="U449" s="529"/>
      <c r="V449" s="529"/>
    </row>
    <row r="450" spans="1:22">
      <c r="A450" s="72">
        <v>7318000</v>
      </c>
      <c r="B450" s="46" t="s">
        <v>341</v>
      </c>
      <c r="C450" s="474">
        <v>111</v>
      </c>
      <c r="D450" s="57">
        <v>267</v>
      </c>
      <c r="E450" s="81">
        <v>378</v>
      </c>
      <c r="F450" s="392">
        <v>29.365079365079367</v>
      </c>
      <c r="G450" s="66">
        <v>70.634920634920633</v>
      </c>
      <c r="H450" s="65">
        <v>414</v>
      </c>
      <c r="I450" s="57">
        <v>839</v>
      </c>
      <c r="J450" s="81">
        <v>1253</v>
      </c>
      <c r="K450" s="392">
        <v>33.040702314445333</v>
      </c>
      <c r="L450" s="67">
        <v>66.95929768555466</v>
      </c>
      <c r="M450" s="529"/>
      <c r="N450" s="529"/>
      <c r="O450" s="529"/>
      <c r="P450" s="529"/>
      <c r="Q450" s="529"/>
      <c r="R450" s="529"/>
      <c r="S450" s="529"/>
      <c r="T450" s="529"/>
      <c r="U450" s="529"/>
      <c r="V450" s="529"/>
    </row>
    <row r="451" spans="1:22">
      <c r="A451" s="72">
        <v>7319000</v>
      </c>
      <c r="B451" s="46" t="s">
        <v>342</v>
      </c>
      <c r="C451" s="474">
        <v>132</v>
      </c>
      <c r="D451" s="57">
        <v>251</v>
      </c>
      <c r="E451" s="81">
        <v>383</v>
      </c>
      <c r="F451" s="392">
        <v>34.464751958224547</v>
      </c>
      <c r="G451" s="66">
        <v>65.535248041775461</v>
      </c>
      <c r="H451" s="65">
        <v>937</v>
      </c>
      <c r="I451" s="57">
        <v>1252</v>
      </c>
      <c r="J451" s="81">
        <v>2189</v>
      </c>
      <c r="K451" s="392">
        <v>42.80493375970763</v>
      </c>
      <c r="L451" s="67">
        <v>57.19506624029237</v>
      </c>
      <c r="M451" s="529"/>
      <c r="N451" s="529"/>
      <c r="O451" s="529"/>
      <c r="P451" s="529"/>
      <c r="Q451" s="529"/>
      <c r="R451" s="529"/>
      <c r="S451" s="529"/>
      <c r="T451" s="529"/>
      <c r="U451" s="529"/>
      <c r="V451" s="529"/>
    </row>
    <row r="452" spans="1:22">
      <c r="A452" s="72">
        <v>7320000</v>
      </c>
      <c r="B452" s="46" t="s">
        <v>343</v>
      </c>
      <c r="C452" s="474">
        <v>76</v>
      </c>
      <c r="D452" s="57">
        <v>179</v>
      </c>
      <c r="E452" s="81">
        <v>255</v>
      </c>
      <c r="F452" s="392">
        <v>29.803921568627452</v>
      </c>
      <c r="G452" s="66">
        <v>70.196078431372541</v>
      </c>
      <c r="H452" s="65">
        <v>337</v>
      </c>
      <c r="I452" s="57">
        <v>468</v>
      </c>
      <c r="J452" s="81">
        <v>805</v>
      </c>
      <c r="K452" s="392">
        <v>41.863354037267079</v>
      </c>
      <c r="L452" s="67">
        <v>58.136645962732928</v>
      </c>
      <c r="M452" s="529"/>
      <c r="N452" s="529"/>
      <c r="O452" s="529"/>
      <c r="P452" s="529"/>
      <c r="Q452" s="529"/>
      <c r="R452" s="529"/>
      <c r="S452" s="529"/>
      <c r="T452" s="529"/>
      <c r="U452" s="529"/>
      <c r="V452" s="529"/>
    </row>
    <row r="453" spans="1:22">
      <c r="A453" s="72">
        <v>7331000</v>
      </c>
      <c r="B453" s="46" t="s">
        <v>344</v>
      </c>
      <c r="C453" s="474">
        <v>227</v>
      </c>
      <c r="D453" s="57">
        <v>863</v>
      </c>
      <c r="E453" s="81">
        <v>1090</v>
      </c>
      <c r="F453" s="392">
        <v>20.825688073394495</v>
      </c>
      <c r="G453" s="66">
        <v>79.174311926605498</v>
      </c>
      <c r="H453" s="65">
        <v>932</v>
      </c>
      <c r="I453" s="57">
        <v>2383</v>
      </c>
      <c r="J453" s="81">
        <v>3315</v>
      </c>
      <c r="K453" s="392">
        <v>28.114630467571644</v>
      </c>
      <c r="L453" s="67">
        <v>71.885369532428356</v>
      </c>
      <c r="M453" s="529"/>
      <c r="N453" s="529"/>
      <c r="O453" s="529"/>
      <c r="P453" s="529"/>
      <c r="Q453" s="529"/>
      <c r="R453" s="529"/>
      <c r="S453" s="529"/>
      <c r="T453" s="529"/>
      <c r="U453" s="529"/>
      <c r="V453" s="529"/>
    </row>
    <row r="454" spans="1:22">
      <c r="A454" s="72">
        <v>7332000</v>
      </c>
      <c r="B454" s="46" t="s">
        <v>345</v>
      </c>
      <c r="C454" s="474">
        <v>250</v>
      </c>
      <c r="D454" s="57">
        <v>770</v>
      </c>
      <c r="E454" s="81">
        <v>1020</v>
      </c>
      <c r="F454" s="392">
        <v>24.509803921568626</v>
      </c>
      <c r="G454" s="66">
        <v>75.490196078431367</v>
      </c>
      <c r="H454" s="65">
        <v>832</v>
      </c>
      <c r="I454" s="57">
        <v>2261</v>
      </c>
      <c r="J454" s="81">
        <v>3093</v>
      </c>
      <c r="K454" s="392">
        <v>26.899450371807305</v>
      </c>
      <c r="L454" s="67">
        <v>73.100549628192695</v>
      </c>
      <c r="M454" s="529"/>
      <c r="N454" s="529"/>
      <c r="O454" s="529"/>
      <c r="P454" s="529"/>
      <c r="Q454" s="529"/>
      <c r="R454" s="529"/>
      <c r="S454" s="529"/>
      <c r="T454" s="529"/>
      <c r="U454" s="529"/>
      <c r="V454" s="529"/>
    </row>
    <row r="455" spans="1:22">
      <c r="A455" s="72">
        <v>7333000</v>
      </c>
      <c r="B455" s="46" t="s">
        <v>346</v>
      </c>
      <c r="C455" s="474">
        <v>175</v>
      </c>
      <c r="D455" s="57">
        <v>433</v>
      </c>
      <c r="E455" s="81">
        <v>608</v>
      </c>
      <c r="F455" s="392">
        <v>28.782894736842106</v>
      </c>
      <c r="G455" s="66">
        <v>71.217105263157904</v>
      </c>
      <c r="H455" s="65">
        <v>578</v>
      </c>
      <c r="I455" s="57">
        <v>1253</v>
      </c>
      <c r="J455" s="81">
        <v>1831</v>
      </c>
      <c r="K455" s="392">
        <v>31.567449481157837</v>
      </c>
      <c r="L455" s="67">
        <v>68.432550518842163</v>
      </c>
      <c r="M455" s="529"/>
      <c r="N455" s="529"/>
      <c r="O455" s="529"/>
      <c r="P455" s="529"/>
      <c r="Q455" s="529"/>
      <c r="R455" s="529"/>
      <c r="S455" s="529"/>
      <c r="T455" s="529"/>
      <c r="U455" s="529"/>
      <c r="V455" s="529"/>
    </row>
    <row r="456" spans="1:22">
      <c r="A456" s="72">
        <v>7334000</v>
      </c>
      <c r="B456" s="46" t="s">
        <v>347</v>
      </c>
      <c r="C456" s="474">
        <v>365</v>
      </c>
      <c r="D456" s="57">
        <v>715</v>
      </c>
      <c r="E456" s="81">
        <v>1080</v>
      </c>
      <c r="F456" s="392">
        <v>33.796296296296298</v>
      </c>
      <c r="G456" s="66">
        <v>66.203703703703709</v>
      </c>
      <c r="H456" s="65">
        <v>1365</v>
      </c>
      <c r="I456" s="57">
        <v>1999</v>
      </c>
      <c r="J456" s="81">
        <v>3364</v>
      </c>
      <c r="K456" s="392">
        <v>40.576694411414984</v>
      </c>
      <c r="L456" s="67">
        <v>59.423305588585016</v>
      </c>
      <c r="M456" s="529"/>
      <c r="N456" s="529"/>
      <c r="O456" s="529"/>
      <c r="P456" s="529"/>
      <c r="Q456" s="529"/>
      <c r="R456" s="529"/>
      <c r="S456" s="529"/>
      <c r="T456" s="529"/>
      <c r="U456" s="529"/>
      <c r="V456" s="529"/>
    </row>
    <row r="457" spans="1:22">
      <c r="A457" s="72">
        <v>7335000</v>
      </c>
      <c r="B457" s="46" t="s">
        <v>348</v>
      </c>
      <c r="C457" s="474">
        <v>271</v>
      </c>
      <c r="D457" s="57">
        <v>630</v>
      </c>
      <c r="E457" s="81">
        <v>901</v>
      </c>
      <c r="F457" s="392">
        <v>30.077691453940066</v>
      </c>
      <c r="G457" s="66">
        <v>69.922308546059924</v>
      </c>
      <c r="H457" s="65">
        <v>1018</v>
      </c>
      <c r="I457" s="57">
        <v>1843</v>
      </c>
      <c r="J457" s="81">
        <v>2861</v>
      </c>
      <c r="K457" s="392">
        <v>35.581964348130022</v>
      </c>
      <c r="L457" s="67">
        <v>64.418035651869971</v>
      </c>
      <c r="M457" s="529"/>
      <c r="N457" s="529"/>
      <c r="O457" s="529"/>
      <c r="P457" s="529"/>
      <c r="Q457" s="529"/>
      <c r="R457" s="529"/>
      <c r="S457" s="529"/>
      <c r="T457" s="529"/>
      <c r="U457" s="529"/>
      <c r="V457" s="529"/>
    </row>
    <row r="458" spans="1:22">
      <c r="A458" s="72">
        <v>7336000</v>
      </c>
      <c r="B458" s="46" t="s">
        <v>349</v>
      </c>
      <c r="C458" s="474">
        <v>85</v>
      </c>
      <c r="D458" s="57">
        <v>369</v>
      </c>
      <c r="E458" s="81">
        <v>454</v>
      </c>
      <c r="F458" s="392">
        <v>18.722466960352424</v>
      </c>
      <c r="G458" s="66">
        <v>81.277533039647579</v>
      </c>
      <c r="H458" s="65">
        <v>398</v>
      </c>
      <c r="I458" s="57">
        <v>1152</v>
      </c>
      <c r="J458" s="81">
        <v>1550</v>
      </c>
      <c r="K458" s="392">
        <v>25.677419354838708</v>
      </c>
      <c r="L458" s="67">
        <v>74.322580645161295</v>
      </c>
      <c r="M458" s="529"/>
      <c r="N458" s="529"/>
      <c r="O458" s="529"/>
      <c r="P458" s="529"/>
      <c r="Q458" s="529"/>
      <c r="R458" s="529"/>
      <c r="S458" s="529"/>
      <c r="T458" s="529"/>
      <c r="U458" s="529"/>
      <c r="V458" s="529"/>
    </row>
    <row r="459" spans="1:22">
      <c r="A459" s="72">
        <v>7337000</v>
      </c>
      <c r="B459" s="46" t="s">
        <v>350</v>
      </c>
      <c r="C459" s="474">
        <v>142</v>
      </c>
      <c r="D459" s="57">
        <v>695</v>
      </c>
      <c r="E459" s="81">
        <v>837</v>
      </c>
      <c r="F459" s="392">
        <v>16.965352449223417</v>
      </c>
      <c r="G459" s="66">
        <v>83.034647550776583</v>
      </c>
      <c r="H459" s="65">
        <v>551</v>
      </c>
      <c r="I459" s="57">
        <v>2178</v>
      </c>
      <c r="J459" s="81">
        <v>2729</v>
      </c>
      <c r="K459" s="392">
        <v>20.190545987541224</v>
      </c>
      <c r="L459" s="67">
        <v>79.809454012458787</v>
      </c>
      <c r="M459" s="529"/>
      <c r="N459" s="529"/>
      <c r="O459" s="529"/>
      <c r="P459" s="529"/>
      <c r="Q459" s="529"/>
      <c r="R459" s="529"/>
      <c r="S459" s="529"/>
      <c r="T459" s="529"/>
      <c r="U459" s="529"/>
      <c r="V459" s="529"/>
    </row>
    <row r="460" spans="1:22">
      <c r="A460" s="72">
        <v>7338000</v>
      </c>
      <c r="B460" s="46" t="s">
        <v>351</v>
      </c>
      <c r="C460" s="474">
        <v>330</v>
      </c>
      <c r="D460" s="57">
        <v>939</v>
      </c>
      <c r="E460" s="81">
        <v>1269</v>
      </c>
      <c r="F460" s="392">
        <v>26.004728132387704</v>
      </c>
      <c r="G460" s="66">
        <v>73.995271867612288</v>
      </c>
      <c r="H460" s="65">
        <v>1204</v>
      </c>
      <c r="I460" s="57">
        <v>2687</v>
      </c>
      <c r="J460" s="81">
        <v>3891</v>
      </c>
      <c r="K460" s="392">
        <v>30.943202261629398</v>
      </c>
      <c r="L460" s="67">
        <v>69.056797738370605</v>
      </c>
      <c r="M460" s="529"/>
      <c r="N460" s="529"/>
      <c r="O460" s="529"/>
      <c r="P460" s="529"/>
      <c r="Q460" s="529"/>
      <c r="R460" s="529"/>
      <c r="S460" s="529"/>
      <c r="T460" s="529"/>
      <c r="U460" s="529"/>
      <c r="V460" s="529"/>
    </row>
    <row r="461" spans="1:22">
      <c r="A461" s="72">
        <v>7339000</v>
      </c>
      <c r="B461" s="46" t="s">
        <v>352</v>
      </c>
      <c r="C461" s="474">
        <v>493</v>
      </c>
      <c r="D461" s="57">
        <v>1694</v>
      </c>
      <c r="E461" s="81">
        <v>2187</v>
      </c>
      <c r="F461" s="392">
        <v>22.542295381801555</v>
      </c>
      <c r="G461" s="66">
        <v>77.457704618198449</v>
      </c>
      <c r="H461" s="65">
        <v>1414</v>
      </c>
      <c r="I461" s="57">
        <v>4183</v>
      </c>
      <c r="J461" s="81">
        <v>5597</v>
      </c>
      <c r="K461" s="392">
        <v>25.263534036090761</v>
      </c>
      <c r="L461" s="67">
        <v>74.736465963909239</v>
      </c>
      <c r="M461" s="529"/>
      <c r="N461" s="529"/>
      <c r="O461" s="529"/>
      <c r="P461" s="529"/>
      <c r="Q461" s="529"/>
      <c r="R461" s="529"/>
      <c r="S461" s="529"/>
      <c r="T461" s="529"/>
      <c r="U461" s="529"/>
      <c r="V461" s="529"/>
    </row>
    <row r="462" spans="1:22">
      <c r="A462" s="72">
        <v>7340000</v>
      </c>
      <c r="B462" s="46" t="s">
        <v>353</v>
      </c>
      <c r="C462" s="474">
        <v>85</v>
      </c>
      <c r="D462" s="57">
        <v>719</v>
      </c>
      <c r="E462" s="81">
        <v>804</v>
      </c>
      <c r="F462" s="392">
        <v>10.572139303482588</v>
      </c>
      <c r="G462" s="66">
        <v>89.427860696517413</v>
      </c>
      <c r="H462" s="65">
        <v>307</v>
      </c>
      <c r="I462" s="57">
        <v>1763</v>
      </c>
      <c r="J462" s="81">
        <v>2070</v>
      </c>
      <c r="K462" s="392">
        <v>14.830917874396135</v>
      </c>
      <c r="L462" s="67">
        <v>85.169082125603865</v>
      </c>
      <c r="M462" s="529"/>
      <c r="N462" s="529"/>
      <c r="O462" s="529"/>
      <c r="P462" s="529"/>
      <c r="Q462" s="529"/>
      <c r="R462" s="529"/>
      <c r="S462" s="529"/>
      <c r="T462" s="529"/>
      <c r="U462" s="529"/>
      <c r="V462" s="529"/>
    </row>
    <row r="463" spans="1:22">
      <c r="A463" s="317">
        <v>7</v>
      </c>
      <c r="B463" s="62" t="s">
        <v>592</v>
      </c>
      <c r="C463" s="472">
        <v>8480</v>
      </c>
      <c r="D463" s="471">
        <v>22758</v>
      </c>
      <c r="E463" s="470">
        <v>31238</v>
      </c>
      <c r="F463" s="135">
        <v>27.146424226903132</v>
      </c>
      <c r="G463" s="136">
        <v>72.853575773096864</v>
      </c>
      <c r="H463" s="132">
        <v>34104</v>
      </c>
      <c r="I463" s="133">
        <v>65413</v>
      </c>
      <c r="J463" s="134">
        <v>99517</v>
      </c>
      <c r="K463" s="135">
        <v>34.269521790246891</v>
      </c>
      <c r="L463" s="137">
        <v>65.730478209753102</v>
      </c>
      <c r="M463" s="290"/>
      <c r="N463" s="290"/>
      <c r="O463" s="290"/>
      <c r="P463" s="290"/>
      <c r="Q463" s="290"/>
      <c r="R463" s="290"/>
      <c r="S463" s="290"/>
      <c r="T463" s="290"/>
      <c r="U463" s="290"/>
      <c r="V463" s="290"/>
    </row>
    <row r="464" spans="1:22">
      <c r="A464" s="72" t="s">
        <v>602</v>
      </c>
      <c r="B464" s="46"/>
      <c r="C464" s="474"/>
      <c r="D464" s="57"/>
      <c r="E464" s="81"/>
      <c r="F464" s="392" t="s">
        <v>602</v>
      </c>
      <c r="G464" s="66" t="s">
        <v>602</v>
      </c>
      <c r="H464" s="65"/>
      <c r="I464" s="57"/>
      <c r="J464" s="81"/>
      <c r="K464" s="392" t="s">
        <v>602</v>
      </c>
      <c r="L464" s="67" t="s">
        <v>602</v>
      </c>
      <c r="M464" s="529"/>
      <c r="N464" s="529"/>
      <c r="O464" s="529"/>
      <c r="P464" s="529"/>
      <c r="Q464" s="529"/>
      <c r="R464" s="529"/>
      <c r="S464" s="529"/>
      <c r="T464" s="529"/>
      <c r="U464" s="529"/>
      <c r="V464" s="529"/>
    </row>
    <row r="465" spans="1:22">
      <c r="A465" s="72">
        <v>8111000</v>
      </c>
      <c r="B465" s="46" t="s">
        <v>354</v>
      </c>
      <c r="C465" s="474">
        <v>2638</v>
      </c>
      <c r="D465" s="57">
        <v>3696</v>
      </c>
      <c r="E465" s="81">
        <v>6334</v>
      </c>
      <c r="F465" s="392">
        <v>41.648247552889167</v>
      </c>
      <c r="G465" s="66">
        <v>58.351752447110826</v>
      </c>
      <c r="H465" s="65">
        <v>8520</v>
      </c>
      <c r="I465" s="57">
        <v>6812</v>
      </c>
      <c r="J465" s="81">
        <v>15332</v>
      </c>
      <c r="K465" s="392">
        <v>55.570049569527782</v>
      </c>
      <c r="L465" s="67">
        <v>44.429950430472218</v>
      </c>
      <c r="M465" s="529"/>
      <c r="N465" s="529"/>
      <c r="O465" s="529"/>
      <c r="P465" s="529"/>
      <c r="Q465" s="529"/>
      <c r="R465" s="529"/>
      <c r="S465" s="529"/>
      <c r="T465" s="529"/>
      <c r="U465" s="529"/>
      <c r="V465" s="529"/>
    </row>
    <row r="466" spans="1:22">
      <c r="A466" s="72">
        <v>8115000</v>
      </c>
      <c r="B466" s="46" t="s">
        <v>355</v>
      </c>
      <c r="C466" s="474">
        <v>922</v>
      </c>
      <c r="D466" s="57">
        <v>1685</v>
      </c>
      <c r="E466" s="81">
        <v>2607</v>
      </c>
      <c r="F466" s="392">
        <v>35.366321442270809</v>
      </c>
      <c r="G466" s="66">
        <v>64.633678557729183</v>
      </c>
      <c r="H466" s="65">
        <v>5005</v>
      </c>
      <c r="I466" s="57">
        <v>5724</v>
      </c>
      <c r="J466" s="81">
        <v>10729</v>
      </c>
      <c r="K466" s="392">
        <v>46.649268338148943</v>
      </c>
      <c r="L466" s="67">
        <v>53.350731661851057</v>
      </c>
      <c r="M466" s="529"/>
      <c r="N466" s="529"/>
      <c r="O466" s="529"/>
      <c r="P466" s="529"/>
      <c r="Q466" s="529"/>
      <c r="R466" s="529"/>
      <c r="S466" s="529"/>
      <c r="T466" s="529"/>
      <c r="U466" s="529"/>
      <c r="V466" s="529"/>
    </row>
    <row r="467" spans="1:22">
      <c r="A467" s="72">
        <v>8116000</v>
      </c>
      <c r="B467" s="46" t="s">
        <v>356</v>
      </c>
      <c r="C467" s="474">
        <v>930</v>
      </c>
      <c r="D467" s="57">
        <v>2283</v>
      </c>
      <c r="E467" s="81">
        <v>3213</v>
      </c>
      <c r="F467" s="392">
        <v>28.944911297852478</v>
      </c>
      <c r="G467" s="66">
        <v>71.055088702147529</v>
      </c>
      <c r="H467" s="65">
        <v>5566</v>
      </c>
      <c r="I467" s="57">
        <v>7594</v>
      </c>
      <c r="J467" s="81">
        <v>13160</v>
      </c>
      <c r="K467" s="392">
        <v>42.294832826747722</v>
      </c>
      <c r="L467" s="67">
        <v>57.705167173252278</v>
      </c>
      <c r="M467" s="529"/>
      <c r="N467" s="529"/>
      <c r="O467" s="529"/>
      <c r="P467" s="529"/>
      <c r="Q467" s="529"/>
      <c r="R467" s="529"/>
      <c r="S467" s="529"/>
      <c r="T467" s="529"/>
      <c r="U467" s="529"/>
      <c r="V467" s="529"/>
    </row>
    <row r="468" spans="1:22">
      <c r="A468" s="72">
        <v>8117000</v>
      </c>
      <c r="B468" s="46" t="s">
        <v>357</v>
      </c>
      <c r="C468" s="474">
        <v>416</v>
      </c>
      <c r="D468" s="57">
        <v>872</v>
      </c>
      <c r="E468" s="81">
        <v>1288</v>
      </c>
      <c r="F468" s="392">
        <v>32.298136645962735</v>
      </c>
      <c r="G468" s="66">
        <v>67.701863354037258</v>
      </c>
      <c r="H468" s="65">
        <v>2673</v>
      </c>
      <c r="I468" s="57">
        <v>3619</v>
      </c>
      <c r="J468" s="81">
        <v>6292</v>
      </c>
      <c r="K468" s="392">
        <v>42.482517482517487</v>
      </c>
      <c r="L468" s="67">
        <v>57.51748251748252</v>
      </c>
      <c r="M468" s="529"/>
      <c r="N468" s="529"/>
      <c r="O468" s="529"/>
      <c r="P468" s="529"/>
      <c r="Q468" s="529"/>
      <c r="R468" s="529"/>
      <c r="S468" s="529"/>
      <c r="T468" s="529"/>
      <c r="U468" s="529"/>
      <c r="V468" s="529"/>
    </row>
    <row r="469" spans="1:22">
      <c r="A469" s="72">
        <v>8118000</v>
      </c>
      <c r="B469" s="46" t="s">
        <v>358</v>
      </c>
      <c r="C469" s="474">
        <v>1284</v>
      </c>
      <c r="D469" s="57">
        <v>2682</v>
      </c>
      <c r="E469" s="81">
        <v>3966</v>
      </c>
      <c r="F469" s="392">
        <v>32.375189107413007</v>
      </c>
      <c r="G469" s="66">
        <v>67.624810892586979</v>
      </c>
      <c r="H469" s="65">
        <v>6303</v>
      </c>
      <c r="I469" s="57">
        <v>8434</v>
      </c>
      <c r="J469" s="81">
        <v>14737</v>
      </c>
      <c r="K469" s="392">
        <v>42.769898893940422</v>
      </c>
      <c r="L469" s="67">
        <v>57.230101106059585</v>
      </c>
      <c r="M469" s="529"/>
      <c r="N469" s="529"/>
      <c r="O469" s="529"/>
      <c r="P469" s="529"/>
      <c r="Q469" s="529"/>
      <c r="R469" s="529"/>
      <c r="S469" s="529"/>
      <c r="T469" s="529"/>
      <c r="U469" s="529"/>
      <c r="V469" s="529"/>
    </row>
    <row r="470" spans="1:22">
      <c r="A470" s="72">
        <v>8119000</v>
      </c>
      <c r="B470" s="46" t="s">
        <v>359</v>
      </c>
      <c r="C470" s="474">
        <v>707</v>
      </c>
      <c r="D470" s="57">
        <v>1707</v>
      </c>
      <c r="E470" s="81">
        <v>2414</v>
      </c>
      <c r="F470" s="392">
        <v>29.287489643744824</v>
      </c>
      <c r="G470" s="66">
        <v>70.71251035625518</v>
      </c>
      <c r="H470" s="65">
        <v>4278</v>
      </c>
      <c r="I470" s="57">
        <v>6300</v>
      </c>
      <c r="J470" s="81">
        <v>10578</v>
      </c>
      <c r="K470" s="392">
        <v>40.442427680090752</v>
      </c>
      <c r="L470" s="67">
        <v>59.557572319909248</v>
      </c>
      <c r="M470" s="529"/>
      <c r="N470" s="529"/>
      <c r="O470" s="529"/>
      <c r="P470" s="529"/>
      <c r="Q470" s="529"/>
      <c r="R470" s="529"/>
      <c r="S470" s="529"/>
      <c r="T470" s="529"/>
      <c r="U470" s="529"/>
      <c r="V470" s="529"/>
    </row>
    <row r="471" spans="1:22">
      <c r="A471" s="72">
        <v>8121000</v>
      </c>
      <c r="B471" s="46" t="s">
        <v>360</v>
      </c>
      <c r="C471" s="474">
        <v>405</v>
      </c>
      <c r="D471" s="57">
        <v>443</v>
      </c>
      <c r="E471" s="81">
        <v>848</v>
      </c>
      <c r="F471" s="392">
        <v>47.759433962264154</v>
      </c>
      <c r="G471" s="66">
        <v>52.240566037735846</v>
      </c>
      <c r="H471" s="65">
        <v>2345</v>
      </c>
      <c r="I471" s="57">
        <v>1074</v>
      </c>
      <c r="J471" s="81">
        <v>3419</v>
      </c>
      <c r="K471" s="392">
        <v>68.58730622989178</v>
      </c>
      <c r="L471" s="67">
        <v>31.41269377010822</v>
      </c>
      <c r="M471" s="529"/>
      <c r="N471" s="529"/>
      <c r="O471" s="529"/>
      <c r="P471" s="529"/>
      <c r="Q471" s="529"/>
      <c r="R471" s="529"/>
      <c r="S471" s="529"/>
      <c r="T471" s="529"/>
      <c r="U471" s="529"/>
      <c r="V471" s="529"/>
    </row>
    <row r="472" spans="1:22">
      <c r="A472" s="72">
        <v>8125000</v>
      </c>
      <c r="B472" s="46" t="s">
        <v>361</v>
      </c>
      <c r="C472" s="474">
        <v>605</v>
      </c>
      <c r="D472" s="57">
        <v>1699</v>
      </c>
      <c r="E472" s="81">
        <v>2304</v>
      </c>
      <c r="F472" s="392">
        <v>26.258680555555557</v>
      </c>
      <c r="G472" s="66">
        <v>73.741319444444443</v>
      </c>
      <c r="H472" s="65">
        <v>3353</v>
      </c>
      <c r="I472" s="57">
        <v>5359</v>
      </c>
      <c r="J472" s="81">
        <v>8712</v>
      </c>
      <c r="K472" s="392">
        <v>38.487144168962352</v>
      </c>
      <c r="L472" s="67">
        <v>61.512855831037648</v>
      </c>
      <c r="M472" s="529"/>
      <c r="N472" s="529"/>
      <c r="O472" s="529"/>
      <c r="P472" s="529"/>
      <c r="Q472" s="529"/>
      <c r="R472" s="529"/>
      <c r="S472" s="529"/>
      <c r="T472" s="529"/>
      <c r="U472" s="529"/>
      <c r="V472" s="529"/>
    </row>
    <row r="473" spans="1:22">
      <c r="A473" s="72">
        <v>8126000</v>
      </c>
      <c r="B473" s="46" t="s">
        <v>362</v>
      </c>
      <c r="C473" s="474">
        <v>153</v>
      </c>
      <c r="D473" s="57">
        <v>357</v>
      </c>
      <c r="E473" s="81">
        <v>510</v>
      </c>
      <c r="F473" s="392">
        <v>30</v>
      </c>
      <c r="G473" s="66">
        <v>70</v>
      </c>
      <c r="H473" s="65">
        <v>927</v>
      </c>
      <c r="I473" s="57">
        <v>1752</v>
      </c>
      <c r="J473" s="81">
        <v>2679</v>
      </c>
      <c r="K473" s="392">
        <v>34.602463605823068</v>
      </c>
      <c r="L473" s="67">
        <v>65.397536394176939</v>
      </c>
      <c r="M473" s="529"/>
      <c r="N473" s="529"/>
      <c r="O473" s="529"/>
      <c r="P473" s="529"/>
      <c r="Q473" s="529"/>
      <c r="R473" s="529"/>
      <c r="S473" s="529"/>
      <c r="T473" s="529"/>
      <c r="U473" s="529"/>
      <c r="V473" s="529"/>
    </row>
    <row r="474" spans="1:22">
      <c r="A474" s="72">
        <v>8127000</v>
      </c>
      <c r="B474" s="46" t="s">
        <v>363</v>
      </c>
      <c r="C474" s="474">
        <v>299</v>
      </c>
      <c r="D474" s="57">
        <v>816</v>
      </c>
      <c r="E474" s="81">
        <v>1115</v>
      </c>
      <c r="F474" s="392">
        <v>26.816143497757849</v>
      </c>
      <c r="G474" s="66">
        <v>73.183856502242151</v>
      </c>
      <c r="H474" s="65">
        <v>1723</v>
      </c>
      <c r="I474" s="57">
        <v>3281</v>
      </c>
      <c r="J474" s="81">
        <v>5004</v>
      </c>
      <c r="K474" s="392">
        <v>34.432454036770579</v>
      </c>
      <c r="L474" s="67">
        <v>65.567545963229406</v>
      </c>
      <c r="M474" s="529"/>
      <c r="N474" s="529"/>
      <c r="O474" s="529"/>
      <c r="P474" s="529"/>
      <c r="Q474" s="529"/>
      <c r="R474" s="529"/>
      <c r="S474" s="529"/>
      <c r="T474" s="529"/>
      <c r="U474" s="529"/>
      <c r="V474" s="529"/>
    </row>
    <row r="475" spans="1:22">
      <c r="A475" s="72">
        <v>8128000</v>
      </c>
      <c r="B475" s="46" t="s">
        <v>364</v>
      </c>
      <c r="C475" s="474">
        <v>204</v>
      </c>
      <c r="D475" s="57">
        <v>645</v>
      </c>
      <c r="E475" s="81">
        <v>849</v>
      </c>
      <c r="F475" s="392">
        <v>24.028268551236749</v>
      </c>
      <c r="G475" s="66">
        <v>75.971731448763251</v>
      </c>
      <c r="H475" s="65">
        <v>920</v>
      </c>
      <c r="I475" s="57">
        <v>2138</v>
      </c>
      <c r="J475" s="81">
        <v>3058</v>
      </c>
      <c r="K475" s="392">
        <v>30.085022890778284</v>
      </c>
      <c r="L475" s="67">
        <v>69.914977109221709</v>
      </c>
      <c r="M475" s="529"/>
      <c r="N475" s="529"/>
      <c r="O475" s="529"/>
      <c r="P475" s="529"/>
      <c r="Q475" s="529"/>
      <c r="R475" s="529"/>
      <c r="S475" s="529"/>
      <c r="T475" s="529"/>
      <c r="U475" s="529"/>
      <c r="V475" s="529"/>
    </row>
    <row r="476" spans="1:22">
      <c r="A476" s="72">
        <v>8135000</v>
      </c>
      <c r="B476" s="46" t="s">
        <v>365</v>
      </c>
      <c r="C476" s="474">
        <v>253</v>
      </c>
      <c r="D476" s="57">
        <v>473</v>
      </c>
      <c r="E476" s="81">
        <v>726</v>
      </c>
      <c r="F476" s="392">
        <v>34.848484848484851</v>
      </c>
      <c r="G476" s="66">
        <v>65.151515151515156</v>
      </c>
      <c r="H476" s="65">
        <v>1347</v>
      </c>
      <c r="I476" s="57">
        <v>1816</v>
      </c>
      <c r="J476" s="81">
        <v>3163</v>
      </c>
      <c r="K476" s="392">
        <v>42.586152386974391</v>
      </c>
      <c r="L476" s="67">
        <v>57.413847613025602</v>
      </c>
      <c r="M476" s="529"/>
      <c r="N476" s="529"/>
      <c r="O476" s="529"/>
      <c r="P476" s="529"/>
      <c r="Q476" s="529"/>
      <c r="R476" s="529"/>
      <c r="S476" s="529"/>
      <c r="T476" s="529"/>
      <c r="U476" s="529"/>
      <c r="V476" s="529"/>
    </row>
    <row r="477" spans="1:22">
      <c r="A477" s="72">
        <v>8136000</v>
      </c>
      <c r="B477" s="46" t="s">
        <v>366</v>
      </c>
      <c r="C477" s="474">
        <v>420</v>
      </c>
      <c r="D477" s="57">
        <v>1354</v>
      </c>
      <c r="E477" s="81">
        <v>1774</v>
      </c>
      <c r="F477" s="392">
        <v>23.675310033821873</v>
      </c>
      <c r="G477" s="66">
        <v>76.324689966178127</v>
      </c>
      <c r="H477" s="65">
        <v>2423</v>
      </c>
      <c r="I477" s="57">
        <v>5327</v>
      </c>
      <c r="J477" s="81">
        <v>7750</v>
      </c>
      <c r="K477" s="392">
        <v>31.264516129032259</v>
      </c>
      <c r="L477" s="67">
        <v>68.735483870967741</v>
      </c>
      <c r="M477" s="529"/>
      <c r="N477" s="529"/>
      <c r="O477" s="529"/>
      <c r="P477" s="529"/>
      <c r="Q477" s="529"/>
      <c r="R477" s="529"/>
      <c r="S477" s="529"/>
      <c r="T477" s="529"/>
      <c r="U477" s="529"/>
      <c r="V477" s="529"/>
    </row>
    <row r="478" spans="1:22">
      <c r="A478" s="72">
        <v>8211000</v>
      </c>
      <c r="B478" s="46" t="s">
        <v>367</v>
      </c>
      <c r="C478" s="474">
        <v>120</v>
      </c>
      <c r="D478" s="57">
        <v>198</v>
      </c>
      <c r="E478" s="81">
        <v>318</v>
      </c>
      <c r="F478" s="392">
        <v>37.735849056603776</v>
      </c>
      <c r="G478" s="66">
        <v>62.264150943396224</v>
      </c>
      <c r="H478" s="65">
        <v>522</v>
      </c>
      <c r="I478" s="57">
        <v>533</v>
      </c>
      <c r="J478" s="81">
        <v>1055</v>
      </c>
      <c r="K478" s="392">
        <v>49.478672985781991</v>
      </c>
      <c r="L478" s="67">
        <v>50.521327014218009</v>
      </c>
      <c r="M478" s="529"/>
      <c r="N478" s="529"/>
      <c r="O478" s="529"/>
      <c r="P478" s="529"/>
      <c r="Q478" s="529"/>
      <c r="R478" s="529"/>
      <c r="S478" s="529"/>
      <c r="T478" s="529"/>
      <c r="U478" s="529"/>
      <c r="V478" s="529"/>
    </row>
    <row r="479" spans="1:22">
      <c r="A479" s="72">
        <v>8212000</v>
      </c>
      <c r="B479" s="46" t="s">
        <v>368</v>
      </c>
      <c r="C479" s="474">
        <v>803</v>
      </c>
      <c r="D479" s="57">
        <v>1719</v>
      </c>
      <c r="E479" s="81">
        <v>2522</v>
      </c>
      <c r="F479" s="392">
        <v>31.839809674861218</v>
      </c>
      <c r="G479" s="66">
        <v>68.160190325138785</v>
      </c>
      <c r="H479" s="65">
        <v>2929</v>
      </c>
      <c r="I479" s="57">
        <v>3949</v>
      </c>
      <c r="J479" s="81">
        <v>6878</v>
      </c>
      <c r="K479" s="392">
        <v>42.585053794707761</v>
      </c>
      <c r="L479" s="67">
        <v>57.414946205292239</v>
      </c>
      <c r="M479" s="529"/>
      <c r="N479" s="529"/>
      <c r="O479" s="529"/>
      <c r="P479" s="529"/>
      <c r="Q479" s="529"/>
      <c r="R479" s="529"/>
      <c r="S479" s="529"/>
      <c r="T479" s="529"/>
      <c r="U479" s="529"/>
      <c r="V479" s="529"/>
    </row>
    <row r="480" spans="1:22">
      <c r="A480" s="72">
        <v>8215000</v>
      </c>
      <c r="B480" s="46" t="s">
        <v>369</v>
      </c>
      <c r="C480" s="474">
        <v>780</v>
      </c>
      <c r="D480" s="57">
        <v>2228</v>
      </c>
      <c r="E480" s="81">
        <v>3008</v>
      </c>
      <c r="F480" s="392">
        <v>25.930851063829785</v>
      </c>
      <c r="G480" s="66">
        <v>74.069148936170208</v>
      </c>
      <c r="H480" s="65">
        <v>4048</v>
      </c>
      <c r="I480" s="57">
        <v>7086</v>
      </c>
      <c r="J480" s="81">
        <v>11134</v>
      </c>
      <c r="K480" s="392">
        <v>36.357104365008084</v>
      </c>
      <c r="L480" s="67">
        <v>63.642895634991916</v>
      </c>
      <c r="M480" s="529"/>
      <c r="N480" s="529"/>
      <c r="O480" s="529"/>
      <c r="P480" s="529"/>
      <c r="Q480" s="529"/>
      <c r="R480" s="529"/>
      <c r="S480" s="529"/>
      <c r="T480" s="529"/>
      <c r="U480" s="529"/>
      <c r="V480" s="529"/>
    </row>
    <row r="481" spans="1:22">
      <c r="A481" s="72">
        <v>8216000</v>
      </c>
      <c r="B481" s="46" t="s">
        <v>370</v>
      </c>
      <c r="C481" s="474">
        <v>446</v>
      </c>
      <c r="D481" s="57">
        <v>1169</v>
      </c>
      <c r="E481" s="81">
        <v>1615</v>
      </c>
      <c r="F481" s="392">
        <v>27.616099071207429</v>
      </c>
      <c r="G481" s="66">
        <v>72.383900928792571</v>
      </c>
      <c r="H481" s="65">
        <v>2289</v>
      </c>
      <c r="I481" s="57">
        <v>3286</v>
      </c>
      <c r="J481" s="81">
        <v>5575</v>
      </c>
      <c r="K481" s="392">
        <v>41.058295964125563</v>
      </c>
      <c r="L481" s="67">
        <v>58.941704035874444</v>
      </c>
      <c r="M481" s="529"/>
      <c r="N481" s="529"/>
      <c r="O481" s="529"/>
      <c r="P481" s="529"/>
      <c r="Q481" s="529"/>
      <c r="R481" s="529"/>
      <c r="S481" s="529"/>
      <c r="T481" s="529"/>
      <c r="U481" s="529"/>
      <c r="V481" s="529"/>
    </row>
    <row r="482" spans="1:22">
      <c r="A482" s="72">
        <v>8221000</v>
      </c>
      <c r="B482" s="46" t="s">
        <v>371</v>
      </c>
      <c r="C482" s="474">
        <v>574</v>
      </c>
      <c r="D482" s="57">
        <v>1014</v>
      </c>
      <c r="E482" s="81">
        <v>1588</v>
      </c>
      <c r="F482" s="392">
        <v>36.14609571788413</v>
      </c>
      <c r="G482" s="66">
        <v>63.85390428211587</v>
      </c>
      <c r="H482" s="65">
        <v>1590</v>
      </c>
      <c r="I482" s="57">
        <v>2006</v>
      </c>
      <c r="J482" s="81">
        <v>3596</v>
      </c>
      <c r="K482" s="392">
        <v>44.215795328142384</v>
      </c>
      <c r="L482" s="67">
        <v>55.784204671857616</v>
      </c>
      <c r="M482" s="529"/>
      <c r="N482" s="529"/>
      <c r="O482" s="529"/>
      <c r="P482" s="529"/>
      <c r="Q482" s="529"/>
      <c r="R482" s="529"/>
      <c r="S482" s="529"/>
      <c r="T482" s="529"/>
      <c r="U482" s="529"/>
      <c r="V482" s="529"/>
    </row>
    <row r="483" spans="1:22">
      <c r="A483" s="72">
        <v>8222000</v>
      </c>
      <c r="B483" s="46" t="s">
        <v>372</v>
      </c>
      <c r="C483" s="474">
        <v>836</v>
      </c>
      <c r="D483" s="57">
        <v>1197</v>
      </c>
      <c r="E483" s="81">
        <v>2033</v>
      </c>
      <c r="F483" s="392">
        <v>41.121495327102799</v>
      </c>
      <c r="G483" s="66">
        <v>58.878504672897193</v>
      </c>
      <c r="H483" s="65">
        <v>3929</v>
      </c>
      <c r="I483" s="57">
        <v>2948</v>
      </c>
      <c r="J483" s="81">
        <v>6877</v>
      </c>
      <c r="K483" s="392">
        <v>57.132470554020657</v>
      </c>
      <c r="L483" s="67">
        <v>42.867529445979351</v>
      </c>
      <c r="M483" s="529"/>
      <c r="N483" s="529"/>
      <c r="O483" s="529"/>
      <c r="P483" s="529"/>
      <c r="Q483" s="529"/>
      <c r="R483" s="529"/>
      <c r="S483" s="529"/>
      <c r="T483" s="529"/>
      <c r="U483" s="529"/>
      <c r="V483" s="529"/>
    </row>
    <row r="484" spans="1:22">
      <c r="A484" s="72">
        <v>8225000</v>
      </c>
      <c r="B484" s="46" t="s">
        <v>373</v>
      </c>
      <c r="C484" s="474">
        <v>167</v>
      </c>
      <c r="D484" s="57">
        <v>636</v>
      </c>
      <c r="E484" s="81">
        <v>803</v>
      </c>
      <c r="F484" s="392">
        <v>20.797011207970112</v>
      </c>
      <c r="G484" s="66">
        <v>79.202988792029885</v>
      </c>
      <c r="H484" s="65">
        <v>1100</v>
      </c>
      <c r="I484" s="57">
        <v>2198</v>
      </c>
      <c r="J484" s="81">
        <v>3298</v>
      </c>
      <c r="K484" s="392">
        <v>33.353547604608849</v>
      </c>
      <c r="L484" s="67">
        <v>66.646452395391137</v>
      </c>
      <c r="M484" s="529"/>
      <c r="N484" s="529"/>
      <c r="O484" s="529"/>
      <c r="P484" s="529"/>
      <c r="Q484" s="529"/>
      <c r="R484" s="529"/>
      <c r="S484" s="529"/>
      <c r="T484" s="529"/>
      <c r="U484" s="529"/>
      <c r="V484" s="529"/>
    </row>
    <row r="485" spans="1:22">
      <c r="A485" s="72">
        <v>8226000</v>
      </c>
      <c r="B485" s="46" t="s">
        <v>374</v>
      </c>
      <c r="C485" s="474">
        <v>1060</v>
      </c>
      <c r="D485" s="57">
        <v>2985</v>
      </c>
      <c r="E485" s="81">
        <v>4045</v>
      </c>
      <c r="F485" s="392">
        <v>26.205191594561189</v>
      </c>
      <c r="G485" s="66">
        <v>73.794808405438815</v>
      </c>
      <c r="H485" s="65">
        <v>5085</v>
      </c>
      <c r="I485" s="57">
        <v>8867</v>
      </c>
      <c r="J485" s="81">
        <v>13952</v>
      </c>
      <c r="K485" s="392">
        <v>36.446387614678898</v>
      </c>
      <c r="L485" s="67">
        <v>63.553612385321102</v>
      </c>
      <c r="M485" s="529"/>
      <c r="N485" s="529"/>
      <c r="O485" s="529"/>
      <c r="P485" s="529"/>
      <c r="Q485" s="529"/>
      <c r="R485" s="529"/>
      <c r="S485" s="529"/>
      <c r="T485" s="529"/>
      <c r="U485" s="529"/>
      <c r="V485" s="529"/>
    </row>
    <row r="486" spans="1:22">
      <c r="A486" s="72">
        <v>8231000</v>
      </c>
      <c r="B486" s="46" t="s">
        <v>375</v>
      </c>
      <c r="C486" s="474">
        <v>389</v>
      </c>
      <c r="D486" s="57">
        <v>325</v>
      </c>
      <c r="E486" s="81">
        <v>714</v>
      </c>
      <c r="F486" s="392">
        <v>54.481792717086833</v>
      </c>
      <c r="G486" s="66">
        <v>45.518207282913167</v>
      </c>
      <c r="H486" s="65">
        <v>2023</v>
      </c>
      <c r="I486" s="57">
        <v>976</v>
      </c>
      <c r="J486" s="81">
        <v>2999</v>
      </c>
      <c r="K486" s="392">
        <v>67.455818606202072</v>
      </c>
      <c r="L486" s="67">
        <v>32.544181393797935</v>
      </c>
      <c r="M486" s="529"/>
      <c r="N486" s="529"/>
      <c r="O486" s="529"/>
      <c r="P486" s="529"/>
      <c r="Q486" s="529"/>
      <c r="R486" s="529"/>
      <c r="S486" s="529"/>
      <c r="T486" s="529"/>
      <c r="U486" s="529"/>
      <c r="V486" s="529"/>
    </row>
    <row r="487" spans="1:22">
      <c r="A487" s="72">
        <v>8235000</v>
      </c>
      <c r="B487" s="46" t="s">
        <v>376</v>
      </c>
      <c r="C487" s="474">
        <v>294</v>
      </c>
      <c r="D487" s="57">
        <v>656</v>
      </c>
      <c r="E487" s="81">
        <v>950</v>
      </c>
      <c r="F487" s="392">
        <v>30.94736842105263</v>
      </c>
      <c r="G487" s="66">
        <v>69.05263157894737</v>
      </c>
      <c r="H487" s="65">
        <v>1392</v>
      </c>
      <c r="I487" s="57">
        <v>2351</v>
      </c>
      <c r="J487" s="81">
        <v>3743</v>
      </c>
      <c r="K487" s="392">
        <v>37.189420251135452</v>
      </c>
      <c r="L487" s="67">
        <v>62.810579748864548</v>
      </c>
      <c r="M487" s="529"/>
      <c r="N487" s="529"/>
      <c r="O487" s="529"/>
      <c r="P487" s="529"/>
      <c r="Q487" s="529"/>
      <c r="R487" s="529"/>
      <c r="S487" s="529"/>
      <c r="T487" s="529"/>
      <c r="U487" s="529"/>
      <c r="V487" s="529"/>
    </row>
    <row r="488" spans="1:22">
      <c r="A488" s="72">
        <v>8236000</v>
      </c>
      <c r="B488" s="46" t="s">
        <v>377</v>
      </c>
      <c r="C488" s="474">
        <v>317</v>
      </c>
      <c r="D488" s="57">
        <v>944</v>
      </c>
      <c r="E488" s="81">
        <v>1261</v>
      </c>
      <c r="F488" s="392">
        <v>25.138778747026169</v>
      </c>
      <c r="G488" s="66">
        <v>74.861221252973834</v>
      </c>
      <c r="H488" s="65">
        <v>1655</v>
      </c>
      <c r="I488" s="57">
        <v>3149</v>
      </c>
      <c r="J488" s="81">
        <v>4804</v>
      </c>
      <c r="K488" s="392">
        <v>34.450457951706909</v>
      </c>
      <c r="L488" s="67">
        <v>65.549542048293091</v>
      </c>
      <c r="M488" s="529"/>
      <c r="N488" s="529"/>
      <c r="O488" s="529"/>
      <c r="P488" s="529"/>
      <c r="Q488" s="529"/>
      <c r="R488" s="529"/>
      <c r="S488" s="529"/>
      <c r="T488" s="529"/>
      <c r="U488" s="529"/>
      <c r="V488" s="529"/>
    </row>
    <row r="489" spans="1:22">
      <c r="A489" s="72">
        <v>8237000</v>
      </c>
      <c r="B489" s="46" t="s">
        <v>378</v>
      </c>
      <c r="C489" s="474">
        <v>138</v>
      </c>
      <c r="D489" s="57">
        <v>388</v>
      </c>
      <c r="E489" s="81">
        <v>526</v>
      </c>
      <c r="F489" s="392">
        <v>26.235741444866921</v>
      </c>
      <c r="G489" s="66">
        <v>73.764258555133082</v>
      </c>
      <c r="H489" s="65">
        <v>990</v>
      </c>
      <c r="I489" s="57">
        <v>1915</v>
      </c>
      <c r="J489" s="81">
        <v>2905</v>
      </c>
      <c r="K489" s="392">
        <v>34.079173838209982</v>
      </c>
      <c r="L489" s="67">
        <v>65.920826161790018</v>
      </c>
      <c r="M489" s="529"/>
      <c r="N489" s="529"/>
      <c r="O489" s="529"/>
      <c r="P489" s="529"/>
      <c r="Q489" s="529"/>
      <c r="R489" s="529"/>
      <c r="S489" s="529"/>
      <c r="T489" s="529"/>
      <c r="U489" s="529"/>
      <c r="V489" s="529"/>
    </row>
    <row r="490" spans="1:22">
      <c r="A490" s="72">
        <v>8311000</v>
      </c>
      <c r="B490" s="46" t="s">
        <v>379</v>
      </c>
      <c r="C490" s="474">
        <v>818</v>
      </c>
      <c r="D490" s="57">
        <v>1806</v>
      </c>
      <c r="E490" s="81">
        <v>2624</v>
      </c>
      <c r="F490" s="392">
        <v>31.17378048780488</v>
      </c>
      <c r="G490" s="66">
        <v>68.826219512195124</v>
      </c>
      <c r="H490" s="65">
        <v>2795</v>
      </c>
      <c r="I490" s="57">
        <v>3242</v>
      </c>
      <c r="J490" s="81">
        <v>6037</v>
      </c>
      <c r="K490" s="392">
        <v>46.297830048037106</v>
      </c>
      <c r="L490" s="67">
        <v>53.702169951962894</v>
      </c>
      <c r="M490" s="529"/>
      <c r="N490" s="529"/>
      <c r="O490" s="529"/>
      <c r="P490" s="529"/>
      <c r="Q490" s="529"/>
      <c r="R490" s="529"/>
      <c r="S490" s="529"/>
      <c r="T490" s="529"/>
      <c r="U490" s="529"/>
      <c r="V490" s="529"/>
    </row>
    <row r="491" spans="1:22">
      <c r="A491" s="72">
        <v>8315000</v>
      </c>
      <c r="B491" s="46" t="s">
        <v>380</v>
      </c>
      <c r="C491" s="474">
        <v>453</v>
      </c>
      <c r="D491" s="57">
        <v>1544</v>
      </c>
      <c r="E491" s="81">
        <v>1997</v>
      </c>
      <c r="F491" s="392">
        <v>22.684026039058587</v>
      </c>
      <c r="G491" s="66">
        <v>77.315973960941406</v>
      </c>
      <c r="H491" s="65">
        <v>1952</v>
      </c>
      <c r="I491" s="57">
        <v>4634</v>
      </c>
      <c r="J491" s="81">
        <v>6586</v>
      </c>
      <c r="K491" s="392">
        <v>29.63862739143638</v>
      </c>
      <c r="L491" s="67">
        <v>70.361372608563627</v>
      </c>
      <c r="M491" s="529"/>
      <c r="N491" s="529"/>
      <c r="O491" s="529"/>
      <c r="P491" s="529"/>
      <c r="Q491" s="529"/>
      <c r="R491" s="529"/>
      <c r="S491" s="529"/>
      <c r="T491" s="529"/>
      <c r="U491" s="529"/>
      <c r="V491" s="529"/>
    </row>
    <row r="492" spans="1:22">
      <c r="A492" s="72">
        <v>8316000</v>
      </c>
      <c r="B492" s="46" t="s">
        <v>381</v>
      </c>
      <c r="C492" s="474">
        <v>254</v>
      </c>
      <c r="D492" s="57">
        <v>1140</v>
      </c>
      <c r="E492" s="81">
        <v>1394</v>
      </c>
      <c r="F492" s="392">
        <v>18.220946915351508</v>
      </c>
      <c r="G492" s="66">
        <v>81.779053084648496</v>
      </c>
      <c r="H492" s="65">
        <v>1260</v>
      </c>
      <c r="I492" s="57">
        <v>2937</v>
      </c>
      <c r="J492" s="81">
        <v>4197</v>
      </c>
      <c r="K492" s="392">
        <v>30.021443888491778</v>
      </c>
      <c r="L492" s="67">
        <v>69.978556111508212</v>
      </c>
      <c r="M492" s="529"/>
      <c r="N492" s="529"/>
      <c r="O492" s="529"/>
      <c r="P492" s="529"/>
      <c r="Q492" s="529"/>
      <c r="R492" s="529"/>
      <c r="S492" s="529"/>
      <c r="T492" s="529"/>
      <c r="U492" s="529"/>
      <c r="V492" s="529"/>
    </row>
    <row r="493" spans="1:22">
      <c r="A493" s="72">
        <v>8317000</v>
      </c>
      <c r="B493" s="46" t="s">
        <v>382</v>
      </c>
      <c r="C493" s="474">
        <v>819</v>
      </c>
      <c r="D493" s="57">
        <v>2613</v>
      </c>
      <c r="E493" s="81">
        <v>3432</v>
      </c>
      <c r="F493" s="392">
        <v>23.863636363636363</v>
      </c>
      <c r="G493" s="66">
        <v>76.13636363636364</v>
      </c>
      <c r="H493" s="65">
        <v>3494</v>
      </c>
      <c r="I493" s="57">
        <v>7399</v>
      </c>
      <c r="J493" s="81">
        <v>10893</v>
      </c>
      <c r="K493" s="392">
        <v>32.075644909574955</v>
      </c>
      <c r="L493" s="67">
        <v>67.924355090425053</v>
      </c>
      <c r="M493" s="529"/>
      <c r="N493" s="529"/>
      <c r="O493" s="529"/>
      <c r="P493" s="529"/>
      <c r="Q493" s="529"/>
      <c r="R493" s="529"/>
      <c r="S493" s="529"/>
      <c r="T493" s="529"/>
      <c r="U493" s="529"/>
      <c r="V493" s="529"/>
    </row>
    <row r="494" spans="1:22">
      <c r="A494" s="72">
        <v>8325000</v>
      </c>
      <c r="B494" s="46" t="s">
        <v>383</v>
      </c>
      <c r="C494" s="474">
        <v>217</v>
      </c>
      <c r="D494" s="57">
        <v>669</v>
      </c>
      <c r="E494" s="81">
        <v>886</v>
      </c>
      <c r="F494" s="392">
        <v>24.492099322799096</v>
      </c>
      <c r="G494" s="66">
        <v>75.507900677200894</v>
      </c>
      <c r="H494" s="65">
        <v>1173</v>
      </c>
      <c r="I494" s="57">
        <v>2405</v>
      </c>
      <c r="J494" s="81">
        <v>3578</v>
      </c>
      <c r="K494" s="392">
        <v>32.783678032420347</v>
      </c>
      <c r="L494" s="67">
        <v>67.216321967579646</v>
      </c>
      <c r="M494" s="529"/>
      <c r="N494" s="529"/>
      <c r="O494" s="529"/>
      <c r="P494" s="529"/>
      <c r="Q494" s="529"/>
      <c r="R494" s="529"/>
      <c r="S494" s="529"/>
      <c r="T494" s="529"/>
      <c r="U494" s="529"/>
      <c r="V494" s="529"/>
    </row>
    <row r="495" spans="1:22">
      <c r="A495" s="72" t="s">
        <v>602</v>
      </c>
      <c r="B495" s="46"/>
      <c r="C495" s="474"/>
      <c r="D495" s="57"/>
      <c r="E495" s="81"/>
      <c r="F495" s="392" t="s">
        <v>602</v>
      </c>
      <c r="G495" s="66" t="s">
        <v>602</v>
      </c>
      <c r="H495" s="65"/>
      <c r="I495" s="57"/>
      <c r="J495" s="81"/>
      <c r="K495" s="392" t="s">
        <v>602</v>
      </c>
      <c r="L495" s="67" t="s">
        <v>602</v>
      </c>
      <c r="M495" s="529"/>
      <c r="N495" s="529"/>
      <c r="O495" s="529"/>
      <c r="P495" s="529"/>
      <c r="Q495" s="529"/>
      <c r="R495" s="529"/>
      <c r="S495" s="529"/>
      <c r="T495" s="529"/>
      <c r="U495" s="529"/>
      <c r="V495" s="529"/>
    </row>
    <row r="496" spans="1:22" ht="25.5">
      <c r="A496" s="317">
        <v>8326000</v>
      </c>
      <c r="B496" s="62" t="s">
        <v>669</v>
      </c>
      <c r="C496" s="472">
        <v>435</v>
      </c>
      <c r="D496" s="471">
        <v>893</v>
      </c>
      <c r="E496" s="470">
        <v>1328</v>
      </c>
      <c r="F496" s="135">
        <v>32.756024096385545</v>
      </c>
      <c r="G496" s="136">
        <v>67.243975903614455</v>
      </c>
      <c r="H496" s="132">
        <v>2095</v>
      </c>
      <c r="I496" s="133">
        <v>3037</v>
      </c>
      <c r="J496" s="134">
        <v>5132</v>
      </c>
      <c r="K496" s="135">
        <v>40.822291504286831</v>
      </c>
      <c r="L496" s="137">
        <v>59.177708495713176</v>
      </c>
      <c r="M496" s="290"/>
      <c r="N496" s="290"/>
      <c r="O496" s="290"/>
      <c r="P496" s="290"/>
      <c r="Q496" s="290"/>
      <c r="R496" s="290"/>
      <c r="S496" s="290"/>
      <c r="T496" s="290"/>
      <c r="U496" s="290"/>
      <c r="V496" s="290"/>
    </row>
    <row r="497" spans="1:22">
      <c r="A497" s="72">
        <v>8326000</v>
      </c>
      <c r="B497" s="46" t="s">
        <v>695</v>
      </c>
      <c r="C497" s="474">
        <v>198</v>
      </c>
      <c r="D497" s="57">
        <v>558</v>
      </c>
      <c r="E497" s="81">
        <v>756</v>
      </c>
      <c r="F497" s="392">
        <v>26.190476190476193</v>
      </c>
      <c r="G497" s="66">
        <v>73.80952380952381</v>
      </c>
      <c r="H497" s="65">
        <v>916</v>
      </c>
      <c r="I497" s="57">
        <v>2051</v>
      </c>
      <c r="J497" s="81">
        <v>2967</v>
      </c>
      <c r="K497" s="392">
        <v>30.872935625210651</v>
      </c>
      <c r="L497" s="67">
        <v>69.127064374789342</v>
      </c>
      <c r="M497" s="529"/>
      <c r="N497" s="529"/>
      <c r="O497" s="529"/>
      <c r="P497" s="529"/>
      <c r="Q497" s="529"/>
      <c r="R497" s="529"/>
      <c r="S497" s="529"/>
      <c r="T497" s="529"/>
      <c r="U497" s="529"/>
      <c r="V497" s="529"/>
    </row>
    <row r="498" spans="1:22">
      <c r="A498" s="72">
        <v>8326074</v>
      </c>
      <c r="B498" s="46" t="s">
        <v>696</v>
      </c>
      <c r="C498" s="474">
        <v>237</v>
      </c>
      <c r="D498" s="57">
        <v>335</v>
      </c>
      <c r="E498" s="81">
        <v>572</v>
      </c>
      <c r="F498" s="392">
        <v>41.433566433566433</v>
      </c>
      <c r="G498" s="66">
        <v>58.56643356643356</v>
      </c>
      <c r="H498" s="65">
        <v>1179</v>
      </c>
      <c r="I498" s="57">
        <v>986</v>
      </c>
      <c r="J498" s="81">
        <v>2165</v>
      </c>
      <c r="K498" s="392">
        <v>54.457274826789835</v>
      </c>
      <c r="L498" s="67">
        <v>45.542725173210165</v>
      </c>
      <c r="M498" s="529"/>
      <c r="N498" s="529"/>
      <c r="O498" s="529"/>
      <c r="P498" s="529"/>
      <c r="Q498" s="529"/>
      <c r="R498" s="529"/>
      <c r="S498" s="529"/>
      <c r="T498" s="529"/>
      <c r="U498" s="529"/>
      <c r="V498" s="529"/>
    </row>
    <row r="499" spans="1:22">
      <c r="A499" s="72" t="s">
        <v>602</v>
      </c>
      <c r="B499" s="46"/>
      <c r="C499" s="474"/>
      <c r="D499" s="57"/>
      <c r="E499" s="81"/>
      <c r="F499" s="392" t="s">
        <v>602</v>
      </c>
      <c r="G499" s="66" t="s">
        <v>602</v>
      </c>
      <c r="H499" s="65"/>
      <c r="I499" s="57"/>
      <c r="J499" s="81"/>
      <c r="K499" s="392" t="s">
        <v>602</v>
      </c>
      <c r="L499" s="67" t="s">
        <v>602</v>
      </c>
      <c r="M499" s="529"/>
      <c r="N499" s="529"/>
      <c r="O499" s="529"/>
      <c r="P499" s="529"/>
      <c r="Q499" s="529"/>
      <c r="R499" s="529"/>
      <c r="S499" s="529"/>
      <c r="T499" s="529"/>
      <c r="U499" s="529"/>
      <c r="V499" s="529"/>
    </row>
    <row r="500" spans="1:22">
      <c r="A500" s="72">
        <v>8327000</v>
      </c>
      <c r="B500" s="46" t="s">
        <v>384</v>
      </c>
      <c r="C500" s="474">
        <v>269</v>
      </c>
      <c r="D500" s="57">
        <v>635</v>
      </c>
      <c r="E500" s="81">
        <v>904</v>
      </c>
      <c r="F500" s="392">
        <v>29.756637168141591</v>
      </c>
      <c r="G500" s="66">
        <v>70.243362831858406</v>
      </c>
      <c r="H500" s="65">
        <v>1900</v>
      </c>
      <c r="I500" s="57">
        <v>1960</v>
      </c>
      <c r="J500" s="81">
        <v>3860</v>
      </c>
      <c r="K500" s="392">
        <v>49.222797927461137</v>
      </c>
      <c r="L500" s="67">
        <v>50.777202072538863</v>
      </c>
      <c r="M500" s="529"/>
      <c r="N500" s="529"/>
      <c r="O500" s="529"/>
      <c r="P500" s="529"/>
      <c r="Q500" s="529"/>
      <c r="R500" s="529"/>
      <c r="S500" s="529"/>
      <c r="T500" s="529"/>
      <c r="U500" s="529"/>
      <c r="V500" s="529"/>
    </row>
    <row r="501" spans="1:22">
      <c r="A501" s="72" t="s">
        <v>602</v>
      </c>
      <c r="B501" s="46"/>
      <c r="C501" s="474"/>
      <c r="D501" s="57"/>
      <c r="E501" s="81"/>
      <c r="F501" s="392" t="s">
        <v>602</v>
      </c>
      <c r="G501" s="66" t="s">
        <v>602</v>
      </c>
      <c r="H501" s="65"/>
      <c r="I501" s="57"/>
      <c r="J501" s="81"/>
      <c r="K501" s="392" t="s">
        <v>602</v>
      </c>
      <c r="L501" s="67" t="s">
        <v>602</v>
      </c>
      <c r="M501" s="529"/>
      <c r="N501" s="529"/>
      <c r="O501" s="529"/>
      <c r="P501" s="529"/>
      <c r="Q501" s="529"/>
      <c r="R501" s="529"/>
      <c r="S501" s="529"/>
      <c r="T501" s="529"/>
      <c r="U501" s="529"/>
      <c r="V501" s="529"/>
    </row>
    <row r="502" spans="1:22">
      <c r="A502" s="317">
        <v>8335000</v>
      </c>
      <c r="B502" s="62" t="s">
        <v>668</v>
      </c>
      <c r="C502" s="472">
        <v>628</v>
      </c>
      <c r="D502" s="471">
        <v>1531</v>
      </c>
      <c r="E502" s="470">
        <v>2159</v>
      </c>
      <c r="F502" s="135">
        <v>29.087540528022231</v>
      </c>
      <c r="G502" s="136">
        <v>70.912459471977769</v>
      </c>
      <c r="H502" s="132">
        <v>2647</v>
      </c>
      <c r="I502" s="133">
        <v>4234</v>
      </c>
      <c r="J502" s="134">
        <v>6881</v>
      </c>
      <c r="K502" s="135">
        <v>38.468245894492078</v>
      </c>
      <c r="L502" s="137">
        <v>61.531754105507922</v>
      </c>
      <c r="M502" s="290"/>
      <c r="N502" s="290"/>
      <c r="O502" s="290"/>
      <c r="P502" s="290"/>
      <c r="Q502" s="290"/>
      <c r="R502" s="290"/>
      <c r="S502" s="290"/>
      <c r="T502" s="290"/>
      <c r="U502" s="290"/>
      <c r="V502" s="290"/>
    </row>
    <row r="503" spans="1:22">
      <c r="A503" s="72">
        <v>8335000</v>
      </c>
      <c r="B503" s="46" t="s">
        <v>697</v>
      </c>
      <c r="C503" s="474">
        <v>392</v>
      </c>
      <c r="D503" s="57">
        <v>998</v>
      </c>
      <c r="E503" s="81">
        <v>1390</v>
      </c>
      <c r="F503" s="392">
        <v>28.201438848920862</v>
      </c>
      <c r="G503" s="66">
        <v>71.798561151079127</v>
      </c>
      <c r="H503" s="65">
        <v>1921</v>
      </c>
      <c r="I503" s="57">
        <v>3130</v>
      </c>
      <c r="J503" s="81">
        <v>5051</v>
      </c>
      <c r="K503" s="392">
        <v>38.032072856860026</v>
      </c>
      <c r="L503" s="67">
        <v>61.967927143139967</v>
      </c>
      <c r="M503" s="529"/>
      <c r="N503" s="529"/>
      <c r="O503" s="529"/>
      <c r="P503" s="529"/>
      <c r="Q503" s="529"/>
      <c r="R503" s="529"/>
      <c r="S503" s="529"/>
      <c r="T503" s="529"/>
      <c r="U503" s="529"/>
      <c r="V503" s="529"/>
    </row>
    <row r="504" spans="1:22">
      <c r="A504" s="72">
        <v>8335043</v>
      </c>
      <c r="B504" s="46" t="s">
        <v>698</v>
      </c>
      <c r="C504" s="474">
        <v>236</v>
      </c>
      <c r="D504" s="57">
        <v>533</v>
      </c>
      <c r="E504" s="81">
        <v>769</v>
      </c>
      <c r="F504" s="392">
        <v>30.689206762028608</v>
      </c>
      <c r="G504" s="66">
        <v>69.310793237971396</v>
      </c>
      <c r="H504" s="65">
        <v>726</v>
      </c>
      <c r="I504" s="57">
        <v>1104</v>
      </c>
      <c r="J504" s="81">
        <v>1830</v>
      </c>
      <c r="K504" s="392">
        <v>39.672131147540988</v>
      </c>
      <c r="L504" s="67">
        <v>60.327868852459019</v>
      </c>
      <c r="M504" s="529"/>
      <c r="N504" s="529"/>
      <c r="O504" s="529"/>
      <c r="P504" s="529"/>
      <c r="Q504" s="529"/>
      <c r="R504" s="529"/>
      <c r="S504" s="529"/>
      <c r="T504" s="529"/>
      <c r="U504" s="529"/>
      <c r="V504" s="529"/>
    </row>
    <row r="505" spans="1:22">
      <c r="A505" s="72" t="s">
        <v>602</v>
      </c>
      <c r="B505" s="46"/>
      <c r="C505" s="474"/>
      <c r="D505" s="57"/>
      <c r="E505" s="81"/>
      <c r="F505" s="392" t="s">
        <v>602</v>
      </c>
      <c r="G505" s="66" t="s">
        <v>602</v>
      </c>
      <c r="H505" s="65"/>
      <c r="I505" s="57"/>
      <c r="J505" s="81"/>
      <c r="K505" s="392" t="s">
        <v>602</v>
      </c>
      <c r="L505" s="67" t="s">
        <v>602</v>
      </c>
      <c r="M505" s="529"/>
      <c r="N505" s="529"/>
      <c r="O505" s="529"/>
      <c r="P505" s="529"/>
      <c r="Q505" s="529"/>
      <c r="R505" s="529"/>
      <c r="S505" s="529"/>
      <c r="T505" s="529"/>
      <c r="U505" s="529"/>
      <c r="V505" s="529"/>
    </row>
    <row r="506" spans="1:22">
      <c r="A506" s="72">
        <v>8336000</v>
      </c>
      <c r="B506" s="46" t="s">
        <v>385</v>
      </c>
      <c r="C506" s="474">
        <v>375</v>
      </c>
      <c r="D506" s="57">
        <v>942</v>
      </c>
      <c r="E506" s="81">
        <v>1317</v>
      </c>
      <c r="F506" s="392">
        <v>28.473804100227788</v>
      </c>
      <c r="G506" s="66">
        <v>71.526195899772205</v>
      </c>
      <c r="H506" s="65">
        <v>2337</v>
      </c>
      <c r="I506" s="57">
        <v>3666</v>
      </c>
      <c r="J506" s="81">
        <v>6003</v>
      </c>
      <c r="K506" s="392">
        <v>38.930534732633681</v>
      </c>
      <c r="L506" s="67">
        <v>61.069465267366319</v>
      </c>
      <c r="M506" s="529"/>
      <c r="N506" s="529"/>
      <c r="O506" s="529"/>
      <c r="P506" s="529"/>
      <c r="Q506" s="529"/>
      <c r="R506" s="529"/>
      <c r="S506" s="529"/>
      <c r="T506" s="529"/>
      <c r="U506" s="529"/>
      <c r="V506" s="529"/>
    </row>
    <row r="507" spans="1:22">
      <c r="A507" s="72">
        <v>8337000</v>
      </c>
      <c r="B507" s="46" t="s">
        <v>386</v>
      </c>
      <c r="C507" s="474">
        <v>282</v>
      </c>
      <c r="D507" s="57">
        <v>741</v>
      </c>
      <c r="E507" s="81">
        <v>1023</v>
      </c>
      <c r="F507" s="392">
        <v>27.565982404692079</v>
      </c>
      <c r="G507" s="66">
        <v>72.434017595307921</v>
      </c>
      <c r="H507" s="65">
        <v>1618</v>
      </c>
      <c r="I507" s="57">
        <v>2880</v>
      </c>
      <c r="J507" s="81">
        <v>4498</v>
      </c>
      <c r="K507" s="392">
        <v>35.97154290795909</v>
      </c>
      <c r="L507" s="67">
        <v>64.028457092040895</v>
      </c>
      <c r="M507" s="529"/>
      <c r="N507" s="529"/>
      <c r="O507" s="529"/>
      <c r="P507" s="529"/>
      <c r="Q507" s="529"/>
      <c r="R507" s="529"/>
      <c r="S507" s="529"/>
      <c r="T507" s="529"/>
      <c r="U507" s="529"/>
      <c r="V507" s="529"/>
    </row>
    <row r="508" spans="1:22">
      <c r="A508" s="72">
        <v>8415000</v>
      </c>
      <c r="B508" s="46" t="s">
        <v>387</v>
      </c>
      <c r="C508" s="474">
        <v>550</v>
      </c>
      <c r="D508" s="57">
        <v>1314</v>
      </c>
      <c r="E508" s="81">
        <v>1864</v>
      </c>
      <c r="F508" s="392">
        <v>29.506437768240346</v>
      </c>
      <c r="G508" s="66">
        <v>70.493562231759654</v>
      </c>
      <c r="H508" s="65">
        <v>2598</v>
      </c>
      <c r="I508" s="57">
        <v>4432</v>
      </c>
      <c r="J508" s="81">
        <v>7030</v>
      </c>
      <c r="K508" s="392">
        <v>36.955903271692748</v>
      </c>
      <c r="L508" s="67">
        <v>63.044096728307252</v>
      </c>
      <c r="M508" s="529"/>
      <c r="N508" s="529"/>
      <c r="O508" s="529"/>
      <c r="P508" s="529"/>
      <c r="Q508" s="529"/>
      <c r="R508" s="529"/>
      <c r="S508" s="529"/>
      <c r="T508" s="529"/>
      <c r="U508" s="529"/>
      <c r="V508" s="529"/>
    </row>
    <row r="509" spans="1:22">
      <c r="A509" s="72">
        <v>8416000</v>
      </c>
      <c r="B509" s="46" t="s">
        <v>388</v>
      </c>
      <c r="C509" s="474">
        <v>550</v>
      </c>
      <c r="D509" s="57">
        <v>1438</v>
      </c>
      <c r="E509" s="81">
        <v>1988</v>
      </c>
      <c r="F509" s="392">
        <v>27.665995975855129</v>
      </c>
      <c r="G509" s="66">
        <v>72.334004024144875</v>
      </c>
      <c r="H509" s="65">
        <v>1878</v>
      </c>
      <c r="I509" s="57">
        <v>3866</v>
      </c>
      <c r="J509" s="81">
        <v>5744</v>
      </c>
      <c r="K509" s="392">
        <v>32.694986072423397</v>
      </c>
      <c r="L509" s="67">
        <v>67.30501392757661</v>
      </c>
      <c r="M509" s="529"/>
      <c r="N509" s="529"/>
      <c r="O509" s="529"/>
      <c r="P509" s="529"/>
      <c r="Q509" s="529"/>
      <c r="R509" s="529"/>
      <c r="S509" s="529"/>
      <c r="T509" s="529"/>
      <c r="U509" s="529"/>
      <c r="V509" s="529"/>
    </row>
    <row r="510" spans="1:22">
      <c r="A510" s="72">
        <v>8417000</v>
      </c>
      <c r="B510" s="46" t="s">
        <v>389</v>
      </c>
      <c r="C510" s="474">
        <v>273</v>
      </c>
      <c r="D510" s="57">
        <v>782</v>
      </c>
      <c r="E510" s="81">
        <v>1055</v>
      </c>
      <c r="F510" s="392">
        <v>25.876777251184834</v>
      </c>
      <c r="G510" s="66">
        <v>74.123222748815166</v>
      </c>
      <c r="H510" s="65">
        <v>1578</v>
      </c>
      <c r="I510" s="57">
        <v>2766</v>
      </c>
      <c r="J510" s="81">
        <v>4344</v>
      </c>
      <c r="K510" s="392">
        <v>36.325966850828728</v>
      </c>
      <c r="L510" s="67">
        <v>63.674033149171272</v>
      </c>
      <c r="M510" s="529"/>
      <c r="N510" s="529"/>
      <c r="O510" s="529"/>
      <c r="P510" s="529"/>
      <c r="Q510" s="529"/>
      <c r="R510" s="529"/>
      <c r="S510" s="529"/>
      <c r="T510" s="529"/>
      <c r="U510" s="529"/>
      <c r="V510" s="529"/>
    </row>
    <row r="511" spans="1:22">
      <c r="A511" s="72">
        <v>8421000</v>
      </c>
      <c r="B511" s="46" t="s">
        <v>390</v>
      </c>
      <c r="C511" s="474">
        <v>400</v>
      </c>
      <c r="D511" s="57">
        <v>668</v>
      </c>
      <c r="E511" s="81">
        <v>1068</v>
      </c>
      <c r="F511" s="392">
        <v>37.453183520599254</v>
      </c>
      <c r="G511" s="66">
        <v>62.546816479400746</v>
      </c>
      <c r="H511" s="65">
        <v>1670</v>
      </c>
      <c r="I511" s="57">
        <v>1574</v>
      </c>
      <c r="J511" s="81">
        <v>3244</v>
      </c>
      <c r="K511" s="392">
        <v>51.479654747225645</v>
      </c>
      <c r="L511" s="67">
        <v>48.520345252774355</v>
      </c>
      <c r="M511" s="529"/>
      <c r="N511" s="529"/>
      <c r="O511" s="529"/>
      <c r="P511" s="529"/>
      <c r="Q511" s="529"/>
      <c r="R511" s="529"/>
      <c r="S511" s="529"/>
      <c r="T511" s="529"/>
      <c r="U511" s="529"/>
      <c r="V511" s="529"/>
    </row>
    <row r="512" spans="1:22">
      <c r="A512" s="72">
        <v>8425000</v>
      </c>
      <c r="B512" s="46" t="s">
        <v>391</v>
      </c>
      <c r="C512" s="474">
        <v>227</v>
      </c>
      <c r="D512" s="57">
        <v>840</v>
      </c>
      <c r="E512" s="81">
        <v>1067</v>
      </c>
      <c r="F512" s="392">
        <v>21.274601686972822</v>
      </c>
      <c r="G512" s="66">
        <v>78.725398313027185</v>
      </c>
      <c r="H512" s="65">
        <v>1745</v>
      </c>
      <c r="I512" s="57">
        <v>3401</v>
      </c>
      <c r="J512" s="81">
        <v>5146</v>
      </c>
      <c r="K512" s="392">
        <v>33.909832879906723</v>
      </c>
      <c r="L512" s="67">
        <v>66.090167120093284</v>
      </c>
      <c r="M512" s="529"/>
      <c r="N512" s="529"/>
      <c r="O512" s="529"/>
      <c r="P512" s="529"/>
      <c r="Q512" s="529"/>
      <c r="R512" s="529"/>
      <c r="S512" s="529"/>
      <c r="T512" s="529"/>
      <c r="U512" s="529"/>
      <c r="V512" s="529"/>
    </row>
    <row r="513" spans="1:22">
      <c r="A513" s="72">
        <v>8426000</v>
      </c>
      <c r="B513" s="46" t="s">
        <v>392</v>
      </c>
      <c r="C513" s="474">
        <v>261</v>
      </c>
      <c r="D513" s="57">
        <v>919</v>
      </c>
      <c r="E513" s="81">
        <v>1180</v>
      </c>
      <c r="F513" s="392">
        <v>22.118644067796613</v>
      </c>
      <c r="G513" s="66">
        <v>77.881355932203391</v>
      </c>
      <c r="H513" s="65">
        <v>1556</v>
      </c>
      <c r="I513" s="57">
        <v>3833</v>
      </c>
      <c r="J513" s="81">
        <v>5389</v>
      </c>
      <c r="K513" s="392">
        <v>28.873631471516052</v>
      </c>
      <c r="L513" s="67">
        <v>71.126368528483951</v>
      </c>
      <c r="M513" s="529"/>
      <c r="N513" s="529"/>
      <c r="O513" s="529"/>
      <c r="P513" s="529"/>
      <c r="Q513" s="529"/>
      <c r="R513" s="529"/>
      <c r="S513" s="529"/>
      <c r="T513" s="529"/>
      <c r="U513" s="529"/>
      <c r="V513" s="529"/>
    </row>
    <row r="514" spans="1:22">
      <c r="A514" s="72">
        <v>8435000</v>
      </c>
      <c r="B514" s="46" t="s">
        <v>393</v>
      </c>
      <c r="C514" s="474">
        <v>405</v>
      </c>
      <c r="D514" s="57">
        <v>1175</v>
      </c>
      <c r="E514" s="81">
        <v>1580</v>
      </c>
      <c r="F514" s="392">
        <v>25.63291139240506</v>
      </c>
      <c r="G514" s="66">
        <v>74.367088607594937</v>
      </c>
      <c r="H514" s="65">
        <v>1774</v>
      </c>
      <c r="I514" s="57">
        <v>3518</v>
      </c>
      <c r="J514" s="81">
        <v>5292</v>
      </c>
      <c r="K514" s="392">
        <v>33.522297808012091</v>
      </c>
      <c r="L514" s="67">
        <v>66.477702191987902</v>
      </c>
      <c r="M514" s="529"/>
      <c r="N514" s="529"/>
      <c r="O514" s="529"/>
      <c r="P514" s="529"/>
      <c r="Q514" s="529"/>
      <c r="R514" s="529"/>
      <c r="S514" s="529"/>
      <c r="T514" s="529"/>
      <c r="U514" s="529"/>
      <c r="V514" s="529"/>
    </row>
    <row r="515" spans="1:22">
      <c r="A515" s="72">
        <v>8436000</v>
      </c>
      <c r="B515" s="46" t="s">
        <v>394</v>
      </c>
      <c r="C515" s="474">
        <v>389</v>
      </c>
      <c r="D515" s="57">
        <v>1356</v>
      </c>
      <c r="E515" s="81">
        <v>1745</v>
      </c>
      <c r="F515" s="392">
        <v>22.292263610315185</v>
      </c>
      <c r="G515" s="66">
        <v>77.707736389684811</v>
      </c>
      <c r="H515" s="65">
        <v>2146</v>
      </c>
      <c r="I515" s="57">
        <v>5129</v>
      </c>
      <c r="J515" s="81">
        <v>7275</v>
      </c>
      <c r="K515" s="392">
        <v>29.498281786941583</v>
      </c>
      <c r="L515" s="67">
        <v>70.50171821305841</v>
      </c>
      <c r="M515" s="529"/>
      <c r="N515" s="529"/>
      <c r="O515" s="529"/>
      <c r="P515" s="529"/>
      <c r="Q515" s="529"/>
      <c r="R515" s="529"/>
      <c r="S515" s="529"/>
      <c r="T515" s="529"/>
      <c r="U515" s="529"/>
      <c r="V515" s="529"/>
    </row>
    <row r="516" spans="1:22">
      <c r="A516" s="72">
        <v>8437000</v>
      </c>
      <c r="B516" s="46" t="s">
        <v>395</v>
      </c>
      <c r="C516" s="474">
        <v>172</v>
      </c>
      <c r="D516" s="57">
        <v>634</v>
      </c>
      <c r="E516" s="81">
        <v>806</v>
      </c>
      <c r="F516" s="392">
        <v>21.339950372208435</v>
      </c>
      <c r="G516" s="66">
        <v>78.660049627791565</v>
      </c>
      <c r="H516" s="65">
        <v>1009</v>
      </c>
      <c r="I516" s="57">
        <v>2228</v>
      </c>
      <c r="J516" s="81">
        <v>3237</v>
      </c>
      <c r="K516" s="392">
        <v>31.170837194933583</v>
      </c>
      <c r="L516" s="67">
        <v>68.829162805066417</v>
      </c>
      <c r="M516" s="529"/>
      <c r="N516" s="529"/>
      <c r="O516" s="529"/>
      <c r="P516" s="529"/>
      <c r="Q516" s="529"/>
      <c r="R516" s="529"/>
      <c r="S516" s="529"/>
      <c r="T516" s="529"/>
      <c r="U516" s="529"/>
      <c r="V516" s="529"/>
    </row>
    <row r="517" spans="1:22">
      <c r="A517" s="317">
        <v>8</v>
      </c>
      <c r="B517" s="62" t="s">
        <v>585</v>
      </c>
      <c r="C517" s="472">
        <v>22937</v>
      </c>
      <c r="D517" s="471">
        <v>53811</v>
      </c>
      <c r="E517" s="470">
        <v>76748</v>
      </c>
      <c r="F517" s="135">
        <v>29.88612081096576</v>
      </c>
      <c r="G517" s="136">
        <v>70.11387918903425</v>
      </c>
      <c r="H517" s="132">
        <v>110160</v>
      </c>
      <c r="I517" s="133">
        <v>165635</v>
      </c>
      <c r="J517" s="134">
        <v>275795</v>
      </c>
      <c r="K517" s="135">
        <v>39.94271107162929</v>
      </c>
      <c r="L517" s="137">
        <v>60.05728892837071</v>
      </c>
      <c r="M517" s="290"/>
      <c r="N517" s="290"/>
      <c r="O517" s="290"/>
      <c r="P517" s="290"/>
      <c r="Q517" s="290"/>
      <c r="R517" s="290"/>
      <c r="S517" s="290"/>
      <c r="T517" s="290"/>
      <c r="U517" s="290"/>
      <c r="V517" s="290"/>
    </row>
    <row r="518" spans="1:22">
      <c r="A518" s="72" t="s">
        <v>602</v>
      </c>
      <c r="B518" s="46"/>
      <c r="C518" s="474"/>
      <c r="D518" s="57"/>
      <c r="E518" s="81"/>
      <c r="F518" s="392" t="s">
        <v>602</v>
      </c>
      <c r="G518" s="66" t="s">
        <v>602</v>
      </c>
      <c r="H518" s="65"/>
      <c r="I518" s="57"/>
      <c r="J518" s="81"/>
      <c r="K518" s="392" t="s">
        <v>602</v>
      </c>
      <c r="L518" s="67" t="s">
        <v>602</v>
      </c>
      <c r="M518" s="529"/>
      <c r="N518" s="529"/>
      <c r="O518" s="529"/>
      <c r="P518" s="529"/>
      <c r="Q518" s="529"/>
      <c r="R518" s="529"/>
      <c r="S518" s="529"/>
      <c r="T518" s="529"/>
      <c r="U518" s="529"/>
      <c r="V518" s="529"/>
    </row>
    <row r="519" spans="1:22">
      <c r="A519" s="72">
        <v>9161000</v>
      </c>
      <c r="B519" s="46" t="s">
        <v>396</v>
      </c>
      <c r="C519" s="474">
        <v>259</v>
      </c>
      <c r="D519" s="57">
        <v>678</v>
      </c>
      <c r="E519" s="81">
        <v>937</v>
      </c>
      <c r="F519" s="392">
        <v>27.641408751334044</v>
      </c>
      <c r="G519" s="66">
        <v>72.358591248665959</v>
      </c>
      <c r="H519" s="65">
        <v>1582</v>
      </c>
      <c r="I519" s="57">
        <v>1795</v>
      </c>
      <c r="J519" s="81">
        <v>3377</v>
      </c>
      <c r="K519" s="392">
        <v>46.8463132958247</v>
      </c>
      <c r="L519" s="67">
        <v>53.153686704175307</v>
      </c>
      <c r="M519" s="529"/>
      <c r="N519" s="529"/>
      <c r="O519" s="529"/>
      <c r="P519" s="529"/>
      <c r="Q519" s="529"/>
      <c r="R519" s="529"/>
      <c r="S519" s="529"/>
      <c r="T519" s="529"/>
      <c r="U519" s="529"/>
      <c r="V519" s="529"/>
    </row>
    <row r="520" spans="1:22">
      <c r="A520" s="72">
        <v>9162000</v>
      </c>
      <c r="B520" s="46" t="s">
        <v>397</v>
      </c>
      <c r="C520" s="474">
        <v>5506</v>
      </c>
      <c r="D520" s="57">
        <v>10315</v>
      </c>
      <c r="E520" s="81">
        <v>15821</v>
      </c>
      <c r="F520" s="392">
        <v>34.801845648189115</v>
      </c>
      <c r="G520" s="66">
        <v>65.198154351810885</v>
      </c>
      <c r="H520" s="65">
        <v>18135</v>
      </c>
      <c r="I520" s="57">
        <v>18630</v>
      </c>
      <c r="J520" s="81">
        <v>36765</v>
      </c>
      <c r="K520" s="392">
        <v>49.326805385556916</v>
      </c>
      <c r="L520" s="67">
        <v>50.673194614443084</v>
      </c>
      <c r="M520" s="529"/>
      <c r="N520" s="529"/>
      <c r="O520" s="529"/>
      <c r="P520" s="529"/>
      <c r="Q520" s="529"/>
      <c r="R520" s="529"/>
      <c r="S520" s="529"/>
      <c r="T520" s="529"/>
      <c r="U520" s="529"/>
      <c r="V520" s="529"/>
    </row>
    <row r="521" spans="1:22">
      <c r="A521" s="72">
        <v>9163000</v>
      </c>
      <c r="B521" s="46" t="s">
        <v>398</v>
      </c>
      <c r="C521" s="474">
        <v>130</v>
      </c>
      <c r="D521" s="57">
        <v>235</v>
      </c>
      <c r="E521" s="81">
        <v>365</v>
      </c>
      <c r="F521" s="392">
        <v>35.61643835616438</v>
      </c>
      <c r="G521" s="66">
        <v>64.38356164383562</v>
      </c>
      <c r="H521" s="65">
        <v>686</v>
      </c>
      <c r="I521" s="57">
        <v>756</v>
      </c>
      <c r="J521" s="81">
        <v>1442</v>
      </c>
      <c r="K521" s="392">
        <v>47.572815533980581</v>
      </c>
      <c r="L521" s="67">
        <v>52.427184466019419</v>
      </c>
      <c r="M521" s="529"/>
      <c r="N521" s="529"/>
      <c r="O521" s="529"/>
      <c r="P521" s="529"/>
      <c r="Q521" s="529"/>
      <c r="R521" s="529"/>
      <c r="S521" s="529"/>
      <c r="T521" s="529"/>
      <c r="U521" s="529"/>
      <c r="V521" s="529"/>
    </row>
    <row r="522" spans="1:22">
      <c r="A522" s="72">
        <v>9171000</v>
      </c>
      <c r="B522" s="46" t="s">
        <v>399</v>
      </c>
      <c r="C522" s="474">
        <v>130</v>
      </c>
      <c r="D522" s="57">
        <v>412</v>
      </c>
      <c r="E522" s="81">
        <v>542</v>
      </c>
      <c r="F522" s="392">
        <v>23.985239852398525</v>
      </c>
      <c r="G522" s="66">
        <v>76.014760147601478</v>
      </c>
      <c r="H522" s="65">
        <v>798</v>
      </c>
      <c r="I522" s="57">
        <v>1830</v>
      </c>
      <c r="J522" s="81">
        <v>2628</v>
      </c>
      <c r="K522" s="392">
        <v>30.365296803652971</v>
      </c>
      <c r="L522" s="67">
        <v>69.634703196347033</v>
      </c>
      <c r="M522" s="529"/>
      <c r="N522" s="529"/>
      <c r="O522" s="529"/>
      <c r="P522" s="529"/>
      <c r="Q522" s="529"/>
      <c r="R522" s="529"/>
      <c r="S522" s="529"/>
      <c r="T522" s="529"/>
      <c r="U522" s="529"/>
      <c r="V522" s="529"/>
    </row>
    <row r="523" spans="1:22">
      <c r="A523" s="72">
        <v>9172000</v>
      </c>
      <c r="B523" s="46" t="s">
        <v>400</v>
      </c>
      <c r="C523" s="474">
        <v>85</v>
      </c>
      <c r="D523" s="57">
        <v>266</v>
      </c>
      <c r="E523" s="81">
        <v>351</v>
      </c>
      <c r="F523" s="392">
        <v>24.216524216524217</v>
      </c>
      <c r="G523" s="66">
        <v>75.78347578347578</v>
      </c>
      <c r="H523" s="65">
        <v>593</v>
      </c>
      <c r="I523" s="57">
        <v>1616</v>
      </c>
      <c r="J523" s="81">
        <v>2209</v>
      </c>
      <c r="K523" s="392">
        <v>26.844726120416478</v>
      </c>
      <c r="L523" s="67">
        <v>73.155273879583532</v>
      </c>
      <c r="M523" s="529"/>
      <c r="N523" s="529"/>
      <c r="O523" s="529"/>
      <c r="P523" s="529"/>
      <c r="Q523" s="529"/>
      <c r="R523" s="529"/>
      <c r="S523" s="529"/>
      <c r="T523" s="529"/>
      <c r="U523" s="529"/>
      <c r="V523" s="529"/>
    </row>
    <row r="524" spans="1:22">
      <c r="A524" s="72">
        <v>9173000</v>
      </c>
      <c r="B524" s="46" t="s">
        <v>401</v>
      </c>
      <c r="C524" s="474">
        <v>123</v>
      </c>
      <c r="D524" s="57">
        <v>469</v>
      </c>
      <c r="E524" s="81">
        <v>592</v>
      </c>
      <c r="F524" s="392">
        <v>20.777027027027025</v>
      </c>
      <c r="G524" s="66">
        <v>79.222972972972968</v>
      </c>
      <c r="H524" s="65">
        <v>751</v>
      </c>
      <c r="I524" s="57">
        <v>2299</v>
      </c>
      <c r="J524" s="81">
        <v>3050</v>
      </c>
      <c r="K524" s="392">
        <v>24.622950819672131</v>
      </c>
      <c r="L524" s="67">
        <v>75.377049180327873</v>
      </c>
      <c r="M524" s="529"/>
      <c r="N524" s="529"/>
      <c r="O524" s="529"/>
      <c r="P524" s="529"/>
      <c r="Q524" s="529"/>
      <c r="R524" s="529"/>
      <c r="S524" s="529"/>
      <c r="T524" s="529"/>
      <c r="U524" s="529"/>
      <c r="V524" s="529"/>
    </row>
    <row r="525" spans="1:22">
      <c r="A525" s="72">
        <v>9174000</v>
      </c>
      <c r="B525" s="46" t="s">
        <v>402</v>
      </c>
      <c r="C525" s="474">
        <v>252</v>
      </c>
      <c r="D525" s="57">
        <v>875</v>
      </c>
      <c r="E525" s="81">
        <v>1127</v>
      </c>
      <c r="F525" s="392">
        <v>22.36024844720497</v>
      </c>
      <c r="G525" s="66">
        <v>77.639751552795033</v>
      </c>
      <c r="H525" s="65">
        <v>1115</v>
      </c>
      <c r="I525" s="57">
        <v>3031</v>
      </c>
      <c r="J525" s="81">
        <v>4146</v>
      </c>
      <c r="K525" s="392">
        <v>26.893391220453449</v>
      </c>
      <c r="L525" s="67">
        <v>73.106608779546562</v>
      </c>
      <c r="M525" s="529"/>
      <c r="N525" s="529"/>
      <c r="O525" s="529"/>
      <c r="P525" s="529"/>
      <c r="Q525" s="529"/>
      <c r="R525" s="529"/>
      <c r="S525" s="529"/>
      <c r="T525" s="529"/>
      <c r="U525" s="529"/>
      <c r="V525" s="529"/>
    </row>
    <row r="526" spans="1:22">
      <c r="A526" s="72">
        <v>9175000</v>
      </c>
      <c r="B526" s="46" t="s">
        <v>403</v>
      </c>
      <c r="C526" s="474">
        <v>213</v>
      </c>
      <c r="D526" s="57">
        <v>933</v>
      </c>
      <c r="E526" s="81">
        <v>1146</v>
      </c>
      <c r="F526" s="392">
        <v>18.586387434554975</v>
      </c>
      <c r="G526" s="66">
        <v>81.413612565445021</v>
      </c>
      <c r="H526" s="65">
        <v>931</v>
      </c>
      <c r="I526" s="57">
        <v>3067</v>
      </c>
      <c r="J526" s="81">
        <v>3998</v>
      </c>
      <c r="K526" s="392">
        <v>23.286643321660829</v>
      </c>
      <c r="L526" s="67">
        <v>76.713356678339167</v>
      </c>
      <c r="M526" s="529"/>
      <c r="N526" s="529"/>
      <c r="O526" s="529"/>
      <c r="P526" s="529"/>
      <c r="Q526" s="529"/>
      <c r="R526" s="529"/>
      <c r="S526" s="529"/>
      <c r="T526" s="529"/>
      <c r="U526" s="529"/>
      <c r="V526" s="529"/>
    </row>
    <row r="527" spans="1:22">
      <c r="A527" s="72">
        <v>9176000</v>
      </c>
      <c r="B527" s="46" t="s">
        <v>404</v>
      </c>
      <c r="C527" s="474">
        <v>119</v>
      </c>
      <c r="D527" s="57">
        <v>563</v>
      </c>
      <c r="E527" s="81">
        <v>682</v>
      </c>
      <c r="F527" s="392">
        <v>17.448680351906159</v>
      </c>
      <c r="G527" s="66">
        <v>82.551319648093852</v>
      </c>
      <c r="H527" s="65">
        <v>718</v>
      </c>
      <c r="I527" s="57">
        <v>2950</v>
      </c>
      <c r="J527" s="81">
        <v>3668</v>
      </c>
      <c r="K527" s="392">
        <v>19.574700109051253</v>
      </c>
      <c r="L527" s="67">
        <v>80.425299890948736</v>
      </c>
      <c r="M527" s="529"/>
      <c r="N527" s="529"/>
      <c r="O527" s="529"/>
      <c r="P527" s="529"/>
      <c r="Q527" s="529"/>
      <c r="R527" s="529"/>
      <c r="S527" s="529"/>
      <c r="T527" s="529"/>
      <c r="U527" s="529"/>
      <c r="V527" s="529"/>
    </row>
    <row r="528" spans="1:22">
      <c r="A528" s="72">
        <v>9177000</v>
      </c>
      <c r="B528" s="46" t="s">
        <v>405</v>
      </c>
      <c r="C528" s="474">
        <v>181</v>
      </c>
      <c r="D528" s="57">
        <v>717</v>
      </c>
      <c r="E528" s="81">
        <v>898</v>
      </c>
      <c r="F528" s="392">
        <v>20.155902004454344</v>
      </c>
      <c r="G528" s="66">
        <v>79.844097995545667</v>
      </c>
      <c r="H528" s="65">
        <v>732</v>
      </c>
      <c r="I528" s="57">
        <v>2788</v>
      </c>
      <c r="J528" s="81">
        <v>3520</v>
      </c>
      <c r="K528" s="392">
        <v>20.795454545454543</v>
      </c>
      <c r="L528" s="67">
        <v>79.204545454545453</v>
      </c>
      <c r="M528" s="529"/>
      <c r="N528" s="529"/>
      <c r="O528" s="529"/>
      <c r="P528" s="529"/>
      <c r="Q528" s="529"/>
      <c r="R528" s="529"/>
      <c r="S528" s="529"/>
      <c r="T528" s="529"/>
      <c r="U528" s="529"/>
      <c r="V528" s="529"/>
    </row>
    <row r="529" spans="1:22">
      <c r="A529" s="72">
        <v>9178000</v>
      </c>
      <c r="B529" s="46" t="s">
        <v>406</v>
      </c>
      <c r="C529" s="474">
        <v>264</v>
      </c>
      <c r="D529" s="57">
        <v>840</v>
      </c>
      <c r="E529" s="81">
        <v>1104</v>
      </c>
      <c r="F529" s="392">
        <v>23.913043478260871</v>
      </c>
      <c r="G529" s="66">
        <v>76.08695652173914</v>
      </c>
      <c r="H529" s="65">
        <v>1524</v>
      </c>
      <c r="I529" s="57">
        <v>3270</v>
      </c>
      <c r="J529" s="81">
        <v>4794</v>
      </c>
      <c r="K529" s="392">
        <v>31.789737171464331</v>
      </c>
      <c r="L529" s="67">
        <v>68.210262828535676</v>
      </c>
      <c r="M529" s="529"/>
      <c r="N529" s="529"/>
      <c r="O529" s="529"/>
      <c r="P529" s="529"/>
      <c r="Q529" s="529"/>
      <c r="R529" s="529"/>
      <c r="S529" s="529"/>
      <c r="T529" s="529"/>
      <c r="U529" s="529"/>
      <c r="V529" s="529"/>
    </row>
    <row r="530" spans="1:22">
      <c r="A530" s="72">
        <v>9179000</v>
      </c>
      <c r="B530" s="46" t="s">
        <v>407</v>
      </c>
      <c r="C530" s="474">
        <v>312</v>
      </c>
      <c r="D530" s="57">
        <v>1408</v>
      </c>
      <c r="E530" s="81">
        <v>1720</v>
      </c>
      <c r="F530" s="392">
        <v>18.13953488372093</v>
      </c>
      <c r="G530" s="66">
        <v>81.860465116279073</v>
      </c>
      <c r="H530" s="65">
        <v>1659</v>
      </c>
      <c r="I530" s="57">
        <v>4207</v>
      </c>
      <c r="J530" s="81">
        <v>5866</v>
      </c>
      <c r="K530" s="392">
        <v>28.281622911694509</v>
      </c>
      <c r="L530" s="67">
        <v>71.718377088305488</v>
      </c>
      <c r="M530" s="529"/>
      <c r="N530" s="529"/>
      <c r="O530" s="529"/>
      <c r="P530" s="529"/>
      <c r="Q530" s="529"/>
      <c r="R530" s="529"/>
      <c r="S530" s="529"/>
      <c r="T530" s="529"/>
      <c r="U530" s="529"/>
      <c r="V530" s="529"/>
    </row>
    <row r="531" spans="1:22">
      <c r="A531" s="72">
        <v>9180000</v>
      </c>
      <c r="B531" s="46" t="s">
        <v>408</v>
      </c>
      <c r="C531" s="474">
        <v>64</v>
      </c>
      <c r="D531" s="57">
        <v>312</v>
      </c>
      <c r="E531" s="81">
        <v>376</v>
      </c>
      <c r="F531" s="392">
        <v>17.021276595744681</v>
      </c>
      <c r="G531" s="66">
        <v>82.978723404255319</v>
      </c>
      <c r="H531" s="65">
        <v>361</v>
      </c>
      <c r="I531" s="57">
        <v>1509</v>
      </c>
      <c r="J531" s="81">
        <v>1870</v>
      </c>
      <c r="K531" s="392">
        <v>19.304812834224599</v>
      </c>
      <c r="L531" s="67">
        <v>80.695187165775408</v>
      </c>
      <c r="M531" s="529"/>
      <c r="N531" s="529"/>
      <c r="O531" s="529"/>
      <c r="P531" s="529"/>
      <c r="Q531" s="529"/>
      <c r="R531" s="529"/>
      <c r="S531" s="529"/>
      <c r="T531" s="529"/>
      <c r="U531" s="529"/>
      <c r="V531" s="529"/>
    </row>
    <row r="532" spans="1:22">
      <c r="A532" s="72">
        <v>9181000</v>
      </c>
      <c r="B532" s="46" t="s">
        <v>409</v>
      </c>
      <c r="C532" s="474">
        <v>97</v>
      </c>
      <c r="D532" s="57">
        <v>585</v>
      </c>
      <c r="E532" s="81">
        <v>682</v>
      </c>
      <c r="F532" s="392">
        <v>14.222873900293257</v>
      </c>
      <c r="G532" s="66">
        <v>85.777126099706749</v>
      </c>
      <c r="H532" s="65">
        <v>539</v>
      </c>
      <c r="I532" s="57">
        <v>2446</v>
      </c>
      <c r="J532" s="81">
        <v>2985</v>
      </c>
      <c r="K532" s="392">
        <v>18.056951423785595</v>
      </c>
      <c r="L532" s="67">
        <v>81.943048576214409</v>
      </c>
      <c r="M532" s="529"/>
      <c r="N532" s="529"/>
      <c r="O532" s="529"/>
      <c r="P532" s="529"/>
      <c r="Q532" s="529"/>
      <c r="R532" s="529"/>
      <c r="S532" s="529"/>
      <c r="T532" s="529"/>
      <c r="U532" s="529"/>
      <c r="V532" s="529"/>
    </row>
    <row r="533" spans="1:22">
      <c r="A533" s="72">
        <v>9182000</v>
      </c>
      <c r="B533" s="46" t="s">
        <v>410</v>
      </c>
      <c r="C533" s="474">
        <v>111</v>
      </c>
      <c r="D533" s="57">
        <v>503</v>
      </c>
      <c r="E533" s="81">
        <v>614</v>
      </c>
      <c r="F533" s="392">
        <v>18.078175895765472</v>
      </c>
      <c r="G533" s="66">
        <v>81.921824104234531</v>
      </c>
      <c r="H533" s="65">
        <v>436</v>
      </c>
      <c r="I533" s="57">
        <v>1851</v>
      </c>
      <c r="J533" s="81">
        <v>2287</v>
      </c>
      <c r="K533" s="392">
        <v>19.064276344556184</v>
      </c>
      <c r="L533" s="67">
        <v>80.935723655443809</v>
      </c>
      <c r="M533" s="529"/>
      <c r="N533" s="529"/>
      <c r="O533" s="529"/>
      <c r="P533" s="529"/>
      <c r="Q533" s="529"/>
      <c r="R533" s="529"/>
      <c r="S533" s="529"/>
      <c r="T533" s="529"/>
      <c r="U533" s="529"/>
      <c r="V533" s="529"/>
    </row>
    <row r="534" spans="1:22">
      <c r="A534" s="72">
        <v>9183000</v>
      </c>
      <c r="B534" s="46" t="s">
        <v>719</v>
      </c>
      <c r="C534" s="474">
        <v>133</v>
      </c>
      <c r="D534" s="57">
        <v>477</v>
      </c>
      <c r="E534" s="81">
        <v>610</v>
      </c>
      <c r="F534" s="392">
        <v>21.803278688524593</v>
      </c>
      <c r="G534" s="66">
        <v>78.196721311475414</v>
      </c>
      <c r="H534" s="65">
        <v>729</v>
      </c>
      <c r="I534" s="57">
        <v>2019</v>
      </c>
      <c r="J534" s="81">
        <v>2748</v>
      </c>
      <c r="K534" s="392">
        <v>26.528384279475979</v>
      </c>
      <c r="L534" s="67">
        <v>73.471615720524014</v>
      </c>
      <c r="M534" s="529"/>
      <c r="N534" s="529"/>
      <c r="O534" s="529"/>
      <c r="P534" s="529"/>
      <c r="Q534" s="529"/>
      <c r="R534" s="529"/>
      <c r="S534" s="529"/>
      <c r="T534" s="529"/>
      <c r="U534" s="529"/>
      <c r="V534" s="529"/>
    </row>
    <row r="535" spans="1:22">
      <c r="A535" s="72">
        <v>9184000</v>
      </c>
      <c r="B535" s="46" t="s">
        <v>411</v>
      </c>
      <c r="C535" s="474">
        <v>879</v>
      </c>
      <c r="D535" s="57">
        <v>2648</v>
      </c>
      <c r="E535" s="81">
        <v>3527</v>
      </c>
      <c r="F535" s="392">
        <v>24.922030053870145</v>
      </c>
      <c r="G535" s="66">
        <v>75.077969946129855</v>
      </c>
      <c r="H535" s="65">
        <v>3163</v>
      </c>
      <c r="I535" s="57">
        <v>6727</v>
      </c>
      <c r="J535" s="81">
        <v>9890</v>
      </c>
      <c r="K535" s="392">
        <v>31.98179979777553</v>
      </c>
      <c r="L535" s="67">
        <v>68.018200202224463</v>
      </c>
      <c r="M535" s="529"/>
      <c r="N535" s="529"/>
      <c r="O535" s="529"/>
      <c r="P535" s="529"/>
      <c r="Q535" s="529"/>
      <c r="R535" s="529"/>
      <c r="S535" s="529"/>
      <c r="T535" s="529"/>
      <c r="U535" s="529"/>
      <c r="V535" s="529"/>
    </row>
    <row r="536" spans="1:22">
      <c r="A536" s="72">
        <v>9185000</v>
      </c>
      <c r="B536" s="46" t="s">
        <v>412</v>
      </c>
      <c r="C536" s="474">
        <v>78</v>
      </c>
      <c r="D536" s="57">
        <v>434</v>
      </c>
      <c r="E536" s="81">
        <v>512</v>
      </c>
      <c r="F536" s="392">
        <v>15.234375</v>
      </c>
      <c r="G536" s="66">
        <v>84.765625</v>
      </c>
      <c r="H536" s="65">
        <v>542</v>
      </c>
      <c r="I536" s="57">
        <v>1919</v>
      </c>
      <c r="J536" s="81">
        <v>2461</v>
      </c>
      <c r="K536" s="392">
        <v>22.023567655424625</v>
      </c>
      <c r="L536" s="67">
        <v>77.976432344575372</v>
      </c>
      <c r="M536" s="529"/>
      <c r="N536" s="529"/>
      <c r="O536" s="529"/>
      <c r="P536" s="529"/>
      <c r="Q536" s="529"/>
      <c r="R536" s="529"/>
      <c r="S536" s="529"/>
      <c r="T536" s="529"/>
      <c r="U536" s="529"/>
      <c r="V536" s="529"/>
    </row>
    <row r="537" spans="1:22">
      <c r="A537" s="80">
        <v>9186000</v>
      </c>
      <c r="B537" s="46" t="s">
        <v>720</v>
      </c>
      <c r="C537" s="474">
        <v>131</v>
      </c>
      <c r="D537" s="57">
        <v>642</v>
      </c>
      <c r="E537" s="81">
        <v>773</v>
      </c>
      <c r="F537" s="392">
        <v>16.946959896507117</v>
      </c>
      <c r="G537" s="66">
        <v>83.053040103492876</v>
      </c>
      <c r="H537" s="65">
        <v>720</v>
      </c>
      <c r="I537" s="57">
        <v>2588</v>
      </c>
      <c r="J537" s="81">
        <v>3308</v>
      </c>
      <c r="K537" s="392">
        <v>21.76541717049577</v>
      </c>
      <c r="L537" s="67">
        <v>78.234582829504234</v>
      </c>
      <c r="M537" s="529"/>
      <c r="N537" s="529"/>
      <c r="O537" s="529"/>
      <c r="P537" s="529"/>
      <c r="Q537" s="529"/>
      <c r="R537" s="529"/>
      <c r="S537" s="529"/>
      <c r="T537" s="529"/>
      <c r="U537" s="529"/>
      <c r="V537" s="529"/>
    </row>
    <row r="538" spans="1:22">
      <c r="A538" s="72">
        <v>9187000</v>
      </c>
      <c r="B538" s="46" t="s">
        <v>413</v>
      </c>
      <c r="C538" s="474">
        <v>220</v>
      </c>
      <c r="D538" s="57">
        <v>1092</v>
      </c>
      <c r="E538" s="81">
        <v>1312</v>
      </c>
      <c r="F538" s="392">
        <v>16.76829268292683</v>
      </c>
      <c r="G538" s="66">
        <v>83.231707317073173</v>
      </c>
      <c r="H538" s="65">
        <v>1073</v>
      </c>
      <c r="I538" s="57">
        <v>5249</v>
      </c>
      <c r="J538" s="81">
        <v>6322</v>
      </c>
      <c r="K538" s="392">
        <v>16.972477064220186</v>
      </c>
      <c r="L538" s="67">
        <v>83.027522935779814</v>
      </c>
      <c r="M538" s="529"/>
      <c r="N538" s="529"/>
      <c r="O538" s="529"/>
      <c r="P538" s="529"/>
      <c r="Q538" s="529"/>
      <c r="R538" s="529"/>
      <c r="S538" s="529"/>
      <c r="T538" s="529"/>
      <c r="U538" s="529"/>
      <c r="V538" s="529"/>
    </row>
    <row r="539" spans="1:22">
      <c r="A539" s="72">
        <v>9188000</v>
      </c>
      <c r="B539" s="46" t="s">
        <v>414</v>
      </c>
      <c r="C539" s="474">
        <v>186</v>
      </c>
      <c r="D539" s="57">
        <v>955</v>
      </c>
      <c r="E539" s="81">
        <v>1141</v>
      </c>
      <c r="F539" s="392">
        <v>16.301489921121824</v>
      </c>
      <c r="G539" s="66">
        <v>83.698510078878172</v>
      </c>
      <c r="H539" s="65">
        <v>872</v>
      </c>
      <c r="I539" s="57">
        <v>2720</v>
      </c>
      <c r="J539" s="81">
        <v>3592</v>
      </c>
      <c r="K539" s="392">
        <v>24.276169265033406</v>
      </c>
      <c r="L539" s="67">
        <v>75.723830734966597</v>
      </c>
      <c r="M539" s="529"/>
      <c r="N539" s="529"/>
      <c r="O539" s="529"/>
      <c r="P539" s="529"/>
      <c r="Q539" s="529"/>
      <c r="R539" s="529"/>
      <c r="S539" s="529"/>
      <c r="T539" s="529"/>
      <c r="U539" s="529"/>
      <c r="V539" s="529"/>
    </row>
    <row r="540" spans="1:22">
      <c r="A540" s="72">
        <v>9189000</v>
      </c>
      <c r="B540" s="46" t="s">
        <v>415</v>
      </c>
      <c r="C540" s="474">
        <v>183</v>
      </c>
      <c r="D540" s="57">
        <v>557</v>
      </c>
      <c r="E540" s="81">
        <v>740</v>
      </c>
      <c r="F540" s="392">
        <v>24.72972972972973</v>
      </c>
      <c r="G540" s="66">
        <v>75.270270270270274</v>
      </c>
      <c r="H540" s="65">
        <v>949</v>
      </c>
      <c r="I540" s="57">
        <v>2998</v>
      </c>
      <c r="J540" s="81">
        <v>3947</v>
      </c>
      <c r="K540" s="392">
        <v>24.043577400557385</v>
      </c>
      <c r="L540" s="67">
        <v>75.956422599442618</v>
      </c>
      <c r="M540" s="529"/>
      <c r="N540" s="529"/>
      <c r="O540" s="529"/>
      <c r="P540" s="529"/>
      <c r="Q540" s="529"/>
      <c r="R540" s="529"/>
      <c r="S540" s="529"/>
      <c r="T540" s="529"/>
      <c r="U540" s="529"/>
      <c r="V540" s="529"/>
    </row>
    <row r="541" spans="1:22">
      <c r="A541" s="72">
        <v>9190000</v>
      </c>
      <c r="B541" s="46" t="s">
        <v>416</v>
      </c>
      <c r="C541" s="474">
        <v>99</v>
      </c>
      <c r="D541" s="57">
        <v>616</v>
      </c>
      <c r="E541" s="81">
        <v>715</v>
      </c>
      <c r="F541" s="392">
        <v>13.846153846153847</v>
      </c>
      <c r="G541" s="66">
        <v>86.15384615384616</v>
      </c>
      <c r="H541" s="65">
        <v>568</v>
      </c>
      <c r="I541" s="57">
        <v>2759</v>
      </c>
      <c r="J541" s="81">
        <v>3327</v>
      </c>
      <c r="K541" s="392">
        <v>17.072437631499852</v>
      </c>
      <c r="L541" s="67">
        <v>82.927562368500148</v>
      </c>
      <c r="M541" s="529"/>
      <c r="N541" s="529"/>
      <c r="O541" s="529"/>
      <c r="P541" s="529"/>
      <c r="Q541" s="529"/>
      <c r="R541" s="529"/>
      <c r="S541" s="529"/>
      <c r="T541" s="529"/>
      <c r="U541" s="529"/>
      <c r="V541" s="529"/>
    </row>
    <row r="542" spans="1:22">
      <c r="A542" s="72">
        <v>9261000</v>
      </c>
      <c r="B542" s="46" t="s">
        <v>417</v>
      </c>
      <c r="C542" s="474">
        <v>117</v>
      </c>
      <c r="D542" s="57">
        <v>304</v>
      </c>
      <c r="E542" s="81">
        <v>421</v>
      </c>
      <c r="F542" s="392">
        <v>27.790973871733964</v>
      </c>
      <c r="G542" s="66">
        <v>72.209026128266032</v>
      </c>
      <c r="H542" s="65">
        <v>693</v>
      </c>
      <c r="I542" s="57">
        <v>970</v>
      </c>
      <c r="J542" s="81">
        <v>1663</v>
      </c>
      <c r="K542" s="392">
        <v>41.671677690920021</v>
      </c>
      <c r="L542" s="67">
        <v>58.328322309079972</v>
      </c>
      <c r="M542" s="529"/>
      <c r="N542" s="529"/>
      <c r="O542" s="529"/>
      <c r="P542" s="529"/>
      <c r="Q542" s="529"/>
      <c r="R542" s="529"/>
      <c r="S542" s="529"/>
      <c r="T542" s="529"/>
      <c r="U542" s="529"/>
      <c r="V542" s="529"/>
    </row>
    <row r="543" spans="1:22">
      <c r="A543" s="72">
        <v>9262000</v>
      </c>
      <c r="B543" s="46" t="s">
        <v>418</v>
      </c>
      <c r="C543" s="474">
        <v>102</v>
      </c>
      <c r="D543" s="57">
        <v>270</v>
      </c>
      <c r="E543" s="81">
        <v>372</v>
      </c>
      <c r="F543" s="392">
        <v>27.419354838709676</v>
      </c>
      <c r="G543" s="66">
        <v>72.58064516129032</v>
      </c>
      <c r="H543" s="65">
        <v>341</v>
      </c>
      <c r="I543" s="57">
        <v>746</v>
      </c>
      <c r="J543" s="81">
        <v>1087</v>
      </c>
      <c r="K543" s="392">
        <v>31.370745170193192</v>
      </c>
      <c r="L543" s="67">
        <v>68.629254829806811</v>
      </c>
      <c r="M543" s="529"/>
      <c r="N543" s="529"/>
      <c r="O543" s="529"/>
      <c r="P543" s="529"/>
      <c r="Q543" s="529"/>
      <c r="R543" s="529"/>
      <c r="S543" s="529"/>
      <c r="T543" s="529"/>
      <c r="U543" s="529"/>
      <c r="V543" s="529"/>
    </row>
    <row r="544" spans="1:22">
      <c r="A544" s="72">
        <v>9263000</v>
      </c>
      <c r="B544" s="46" t="s">
        <v>419</v>
      </c>
      <c r="C544" s="474">
        <v>75</v>
      </c>
      <c r="D544" s="57">
        <v>115</v>
      </c>
      <c r="E544" s="81">
        <v>190</v>
      </c>
      <c r="F544" s="392">
        <v>39.473684210526315</v>
      </c>
      <c r="G544" s="66">
        <v>60.526315789473685</v>
      </c>
      <c r="H544" s="65">
        <v>450</v>
      </c>
      <c r="I544" s="57">
        <v>523</v>
      </c>
      <c r="J544" s="81">
        <v>973</v>
      </c>
      <c r="K544" s="392">
        <v>46.248715313463521</v>
      </c>
      <c r="L544" s="67">
        <v>53.751284686536479</v>
      </c>
      <c r="M544" s="529"/>
      <c r="N544" s="529"/>
      <c r="O544" s="529"/>
      <c r="P544" s="529"/>
      <c r="Q544" s="529"/>
      <c r="R544" s="529"/>
      <c r="S544" s="529"/>
      <c r="T544" s="529"/>
      <c r="U544" s="529"/>
      <c r="V544" s="529"/>
    </row>
    <row r="545" spans="1:22">
      <c r="A545" s="72">
        <v>9271000</v>
      </c>
      <c r="B545" s="46" t="s">
        <v>420</v>
      </c>
      <c r="C545" s="474">
        <v>86</v>
      </c>
      <c r="D545" s="57">
        <v>417</v>
      </c>
      <c r="E545" s="81">
        <v>503</v>
      </c>
      <c r="F545" s="392">
        <v>17.097415506958249</v>
      </c>
      <c r="G545" s="66">
        <v>82.902584493041758</v>
      </c>
      <c r="H545" s="65">
        <v>652</v>
      </c>
      <c r="I545" s="57">
        <v>2074</v>
      </c>
      <c r="J545" s="81">
        <v>2726</v>
      </c>
      <c r="K545" s="392">
        <v>23.917828319882613</v>
      </c>
      <c r="L545" s="67">
        <v>76.082171680117384</v>
      </c>
      <c r="M545" s="529"/>
      <c r="N545" s="529"/>
      <c r="O545" s="529"/>
      <c r="P545" s="529"/>
      <c r="Q545" s="529"/>
      <c r="R545" s="529"/>
      <c r="S545" s="529"/>
      <c r="T545" s="529"/>
      <c r="U545" s="529"/>
      <c r="V545" s="529"/>
    </row>
    <row r="546" spans="1:22">
      <c r="A546" s="72">
        <v>9272000</v>
      </c>
      <c r="B546" s="46" t="s">
        <v>421</v>
      </c>
      <c r="C546" s="474">
        <v>37</v>
      </c>
      <c r="D546" s="57">
        <v>280</v>
      </c>
      <c r="E546" s="81">
        <v>317</v>
      </c>
      <c r="F546" s="392">
        <v>11.67192429022082</v>
      </c>
      <c r="G546" s="66">
        <v>88.328075709779171</v>
      </c>
      <c r="H546" s="65">
        <v>144</v>
      </c>
      <c r="I546" s="57">
        <v>1462</v>
      </c>
      <c r="J546" s="81">
        <v>1606</v>
      </c>
      <c r="K546" s="392">
        <v>8.9663760896637612</v>
      </c>
      <c r="L546" s="67">
        <v>91.033623910336232</v>
      </c>
      <c r="M546" s="529"/>
      <c r="N546" s="529"/>
      <c r="O546" s="529"/>
      <c r="P546" s="529"/>
      <c r="Q546" s="529"/>
      <c r="R546" s="529"/>
      <c r="S546" s="529"/>
      <c r="T546" s="529"/>
      <c r="U546" s="529"/>
      <c r="V546" s="529"/>
    </row>
    <row r="547" spans="1:22">
      <c r="A547" s="72">
        <v>9273000</v>
      </c>
      <c r="B547" s="46" t="s">
        <v>422</v>
      </c>
      <c r="C547" s="474">
        <v>132</v>
      </c>
      <c r="D547" s="57">
        <v>442</v>
      </c>
      <c r="E547" s="81">
        <v>574</v>
      </c>
      <c r="F547" s="392">
        <v>22.99651567944251</v>
      </c>
      <c r="G547" s="66">
        <v>77.00348432055749</v>
      </c>
      <c r="H547" s="65">
        <v>759</v>
      </c>
      <c r="I547" s="57">
        <v>2184</v>
      </c>
      <c r="J547" s="81">
        <v>2943</v>
      </c>
      <c r="K547" s="392">
        <v>25.790010193679919</v>
      </c>
      <c r="L547" s="67">
        <v>74.209989806320081</v>
      </c>
      <c r="M547" s="529"/>
      <c r="N547" s="529"/>
      <c r="O547" s="529"/>
      <c r="P547" s="529"/>
      <c r="Q547" s="529"/>
      <c r="R547" s="529"/>
      <c r="S547" s="529"/>
      <c r="T547" s="529"/>
      <c r="U547" s="529"/>
      <c r="V547" s="529"/>
    </row>
    <row r="548" spans="1:22">
      <c r="A548" s="72">
        <v>9274000</v>
      </c>
      <c r="B548" s="46" t="s">
        <v>423</v>
      </c>
      <c r="C548" s="474">
        <v>175</v>
      </c>
      <c r="D548" s="57">
        <v>707</v>
      </c>
      <c r="E548" s="81">
        <v>882</v>
      </c>
      <c r="F548" s="392">
        <v>19.841269841269842</v>
      </c>
      <c r="G548" s="66">
        <v>80.158730158730165</v>
      </c>
      <c r="H548" s="65">
        <v>731</v>
      </c>
      <c r="I548" s="57">
        <v>3133</v>
      </c>
      <c r="J548" s="81">
        <v>3864</v>
      </c>
      <c r="K548" s="392">
        <v>18.918219461697721</v>
      </c>
      <c r="L548" s="67">
        <v>81.081780538302269</v>
      </c>
      <c r="M548" s="529"/>
      <c r="N548" s="529"/>
      <c r="O548" s="529"/>
      <c r="P548" s="529"/>
      <c r="Q548" s="529"/>
      <c r="R548" s="529"/>
      <c r="S548" s="529"/>
      <c r="T548" s="529"/>
      <c r="U548" s="529"/>
      <c r="V548" s="529"/>
    </row>
    <row r="549" spans="1:22">
      <c r="A549" s="72">
        <v>9275000</v>
      </c>
      <c r="B549" s="46" t="s">
        <v>424</v>
      </c>
      <c r="C549" s="474">
        <v>188</v>
      </c>
      <c r="D549" s="57">
        <v>699</v>
      </c>
      <c r="E549" s="81">
        <v>887</v>
      </c>
      <c r="F549" s="392">
        <v>21.195039458850058</v>
      </c>
      <c r="G549" s="66">
        <v>78.804960541149953</v>
      </c>
      <c r="H549" s="65">
        <v>689</v>
      </c>
      <c r="I549" s="57">
        <v>3655</v>
      </c>
      <c r="J549" s="81">
        <v>4344</v>
      </c>
      <c r="K549" s="392">
        <v>15.860957642725598</v>
      </c>
      <c r="L549" s="67">
        <v>84.139042357274391</v>
      </c>
      <c r="M549" s="529"/>
      <c r="N549" s="529"/>
      <c r="O549" s="529"/>
      <c r="P549" s="529"/>
      <c r="Q549" s="529"/>
      <c r="R549" s="529"/>
      <c r="S549" s="529"/>
      <c r="T549" s="529"/>
      <c r="U549" s="529"/>
      <c r="V549" s="529"/>
    </row>
    <row r="550" spans="1:22">
      <c r="A550" s="72">
        <v>9276000</v>
      </c>
      <c r="B550" s="46" t="s">
        <v>425</v>
      </c>
      <c r="C550" s="474">
        <v>31</v>
      </c>
      <c r="D550" s="57">
        <v>275</v>
      </c>
      <c r="E550" s="81">
        <v>306</v>
      </c>
      <c r="F550" s="392">
        <v>10.130718954248366</v>
      </c>
      <c r="G550" s="66">
        <v>89.869281045751634</v>
      </c>
      <c r="H550" s="65">
        <v>198</v>
      </c>
      <c r="I550" s="57">
        <v>1388</v>
      </c>
      <c r="J550" s="81">
        <v>1586</v>
      </c>
      <c r="K550" s="392">
        <v>12.484237074401008</v>
      </c>
      <c r="L550" s="67">
        <v>87.515762925598992</v>
      </c>
      <c r="M550" s="529"/>
      <c r="N550" s="529"/>
      <c r="O550" s="529"/>
      <c r="P550" s="529"/>
      <c r="Q550" s="529"/>
      <c r="R550" s="529"/>
      <c r="S550" s="529"/>
      <c r="T550" s="529"/>
      <c r="U550" s="529"/>
      <c r="V550" s="529"/>
    </row>
    <row r="551" spans="1:22">
      <c r="A551" s="72">
        <v>9277000</v>
      </c>
      <c r="B551" s="46" t="s">
        <v>426</v>
      </c>
      <c r="C551" s="474">
        <v>116</v>
      </c>
      <c r="D551" s="57">
        <v>427</v>
      </c>
      <c r="E551" s="81">
        <v>543</v>
      </c>
      <c r="F551" s="392">
        <v>21.36279926335175</v>
      </c>
      <c r="G551" s="66">
        <v>78.637200736648253</v>
      </c>
      <c r="H551" s="65">
        <v>542</v>
      </c>
      <c r="I551" s="57">
        <v>2228</v>
      </c>
      <c r="J551" s="81">
        <v>2770</v>
      </c>
      <c r="K551" s="392">
        <v>19.566787003610109</v>
      </c>
      <c r="L551" s="67">
        <v>80.433212996389898</v>
      </c>
      <c r="M551" s="529"/>
      <c r="N551" s="529"/>
      <c r="O551" s="529"/>
      <c r="P551" s="529"/>
      <c r="Q551" s="529"/>
      <c r="R551" s="529"/>
      <c r="S551" s="529"/>
      <c r="T551" s="529"/>
      <c r="U551" s="529"/>
      <c r="V551" s="529"/>
    </row>
    <row r="552" spans="1:22">
      <c r="A552" s="72">
        <v>9278000</v>
      </c>
      <c r="B552" s="46" t="s">
        <v>427</v>
      </c>
      <c r="C552" s="474">
        <v>95</v>
      </c>
      <c r="D552" s="57">
        <v>411</v>
      </c>
      <c r="E552" s="81">
        <v>506</v>
      </c>
      <c r="F552" s="392">
        <v>18.774703557312254</v>
      </c>
      <c r="G552" s="66">
        <v>81.22529644268775</v>
      </c>
      <c r="H552" s="65">
        <v>400</v>
      </c>
      <c r="I552" s="57">
        <v>2001</v>
      </c>
      <c r="J552" s="81">
        <v>2401</v>
      </c>
      <c r="K552" s="392">
        <v>16.659725114535608</v>
      </c>
      <c r="L552" s="67">
        <v>83.340274885464396</v>
      </c>
      <c r="M552" s="529"/>
      <c r="N552" s="529"/>
      <c r="O552" s="529"/>
      <c r="P552" s="529"/>
      <c r="Q552" s="529"/>
      <c r="R552" s="529"/>
      <c r="S552" s="529"/>
      <c r="T552" s="529"/>
      <c r="U552" s="529"/>
      <c r="V552" s="529"/>
    </row>
    <row r="553" spans="1:22">
      <c r="A553" s="72">
        <v>9279000</v>
      </c>
      <c r="B553" s="46" t="s">
        <v>428</v>
      </c>
      <c r="C553" s="474">
        <v>124</v>
      </c>
      <c r="D553" s="57">
        <v>321</v>
      </c>
      <c r="E553" s="81">
        <v>445</v>
      </c>
      <c r="F553" s="392">
        <v>27.86516853932584</v>
      </c>
      <c r="G553" s="66">
        <v>72.13483146067415</v>
      </c>
      <c r="H553" s="65">
        <v>652</v>
      </c>
      <c r="I553" s="57">
        <v>1533</v>
      </c>
      <c r="J553" s="81">
        <v>2185</v>
      </c>
      <c r="K553" s="392">
        <v>29.839816933638446</v>
      </c>
      <c r="L553" s="67">
        <v>70.160183066361554</v>
      </c>
      <c r="M553" s="529"/>
      <c r="N553" s="529"/>
      <c r="O553" s="529"/>
      <c r="P553" s="529"/>
      <c r="Q553" s="529"/>
      <c r="R553" s="529"/>
      <c r="S553" s="529"/>
      <c r="T553" s="529"/>
      <c r="U553" s="529"/>
      <c r="V553" s="529"/>
    </row>
    <row r="554" spans="1:22">
      <c r="A554" s="320">
        <v>9361000</v>
      </c>
      <c r="B554" s="46" t="s">
        <v>429</v>
      </c>
      <c r="C554" s="474">
        <v>56</v>
      </c>
      <c r="D554" s="57">
        <v>178</v>
      </c>
      <c r="E554" s="81">
        <v>234</v>
      </c>
      <c r="F554" s="392">
        <v>23.931623931623932</v>
      </c>
      <c r="G554" s="66">
        <v>76.068376068376068</v>
      </c>
      <c r="H554" s="65">
        <v>396</v>
      </c>
      <c r="I554" s="57">
        <v>513</v>
      </c>
      <c r="J554" s="81">
        <v>909</v>
      </c>
      <c r="K554" s="392">
        <v>43.564356435643568</v>
      </c>
      <c r="L554" s="67">
        <v>56.435643564356432</v>
      </c>
      <c r="M554" s="529"/>
      <c r="N554" s="529"/>
      <c r="O554" s="529"/>
      <c r="P554" s="529"/>
      <c r="Q554" s="529"/>
      <c r="R554" s="529"/>
      <c r="S554" s="529"/>
      <c r="T554" s="529"/>
      <c r="U554" s="529"/>
      <c r="V554" s="529"/>
    </row>
    <row r="555" spans="1:22">
      <c r="A555" s="320">
        <v>9362000</v>
      </c>
      <c r="B555" s="46" t="s">
        <v>430</v>
      </c>
      <c r="C555" s="474">
        <v>296</v>
      </c>
      <c r="D555" s="57">
        <v>925</v>
      </c>
      <c r="E555" s="81">
        <v>1221</v>
      </c>
      <c r="F555" s="392">
        <v>24.242424242424242</v>
      </c>
      <c r="G555" s="66">
        <v>75.757575757575751</v>
      </c>
      <c r="H555" s="65">
        <v>1496</v>
      </c>
      <c r="I555" s="57">
        <v>1932</v>
      </c>
      <c r="J555" s="81">
        <v>3428</v>
      </c>
      <c r="K555" s="392">
        <v>43.64060676779463</v>
      </c>
      <c r="L555" s="67">
        <v>56.35939323220537</v>
      </c>
      <c r="M555" s="529"/>
      <c r="N555" s="529"/>
      <c r="O555" s="529"/>
      <c r="P555" s="529"/>
      <c r="Q555" s="529"/>
      <c r="R555" s="529"/>
      <c r="S555" s="529"/>
      <c r="T555" s="529"/>
      <c r="U555" s="529"/>
      <c r="V555" s="529"/>
    </row>
    <row r="556" spans="1:22">
      <c r="A556" s="72">
        <v>9363000</v>
      </c>
      <c r="B556" s="46" t="s">
        <v>431</v>
      </c>
      <c r="C556" s="474">
        <v>43</v>
      </c>
      <c r="D556" s="57">
        <v>149</v>
      </c>
      <c r="E556" s="81">
        <v>192</v>
      </c>
      <c r="F556" s="392">
        <v>22.395833333333336</v>
      </c>
      <c r="G556" s="66">
        <v>77.604166666666657</v>
      </c>
      <c r="H556" s="65">
        <v>338</v>
      </c>
      <c r="I556" s="57">
        <v>610</v>
      </c>
      <c r="J556" s="81">
        <v>948</v>
      </c>
      <c r="K556" s="392">
        <v>35.654008438818565</v>
      </c>
      <c r="L556" s="67">
        <v>64.345991561181435</v>
      </c>
      <c r="M556" s="529"/>
      <c r="N556" s="529"/>
      <c r="O556" s="529"/>
      <c r="P556" s="529"/>
      <c r="Q556" s="529"/>
      <c r="R556" s="529"/>
      <c r="S556" s="529"/>
      <c r="T556" s="529"/>
      <c r="U556" s="529"/>
      <c r="V556" s="529"/>
    </row>
    <row r="557" spans="1:22">
      <c r="A557" s="72">
        <v>9371000</v>
      </c>
      <c r="B557" s="46" t="s">
        <v>432</v>
      </c>
      <c r="C557" s="474">
        <v>76</v>
      </c>
      <c r="D557" s="57">
        <v>472</v>
      </c>
      <c r="E557" s="81">
        <v>548</v>
      </c>
      <c r="F557" s="392">
        <v>13.868613138686131</v>
      </c>
      <c r="G557" s="66">
        <v>86.131386861313857</v>
      </c>
      <c r="H557" s="65">
        <v>399</v>
      </c>
      <c r="I557" s="57">
        <v>1880</v>
      </c>
      <c r="J557" s="81">
        <v>2279</v>
      </c>
      <c r="K557" s="392">
        <v>17.507678806494077</v>
      </c>
      <c r="L557" s="67">
        <v>82.49232119350593</v>
      </c>
      <c r="M557" s="529"/>
      <c r="N557" s="529"/>
      <c r="O557" s="529"/>
      <c r="P557" s="529"/>
      <c r="Q557" s="529"/>
      <c r="R557" s="529"/>
      <c r="S557" s="529"/>
      <c r="T557" s="529"/>
      <c r="U557" s="529"/>
      <c r="V557" s="529"/>
    </row>
    <row r="558" spans="1:22">
      <c r="A558" s="72">
        <v>9372000</v>
      </c>
      <c r="B558" s="46" t="s">
        <v>433</v>
      </c>
      <c r="C558" s="474">
        <v>98</v>
      </c>
      <c r="D558" s="57">
        <v>455</v>
      </c>
      <c r="E558" s="81">
        <v>553</v>
      </c>
      <c r="F558" s="392">
        <v>17.721518987341771</v>
      </c>
      <c r="G558" s="66">
        <v>82.278481012658233</v>
      </c>
      <c r="H558" s="65">
        <v>334</v>
      </c>
      <c r="I558" s="57">
        <v>2519</v>
      </c>
      <c r="J558" s="81">
        <v>2853</v>
      </c>
      <c r="K558" s="392">
        <v>11.706975113915178</v>
      </c>
      <c r="L558" s="67">
        <v>88.293024886084822</v>
      </c>
      <c r="M558" s="529"/>
      <c r="N558" s="529"/>
      <c r="O558" s="529"/>
      <c r="P558" s="529"/>
      <c r="Q558" s="529"/>
      <c r="R558" s="529"/>
      <c r="S558" s="529"/>
      <c r="T558" s="529"/>
      <c r="U558" s="529"/>
      <c r="V558" s="529"/>
    </row>
    <row r="559" spans="1:22">
      <c r="A559" s="72">
        <v>9373000</v>
      </c>
      <c r="B559" s="46" t="s">
        <v>434</v>
      </c>
      <c r="C559" s="474">
        <v>99</v>
      </c>
      <c r="D559" s="57">
        <v>577</v>
      </c>
      <c r="E559" s="81">
        <v>676</v>
      </c>
      <c r="F559" s="392">
        <v>14.644970414201183</v>
      </c>
      <c r="G559" s="66">
        <v>85.355029585798817</v>
      </c>
      <c r="H559" s="65">
        <v>537</v>
      </c>
      <c r="I559" s="57">
        <v>2659</v>
      </c>
      <c r="J559" s="81">
        <v>3196</v>
      </c>
      <c r="K559" s="392">
        <v>16.802252816020026</v>
      </c>
      <c r="L559" s="67">
        <v>83.19774718397997</v>
      </c>
      <c r="M559" s="529"/>
      <c r="N559" s="529"/>
      <c r="O559" s="529"/>
      <c r="P559" s="529"/>
      <c r="Q559" s="529"/>
      <c r="R559" s="529"/>
      <c r="S559" s="529"/>
      <c r="T559" s="529"/>
      <c r="U559" s="529"/>
      <c r="V559" s="529"/>
    </row>
    <row r="560" spans="1:22">
      <c r="A560" s="72">
        <v>9374000</v>
      </c>
      <c r="B560" s="46" t="s">
        <v>723</v>
      </c>
      <c r="C560" s="474">
        <v>99</v>
      </c>
      <c r="D560" s="57">
        <v>489</v>
      </c>
      <c r="E560" s="81">
        <v>588</v>
      </c>
      <c r="F560" s="392">
        <v>16.836734693877549</v>
      </c>
      <c r="G560" s="66">
        <v>83.16326530612244</v>
      </c>
      <c r="H560" s="65">
        <v>344</v>
      </c>
      <c r="I560" s="57">
        <v>1871</v>
      </c>
      <c r="J560" s="81">
        <v>2215</v>
      </c>
      <c r="K560" s="392">
        <v>15.530474040632052</v>
      </c>
      <c r="L560" s="67">
        <v>84.469525959367942</v>
      </c>
      <c r="M560" s="529"/>
      <c r="N560" s="529"/>
      <c r="O560" s="529"/>
      <c r="P560" s="529"/>
      <c r="Q560" s="529"/>
      <c r="R560" s="529"/>
      <c r="S560" s="529"/>
      <c r="T560" s="529"/>
      <c r="U560" s="529"/>
      <c r="V560" s="529"/>
    </row>
    <row r="561" spans="1:22">
      <c r="A561" s="72">
        <v>9375000</v>
      </c>
      <c r="B561" s="46" t="s">
        <v>435</v>
      </c>
      <c r="C561" s="474">
        <v>149</v>
      </c>
      <c r="D561" s="57">
        <v>846</v>
      </c>
      <c r="E561" s="81">
        <v>995</v>
      </c>
      <c r="F561" s="392">
        <v>14.974874371859295</v>
      </c>
      <c r="G561" s="66">
        <v>85.025125628140714</v>
      </c>
      <c r="H561" s="65">
        <v>1080</v>
      </c>
      <c r="I561" s="57">
        <v>3793</v>
      </c>
      <c r="J561" s="81">
        <v>4873</v>
      </c>
      <c r="K561" s="392">
        <v>22.162938641493945</v>
      </c>
      <c r="L561" s="67">
        <v>77.837061358506048</v>
      </c>
      <c r="M561" s="529"/>
      <c r="N561" s="529"/>
      <c r="O561" s="529"/>
      <c r="P561" s="529"/>
      <c r="Q561" s="529"/>
      <c r="R561" s="529"/>
      <c r="S561" s="529"/>
      <c r="T561" s="529"/>
      <c r="U561" s="529"/>
      <c r="V561" s="529"/>
    </row>
    <row r="562" spans="1:22">
      <c r="A562" s="72">
        <v>9376000</v>
      </c>
      <c r="B562" s="46" t="s">
        <v>436</v>
      </c>
      <c r="C562" s="474">
        <v>73</v>
      </c>
      <c r="D562" s="57">
        <v>582</v>
      </c>
      <c r="E562" s="81">
        <v>655</v>
      </c>
      <c r="F562" s="392">
        <v>11.145038167938932</v>
      </c>
      <c r="G562" s="66">
        <v>88.854961832061065</v>
      </c>
      <c r="H562" s="65">
        <v>657</v>
      </c>
      <c r="I562" s="57">
        <v>2640</v>
      </c>
      <c r="J562" s="81">
        <v>3297</v>
      </c>
      <c r="K562" s="392">
        <v>19.927206551410372</v>
      </c>
      <c r="L562" s="67">
        <v>80.072793448589636</v>
      </c>
      <c r="M562" s="529"/>
      <c r="N562" s="529"/>
      <c r="O562" s="529"/>
      <c r="P562" s="529"/>
      <c r="Q562" s="529"/>
      <c r="R562" s="529"/>
      <c r="S562" s="529"/>
      <c r="T562" s="529"/>
      <c r="U562" s="529"/>
      <c r="V562" s="529"/>
    </row>
    <row r="563" spans="1:22">
      <c r="A563" s="72">
        <v>9377000</v>
      </c>
      <c r="B563" s="46" t="s">
        <v>437</v>
      </c>
      <c r="C563" s="474">
        <v>41</v>
      </c>
      <c r="D563" s="57">
        <v>419</v>
      </c>
      <c r="E563" s="81">
        <v>460</v>
      </c>
      <c r="F563" s="392">
        <v>8.9130434782608692</v>
      </c>
      <c r="G563" s="66">
        <v>91.086956521739125</v>
      </c>
      <c r="H563" s="65">
        <v>163</v>
      </c>
      <c r="I563" s="57">
        <v>1443</v>
      </c>
      <c r="J563" s="81">
        <v>1606</v>
      </c>
      <c r="K563" s="392">
        <v>10.149439601494397</v>
      </c>
      <c r="L563" s="67">
        <v>89.850560398505607</v>
      </c>
      <c r="M563" s="529"/>
      <c r="N563" s="529"/>
      <c r="O563" s="529"/>
      <c r="P563" s="529"/>
      <c r="Q563" s="529"/>
      <c r="R563" s="529"/>
      <c r="S563" s="529"/>
      <c r="T563" s="529"/>
      <c r="U563" s="529"/>
      <c r="V563" s="529"/>
    </row>
    <row r="564" spans="1:22">
      <c r="A564" s="72">
        <v>9461000</v>
      </c>
      <c r="B564" s="46" t="s">
        <v>438</v>
      </c>
      <c r="C564" s="474">
        <v>107</v>
      </c>
      <c r="D564" s="57">
        <v>415</v>
      </c>
      <c r="E564" s="81">
        <v>522</v>
      </c>
      <c r="F564" s="392">
        <v>20.498084291187741</v>
      </c>
      <c r="G564" s="66">
        <v>79.501915708812263</v>
      </c>
      <c r="H564" s="65">
        <v>530</v>
      </c>
      <c r="I564" s="57">
        <v>1129</v>
      </c>
      <c r="J564" s="81">
        <v>1659</v>
      </c>
      <c r="K564" s="392">
        <v>31.946955997588912</v>
      </c>
      <c r="L564" s="67">
        <v>68.053044002411085</v>
      </c>
      <c r="M564" s="529"/>
      <c r="N564" s="529"/>
      <c r="O564" s="529"/>
      <c r="P564" s="529"/>
      <c r="Q564" s="529"/>
      <c r="R564" s="529"/>
      <c r="S564" s="529"/>
      <c r="T564" s="529"/>
      <c r="U564" s="529"/>
      <c r="V564" s="529"/>
    </row>
    <row r="565" spans="1:22">
      <c r="A565" s="72">
        <v>9462000</v>
      </c>
      <c r="B565" s="46" t="s">
        <v>439</v>
      </c>
      <c r="C565" s="474">
        <v>170</v>
      </c>
      <c r="D565" s="57">
        <v>364</v>
      </c>
      <c r="E565" s="81">
        <v>534</v>
      </c>
      <c r="F565" s="392">
        <v>31.835205992509362</v>
      </c>
      <c r="G565" s="66">
        <v>68.164794007490642</v>
      </c>
      <c r="H565" s="65">
        <v>536</v>
      </c>
      <c r="I565" s="57">
        <v>875</v>
      </c>
      <c r="J565" s="81">
        <v>1411</v>
      </c>
      <c r="K565" s="392">
        <v>37.987243090007091</v>
      </c>
      <c r="L565" s="67">
        <v>62.012756909992916</v>
      </c>
      <c r="M565" s="529"/>
      <c r="N565" s="529"/>
      <c r="O565" s="529"/>
      <c r="P565" s="529"/>
      <c r="Q565" s="529"/>
      <c r="R565" s="529"/>
      <c r="S565" s="529"/>
      <c r="T565" s="529"/>
      <c r="U565" s="529"/>
      <c r="V565" s="529"/>
    </row>
    <row r="566" spans="1:22">
      <c r="A566" s="72">
        <v>9463000</v>
      </c>
      <c r="B566" s="46" t="s">
        <v>440</v>
      </c>
      <c r="C566" s="474">
        <v>107</v>
      </c>
      <c r="D566" s="57">
        <v>262</v>
      </c>
      <c r="E566" s="81">
        <v>369</v>
      </c>
      <c r="F566" s="392">
        <v>28.997289972899733</v>
      </c>
      <c r="G566" s="66">
        <v>71.002710027100264</v>
      </c>
      <c r="H566" s="65">
        <v>381</v>
      </c>
      <c r="I566" s="57">
        <v>564</v>
      </c>
      <c r="J566" s="81">
        <v>945</v>
      </c>
      <c r="K566" s="392">
        <v>40.317460317460316</v>
      </c>
      <c r="L566" s="67">
        <v>59.682539682539684</v>
      </c>
      <c r="M566" s="529"/>
      <c r="N566" s="529"/>
      <c r="O566" s="529"/>
      <c r="P566" s="529"/>
      <c r="Q566" s="529"/>
      <c r="R566" s="529"/>
      <c r="S566" s="529"/>
      <c r="T566" s="529"/>
      <c r="U566" s="529"/>
      <c r="V566" s="529"/>
    </row>
    <row r="567" spans="1:22">
      <c r="A567" s="72">
        <v>9464000</v>
      </c>
      <c r="B567" s="46" t="s">
        <v>441</v>
      </c>
      <c r="C567" s="474">
        <v>88</v>
      </c>
      <c r="D567" s="57">
        <v>222</v>
      </c>
      <c r="E567" s="81">
        <v>310</v>
      </c>
      <c r="F567" s="392">
        <v>28.387096774193548</v>
      </c>
      <c r="G567" s="66">
        <v>71.612903225806463</v>
      </c>
      <c r="H567" s="65">
        <v>423</v>
      </c>
      <c r="I567" s="57">
        <v>601</v>
      </c>
      <c r="J567" s="81">
        <v>1024</v>
      </c>
      <c r="K567" s="392">
        <v>41.30859375</v>
      </c>
      <c r="L567" s="67">
        <v>58.69140625</v>
      </c>
      <c r="M567" s="529"/>
      <c r="N567" s="529"/>
      <c r="O567" s="529"/>
      <c r="P567" s="529"/>
      <c r="Q567" s="529"/>
      <c r="R567" s="529"/>
      <c r="S567" s="529"/>
      <c r="T567" s="529"/>
      <c r="U567" s="529"/>
      <c r="V567" s="529"/>
    </row>
    <row r="568" spans="1:22">
      <c r="A568" s="72">
        <v>9471000</v>
      </c>
      <c r="B568" s="46" t="s">
        <v>442</v>
      </c>
      <c r="C568" s="474">
        <v>115</v>
      </c>
      <c r="D568" s="57">
        <v>1210</v>
      </c>
      <c r="E568" s="81">
        <v>1325</v>
      </c>
      <c r="F568" s="392">
        <v>8.6792452830188669</v>
      </c>
      <c r="G568" s="66">
        <v>91.320754716981128</v>
      </c>
      <c r="H568" s="65">
        <v>415</v>
      </c>
      <c r="I568" s="57">
        <v>3349</v>
      </c>
      <c r="J568" s="81">
        <v>3764</v>
      </c>
      <c r="K568" s="392">
        <v>11.025504782146653</v>
      </c>
      <c r="L568" s="67">
        <v>88.974495217853345</v>
      </c>
      <c r="M568" s="529"/>
      <c r="N568" s="529"/>
      <c r="O568" s="529"/>
      <c r="P568" s="529"/>
      <c r="Q568" s="529"/>
      <c r="R568" s="529"/>
      <c r="S568" s="529"/>
      <c r="T568" s="529"/>
      <c r="U568" s="529"/>
      <c r="V568" s="529"/>
    </row>
    <row r="569" spans="1:22">
      <c r="A569" s="72">
        <v>9472000</v>
      </c>
      <c r="B569" s="46" t="s">
        <v>443</v>
      </c>
      <c r="C569" s="474">
        <v>82</v>
      </c>
      <c r="D569" s="57">
        <v>697</v>
      </c>
      <c r="E569" s="81">
        <v>779</v>
      </c>
      <c r="F569" s="392">
        <v>10.526315789473683</v>
      </c>
      <c r="G569" s="66">
        <v>89.473684210526315</v>
      </c>
      <c r="H569" s="65">
        <v>281</v>
      </c>
      <c r="I569" s="57">
        <v>2082</v>
      </c>
      <c r="J569" s="81">
        <v>2363</v>
      </c>
      <c r="K569" s="392">
        <v>11.891663140076174</v>
      </c>
      <c r="L569" s="67">
        <v>88.108336859923824</v>
      </c>
      <c r="M569" s="529"/>
      <c r="N569" s="529"/>
      <c r="O569" s="529"/>
      <c r="P569" s="529"/>
      <c r="Q569" s="529"/>
      <c r="R569" s="529"/>
      <c r="S569" s="529"/>
      <c r="T569" s="529"/>
      <c r="U569" s="529"/>
      <c r="V569" s="529"/>
    </row>
    <row r="570" spans="1:22">
      <c r="A570" s="72">
        <v>9473000</v>
      </c>
      <c r="B570" s="46" t="s">
        <v>444</v>
      </c>
      <c r="C570" s="474">
        <v>131</v>
      </c>
      <c r="D570" s="57">
        <v>707</v>
      </c>
      <c r="E570" s="81">
        <v>838</v>
      </c>
      <c r="F570" s="392">
        <v>15.632458233890215</v>
      </c>
      <c r="G570" s="66">
        <v>84.367541766109781</v>
      </c>
      <c r="H570" s="65">
        <v>335</v>
      </c>
      <c r="I570" s="57">
        <v>1627</v>
      </c>
      <c r="J570" s="81">
        <v>1962</v>
      </c>
      <c r="K570" s="392">
        <v>17.07441386340469</v>
      </c>
      <c r="L570" s="67">
        <v>82.925586136595314</v>
      </c>
      <c r="M570" s="529"/>
      <c r="N570" s="529"/>
      <c r="O570" s="529"/>
      <c r="P570" s="529"/>
      <c r="Q570" s="529"/>
      <c r="R570" s="529"/>
      <c r="S570" s="529"/>
      <c r="T570" s="529"/>
      <c r="U570" s="529"/>
      <c r="V570" s="529"/>
    </row>
    <row r="571" spans="1:22">
      <c r="A571" s="72">
        <v>9474000</v>
      </c>
      <c r="B571" s="46" t="s">
        <v>445</v>
      </c>
      <c r="C571" s="474">
        <v>127</v>
      </c>
      <c r="D571" s="57">
        <v>781</v>
      </c>
      <c r="E571" s="81">
        <v>908</v>
      </c>
      <c r="F571" s="392">
        <v>13.986784140969164</v>
      </c>
      <c r="G571" s="66">
        <v>86.013215859030836</v>
      </c>
      <c r="H571" s="65">
        <v>487</v>
      </c>
      <c r="I571" s="57">
        <v>2488</v>
      </c>
      <c r="J571" s="81">
        <v>2975</v>
      </c>
      <c r="K571" s="392">
        <v>16.369747899159666</v>
      </c>
      <c r="L571" s="67">
        <v>83.630252100840337</v>
      </c>
      <c r="M571" s="529"/>
      <c r="N571" s="529"/>
      <c r="O571" s="529"/>
      <c r="P571" s="529"/>
      <c r="Q571" s="529"/>
      <c r="R571" s="529"/>
      <c r="S571" s="529"/>
      <c r="T571" s="529"/>
      <c r="U571" s="529"/>
      <c r="V571" s="529"/>
    </row>
    <row r="572" spans="1:22">
      <c r="A572" s="72">
        <v>9475000</v>
      </c>
      <c r="B572" s="46" t="s">
        <v>446</v>
      </c>
      <c r="C572" s="474">
        <v>74</v>
      </c>
      <c r="D572" s="57">
        <v>644</v>
      </c>
      <c r="E572" s="81">
        <v>718</v>
      </c>
      <c r="F572" s="392">
        <v>10.30640668523677</v>
      </c>
      <c r="G572" s="66">
        <v>89.693593314763234</v>
      </c>
      <c r="H572" s="65">
        <v>304</v>
      </c>
      <c r="I572" s="57">
        <v>1557</v>
      </c>
      <c r="J572" s="81">
        <v>1861</v>
      </c>
      <c r="K572" s="392">
        <v>16.335303600214939</v>
      </c>
      <c r="L572" s="67">
        <v>83.664696399785072</v>
      </c>
      <c r="M572" s="529"/>
      <c r="N572" s="529"/>
      <c r="O572" s="529"/>
      <c r="P572" s="529"/>
      <c r="Q572" s="529"/>
      <c r="R572" s="529"/>
      <c r="S572" s="529"/>
      <c r="T572" s="529"/>
      <c r="U572" s="529"/>
      <c r="V572" s="529"/>
    </row>
    <row r="573" spans="1:22">
      <c r="A573" s="72">
        <v>9476000</v>
      </c>
      <c r="B573" s="46" t="s">
        <v>447</v>
      </c>
      <c r="C573" s="474">
        <v>34</v>
      </c>
      <c r="D573" s="57">
        <v>411</v>
      </c>
      <c r="E573" s="81">
        <v>445</v>
      </c>
      <c r="F573" s="392">
        <v>7.6404494382022472</v>
      </c>
      <c r="G573" s="66">
        <v>92.359550561797761</v>
      </c>
      <c r="H573" s="65">
        <v>168</v>
      </c>
      <c r="I573" s="57">
        <v>1212</v>
      </c>
      <c r="J573" s="81">
        <v>1380</v>
      </c>
      <c r="K573" s="392">
        <v>12.173913043478262</v>
      </c>
      <c r="L573" s="67">
        <v>87.826086956521749</v>
      </c>
      <c r="M573" s="529"/>
      <c r="N573" s="529"/>
      <c r="O573" s="529"/>
      <c r="P573" s="529"/>
      <c r="Q573" s="529"/>
      <c r="R573" s="529"/>
      <c r="S573" s="529"/>
      <c r="T573" s="529"/>
      <c r="U573" s="529"/>
      <c r="V573" s="529"/>
    </row>
    <row r="574" spans="1:22">
      <c r="A574" s="72">
        <v>9477000</v>
      </c>
      <c r="B574" s="46" t="s">
        <v>448</v>
      </c>
      <c r="C574" s="474">
        <v>53</v>
      </c>
      <c r="D574" s="57">
        <v>485</v>
      </c>
      <c r="E574" s="81">
        <v>538</v>
      </c>
      <c r="F574" s="392">
        <v>9.8513011152416361</v>
      </c>
      <c r="G574" s="66">
        <v>90.14869888475836</v>
      </c>
      <c r="H574" s="65">
        <v>223</v>
      </c>
      <c r="I574" s="57">
        <v>1184</v>
      </c>
      <c r="J574" s="81">
        <v>1407</v>
      </c>
      <c r="K574" s="392">
        <v>15.849324804548685</v>
      </c>
      <c r="L574" s="67">
        <v>84.150675195451313</v>
      </c>
      <c r="M574" s="529"/>
      <c r="N574" s="529"/>
      <c r="O574" s="529"/>
      <c r="P574" s="529"/>
      <c r="Q574" s="529"/>
      <c r="R574" s="529"/>
      <c r="S574" s="529"/>
      <c r="T574" s="529"/>
      <c r="U574" s="529"/>
      <c r="V574" s="529"/>
    </row>
    <row r="575" spans="1:22">
      <c r="A575" s="72">
        <v>9478000</v>
      </c>
      <c r="B575" s="46" t="s">
        <v>449</v>
      </c>
      <c r="C575" s="474">
        <v>69</v>
      </c>
      <c r="D575" s="57">
        <v>466</v>
      </c>
      <c r="E575" s="81">
        <v>535</v>
      </c>
      <c r="F575" s="392">
        <v>12.897196261682243</v>
      </c>
      <c r="G575" s="66">
        <v>87.10280373831776</v>
      </c>
      <c r="H575" s="65">
        <v>277</v>
      </c>
      <c r="I575" s="57">
        <v>1264</v>
      </c>
      <c r="J575" s="81">
        <v>1541</v>
      </c>
      <c r="K575" s="392">
        <v>17.975340687865025</v>
      </c>
      <c r="L575" s="67">
        <v>82.024659312134972</v>
      </c>
      <c r="M575" s="529"/>
      <c r="N575" s="529"/>
      <c r="O575" s="529"/>
      <c r="P575" s="529"/>
      <c r="Q575" s="529"/>
      <c r="R575" s="529"/>
      <c r="S575" s="529"/>
      <c r="T575" s="529"/>
      <c r="U575" s="529"/>
      <c r="V575" s="529"/>
    </row>
    <row r="576" spans="1:22">
      <c r="A576" s="72">
        <v>9479000</v>
      </c>
      <c r="B576" s="46" t="s">
        <v>722</v>
      </c>
      <c r="C576" s="474">
        <v>96</v>
      </c>
      <c r="D576" s="57">
        <v>418</v>
      </c>
      <c r="E576" s="81">
        <v>514</v>
      </c>
      <c r="F576" s="392">
        <v>18.677042801556421</v>
      </c>
      <c r="G576" s="66">
        <v>81.322957198443575</v>
      </c>
      <c r="H576" s="65">
        <v>412</v>
      </c>
      <c r="I576" s="57">
        <v>1102</v>
      </c>
      <c r="J576" s="81">
        <v>1514</v>
      </c>
      <c r="K576" s="392">
        <v>27.212681638044916</v>
      </c>
      <c r="L576" s="67">
        <v>72.787318361955087</v>
      </c>
      <c r="M576" s="529"/>
      <c r="N576" s="529"/>
      <c r="O576" s="529"/>
      <c r="P576" s="529"/>
      <c r="Q576" s="529"/>
      <c r="R576" s="529"/>
      <c r="S576" s="529"/>
      <c r="T576" s="529"/>
      <c r="U576" s="529"/>
      <c r="V576" s="529"/>
    </row>
    <row r="577" spans="1:22">
      <c r="A577" s="72">
        <v>9561000</v>
      </c>
      <c r="B577" s="46" t="s">
        <v>450</v>
      </c>
      <c r="C577" s="474">
        <v>95</v>
      </c>
      <c r="D577" s="57">
        <v>167</v>
      </c>
      <c r="E577" s="81">
        <v>262</v>
      </c>
      <c r="F577" s="392">
        <v>36.25954198473282</v>
      </c>
      <c r="G577" s="66">
        <v>63.74045801526718</v>
      </c>
      <c r="H577" s="65">
        <v>414</v>
      </c>
      <c r="I577" s="57">
        <v>531</v>
      </c>
      <c r="J577" s="81">
        <v>945</v>
      </c>
      <c r="K577" s="392">
        <v>43.80952380952381</v>
      </c>
      <c r="L577" s="67">
        <v>56.19047619047619</v>
      </c>
      <c r="M577" s="529"/>
      <c r="N577" s="529"/>
      <c r="O577" s="529"/>
      <c r="P577" s="529"/>
      <c r="Q577" s="529"/>
      <c r="R577" s="529"/>
      <c r="S577" s="529"/>
      <c r="T577" s="529"/>
      <c r="U577" s="529"/>
      <c r="V577" s="529"/>
    </row>
    <row r="578" spans="1:22">
      <c r="A578" s="72">
        <v>9562000</v>
      </c>
      <c r="B578" s="46" t="s">
        <v>451</v>
      </c>
      <c r="C578" s="474">
        <v>352</v>
      </c>
      <c r="D578" s="57">
        <v>863</v>
      </c>
      <c r="E578" s="81">
        <v>1215</v>
      </c>
      <c r="F578" s="392">
        <v>28.97119341563786</v>
      </c>
      <c r="G578" s="66">
        <v>71.02880658436213</v>
      </c>
      <c r="H578" s="65">
        <v>1119</v>
      </c>
      <c r="I578" s="57">
        <v>1760</v>
      </c>
      <c r="J578" s="81">
        <v>2879</v>
      </c>
      <c r="K578" s="392">
        <v>38.867662382771798</v>
      </c>
      <c r="L578" s="67">
        <v>61.132337617228202</v>
      </c>
      <c r="M578" s="529"/>
      <c r="N578" s="529"/>
      <c r="O578" s="529"/>
      <c r="P578" s="529"/>
      <c r="Q578" s="529"/>
      <c r="R578" s="529"/>
      <c r="S578" s="529"/>
      <c r="T578" s="529"/>
      <c r="U578" s="529"/>
      <c r="V578" s="529"/>
    </row>
    <row r="579" spans="1:22">
      <c r="A579" s="72">
        <v>9563000</v>
      </c>
      <c r="B579" s="46" t="s">
        <v>452</v>
      </c>
      <c r="C579" s="474">
        <v>235</v>
      </c>
      <c r="D579" s="57">
        <v>603</v>
      </c>
      <c r="E579" s="81">
        <v>838</v>
      </c>
      <c r="F579" s="392">
        <v>28.042959427207638</v>
      </c>
      <c r="G579" s="66">
        <v>71.957040572792366</v>
      </c>
      <c r="H579" s="65">
        <v>1363</v>
      </c>
      <c r="I579" s="57">
        <v>1594</v>
      </c>
      <c r="J579" s="81">
        <v>2957</v>
      </c>
      <c r="K579" s="392">
        <v>46.094014203584713</v>
      </c>
      <c r="L579" s="67">
        <v>53.905985796415287</v>
      </c>
      <c r="M579" s="529"/>
      <c r="N579" s="529"/>
      <c r="O579" s="529"/>
      <c r="P579" s="529"/>
      <c r="Q579" s="529"/>
      <c r="R579" s="529"/>
      <c r="S579" s="529"/>
      <c r="T579" s="529"/>
      <c r="U579" s="529"/>
      <c r="V579" s="529"/>
    </row>
    <row r="580" spans="1:22">
      <c r="A580" s="72">
        <v>9564000</v>
      </c>
      <c r="B580" s="46" t="s">
        <v>453</v>
      </c>
      <c r="C580" s="474">
        <v>1556</v>
      </c>
      <c r="D580" s="57">
        <v>2294</v>
      </c>
      <c r="E580" s="81">
        <v>3850</v>
      </c>
      <c r="F580" s="392">
        <v>40.415584415584419</v>
      </c>
      <c r="G580" s="66">
        <v>59.584415584415581</v>
      </c>
      <c r="H580" s="65">
        <v>6959</v>
      </c>
      <c r="I580" s="57">
        <v>5464</v>
      </c>
      <c r="J580" s="81">
        <v>12423</v>
      </c>
      <c r="K580" s="392">
        <v>56.01706512114626</v>
      </c>
      <c r="L580" s="67">
        <v>43.98293487885374</v>
      </c>
      <c r="M580" s="529"/>
      <c r="N580" s="529"/>
      <c r="O580" s="529"/>
      <c r="P580" s="529"/>
      <c r="Q580" s="529"/>
      <c r="R580" s="529"/>
      <c r="S580" s="529"/>
      <c r="T580" s="529"/>
      <c r="U580" s="529"/>
      <c r="V580" s="529"/>
    </row>
    <row r="581" spans="1:22">
      <c r="A581" s="72">
        <v>9565000</v>
      </c>
      <c r="B581" s="46" t="s">
        <v>454</v>
      </c>
      <c r="C581" s="474">
        <v>48</v>
      </c>
      <c r="D581" s="57">
        <v>157</v>
      </c>
      <c r="E581" s="81">
        <v>205</v>
      </c>
      <c r="F581" s="392">
        <v>23.414634146341466</v>
      </c>
      <c r="G581" s="66">
        <v>76.585365853658544</v>
      </c>
      <c r="H581" s="65">
        <v>302</v>
      </c>
      <c r="I581" s="57">
        <v>604</v>
      </c>
      <c r="J581" s="81">
        <v>906</v>
      </c>
      <c r="K581" s="392">
        <v>33.333333333333329</v>
      </c>
      <c r="L581" s="67">
        <v>66.666666666666657</v>
      </c>
      <c r="M581" s="529"/>
      <c r="N581" s="529"/>
      <c r="O581" s="529"/>
      <c r="P581" s="529"/>
      <c r="Q581" s="529"/>
      <c r="R581" s="529"/>
      <c r="S581" s="529"/>
      <c r="T581" s="529"/>
      <c r="U581" s="529"/>
      <c r="V581" s="529"/>
    </row>
    <row r="582" spans="1:22">
      <c r="A582" s="72">
        <v>9571000</v>
      </c>
      <c r="B582" s="46" t="s">
        <v>455</v>
      </c>
      <c r="C582" s="474">
        <v>256</v>
      </c>
      <c r="D582" s="57">
        <v>1302</v>
      </c>
      <c r="E582" s="81">
        <v>1558</v>
      </c>
      <c r="F582" s="392">
        <v>16.431322207958921</v>
      </c>
      <c r="G582" s="66">
        <v>83.568677792041086</v>
      </c>
      <c r="H582" s="65">
        <v>958</v>
      </c>
      <c r="I582" s="57">
        <v>3548</v>
      </c>
      <c r="J582" s="81">
        <v>4506</v>
      </c>
      <c r="K582" s="392">
        <v>21.260541500221926</v>
      </c>
      <c r="L582" s="67">
        <v>78.739458499778067</v>
      </c>
      <c r="M582" s="529"/>
      <c r="N582" s="529"/>
      <c r="O582" s="529"/>
      <c r="P582" s="529"/>
      <c r="Q582" s="529"/>
      <c r="R582" s="529"/>
      <c r="S582" s="529"/>
      <c r="T582" s="529"/>
      <c r="U582" s="529"/>
      <c r="V582" s="529"/>
    </row>
    <row r="583" spans="1:22">
      <c r="A583" s="72">
        <v>9572000</v>
      </c>
      <c r="B583" s="46" t="s">
        <v>456</v>
      </c>
      <c r="C583" s="474">
        <v>271</v>
      </c>
      <c r="D583" s="57">
        <v>1175</v>
      </c>
      <c r="E583" s="81">
        <v>1446</v>
      </c>
      <c r="F583" s="392">
        <v>18.741355463347166</v>
      </c>
      <c r="G583" s="66">
        <v>81.258644536652838</v>
      </c>
      <c r="H583" s="65">
        <v>732</v>
      </c>
      <c r="I583" s="57">
        <v>2913</v>
      </c>
      <c r="J583" s="81">
        <v>3645</v>
      </c>
      <c r="K583" s="392">
        <v>20.08230452674897</v>
      </c>
      <c r="L583" s="67">
        <v>79.91769547325103</v>
      </c>
      <c r="M583" s="529"/>
      <c r="N583" s="529"/>
      <c r="O583" s="529"/>
      <c r="P583" s="529"/>
      <c r="Q583" s="529"/>
      <c r="R583" s="529"/>
      <c r="S583" s="529"/>
      <c r="T583" s="529"/>
      <c r="U583" s="529"/>
      <c r="V583" s="529"/>
    </row>
    <row r="584" spans="1:22">
      <c r="A584" s="72">
        <v>9573000</v>
      </c>
      <c r="B584" s="46" t="s">
        <v>457</v>
      </c>
      <c r="C584" s="474">
        <v>145</v>
      </c>
      <c r="D584" s="57">
        <v>768</v>
      </c>
      <c r="E584" s="81">
        <v>913</v>
      </c>
      <c r="F584" s="392">
        <v>15.881708652792989</v>
      </c>
      <c r="G584" s="66">
        <v>84.118291347207006</v>
      </c>
      <c r="H584" s="65">
        <v>732</v>
      </c>
      <c r="I584" s="57">
        <v>2184</v>
      </c>
      <c r="J584" s="81">
        <v>2916</v>
      </c>
      <c r="K584" s="392">
        <v>25.102880658436217</v>
      </c>
      <c r="L584" s="67">
        <v>74.897119341563794</v>
      </c>
      <c r="M584" s="529"/>
      <c r="N584" s="529"/>
      <c r="O584" s="529"/>
      <c r="P584" s="529"/>
      <c r="Q584" s="529"/>
      <c r="R584" s="529"/>
      <c r="S584" s="529"/>
      <c r="T584" s="529"/>
      <c r="U584" s="529"/>
      <c r="V584" s="529"/>
    </row>
    <row r="585" spans="1:22">
      <c r="A585" s="72">
        <v>9574000</v>
      </c>
      <c r="B585" s="46" t="s">
        <v>458</v>
      </c>
      <c r="C585" s="474">
        <v>210</v>
      </c>
      <c r="D585" s="57">
        <v>1299</v>
      </c>
      <c r="E585" s="81">
        <v>1509</v>
      </c>
      <c r="F585" s="392">
        <v>13.916500994035786</v>
      </c>
      <c r="G585" s="66">
        <v>86.083499005964214</v>
      </c>
      <c r="H585" s="65">
        <v>924</v>
      </c>
      <c r="I585" s="57">
        <v>3364</v>
      </c>
      <c r="J585" s="81">
        <v>4288</v>
      </c>
      <c r="K585" s="392">
        <v>21.548507462686565</v>
      </c>
      <c r="L585" s="67">
        <v>78.451492537313428</v>
      </c>
      <c r="M585" s="529"/>
      <c r="N585" s="529"/>
      <c r="O585" s="529"/>
      <c r="P585" s="529"/>
      <c r="Q585" s="529"/>
      <c r="R585" s="529"/>
      <c r="S585" s="529"/>
      <c r="T585" s="529"/>
      <c r="U585" s="529"/>
      <c r="V585" s="529"/>
    </row>
    <row r="586" spans="1:22">
      <c r="A586" s="72">
        <v>9575000</v>
      </c>
      <c r="B586" s="46" t="s">
        <v>721</v>
      </c>
      <c r="C586" s="474">
        <v>135</v>
      </c>
      <c r="D586" s="57">
        <v>685</v>
      </c>
      <c r="E586" s="81">
        <v>820</v>
      </c>
      <c r="F586" s="392">
        <v>16.463414634146343</v>
      </c>
      <c r="G586" s="66">
        <v>83.536585365853654</v>
      </c>
      <c r="H586" s="65">
        <v>480</v>
      </c>
      <c r="I586" s="57">
        <v>1946</v>
      </c>
      <c r="J586" s="81">
        <v>2426</v>
      </c>
      <c r="K586" s="392">
        <v>19.785655399835118</v>
      </c>
      <c r="L586" s="67">
        <v>80.214344600164878</v>
      </c>
      <c r="M586" s="529"/>
      <c r="N586" s="529"/>
      <c r="O586" s="529"/>
      <c r="P586" s="529"/>
      <c r="Q586" s="529"/>
      <c r="R586" s="529"/>
      <c r="S586" s="529"/>
      <c r="T586" s="529"/>
      <c r="U586" s="529"/>
      <c r="V586" s="529"/>
    </row>
    <row r="587" spans="1:22">
      <c r="A587" s="72">
        <v>9576000</v>
      </c>
      <c r="B587" s="46" t="s">
        <v>459</v>
      </c>
      <c r="C587" s="474">
        <v>122</v>
      </c>
      <c r="D587" s="57">
        <v>798</v>
      </c>
      <c r="E587" s="81">
        <v>920</v>
      </c>
      <c r="F587" s="392">
        <v>13.260869565217392</v>
      </c>
      <c r="G587" s="66">
        <v>86.739130434782609</v>
      </c>
      <c r="H587" s="65">
        <v>533</v>
      </c>
      <c r="I587" s="57">
        <v>2598</v>
      </c>
      <c r="J587" s="81">
        <v>3131</v>
      </c>
      <c r="K587" s="392">
        <v>17.02331523474928</v>
      </c>
      <c r="L587" s="67">
        <v>82.976684765250724</v>
      </c>
      <c r="M587" s="529"/>
      <c r="N587" s="529"/>
      <c r="O587" s="529"/>
      <c r="P587" s="529"/>
      <c r="Q587" s="529"/>
      <c r="R587" s="529"/>
      <c r="S587" s="529"/>
      <c r="T587" s="529"/>
      <c r="U587" s="529"/>
      <c r="V587" s="529"/>
    </row>
    <row r="588" spans="1:22">
      <c r="A588" s="72">
        <v>9577000</v>
      </c>
      <c r="B588" s="46" t="s">
        <v>460</v>
      </c>
      <c r="C588" s="474">
        <v>98</v>
      </c>
      <c r="D588" s="57">
        <v>563</v>
      </c>
      <c r="E588" s="81">
        <v>661</v>
      </c>
      <c r="F588" s="392">
        <v>14.826021180030258</v>
      </c>
      <c r="G588" s="66">
        <v>85.173978819969747</v>
      </c>
      <c r="H588" s="65">
        <v>472</v>
      </c>
      <c r="I588" s="57">
        <v>1699</v>
      </c>
      <c r="J588" s="81">
        <v>2171</v>
      </c>
      <c r="K588" s="392">
        <v>21.741133118378627</v>
      </c>
      <c r="L588" s="67">
        <v>78.258866881621373</v>
      </c>
      <c r="M588" s="529"/>
      <c r="N588" s="529"/>
      <c r="O588" s="529"/>
      <c r="P588" s="529"/>
      <c r="Q588" s="529"/>
      <c r="R588" s="529"/>
      <c r="S588" s="529"/>
      <c r="T588" s="529"/>
      <c r="U588" s="529"/>
      <c r="V588" s="529"/>
    </row>
    <row r="589" spans="1:22">
      <c r="A589" s="72">
        <v>9661000</v>
      </c>
      <c r="B589" s="46" t="s">
        <v>461</v>
      </c>
      <c r="C589" s="474">
        <v>158</v>
      </c>
      <c r="D589" s="57">
        <v>373</v>
      </c>
      <c r="E589" s="81">
        <v>531</v>
      </c>
      <c r="F589" s="392">
        <v>29.75517890772128</v>
      </c>
      <c r="G589" s="66">
        <v>70.244821092278727</v>
      </c>
      <c r="H589" s="65">
        <v>707</v>
      </c>
      <c r="I589" s="57">
        <v>950</v>
      </c>
      <c r="J589" s="81">
        <v>1657</v>
      </c>
      <c r="K589" s="392">
        <v>42.667471333735669</v>
      </c>
      <c r="L589" s="67">
        <v>57.332528666264338</v>
      </c>
      <c r="M589" s="529"/>
      <c r="N589" s="529"/>
      <c r="O589" s="529"/>
      <c r="P589" s="529"/>
      <c r="Q589" s="529"/>
      <c r="R589" s="529"/>
      <c r="S589" s="529"/>
      <c r="T589" s="529"/>
      <c r="U589" s="529"/>
      <c r="V589" s="529"/>
    </row>
    <row r="590" spans="1:22">
      <c r="A590" s="72">
        <v>9662000</v>
      </c>
      <c r="B590" s="46" t="s">
        <v>462</v>
      </c>
      <c r="C590" s="474">
        <v>193</v>
      </c>
      <c r="D590" s="57">
        <v>186</v>
      </c>
      <c r="E590" s="81">
        <v>379</v>
      </c>
      <c r="F590" s="392">
        <v>50.92348284960422</v>
      </c>
      <c r="G590" s="66">
        <v>49.076517150395773</v>
      </c>
      <c r="H590" s="65">
        <v>812</v>
      </c>
      <c r="I590" s="57">
        <v>458</v>
      </c>
      <c r="J590" s="81">
        <v>1270</v>
      </c>
      <c r="K590" s="392">
        <v>63.937007874015748</v>
      </c>
      <c r="L590" s="67">
        <v>36.062992125984252</v>
      </c>
      <c r="M590" s="529"/>
      <c r="N590" s="529"/>
      <c r="O590" s="529"/>
      <c r="P590" s="529"/>
      <c r="Q590" s="529"/>
      <c r="R590" s="529"/>
      <c r="S590" s="529"/>
      <c r="T590" s="529"/>
      <c r="U590" s="529"/>
      <c r="V590" s="529"/>
    </row>
    <row r="591" spans="1:22">
      <c r="A591" s="72">
        <v>9663000</v>
      </c>
      <c r="B591" s="46" t="s">
        <v>463</v>
      </c>
      <c r="C591" s="474">
        <v>223</v>
      </c>
      <c r="D591" s="57">
        <v>732</v>
      </c>
      <c r="E591" s="81">
        <v>955</v>
      </c>
      <c r="F591" s="392">
        <v>23.350785340314136</v>
      </c>
      <c r="G591" s="66">
        <v>76.649214659685867</v>
      </c>
      <c r="H591" s="65">
        <v>914</v>
      </c>
      <c r="I591" s="57">
        <v>1665</v>
      </c>
      <c r="J591" s="81">
        <v>2579</v>
      </c>
      <c r="K591" s="392">
        <v>35.440093059325321</v>
      </c>
      <c r="L591" s="67">
        <v>64.559906940674679</v>
      </c>
      <c r="M591" s="529"/>
      <c r="N591" s="529"/>
      <c r="O591" s="529"/>
      <c r="P591" s="529"/>
      <c r="Q591" s="529"/>
      <c r="R591" s="529"/>
      <c r="S591" s="529"/>
      <c r="T591" s="529"/>
      <c r="U591" s="529"/>
      <c r="V591" s="529"/>
    </row>
    <row r="592" spans="1:22">
      <c r="A592" s="72">
        <v>9671000</v>
      </c>
      <c r="B592" s="46" t="s">
        <v>464</v>
      </c>
      <c r="C592" s="474">
        <v>184</v>
      </c>
      <c r="D592" s="57">
        <v>1082</v>
      </c>
      <c r="E592" s="81">
        <v>1266</v>
      </c>
      <c r="F592" s="392">
        <v>14.533965244865717</v>
      </c>
      <c r="G592" s="66">
        <v>85.466034755134274</v>
      </c>
      <c r="H592" s="65">
        <v>958</v>
      </c>
      <c r="I592" s="57">
        <v>3201</v>
      </c>
      <c r="J592" s="81">
        <v>4159</v>
      </c>
      <c r="K592" s="392">
        <v>23.034383265207982</v>
      </c>
      <c r="L592" s="67">
        <v>76.965616734792022</v>
      </c>
      <c r="M592" s="529"/>
      <c r="N592" s="529"/>
      <c r="O592" s="529"/>
      <c r="P592" s="529"/>
      <c r="Q592" s="529"/>
      <c r="R592" s="529"/>
      <c r="S592" s="529"/>
      <c r="T592" s="529"/>
      <c r="U592" s="529"/>
      <c r="V592" s="529"/>
    </row>
    <row r="593" spans="1:22">
      <c r="A593" s="72">
        <v>9672000</v>
      </c>
      <c r="B593" s="46" t="s">
        <v>465</v>
      </c>
      <c r="C593" s="474">
        <v>101</v>
      </c>
      <c r="D593" s="57">
        <v>638</v>
      </c>
      <c r="E593" s="81">
        <v>739</v>
      </c>
      <c r="F593" s="392">
        <v>13.667117726657645</v>
      </c>
      <c r="G593" s="66">
        <v>86.332882273342364</v>
      </c>
      <c r="H593" s="65">
        <v>431</v>
      </c>
      <c r="I593" s="57">
        <v>1888</v>
      </c>
      <c r="J593" s="81">
        <v>2319</v>
      </c>
      <c r="K593" s="392">
        <v>18.585597240189735</v>
      </c>
      <c r="L593" s="67">
        <v>81.414402759810272</v>
      </c>
      <c r="M593" s="529"/>
      <c r="N593" s="529"/>
      <c r="O593" s="529"/>
      <c r="P593" s="529"/>
      <c r="Q593" s="529"/>
      <c r="R593" s="529"/>
      <c r="S593" s="529"/>
      <c r="T593" s="529"/>
      <c r="U593" s="529"/>
      <c r="V593" s="529"/>
    </row>
    <row r="594" spans="1:22">
      <c r="A594" s="72">
        <v>9673000</v>
      </c>
      <c r="B594" s="46" t="s">
        <v>466</v>
      </c>
      <c r="C594" s="474">
        <v>130</v>
      </c>
      <c r="D594" s="57">
        <v>590</v>
      </c>
      <c r="E594" s="81">
        <v>720</v>
      </c>
      <c r="F594" s="392">
        <v>18.055555555555554</v>
      </c>
      <c r="G594" s="66">
        <v>81.944444444444443</v>
      </c>
      <c r="H594" s="65">
        <v>383</v>
      </c>
      <c r="I594" s="57">
        <v>1500</v>
      </c>
      <c r="J594" s="81">
        <v>1883</v>
      </c>
      <c r="K594" s="392">
        <v>20.339883165161975</v>
      </c>
      <c r="L594" s="67">
        <v>79.660116834838021</v>
      </c>
      <c r="M594" s="529"/>
      <c r="N594" s="529"/>
      <c r="O594" s="529"/>
      <c r="P594" s="529"/>
      <c r="Q594" s="529"/>
      <c r="R594" s="529"/>
      <c r="S594" s="529"/>
      <c r="T594" s="529"/>
      <c r="U594" s="529"/>
      <c r="V594" s="529"/>
    </row>
    <row r="595" spans="1:22">
      <c r="A595" s="72">
        <v>9674000</v>
      </c>
      <c r="B595" s="46" t="s">
        <v>467</v>
      </c>
      <c r="C595" s="474">
        <v>87</v>
      </c>
      <c r="D595" s="57">
        <v>648</v>
      </c>
      <c r="E595" s="81">
        <v>735</v>
      </c>
      <c r="F595" s="392">
        <v>11.836734693877551</v>
      </c>
      <c r="G595" s="66">
        <v>88.163265306122454</v>
      </c>
      <c r="H595" s="65">
        <v>260</v>
      </c>
      <c r="I595" s="57">
        <v>1733</v>
      </c>
      <c r="J595" s="81">
        <v>1993</v>
      </c>
      <c r="K595" s="392">
        <v>13.045659809332664</v>
      </c>
      <c r="L595" s="67">
        <v>86.954340190667338</v>
      </c>
      <c r="M595" s="529"/>
      <c r="N595" s="529"/>
      <c r="O595" s="529"/>
      <c r="P595" s="529"/>
      <c r="Q595" s="529"/>
      <c r="R595" s="529"/>
      <c r="S595" s="529"/>
      <c r="T595" s="529"/>
      <c r="U595" s="529"/>
      <c r="V595" s="529"/>
    </row>
    <row r="596" spans="1:22">
      <c r="A596" s="72">
        <v>9675000</v>
      </c>
      <c r="B596" s="46" t="s">
        <v>468</v>
      </c>
      <c r="C596" s="474">
        <v>107</v>
      </c>
      <c r="D596" s="57">
        <v>711</v>
      </c>
      <c r="E596" s="81">
        <v>818</v>
      </c>
      <c r="F596" s="392">
        <v>13.080684596577017</v>
      </c>
      <c r="G596" s="66">
        <v>86.919315403422985</v>
      </c>
      <c r="H596" s="65">
        <v>414</v>
      </c>
      <c r="I596" s="57">
        <v>1734</v>
      </c>
      <c r="J596" s="81">
        <v>2148</v>
      </c>
      <c r="K596" s="392">
        <v>19.273743016759777</v>
      </c>
      <c r="L596" s="67">
        <v>80.726256983240219</v>
      </c>
      <c r="M596" s="529"/>
      <c r="N596" s="529"/>
      <c r="O596" s="529"/>
      <c r="P596" s="529"/>
      <c r="Q596" s="529"/>
      <c r="R596" s="529"/>
      <c r="S596" s="529"/>
      <c r="T596" s="529"/>
      <c r="U596" s="529"/>
      <c r="V596" s="529"/>
    </row>
    <row r="597" spans="1:22">
      <c r="A597" s="72">
        <v>9676000</v>
      </c>
      <c r="B597" s="46" t="s">
        <v>469</v>
      </c>
      <c r="C597" s="474">
        <v>220</v>
      </c>
      <c r="D597" s="57">
        <v>839</v>
      </c>
      <c r="E597" s="81">
        <v>1059</v>
      </c>
      <c r="F597" s="392">
        <v>20.774315391879131</v>
      </c>
      <c r="G597" s="66">
        <v>79.225684608120872</v>
      </c>
      <c r="H597" s="65">
        <v>920</v>
      </c>
      <c r="I597" s="57">
        <v>2255</v>
      </c>
      <c r="J597" s="81">
        <v>3175</v>
      </c>
      <c r="K597" s="392">
        <v>28.976377952755904</v>
      </c>
      <c r="L597" s="67">
        <v>71.023622047244089</v>
      </c>
      <c r="M597" s="529"/>
      <c r="N597" s="529"/>
      <c r="O597" s="529"/>
      <c r="P597" s="529"/>
      <c r="Q597" s="529"/>
      <c r="R597" s="529"/>
      <c r="S597" s="529"/>
      <c r="T597" s="529"/>
      <c r="U597" s="529"/>
      <c r="V597" s="529"/>
    </row>
    <row r="598" spans="1:22">
      <c r="A598" s="72">
        <v>9677000</v>
      </c>
      <c r="B598" s="46" t="s">
        <v>470</v>
      </c>
      <c r="C598" s="474">
        <v>124</v>
      </c>
      <c r="D598" s="323">
        <v>968</v>
      </c>
      <c r="E598" s="81">
        <v>1092</v>
      </c>
      <c r="F598" s="392">
        <v>11.355311355311356</v>
      </c>
      <c r="G598" s="66">
        <v>88.644688644688642</v>
      </c>
      <c r="H598" s="65">
        <v>419</v>
      </c>
      <c r="I598" s="57">
        <v>2429</v>
      </c>
      <c r="J598" s="81">
        <v>2848</v>
      </c>
      <c r="K598" s="392">
        <v>14.712078651685392</v>
      </c>
      <c r="L598" s="67">
        <v>85.287921348314612</v>
      </c>
      <c r="M598" s="529"/>
      <c r="N598" s="529"/>
      <c r="O598" s="529"/>
      <c r="P598" s="529"/>
      <c r="Q598" s="529"/>
      <c r="R598" s="529"/>
      <c r="S598" s="529"/>
      <c r="T598" s="529"/>
      <c r="U598" s="529"/>
      <c r="V598" s="529"/>
    </row>
    <row r="599" spans="1:22">
      <c r="A599" s="72">
        <v>9678000</v>
      </c>
      <c r="B599" s="46" t="s">
        <v>471</v>
      </c>
      <c r="C599" s="474">
        <v>155</v>
      </c>
      <c r="D599" s="57">
        <v>856</v>
      </c>
      <c r="E599" s="81">
        <v>1011</v>
      </c>
      <c r="F599" s="392">
        <v>15.331355093966369</v>
      </c>
      <c r="G599" s="66">
        <v>84.668644906033634</v>
      </c>
      <c r="H599" s="65">
        <v>554</v>
      </c>
      <c r="I599" s="57">
        <v>2230</v>
      </c>
      <c r="J599" s="81">
        <v>2784</v>
      </c>
      <c r="K599" s="392">
        <v>19.899425287356323</v>
      </c>
      <c r="L599" s="67">
        <v>80.100574712643677</v>
      </c>
      <c r="M599" s="529"/>
      <c r="N599" s="529"/>
      <c r="O599" s="529"/>
      <c r="P599" s="529"/>
      <c r="Q599" s="529"/>
      <c r="R599" s="529"/>
      <c r="S599" s="529"/>
      <c r="T599" s="529"/>
      <c r="U599" s="529"/>
      <c r="V599" s="529"/>
    </row>
    <row r="600" spans="1:22">
      <c r="A600" s="72">
        <v>9679000</v>
      </c>
      <c r="B600" s="46" t="s">
        <v>472</v>
      </c>
      <c r="C600" s="474">
        <v>234</v>
      </c>
      <c r="D600" s="57">
        <v>1539</v>
      </c>
      <c r="E600" s="81">
        <v>1773</v>
      </c>
      <c r="F600" s="392">
        <v>13.197969543147209</v>
      </c>
      <c r="G600" s="66">
        <v>86.802030456852791</v>
      </c>
      <c r="H600" s="65">
        <v>654</v>
      </c>
      <c r="I600" s="57">
        <v>3357</v>
      </c>
      <c r="J600" s="81">
        <v>4011</v>
      </c>
      <c r="K600" s="392">
        <v>16.305160807778609</v>
      </c>
      <c r="L600" s="67">
        <v>83.694839192221394</v>
      </c>
      <c r="M600" s="529"/>
      <c r="N600" s="529"/>
      <c r="O600" s="529"/>
      <c r="P600" s="529"/>
      <c r="Q600" s="529"/>
      <c r="R600" s="529"/>
      <c r="S600" s="529"/>
      <c r="T600" s="529"/>
      <c r="U600" s="529"/>
      <c r="V600" s="529"/>
    </row>
    <row r="601" spans="1:22">
      <c r="A601" s="72">
        <v>9761000</v>
      </c>
      <c r="B601" s="46" t="s">
        <v>473</v>
      </c>
      <c r="C601" s="474">
        <v>656</v>
      </c>
      <c r="D601" s="57">
        <v>1074</v>
      </c>
      <c r="E601" s="81">
        <v>1730</v>
      </c>
      <c r="F601" s="392">
        <v>37.919075144508668</v>
      </c>
      <c r="G601" s="66">
        <v>62.080924855491325</v>
      </c>
      <c r="H601" s="65">
        <v>3539</v>
      </c>
      <c r="I601" s="57">
        <v>2863</v>
      </c>
      <c r="J601" s="81">
        <v>6402</v>
      </c>
      <c r="K601" s="392">
        <v>55.27960012496095</v>
      </c>
      <c r="L601" s="67">
        <v>44.72039987503905</v>
      </c>
      <c r="M601" s="529"/>
      <c r="N601" s="529"/>
      <c r="O601" s="529"/>
      <c r="P601" s="529"/>
      <c r="Q601" s="529"/>
      <c r="R601" s="529"/>
      <c r="S601" s="529"/>
      <c r="T601" s="529"/>
      <c r="U601" s="529"/>
      <c r="V601" s="529"/>
    </row>
    <row r="602" spans="1:22">
      <c r="A602" s="72">
        <v>9762000</v>
      </c>
      <c r="B602" s="46" t="s">
        <v>474</v>
      </c>
      <c r="C602" s="474">
        <v>44</v>
      </c>
      <c r="D602" s="57">
        <v>119</v>
      </c>
      <c r="E602" s="81">
        <v>163</v>
      </c>
      <c r="F602" s="392">
        <v>26.993865030674847</v>
      </c>
      <c r="G602" s="66">
        <v>73.00613496932516</v>
      </c>
      <c r="H602" s="65">
        <v>479</v>
      </c>
      <c r="I602" s="57">
        <v>520</v>
      </c>
      <c r="J602" s="81">
        <v>999</v>
      </c>
      <c r="K602" s="392">
        <v>47.947947947947952</v>
      </c>
      <c r="L602" s="67">
        <v>52.052052052052055</v>
      </c>
      <c r="M602" s="529"/>
      <c r="N602" s="529"/>
      <c r="O602" s="529"/>
      <c r="P602" s="529"/>
      <c r="Q602" s="529"/>
      <c r="R602" s="529"/>
      <c r="S602" s="529"/>
      <c r="T602" s="529"/>
      <c r="U602" s="529"/>
      <c r="V602" s="529"/>
    </row>
    <row r="603" spans="1:22">
      <c r="A603" s="72">
        <v>9763000</v>
      </c>
      <c r="B603" s="46" t="s">
        <v>475</v>
      </c>
      <c r="C603" s="474">
        <v>138</v>
      </c>
      <c r="D603" s="57">
        <v>233</v>
      </c>
      <c r="E603" s="81">
        <v>371</v>
      </c>
      <c r="F603" s="392">
        <v>37.19676549865229</v>
      </c>
      <c r="G603" s="66">
        <v>62.803234501347703</v>
      </c>
      <c r="H603" s="65">
        <v>709</v>
      </c>
      <c r="I603" s="57">
        <v>784</v>
      </c>
      <c r="J603" s="81">
        <v>1493</v>
      </c>
      <c r="K603" s="392">
        <v>47.48827863362358</v>
      </c>
      <c r="L603" s="67">
        <v>52.51172136637642</v>
      </c>
      <c r="M603" s="529"/>
      <c r="N603" s="529"/>
      <c r="O603" s="529"/>
      <c r="P603" s="529"/>
      <c r="Q603" s="529"/>
      <c r="R603" s="529"/>
      <c r="S603" s="529"/>
      <c r="T603" s="529"/>
      <c r="U603" s="529"/>
      <c r="V603" s="529"/>
    </row>
    <row r="604" spans="1:22">
      <c r="A604" s="72">
        <v>9764000</v>
      </c>
      <c r="B604" s="46" t="s">
        <v>476</v>
      </c>
      <c r="C604" s="474">
        <v>70</v>
      </c>
      <c r="D604" s="57">
        <v>138</v>
      </c>
      <c r="E604" s="81">
        <v>208</v>
      </c>
      <c r="F604" s="392">
        <v>33.653846153846153</v>
      </c>
      <c r="G604" s="66">
        <v>66.34615384615384</v>
      </c>
      <c r="H604" s="65">
        <v>531</v>
      </c>
      <c r="I604" s="57">
        <v>503</v>
      </c>
      <c r="J604" s="81">
        <v>1034</v>
      </c>
      <c r="K604" s="392">
        <v>51.353965183752415</v>
      </c>
      <c r="L604" s="67">
        <v>48.646034816247578</v>
      </c>
      <c r="M604" s="529"/>
      <c r="N604" s="529"/>
      <c r="O604" s="529"/>
      <c r="P604" s="529"/>
      <c r="Q604" s="529"/>
      <c r="R604" s="529"/>
      <c r="S604" s="529"/>
      <c r="T604" s="529"/>
      <c r="U604" s="529"/>
      <c r="V604" s="529"/>
    </row>
    <row r="605" spans="1:22">
      <c r="A605" s="72">
        <v>9771000</v>
      </c>
      <c r="B605" s="46" t="s">
        <v>477</v>
      </c>
      <c r="C605" s="474">
        <v>123</v>
      </c>
      <c r="D605" s="57">
        <v>609</v>
      </c>
      <c r="E605" s="81">
        <v>732</v>
      </c>
      <c r="F605" s="392">
        <v>16.803278688524589</v>
      </c>
      <c r="G605" s="66">
        <v>83.196721311475414</v>
      </c>
      <c r="H605" s="65">
        <v>676</v>
      </c>
      <c r="I605" s="57">
        <v>2727</v>
      </c>
      <c r="J605" s="81">
        <v>3403</v>
      </c>
      <c r="K605" s="392">
        <v>19.864825154275639</v>
      </c>
      <c r="L605" s="67">
        <v>80.135174845724364</v>
      </c>
      <c r="M605" s="529"/>
      <c r="N605" s="529"/>
      <c r="O605" s="529"/>
      <c r="P605" s="529"/>
      <c r="Q605" s="529"/>
      <c r="R605" s="529"/>
      <c r="S605" s="529"/>
      <c r="T605" s="529"/>
      <c r="U605" s="529"/>
      <c r="V605" s="529"/>
    </row>
    <row r="606" spans="1:22">
      <c r="A606" s="72">
        <v>9772000</v>
      </c>
      <c r="B606" s="46" t="s">
        <v>478</v>
      </c>
      <c r="C606" s="474">
        <v>299</v>
      </c>
      <c r="D606" s="57">
        <v>1222</v>
      </c>
      <c r="E606" s="81">
        <v>1521</v>
      </c>
      <c r="F606" s="392">
        <v>19.658119658119659</v>
      </c>
      <c r="G606" s="66">
        <v>80.341880341880341</v>
      </c>
      <c r="H606" s="65">
        <v>1550</v>
      </c>
      <c r="I606" s="57">
        <v>4711</v>
      </c>
      <c r="J606" s="81">
        <v>6261</v>
      </c>
      <c r="K606" s="392">
        <v>24.756428685513495</v>
      </c>
      <c r="L606" s="67">
        <v>75.243571314486502</v>
      </c>
      <c r="M606" s="529"/>
      <c r="N606" s="529"/>
      <c r="O606" s="529"/>
      <c r="P606" s="529"/>
      <c r="Q606" s="529"/>
      <c r="R606" s="529"/>
      <c r="S606" s="529"/>
      <c r="T606" s="529"/>
      <c r="U606" s="529"/>
      <c r="V606" s="529"/>
    </row>
    <row r="607" spans="1:22">
      <c r="A607" s="72">
        <v>9773000</v>
      </c>
      <c r="B607" s="46" t="s">
        <v>718</v>
      </c>
      <c r="C607" s="474">
        <v>110</v>
      </c>
      <c r="D607" s="57">
        <v>422</v>
      </c>
      <c r="E607" s="81">
        <v>532</v>
      </c>
      <c r="F607" s="392">
        <v>20.676691729323306</v>
      </c>
      <c r="G607" s="66">
        <v>79.323308270676691</v>
      </c>
      <c r="H607" s="65">
        <v>551</v>
      </c>
      <c r="I607" s="57">
        <v>1682</v>
      </c>
      <c r="J607" s="81">
        <v>2233</v>
      </c>
      <c r="K607" s="392">
        <v>24.675324675324674</v>
      </c>
      <c r="L607" s="67">
        <v>75.324675324675326</v>
      </c>
      <c r="M607" s="529"/>
      <c r="N607" s="529"/>
      <c r="O607" s="529"/>
      <c r="P607" s="529"/>
      <c r="Q607" s="529"/>
      <c r="R607" s="529"/>
      <c r="S607" s="529"/>
      <c r="T607" s="529"/>
      <c r="U607" s="529"/>
      <c r="V607" s="529"/>
    </row>
    <row r="608" spans="1:22">
      <c r="A608" s="72">
        <v>9774000</v>
      </c>
      <c r="B608" s="46" t="s">
        <v>479</v>
      </c>
      <c r="C608" s="474">
        <v>144</v>
      </c>
      <c r="D608" s="57">
        <v>524</v>
      </c>
      <c r="E608" s="81">
        <v>668</v>
      </c>
      <c r="F608" s="392">
        <v>21.556886227544911</v>
      </c>
      <c r="G608" s="66">
        <v>78.443113772455092</v>
      </c>
      <c r="H608" s="65">
        <v>872</v>
      </c>
      <c r="I608" s="57">
        <v>2121</v>
      </c>
      <c r="J608" s="81">
        <v>2993</v>
      </c>
      <c r="K608" s="392">
        <v>29.13464751085867</v>
      </c>
      <c r="L608" s="67">
        <v>70.86535248914133</v>
      </c>
      <c r="M608" s="529"/>
      <c r="N608" s="529"/>
      <c r="O608" s="529"/>
      <c r="P608" s="529"/>
      <c r="Q608" s="529"/>
      <c r="R608" s="529"/>
      <c r="S608" s="529"/>
      <c r="T608" s="529"/>
      <c r="U608" s="529"/>
      <c r="V608" s="529"/>
    </row>
    <row r="609" spans="1:22">
      <c r="A609" s="72">
        <v>9775000</v>
      </c>
      <c r="B609" s="46" t="s">
        <v>480</v>
      </c>
      <c r="C609" s="474">
        <v>278</v>
      </c>
      <c r="D609" s="57">
        <v>757</v>
      </c>
      <c r="E609" s="81">
        <v>1035</v>
      </c>
      <c r="F609" s="392">
        <v>26.859903381642514</v>
      </c>
      <c r="G609" s="66">
        <v>73.140096618357489</v>
      </c>
      <c r="H609" s="65">
        <v>1574</v>
      </c>
      <c r="I609" s="57">
        <v>2740</v>
      </c>
      <c r="J609" s="81">
        <v>4314</v>
      </c>
      <c r="K609" s="392">
        <v>36.485859990727867</v>
      </c>
      <c r="L609" s="67">
        <v>63.514140009272133</v>
      </c>
      <c r="M609" s="529"/>
      <c r="N609" s="529"/>
      <c r="O609" s="529"/>
      <c r="P609" s="529"/>
      <c r="Q609" s="529"/>
      <c r="R609" s="529"/>
      <c r="S609" s="529"/>
      <c r="T609" s="529"/>
      <c r="U609" s="529"/>
      <c r="V609" s="529"/>
    </row>
    <row r="610" spans="1:22">
      <c r="A610" s="72">
        <v>9776000</v>
      </c>
      <c r="B610" s="46" t="s">
        <v>481</v>
      </c>
      <c r="C610" s="474">
        <v>82</v>
      </c>
      <c r="D610" s="57">
        <v>388</v>
      </c>
      <c r="E610" s="81">
        <v>470</v>
      </c>
      <c r="F610" s="392">
        <v>17.446808510638299</v>
      </c>
      <c r="G610" s="66">
        <v>82.553191489361694</v>
      </c>
      <c r="H610" s="65">
        <v>453</v>
      </c>
      <c r="I610" s="57">
        <v>1448</v>
      </c>
      <c r="J610" s="81">
        <v>1901</v>
      </c>
      <c r="K610" s="392">
        <v>23.82956338769069</v>
      </c>
      <c r="L610" s="67">
        <v>76.170436612309317</v>
      </c>
      <c r="M610" s="529"/>
      <c r="N610" s="529"/>
      <c r="O610" s="529"/>
      <c r="P610" s="529"/>
      <c r="Q610" s="529"/>
      <c r="R610" s="529"/>
      <c r="S610" s="529"/>
      <c r="T610" s="529"/>
      <c r="U610" s="529"/>
      <c r="V610" s="529"/>
    </row>
    <row r="611" spans="1:22">
      <c r="A611" s="72">
        <v>9777000</v>
      </c>
      <c r="B611" s="46" t="s">
        <v>482</v>
      </c>
      <c r="C611" s="474">
        <v>123</v>
      </c>
      <c r="D611" s="57">
        <v>566</v>
      </c>
      <c r="E611" s="81">
        <v>689</v>
      </c>
      <c r="F611" s="392">
        <v>17.851959361393323</v>
      </c>
      <c r="G611" s="66">
        <v>82.148040638606673</v>
      </c>
      <c r="H611" s="65">
        <v>575</v>
      </c>
      <c r="I611" s="57">
        <v>2754</v>
      </c>
      <c r="J611" s="81">
        <v>3329</v>
      </c>
      <c r="K611" s="392">
        <v>17.272454190447579</v>
      </c>
      <c r="L611" s="67">
        <v>82.72754580955241</v>
      </c>
      <c r="M611" s="529"/>
      <c r="N611" s="529"/>
      <c r="O611" s="529"/>
      <c r="P611" s="529"/>
      <c r="Q611" s="529"/>
      <c r="R611" s="529"/>
      <c r="S611" s="529"/>
      <c r="T611" s="529"/>
      <c r="U611" s="529"/>
      <c r="V611" s="529"/>
    </row>
    <row r="612" spans="1:22">
      <c r="A612" s="72">
        <v>9778000</v>
      </c>
      <c r="B612" s="46" t="s">
        <v>483</v>
      </c>
      <c r="C612" s="474">
        <v>123</v>
      </c>
      <c r="D612" s="57">
        <v>531</v>
      </c>
      <c r="E612" s="81">
        <v>654</v>
      </c>
      <c r="F612" s="392">
        <v>18.807339449541285</v>
      </c>
      <c r="G612" s="66">
        <v>81.192660550458712</v>
      </c>
      <c r="H612" s="65">
        <v>661</v>
      </c>
      <c r="I612" s="57">
        <v>2912</v>
      </c>
      <c r="J612" s="81">
        <v>3573</v>
      </c>
      <c r="K612" s="392">
        <v>18.49986006157291</v>
      </c>
      <c r="L612" s="67">
        <v>81.500139938427097</v>
      </c>
      <c r="M612" s="529"/>
      <c r="N612" s="529"/>
      <c r="O612" s="529"/>
      <c r="P612" s="529"/>
      <c r="Q612" s="529"/>
      <c r="R612" s="529"/>
      <c r="S612" s="529"/>
      <c r="T612" s="529"/>
      <c r="U612" s="529"/>
      <c r="V612" s="529"/>
    </row>
    <row r="613" spans="1:22">
      <c r="A613" s="72">
        <v>9779000</v>
      </c>
      <c r="B613" s="46" t="s">
        <v>484</v>
      </c>
      <c r="C613" s="474">
        <v>152</v>
      </c>
      <c r="D613" s="57">
        <v>711</v>
      </c>
      <c r="E613" s="81">
        <v>863</v>
      </c>
      <c r="F613" s="392">
        <v>17.612977983777519</v>
      </c>
      <c r="G613" s="66">
        <v>82.387022016222474</v>
      </c>
      <c r="H613" s="65">
        <v>631</v>
      </c>
      <c r="I613" s="57">
        <v>2676</v>
      </c>
      <c r="J613" s="81">
        <v>3307</v>
      </c>
      <c r="K613" s="392">
        <v>19.080737828847898</v>
      </c>
      <c r="L613" s="67">
        <v>80.919262171152113</v>
      </c>
      <c r="M613" s="529"/>
      <c r="N613" s="529"/>
      <c r="O613" s="529"/>
      <c r="P613" s="529"/>
      <c r="Q613" s="529"/>
      <c r="R613" s="529"/>
      <c r="S613" s="529"/>
      <c r="T613" s="529"/>
      <c r="U613" s="529"/>
      <c r="V613" s="529"/>
    </row>
    <row r="614" spans="1:22">
      <c r="A614" s="72">
        <v>9780000</v>
      </c>
      <c r="B614" s="46" t="s">
        <v>485</v>
      </c>
      <c r="C614" s="474">
        <v>131</v>
      </c>
      <c r="D614" s="57">
        <v>597</v>
      </c>
      <c r="E614" s="81">
        <v>728</v>
      </c>
      <c r="F614" s="392">
        <v>17.994505494505493</v>
      </c>
      <c r="G614" s="66">
        <v>82.005494505494497</v>
      </c>
      <c r="H614" s="65">
        <v>533</v>
      </c>
      <c r="I614" s="57">
        <v>3018</v>
      </c>
      <c r="J614" s="81">
        <v>3551</v>
      </c>
      <c r="K614" s="392">
        <v>15.009856378484935</v>
      </c>
      <c r="L614" s="67">
        <v>84.990143621515074</v>
      </c>
      <c r="M614" s="529"/>
      <c r="N614" s="529"/>
      <c r="O614" s="529"/>
      <c r="P614" s="529"/>
      <c r="Q614" s="529"/>
      <c r="R614" s="529"/>
      <c r="S614" s="529"/>
      <c r="T614" s="529"/>
      <c r="U614" s="529"/>
      <c r="V614" s="529"/>
    </row>
    <row r="615" spans="1:22">
      <c r="A615" s="317">
        <v>9</v>
      </c>
      <c r="B615" s="62" t="s">
        <v>586</v>
      </c>
      <c r="C615" s="472">
        <v>21228</v>
      </c>
      <c r="D615" s="471">
        <v>71101</v>
      </c>
      <c r="E615" s="470">
        <v>92329</v>
      </c>
      <c r="F615" s="135">
        <v>22.991692750923328</v>
      </c>
      <c r="G615" s="136">
        <v>77.008307249076665</v>
      </c>
      <c r="H615" s="132">
        <v>91691</v>
      </c>
      <c r="I615" s="133">
        <v>222879</v>
      </c>
      <c r="J615" s="134">
        <v>314570</v>
      </c>
      <c r="K615" s="135">
        <v>29.148043360778203</v>
      </c>
      <c r="L615" s="137">
        <v>70.851956639221797</v>
      </c>
      <c r="M615" s="290"/>
      <c r="N615" s="290"/>
      <c r="O615" s="290"/>
      <c r="P615" s="290"/>
      <c r="Q615" s="290"/>
      <c r="R615" s="290"/>
      <c r="S615" s="290"/>
      <c r="T615" s="290"/>
      <c r="U615" s="290"/>
      <c r="V615" s="290"/>
    </row>
    <row r="616" spans="1:22">
      <c r="A616" s="72" t="s">
        <v>602</v>
      </c>
      <c r="B616" s="46"/>
      <c r="C616" s="474"/>
      <c r="D616" s="57"/>
      <c r="E616" s="81"/>
      <c r="F616" s="392" t="s">
        <v>602</v>
      </c>
      <c r="G616" s="66" t="s">
        <v>602</v>
      </c>
      <c r="H616" s="65"/>
      <c r="I616" s="57"/>
      <c r="J616" s="81"/>
      <c r="K616" s="392" t="s">
        <v>602</v>
      </c>
      <c r="L616" s="67" t="s">
        <v>602</v>
      </c>
      <c r="M616" s="529"/>
      <c r="N616" s="529"/>
      <c r="O616" s="529"/>
      <c r="P616" s="529"/>
      <c r="Q616" s="529"/>
      <c r="R616" s="529"/>
      <c r="S616" s="529"/>
      <c r="T616" s="529"/>
      <c r="U616" s="529"/>
      <c r="V616" s="529"/>
    </row>
    <row r="617" spans="1:22">
      <c r="A617" s="72">
        <v>10041000</v>
      </c>
      <c r="B617" s="46" t="s">
        <v>486</v>
      </c>
      <c r="C617" s="474">
        <v>526</v>
      </c>
      <c r="D617" s="57">
        <v>1452</v>
      </c>
      <c r="E617" s="81">
        <v>1978</v>
      </c>
      <c r="F617" s="392">
        <v>26.59251769464105</v>
      </c>
      <c r="G617" s="66">
        <v>73.407482305358954</v>
      </c>
      <c r="H617" s="65">
        <v>2146</v>
      </c>
      <c r="I617" s="57">
        <v>4777</v>
      </c>
      <c r="J617" s="81">
        <v>6923</v>
      </c>
      <c r="K617" s="392">
        <v>30.998122201357791</v>
      </c>
      <c r="L617" s="67">
        <v>69.001877798642212</v>
      </c>
      <c r="M617" s="529"/>
      <c r="N617" s="529"/>
      <c r="O617" s="529"/>
      <c r="P617" s="529"/>
      <c r="Q617" s="529"/>
      <c r="R617" s="529"/>
      <c r="S617" s="529"/>
      <c r="T617" s="529"/>
      <c r="U617" s="529"/>
      <c r="V617" s="529"/>
    </row>
    <row r="618" spans="1:22">
      <c r="A618" s="72">
        <v>10042000</v>
      </c>
      <c r="B618" s="46" t="s">
        <v>487</v>
      </c>
      <c r="C618" s="474">
        <v>172</v>
      </c>
      <c r="D618" s="57">
        <v>556</v>
      </c>
      <c r="E618" s="81">
        <v>728</v>
      </c>
      <c r="F618" s="392">
        <v>23.626373626373624</v>
      </c>
      <c r="G618" s="66">
        <v>76.373626373626365</v>
      </c>
      <c r="H618" s="65">
        <v>712</v>
      </c>
      <c r="I618" s="57">
        <v>1648</v>
      </c>
      <c r="J618" s="81">
        <v>2360</v>
      </c>
      <c r="K618" s="392">
        <v>30.16949152542373</v>
      </c>
      <c r="L618" s="67">
        <v>69.830508474576263</v>
      </c>
      <c r="M618" s="529"/>
      <c r="N618" s="529"/>
      <c r="O618" s="529"/>
      <c r="P618" s="529"/>
      <c r="Q618" s="529"/>
      <c r="R618" s="529"/>
      <c r="S618" s="529"/>
      <c r="T618" s="529"/>
      <c r="U618" s="529"/>
      <c r="V618" s="529"/>
    </row>
    <row r="619" spans="1:22">
      <c r="A619" s="72">
        <v>10043000</v>
      </c>
      <c r="B619" s="46" t="s">
        <v>488</v>
      </c>
      <c r="C619" s="474">
        <v>148</v>
      </c>
      <c r="D619" s="57">
        <v>589</v>
      </c>
      <c r="E619" s="81">
        <v>737</v>
      </c>
      <c r="F619" s="392">
        <v>20.081411126187245</v>
      </c>
      <c r="G619" s="66">
        <v>79.918588873812752</v>
      </c>
      <c r="H619" s="65">
        <v>753</v>
      </c>
      <c r="I619" s="57">
        <v>1766</v>
      </c>
      <c r="J619" s="81">
        <v>2519</v>
      </c>
      <c r="K619" s="392">
        <v>29.892814608971811</v>
      </c>
      <c r="L619" s="67">
        <v>70.107185391028182</v>
      </c>
      <c r="M619" s="529"/>
      <c r="N619" s="529"/>
      <c r="O619" s="529"/>
      <c r="P619" s="529"/>
      <c r="Q619" s="529"/>
      <c r="R619" s="529"/>
      <c r="S619" s="529"/>
      <c r="T619" s="529"/>
      <c r="U619" s="529"/>
      <c r="V619" s="529"/>
    </row>
    <row r="620" spans="1:22">
      <c r="A620" s="72">
        <v>10044000</v>
      </c>
      <c r="B620" s="46" t="s">
        <v>489</v>
      </c>
      <c r="C620" s="474">
        <v>254</v>
      </c>
      <c r="D620" s="57">
        <v>918</v>
      </c>
      <c r="E620" s="81">
        <v>1172</v>
      </c>
      <c r="F620" s="392">
        <v>21.672354948805463</v>
      </c>
      <c r="G620" s="66">
        <v>78.327645051194537</v>
      </c>
      <c r="H620" s="65">
        <v>1522</v>
      </c>
      <c r="I620" s="57">
        <v>2787</v>
      </c>
      <c r="J620" s="81">
        <v>4309</v>
      </c>
      <c r="K620" s="392">
        <v>35.321420283128333</v>
      </c>
      <c r="L620" s="67">
        <v>64.678579716871667</v>
      </c>
      <c r="M620" s="529"/>
      <c r="N620" s="529"/>
      <c r="O620" s="529"/>
      <c r="P620" s="529"/>
      <c r="Q620" s="529"/>
      <c r="R620" s="529"/>
      <c r="S620" s="529"/>
      <c r="T620" s="529"/>
      <c r="U620" s="529"/>
      <c r="V620" s="529"/>
    </row>
    <row r="621" spans="1:22">
      <c r="A621" s="72">
        <v>10045000</v>
      </c>
      <c r="B621" s="46" t="s">
        <v>490</v>
      </c>
      <c r="C621" s="474">
        <v>175</v>
      </c>
      <c r="D621" s="57">
        <v>805</v>
      </c>
      <c r="E621" s="81">
        <v>980</v>
      </c>
      <c r="F621" s="392">
        <v>17.857142857142858</v>
      </c>
      <c r="G621" s="66">
        <v>82.142857142857139</v>
      </c>
      <c r="H621" s="65">
        <v>911</v>
      </c>
      <c r="I621" s="57">
        <v>2114</v>
      </c>
      <c r="J621" s="81">
        <v>3025</v>
      </c>
      <c r="K621" s="392">
        <v>30.115702479338839</v>
      </c>
      <c r="L621" s="67">
        <v>69.88429752066115</v>
      </c>
      <c r="M621" s="529"/>
      <c r="N621" s="529"/>
      <c r="O621" s="529"/>
      <c r="P621" s="529"/>
      <c r="Q621" s="529"/>
      <c r="R621" s="529"/>
      <c r="S621" s="529"/>
      <c r="T621" s="529"/>
      <c r="U621" s="529"/>
      <c r="V621" s="529"/>
    </row>
    <row r="622" spans="1:22">
      <c r="A622" s="72">
        <v>10046000</v>
      </c>
      <c r="B622" s="46" t="s">
        <v>717</v>
      </c>
      <c r="C622" s="474">
        <v>98</v>
      </c>
      <c r="D622" s="57">
        <v>551</v>
      </c>
      <c r="E622" s="81">
        <v>649</v>
      </c>
      <c r="F622" s="392">
        <v>15.100154083204931</v>
      </c>
      <c r="G622" s="66">
        <v>84.899845916795073</v>
      </c>
      <c r="H622" s="65">
        <v>355</v>
      </c>
      <c r="I622" s="57">
        <v>1469</v>
      </c>
      <c r="J622" s="81">
        <v>1824</v>
      </c>
      <c r="K622" s="392">
        <v>19.462719298245617</v>
      </c>
      <c r="L622" s="67">
        <v>80.537280701754383</v>
      </c>
      <c r="M622" s="529"/>
      <c r="N622" s="529"/>
      <c r="O622" s="529"/>
      <c r="P622" s="529"/>
      <c r="Q622" s="529"/>
      <c r="R622" s="529"/>
      <c r="S622" s="529"/>
      <c r="T622" s="529"/>
      <c r="U622" s="529"/>
      <c r="V622" s="529"/>
    </row>
    <row r="623" spans="1:22">
      <c r="A623" s="317">
        <v>10</v>
      </c>
      <c r="B623" s="62" t="s">
        <v>593</v>
      </c>
      <c r="C623" s="472">
        <v>1373</v>
      </c>
      <c r="D623" s="471">
        <v>4871</v>
      </c>
      <c r="E623" s="470">
        <v>6244</v>
      </c>
      <c r="F623" s="135">
        <v>21.989109545163359</v>
      </c>
      <c r="G623" s="136">
        <v>78.010890454836641</v>
      </c>
      <c r="H623" s="132">
        <v>6399</v>
      </c>
      <c r="I623" s="133">
        <v>14561</v>
      </c>
      <c r="J623" s="134">
        <v>20960</v>
      </c>
      <c r="K623" s="135">
        <v>30.529580152671755</v>
      </c>
      <c r="L623" s="137">
        <v>69.470419847328245</v>
      </c>
      <c r="M623" s="290"/>
      <c r="N623" s="290"/>
      <c r="O623" s="290"/>
      <c r="P623" s="290"/>
      <c r="Q623" s="290"/>
      <c r="R623" s="290"/>
      <c r="S623" s="290"/>
      <c r="T623" s="290"/>
      <c r="U623" s="290"/>
      <c r="V623" s="290"/>
    </row>
    <row r="624" spans="1:22">
      <c r="A624" s="72" t="s">
        <v>602</v>
      </c>
      <c r="B624" s="46"/>
      <c r="C624" s="474"/>
      <c r="D624" s="57"/>
      <c r="E624" s="81"/>
      <c r="F624" s="392" t="s">
        <v>602</v>
      </c>
      <c r="G624" s="66" t="s">
        <v>602</v>
      </c>
      <c r="H624" s="65"/>
      <c r="I624" s="57"/>
      <c r="J624" s="81"/>
      <c r="K624" s="392" t="s">
        <v>602</v>
      </c>
      <c r="L624" s="67" t="s">
        <v>602</v>
      </c>
      <c r="M624" s="529"/>
      <c r="N624" s="529"/>
      <c r="O624" s="529"/>
      <c r="P624" s="529"/>
      <c r="Q624" s="529"/>
      <c r="R624" s="529"/>
      <c r="S624" s="529"/>
      <c r="T624" s="529"/>
      <c r="U624" s="529"/>
      <c r="V624" s="529"/>
    </row>
    <row r="625" spans="1:22">
      <c r="A625" s="317">
        <v>11</v>
      </c>
      <c r="B625" s="62" t="s">
        <v>491</v>
      </c>
      <c r="C625" s="472">
        <v>13189</v>
      </c>
      <c r="D625" s="133">
        <v>34273</v>
      </c>
      <c r="E625" s="134">
        <v>47462</v>
      </c>
      <c r="F625" s="135">
        <v>27.788546626775108</v>
      </c>
      <c r="G625" s="136">
        <v>72.211453373224899</v>
      </c>
      <c r="H625" s="132">
        <v>35364</v>
      </c>
      <c r="I625" s="133">
        <v>60469</v>
      </c>
      <c r="J625" s="134">
        <v>95833</v>
      </c>
      <c r="K625" s="135">
        <v>36.901693571108076</v>
      </c>
      <c r="L625" s="137">
        <v>63.098306428891924</v>
      </c>
      <c r="M625" s="529"/>
      <c r="N625" s="529"/>
      <c r="O625" s="529"/>
      <c r="P625" s="529"/>
      <c r="Q625" s="529"/>
      <c r="R625" s="529"/>
      <c r="S625" s="529"/>
      <c r="T625" s="529"/>
      <c r="U625" s="529"/>
      <c r="V625" s="529"/>
    </row>
    <row r="626" spans="1:22">
      <c r="A626" s="72" t="s">
        <v>602</v>
      </c>
      <c r="B626" s="46"/>
      <c r="C626" s="474"/>
      <c r="D626" s="57"/>
      <c r="E626" s="81"/>
      <c r="F626" s="392" t="s">
        <v>602</v>
      </c>
      <c r="G626" s="66" t="s">
        <v>602</v>
      </c>
      <c r="H626" s="65"/>
      <c r="I626" s="57"/>
      <c r="J626" s="81"/>
      <c r="K626" s="392" t="s">
        <v>602</v>
      </c>
      <c r="L626" s="67" t="s">
        <v>602</v>
      </c>
      <c r="M626" s="529"/>
      <c r="N626" s="529"/>
      <c r="O626" s="529"/>
      <c r="P626" s="529"/>
      <c r="Q626" s="529"/>
      <c r="R626" s="529"/>
      <c r="S626" s="529"/>
      <c r="T626" s="529"/>
      <c r="U626" s="529"/>
      <c r="V626" s="529"/>
    </row>
    <row r="627" spans="1:22">
      <c r="A627" s="72">
        <v>12051000</v>
      </c>
      <c r="B627" s="46" t="s">
        <v>492</v>
      </c>
      <c r="C627" s="474">
        <v>43</v>
      </c>
      <c r="D627" s="57">
        <v>948</v>
      </c>
      <c r="E627" s="81">
        <v>991</v>
      </c>
      <c r="F627" s="392">
        <v>4.3390514631685164</v>
      </c>
      <c r="G627" s="66">
        <v>95.660948536831484</v>
      </c>
      <c r="H627" s="65">
        <v>95</v>
      </c>
      <c r="I627" s="57">
        <v>1621</v>
      </c>
      <c r="J627" s="81">
        <v>1716</v>
      </c>
      <c r="K627" s="392">
        <v>5.5361305361305364</v>
      </c>
      <c r="L627" s="67">
        <v>94.463869463869472</v>
      </c>
      <c r="M627" s="529"/>
      <c r="N627" s="529"/>
      <c r="O627" s="529"/>
      <c r="P627" s="529"/>
      <c r="Q627" s="529"/>
      <c r="R627" s="529"/>
      <c r="S627" s="529"/>
      <c r="T627" s="529"/>
      <c r="U627" s="529"/>
      <c r="V627" s="529"/>
    </row>
    <row r="628" spans="1:22">
      <c r="A628" s="72">
        <v>12052000</v>
      </c>
      <c r="B628" s="46" t="s">
        <v>493</v>
      </c>
      <c r="C628" s="474">
        <v>106</v>
      </c>
      <c r="D628" s="57">
        <v>1039</v>
      </c>
      <c r="E628" s="81">
        <v>1145</v>
      </c>
      <c r="F628" s="392">
        <v>9.2576419213973811</v>
      </c>
      <c r="G628" s="66">
        <v>90.742358078602621</v>
      </c>
      <c r="H628" s="65">
        <v>288</v>
      </c>
      <c r="I628" s="57">
        <v>2039</v>
      </c>
      <c r="J628" s="81">
        <v>2327</v>
      </c>
      <c r="K628" s="392">
        <v>12.376450365277181</v>
      </c>
      <c r="L628" s="67">
        <v>87.623549634722821</v>
      </c>
      <c r="M628" s="529"/>
      <c r="N628" s="529"/>
      <c r="O628" s="529"/>
      <c r="P628" s="529"/>
      <c r="Q628" s="529"/>
      <c r="R628" s="529"/>
      <c r="S628" s="529"/>
      <c r="T628" s="529"/>
      <c r="U628" s="529"/>
      <c r="V628" s="529"/>
    </row>
    <row r="629" spans="1:22">
      <c r="A629" s="72">
        <v>12053000</v>
      </c>
      <c r="B629" s="46" t="s">
        <v>494</v>
      </c>
      <c r="C629" s="474">
        <v>107</v>
      </c>
      <c r="D629" s="57">
        <v>719</v>
      </c>
      <c r="E629" s="81">
        <v>826</v>
      </c>
      <c r="F629" s="392">
        <v>12.953995157384988</v>
      </c>
      <c r="G629" s="66">
        <v>87.046004842615005</v>
      </c>
      <c r="H629" s="65">
        <v>246</v>
      </c>
      <c r="I629" s="57">
        <v>1084</v>
      </c>
      <c r="J629" s="81">
        <v>1330</v>
      </c>
      <c r="K629" s="392">
        <v>18.496240601503761</v>
      </c>
      <c r="L629" s="67">
        <v>81.503759398496243</v>
      </c>
      <c r="M629" s="529"/>
      <c r="N629" s="529"/>
      <c r="O629" s="529"/>
      <c r="P629" s="529"/>
      <c r="Q629" s="529"/>
      <c r="R629" s="529"/>
      <c r="S629" s="529"/>
      <c r="T629" s="529"/>
      <c r="U629" s="529"/>
      <c r="V629" s="529"/>
    </row>
    <row r="630" spans="1:22">
      <c r="A630" s="72">
        <v>12054000</v>
      </c>
      <c r="B630" s="46" t="s">
        <v>495</v>
      </c>
      <c r="C630" s="474">
        <v>297</v>
      </c>
      <c r="D630" s="57">
        <v>2489</v>
      </c>
      <c r="E630" s="81">
        <v>2786</v>
      </c>
      <c r="F630" s="392">
        <v>10.660445082555634</v>
      </c>
      <c r="G630" s="66">
        <v>89.33955491744436</v>
      </c>
      <c r="H630" s="65">
        <v>744</v>
      </c>
      <c r="I630" s="57">
        <v>4579</v>
      </c>
      <c r="J630" s="81">
        <v>5323</v>
      </c>
      <c r="K630" s="392">
        <v>13.977080593650198</v>
      </c>
      <c r="L630" s="67">
        <v>86.022919406349814</v>
      </c>
      <c r="M630" s="529"/>
      <c r="N630" s="529"/>
      <c r="O630" s="529"/>
      <c r="P630" s="529"/>
      <c r="Q630" s="529"/>
      <c r="R630" s="529"/>
      <c r="S630" s="529"/>
      <c r="T630" s="529"/>
      <c r="U630" s="529"/>
      <c r="V630" s="529"/>
    </row>
    <row r="631" spans="1:22">
      <c r="A631" s="72">
        <v>12060000</v>
      </c>
      <c r="B631" s="46" t="s">
        <v>496</v>
      </c>
      <c r="C631" s="474">
        <v>118</v>
      </c>
      <c r="D631" s="57">
        <v>2232</v>
      </c>
      <c r="E631" s="81">
        <v>2350</v>
      </c>
      <c r="F631" s="392">
        <v>5.0212765957446805</v>
      </c>
      <c r="G631" s="66">
        <v>94.978723404255319</v>
      </c>
      <c r="H631" s="65">
        <v>309</v>
      </c>
      <c r="I631" s="57">
        <v>4159</v>
      </c>
      <c r="J631" s="81">
        <v>4468</v>
      </c>
      <c r="K631" s="392">
        <v>6.9158460161145925</v>
      </c>
      <c r="L631" s="67">
        <v>93.084153983885415</v>
      </c>
      <c r="M631" s="529"/>
      <c r="N631" s="529"/>
      <c r="O631" s="529"/>
      <c r="P631" s="529"/>
      <c r="Q631" s="529"/>
      <c r="R631" s="529"/>
      <c r="S631" s="529"/>
      <c r="T631" s="529"/>
      <c r="U631" s="529"/>
      <c r="V631" s="529"/>
    </row>
    <row r="632" spans="1:22">
      <c r="A632" s="72">
        <v>12061000</v>
      </c>
      <c r="B632" s="46" t="s">
        <v>497</v>
      </c>
      <c r="C632" s="474">
        <v>126</v>
      </c>
      <c r="D632" s="57">
        <v>2066</v>
      </c>
      <c r="E632" s="81">
        <v>2192</v>
      </c>
      <c r="F632" s="392">
        <v>5.7481751824817522</v>
      </c>
      <c r="G632" s="66">
        <v>94.251824817518255</v>
      </c>
      <c r="H632" s="65">
        <v>332</v>
      </c>
      <c r="I632" s="57">
        <v>3781</v>
      </c>
      <c r="J632" s="81">
        <v>4113</v>
      </c>
      <c r="K632" s="392">
        <v>8.0719669341113551</v>
      </c>
      <c r="L632" s="67">
        <v>91.928033065888641</v>
      </c>
      <c r="M632" s="529"/>
      <c r="N632" s="529"/>
      <c r="O632" s="529"/>
      <c r="P632" s="529"/>
      <c r="Q632" s="529"/>
      <c r="R632" s="529"/>
      <c r="S632" s="529"/>
      <c r="T632" s="529"/>
      <c r="U632" s="529"/>
      <c r="V632" s="529"/>
    </row>
    <row r="633" spans="1:22">
      <c r="A633" s="72">
        <v>12062000</v>
      </c>
      <c r="B633" s="46" t="s">
        <v>498</v>
      </c>
      <c r="C633" s="474">
        <v>69</v>
      </c>
      <c r="D633" s="57">
        <v>1187</v>
      </c>
      <c r="E633" s="81">
        <v>1256</v>
      </c>
      <c r="F633" s="392">
        <v>5.4936305732484074</v>
      </c>
      <c r="G633" s="66">
        <v>94.50636942675159</v>
      </c>
      <c r="H633" s="65">
        <v>128</v>
      </c>
      <c r="I633" s="57">
        <v>2050</v>
      </c>
      <c r="J633" s="81">
        <v>2178</v>
      </c>
      <c r="K633" s="392">
        <v>5.8769513314967856</v>
      </c>
      <c r="L633" s="67">
        <v>94.123048668503216</v>
      </c>
      <c r="M633" s="529"/>
      <c r="N633" s="529"/>
      <c r="O633" s="529"/>
      <c r="P633" s="529"/>
      <c r="Q633" s="529"/>
      <c r="R633" s="529"/>
      <c r="S633" s="529"/>
      <c r="T633" s="529"/>
      <c r="U633" s="529"/>
      <c r="V633" s="529"/>
    </row>
    <row r="634" spans="1:22">
      <c r="A634" s="72">
        <v>12063000</v>
      </c>
      <c r="B634" s="46" t="s">
        <v>499</v>
      </c>
      <c r="C634" s="474">
        <v>124</v>
      </c>
      <c r="D634" s="57">
        <v>1716</v>
      </c>
      <c r="E634" s="81">
        <v>1840</v>
      </c>
      <c r="F634" s="392">
        <v>6.7391304347826084</v>
      </c>
      <c r="G634" s="66">
        <v>93.260869565217391</v>
      </c>
      <c r="H634" s="65">
        <v>339</v>
      </c>
      <c r="I634" s="57">
        <v>3548</v>
      </c>
      <c r="J634" s="81">
        <v>3887</v>
      </c>
      <c r="K634" s="392">
        <v>8.7213789554926677</v>
      </c>
      <c r="L634" s="67">
        <v>91.278621044507332</v>
      </c>
      <c r="M634" s="529"/>
      <c r="N634" s="529"/>
      <c r="O634" s="529"/>
      <c r="P634" s="529"/>
      <c r="Q634" s="529"/>
      <c r="R634" s="529"/>
      <c r="S634" s="529"/>
      <c r="T634" s="529"/>
      <c r="U634" s="529"/>
      <c r="V634" s="529"/>
    </row>
    <row r="635" spans="1:22">
      <c r="A635" s="72">
        <v>12064000</v>
      </c>
      <c r="B635" s="46" t="s">
        <v>500</v>
      </c>
      <c r="C635" s="474">
        <v>113</v>
      </c>
      <c r="D635" s="57">
        <v>2390</v>
      </c>
      <c r="E635" s="81">
        <v>2503</v>
      </c>
      <c r="F635" s="392">
        <v>4.5145825009988014</v>
      </c>
      <c r="G635" s="66">
        <v>95.485417499001201</v>
      </c>
      <c r="H635" s="65">
        <v>293</v>
      </c>
      <c r="I635" s="57">
        <v>4391</v>
      </c>
      <c r="J635" s="81">
        <v>4684</v>
      </c>
      <c r="K635" s="392">
        <v>6.2553373185311703</v>
      </c>
      <c r="L635" s="67">
        <v>93.744662681468824</v>
      </c>
      <c r="M635" s="529"/>
      <c r="N635" s="529"/>
      <c r="O635" s="529"/>
      <c r="P635" s="529"/>
      <c r="Q635" s="529"/>
      <c r="R635" s="529"/>
      <c r="S635" s="529"/>
      <c r="T635" s="529"/>
      <c r="U635" s="529"/>
      <c r="V635" s="529"/>
    </row>
    <row r="636" spans="1:22">
      <c r="A636" s="72">
        <v>12065000</v>
      </c>
      <c r="B636" s="46" t="s">
        <v>501</v>
      </c>
      <c r="C636" s="474">
        <v>154</v>
      </c>
      <c r="D636" s="57">
        <v>2209</v>
      </c>
      <c r="E636" s="81">
        <v>2363</v>
      </c>
      <c r="F636" s="392">
        <v>6.5171392297926358</v>
      </c>
      <c r="G636" s="66">
        <v>93.482860770207367</v>
      </c>
      <c r="H636" s="65">
        <v>425</v>
      </c>
      <c r="I636" s="57">
        <v>4808</v>
      </c>
      <c r="J636" s="81">
        <v>5233</v>
      </c>
      <c r="K636" s="392">
        <v>8.1215364035925859</v>
      </c>
      <c r="L636" s="67">
        <v>91.878463596407414</v>
      </c>
      <c r="M636" s="529"/>
      <c r="N636" s="529"/>
      <c r="O636" s="529"/>
      <c r="P636" s="529"/>
      <c r="Q636" s="529"/>
      <c r="R636" s="529"/>
      <c r="S636" s="529"/>
      <c r="T636" s="529"/>
      <c r="U636" s="529"/>
      <c r="V636" s="529"/>
    </row>
    <row r="637" spans="1:22">
      <c r="A637" s="72">
        <v>12066000</v>
      </c>
      <c r="B637" s="46" t="s">
        <v>502</v>
      </c>
      <c r="C637" s="474">
        <v>73</v>
      </c>
      <c r="D637" s="57">
        <v>1302</v>
      </c>
      <c r="E637" s="81">
        <v>1375</v>
      </c>
      <c r="F637" s="392">
        <v>5.3090909090909095</v>
      </c>
      <c r="G637" s="66">
        <v>94.690909090909088</v>
      </c>
      <c r="H637" s="65">
        <v>159</v>
      </c>
      <c r="I637" s="57">
        <v>2277</v>
      </c>
      <c r="J637" s="81">
        <v>2436</v>
      </c>
      <c r="K637" s="392">
        <v>6.5270935960591139</v>
      </c>
      <c r="L637" s="67">
        <v>93.472906403940897</v>
      </c>
      <c r="M637" s="529"/>
      <c r="N637" s="529"/>
      <c r="O637" s="529"/>
      <c r="P637" s="529"/>
      <c r="Q637" s="529"/>
      <c r="R637" s="529"/>
      <c r="S637" s="529"/>
      <c r="T637" s="529"/>
      <c r="U637" s="529"/>
      <c r="V637" s="529"/>
    </row>
    <row r="638" spans="1:22">
      <c r="A638" s="72">
        <v>12067000</v>
      </c>
      <c r="B638" s="46" t="s">
        <v>503</v>
      </c>
      <c r="C638" s="474">
        <v>141</v>
      </c>
      <c r="D638" s="57">
        <v>2044</v>
      </c>
      <c r="E638" s="81">
        <v>2185</v>
      </c>
      <c r="F638" s="392">
        <v>6.4530892448512578</v>
      </c>
      <c r="G638" s="66">
        <v>93.546910755148744</v>
      </c>
      <c r="H638" s="65">
        <v>352</v>
      </c>
      <c r="I638" s="57">
        <v>3880</v>
      </c>
      <c r="J638" s="81">
        <v>4232</v>
      </c>
      <c r="K638" s="392">
        <v>8.3175803402646498</v>
      </c>
      <c r="L638" s="67">
        <v>91.682419659735345</v>
      </c>
      <c r="M638" s="529"/>
      <c r="N638" s="529"/>
      <c r="O638" s="529"/>
      <c r="P638" s="529"/>
      <c r="Q638" s="529"/>
      <c r="R638" s="529"/>
      <c r="S638" s="529"/>
      <c r="T638" s="529"/>
      <c r="U638" s="529"/>
      <c r="V638" s="529"/>
    </row>
    <row r="639" spans="1:22">
      <c r="A639" s="72">
        <v>12068000</v>
      </c>
      <c r="B639" s="46" t="s">
        <v>504</v>
      </c>
      <c r="C639" s="474">
        <v>51</v>
      </c>
      <c r="D639" s="57">
        <v>1255</v>
      </c>
      <c r="E639" s="81">
        <v>1306</v>
      </c>
      <c r="F639" s="392">
        <v>3.9050535987748853</v>
      </c>
      <c r="G639" s="66">
        <v>96.094946401225116</v>
      </c>
      <c r="H639" s="65">
        <v>135</v>
      </c>
      <c r="I639" s="57">
        <v>2167</v>
      </c>
      <c r="J639" s="81">
        <v>2302</v>
      </c>
      <c r="K639" s="392">
        <v>5.8644656820156387</v>
      </c>
      <c r="L639" s="67">
        <v>94.135534317984366</v>
      </c>
      <c r="M639" s="529"/>
      <c r="N639" s="529"/>
      <c r="O639" s="529"/>
      <c r="P639" s="529"/>
      <c r="Q639" s="529"/>
      <c r="R639" s="529"/>
      <c r="S639" s="529"/>
      <c r="T639" s="529"/>
      <c r="U639" s="529"/>
      <c r="V639" s="529"/>
    </row>
    <row r="640" spans="1:22">
      <c r="A640" s="72">
        <v>12069000</v>
      </c>
      <c r="B640" s="46" t="s">
        <v>505</v>
      </c>
      <c r="C640" s="474">
        <v>174</v>
      </c>
      <c r="D640" s="57">
        <v>2565</v>
      </c>
      <c r="E640" s="81">
        <v>2739</v>
      </c>
      <c r="F640" s="392">
        <v>6.3526834611171967</v>
      </c>
      <c r="G640" s="66">
        <v>93.647316538882805</v>
      </c>
      <c r="H640" s="65">
        <v>388</v>
      </c>
      <c r="I640" s="57">
        <v>4825</v>
      </c>
      <c r="J640" s="81">
        <v>5213</v>
      </c>
      <c r="K640" s="392">
        <v>7.4429311337042021</v>
      </c>
      <c r="L640" s="67">
        <v>92.557068866295793</v>
      </c>
      <c r="M640" s="529"/>
      <c r="N640" s="529"/>
      <c r="O640" s="529"/>
      <c r="P640" s="529"/>
      <c r="Q640" s="529"/>
      <c r="R640" s="529"/>
      <c r="S640" s="529"/>
      <c r="T640" s="529"/>
      <c r="U640" s="529"/>
      <c r="V640" s="529"/>
    </row>
    <row r="641" spans="1:22">
      <c r="A641" s="72">
        <v>12070000</v>
      </c>
      <c r="B641" s="46" t="s">
        <v>506</v>
      </c>
      <c r="C641" s="474">
        <v>36</v>
      </c>
      <c r="D641" s="57">
        <v>886</v>
      </c>
      <c r="E641" s="81">
        <v>922</v>
      </c>
      <c r="F641" s="392">
        <v>3.9045553145336225</v>
      </c>
      <c r="G641" s="66">
        <v>96.095444685466376</v>
      </c>
      <c r="H641" s="65">
        <v>117</v>
      </c>
      <c r="I641" s="57">
        <v>1476</v>
      </c>
      <c r="J641" s="81">
        <v>1593</v>
      </c>
      <c r="K641" s="392">
        <v>7.3446327683615822</v>
      </c>
      <c r="L641" s="67">
        <v>92.655367231638422</v>
      </c>
      <c r="M641" s="529"/>
      <c r="N641" s="529"/>
      <c r="O641" s="529"/>
      <c r="P641" s="529"/>
      <c r="Q641" s="529"/>
      <c r="R641" s="529"/>
      <c r="S641" s="529"/>
      <c r="T641" s="529"/>
      <c r="U641" s="529"/>
      <c r="V641" s="529"/>
    </row>
    <row r="642" spans="1:22">
      <c r="A642" s="72">
        <v>12071000</v>
      </c>
      <c r="B642" s="46" t="s">
        <v>507</v>
      </c>
      <c r="C642" s="474">
        <v>103</v>
      </c>
      <c r="D642" s="57">
        <v>1323</v>
      </c>
      <c r="E642" s="81">
        <v>1426</v>
      </c>
      <c r="F642" s="392">
        <v>7.2230014025245444</v>
      </c>
      <c r="G642" s="66">
        <v>92.776998597475455</v>
      </c>
      <c r="H642" s="65">
        <v>226</v>
      </c>
      <c r="I642" s="57">
        <v>2269</v>
      </c>
      <c r="J642" s="81">
        <v>2495</v>
      </c>
      <c r="K642" s="392">
        <v>9.0581162324649291</v>
      </c>
      <c r="L642" s="67">
        <v>90.941883767535074</v>
      </c>
      <c r="M642" s="529"/>
      <c r="N642" s="529"/>
      <c r="O642" s="529"/>
      <c r="P642" s="529"/>
      <c r="Q642" s="529"/>
      <c r="R642" s="529"/>
      <c r="S642" s="529"/>
      <c r="T642" s="529"/>
      <c r="U642" s="529"/>
      <c r="V642" s="529"/>
    </row>
    <row r="643" spans="1:22">
      <c r="A643" s="72">
        <v>12072000</v>
      </c>
      <c r="B643" s="46" t="s">
        <v>508</v>
      </c>
      <c r="C643" s="474">
        <v>111</v>
      </c>
      <c r="D643" s="57">
        <v>1627</v>
      </c>
      <c r="E643" s="81">
        <v>1738</v>
      </c>
      <c r="F643" s="392">
        <v>6.3866513233601845</v>
      </c>
      <c r="G643" s="66">
        <v>93.613348676639816</v>
      </c>
      <c r="H643" s="65">
        <v>349</v>
      </c>
      <c r="I643" s="57">
        <v>3433</v>
      </c>
      <c r="J643" s="81">
        <v>3782</v>
      </c>
      <c r="K643" s="392">
        <v>9.2279217345319928</v>
      </c>
      <c r="L643" s="67">
        <v>90.772078265467997</v>
      </c>
      <c r="M643" s="529"/>
      <c r="N643" s="529"/>
      <c r="O643" s="529"/>
      <c r="P643" s="529"/>
      <c r="Q643" s="529"/>
      <c r="R643" s="529"/>
      <c r="S643" s="529"/>
      <c r="T643" s="529"/>
      <c r="U643" s="529"/>
      <c r="V643" s="529"/>
    </row>
    <row r="644" spans="1:22">
      <c r="A644" s="72">
        <v>12073000</v>
      </c>
      <c r="B644" s="46" t="s">
        <v>509</v>
      </c>
      <c r="C644" s="474">
        <v>94</v>
      </c>
      <c r="D644" s="57">
        <v>1358</v>
      </c>
      <c r="E644" s="81">
        <v>1452</v>
      </c>
      <c r="F644" s="392">
        <v>6.4738292011019283</v>
      </c>
      <c r="G644" s="66">
        <v>93.526170798898065</v>
      </c>
      <c r="H644" s="65">
        <v>285</v>
      </c>
      <c r="I644" s="57">
        <v>2344</v>
      </c>
      <c r="J644" s="81">
        <v>2629</v>
      </c>
      <c r="K644" s="392">
        <v>10.840623811335108</v>
      </c>
      <c r="L644" s="67">
        <v>89.159376188664893</v>
      </c>
      <c r="M644" s="529"/>
      <c r="N644" s="529"/>
      <c r="O644" s="529"/>
      <c r="P644" s="529"/>
      <c r="Q644" s="529"/>
      <c r="R644" s="529"/>
      <c r="S644" s="529"/>
      <c r="T644" s="529"/>
      <c r="U644" s="529"/>
      <c r="V644" s="529"/>
    </row>
    <row r="645" spans="1:22">
      <c r="A645" s="317">
        <v>12</v>
      </c>
      <c r="B645" s="62" t="s">
        <v>587</v>
      </c>
      <c r="C645" s="472">
        <v>2040</v>
      </c>
      <c r="D645" s="471">
        <v>29355</v>
      </c>
      <c r="E645" s="470">
        <v>31395</v>
      </c>
      <c r="F645" s="135">
        <v>6.4978499761108459</v>
      </c>
      <c r="G645" s="136">
        <v>93.502150023889158</v>
      </c>
      <c r="H645" s="132">
        <v>5210</v>
      </c>
      <c r="I645" s="133">
        <v>54731</v>
      </c>
      <c r="J645" s="134">
        <v>59941</v>
      </c>
      <c r="K645" s="135">
        <v>8.6918803490098604</v>
      </c>
      <c r="L645" s="137">
        <v>91.308119650990136</v>
      </c>
      <c r="M645" s="290"/>
      <c r="N645" s="290"/>
      <c r="O645" s="290"/>
      <c r="P645" s="290"/>
      <c r="Q645" s="290"/>
      <c r="R645" s="290"/>
      <c r="S645" s="290"/>
      <c r="T645" s="290"/>
      <c r="U645" s="290"/>
      <c r="V645" s="290"/>
    </row>
    <row r="646" spans="1:22">
      <c r="A646" s="72" t="s">
        <v>602</v>
      </c>
      <c r="B646" s="46"/>
      <c r="C646" s="474"/>
      <c r="D646" s="57"/>
      <c r="E646" s="81"/>
      <c r="F646" s="392" t="s">
        <v>602</v>
      </c>
      <c r="G646" s="66" t="s">
        <v>602</v>
      </c>
      <c r="H646" s="65"/>
      <c r="I646" s="57"/>
      <c r="J646" s="81"/>
      <c r="K646" s="392" t="s">
        <v>602</v>
      </c>
      <c r="L646" s="67" t="s">
        <v>602</v>
      </c>
      <c r="M646" s="529"/>
      <c r="N646" s="529"/>
      <c r="O646" s="529"/>
      <c r="P646" s="529"/>
      <c r="Q646" s="529"/>
      <c r="R646" s="529"/>
      <c r="S646" s="529"/>
      <c r="T646" s="529"/>
      <c r="U646" s="529"/>
      <c r="V646" s="529"/>
    </row>
    <row r="647" spans="1:22">
      <c r="A647" s="72">
        <v>13003000</v>
      </c>
      <c r="B647" s="46" t="s">
        <v>510</v>
      </c>
      <c r="C647" s="474">
        <v>237</v>
      </c>
      <c r="D647" s="57">
        <v>2633</v>
      </c>
      <c r="E647" s="81">
        <v>2870</v>
      </c>
      <c r="F647" s="392">
        <v>8.2578397212543546</v>
      </c>
      <c r="G647" s="66">
        <v>91.742160278745644</v>
      </c>
      <c r="H647" s="65">
        <v>653</v>
      </c>
      <c r="I647" s="57">
        <v>4538</v>
      </c>
      <c r="J647" s="81">
        <v>5191</v>
      </c>
      <c r="K647" s="392">
        <v>12.579464457715275</v>
      </c>
      <c r="L647" s="67">
        <v>87.420535542284725</v>
      </c>
      <c r="M647" s="529"/>
      <c r="N647" s="529"/>
      <c r="O647" s="529"/>
      <c r="P647" s="529"/>
      <c r="Q647" s="529"/>
      <c r="R647" s="529"/>
      <c r="S647" s="529"/>
      <c r="T647" s="529"/>
      <c r="U647" s="529"/>
      <c r="V647" s="529"/>
    </row>
    <row r="648" spans="1:22">
      <c r="A648" s="72">
        <v>13004000</v>
      </c>
      <c r="B648" s="46" t="s">
        <v>511</v>
      </c>
      <c r="C648" s="474">
        <v>94</v>
      </c>
      <c r="D648" s="57">
        <v>1084</v>
      </c>
      <c r="E648" s="81">
        <v>1178</v>
      </c>
      <c r="F648" s="392">
        <v>7.9796264855687609</v>
      </c>
      <c r="G648" s="66">
        <v>92.020373514431242</v>
      </c>
      <c r="H648" s="65">
        <v>298</v>
      </c>
      <c r="I648" s="57">
        <v>2023</v>
      </c>
      <c r="J648" s="81">
        <v>2321</v>
      </c>
      <c r="K648" s="392">
        <v>12.839293408013788</v>
      </c>
      <c r="L648" s="67">
        <v>87.160706591986212</v>
      </c>
      <c r="M648" s="529"/>
      <c r="N648" s="529"/>
      <c r="O648" s="529"/>
      <c r="P648" s="529"/>
      <c r="Q648" s="529"/>
      <c r="R648" s="529"/>
      <c r="S648" s="529"/>
      <c r="T648" s="529"/>
      <c r="U648" s="529"/>
      <c r="V648" s="529"/>
    </row>
    <row r="649" spans="1:22">
      <c r="A649" s="72">
        <v>13071000</v>
      </c>
      <c r="B649" s="46" t="s">
        <v>27</v>
      </c>
      <c r="C649" s="474">
        <v>129</v>
      </c>
      <c r="D649" s="57">
        <v>2708</v>
      </c>
      <c r="E649" s="81">
        <v>2837</v>
      </c>
      <c r="F649" s="392">
        <v>4.5470567500881218</v>
      </c>
      <c r="G649" s="66">
        <v>95.452943249911883</v>
      </c>
      <c r="H649" s="65">
        <v>349</v>
      </c>
      <c r="I649" s="57">
        <v>5583</v>
      </c>
      <c r="J649" s="81">
        <v>5932</v>
      </c>
      <c r="K649" s="392">
        <v>5.8833445718138906</v>
      </c>
      <c r="L649" s="67">
        <v>94.116655428186107</v>
      </c>
      <c r="M649" s="529"/>
      <c r="N649" s="529"/>
      <c r="O649" s="529"/>
      <c r="P649" s="529"/>
      <c r="Q649" s="529"/>
      <c r="R649" s="529"/>
      <c r="S649" s="529"/>
      <c r="T649" s="529"/>
      <c r="U649" s="529"/>
      <c r="V649" s="529"/>
    </row>
    <row r="650" spans="1:22">
      <c r="A650" s="72">
        <v>13072000</v>
      </c>
      <c r="B650" s="46" t="s">
        <v>28</v>
      </c>
      <c r="C650" s="474">
        <v>99</v>
      </c>
      <c r="D650" s="57">
        <v>2564</v>
      </c>
      <c r="E650" s="81">
        <v>2663</v>
      </c>
      <c r="F650" s="392">
        <v>3.7176117161096505</v>
      </c>
      <c r="G650" s="66">
        <v>96.282388283890356</v>
      </c>
      <c r="H650" s="65">
        <v>259</v>
      </c>
      <c r="I650" s="57">
        <v>4894</v>
      </c>
      <c r="J650" s="81">
        <v>5153</v>
      </c>
      <c r="K650" s="392">
        <v>5.0261983310692804</v>
      </c>
      <c r="L650" s="67">
        <v>94.973801668930719</v>
      </c>
      <c r="M650" s="529"/>
      <c r="N650" s="529"/>
      <c r="O650" s="529"/>
      <c r="P650" s="529"/>
      <c r="Q650" s="529"/>
      <c r="R650" s="529"/>
      <c r="S650" s="529"/>
      <c r="T650" s="529"/>
      <c r="U650" s="529"/>
      <c r="V650" s="529"/>
    </row>
    <row r="651" spans="1:22">
      <c r="A651" s="72">
        <v>13073000</v>
      </c>
      <c r="B651" s="46" t="s">
        <v>29</v>
      </c>
      <c r="C651" s="474">
        <v>104</v>
      </c>
      <c r="D651" s="57">
        <v>2200</v>
      </c>
      <c r="E651" s="81">
        <v>2304</v>
      </c>
      <c r="F651" s="392">
        <v>4.5138888888888884</v>
      </c>
      <c r="G651" s="66">
        <v>95.486111111111114</v>
      </c>
      <c r="H651" s="65">
        <v>328</v>
      </c>
      <c r="I651" s="57">
        <v>4838</v>
      </c>
      <c r="J651" s="81">
        <v>5166</v>
      </c>
      <c r="K651" s="392">
        <v>6.3492063492063489</v>
      </c>
      <c r="L651" s="67">
        <v>93.650793650793645</v>
      </c>
      <c r="M651" s="529"/>
      <c r="N651" s="529"/>
      <c r="O651" s="529"/>
      <c r="P651" s="529"/>
      <c r="Q651" s="529"/>
      <c r="R651" s="529"/>
      <c r="S651" s="529"/>
      <c r="T651" s="529"/>
      <c r="U651" s="529"/>
      <c r="V651" s="529"/>
    </row>
    <row r="652" spans="1:22">
      <c r="A652" s="72">
        <v>13074000</v>
      </c>
      <c r="B652" s="46" t="s">
        <v>512</v>
      </c>
      <c r="C652" s="474">
        <v>71</v>
      </c>
      <c r="D652" s="57">
        <v>1709</v>
      </c>
      <c r="E652" s="81">
        <v>1780</v>
      </c>
      <c r="F652" s="392">
        <v>3.9887640449438204</v>
      </c>
      <c r="G652" s="66">
        <v>96.011235955056179</v>
      </c>
      <c r="H652" s="65">
        <v>205</v>
      </c>
      <c r="I652" s="57">
        <v>3641</v>
      </c>
      <c r="J652" s="81">
        <v>3846</v>
      </c>
      <c r="K652" s="392">
        <v>5.3302132085283418</v>
      </c>
      <c r="L652" s="67">
        <v>94.669786791471651</v>
      </c>
      <c r="M652" s="529"/>
      <c r="N652" s="529"/>
      <c r="O652" s="529"/>
      <c r="P652" s="529"/>
      <c r="Q652" s="529"/>
      <c r="R652" s="529"/>
      <c r="S652" s="529"/>
      <c r="T652" s="529"/>
      <c r="U652" s="529"/>
      <c r="V652" s="529"/>
    </row>
    <row r="653" spans="1:22">
      <c r="A653" s="72">
        <v>13075000</v>
      </c>
      <c r="B653" s="46" t="s">
        <v>30</v>
      </c>
      <c r="C653" s="474">
        <v>201</v>
      </c>
      <c r="D653" s="57">
        <v>2389</v>
      </c>
      <c r="E653" s="81">
        <v>2590</v>
      </c>
      <c r="F653" s="392">
        <v>7.7606177606177607</v>
      </c>
      <c r="G653" s="66">
        <v>92.239382239382238</v>
      </c>
      <c r="H653" s="65">
        <v>516</v>
      </c>
      <c r="I653" s="57">
        <v>5032</v>
      </c>
      <c r="J653" s="81">
        <v>5548</v>
      </c>
      <c r="K653" s="392">
        <v>9.3006488824801732</v>
      </c>
      <c r="L653" s="67">
        <v>90.699351117519825</v>
      </c>
      <c r="M653" s="529"/>
      <c r="N653" s="529"/>
      <c r="O653" s="529"/>
      <c r="P653" s="529"/>
      <c r="Q653" s="529"/>
      <c r="R653" s="529"/>
      <c r="S653" s="529"/>
      <c r="T653" s="529"/>
      <c r="U653" s="529"/>
      <c r="V653" s="529"/>
    </row>
    <row r="654" spans="1:22">
      <c r="A654" s="72">
        <v>13076000</v>
      </c>
      <c r="B654" s="46" t="s">
        <v>31</v>
      </c>
      <c r="C654" s="474">
        <v>111</v>
      </c>
      <c r="D654" s="57">
        <v>2363</v>
      </c>
      <c r="E654" s="81">
        <v>2474</v>
      </c>
      <c r="F654" s="392">
        <v>4.4866612772837513</v>
      </c>
      <c r="G654" s="66">
        <v>95.513338722716242</v>
      </c>
      <c r="H654" s="65">
        <v>276</v>
      </c>
      <c r="I654" s="57">
        <v>4499</v>
      </c>
      <c r="J654" s="81">
        <v>4775</v>
      </c>
      <c r="K654" s="392">
        <v>5.7801047120418847</v>
      </c>
      <c r="L654" s="67">
        <v>94.21989528795811</v>
      </c>
      <c r="M654" s="529"/>
      <c r="N654" s="529"/>
      <c r="O654" s="529"/>
      <c r="P654" s="529"/>
      <c r="Q654" s="529"/>
      <c r="R654" s="529"/>
      <c r="S654" s="529"/>
      <c r="T654" s="529"/>
      <c r="U654" s="529"/>
      <c r="V654" s="529"/>
    </row>
    <row r="655" spans="1:22">
      <c r="A655" s="317">
        <v>13</v>
      </c>
      <c r="B655" s="62" t="s">
        <v>589</v>
      </c>
      <c r="C655" s="472">
        <v>1046</v>
      </c>
      <c r="D655" s="471">
        <v>17650</v>
      </c>
      <c r="E655" s="470">
        <v>18696</v>
      </c>
      <c r="F655" s="135">
        <v>5.5947796320068468</v>
      </c>
      <c r="G655" s="136">
        <v>94.405220367993152</v>
      </c>
      <c r="H655" s="132">
        <v>2884</v>
      </c>
      <c r="I655" s="133">
        <v>35048</v>
      </c>
      <c r="J655" s="134">
        <v>37932</v>
      </c>
      <c r="K655" s="135">
        <v>7.6030791943477798</v>
      </c>
      <c r="L655" s="137">
        <v>92.396920805652215</v>
      </c>
      <c r="M655" s="290"/>
      <c r="N655" s="290"/>
      <c r="O655" s="290"/>
      <c r="P655" s="290"/>
      <c r="Q655" s="290"/>
      <c r="R655" s="290"/>
      <c r="S655" s="290"/>
      <c r="T655" s="290"/>
      <c r="U655" s="290"/>
      <c r="V655" s="290"/>
    </row>
    <row r="656" spans="1:22">
      <c r="A656" s="72" t="s">
        <v>602</v>
      </c>
      <c r="B656" s="46"/>
      <c r="C656" s="474"/>
      <c r="D656" s="57"/>
      <c r="E656" s="81"/>
      <c r="F656" s="392" t="s">
        <v>602</v>
      </c>
      <c r="G656" s="66" t="s">
        <v>602</v>
      </c>
      <c r="H656" s="65"/>
      <c r="I656" s="57"/>
      <c r="J656" s="81"/>
      <c r="K656" s="392" t="s">
        <v>602</v>
      </c>
      <c r="L656" s="67" t="s">
        <v>602</v>
      </c>
      <c r="M656" s="529"/>
      <c r="N656" s="529"/>
      <c r="O656" s="529"/>
      <c r="P656" s="529"/>
      <c r="Q656" s="529"/>
      <c r="R656" s="529"/>
      <c r="S656" s="529"/>
      <c r="T656" s="529"/>
      <c r="U656" s="529"/>
      <c r="V656" s="529"/>
    </row>
    <row r="657" spans="1:22">
      <c r="A657" s="72">
        <v>14511000</v>
      </c>
      <c r="B657" s="46" t="s">
        <v>513</v>
      </c>
      <c r="C657" s="474">
        <v>233</v>
      </c>
      <c r="D657" s="57">
        <v>2455</v>
      </c>
      <c r="E657" s="81">
        <v>2688</v>
      </c>
      <c r="F657" s="392">
        <v>8.668154761904761</v>
      </c>
      <c r="G657" s="66">
        <v>91.331845238095227</v>
      </c>
      <c r="H657" s="65">
        <v>747</v>
      </c>
      <c r="I657" s="57">
        <v>5174</v>
      </c>
      <c r="J657" s="81">
        <v>5921</v>
      </c>
      <c r="K657" s="392">
        <v>12.616112143219052</v>
      </c>
      <c r="L657" s="67">
        <v>87.383887856780945</v>
      </c>
      <c r="M657" s="529"/>
      <c r="N657" s="529"/>
      <c r="O657" s="529"/>
      <c r="P657" s="529"/>
      <c r="Q657" s="529"/>
      <c r="R657" s="529"/>
      <c r="S657" s="529"/>
      <c r="T657" s="529"/>
      <c r="U657" s="529"/>
      <c r="V657" s="529"/>
    </row>
    <row r="658" spans="1:22">
      <c r="A658" s="72">
        <v>14521000</v>
      </c>
      <c r="B658" s="46" t="s">
        <v>514</v>
      </c>
      <c r="C658" s="474">
        <v>137</v>
      </c>
      <c r="D658" s="57">
        <v>3471</v>
      </c>
      <c r="E658" s="81">
        <v>3608</v>
      </c>
      <c r="F658" s="392">
        <v>3.797117516629712</v>
      </c>
      <c r="G658" s="66">
        <v>96.202882483370288</v>
      </c>
      <c r="H658" s="65">
        <v>358</v>
      </c>
      <c r="I658" s="57">
        <v>7663</v>
      </c>
      <c r="J658" s="81">
        <v>8021</v>
      </c>
      <c r="K658" s="392">
        <v>4.4632838798154841</v>
      </c>
      <c r="L658" s="67">
        <v>95.536716120184522</v>
      </c>
      <c r="M658" s="529"/>
      <c r="N658" s="529"/>
      <c r="O658" s="529"/>
      <c r="P658" s="529"/>
      <c r="Q658" s="529"/>
      <c r="R658" s="529"/>
      <c r="S658" s="529"/>
      <c r="T658" s="529"/>
      <c r="U658" s="529"/>
      <c r="V658" s="529"/>
    </row>
    <row r="659" spans="1:22">
      <c r="A659" s="72">
        <v>14522000</v>
      </c>
      <c r="B659" s="46" t="s">
        <v>515</v>
      </c>
      <c r="C659" s="474">
        <v>127</v>
      </c>
      <c r="D659" s="57">
        <v>3585</v>
      </c>
      <c r="E659" s="81">
        <v>3712</v>
      </c>
      <c r="F659" s="392">
        <v>3.4213362068965516</v>
      </c>
      <c r="G659" s="66">
        <v>96.578663793103445</v>
      </c>
      <c r="H659" s="65">
        <v>438</v>
      </c>
      <c r="I659" s="57">
        <v>7055</v>
      </c>
      <c r="J659" s="81">
        <v>7493</v>
      </c>
      <c r="K659" s="392">
        <v>5.8454557587081277</v>
      </c>
      <c r="L659" s="67">
        <v>94.154544241291873</v>
      </c>
      <c r="M659" s="529"/>
      <c r="N659" s="529"/>
      <c r="O659" s="529"/>
      <c r="P659" s="529"/>
      <c r="Q659" s="529"/>
      <c r="R659" s="529"/>
      <c r="S659" s="529"/>
      <c r="T659" s="529"/>
      <c r="U659" s="529"/>
      <c r="V659" s="529"/>
    </row>
    <row r="660" spans="1:22">
      <c r="A660" s="72">
        <v>14523000</v>
      </c>
      <c r="B660" s="46" t="s">
        <v>516</v>
      </c>
      <c r="C660" s="474">
        <v>118</v>
      </c>
      <c r="D660" s="57">
        <v>2351</v>
      </c>
      <c r="E660" s="81">
        <v>2469</v>
      </c>
      <c r="F660" s="392">
        <v>4.7792628594572699</v>
      </c>
      <c r="G660" s="66">
        <v>95.220737140542738</v>
      </c>
      <c r="H660" s="65">
        <v>381</v>
      </c>
      <c r="I660" s="57">
        <v>4556</v>
      </c>
      <c r="J660" s="81">
        <v>4937</v>
      </c>
      <c r="K660" s="392">
        <v>7.7172371885760578</v>
      </c>
      <c r="L660" s="67">
        <v>92.28276281142395</v>
      </c>
      <c r="M660" s="529"/>
      <c r="N660" s="529"/>
      <c r="O660" s="529"/>
      <c r="P660" s="529"/>
      <c r="Q660" s="529"/>
      <c r="R660" s="529"/>
      <c r="S660" s="529"/>
      <c r="T660" s="529"/>
      <c r="U660" s="529"/>
      <c r="V660" s="529"/>
    </row>
    <row r="661" spans="1:22">
      <c r="A661" s="72">
        <v>14524000</v>
      </c>
      <c r="B661" s="46" t="s">
        <v>517</v>
      </c>
      <c r="C661" s="474">
        <v>176</v>
      </c>
      <c r="D661" s="57">
        <v>3537</v>
      </c>
      <c r="E661" s="81">
        <v>3713</v>
      </c>
      <c r="F661" s="392">
        <v>4.7401023431187719</v>
      </c>
      <c r="G661" s="66">
        <v>95.259897656881236</v>
      </c>
      <c r="H661" s="65">
        <v>506</v>
      </c>
      <c r="I661" s="57">
        <v>6804</v>
      </c>
      <c r="J661" s="81">
        <v>7310</v>
      </c>
      <c r="K661" s="392">
        <v>6.9220246238030096</v>
      </c>
      <c r="L661" s="67">
        <v>93.077975376196989</v>
      </c>
      <c r="M661" s="529"/>
      <c r="N661" s="529"/>
      <c r="O661" s="529"/>
      <c r="P661" s="529"/>
      <c r="Q661" s="529"/>
      <c r="R661" s="529"/>
      <c r="S661" s="529"/>
      <c r="T661" s="529"/>
      <c r="U661" s="529"/>
      <c r="V661" s="529"/>
    </row>
    <row r="662" spans="1:22">
      <c r="A662" s="72">
        <v>14612000</v>
      </c>
      <c r="B662" s="46" t="s">
        <v>518</v>
      </c>
      <c r="C662" s="474">
        <v>878</v>
      </c>
      <c r="D662" s="57">
        <v>7400</v>
      </c>
      <c r="E662" s="81">
        <v>8278</v>
      </c>
      <c r="F662" s="392">
        <v>10.606426673109446</v>
      </c>
      <c r="G662" s="66">
        <v>89.393573326890547</v>
      </c>
      <c r="H662" s="65">
        <v>2283</v>
      </c>
      <c r="I662" s="57">
        <v>14423</v>
      </c>
      <c r="J662" s="81">
        <v>16706</v>
      </c>
      <c r="K662" s="392">
        <v>13.665748832754698</v>
      </c>
      <c r="L662" s="67">
        <v>86.334251167245299</v>
      </c>
      <c r="M662" s="529"/>
      <c r="N662" s="529"/>
      <c r="O662" s="529"/>
      <c r="P662" s="529"/>
      <c r="Q662" s="529"/>
      <c r="R662" s="529"/>
      <c r="S662" s="529"/>
      <c r="T662" s="529"/>
      <c r="U662" s="529"/>
      <c r="V662" s="529"/>
    </row>
    <row r="663" spans="1:22">
      <c r="A663" s="72">
        <v>14625000</v>
      </c>
      <c r="B663" s="46" t="s">
        <v>519</v>
      </c>
      <c r="C663" s="474">
        <v>100</v>
      </c>
      <c r="D663" s="57">
        <v>3761</v>
      </c>
      <c r="E663" s="81">
        <v>3861</v>
      </c>
      <c r="F663" s="392">
        <v>2.59000259000259</v>
      </c>
      <c r="G663" s="66">
        <v>97.409997409997402</v>
      </c>
      <c r="H663" s="65">
        <v>338</v>
      </c>
      <c r="I663" s="57">
        <v>7433</v>
      </c>
      <c r="J663" s="81">
        <v>7771</v>
      </c>
      <c r="K663" s="392">
        <v>4.3495045682666325</v>
      </c>
      <c r="L663" s="67">
        <v>95.650495431733361</v>
      </c>
      <c r="M663" s="529"/>
      <c r="N663" s="529"/>
      <c r="O663" s="529"/>
      <c r="P663" s="529"/>
      <c r="Q663" s="529"/>
      <c r="R663" s="529"/>
      <c r="S663" s="529"/>
      <c r="T663" s="529"/>
      <c r="U663" s="529"/>
      <c r="V663" s="529"/>
    </row>
    <row r="664" spans="1:22">
      <c r="A664" s="72">
        <v>14626000</v>
      </c>
      <c r="B664" s="46" t="s">
        <v>520</v>
      </c>
      <c r="C664" s="474">
        <v>138</v>
      </c>
      <c r="D664" s="57">
        <v>2709</v>
      </c>
      <c r="E664" s="81">
        <v>2847</v>
      </c>
      <c r="F664" s="392">
        <v>4.8472075869336138</v>
      </c>
      <c r="G664" s="66">
        <v>95.152792413066393</v>
      </c>
      <c r="H664" s="65">
        <v>497</v>
      </c>
      <c r="I664" s="57">
        <v>5431</v>
      </c>
      <c r="J664" s="81">
        <v>5928</v>
      </c>
      <c r="K664" s="392">
        <v>8.3839406207827256</v>
      </c>
      <c r="L664" s="67">
        <v>91.616059379217276</v>
      </c>
      <c r="M664" s="529"/>
      <c r="N664" s="529"/>
      <c r="O664" s="529"/>
      <c r="P664" s="529"/>
      <c r="Q664" s="529"/>
      <c r="R664" s="529"/>
      <c r="S664" s="529"/>
      <c r="T664" s="529"/>
      <c r="U664" s="529"/>
      <c r="V664" s="529"/>
    </row>
    <row r="665" spans="1:22">
      <c r="A665" s="72">
        <v>14627000</v>
      </c>
      <c r="B665" s="46" t="s">
        <v>521</v>
      </c>
      <c r="C665" s="474">
        <v>118</v>
      </c>
      <c r="D665" s="57">
        <v>2882</v>
      </c>
      <c r="E665" s="81">
        <v>3000</v>
      </c>
      <c r="F665" s="392">
        <v>3.9333333333333331</v>
      </c>
      <c r="G665" s="66">
        <v>96.066666666666663</v>
      </c>
      <c r="H665" s="65">
        <v>320</v>
      </c>
      <c r="I665" s="57">
        <v>5994</v>
      </c>
      <c r="J665" s="81">
        <v>6314</v>
      </c>
      <c r="K665" s="392">
        <v>5.0681026290782389</v>
      </c>
      <c r="L665" s="67">
        <v>94.93189737092176</v>
      </c>
      <c r="M665" s="529"/>
      <c r="N665" s="529"/>
      <c r="O665" s="529"/>
      <c r="P665" s="529"/>
      <c r="Q665" s="529"/>
      <c r="R665" s="529"/>
      <c r="S665" s="529"/>
      <c r="T665" s="529"/>
      <c r="U665" s="529"/>
      <c r="V665" s="529"/>
    </row>
    <row r="666" spans="1:22">
      <c r="A666" s="72">
        <v>14628000</v>
      </c>
      <c r="B666" s="46" t="s">
        <v>522</v>
      </c>
      <c r="C666" s="474">
        <v>94</v>
      </c>
      <c r="D666" s="57">
        <v>2733</v>
      </c>
      <c r="E666" s="81">
        <v>2827</v>
      </c>
      <c r="F666" s="392">
        <v>3.3250795896710295</v>
      </c>
      <c r="G666" s="66">
        <v>96.674920410328966</v>
      </c>
      <c r="H666" s="65">
        <v>337</v>
      </c>
      <c r="I666" s="57">
        <v>6038</v>
      </c>
      <c r="J666" s="81">
        <v>6375</v>
      </c>
      <c r="K666" s="392">
        <v>5.2862745098039214</v>
      </c>
      <c r="L666" s="67">
        <v>94.713725490196083</v>
      </c>
      <c r="M666" s="529"/>
      <c r="N666" s="529"/>
      <c r="O666" s="529"/>
      <c r="P666" s="529"/>
      <c r="Q666" s="529"/>
      <c r="R666" s="529"/>
      <c r="S666" s="529"/>
      <c r="T666" s="529"/>
      <c r="U666" s="529"/>
      <c r="V666" s="529"/>
    </row>
    <row r="667" spans="1:22">
      <c r="A667" s="72">
        <v>14713000</v>
      </c>
      <c r="B667" s="46" t="s">
        <v>523</v>
      </c>
      <c r="C667" s="474">
        <v>632</v>
      </c>
      <c r="D667" s="57">
        <v>6168</v>
      </c>
      <c r="E667" s="81">
        <v>6800</v>
      </c>
      <c r="F667" s="392">
        <v>9.2941176470588243</v>
      </c>
      <c r="G667" s="66">
        <v>90.705882352941174</v>
      </c>
      <c r="H667" s="65">
        <v>2677</v>
      </c>
      <c r="I667" s="57">
        <v>13289</v>
      </c>
      <c r="J667" s="81">
        <v>15966</v>
      </c>
      <c r="K667" s="392">
        <v>16.766879619190782</v>
      </c>
      <c r="L667" s="67">
        <v>83.233120380809225</v>
      </c>
      <c r="M667" s="529"/>
      <c r="N667" s="529"/>
      <c r="O667" s="529"/>
      <c r="P667" s="529"/>
      <c r="Q667" s="529"/>
      <c r="R667" s="529"/>
      <c r="S667" s="529"/>
      <c r="T667" s="529"/>
      <c r="U667" s="529"/>
      <c r="V667" s="529"/>
    </row>
    <row r="668" spans="1:22">
      <c r="A668" s="72">
        <v>14729000</v>
      </c>
      <c r="B668" s="46" t="s">
        <v>524</v>
      </c>
      <c r="C668" s="474">
        <v>123</v>
      </c>
      <c r="D668" s="57">
        <v>3325</v>
      </c>
      <c r="E668" s="81">
        <v>3448</v>
      </c>
      <c r="F668" s="392">
        <v>3.5672853828306259</v>
      </c>
      <c r="G668" s="66">
        <v>96.432714617169367</v>
      </c>
      <c r="H668" s="65">
        <v>340</v>
      </c>
      <c r="I668" s="57">
        <v>6010</v>
      </c>
      <c r="J668" s="81">
        <v>6350</v>
      </c>
      <c r="K668" s="392">
        <v>5.3543307086614176</v>
      </c>
      <c r="L668" s="67">
        <v>94.645669291338592</v>
      </c>
      <c r="M668" s="529"/>
      <c r="N668" s="529"/>
      <c r="O668" s="529"/>
      <c r="P668" s="529"/>
      <c r="Q668" s="529"/>
      <c r="R668" s="529"/>
      <c r="S668" s="529"/>
      <c r="T668" s="529"/>
      <c r="U668" s="529"/>
      <c r="V668" s="529"/>
    </row>
    <row r="669" spans="1:22">
      <c r="A669" s="72">
        <v>14730000</v>
      </c>
      <c r="B669" s="46" t="s">
        <v>525</v>
      </c>
      <c r="C669" s="474">
        <v>101</v>
      </c>
      <c r="D669" s="57">
        <v>2485</v>
      </c>
      <c r="E669" s="81">
        <v>2586</v>
      </c>
      <c r="F669" s="392">
        <v>3.9056457849961332</v>
      </c>
      <c r="G669" s="66">
        <v>96.094354215003861</v>
      </c>
      <c r="H669" s="65">
        <v>342</v>
      </c>
      <c r="I669" s="57">
        <v>4373</v>
      </c>
      <c r="J669" s="81">
        <v>4715</v>
      </c>
      <c r="K669" s="392">
        <v>7.2534464475079536</v>
      </c>
      <c r="L669" s="67">
        <v>92.746553552492045</v>
      </c>
      <c r="M669" s="529"/>
      <c r="N669" s="529"/>
      <c r="O669" s="529"/>
      <c r="P669" s="529"/>
      <c r="Q669" s="529"/>
      <c r="R669" s="529"/>
      <c r="S669" s="529"/>
      <c r="T669" s="529"/>
      <c r="U669" s="529"/>
      <c r="V669" s="529"/>
    </row>
    <row r="670" spans="1:22">
      <c r="A670" s="317">
        <v>14</v>
      </c>
      <c r="B670" s="62" t="s">
        <v>594</v>
      </c>
      <c r="C670" s="472">
        <v>2975</v>
      </c>
      <c r="D670" s="471">
        <v>46862</v>
      </c>
      <c r="E670" s="470">
        <v>49837</v>
      </c>
      <c r="F670" s="135">
        <v>5.9694604410377838</v>
      </c>
      <c r="G670" s="136">
        <v>94.030539558962218</v>
      </c>
      <c r="H670" s="132">
        <v>9564</v>
      </c>
      <c r="I670" s="133">
        <v>94243</v>
      </c>
      <c r="J670" s="134">
        <v>103807</v>
      </c>
      <c r="K670" s="135">
        <v>9.2132515148304055</v>
      </c>
      <c r="L670" s="137">
        <v>90.786748485169582</v>
      </c>
      <c r="M670" s="290"/>
      <c r="N670" s="290"/>
      <c r="O670" s="290"/>
      <c r="P670" s="290"/>
      <c r="Q670" s="290"/>
      <c r="R670" s="290"/>
      <c r="S670" s="290"/>
      <c r="T670" s="290"/>
      <c r="U670" s="290"/>
      <c r="V670" s="290"/>
    </row>
    <row r="671" spans="1:22">
      <c r="A671" s="72" t="s">
        <v>602</v>
      </c>
      <c r="B671" s="46"/>
      <c r="C671" s="474"/>
      <c r="D671" s="57"/>
      <c r="E671" s="81"/>
      <c r="F671" s="392" t="s">
        <v>602</v>
      </c>
      <c r="G671" s="66" t="s">
        <v>602</v>
      </c>
      <c r="H671" s="65"/>
      <c r="I671" s="57"/>
      <c r="J671" s="81"/>
      <c r="K671" s="392" t="s">
        <v>602</v>
      </c>
      <c r="L671" s="67" t="s">
        <v>602</v>
      </c>
      <c r="M671" s="529"/>
      <c r="N671" s="529"/>
      <c r="O671" s="529"/>
      <c r="P671" s="529"/>
      <c r="Q671" s="529"/>
      <c r="R671" s="529"/>
      <c r="S671" s="529"/>
      <c r="T671" s="529"/>
      <c r="U671" s="529"/>
      <c r="V671" s="529"/>
    </row>
    <row r="672" spans="1:22">
      <c r="A672" s="72">
        <v>15001000</v>
      </c>
      <c r="B672" s="46" t="s">
        <v>526</v>
      </c>
      <c r="C672" s="474">
        <v>77</v>
      </c>
      <c r="D672" s="57">
        <v>864</v>
      </c>
      <c r="E672" s="81">
        <v>941</v>
      </c>
      <c r="F672" s="392">
        <v>8.1827842720510091</v>
      </c>
      <c r="G672" s="66">
        <v>91.817215727948991</v>
      </c>
      <c r="H672" s="65">
        <v>167</v>
      </c>
      <c r="I672" s="57">
        <v>1507</v>
      </c>
      <c r="J672" s="81">
        <v>1674</v>
      </c>
      <c r="K672" s="392">
        <v>9.976105137395459</v>
      </c>
      <c r="L672" s="67">
        <v>90.023894862604536</v>
      </c>
      <c r="M672" s="529"/>
      <c r="N672" s="529"/>
      <c r="O672" s="529"/>
      <c r="P672" s="529"/>
      <c r="Q672" s="529"/>
      <c r="R672" s="529"/>
      <c r="S672" s="529"/>
      <c r="T672" s="529"/>
      <c r="U672" s="529"/>
      <c r="V672" s="529"/>
    </row>
    <row r="673" spans="1:22">
      <c r="A673" s="72">
        <v>15002000</v>
      </c>
      <c r="B673" s="46" t="s">
        <v>527</v>
      </c>
      <c r="C673" s="474">
        <v>450</v>
      </c>
      <c r="D673" s="57">
        <v>2954</v>
      </c>
      <c r="E673" s="81">
        <v>3404</v>
      </c>
      <c r="F673" s="392">
        <v>13.219741480611047</v>
      </c>
      <c r="G673" s="66">
        <v>86.780258519388951</v>
      </c>
      <c r="H673" s="65">
        <v>996</v>
      </c>
      <c r="I673" s="57">
        <v>4754</v>
      </c>
      <c r="J673" s="81">
        <v>5750</v>
      </c>
      <c r="K673" s="392">
        <v>17.321739130434782</v>
      </c>
      <c r="L673" s="67">
        <v>82.678260869565207</v>
      </c>
      <c r="M673" s="529"/>
      <c r="N673" s="529"/>
      <c r="O673" s="529"/>
      <c r="P673" s="529"/>
      <c r="Q673" s="529"/>
      <c r="R673" s="529"/>
      <c r="S673" s="529"/>
      <c r="T673" s="529"/>
      <c r="U673" s="529"/>
      <c r="V673" s="529"/>
    </row>
    <row r="674" spans="1:22">
      <c r="A674" s="72">
        <v>15003000</v>
      </c>
      <c r="B674" s="46" t="s">
        <v>528</v>
      </c>
      <c r="C674" s="474">
        <v>300</v>
      </c>
      <c r="D674" s="57">
        <v>2997</v>
      </c>
      <c r="E674" s="81">
        <v>3297</v>
      </c>
      <c r="F674" s="392">
        <v>9.0991810737033667</v>
      </c>
      <c r="G674" s="66">
        <v>90.900818926296637</v>
      </c>
      <c r="H674" s="65">
        <v>733</v>
      </c>
      <c r="I674" s="57">
        <v>4966</v>
      </c>
      <c r="J674" s="81">
        <v>5699</v>
      </c>
      <c r="K674" s="392">
        <v>12.861905597473241</v>
      </c>
      <c r="L674" s="67">
        <v>87.138094402526761</v>
      </c>
      <c r="M674" s="529"/>
      <c r="N674" s="529"/>
      <c r="O674" s="529"/>
      <c r="P674" s="529"/>
      <c r="Q674" s="529"/>
      <c r="R674" s="529"/>
      <c r="S674" s="529"/>
      <c r="T674" s="529"/>
      <c r="U674" s="529"/>
      <c r="V674" s="529"/>
    </row>
    <row r="675" spans="1:22">
      <c r="A675" s="72">
        <v>15081000</v>
      </c>
      <c r="B675" s="46" t="s">
        <v>529</v>
      </c>
      <c r="C675" s="474">
        <v>50</v>
      </c>
      <c r="D675" s="57">
        <v>1125</v>
      </c>
      <c r="E675" s="81">
        <v>1175</v>
      </c>
      <c r="F675" s="392">
        <v>4.2553191489361701</v>
      </c>
      <c r="G675" s="66">
        <v>95.744680851063833</v>
      </c>
      <c r="H675" s="65">
        <v>135</v>
      </c>
      <c r="I675" s="57">
        <v>1883</v>
      </c>
      <c r="J675" s="81">
        <v>2018</v>
      </c>
      <c r="K675" s="392">
        <v>6.6897918731417247</v>
      </c>
      <c r="L675" s="67">
        <v>93.310208126858271</v>
      </c>
      <c r="M675" s="529"/>
      <c r="N675" s="529"/>
      <c r="O675" s="529"/>
      <c r="P675" s="529"/>
      <c r="Q675" s="529"/>
      <c r="R675" s="529"/>
      <c r="S675" s="529"/>
      <c r="T675" s="529"/>
      <c r="U675" s="529"/>
      <c r="V675" s="529"/>
    </row>
    <row r="676" spans="1:22">
      <c r="A676" s="72">
        <v>15082000</v>
      </c>
      <c r="B676" s="46" t="s">
        <v>530</v>
      </c>
      <c r="C676" s="474">
        <v>71</v>
      </c>
      <c r="D676" s="57">
        <v>2026</v>
      </c>
      <c r="E676" s="81">
        <v>2097</v>
      </c>
      <c r="F676" s="392">
        <v>3.3857892226990942</v>
      </c>
      <c r="G676" s="66">
        <v>96.614210777300897</v>
      </c>
      <c r="H676" s="65">
        <v>158</v>
      </c>
      <c r="I676" s="57">
        <v>3147</v>
      </c>
      <c r="J676" s="81">
        <v>3305</v>
      </c>
      <c r="K676" s="392">
        <v>4.7806354009077161</v>
      </c>
      <c r="L676" s="67">
        <v>95.219364599092287</v>
      </c>
      <c r="M676" s="529"/>
      <c r="N676" s="529"/>
      <c r="O676" s="529"/>
      <c r="P676" s="529"/>
      <c r="Q676" s="529"/>
      <c r="R676" s="529"/>
      <c r="S676" s="529"/>
      <c r="T676" s="529"/>
      <c r="U676" s="529"/>
      <c r="V676" s="529"/>
    </row>
    <row r="677" spans="1:22">
      <c r="A677" s="72">
        <v>15083000</v>
      </c>
      <c r="B677" s="46" t="s">
        <v>531</v>
      </c>
      <c r="C677" s="474">
        <v>70</v>
      </c>
      <c r="D677" s="57">
        <v>2512</v>
      </c>
      <c r="E677" s="81">
        <v>2582</v>
      </c>
      <c r="F677" s="392">
        <v>2.7110766847405112</v>
      </c>
      <c r="G677" s="66">
        <v>97.288923315259495</v>
      </c>
      <c r="H677" s="65">
        <v>193</v>
      </c>
      <c r="I677" s="57">
        <v>4137</v>
      </c>
      <c r="J677" s="81">
        <v>4330</v>
      </c>
      <c r="K677" s="392">
        <v>4.4572748267898383</v>
      </c>
      <c r="L677" s="67">
        <v>95.542725173210158</v>
      </c>
      <c r="M677" s="529"/>
      <c r="N677" s="529"/>
      <c r="O677" s="529"/>
      <c r="P677" s="529"/>
      <c r="Q677" s="529"/>
      <c r="R677" s="529"/>
      <c r="S677" s="529"/>
      <c r="T677" s="529"/>
      <c r="U677" s="529"/>
      <c r="V677" s="529"/>
    </row>
    <row r="678" spans="1:22">
      <c r="A678" s="72">
        <v>15084000</v>
      </c>
      <c r="B678" s="46" t="s">
        <v>532</v>
      </c>
      <c r="C678" s="474">
        <v>139</v>
      </c>
      <c r="D678" s="57">
        <v>2386</v>
      </c>
      <c r="E678" s="81">
        <v>2525</v>
      </c>
      <c r="F678" s="392">
        <v>5.5049504950495054</v>
      </c>
      <c r="G678" s="66">
        <v>94.495049504950487</v>
      </c>
      <c r="H678" s="65">
        <v>290</v>
      </c>
      <c r="I678" s="57">
        <v>3681</v>
      </c>
      <c r="J678" s="81">
        <v>3971</v>
      </c>
      <c r="K678" s="392">
        <v>7.3029463611181065</v>
      </c>
      <c r="L678" s="67">
        <v>92.697053638881897</v>
      </c>
      <c r="M678" s="529"/>
      <c r="N678" s="529"/>
      <c r="O678" s="529"/>
      <c r="P678" s="529"/>
      <c r="Q678" s="529"/>
      <c r="R678" s="529"/>
      <c r="S678" s="529"/>
      <c r="T678" s="529"/>
      <c r="U678" s="529"/>
      <c r="V678" s="529"/>
    </row>
    <row r="679" spans="1:22">
      <c r="A679" s="72">
        <v>15085000</v>
      </c>
      <c r="B679" s="46" t="s">
        <v>533</v>
      </c>
      <c r="C679" s="474">
        <v>106</v>
      </c>
      <c r="D679" s="323">
        <v>2757</v>
      </c>
      <c r="E679" s="81">
        <v>2863</v>
      </c>
      <c r="F679" s="392">
        <v>3.7024100593782743</v>
      </c>
      <c r="G679" s="66">
        <v>96.297589940621734</v>
      </c>
      <c r="H679" s="65">
        <v>229</v>
      </c>
      <c r="I679" s="57">
        <v>4402</v>
      </c>
      <c r="J679" s="81">
        <v>4631</v>
      </c>
      <c r="K679" s="392">
        <v>4.9449362988555388</v>
      </c>
      <c r="L679" s="67">
        <v>95.055063701144462</v>
      </c>
      <c r="M679" s="529"/>
      <c r="N679" s="529"/>
      <c r="O679" s="529"/>
      <c r="P679" s="529"/>
      <c r="Q679" s="529"/>
      <c r="R679" s="529"/>
      <c r="S679" s="529"/>
      <c r="T679" s="529"/>
      <c r="U679" s="529"/>
      <c r="V679" s="529"/>
    </row>
    <row r="680" spans="1:22">
      <c r="A680" s="72">
        <v>15086000</v>
      </c>
      <c r="B680" s="46" t="s">
        <v>534</v>
      </c>
      <c r="C680" s="474">
        <v>40</v>
      </c>
      <c r="D680" s="57">
        <v>1273</v>
      </c>
      <c r="E680" s="81">
        <v>1313</v>
      </c>
      <c r="F680" s="392">
        <v>3.0464584920030466</v>
      </c>
      <c r="G680" s="66">
        <v>96.95354150799696</v>
      </c>
      <c r="H680" s="65">
        <v>122</v>
      </c>
      <c r="I680" s="57">
        <v>1980</v>
      </c>
      <c r="J680" s="81">
        <v>2102</v>
      </c>
      <c r="K680" s="392">
        <v>5.803996194100856</v>
      </c>
      <c r="L680" s="67">
        <v>94.196003805899139</v>
      </c>
      <c r="M680" s="529"/>
      <c r="N680" s="529"/>
      <c r="O680" s="529"/>
      <c r="P680" s="529"/>
      <c r="Q680" s="529"/>
      <c r="R680" s="529"/>
      <c r="S680" s="529"/>
      <c r="T680" s="529"/>
      <c r="U680" s="529"/>
      <c r="V680" s="529"/>
    </row>
    <row r="681" spans="1:22">
      <c r="A681" s="72">
        <v>15087000</v>
      </c>
      <c r="B681" s="46" t="s">
        <v>535</v>
      </c>
      <c r="C681" s="474">
        <v>67</v>
      </c>
      <c r="D681" s="57">
        <v>1581</v>
      </c>
      <c r="E681" s="81">
        <v>1648</v>
      </c>
      <c r="F681" s="392">
        <v>4.0655339805825248</v>
      </c>
      <c r="G681" s="66">
        <v>95.934466019417471</v>
      </c>
      <c r="H681" s="65">
        <v>220</v>
      </c>
      <c r="I681" s="57">
        <v>2665</v>
      </c>
      <c r="J681" s="81">
        <v>2885</v>
      </c>
      <c r="K681" s="392">
        <v>7.625649913344887</v>
      </c>
      <c r="L681" s="67">
        <v>92.374350086655113</v>
      </c>
      <c r="M681" s="529"/>
      <c r="N681" s="529"/>
      <c r="O681" s="529"/>
      <c r="P681" s="529"/>
      <c r="Q681" s="529"/>
      <c r="R681" s="529"/>
      <c r="S681" s="529"/>
      <c r="T681" s="529"/>
      <c r="U681" s="529"/>
      <c r="V681" s="529"/>
    </row>
    <row r="682" spans="1:22">
      <c r="A682" s="72">
        <v>15088000</v>
      </c>
      <c r="B682" s="46" t="s">
        <v>536</v>
      </c>
      <c r="C682" s="474">
        <v>80</v>
      </c>
      <c r="D682" s="57">
        <v>2498</v>
      </c>
      <c r="E682" s="81">
        <v>2578</v>
      </c>
      <c r="F682" s="392">
        <v>3.1031807602792862</v>
      </c>
      <c r="G682" s="66">
        <v>96.896819239720713</v>
      </c>
      <c r="H682" s="65">
        <v>233</v>
      </c>
      <c r="I682" s="57">
        <v>4031</v>
      </c>
      <c r="J682" s="81">
        <v>4264</v>
      </c>
      <c r="K682" s="392">
        <v>5.4643527204502815</v>
      </c>
      <c r="L682" s="67">
        <v>94.535647279549721</v>
      </c>
      <c r="M682" s="529"/>
      <c r="N682" s="529"/>
      <c r="O682" s="529"/>
      <c r="P682" s="529"/>
      <c r="Q682" s="529"/>
      <c r="R682" s="529"/>
      <c r="S682" s="529"/>
      <c r="T682" s="529"/>
      <c r="U682" s="529"/>
      <c r="V682" s="529"/>
    </row>
    <row r="683" spans="1:22">
      <c r="A683" s="72">
        <v>15089000</v>
      </c>
      <c r="B683" s="46" t="s">
        <v>537</v>
      </c>
      <c r="C683" s="474">
        <v>148</v>
      </c>
      <c r="D683" s="323">
        <v>2559</v>
      </c>
      <c r="E683" s="81">
        <v>2707</v>
      </c>
      <c r="F683" s="392">
        <v>5.4673069818987816</v>
      </c>
      <c r="G683" s="66">
        <v>94.532693018101227</v>
      </c>
      <c r="H683" s="65">
        <v>279</v>
      </c>
      <c r="I683" s="57">
        <v>3986</v>
      </c>
      <c r="J683" s="81">
        <v>4265</v>
      </c>
      <c r="K683" s="392">
        <v>6.5416178194607264</v>
      </c>
      <c r="L683" s="67">
        <v>93.458382180539274</v>
      </c>
      <c r="M683" s="529"/>
      <c r="N683" s="529"/>
      <c r="O683" s="529"/>
      <c r="P683" s="529"/>
      <c r="Q683" s="529"/>
      <c r="R683" s="529"/>
      <c r="S683" s="529"/>
      <c r="T683" s="529"/>
      <c r="U683" s="529"/>
      <c r="V683" s="529"/>
    </row>
    <row r="684" spans="1:22">
      <c r="A684" s="72">
        <v>15090000</v>
      </c>
      <c r="B684" s="46" t="s">
        <v>538</v>
      </c>
      <c r="C684" s="474">
        <v>52</v>
      </c>
      <c r="D684" s="57">
        <v>1392</v>
      </c>
      <c r="E684" s="81">
        <v>1444</v>
      </c>
      <c r="F684" s="392">
        <v>3.6011080332409975</v>
      </c>
      <c r="G684" s="66">
        <v>96.39889196675901</v>
      </c>
      <c r="H684" s="65">
        <v>155</v>
      </c>
      <c r="I684" s="57">
        <v>2308</v>
      </c>
      <c r="J684" s="81">
        <v>2463</v>
      </c>
      <c r="K684" s="392">
        <v>6.2931384490458795</v>
      </c>
      <c r="L684" s="67">
        <v>93.70686155095413</v>
      </c>
      <c r="M684" s="529"/>
      <c r="N684" s="529"/>
      <c r="O684" s="529"/>
      <c r="P684" s="529"/>
      <c r="Q684" s="529"/>
      <c r="R684" s="529"/>
      <c r="S684" s="529"/>
      <c r="T684" s="529"/>
      <c r="U684" s="529"/>
      <c r="V684" s="529"/>
    </row>
    <row r="685" spans="1:22">
      <c r="A685" s="72">
        <v>15091000</v>
      </c>
      <c r="B685" s="46" t="s">
        <v>539</v>
      </c>
      <c r="C685" s="474">
        <v>82</v>
      </c>
      <c r="D685" s="57">
        <v>1646</v>
      </c>
      <c r="E685" s="81">
        <v>1728</v>
      </c>
      <c r="F685" s="392">
        <v>4.7453703703703702</v>
      </c>
      <c r="G685" s="66">
        <v>95.254629629629633</v>
      </c>
      <c r="H685" s="65">
        <v>150</v>
      </c>
      <c r="I685" s="57">
        <v>2557</v>
      </c>
      <c r="J685" s="81">
        <v>2707</v>
      </c>
      <c r="K685" s="392">
        <v>5.5411895086811969</v>
      </c>
      <c r="L685" s="67">
        <v>94.4588104913188</v>
      </c>
      <c r="M685" s="529"/>
      <c r="N685" s="529"/>
      <c r="O685" s="529"/>
      <c r="P685" s="529"/>
      <c r="Q685" s="529"/>
      <c r="R685" s="529"/>
      <c r="S685" s="529"/>
      <c r="T685" s="529"/>
      <c r="U685" s="529"/>
      <c r="V685" s="529"/>
    </row>
    <row r="686" spans="1:22">
      <c r="A686" s="317">
        <v>15</v>
      </c>
      <c r="B686" s="62" t="s">
        <v>595</v>
      </c>
      <c r="C686" s="472">
        <v>1732</v>
      </c>
      <c r="D686" s="471">
        <v>28570</v>
      </c>
      <c r="E686" s="470">
        <v>30302</v>
      </c>
      <c r="F686" s="135">
        <v>5.7157943370074582</v>
      </c>
      <c r="G686" s="136">
        <v>94.284205662992534</v>
      </c>
      <c r="H686" s="132">
        <v>4060</v>
      </c>
      <c r="I686" s="133">
        <v>46004</v>
      </c>
      <c r="J686" s="134">
        <v>50064</v>
      </c>
      <c r="K686" s="135">
        <v>8.1096196868008956</v>
      </c>
      <c r="L686" s="137">
        <v>91.890380313199103</v>
      </c>
      <c r="M686" s="290"/>
      <c r="N686" s="290"/>
      <c r="O686" s="290"/>
      <c r="P686" s="290"/>
      <c r="Q686" s="290"/>
      <c r="R686" s="290"/>
      <c r="S686" s="290"/>
      <c r="T686" s="290"/>
      <c r="U686" s="290"/>
      <c r="V686" s="290"/>
    </row>
    <row r="687" spans="1:22">
      <c r="A687" s="72" t="s">
        <v>602</v>
      </c>
      <c r="B687" s="46"/>
      <c r="C687" s="474"/>
      <c r="D687" s="57"/>
      <c r="E687" s="81"/>
      <c r="F687" s="392" t="s">
        <v>602</v>
      </c>
      <c r="G687" s="66" t="s">
        <v>602</v>
      </c>
      <c r="H687" s="65"/>
      <c r="I687" s="57"/>
      <c r="J687" s="81"/>
      <c r="K687" s="392" t="s">
        <v>602</v>
      </c>
      <c r="L687" s="67" t="s">
        <v>602</v>
      </c>
      <c r="M687" s="529"/>
      <c r="N687" s="529"/>
      <c r="O687" s="529"/>
      <c r="P687" s="529"/>
      <c r="Q687" s="529"/>
      <c r="R687" s="529"/>
      <c r="S687" s="529"/>
      <c r="T687" s="529"/>
      <c r="U687" s="529"/>
      <c r="V687" s="529"/>
    </row>
    <row r="688" spans="1:22">
      <c r="A688" s="72">
        <v>16051000</v>
      </c>
      <c r="B688" s="46" t="s">
        <v>540</v>
      </c>
      <c r="C688" s="474">
        <v>262</v>
      </c>
      <c r="D688" s="57">
        <v>2364</v>
      </c>
      <c r="E688" s="81">
        <v>2626</v>
      </c>
      <c r="F688" s="392">
        <v>9.9771515613099773</v>
      </c>
      <c r="G688" s="66">
        <v>90.022848438690019</v>
      </c>
      <c r="H688" s="65">
        <v>813</v>
      </c>
      <c r="I688" s="57">
        <v>4828</v>
      </c>
      <c r="J688" s="81">
        <v>5641</v>
      </c>
      <c r="K688" s="392">
        <v>14.412338237901082</v>
      </c>
      <c r="L688" s="67">
        <v>85.587661762098918</v>
      </c>
      <c r="M688" s="529"/>
      <c r="N688" s="529"/>
      <c r="O688" s="529"/>
      <c r="P688" s="529"/>
      <c r="Q688" s="529"/>
      <c r="R688" s="529"/>
      <c r="S688" s="529"/>
      <c r="T688" s="529"/>
      <c r="U688" s="529"/>
      <c r="V688" s="529"/>
    </row>
    <row r="689" spans="1:22">
      <c r="A689" s="72">
        <v>16052000</v>
      </c>
      <c r="B689" s="46" t="s">
        <v>541</v>
      </c>
      <c r="C689" s="474">
        <v>103</v>
      </c>
      <c r="D689" s="57">
        <v>1105</v>
      </c>
      <c r="E689" s="81">
        <v>1208</v>
      </c>
      <c r="F689" s="392">
        <v>8.5264900662251666</v>
      </c>
      <c r="G689" s="66">
        <v>91.473509933774835</v>
      </c>
      <c r="H689" s="65">
        <v>282</v>
      </c>
      <c r="I689" s="57">
        <v>1860</v>
      </c>
      <c r="J689" s="81">
        <v>2142</v>
      </c>
      <c r="K689" s="392">
        <v>13.165266106442578</v>
      </c>
      <c r="L689" s="67">
        <v>86.834733893557427</v>
      </c>
      <c r="M689" s="529"/>
      <c r="N689" s="529"/>
      <c r="O689" s="529"/>
      <c r="P689" s="529"/>
      <c r="Q689" s="529"/>
      <c r="R689" s="529"/>
      <c r="S689" s="529"/>
      <c r="T689" s="529"/>
      <c r="U689" s="529"/>
      <c r="V689" s="529"/>
    </row>
    <row r="690" spans="1:22">
      <c r="A690" s="72">
        <v>16053000</v>
      </c>
      <c r="B690" s="46" t="s">
        <v>542</v>
      </c>
      <c r="C690" s="474">
        <v>224</v>
      </c>
      <c r="D690" s="57">
        <v>1565</v>
      </c>
      <c r="E690" s="81">
        <v>1789</v>
      </c>
      <c r="F690" s="392">
        <v>12.52096143096702</v>
      </c>
      <c r="G690" s="66">
        <v>87.47903856903298</v>
      </c>
      <c r="H690" s="65">
        <v>423</v>
      </c>
      <c r="I690" s="57">
        <v>2601</v>
      </c>
      <c r="J690" s="81">
        <v>3024</v>
      </c>
      <c r="K690" s="392">
        <v>13.988095238095239</v>
      </c>
      <c r="L690" s="67">
        <v>86.011904761904773</v>
      </c>
      <c r="M690" s="529"/>
      <c r="N690" s="529"/>
      <c r="O690" s="529"/>
      <c r="P690" s="529"/>
      <c r="Q690" s="529"/>
      <c r="R690" s="529"/>
      <c r="S690" s="529"/>
      <c r="T690" s="529"/>
      <c r="U690" s="529"/>
      <c r="V690" s="529"/>
    </row>
    <row r="691" spans="1:22">
      <c r="A691" s="72">
        <v>16054000</v>
      </c>
      <c r="B691" s="46" t="s">
        <v>543</v>
      </c>
      <c r="C691" s="474" t="s">
        <v>601</v>
      </c>
      <c r="D691" s="57" t="s">
        <v>601</v>
      </c>
      <c r="E691" s="81">
        <v>359</v>
      </c>
      <c r="F691" s="392" t="s">
        <v>608</v>
      </c>
      <c r="G691" s="66" t="s">
        <v>608</v>
      </c>
      <c r="H691" s="65">
        <v>102</v>
      </c>
      <c r="I691" s="57">
        <v>626</v>
      </c>
      <c r="J691" s="81">
        <v>728</v>
      </c>
      <c r="K691" s="392">
        <v>14.010989010989011</v>
      </c>
      <c r="L691" s="67">
        <v>85.989010989010993</v>
      </c>
      <c r="M691" s="529"/>
      <c r="N691" s="529"/>
      <c r="O691" s="529"/>
      <c r="P691" s="529"/>
      <c r="Q691" s="529"/>
      <c r="R691" s="529"/>
      <c r="S691" s="529"/>
      <c r="T691" s="529"/>
      <c r="U691" s="529"/>
      <c r="V691" s="529"/>
    </row>
    <row r="692" spans="1:22">
      <c r="A692" s="72">
        <v>16055000</v>
      </c>
      <c r="B692" s="46" t="s">
        <v>544</v>
      </c>
      <c r="C692" s="474">
        <v>104</v>
      </c>
      <c r="D692" s="57">
        <v>832</v>
      </c>
      <c r="E692" s="81">
        <v>936</v>
      </c>
      <c r="F692" s="392">
        <v>11.111111111111111</v>
      </c>
      <c r="G692" s="66">
        <v>88.888888888888886</v>
      </c>
      <c r="H692" s="65">
        <v>248</v>
      </c>
      <c r="I692" s="57">
        <v>1573</v>
      </c>
      <c r="J692" s="81">
        <v>1821</v>
      </c>
      <c r="K692" s="392">
        <v>13.618890719384954</v>
      </c>
      <c r="L692" s="67">
        <v>86.38110928061505</v>
      </c>
      <c r="M692" s="529"/>
      <c r="N692" s="529"/>
      <c r="O692" s="529"/>
      <c r="P692" s="529"/>
      <c r="Q692" s="529"/>
      <c r="R692" s="529"/>
      <c r="S692" s="529"/>
      <c r="T692" s="529"/>
      <c r="U692" s="529"/>
      <c r="V692" s="529"/>
    </row>
    <row r="693" spans="1:22">
      <c r="A693" s="72">
        <v>16056000</v>
      </c>
      <c r="B693" s="46" t="s">
        <v>545</v>
      </c>
      <c r="C693" s="474">
        <v>50</v>
      </c>
      <c r="D693" s="57">
        <v>463</v>
      </c>
      <c r="E693" s="81">
        <v>513</v>
      </c>
      <c r="F693" s="392">
        <v>9.7465886939571149</v>
      </c>
      <c r="G693" s="66">
        <v>90.253411306042892</v>
      </c>
      <c r="H693" s="65">
        <v>147</v>
      </c>
      <c r="I693" s="57">
        <v>854</v>
      </c>
      <c r="J693" s="81">
        <v>1001</v>
      </c>
      <c r="K693" s="392">
        <v>14.685314685314685</v>
      </c>
      <c r="L693" s="67">
        <v>85.314685314685306</v>
      </c>
      <c r="M693" s="529"/>
      <c r="N693" s="529"/>
      <c r="O693" s="529"/>
      <c r="P693" s="529"/>
      <c r="Q693" s="529"/>
      <c r="R693" s="529"/>
      <c r="S693" s="529"/>
      <c r="T693" s="529"/>
      <c r="U693" s="529"/>
      <c r="V693" s="529"/>
    </row>
    <row r="694" spans="1:22">
      <c r="A694" s="72">
        <v>16061000</v>
      </c>
      <c r="B694" s="46" t="s">
        <v>546</v>
      </c>
      <c r="C694" s="474">
        <v>56</v>
      </c>
      <c r="D694" s="57">
        <v>1258</v>
      </c>
      <c r="E694" s="81">
        <v>1314</v>
      </c>
      <c r="F694" s="392">
        <v>4.2617960426179602</v>
      </c>
      <c r="G694" s="66">
        <v>95.738203957382041</v>
      </c>
      <c r="H694" s="65">
        <v>191</v>
      </c>
      <c r="I694" s="57">
        <v>2739</v>
      </c>
      <c r="J694" s="81">
        <v>2930</v>
      </c>
      <c r="K694" s="392">
        <v>6.5187713310580211</v>
      </c>
      <c r="L694" s="67">
        <v>93.481228668941981</v>
      </c>
      <c r="M694" s="529"/>
      <c r="N694" s="529"/>
      <c r="O694" s="529"/>
      <c r="P694" s="529"/>
      <c r="Q694" s="529"/>
      <c r="R694" s="529"/>
      <c r="S694" s="529"/>
      <c r="T694" s="529"/>
      <c r="U694" s="529"/>
      <c r="V694" s="529"/>
    </row>
    <row r="695" spans="1:22">
      <c r="A695" s="72">
        <v>16062000</v>
      </c>
      <c r="B695" s="46" t="s">
        <v>66</v>
      </c>
      <c r="C695" s="474">
        <v>49</v>
      </c>
      <c r="D695" s="57">
        <v>1067</v>
      </c>
      <c r="E695" s="81">
        <v>1116</v>
      </c>
      <c r="F695" s="392">
        <v>4.3906810035842287</v>
      </c>
      <c r="G695" s="66">
        <v>95.609318996415766</v>
      </c>
      <c r="H695" s="65">
        <v>157</v>
      </c>
      <c r="I695" s="57">
        <v>1854</v>
      </c>
      <c r="J695" s="81">
        <v>2011</v>
      </c>
      <c r="K695" s="392">
        <v>7.8070611636001983</v>
      </c>
      <c r="L695" s="67">
        <v>92.19293883639979</v>
      </c>
      <c r="M695" s="529"/>
      <c r="N695" s="529"/>
      <c r="O695" s="529"/>
      <c r="P695" s="529"/>
      <c r="Q695" s="529"/>
      <c r="R695" s="529"/>
      <c r="S695" s="529"/>
      <c r="T695" s="529"/>
      <c r="U695" s="529"/>
      <c r="V695" s="529"/>
    </row>
    <row r="696" spans="1:22">
      <c r="A696" s="72">
        <v>16063000</v>
      </c>
      <c r="B696" s="46" t="s">
        <v>65</v>
      </c>
      <c r="C696" s="474">
        <v>50</v>
      </c>
      <c r="D696" s="57">
        <v>1617</v>
      </c>
      <c r="E696" s="81">
        <v>1667</v>
      </c>
      <c r="F696" s="392">
        <v>2.9994001199760048</v>
      </c>
      <c r="G696" s="66">
        <v>97.000599880023998</v>
      </c>
      <c r="H696" s="65">
        <v>170</v>
      </c>
      <c r="I696" s="57">
        <v>2943</v>
      </c>
      <c r="J696" s="81">
        <v>3113</v>
      </c>
      <c r="K696" s="392">
        <v>5.4609701252810794</v>
      </c>
      <c r="L696" s="67">
        <v>94.539029874718921</v>
      </c>
      <c r="M696" s="529"/>
      <c r="N696" s="529"/>
      <c r="O696" s="529"/>
      <c r="P696" s="529"/>
      <c r="Q696" s="529"/>
      <c r="R696" s="529"/>
      <c r="S696" s="529"/>
      <c r="T696" s="529"/>
      <c r="U696" s="529"/>
      <c r="V696" s="529"/>
    </row>
    <row r="697" spans="1:22">
      <c r="A697" s="72">
        <v>16064000</v>
      </c>
      <c r="B697" s="46" t="s">
        <v>64</v>
      </c>
      <c r="C697" s="474">
        <v>79</v>
      </c>
      <c r="D697" s="57">
        <v>1410</v>
      </c>
      <c r="E697" s="81">
        <v>1489</v>
      </c>
      <c r="F697" s="392">
        <v>5.3055742108797848</v>
      </c>
      <c r="G697" s="66">
        <v>94.694425789120217</v>
      </c>
      <c r="H697" s="65">
        <v>155</v>
      </c>
      <c r="I697" s="57">
        <v>2471</v>
      </c>
      <c r="J697" s="81">
        <v>2626</v>
      </c>
      <c r="K697" s="392">
        <v>5.9025133282559024</v>
      </c>
      <c r="L697" s="67">
        <v>94.097486671744107</v>
      </c>
      <c r="M697" s="529"/>
      <c r="N697" s="529"/>
      <c r="O697" s="529"/>
      <c r="P697" s="529"/>
      <c r="Q697" s="529"/>
      <c r="R697" s="529"/>
      <c r="S697" s="529"/>
      <c r="T697" s="529"/>
      <c r="U697" s="529"/>
      <c r="V697" s="529"/>
    </row>
    <row r="698" spans="1:22">
      <c r="A698" s="72">
        <v>16065000</v>
      </c>
      <c r="B698" s="46" t="s">
        <v>63</v>
      </c>
      <c r="C698" s="474">
        <v>46</v>
      </c>
      <c r="D698" s="57">
        <v>861</v>
      </c>
      <c r="E698" s="81">
        <v>907</v>
      </c>
      <c r="F698" s="392">
        <v>5.0716648291069459</v>
      </c>
      <c r="G698" s="66">
        <v>94.92833517089305</v>
      </c>
      <c r="H698" s="65">
        <v>114</v>
      </c>
      <c r="I698" s="57">
        <v>1559</v>
      </c>
      <c r="J698" s="81">
        <v>1673</v>
      </c>
      <c r="K698" s="392">
        <v>6.8141063956963537</v>
      </c>
      <c r="L698" s="67">
        <v>93.185893604303644</v>
      </c>
      <c r="M698" s="529"/>
      <c r="N698" s="529"/>
      <c r="O698" s="529"/>
      <c r="P698" s="529"/>
      <c r="Q698" s="529"/>
      <c r="R698" s="529"/>
      <c r="S698" s="529"/>
      <c r="T698" s="529"/>
      <c r="U698" s="529"/>
      <c r="V698" s="529"/>
    </row>
    <row r="699" spans="1:22">
      <c r="A699" s="72">
        <v>16066000</v>
      </c>
      <c r="B699" s="46" t="s">
        <v>62</v>
      </c>
      <c r="C699" s="474">
        <v>78</v>
      </c>
      <c r="D699" s="57">
        <v>1542</v>
      </c>
      <c r="E699" s="81">
        <v>1620</v>
      </c>
      <c r="F699" s="392">
        <v>4.8148148148148149</v>
      </c>
      <c r="G699" s="66">
        <v>95.18518518518519</v>
      </c>
      <c r="H699" s="65">
        <v>176</v>
      </c>
      <c r="I699" s="57">
        <v>2777</v>
      </c>
      <c r="J699" s="81">
        <v>2953</v>
      </c>
      <c r="K699" s="392">
        <v>5.9600406366407048</v>
      </c>
      <c r="L699" s="67">
        <v>94.039959363359287</v>
      </c>
      <c r="M699" s="529"/>
      <c r="N699" s="529"/>
      <c r="O699" s="529"/>
      <c r="P699" s="529"/>
      <c r="Q699" s="529"/>
      <c r="R699" s="529"/>
      <c r="S699" s="529"/>
      <c r="T699" s="529"/>
      <c r="U699" s="529"/>
      <c r="V699" s="529"/>
    </row>
    <row r="700" spans="1:22">
      <c r="A700" s="72">
        <v>16067000</v>
      </c>
      <c r="B700" s="46" t="s">
        <v>61</v>
      </c>
      <c r="C700" s="474">
        <v>74</v>
      </c>
      <c r="D700" s="57">
        <v>1619</v>
      </c>
      <c r="E700" s="81">
        <v>1693</v>
      </c>
      <c r="F700" s="392">
        <v>4.370939161252215</v>
      </c>
      <c r="G700" s="66">
        <v>95.629060838747776</v>
      </c>
      <c r="H700" s="65">
        <v>245</v>
      </c>
      <c r="I700" s="57">
        <v>3068</v>
      </c>
      <c r="J700" s="81">
        <v>3313</v>
      </c>
      <c r="K700" s="392">
        <v>7.3951101720495016</v>
      </c>
      <c r="L700" s="67">
        <v>92.604889827950501</v>
      </c>
      <c r="M700" s="529"/>
      <c r="N700" s="529"/>
      <c r="O700" s="529"/>
      <c r="P700" s="529"/>
      <c r="Q700" s="529"/>
      <c r="R700" s="529"/>
      <c r="S700" s="529"/>
      <c r="T700" s="529"/>
      <c r="U700" s="529"/>
      <c r="V700" s="529"/>
    </row>
    <row r="701" spans="1:22">
      <c r="A701" s="72">
        <v>16068000</v>
      </c>
      <c r="B701" s="46" t="s">
        <v>60</v>
      </c>
      <c r="C701" s="474" t="s">
        <v>601</v>
      </c>
      <c r="D701" s="57" t="s">
        <v>601</v>
      </c>
      <c r="E701" s="81">
        <v>990</v>
      </c>
      <c r="F701" s="392" t="s">
        <v>608</v>
      </c>
      <c r="G701" s="66" t="s">
        <v>608</v>
      </c>
      <c r="H701" s="65">
        <v>71</v>
      </c>
      <c r="I701" s="57">
        <v>1680</v>
      </c>
      <c r="J701" s="81">
        <v>1751</v>
      </c>
      <c r="K701" s="392">
        <v>4.0548258138206741</v>
      </c>
      <c r="L701" s="67">
        <v>95.945174186179329</v>
      </c>
      <c r="M701" s="529"/>
      <c r="N701" s="529"/>
      <c r="O701" s="529"/>
      <c r="P701" s="529"/>
      <c r="Q701" s="529"/>
      <c r="R701" s="529"/>
      <c r="S701" s="529"/>
      <c r="T701" s="529"/>
      <c r="U701" s="529"/>
      <c r="V701" s="529"/>
    </row>
    <row r="702" spans="1:22">
      <c r="A702" s="72">
        <v>16069000</v>
      </c>
      <c r="B702" s="46" t="s">
        <v>59</v>
      </c>
      <c r="C702" s="474">
        <v>31</v>
      </c>
      <c r="D702" s="57">
        <v>772</v>
      </c>
      <c r="E702" s="81">
        <v>803</v>
      </c>
      <c r="F702" s="392">
        <v>3.8605230386052307</v>
      </c>
      <c r="G702" s="66">
        <v>96.139476961394763</v>
      </c>
      <c r="H702" s="65">
        <v>89</v>
      </c>
      <c r="I702" s="57">
        <v>1489</v>
      </c>
      <c r="J702" s="81">
        <v>1578</v>
      </c>
      <c r="K702" s="392">
        <v>5.6400506970849174</v>
      </c>
      <c r="L702" s="67">
        <v>94.359949302915084</v>
      </c>
      <c r="M702" s="529"/>
      <c r="N702" s="529"/>
      <c r="O702" s="529"/>
      <c r="P702" s="529"/>
      <c r="Q702" s="529"/>
      <c r="R702" s="529"/>
      <c r="S702" s="529"/>
      <c r="T702" s="529"/>
      <c r="U702" s="529"/>
      <c r="V702" s="529"/>
    </row>
    <row r="703" spans="1:22">
      <c r="A703" s="72">
        <v>16070000</v>
      </c>
      <c r="B703" s="46" t="s">
        <v>58</v>
      </c>
      <c r="C703" s="474">
        <v>87</v>
      </c>
      <c r="D703" s="57">
        <v>1380</v>
      </c>
      <c r="E703" s="81">
        <v>1467</v>
      </c>
      <c r="F703" s="392">
        <v>5.9304703476482619</v>
      </c>
      <c r="G703" s="66">
        <v>94.069529652351733</v>
      </c>
      <c r="H703" s="65">
        <v>209</v>
      </c>
      <c r="I703" s="57">
        <v>2333</v>
      </c>
      <c r="J703" s="81">
        <v>2542</v>
      </c>
      <c r="K703" s="392">
        <v>8.2218725413060572</v>
      </c>
      <c r="L703" s="67">
        <v>91.77812745869393</v>
      </c>
      <c r="M703" s="529"/>
      <c r="N703" s="529"/>
      <c r="O703" s="529"/>
      <c r="P703" s="529"/>
      <c r="Q703" s="529"/>
      <c r="R703" s="529"/>
      <c r="S703" s="529"/>
      <c r="T703" s="529"/>
      <c r="U703" s="529"/>
      <c r="V703" s="529"/>
    </row>
    <row r="704" spans="1:22">
      <c r="A704" s="72">
        <v>16071000</v>
      </c>
      <c r="B704" s="46" t="s">
        <v>57</v>
      </c>
      <c r="C704" s="474">
        <v>56</v>
      </c>
      <c r="D704" s="57">
        <v>1123</v>
      </c>
      <c r="E704" s="81">
        <v>1179</v>
      </c>
      <c r="F704" s="392">
        <v>4.7497879558948259</v>
      </c>
      <c r="G704" s="66">
        <v>95.250212044105183</v>
      </c>
      <c r="H704" s="65">
        <v>140</v>
      </c>
      <c r="I704" s="57">
        <v>2015</v>
      </c>
      <c r="J704" s="81">
        <v>2155</v>
      </c>
      <c r="K704" s="392">
        <v>6.4965197215777257</v>
      </c>
      <c r="L704" s="67">
        <v>93.503480278422273</v>
      </c>
      <c r="M704" s="529"/>
      <c r="N704" s="529"/>
      <c r="O704" s="529"/>
      <c r="P704" s="529"/>
      <c r="Q704" s="529"/>
      <c r="R704" s="529"/>
      <c r="S704" s="529"/>
      <c r="T704" s="529"/>
      <c r="U704" s="529"/>
      <c r="V704" s="529"/>
    </row>
    <row r="705" spans="1:22">
      <c r="A705" s="72">
        <v>16072000</v>
      </c>
      <c r="B705" s="46" t="s">
        <v>56</v>
      </c>
      <c r="C705" s="474">
        <v>48</v>
      </c>
      <c r="D705" s="57">
        <v>632</v>
      </c>
      <c r="E705" s="81">
        <v>680</v>
      </c>
      <c r="F705" s="392">
        <v>7.0588235294117645</v>
      </c>
      <c r="G705" s="66">
        <v>92.941176470588232</v>
      </c>
      <c r="H705" s="65">
        <v>105</v>
      </c>
      <c r="I705" s="57">
        <v>1101</v>
      </c>
      <c r="J705" s="81">
        <v>1206</v>
      </c>
      <c r="K705" s="392">
        <v>8.7064676616915424</v>
      </c>
      <c r="L705" s="67">
        <v>91.293532338308452</v>
      </c>
      <c r="M705" s="529"/>
      <c r="N705" s="529"/>
      <c r="O705" s="529"/>
      <c r="P705" s="529"/>
      <c r="Q705" s="529"/>
      <c r="R705" s="529"/>
      <c r="S705" s="529"/>
      <c r="T705" s="529"/>
      <c r="U705" s="529"/>
      <c r="V705" s="529"/>
    </row>
    <row r="706" spans="1:22">
      <c r="A706" s="72">
        <v>16073000</v>
      </c>
      <c r="B706" s="46" t="s">
        <v>55</v>
      </c>
      <c r="C706" s="474">
        <v>58</v>
      </c>
      <c r="D706" s="57">
        <v>1337</v>
      </c>
      <c r="E706" s="81">
        <v>1395</v>
      </c>
      <c r="F706" s="392">
        <v>4.1577060931899643</v>
      </c>
      <c r="G706" s="66">
        <v>95.842293906810042</v>
      </c>
      <c r="H706" s="65">
        <v>122</v>
      </c>
      <c r="I706" s="57">
        <v>2307</v>
      </c>
      <c r="J706" s="81">
        <v>2429</v>
      </c>
      <c r="K706" s="392">
        <v>5.0226430629888847</v>
      </c>
      <c r="L706" s="67">
        <v>94.977356937011109</v>
      </c>
      <c r="M706" s="529"/>
      <c r="N706" s="529"/>
      <c r="O706" s="529"/>
      <c r="P706" s="529"/>
      <c r="Q706" s="529"/>
      <c r="R706" s="529"/>
      <c r="S706" s="529"/>
      <c r="T706" s="529"/>
      <c r="U706" s="529"/>
      <c r="V706" s="529"/>
    </row>
    <row r="707" spans="1:22">
      <c r="A707" s="72">
        <v>16074000</v>
      </c>
      <c r="B707" s="46" t="s">
        <v>54</v>
      </c>
      <c r="C707" s="474">
        <v>24</v>
      </c>
      <c r="D707" s="57">
        <v>1116</v>
      </c>
      <c r="E707" s="81">
        <v>1140</v>
      </c>
      <c r="F707" s="392">
        <v>2.1052631578947367</v>
      </c>
      <c r="G707" s="66">
        <v>97.894736842105274</v>
      </c>
      <c r="H707" s="65">
        <v>43</v>
      </c>
      <c r="I707" s="57">
        <v>2011</v>
      </c>
      <c r="J707" s="81">
        <v>2054</v>
      </c>
      <c r="K707" s="392">
        <v>2.0934761441090557</v>
      </c>
      <c r="L707" s="67">
        <v>97.906523855890953</v>
      </c>
      <c r="M707" s="529"/>
      <c r="N707" s="529"/>
      <c r="O707" s="529"/>
      <c r="P707" s="529"/>
      <c r="Q707" s="529"/>
      <c r="R707" s="529"/>
      <c r="S707" s="529"/>
      <c r="T707" s="529"/>
      <c r="U707" s="529"/>
      <c r="V707" s="529"/>
    </row>
    <row r="708" spans="1:22">
      <c r="A708" s="72">
        <v>16075000</v>
      </c>
      <c r="B708" s="46" t="s">
        <v>53</v>
      </c>
      <c r="C708" s="474">
        <v>48</v>
      </c>
      <c r="D708" s="57">
        <v>975</v>
      </c>
      <c r="E708" s="81">
        <v>1023</v>
      </c>
      <c r="F708" s="392">
        <v>4.6920821114369504</v>
      </c>
      <c r="G708" s="66">
        <v>95.307917888563054</v>
      </c>
      <c r="H708" s="65">
        <v>131</v>
      </c>
      <c r="I708" s="57">
        <v>1864</v>
      </c>
      <c r="J708" s="81">
        <v>1995</v>
      </c>
      <c r="K708" s="392">
        <v>6.5664160401002505</v>
      </c>
      <c r="L708" s="67">
        <v>93.43358395989975</v>
      </c>
      <c r="M708" s="529"/>
      <c r="N708" s="529"/>
      <c r="O708" s="529"/>
      <c r="P708" s="529"/>
      <c r="Q708" s="529"/>
      <c r="R708" s="529"/>
      <c r="S708" s="529"/>
      <c r="T708" s="529"/>
      <c r="U708" s="529"/>
      <c r="V708" s="529"/>
    </row>
    <row r="709" spans="1:22">
      <c r="A709" s="72">
        <v>16076000</v>
      </c>
      <c r="B709" s="46" t="s">
        <v>52</v>
      </c>
      <c r="C709" s="474">
        <v>43</v>
      </c>
      <c r="D709" s="57">
        <v>1295</v>
      </c>
      <c r="E709" s="81">
        <v>1338</v>
      </c>
      <c r="F709" s="392">
        <v>3.2137518684603883</v>
      </c>
      <c r="G709" s="66">
        <v>96.786248131539608</v>
      </c>
      <c r="H709" s="65">
        <v>125</v>
      </c>
      <c r="I709" s="57">
        <v>2067</v>
      </c>
      <c r="J709" s="81">
        <v>2192</v>
      </c>
      <c r="K709" s="392">
        <v>5.7025547445255471</v>
      </c>
      <c r="L709" s="67">
        <v>94.297445255474457</v>
      </c>
      <c r="M709" s="529"/>
      <c r="N709" s="529"/>
      <c r="O709" s="529"/>
      <c r="P709" s="529"/>
      <c r="Q709" s="529"/>
      <c r="R709" s="529"/>
      <c r="S709" s="529"/>
      <c r="T709" s="529"/>
      <c r="U709" s="529"/>
      <c r="V709" s="529"/>
    </row>
    <row r="710" spans="1:22">
      <c r="A710" s="72">
        <v>16077000</v>
      </c>
      <c r="B710" s="46" t="s">
        <v>51</v>
      </c>
      <c r="C710" s="474">
        <v>47</v>
      </c>
      <c r="D710" s="57">
        <v>995</v>
      </c>
      <c r="E710" s="81">
        <v>1042</v>
      </c>
      <c r="F710" s="392">
        <v>4.5105566218809985</v>
      </c>
      <c r="G710" s="66">
        <v>95.489443378119006</v>
      </c>
      <c r="H710" s="65">
        <v>119</v>
      </c>
      <c r="I710" s="57">
        <v>1804</v>
      </c>
      <c r="J710" s="81">
        <v>1923</v>
      </c>
      <c r="K710" s="392">
        <v>6.1882475299011963</v>
      </c>
      <c r="L710" s="67">
        <v>93.81175247009881</v>
      </c>
      <c r="M710" s="529"/>
      <c r="N710" s="529"/>
      <c r="O710" s="529"/>
      <c r="P710" s="529"/>
      <c r="Q710" s="529"/>
      <c r="R710" s="529"/>
      <c r="S710" s="529"/>
      <c r="T710" s="529"/>
      <c r="U710" s="529"/>
      <c r="V710" s="529"/>
    </row>
    <row r="711" spans="1:22">
      <c r="A711" s="371">
        <v>16</v>
      </c>
      <c r="B711" s="194" t="s">
        <v>597</v>
      </c>
      <c r="C711" s="469">
        <v>1671</v>
      </c>
      <c r="D711" s="468">
        <v>26623</v>
      </c>
      <c r="E711" s="467">
        <v>28294</v>
      </c>
      <c r="F711" s="466">
        <v>5.9058457623524419</v>
      </c>
      <c r="G711" s="458">
        <v>94.094154237647558</v>
      </c>
      <c r="H711" s="123">
        <v>4377</v>
      </c>
      <c r="I711" s="115">
        <v>48424</v>
      </c>
      <c r="J711" s="116">
        <v>52801</v>
      </c>
      <c r="K711" s="466">
        <v>8.2896157269748674</v>
      </c>
      <c r="L711" s="373">
        <v>91.710384273025142</v>
      </c>
      <c r="M711" s="290"/>
      <c r="N711" s="290"/>
      <c r="O711" s="290"/>
      <c r="P711" s="290"/>
      <c r="Q711" s="290"/>
      <c r="R711" s="290"/>
      <c r="S711" s="290"/>
      <c r="T711" s="290"/>
      <c r="U711" s="290"/>
      <c r="V711" s="290"/>
    </row>
    <row r="712" spans="1:22">
      <c r="A712" s="89"/>
      <c r="B712" s="25"/>
      <c r="C712" s="303"/>
      <c r="D712" s="58"/>
      <c r="E712" s="58"/>
      <c r="F712" s="60"/>
      <c r="G712" s="60"/>
      <c r="H712" s="465"/>
      <c r="I712" s="58"/>
      <c r="J712" s="58"/>
      <c r="K712" s="473"/>
      <c r="L712" s="60"/>
      <c r="M712" s="529"/>
      <c r="N712" s="529"/>
      <c r="O712" s="529"/>
      <c r="P712" s="529"/>
      <c r="Q712" s="529"/>
      <c r="R712" s="529"/>
      <c r="S712" s="529"/>
      <c r="T712" s="529"/>
      <c r="U712" s="529"/>
      <c r="V712" s="529"/>
    </row>
    <row r="713" spans="1:22">
      <c r="A713" s="191"/>
      <c r="B713" s="181" t="s">
        <v>584</v>
      </c>
      <c r="C713" s="155">
        <v>113743</v>
      </c>
      <c r="D713" s="156">
        <v>325348</v>
      </c>
      <c r="E713" s="156">
        <v>439091</v>
      </c>
      <c r="F713" s="170">
        <v>25.90419753536283</v>
      </c>
      <c r="G713" s="171">
        <v>74.095802464637174</v>
      </c>
      <c r="H713" s="156">
        <v>540863</v>
      </c>
      <c r="I713" s="156">
        <v>1062562</v>
      </c>
      <c r="J713" s="156">
        <v>1603425</v>
      </c>
      <c r="K713" s="170">
        <v>33.731730514367683</v>
      </c>
      <c r="L713" s="172">
        <v>66.268269485632317</v>
      </c>
      <c r="M713" s="529"/>
      <c r="N713" s="529"/>
      <c r="O713" s="529"/>
      <c r="P713" s="529"/>
      <c r="Q713" s="529"/>
      <c r="R713" s="529"/>
      <c r="S713" s="529"/>
      <c r="T713" s="529"/>
      <c r="U713" s="529"/>
      <c r="V713" s="529"/>
    </row>
    <row r="714" spans="1:22">
      <c r="A714" s="192"/>
      <c r="B714" s="182" t="s">
        <v>598</v>
      </c>
      <c r="C714" s="132">
        <v>22653</v>
      </c>
      <c r="D714" s="133">
        <v>183333</v>
      </c>
      <c r="E714" s="133">
        <v>205986</v>
      </c>
      <c r="F714" s="173">
        <v>10.997349334420786</v>
      </c>
      <c r="G714" s="174">
        <v>89.00265066557921</v>
      </c>
      <c r="H714" s="133">
        <v>61459</v>
      </c>
      <c r="I714" s="133">
        <v>338919</v>
      </c>
      <c r="J714" s="133">
        <v>400378</v>
      </c>
      <c r="K714" s="173">
        <v>15.350244019401666</v>
      </c>
      <c r="L714" s="175">
        <v>84.649755980598329</v>
      </c>
      <c r="M714" s="529"/>
      <c r="N714" s="529"/>
      <c r="O714" s="529"/>
      <c r="P714" s="529"/>
      <c r="Q714" s="529"/>
      <c r="R714" s="529"/>
      <c r="S714" s="529"/>
      <c r="T714" s="529"/>
      <c r="U714" s="529"/>
      <c r="V714" s="529"/>
    </row>
    <row r="715" spans="1:22">
      <c r="A715" s="193"/>
      <c r="B715" s="183" t="s">
        <v>583</v>
      </c>
      <c r="C715" s="115">
        <v>136396</v>
      </c>
      <c r="D715" s="115">
        <v>508681</v>
      </c>
      <c r="E715" s="115">
        <v>645077</v>
      </c>
      <c r="F715" s="176">
        <v>21.144142482215301</v>
      </c>
      <c r="G715" s="177">
        <v>78.855857517784699</v>
      </c>
      <c r="H715" s="115">
        <v>602322</v>
      </c>
      <c r="I715" s="115">
        <v>1401481</v>
      </c>
      <c r="J715" s="115">
        <v>2003803</v>
      </c>
      <c r="K715" s="176">
        <v>30.058942920037548</v>
      </c>
      <c r="L715" s="178">
        <v>69.941057079962448</v>
      </c>
      <c r="M715" s="529"/>
      <c r="N715" s="529"/>
      <c r="O715" s="529"/>
      <c r="P715" s="529"/>
      <c r="Q715" s="529"/>
      <c r="R715" s="529"/>
      <c r="S715" s="529"/>
      <c r="T715" s="529"/>
      <c r="U715" s="529"/>
      <c r="V715" s="529"/>
    </row>
    <row r="716" spans="1:22">
      <c r="A716" s="89"/>
      <c r="B716" s="25"/>
      <c r="C716" s="461"/>
      <c r="D716" s="394"/>
      <c r="E716" s="394"/>
      <c r="F716" s="5"/>
      <c r="G716" s="5"/>
      <c r="H716" s="5"/>
      <c r="I716" s="5"/>
      <c r="J716" s="5"/>
      <c r="K716" s="5"/>
      <c r="L716" s="5"/>
      <c r="M716" s="529"/>
      <c r="N716" s="529"/>
      <c r="O716" s="529"/>
      <c r="P716" s="529"/>
      <c r="Q716" s="529"/>
      <c r="R716" s="529"/>
      <c r="S716" s="529"/>
      <c r="T716" s="529"/>
      <c r="U716" s="529"/>
      <c r="V716" s="529"/>
    </row>
    <row r="717" spans="1:22">
      <c r="A717" s="1"/>
      <c r="B717" s="19"/>
      <c r="C717" s="461"/>
      <c r="D717" s="43"/>
      <c r="E717" s="43"/>
      <c r="F717" s="19"/>
      <c r="G717" s="19"/>
      <c r="H717" s="19"/>
      <c r="I717" s="19"/>
      <c r="J717" s="19"/>
      <c r="K717" s="19"/>
      <c r="L717" s="19"/>
      <c r="M717" s="529"/>
      <c r="N717" s="529"/>
      <c r="O717" s="529"/>
      <c r="P717" s="529"/>
      <c r="Q717" s="529"/>
      <c r="R717" s="529"/>
      <c r="S717" s="529"/>
      <c r="T717" s="529"/>
      <c r="U717" s="529"/>
      <c r="V717" s="529"/>
    </row>
    <row r="718" spans="1:22">
      <c r="A718" s="1" t="s">
        <v>10</v>
      </c>
      <c r="B718" s="19"/>
      <c r="C718" s="461"/>
      <c r="D718" s="43"/>
      <c r="E718" s="43"/>
      <c r="F718" s="19"/>
      <c r="G718" s="19"/>
      <c r="H718" s="19"/>
      <c r="I718" s="19"/>
      <c r="J718" s="19"/>
      <c r="K718" s="19"/>
      <c r="L718" s="19"/>
      <c r="M718" s="529"/>
      <c r="N718" s="529"/>
      <c r="O718" s="529"/>
      <c r="P718" s="529"/>
      <c r="Q718" s="529"/>
      <c r="R718" s="529"/>
      <c r="S718" s="529"/>
      <c r="T718" s="529"/>
      <c r="U718" s="529"/>
      <c r="V718" s="529"/>
    </row>
    <row r="719" spans="1:22">
      <c r="A719" s="1" t="s">
        <v>582</v>
      </c>
      <c r="B719" s="39"/>
      <c r="C719" s="40"/>
      <c r="D719" s="7"/>
      <c r="E719" s="7"/>
      <c r="F719" s="28"/>
      <c r="G719" s="1"/>
      <c r="H719" s="1"/>
      <c r="I719" s="1"/>
      <c r="J719" s="26"/>
      <c r="K719" s="1"/>
      <c r="L719" s="1"/>
      <c r="M719" s="529"/>
      <c r="N719" s="529"/>
      <c r="O719" s="529"/>
      <c r="P719" s="529"/>
      <c r="Q719" s="529"/>
      <c r="R719" s="529"/>
      <c r="S719" s="529"/>
      <c r="T719" s="529"/>
      <c r="U719" s="529"/>
      <c r="V719" s="529"/>
    </row>
    <row r="720" spans="1:22">
      <c r="A720" s="1"/>
      <c r="B720" s="39"/>
      <c r="C720" s="26"/>
      <c r="D720" s="7"/>
      <c r="E720" s="7"/>
      <c r="F720" s="28"/>
      <c r="G720" s="1"/>
      <c r="H720" s="1"/>
      <c r="I720" s="1"/>
      <c r="J720" s="26"/>
      <c r="K720" s="1"/>
      <c r="L720" s="1"/>
      <c r="M720" s="529"/>
      <c r="N720" s="529"/>
      <c r="O720" s="529"/>
      <c r="P720" s="529"/>
      <c r="Q720" s="529"/>
      <c r="R720" s="529"/>
      <c r="S720" s="529"/>
      <c r="T720" s="529"/>
      <c r="U720" s="529"/>
      <c r="V720" s="529"/>
    </row>
    <row r="721" spans="1:22">
      <c r="A721" s="37" t="s">
        <v>666</v>
      </c>
      <c r="B721" s="33"/>
      <c r="C721" s="26"/>
      <c r="D721" s="7"/>
      <c r="E721" s="7"/>
      <c r="F721" s="28"/>
      <c r="G721" s="1"/>
      <c r="H721" s="1"/>
      <c r="I721" s="1"/>
      <c r="J721" s="26"/>
      <c r="K721" s="1"/>
      <c r="L721" s="1"/>
      <c r="M721" s="529"/>
      <c r="N721" s="529"/>
      <c r="O721" s="529"/>
      <c r="P721" s="529"/>
      <c r="Q721" s="529"/>
      <c r="R721" s="529"/>
      <c r="S721" s="529"/>
      <c r="T721" s="529"/>
      <c r="U721" s="529"/>
      <c r="V721" s="529"/>
    </row>
    <row r="722" spans="1:22">
      <c r="M722" s="529"/>
      <c r="N722" s="529"/>
      <c r="O722" s="529"/>
      <c r="P722" s="529"/>
      <c r="Q722" s="529"/>
      <c r="R722" s="529"/>
      <c r="S722" s="529"/>
      <c r="T722" s="529"/>
      <c r="U722" s="529"/>
      <c r="V722" s="529"/>
    </row>
    <row r="723" spans="1:22">
      <c r="M723" s="529"/>
      <c r="N723" s="529"/>
      <c r="O723" s="529"/>
      <c r="P723" s="529"/>
      <c r="Q723" s="529"/>
      <c r="R723" s="529"/>
      <c r="S723" s="529"/>
      <c r="T723" s="529"/>
      <c r="U723" s="529"/>
      <c r="V723" s="529"/>
    </row>
    <row r="724" spans="1:22">
      <c r="M724" s="529"/>
      <c r="N724" s="529"/>
      <c r="O724" s="529"/>
      <c r="P724" s="529"/>
      <c r="Q724" s="529"/>
      <c r="R724" s="529"/>
      <c r="S724" s="529"/>
      <c r="T724" s="529"/>
      <c r="U724" s="529"/>
      <c r="V724" s="529"/>
    </row>
    <row r="725" spans="1:22">
      <c r="M725" s="529"/>
      <c r="N725" s="529"/>
      <c r="O725" s="529"/>
      <c r="P725" s="529"/>
      <c r="Q725" s="529"/>
      <c r="R725" s="529"/>
      <c r="S725" s="529"/>
      <c r="T725" s="529"/>
      <c r="U725" s="529"/>
      <c r="V725" s="529"/>
    </row>
    <row r="726" spans="1:22">
      <c r="M726" s="529"/>
      <c r="N726" s="529"/>
      <c r="O726" s="529"/>
      <c r="P726" s="529"/>
      <c r="Q726" s="529"/>
      <c r="R726" s="529"/>
      <c r="S726" s="529"/>
      <c r="T726" s="529"/>
      <c r="U726" s="529"/>
      <c r="V726" s="529"/>
    </row>
    <row r="727" spans="1:22">
      <c r="M727" s="529"/>
      <c r="N727" s="529"/>
      <c r="O727" s="529"/>
      <c r="P727" s="529"/>
      <c r="Q727" s="529"/>
      <c r="R727" s="529"/>
      <c r="S727" s="529"/>
      <c r="T727" s="529"/>
      <c r="U727" s="529"/>
      <c r="V727" s="529"/>
    </row>
    <row r="728" spans="1:22">
      <c r="M728" s="529"/>
      <c r="N728" s="529"/>
      <c r="O728" s="529"/>
      <c r="P728" s="529"/>
      <c r="Q728" s="529"/>
      <c r="R728" s="529"/>
      <c r="S728" s="529"/>
      <c r="T728" s="529"/>
      <c r="U728" s="529"/>
      <c r="V728" s="529"/>
    </row>
    <row r="729" spans="1:22">
      <c r="M729" s="529"/>
      <c r="N729" s="529"/>
      <c r="O729" s="529"/>
      <c r="P729" s="529"/>
      <c r="Q729" s="529"/>
      <c r="R729" s="529"/>
      <c r="S729" s="529"/>
      <c r="T729" s="529"/>
      <c r="U729" s="529"/>
      <c r="V729" s="529"/>
    </row>
    <row r="730" spans="1:22">
      <c r="M730" s="529"/>
      <c r="N730" s="529"/>
      <c r="O730" s="529"/>
      <c r="P730" s="529"/>
      <c r="Q730" s="529"/>
      <c r="R730" s="529"/>
      <c r="S730" s="529"/>
      <c r="T730" s="529"/>
      <c r="U730" s="529"/>
      <c r="V730" s="529"/>
    </row>
    <row r="731" spans="1:22">
      <c r="M731" s="529"/>
      <c r="N731" s="529"/>
      <c r="O731" s="529"/>
      <c r="P731" s="529"/>
      <c r="Q731" s="529"/>
      <c r="R731" s="529"/>
      <c r="S731" s="529"/>
      <c r="T731" s="529"/>
      <c r="U731" s="529"/>
      <c r="V731" s="529"/>
    </row>
    <row r="732" spans="1:22">
      <c r="M732" s="529"/>
      <c r="N732" s="529"/>
      <c r="O732" s="529"/>
      <c r="P732" s="529"/>
      <c r="Q732" s="529"/>
      <c r="R732" s="529"/>
      <c r="S732" s="529"/>
      <c r="T732" s="529"/>
      <c r="U732" s="529"/>
      <c r="V732" s="529"/>
    </row>
    <row r="733" spans="1:22">
      <c r="M733" s="529"/>
      <c r="N733" s="529"/>
      <c r="O733" s="529"/>
      <c r="P733" s="529"/>
      <c r="Q733" s="529"/>
      <c r="R733" s="529"/>
      <c r="S733" s="529"/>
      <c r="T733" s="529"/>
      <c r="U733" s="529"/>
      <c r="V733" s="529"/>
    </row>
    <row r="734" spans="1:22">
      <c r="M734" s="529"/>
      <c r="N734" s="529"/>
      <c r="O734" s="529"/>
      <c r="P734" s="529"/>
      <c r="Q734" s="529"/>
      <c r="R734" s="529"/>
      <c r="S734" s="529"/>
      <c r="T734" s="529"/>
      <c r="U734" s="529"/>
      <c r="V734" s="529"/>
    </row>
    <row r="735" spans="1:22">
      <c r="M735" s="529"/>
      <c r="N735" s="529"/>
      <c r="O735" s="529"/>
      <c r="P735" s="529"/>
      <c r="Q735" s="529"/>
      <c r="R735" s="529"/>
      <c r="S735" s="529"/>
      <c r="T735" s="529"/>
      <c r="U735" s="529"/>
      <c r="V735" s="529"/>
    </row>
    <row r="736" spans="1:22">
      <c r="M736" s="529"/>
      <c r="N736" s="529"/>
      <c r="O736" s="529"/>
      <c r="P736" s="529"/>
      <c r="Q736" s="529"/>
      <c r="R736" s="529"/>
      <c r="S736" s="529"/>
      <c r="T736" s="529"/>
      <c r="U736" s="529"/>
      <c r="V736" s="529"/>
    </row>
    <row r="737" spans="13:22">
      <c r="M737" s="529"/>
      <c r="N737" s="529"/>
      <c r="O737" s="529"/>
      <c r="P737" s="529"/>
      <c r="Q737" s="529"/>
      <c r="R737" s="529"/>
      <c r="S737" s="529"/>
      <c r="T737" s="529"/>
      <c r="U737" s="529"/>
      <c r="V737" s="529"/>
    </row>
    <row r="738" spans="13:22">
      <c r="M738" s="529"/>
      <c r="N738" s="529"/>
      <c r="O738" s="529"/>
      <c r="P738" s="529"/>
      <c r="Q738" s="529"/>
      <c r="R738" s="529"/>
      <c r="S738" s="529"/>
      <c r="T738" s="529"/>
      <c r="U738" s="529"/>
      <c r="V738" s="529"/>
    </row>
    <row r="739" spans="13:22">
      <c r="M739" s="529"/>
      <c r="N739" s="529"/>
      <c r="O739" s="529"/>
      <c r="P739" s="529"/>
      <c r="Q739" s="529"/>
      <c r="R739" s="529"/>
      <c r="S739" s="529"/>
      <c r="T739" s="529"/>
      <c r="U739" s="529"/>
      <c r="V739" s="529"/>
    </row>
    <row r="740" spans="13:22">
      <c r="M740" s="529"/>
      <c r="N740" s="529"/>
      <c r="O740" s="529"/>
      <c r="P740" s="529"/>
      <c r="Q740" s="529"/>
      <c r="R740" s="529"/>
      <c r="S740" s="529"/>
      <c r="T740" s="529"/>
      <c r="U740" s="529"/>
      <c r="V740" s="529"/>
    </row>
    <row r="741" spans="13:22">
      <c r="M741" s="529"/>
      <c r="N741" s="529"/>
      <c r="O741" s="529"/>
      <c r="P741" s="529"/>
      <c r="Q741" s="529"/>
      <c r="R741" s="529"/>
      <c r="S741" s="529"/>
      <c r="T741" s="529"/>
      <c r="U741" s="529"/>
      <c r="V741" s="529"/>
    </row>
    <row r="742" spans="13:22">
      <c r="M742" s="529"/>
      <c r="N742" s="529"/>
      <c r="O742" s="529"/>
      <c r="P742" s="529"/>
      <c r="Q742" s="529"/>
      <c r="R742" s="529"/>
      <c r="S742" s="529"/>
      <c r="T742" s="529"/>
      <c r="U742" s="529"/>
      <c r="V742" s="529"/>
    </row>
    <row r="743" spans="13:22">
      <c r="M743" s="529"/>
      <c r="N743" s="529"/>
      <c r="O743" s="529"/>
      <c r="P743" s="529"/>
      <c r="Q743" s="529"/>
      <c r="R743" s="529"/>
      <c r="S743" s="529"/>
      <c r="T743" s="529"/>
      <c r="U743" s="529"/>
      <c r="V743" s="529"/>
    </row>
    <row r="744" spans="13:22">
      <c r="M744" s="529"/>
      <c r="N744" s="529"/>
      <c r="O744" s="529"/>
      <c r="P744" s="529"/>
      <c r="Q744" s="529"/>
      <c r="R744" s="529"/>
      <c r="S744" s="529"/>
      <c r="T744" s="529"/>
      <c r="U744" s="529"/>
      <c r="V744" s="529"/>
    </row>
    <row r="745" spans="13:22">
      <c r="M745" s="529"/>
      <c r="N745" s="529"/>
      <c r="O745" s="529"/>
      <c r="P745" s="529"/>
      <c r="Q745" s="529"/>
      <c r="R745" s="529"/>
      <c r="S745" s="529"/>
      <c r="T745" s="529"/>
      <c r="U745" s="529"/>
      <c r="V745" s="529"/>
    </row>
    <row r="746" spans="13:22">
      <c r="M746" s="529"/>
      <c r="N746" s="529"/>
      <c r="O746" s="529"/>
      <c r="P746" s="529"/>
      <c r="Q746" s="529"/>
      <c r="R746" s="529"/>
      <c r="S746" s="529"/>
      <c r="T746" s="529"/>
      <c r="U746" s="529"/>
      <c r="V746" s="529"/>
    </row>
    <row r="747" spans="13:22">
      <c r="M747" s="529"/>
      <c r="N747" s="529"/>
      <c r="O747" s="529"/>
      <c r="P747" s="529"/>
      <c r="Q747" s="529"/>
      <c r="R747" s="529"/>
      <c r="S747" s="529"/>
      <c r="T747" s="529"/>
      <c r="U747" s="529"/>
      <c r="V747" s="529"/>
    </row>
    <row r="748" spans="13:22">
      <c r="M748" s="529"/>
      <c r="N748" s="529"/>
      <c r="O748" s="529"/>
      <c r="P748" s="529"/>
      <c r="Q748" s="529"/>
      <c r="R748" s="529"/>
      <c r="S748" s="529"/>
      <c r="T748" s="529"/>
      <c r="U748" s="529"/>
      <c r="V748" s="529"/>
    </row>
    <row r="749" spans="13:22">
      <c r="M749" s="529"/>
      <c r="N749" s="529"/>
      <c r="O749" s="529"/>
      <c r="P749" s="529"/>
      <c r="Q749" s="529"/>
      <c r="R749" s="529"/>
      <c r="S749" s="529"/>
      <c r="T749" s="529"/>
      <c r="U749" s="529"/>
      <c r="V749" s="529"/>
    </row>
    <row r="750" spans="13:22">
      <c r="M750" s="529"/>
      <c r="N750" s="529"/>
      <c r="O750" s="529"/>
      <c r="P750" s="529"/>
      <c r="Q750" s="529"/>
      <c r="R750" s="529"/>
      <c r="S750" s="529"/>
      <c r="T750" s="529"/>
      <c r="U750" s="529"/>
      <c r="V750" s="529"/>
    </row>
    <row r="751" spans="13:22">
      <c r="M751" s="529"/>
      <c r="N751" s="529"/>
      <c r="O751" s="529"/>
      <c r="P751" s="529"/>
      <c r="Q751" s="529"/>
      <c r="R751" s="529"/>
      <c r="S751" s="529"/>
      <c r="T751" s="529"/>
      <c r="U751" s="529"/>
      <c r="V751" s="529"/>
    </row>
    <row r="752" spans="13:22">
      <c r="M752" s="529"/>
      <c r="N752" s="529"/>
      <c r="O752" s="529"/>
      <c r="P752" s="529"/>
      <c r="Q752" s="529"/>
      <c r="R752" s="529"/>
      <c r="S752" s="529"/>
      <c r="T752" s="529"/>
      <c r="U752" s="529"/>
      <c r="V752" s="529"/>
    </row>
    <row r="753" spans="13:22">
      <c r="M753" s="529"/>
      <c r="N753" s="529"/>
      <c r="O753" s="529"/>
      <c r="P753" s="529"/>
      <c r="Q753" s="529"/>
      <c r="R753" s="529"/>
      <c r="S753" s="529"/>
      <c r="T753" s="529"/>
      <c r="U753" s="529"/>
      <c r="V753" s="529"/>
    </row>
    <row r="754" spans="13:22">
      <c r="M754" s="529"/>
      <c r="N754" s="529"/>
      <c r="O754" s="529"/>
      <c r="P754" s="529"/>
      <c r="Q754" s="529"/>
      <c r="R754" s="529"/>
      <c r="S754" s="529"/>
      <c r="T754" s="529"/>
      <c r="U754" s="529"/>
      <c r="V754" s="529"/>
    </row>
    <row r="755" spans="13:22">
      <c r="M755" s="529"/>
      <c r="N755" s="529"/>
      <c r="O755" s="529"/>
      <c r="P755" s="529"/>
      <c r="Q755" s="529"/>
      <c r="R755" s="529"/>
      <c r="S755" s="529"/>
      <c r="T755" s="529"/>
      <c r="U755" s="529"/>
      <c r="V755" s="529"/>
    </row>
    <row r="756" spans="13:22">
      <c r="M756" s="529"/>
      <c r="N756" s="529"/>
      <c r="O756" s="529"/>
      <c r="P756" s="529"/>
      <c r="Q756" s="529"/>
      <c r="R756" s="529"/>
      <c r="S756" s="529"/>
      <c r="T756" s="529"/>
      <c r="U756" s="529"/>
      <c r="V756" s="529"/>
    </row>
    <row r="757" spans="13:22">
      <c r="M757" s="529"/>
      <c r="N757" s="529"/>
      <c r="O757" s="529"/>
      <c r="P757" s="529"/>
      <c r="Q757" s="529"/>
      <c r="R757" s="529"/>
      <c r="S757" s="529"/>
      <c r="T757" s="529"/>
      <c r="U757" s="529"/>
      <c r="V757" s="529"/>
    </row>
    <row r="758" spans="13:22">
      <c r="M758" s="529"/>
      <c r="N758" s="529"/>
      <c r="O758" s="529"/>
      <c r="P758" s="529"/>
      <c r="Q758" s="529"/>
      <c r="R758" s="529"/>
      <c r="S758" s="529"/>
      <c r="T758" s="529"/>
      <c r="U758" s="529"/>
      <c r="V758" s="529"/>
    </row>
    <row r="759" spans="13:22">
      <c r="M759" s="529"/>
      <c r="N759" s="529"/>
      <c r="O759" s="529"/>
      <c r="P759" s="529"/>
      <c r="Q759" s="529"/>
      <c r="R759" s="529"/>
      <c r="S759" s="529"/>
      <c r="T759" s="529"/>
      <c r="U759" s="529"/>
      <c r="V759" s="529"/>
    </row>
    <row r="760" spans="13:22">
      <c r="M760" s="529"/>
      <c r="N760" s="529"/>
      <c r="O760" s="529"/>
      <c r="P760" s="529"/>
      <c r="Q760" s="529"/>
      <c r="R760" s="529"/>
      <c r="S760" s="529"/>
      <c r="T760" s="529"/>
      <c r="U760" s="529"/>
      <c r="V760" s="529"/>
    </row>
    <row r="761" spans="13:22">
      <c r="M761" s="529"/>
      <c r="N761" s="529"/>
      <c r="O761" s="529"/>
      <c r="P761" s="529"/>
      <c r="Q761" s="529"/>
      <c r="R761" s="529"/>
      <c r="S761" s="529"/>
      <c r="T761" s="529"/>
      <c r="U761" s="529"/>
      <c r="V761" s="529"/>
    </row>
    <row r="762" spans="13:22">
      <c r="M762" s="529"/>
      <c r="N762" s="529"/>
      <c r="O762" s="529"/>
      <c r="P762" s="529"/>
      <c r="Q762" s="529"/>
      <c r="R762" s="529"/>
      <c r="S762" s="529"/>
      <c r="T762" s="529"/>
      <c r="U762" s="529"/>
      <c r="V762" s="529"/>
    </row>
    <row r="763" spans="13:22">
      <c r="M763" s="529"/>
      <c r="N763" s="529"/>
      <c r="O763" s="529"/>
      <c r="P763" s="529"/>
      <c r="Q763" s="529"/>
      <c r="R763" s="529"/>
      <c r="S763" s="529"/>
      <c r="T763" s="529"/>
      <c r="U763" s="529"/>
      <c r="V763" s="529"/>
    </row>
    <row r="764" spans="13:22">
      <c r="M764" s="529"/>
      <c r="N764" s="529"/>
      <c r="O764" s="529"/>
      <c r="P764" s="529"/>
      <c r="Q764" s="529"/>
      <c r="R764" s="529"/>
      <c r="S764" s="529"/>
      <c r="T764" s="529"/>
      <c r="U764" s="529"/>
      <c r="V764" s="529"/>
    </row>
    <row r="765" spans="13:22">
      <c r="M765" s="529"/>
      <c r="N765" s="529"/>
      <c r="O765" s="529"/>
      <c r="P765" s="529"/>
      <c r="Q765" s="529"/>
      <c r="R765" s="529"/>
      <c r="S765" s="529"/>
      <c r="T765" s="529"/>
      <c r="U765" s="529"/>
      <c r="V765" s="529"/>
    </row>
    <row r="766" spans="13:22">
      <c r="M766" s="529"/>
      <c r="N766" s="529"/>
      <c r="O766" s="529"/>
      <c r="P766" s="529"/>
      <c r="Q766" s="529"/>
      <c r="R766" s="529"/>
      <c r="S766" s="529"/>
      <c r="T766" s="529"/>
      <c r="U766" s="529"/>
      <c r="V766" s="529"/>
    </row>
    <row r="767" spans="13:22">
      <c r="M767" s="529"/>
      <c r="N767" s="529"/>
      <c r="O767" s="529"/>
      <c r="P767" s="529"/>
      <c r="Q767" s="529"/>
      <c r="R767" s="529"/>
      <c r="S767" s="529"/>
      <c r="T767" s="529"/>
      <c r="U767" s="529"/>
      <c r="V767" s="529"/>
    </row>
    <row r="768" spans="13:22">
      <c r="M768" s="529"/>
      <c r="N768" s="529"/>
      <c r="O768" s="529"/>
      <c r="P768" s="529"/>
      <c r="Q768" s="529"/>
      <c r="R768" s="529"/>
      <c r="S768" s="529"/>
      <c r="T768" s="529"/>
      <c r="U768" s="529"/>
      <c r="V768" s="529"/>
    </row>
    <row r="769" spans="13:22">
      <c r="M769" s="529"/>
      <c r="N769" s="529"/>
      <c r="O769" s="529"/>
      <c r="P769" s="529"/>
      <c r="Q769" s="529"/>
      <c r="R769" s="529"/>
      <c r="S769" s="529"/>
      <c r="T769" s="529"/>
      <c r="U769" s="529"/>
      <c r="V769" s="529"/>
    </row>
    <row r="770" spans="13:22">
      <c r="M770" s="529"/>
      <c r="N770" s="529"/>
      <c r="O770" s="529"/>
      <c r="P770" s="529"/>
      <c r="Q770" s="529"/>
      <c r="R770" s="529"/>
      <c r="S770" s="529"/>
      <c r="T770" s="529"/>
      <c r="U770" s="529"/>
      <c r="V770" s="529"/>
    </row>
    <row r="771" spans="13:22">
      <c r="M771" s="529"/>
      <c r="N771" s="529"/>
      <c r="O771" s="529"/>
      <c r="P771" s="529"/>
      <c r="Q771" s="529"/>
      <c r="R771" s="529"/>
      <c r="S771" s="529"/>
      <c r="T771" s="529"/>
      <c r="U771" s="529"/>
      <c r="V771" s="529"/>
    </row>
    <row r="772" spans="13:22">
      <c r="M772" s="529"/>
      <c r="N772" s="529"/>
      <c r="O772" s="529"/>
      <c r="P772" s="529"/>
      <c r="Q772" s="529"/>
      <c r="R772" s="529"/>
      <c r="S772" s="529"/>
      <c r="T772" s="529"/>
      <c r="U772" s="529"/>
      <c r="V772" s="529"/>
    </row>
    <row r="773" spans="13:22">
      <c r="M773" s="529"/>
      <c r="N773" s="529"/>
      <c r="O773" s="529"/>
      <c r="P773" s="529"/>
      <c r="Q773" s="529"/>
      <c r="R773" s="529"/>
      <c r="S773" s="529"/>
      <c r="T773" s="529"/>
      <c r="U773" s="529"/>
      <c r="V773" s="529"/>
    </row>
    <row r="774" spans="13:22">
      <c r="M774" s="529"/>
      <c r="N774" s="529"/>
      <c r="O774" s="529"/>
      <c r="P774" s="529"/>
      <c r="Q774" s="529"/>
      <c r="R774" s="529"/>
      <c r="S774" s="529"/>
      <c r="T774" s="529"/>
      <c r="U774" s="529"/>
      <c r="V774" s="529"/>
    </row>
    <row r="775" spans="13:22">
      <c r="M775" s="529"/>
      <c r="N775" s="529"/>
      <c r="O775" s="529"/>
      <c r="P775" s="529"/>
      <c r="Q775" s="529"/>
      <c r="R775" s="529"/>
      <c r="S775" s="529"/>
      <c r="T775" s="529"/>
      <c r="U775" s="529"/>
      <c r="V775" s="529"/>
    </row>
    <row r="776" spans="13:22">
      <c r="M776" s="529"/>
      <c r="N776" s="529"/>
      <c r="O776" s="529"/>
      <c r="P776" s="529"/>
      <c r="Q776" s="529"/>
      <c r="R776" s="529"/>
      <c r="S776" s="529"/>
      <c r="T776" s="529"/>
      <c r="U776" s="529"/>
      <c r="V776" s="529"/>
    </row>
    <row r="777" spans="13:22">
      <c r="M777" s="529"/>
      <c r="N777" s="529"/>
      <c r="O777" s="529"/>
      <c r="P777" s="529"/>
      <c r="Q777" s="529"/>
      <c r="R777" s="529"/>
      <c r="S777" s="529"/>
      <c r="T777" s="529"/>
      <c r="U777" s="529"/>
      <c r="V777" s="529"/>
    </row>
    <row r="778" spans="13:22">
      <c r="M778" s="529"/>
      <c r="N778" s="529"/>
      <c r="O778" s="529"/>
      <c r="P778" s="529"/>
      <c r="Q778" s="529"/>
      <c r="R778" s="529"/>
      <c r="S778" s="529"/>
      <c r="T778" s="529"/>
      <c r="U778" s="529"/>
      <c r="V778" s="529"/>
    </row>
    <row r="779" spans="13:22">
      <c r="M779" s="529"/>
      <c r="N779" s="529"/>
      <c r="O779" s="529"/>
      <c r="P779" s="529"/>
      <c r="Q779" s="529"/>
      <c r="R779" s="529"/>
      <c r="S779" s="529"/>
      <c r="T779" s="529"/>
      <c r="U779" s="529"/>
      <c r="V779" s="529"/>
    </row>
    <row r="780" spans="13:22">
      <c r="M780" s="529"/>
      <c r="N780" s="529"/>
      <c r="O780" s="529"/>
      <c r="P780" s="529"/>
      <c r="Q780" s="529"/>
      <c r="R780" s="529"/>
      <c r="S780" s="529"/>
      <c r="T780" s="529"/>
      <c r="U780" s="529"/>
      <c r="V780" s="529"/>
    </row>
    <row r="781" spans="13:22">
      <c r="M781" s="529"/>
      <c r="N781" s="529"/>
      <c r="O781" s="529"/>
      <c r="P781" s="529"/>
      <c r="Q781" s="529"/>
      <c r="R781" s="529"/>
      <c r="S781" s="529"/>
      <c r="T781" s="529"/>
      <c r="U781" s="529"/>
      <c r="V781" s="529"/>
    </row>
    <row r="782" spans="13:22">
      <c r="M782" s="529"/>
      <c r="N782" s="529"/>
      <c r="O782" s="529"/>
      <c r="P782" s="529"/>
      <c r="Q782" s="529"/>
      <c r="R782" s="529"/>
      <c r="S782" s="529"/>
      <c r="T782" s="529"/>
      <c r="U782" s="529"/>
      <c r="V782" s="529"/>
    </row>
    <row r="783" spans="13:22">
      <c r="M783" s="529"/>
      <c r="N783" s="529"/>
      <c r="O783" s="529"/>
      <c r="P783" s="529"/>
      <c r="Q783" s="529"/>
      <c r="R783" s="529"/>
      <c r="S783" s="529"/>
      <c r="T783" s="529"/>
      <c r="U783" s="529"/>
      <c r="V783" s="529"/>
    </row>
    <row r="784" spans="13:22">
      <c r="M784" s="529"/>
      <c r="N784" s="529"/>
      <c r="O784" s="529"/>
      <c r="P784" s="529"/>
      <c r="Q784" s="529"/>
      <c r="R784" s="529"/>
      <c r="S784" s="529"/>
      <c r="T784" s="529"/>
      <c r="U784" s="529"/>
      <c r="V784" s="529"/>
    </row>
    <row r="785" spans="13:22">
      <c r="M785" s="529"/>
      <c r="N785" s="529"/>
      <c r="O785" s="529"/>
      <c r="P785" s="529"/>
      <c r="Q785" s="529"/>
      <c r="R785" s="529"/>
      <c r="S785" s="529"/>
      <c r="T785" s="529"/>
      <c r="U785" s="529"/>
      <c r="V785" s="529"/>
    </row>
    <row r="786" spans="13:22">
      <c r="M786" s="529"/>
      <c r="N786" s="529"/>
      <c r="O786" s="529"/>
      <c r="P786" s="529"/>
      <c r="Q786" s="529"/>
      <c r="R786" s="529"/>
      <c r="S786" s="529"/>
      <c r="T786" s="529"/>
      <c r="U786" s="529"/>
      <c r="V786" s="529"/>
    </row>
    <row r="787" spans="13:22">
      <c r="M787" s="529"/>
      <c r="N787" s="529"/>
      <c r="O787" s="529"/>
      <c r="P787" s="529"/>
      <c r="Q787" s="529"/>
      <c r="R787" s="529"/>
      <c r="S787" s="529"/>
      <c r="T787" s="529"/>
      <c r="U787" s="529"/>
      <c r="V787" s="529"/>
    </row>
    <row r="788" spans="13:22">
      <c r="M788" s="529"/>
      <c r="N788" s="529"/>
      <c r="O788" s="529"/>
      <c r="P788" s="529"/>
      <c r="Q788" s="529"/>
      <c r="R788" s="529"/>
      <c r="S788" s="529"/>
      <c r="T788" s="529"/>
      <c r="U788" s="529"/>
      <c r="V788" s="529"/>
    </row>
    <row r="789" spans="13:22">
      <c r="M789" s="529"/>
      <c r="N789" s="529"/>
      <c r="O789" s="529"/>
      <c r="P789" s="529"/>
      <c r="Q789" s="529"/>
      <c r="R789" s="529"/>
      <c r="S789" s="529"/>
      <c r="T789" s="529"/>
      <c r="U789" s="529"/>
      <c r="V789" s="529"/>
    </row>
    <row r="790" spans="13:22">
      <c r="M790" s="529"/>
      <c r="N790" s="529"/>
      <c r="O790" s="529"/>
      <c r="P790" s="529"/>
      <c r="Q790" s="529"/>
      <c r="R790" s="529"/>
      <c r="S790" s="529"/>
      <c r="T790" s="529"/>
      <c r="U790" s="529"/>
      <c r="V790" s="529"/>
    </row>
    <row r="791" spans="13:22">
      <c r="M791" s="529"/>
      <c r="N791" s="529"/>
      <c r="O791" s="529"/>
      <c r="P791" s="529"/>
      <c r="Q791" s="529"/>
      <c r="R791" s="529"/>
      <c r="S791" s="529"/>
      <c r="T791" s="529"/>
      <c r="U791" s="529"/>
      <c r="V791" s="529"/>
    </row>
    <row r="792" spans="13:22">
      <c r="M792" s="529"/>
      <c r="N792" s="529"/>
      <c r="O792" s="529"/>
      <c r="P792" s="529"/>
      <c r="Q792" s="529"/>
      <c r="R792" s="529"/>
      <c r="S792" s="529"/>
      <c r="T792" s="529"/>
      <c r="U792" s="529"/>
      <c r="V792" s="529"/>
    </row>
    <row r="793" spans="13:22">
      <c r="M793" s="529"/>
      <c r="N793" s="529"/>
      <c r="O793" s="529"/>
      <c r="P793" s="529"/>
      <c r="Q793" s="529"/>
      <c r="R793" s="529"/>
      <c r="S793" s="529"/>
      <c r="T793" s="529"/>
      <c r="U793" s="529"/>
      <c r="V793" s="529"/>
    </row>
    <row r="794" spans="13:22">
      <c r="M794" s="529"/>
      <c r="N794" s="529"/>
      <c r="O794" s="529"/>
      <c r="P794" s="529"/>
      <c r="Q794" s="529"/>
      <c r="R794" s="529"/>
      <c r="S794" s="529"/>
      <c r="T794" s="529"/>
      <c r="U794" s="529"/>
      <c r="V794" s="529"/>
    </row>
    <row r="795" spans="13:22">
      <c r="M795" s="529"/>
      <c r="N795" s="529"/>
      <c r="O795" s="529"/>
      <c r="P795" s="529"/>
      <c r="Q795" s="529"/>
      <c r="R795" s="529"/>
      <c r="S795" s="529"/>
      <c r="T795" s="529"/>
      <c r="U795" s="529"/>
      <c r="V795" s="529"/>
    </row>
    <row r="796" spans="13:22">
      <c r="M796" s="529"/>
      <c r="N796" s="529"/>
      <c r="O796" s="529"/>
      <c r="P796" s="529"/>
      <c r="Q796" s="529"/>
      <c r="R796" s="529"/>
      <c r="S796" s="529"/>
      <c r="T796" s="529"/>
      <c r="U796" s="529"/>
      <c r="V796" s="529"/>
    </row>
    <row r="797" spans="13:22">
      <c r="M797" s="529"/>
      <c r="N797" s="529"/>
      <c r="O797" s="529"/>
      <c r="P797" s="529"/>
      <c r="Q797" s="529"/>
      <c r="R797" s="529"/>
      <c r="S797" s="529"/>
      <c r="T797" s="529"/>
      <c r="U797" s="529"/>
      <c r="V797" s="529"/>
    </row>
    <row r="798" spans="13:22">
      <c r="M798" s="529"/>
      <c r="N798" s="529"/>
      <c r="O798" s="529"/>
      <c r="P798" s="529"/>
      <c r="Q798" s="529"/>
      <c r="R798" s="529"/>
      <c r="S798" s="529"/>
      <c r="T798" s="529"/>
      <c r="U798" s="529"/>
      <c r="V798" s="529"/>
    </row>
    <row r="799" spans="13:22">
      <c r="M799" s="529"/>
      <c r="N799" s="529"/>
      <c r="O799" s="529"/>
      <c r="P799" s="529"/>
      <c r="Q799" s="529"/>
      <c r="R799" s="529"/>
      <c r="S799" s="529"/>
      <c r="T799" s="529"/>
      <c r="U799" s="529"/>
      <c r="V799" s="529"/>
    </row>
    <row r="800" spans="13:22">
      <c r="M800" s="529"/>
      <c r="N800" s="529"/>
      <c r="O800" s="529"/>
      <c r="P800" s="529"/>
      <c r="Q800" s="529"/>
      <c r="R800" s="529"/>
      <c r="S800" s="529"/>
      <c r="T800" s="529"/>
      <c r="U800" s="529"/>
      <c r="V800" s="529"/>
    </row>
    <row r="801" spans="13:22">
      <c r="M801" s="529"/>
      <c r="N801" s="529"/>
      <c r="O801" s="529"/>
      <c r="P801" s="529"/>
      <c r="Q801" s="529"/>
      <c r="R801" s="529"/>
      <c r="S801" s="529"/>
      <c r="T801" s="529"/>
      <c r="U801" s="529"/>
      <c r="V801" s="529"/>
    </row>
    <row r="802" spans="13:22">
      <c r="M802" s="529"/>
      <c r="N802" s="529"/>
      <c r="O802" s="529"/>
      <c r="P802" s="529"/>
      <c r="Q802" s="529"/>
      <c r="R802" s="529"/>
      <c r="S802" s="529"/>
      <c r="T802" s="529"/>
      <c r="U802" s="529"/>
      <c r="V802" s="529"/>
    </row>
    <row r="803" spans="13:22">
      <c r="M803" s="529"/>
      <c r="N803" s="529"/>
      <c r="O803" s="529"/>
      <c r="P803" s="529"/>
      <c r="Q803" s="529"/>
      <c r="R803" s="529"/>
      <c r="S803" s="529"/>
      <c r="T803" s="529"/>
      <c r="U803" s="529"/>
      <c r="V803" s="529"/>
    </row>
    <row r="804" spans="13:22">
      <c r="M804" s="529"/>
      <c r="N804" s="529"/>
      <c r="O804" s="529"/>
      <c r="P804" s="529"/>
      <c r="Q804" s="529"/>
      <c r="R804" s="529"/>
      <c r="S804" s="529"/>
      <c r="T804" s="529"/>
      <c r="U804" s="529"/>
      <c r="V804" s="529"/>
    </row>
    <row r="805" spans="13:22">
      <c r="M805" s="529"/>
      <c r="N805" s="529"/>
      <c r="O805" s="529"/>
      <c r="P805" s="529"/>
      <c r="Q805" s="529"/>
      <c r="R805" s="529"/>
      <c r="S805" s="529"/>
      <c r="T805" s="529"/>
      <c r="U805" s="529"/>
      <c r="V805" s="529"/>
    </row>
    <row r="806" spans="13:22">
      <c r="M806" s="529"/>
      <c r="N806" s="529"/>
      <c r="O806" s="529"/>
      <c r="P806" s="529"/>
      <c r="Q806" s="529"/>
      <c r="R806" s="529"/>
      <c r="S806" s="529"/>
      <c r="T806" s="529"/>
      <c r="U806" s="529"/>
      <c r="V806" s="529"/>
    </row>
    <row r="807" spans="13:22">
      <c r="M807" s="529"/>
      <c r="N807" s="529"/>
      <c r="O807" s="529"/>
      <c r="P807" s="529"/>
      <c r="Q807" s="529"/>
      <c r="R807" s="529"/>
      <c r="S807" s="529"/>
      <c r="T807" s="529"/>
      <c r="U807" s="529"/>
      <c r="V807" s="529"/>
    </row>
    <row r="808" spans="13:22">
      <c r="M808" s="529"/>
      <c r="N808" s="529"/>
      <c r="O808" s="529"/>
      <c r="P808" s="529"/>
      <c r="Q808" s="529"/>
      <c r="R808" s="529"/>
      <c r="S808" s="529"/>
      <c r="T808" s="529"/>
      <c r="U808" s="529"/>
      <c r="V808" s="529"/>
    </row>
    <row r="809" spans="13:22">
      <c r="M809" s="529"/>
      <c r="N809" s="529"/>
      <c r="O809" s="529"/>
      <c r="P809" s="529"/>
      <c r="Q809" s="529"/>
      <c r="R809" s="529"/>
      <c r="S809" s="529"/>
      <c r="T809" s="529"/>
      <c r="U809" s="529"/>
      <c r="V809" s="529"/>
    </row>
    <row r="810" spans="13:22">
      <c r="M810" s="529"/>
      <c r="N810" s="529"/>
      <c r="O810" s="529"/>
      <c r="P810" s="529"/>
      <c r="Q810" s="529"/>
      <c r="R810" s="529"/>
      <c r="S810" s="529"/>
      <c r="T810" s="529"/>
      <c r="U810" s="529"/>
      <c r="V810" s="529"/>
    </row>
    <row r="811" spans="13:22">
      <c r="M811" s="529"/>
      <c r="N811" s="529"/>
      <c r="O811" s="529"/>
      <c r="P811" s="529"/>
      <c r="Q811" s="529"/>
      <c r="R811" s="529"/>
      <c r="S811" s="529"/>
      <c r="T811" s="529"/>
      <c r="U811" s="529"/>
      <c r="V811" s="529"/>
    </row>
    <row r="812" spans="13:22">
      <c r="M812" s="529"/>
      <c r="N812" s="529"/>
      <c r="O812" s="529"/>
      <c r="P812" s="529"/>
      <c r="Q812" s="529"/>
      <c r="R812" s="529"/>
      <c r="S812" s="529"/>
      <c r="T812" s="529"/>
      <c r="U812" s="529"/>
      <c r="V812" s="529"/>
    </row>
    <row r="813" spans="13:22">
      <c r="M813" s="529"/>
      <c r="N813" s="529"/>
      <c r="O813" s="529"/>
      <c r="P813" s="529"/>
      <c r="Q813" s="529"/>
      <c r="R813" s="529"/>
      <c r="S813" s="529"/>
      <c r="T813" s="529"/>
      <c r="U813" s="529"/>
      <c r="V813" s="529"/>
    </row>
    <row r="814" spans="13:22">
      <c r="M814" s="529"/>
      <c r="N814" s="529"/>
      <c r="O814" s="529"/>
      <c r="P814" s="529"/>
      <c r="Q814" s="529"/>
      <c r="R814" s="529"/>
      <c r="S814" s="529"/>
      <c r="T814" s="529"/>
      <c r="U814" s="529"/>
      <c r="V814" s="529"/>
    </row>
    <row r="815" spans="13:22">
      <c r="M815" s="529"/>
      <c r="N815" s="529"/>
      <c r="O815" s="529"/>
      <c r="P815" s="529"/>
      <c r="Q815" s="529"/>
      <c r="R815" s="529"/>
      <c r="S815" s="529"/>
      <c r="T815" s="529"/>
      <c r="U815" s="529"/>
      <c r="V815" s="529"/>
    </row>
    <row r="816" spans="13:22">
      <c r="M816" s="529"/>
      <c r="N816" s="529"/>
      <c r="O816" s="529"/>
      <c r="P816" s="529"/>
      <c r="Q816" s="529"/>
      <c r="R816" s="529"/>
      <c r="S816" s="529"/>
      <c r="T816" s="529"/>
      <c r="U816" s="529"/>
      <c r="V816" s="529"/>
    </row>
    <row r="817" spans="13:22">
      <c r="M817" s="529"/>
      <c r="N817" s="529"/>
      <c r="O817" s="529"/>
      <c r="P817" s="529"/>
      <c r="Q817" s="529"/>
      <c r="R817" s="529"/>
      <c r="S817" s="529"/>
      <c r="T817" s="529"/>
      <c r="U817" s="529"/>
      <c r="V817" s="529"/>
    </row>
    <row r="818" spans="13:22">
      <c r="M818" s="529"/>
      <c r="N818" s="529"/>
      <c r="O818" s="529"/>
      <c r="P818" s="529"/>
      <c r="Q818" s="529"/>
      <c r="R818" s="529"/>
      <c r="S818" s="529"/>
      <c r="T818" s="529"/>
      <c r="U818" s="529"/>
      <c r="V818" s="529"/>
    </row>
    <row r="819" spans="13:22">
      <c r="M819" s="529"/>
      <c r="N819" s="529"/>
      <c r="O819" s="529"/>
      <c r="P819" s="529"/>
      <c r="Q819" s="529"/>
      <c r="R819" s="529"/>
      <c r="S819" s="529"/>
      <c r="T819" s="529"/>
      <c r="U819" s="529"/>
      <c r="V819" s="529"/>
    </row>
    <row r="820" spans="13:22">
      <c r="M820" s="529"/>
      <c r="N820" s="529"/>
      <c r="O820" s="529"/>
      <c r="P820" s="529"/>
      <c r="Q820" s="529"/>
      <c r="R820" s="529"/>
      <c r="S820" s="529"/>
      <c r="T820" s="529"/>
      <c r="U820" s="529"/>
      <c r="V820" s="529"/>
    </row>
    <row r="821" spans="13:22">
      <c r="M821" s="529"/>
      <c r="N821" s="529"/>
      <c r="O821" s="529"/>
      <c r="P821" s="529"/>
      <c r="Q821" s="529"/>
      <c r="R821" s="529"/>
      <c r="S821" s="529"/>
      <c r="T821" s="529"/>
      <c r="U821" s="529"/>
      <c r="V821" s="529"/>
    </row>
    <row r="822" spans="13:22">
      <c r="M822" s="529"/>
      <c r="N822" s="529"/>
      <c r="O822" s="529"/>
      <c r="P822" s="529"/>
      <c r="Q822" s="529"/>
      <c r="R822" s="529"/>
      <c r="S822" s="529"/>
      <c r="T822" s="529"/>
      <c r="U822" s="529"/>
      <c r="V822" s="529"/>
    </row>
    <row r="823" spans="13:22">
      <c r="M823" s="529"/>
      <c r="N823" s="529"/>
      <c r="O823" s="529"/>
      <c r="P823" s="529"/>
      <c r="Q823" s="529"/>
      <c r="R823" s="529"/>
      <c r="S823" s="529"/>
      <c r="T823" s="529"/>
      <c r="U823" s="529"/>
      <c r="V823" s="529"/>
    </row>
    <row r="824" spans="13:22">
      <c r="M824" s="529"/>
      <c r="N824" s="529"/>
      <c r="O824" s="529"/>
      <c r="P824" s="529"/>
      <c r="Q824" s="529"/>
      <c r="R824" s="529"/>
      <c r="S824" s="529"/>
      <c r="T824" s="529"/>
      <c r="U824" s="529"/>
      <c r="V824" s="529"/>
    </row>
    <row r="825" spans="13:22">
      <c r="M825" s="529"/>
      <c r="N825" s="529"/>
      <c r="O825" s="529"/>
      <c r="P825" s="529"/>
      <c r="Q825" s="529"/>
      <c r="R825" s="529"/>
      <c r="S825" s="529"/>
      <c r="T825" s="529"/>
      <c r="U825" s="529"/>
      <c r="V825" s="529"/>
    </row>
    <row r="826" spans="13:22">
      <c r="M826" s="529"/>
      <c r="N826" s="529"/>
      <c r="O826" s="529"/>
      <c r="P826" s="529"/>
      <c r="Q826" s="529"/>
      <c r="R826" s="529"/>
      <c r="S826" s="529"/>
      <c r="T826" s="529"/>
      <c r="U826" s="529"/>
      <c r="V826" s="529"/>
    </row>
    <row r="827" spans="13:22">
      <c r="M827" s="529"/>
      <c r="N827" s="529"/>
      <c r="O827" s="529"/>
      <c r="P827" s="529"/>
      <c r="Q827" s="529"/>
      <c r="R827" s="529"/>
      <c r="S827" s="529"/>
      <c r="T827" s="529"/>
      <c r="U827" s="529"/>
      <c r="V827" s="529"/>
    </row>
    <row r="828" spans="13:22">
      <c r="M828" s="529"/>
      <c r="N828" s="529"/>
      <c r="O828" s="529"/>
      <c r="P828" s="529"/>
      <c r="Q828" s="529"/>
      <c r="R828" s="529"/>
      <c r="S828" s="529"/>
      <c r="T828" s="529"/>
      <c r="U828" s="529"/>
      <c r="V828" s="529"/>
    </row>
    <row r="829" spans="13:22">
      <c r="M829" s="529"/>
      <c r="N829" s="529"/>
      <c r="O829" s="529"/>
      <c r="P829" s="529"/>
      <c r="Q829" s="529"/>
      <c r="R829" s="529"/>
      <c r="S829" s="529"/>
      <c r="T829" s="529"/>
      <c r="U829" s="529"/>
      <c r="V829" s="529"/>
    </row>
    <row r="830" spans="13:22">
      <c r="M830" s="529"/>
      <c r="N830" s="529"/>
      <c r="O830" s="529"/>
      <c r="P830" s="529"/>
      <c r="Q830" s="529"/>
      <c r="R830" s="529"/>
      <c r="S830" s="529"/>
      <c r="T830" s="529"/>
      <c r="U830" s="529"/>
      <c r="V830" s="529"/>
    </row>
    <row r="831" spans="13:22">
      <c r="M831" s="529"/>
      <c r="N831" s="529"/>
      <c r="O831" s="529"/>
      <c r="P831" s="529"/>
      <c r="Q831" s="529"/>
      <c r="R831" s="529"/>
      <c r="S831" s="529"/>
      <c r="T831" s="529"/>
      <c r="U831" s="529"/>
      <c r="V831" s="529"/>
    </row>
    <row r="832" spans="13:22">
      <c r="M832" s="529"/>
      <c r="N832" s="529"/>
      <c r="O832" s="529"/>
      <c r="P832" s="529"/>
      <c r="Q832" s="529"/>
      <c r="R832" s="529"/>
      <c r="S832" s="529"/>
      <c r="T832" s="529"/>
      <c r="U832" s="529"/>
      <c r="V832" s="529"/>
    </row>
  </sheetData>
  <autoFilter ref="A5:B715"/>
  <mergeCells count="9">
    <mergeCell ref="A3:B5"/>
    <mergeCell ref="C3:E3"/>
    <mergeCell ref="F3:G3"/>
    <mergeCell ref="H3:J3"/>
    <mergeCell ref="K3:L3"/>
    <mergeCell ref="C5:E5"/>
    <mergeCell ref="F5:G5"/>
    <mergeCell ref="H5:J5"/>
    <mergeCell ref="K5:L5"/>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L725"/>
  <sheetViews>
    <sheetView zoomScaleNormal="100" workbookViewId="0"/>
  </sheetViews>
  <sheetFormatPr baseColWidth="10" defaultColWidth="11.42578125" defaultRowHeight="12.75"/>
  <cols>
    <col min="1" max="1" width="11.42578125" style="19"/>
    <col min="2" max="2" width="58.7109375" style="19" customWidth="1"/>
    <col min="3" max="3" width="14.85546875" style="5" customWidth="1"/>
    <col min="4" max="4" width="14.85546875" style="19" customWidth="1"/>
    <col min="5" max="12" width="14.85546875" style="5" customWidth="1"/>
    <col min="13" max="16384" width="11.42578125" style="5"/>
  </cols>
  <sheetData>
    <row r="1" spans="1:12">
      <c r="A1" s="4" t="s">
        <v>808</v>
      </c>
      <c r="B1" s="4"/>
    </row>
    <row r="2" spans="1:12">
      <c r="A2" s="4"/>
      <c r="B2" s="4"/>
    </row>
    <row r="3" spans="1:12">
      <c r="A3" s="401" t="s">
        <v>715</v>
      </c>
      <c r="B3" s="4"/>
    </row>
    <row r="4" spans="1:12">
      <c r="A4" s="4"/>
      <c r="B4" s="4"/>
    </row>
    <row r="5" spans="1:12" ht="77.25" customHeight="1">
      <c r="A5" s="749" t="s">
        <v>652</v>
      </c>
      <c r="B5" s="750"/>
      <c r="C5" s="770" t="s">
        <v>754</v>
      </c>
      <c r="D5" s="775"/>
      <c r="E5" s="771"/>
      <c r="F5" s="770" t="s">
        <v>754</v>
      </c>
      <c r="G5" s="775"/>
      <c r="H5" s="770" t="s">
        <v>755</v>
      </c>
      <c r="I5" s="775"/>
      <c r="J5" s="771"/>
      <c r="K5" s="770" t="s">
        <v>756</v>
      </c>
      <c r="L5" s="771"/>
    </row>
    <row r="6" spans="1:12" ht="21" customHeight="1">
      <c r="A6" s="751"/>
      <c r="B6" s="752"/>
      <c r="C6" s="502" t="s">
        <v>12</v>
      </c>
      <c r="D6" s="502" t="s">
        <v>11</v>
      </c>
      <c r="E6" s="502" t="s">
        <v>6</v>
      </c>
      <c r="F6" s="410" t="s">
        <v>12</v>
      </c>
      <c r="G6" s="502" t="s">
        <v>11</v>
      </c>
      <c r="H6" s="499" t="s">
        <v>12</v>
      </c>
      <c r="I6" s="499" t="s">
        <v>11</v>
      </c>
      <c r="J6" s="499" t="s">
        <v>6</v>
      </c>
      <c r="K6" s="499" t="s">
        <v>12</v>
      </c>
      <c r="L6" s="499" t="s">
        <v>11</v>
      </c>
    </row>
    <row r="7" spans="1:12">
      <c r="A7" s="753"/>
      <c r="B7" s="754"/>
      <c r="C7" s="776" t="s">
        <v>3</v>
      </c>
      <c r="D7" s="777"/>
      <c r="E7" s="778"/>
      <c r="F7" s="776" t="s">
        <v>4</v>
      </c>
      <c r="G7" s="778"/>
      <c r="H7" s="776" t="s">
        <v>3</v>
      </c>
      <c r="I7" s="777"/>
      <c r="J7" s="778"/>
      <c r="K7" s="776" t="s">
        <v>4</v>
      </c>
      <c r="L7" s="778"/>
    </row>
    <row r="8" spans="1:12">
      <c r="A8" s="23">
        <v>1001000</v>
      </c>
      <c r="B8" s="127" t="s">
        <v>34</v>
      </c>
      <c r="C8" s="56">
        <v>111</v>
      </c>
      <c r="D8" s="56">
        <v>556</v>
      </c>
      <c r="E8" s="70">
        <v>667</v>
      </c>
      <c r="F8" s="42">
        <v>16.641679160419791</v>
      </c>
      <c r="G8" s="76">
        <v>83.358320839580216</v>
      </c>
      <c r="H8" s="63">
        <v>566</v>
      </c>
      <c r="I8" s="56">
        <v>1573</v>
      </c>
      <c r="J8" s="70">
        <v>2139</v>
      </c>
      <c r="K8" s="42">
        <v>26.460963066853669</v>
      </c>
      <c r="L8" s="77">
        <v>73.539036933146335</v>
      </c>
    </row>
    <row r="9" spans="1:12">
      <c r="A9" s="24">
        <v>1002000</v>
      </c>
      <c r="B9" s="128" t="s">
        <v>37</v>
      </c>
      <c r="C9" s="57">
        <v>361</v>
      </c>
      <c r="D9" s="57">
        <v>1581</v>
      </c>
      <c r="E9" s="81">
        <v>1942</v>
      </c>
      <c r="F9" s="78">
        <v>18.589083419155511</v>
      </c>
      <c r="G9" s="36">
        <v>81.410916580844486</v>
      </c>
      <c r="H9" s="65">
        <v>1621</v>
      </c>
      <c r="I9" s="57">
        <v>3962</v>
      </c>
      <c r="J9" s="81">
        <v>5583</v>
      </c>
      <c r="K9" s="78">
        <v>29.034569228013613</v>
      </c>
      <c r="L9" s="35">
        <v>70.965430771986391</v>
      </c>
    </row>
    <row r="10" spans="1:12">
      <c r="A10" s="24">
        <v>1003000</v>
      </c>
      <c r="B10" s="128" t="s">
        <v>38</v>
      </c>
      <c r="C10" s="57">
        <v>178</v>
      </c>
      <c r="D10" s="57">
        <v>1128</v>
      </c>
      <c r="E10" s="81">
        <v>1306</v>
      </c>
      <c r="F10" s="78">
        <v>13.629402756508423</v>
      </c>
      <c r="G10" s="36">
        <v>86.370597243491574</v>
      </c>
      <c r="H10" s="65">
        <v>978</v>
      </c>
      <c r="I10" s="57">
        <v>3661</v>
      </c>
      <c r="J10" s="81">
        <v>4639</v>
      </c>
      <c r="K10" s="78">
        <v>21.082129769346842</v>
      </c>
      <c r="L10" s="35">
        <v>78.917870230653165</v>
      </c>
    </row>
    <row r="11" spans="1:12">
      <c r="A11" s="24">
        <v>1004000</v>
      </c>
      <c r="B11" s="128" t="s">
        <v>39</v>
      </c>
      <c r="C11" s="57">
        <v>73</v>
      </c>
      <c r="D11" s="57">
        <v>323</v>
      </c>
      <c r="E11" s="81">
        <v>396</v>
      </c>
      <c r="F11" s="78">
        <v>18.434343434343436</v>
      </c>
      <c r="G11" s="36">
        <v>81.565656565656568</v>
      </c>
      <c r="H11" s="65">
        <v>365</v>
      </c>
      <c r="I11" s="57">
        <v>1326</v>
      </c>
      <c r="J11" s="81">
        <v>1691</v>
      </c>
      <c r="K11" s="78">
        <v>21.584861028976938</v>
      </c>
      <c r="L11" s="35">
        <v>78.415138971023069</v>
      </c>
    </row>
    <row r="12" spans="1:12">
      <c r="A12" s="24">
        <v>1051000</v>
      </c>
      <c r="B12" s="128" t="s">
        <v>40</v>
      </c>
      <c r="C12" s="57">
        <v>37</v>
      </c>
      <c r="D12" s="57">
        <v>518</v>
      </c>
      <c r="E12" s="81">
        <v>555</v>
      </c>
      <c r="F12" s="78">
        <v>6.666666666666667</v>
      </c>
      <c r="G12" s="36">
        <v>93.333333333333329</v>
      </c>
      <c r="H12" s="65">
        <v>312</v>
      </c>
      <c r="I12" s="57">
        <v>2400</v>
      </c>
      <c r="J12" s="81">
        <v>2712</v>
      </c>
      <c r="K12" s="78">
        <v>11.504424778761061</v>
      </c>
      <c r="L12" s="35">
        <v>88.495575221238937</v>
      </c>
    </row>
    <row r="13" spans="1:12">
      <c r="A13" s="24">
        <v>1053000</v>
      </c>
      <c r="B13" s="128" t="s">
        <v>262</v>
      </c>
      <c r="C13" s="57">
        <v>79</v>
      </c>
      <c r="D13" s="57">
        <v>1261</v>
      </c>
      <c r="E13" s="81">
        <v>1340</v>
      </c>
      <c r="F13" s="78">
        <v>5.8955223880597014</v>
      </c>
      <c r="G13" s="36">
        <v>94.104477611940297</v>
      </c>
      <c r="H13" s="65">
        <v>454</v>
      </c>
      <c r="I13" s="57">
        <v>3998</v>
      </c>
      <c r="J13" s="81">
        <v>4452</v>
      </c>
      <c r="K13" s="78">
        <v>10.197663971248877</v>
      </c>
      <c r="L13" s="35">
        <v>89.802336028751128</v>
      </c>
    </row>
    <row r="14" spans="1:12">
      <c r="A14" s="24">
        <v>1054000</v>
      </c>
      <c r="B14" s="128" t="s">
        <v>41</v>
      </c>
      <c r="C14" s="57">
        <v>86</v>
      </c>
      <c r="D14" s="57">
        <v>945</v>
      </c>
      <c r="E14" s="81">
        <v>1031</v>
      </c>
      <c r="F14" s="78">
        <v>8.3414161008729391</v>
      </c>
      <c r="G14" s="36">
        <v>91.658583899127066</v>
      </c>
      <c r="H14" s="65">
        <v>447</v>
      </c>
      <c r="I14" s="57">
        <v>3125</v>
      </c>
      <c r="J14" s="81">
        <v>3572</v>
      </c>
      <c r="K14" s="78">
        <v>12.513997760358343</v>
      </c>
      <c r="L14" s="35">
        <v>87.486002239641664</v>
      </c>
    </row>
    <row r="15" spans="1:12">
      <c r="A15" s="24">
        <v>1055000</v>
      </c>
      <c r="B15" s="128" t="s">
        <v>42</v>
      </c>
      <c r="C15" s="57">
        <v>44</v>
      </c>
      <c r="D15" s="57">
        <v>947</v>
      </c>
      <c r="E15" s="81">
        <v>991</v>
      </c>
      <c r="F15" s="78">
        <v>4.4399596367305749</v>
      </c>
      <c r="G15" s="36">
        <v>95.560040363269422</v>
      </c>
      <c r="H15" s="65">
        <v>414</v>
      </c>
      <c r="I15" s="57">
        <v>3616</v>
      </c>
      <c r="J15" s="81">
        <v>4030</v>
      </c>
      <c r="K15" s="78">
        <v>10.272952853598015</v>
      </c>
      <c r="L15" s="35">
        <v>89.727047146401986</v>
      </c>
    </row>
    <row r="16" spans="1:12">
      <c r="A16" s="24">
        <v>1056000</v>
      </c>
      <c r="B16" s="128" t="s">
        <v>43</v>
      </c>
      <c r="C16" s="57">
        <v>167</v>
      </c>
      <c r="D16" s="57">
        <v>1420</v>
      </c>
      <c r="E16" s="81">
        <v>1587</v>
      </c>
      <c r="F16" s="78">
        <v>10.522999369880278</v>
      </c>
      <c r="G16" s="36">
        <v>89.477000630119718</v>
      </c>
      <c r="H16" s="65">
        <v>1245</v>
      </c>
      <c r="I16" s="57">
        <v>5912</v>
      </c>
      <c r="J16" s="81">
        <v>7157</v>
      </c>
      <c r="K16" s="78">
        <v>17.39555679754087</v>
      </c>
      <c r="L16" s="35">
        <v>82.604443202459137</v>
      </c>
    </row>
    <row r="17" spans="1:12">
      <c r="A17" s="24">
        <v>1057000</v>
      </c>
      <c r="B17" s="128" t="s">
        <v>44</v>
      </c>
      <c r="C17" s="57">
        <v>29</v>
      </c>
      <c r="D17" s="57">
        <v>657</v>
      </c>
      <c r="E17" s="81">
        <v>686</v>
      </c>
      <c r="F17" s="78">
        <v>4.2274052478134108</v>
      </c>
      <c r="G17" s="36">
        <v>95.772594752186592</v>
      </c>
      <c r="H17" s="65">
        <v>228</v>
      </c>
      <c r="I17" s="57">
        <v>2521</v>
      </c>
      <c r="J17" s="81">
        <v>2749</v>
      </c>
      <c r="K17" s="78">
        <v>8.293925063659513</v>
      </c>
      <c r="L17" s="35">
        <v>91.706074936340485</v>
      </c>
    </row>
    <row r="18" spans="1:12">
      <c r="A18" s="24">
        <v>1058000</v>
      </c>
      <c r="B18" s="128" t="s">
        <v>45</v>
      </c>
      <c r="C18" s="57">
        <v>101</v>
      </c>
      <c r="D18" s="57">
        <v>1692</v>
      </c>
      <c r="E18" s="81">
        <v>1793</v>
      </c>
      <c r="F18" s="78">
        <v>5.6330172894590076</v>
      </c>
      <c r="G18" s="36">
        <v>94.366982710540995</v>
      </c>
      <c r="H18" s="65">
        <v>490</v>
      </c>
      <c r="I18" s="57">
        <v>5933</v>
      </c>
      <c r="J18" s="81">
        <v>6423</v>
      </c>
      <c r="K18" s="78">
        <v>7.6288338782500391</v>
      </c>
      <c r="L18" s="35">
        <v>92.371166121749965</v>
      </c>
    </row>
    <row r="19" spans="1:12">
      <c r="A19" s="24">
        <v>1059000</v>
      </c>
      <c r="B19" s="128" t="s">
        <v>46</v>
      </c>
      <c r="C19" s="57">
        <v>121</v>
      </c>
      <c r="D19" s="57">
        <v>1540</v>
      </c>
      <c r="E19" s="81">
        <v>1661</v>
      </c>
      <c r="F19" s="78">
        <v>7.2847682119205297</v>
      </c>
      <c r="G19" s="36">
        <v>92.715231788079464</v>
      </c>
      <c r="H19" s="65">
        <v>513</v>
      </c>
      <c r="I19" s="57">
        <v>4283</v>
      </c>
      <c r="J19" s="81">
        <v>4796</v>
      </c>
      <c r="K19" s="78">
        <v>10.696413678065054</v>
      </c>
      <c r="L19" s="35">
        <v>89.303586321934944</v>
      </c>
    </row>
    <row r="20" spans="1:12">
      <c r="A20" s="24"/>
      <c r="B20" s="128"/>
      <c r="C20" s="57"/>
      <c r="D20" s="57"/>
      <c r="E20" s="81"/>
      <c r="F20" s="78"/>
      <c r="G20" s="36"/>
      <c r="H20" s="65"/>
      <c r="I20" s="57"/>
      <c r="J20" s="81"/>
      <c r="K20" s="78"/>
      <c r="L20" s="35"/>
    </row>
    <row r="21" spans="1:12" s="4" customFormat="1">
      <c r="A21" s="49">
        <v>1060000</v>
      </c>
      <c r="B21" s="48" t="s">
        <v>676</v>
      </c>
      <c r="C21" s="133">
        <v>150</v>
      </c>
      <c r="D21" s="133">
        <v>1673</v>
      </c>
      <c r="E21" s="134">
        <v>1823</v>
      </c>
      <c r="F21" s="139">
        <v>8.2281952825013711</v>
      </c>
      <c r="G21" s="140">
        <v>91.771804717498625</v>
      </c>
      <c r="H21" s="132">
        <v>792</v>
      </c>
      <c r="I21" s="133">
        <v>5655</v>
      </c>
      <c r="J21" s="134">
        <v>6447</v>
      </c>
      <c r="K21" s="139">
        <v>12.284783620288506</v>
      </c>
      <c r="L21" s="141">
        <v>87.715216379711492</v>
      </c>
    </row>
    <row r="22" spans="1:12">
      <c r="A22" s="24">
        <v>1060000</v>
      </c>
      <c r="B22" s="128" t="s">
        <v>679</v>
      </c>
      <c r="C22" s="57">
        <v>110</v>
      </c>
      <c r="D22" s="57">
        <v>1192</v>
      </c>
      <c r="E22" s="81">
        <v>1302</v>
      </c>
      <c r="F22" s="78">
        <v>8.4485407066052236</v>
      </c>
      <c r="G22" s="36">
        <v>91.551459293394771</v>
      </c>
      <c r="H22" s="65">
        <v>527</v>
      </c>
      <c r="I22" s="57">
        <v>4238</v>
      </c>
      <c r="J22" s="81">
        <v>4765</v>
      </c>
      <c r="K22" s="78">
        <v>11.059811122770199</v>
      </c>
      <c r="L22" s="35">
        <v>88.940188877229801</v>
      </c>
    </row>
    <row r="23" spans="1:12" s="4" customFormat="1">
      <c r="A23" s="24">
        <v>1060063</v>
      </c>
      <c r="B23" s="128" t="s">
        <v>32</v>
      </c>
      <c r="C23" s="57">
        <v>40</v>
      </c>
      <c r="D23" s="57">
        <v>481</v>
      </c>
      <c r="E23" s="81">
        <v>521</v>
      </c>
      <c r="F23" s="78">
        <v>7.6775431861804222</v>
      </c>
      <c r="G23" s="36">
        <v>92.322456813819571</v>
      </c>
      <c r="H23" s="65">
        <v>265</v>
      </c>
      <c r="I23" s="57">
        <v>1417</v>
      </c>
      <c r="J23" s="81">
        <v>1682</v>
      </c>
      <c r="K23" s="78">
        <v>15.755053507728894</v>
      </c>
      <c r="L23" s="35">
        <v>84.244946492271112</v>
      </c>
    </row>
    <row r="24" spans="1:12" s="4" customFormat="1">
      <c r="A24" s="24"/>
      <c r="B24" s="128"/>
      <c r="C24" s="57"/>
      <c r="D24" s="57"/>
      <c r="E24" s="81"/>
      <c r="F24" s="78"/>
      <c r="G24" s="36"/>
      <c r="H24" s="65"/>
      <c r="I24" s="57"/>
      <c r="J24" s="81"/>
      <c r="K24" s="78"/>
      <c r="L24" s="35"/>
    </row>
    <row r="25" spans="1:12">
      <c r="A25" s="24">
        <v>1061000</v>
      </c>
      <c r="B25" s="128" t="s">
        <v>47</v>
      </c>
      <c r="C25" s="57">
        <v>90</v>
      </c>
      <c r="D25" s="57">
        <v>647</v>
      </c>
      <c r="E25" s="81">
        <v>737</v>
      </c>
      <c r="F25" s="78">
        <v>12.211668928086839</v>
      </c>
      <c r="G25" s="36">
        <v>87.788331071913163</v>
      </c>
      <c r="H25" s="65">
        <v>416</v>
      </c>
      <c r="I25" s="57">
        <v>2419</v>
      </c>
      <c r="J25" s="81">
        <v>2835</v>
      </c>
      <c r="K25" s="78">
        <v>14.673721340388006</v>
      </c>
      <c r="L25" s="35">
        <v>85.326278659611987</v>
      </c>
    </row>
    <row r="26" spans="1:12">
      <c r="A26" s="24">
        <v>1062000</v>
      </c>
      <c r="B26" s="128" t="s">
        <v>48</v>
      </c>
      <c r="C26" s="57">
        <v>80</v>
      </c>
      <c r="D26" s="57">
        <v>1481</v>
      </c>
      <c r="E26" s="81">
        <v>1561</v>
      </c>
      <c r="F26" s="78">
        <v>5.1249199231262015</v>
      </c>
      <c r="G26" s="36">
        <v>94.8750800768738</v>
      </c>
      <c r="H26" s="65">
        <v>702</v>
      </c>
      <c r="I26" s="57">
        <v>5455</v>
      </c>
      <c r="J26" s="81">
        <v>6157</v>
      </c>
      <c r="K26" s="78">
        <v>11.40165665096638</v>
      </c>
      <c r="L26" s="35">
        <v>88.598343349033627</v>
      </c>
    </row>
    <row r="27" spans="1:12" s="4" customFormat="1">
      <c r="A27" s="49">
        <v>1</v>
      </c>
      <c r="B27" s="48" t="s">
        <v>596</v>
      </c>
      <c r="C27" s="133">
        <v>1707</v>
      </c>
      <c r="D27" s="133">
        <v>16369</v>
      </c>
      <c r="E27" s="134">
        <v>18076</v>
      </c>
      <c r="F27" s="139">
        <v>9.4434609426864355</v>
      </c>
      <c r="G27" s="140">
        <v>90.556539057313572</v>
      </c>
      <c r="H27" s="132">
        <v>9543</v>
      </c>
      <c r="I27" s="133">
        <v>55839</v>
      </c>
      <c r="J27" s="134">
        <v>65382</v>
      </c>
      <c r="K27" s="139">
        <v>14.595760301000276</v>
      </c>
      <c r="L27" s="141">
        <v>85.404239698999731</v>
      </c>
    </row>
    <row r="28" spans="1:12">
      <c r="A28" s="49"/>
      <c r="B28" s="128"/>
      <c r="C28" s="57"/>
      <c r="D28" s="57"/>
      <c r="E28" s="81"/>
      <c r="F28" s="78"/>
      <c r="G28" s="36"/>
      <c r="H28" s="65"/>
      <c r="I28" s="57"/>
      <c r="J28" s="81"/>
      <c r="K28" s="78"/>
      <c r="L28" s="35"/>
    </row>
    <row r="29" spans="1:12" s="4" customFormat="1">
      <c r="A29" s="49">
        <v>2</v>
      </c>
      <c r="B29" s="48" t="s">
        <v>21</v>
      </c>
      <c r="C29" s="133">
        <v>5333</v>
      </c>
      <c r="D29" s="133">
        <v>18820</v>
      </c>
      <c r="E29" s="134">
        <v>24153</v>
      </c>
      <c r="F29" s="139">
        <v>22.080072868794765</v>
      </c>
      <c r="G29" s="140">
        <v>77.919927131205228</v>
      </c>
      <c r="H29" s="132">
        <v>12966</v>
      </c>
      <c r="I29" s="133">
        <v>32338</v>
      </c>
      <c r="J29" s="134">
        <v>45304</v>
      </c>
      <c r="K29" s="139">
        <v>28.61998940490906</v>
      </c>
      <c r="L29" s="141">
        <v>71.380010595090937</v>
      </c>
    </row>
    <row r="30" spans="1:12">
      <c r="A30" s="24"/>
      <c r="B30" s="128"/>
      <c r="C30" s="57"/>
      <c r="D30" s="57"/>
      <c r="E30" s="81"/>
      <c r="F30" s="78"/>
      <c r="G30" s="36"/>
      <c r="H30" s="65"/>
      <c r="I30" s="57"/>
      <c r="J30" s="81"/>
      <c r="K30" s="78"/>
      <c r="L30" s="35"/>
    </row>
    <row r="31" spans="1:12">
      <c r="A31" s="24">
        <v>3101000</v>
      </c>
      <c r="B31" s="128" t="s">
        <v>50</v>
      </c>
      <c r="C31" s="57">
        <v>257</v>
      </c>
      <c r="D31" s="57">
        <v>1523</v>
      </c>
      <c r="E31" s="81">
        <v>1780</v>
      </c>
      <c r="F31" s="78">
        <v>14.438202247191011</v>
      </c>
      <c r="G31" s="36">
        <v>85.561797752808985</v>
      </c>
      <c r="H31" s="65">
        <v>1035</v>
      </c>
      <c r="I31" s="57">
        <v>4537</v>
      </c>
      <c r="J31" s="81">
        <v>5572</v>
      </c>
      <c r="K31" s="78">
        <v>18.575017946877242</v>
      </c>
      <c r="L31" s="35">
        <v>81.424982053122761</v>
      </c>
    </row>
    <row r="32" spans="1:12">
      <c r="A32" s="24">
        <v>3102000</v>
      </c>
      <c r="B32" s="128" t="s">
        <v>67</v>
      </c>
      <c r="C32" s="57">
        <v>83</v>
      </c>
      <c r="D32" s="57">
        <v>368</v>
      </c>
      <c r="E32" s="81">
        <v>451</v>
      </c>
      <c r="F32" s="78">
        <v>18.403547671840354</v>
      </c>
      <c r="G32" s="36">
        <v>81.596452328159643</v>
      </c>
      <c r="H32" s="65">
        <v>776</v>
      </c>
      <c r="I32" s="57">
        <v>1697</v>
      </c>
      <c r="J32" s="81">
        <v>2473</v>
      </c>
      <c r="K32" s="78">
        <v>31.378892033966842</v>
      </c>
      <c r="L32" s="35">
        <v>68.621107966033165</v>
      </c>
    </row>
    <row r="33" spans="1:12">
      <c r="A33" s="24">
        <v>3103000</v>
      </c>
      <c r="B33" s="128" t="s">
        <v>68</v>
      </c>
      <c r="C33" s="57">
        <v>127</v>
      </c>
      <c r="D33" s="57">
        <v>927</v>
      </c>
      <c r="E33" s="81">
        <v>1054</v>
      </c>
      <c r="F33" s="78">
        <v>12.049335863377609</v>
      </c>
      <c r="G33" s="36">
        <v>87.950664136622393</v>
      </c>
      <c r="H33" s="65">
        <v>631</v>
      </c>
      <c r="I33" s="57">
        <v>2589</v>
      </c>
      <c r="J33" s="81">
        <v>3220</v>
      </c>
      <c r="K33" s="78">
        <v>19.596273291925467</v>
      </c>
      <c r="L33" s="35">
        <v>80.403726708074529</v>
      </c>
    </row>
    <row r="34" spans="1:12">
      <c r="A34" s="24">
        <v>3151000</v>
      </c>
      <c r="B34" s="128" t="s">
        <v>69</v>
      </c>
      <c r="C34" s="57">
        <v>48</v>
      </c>
      <c r="D34" s="57">
        <v>1101</v>
      </c>
      <c r="E34" s="81">
        <v>1149</v>
      </c>
      <c r="F34" s="78">
        <v>4.1775456919060057</v>
      </c>
      <c r="G34" s="36">
        <v>95.822454308093995</v>
      </c>
      <c r="H34" s="65">
        <v>333</v>
      </c>
      <c r="I34" s="57">
        <v>3825</v>
      </c>
      <c r="J34" s="81">
        <v>4158</v>
      </c>
      <c r="K34" s="78">
        <v>8.0086580086580081</v>
      </c>
      <c r="L34" s="35">
        <v>91.991341991341997</v>
      </c>
    </row>
    <row r="35" spans="1:12">
      <c r="A35" s="24"/>
      <c r="B35" s="128"/>
      <c r="C35" s="57"/>
      <c r="D35" s="57"/>
      <c r="E35" s="81"/>
      <c r="F35" s="78"/>
      <c r="G35" s="36"/>
      <c r="H35" s="65"/>
      <c r="I35" s="57"/>
      <c r="J35" s="81"/>
      <c r="K35" s="78"/>
      <c r="L35" s="35"/>
    </row>
    <row r="36" spans="1:12">
      <c r="A36" s="24">
        <v>3153000</v>
      </c>
      <c r="B36" s="128" t="s">
        <v>70</v>
      </c>
      <c r="C36" s="57">
        <v>48</v>
      </c>
      <c r="D36" s="57">
        <v>692</v>
      </c>
      <c r="E36" s="81">
        <v>740</v>
      </c>
      <c r="F36" s="78">
        <v>6.4864864864864868</v>
      </c>
      <c r="G36" s="36">
        <v>93.513513513513516</v>
      </c>
      <c r="H36" s="65">
        <v>267</v>
      </c>
      <c r="I36" s="57">
        <v>2211</v>
      </c>
      <c r="J36" s="81">
        <v>2478</v>
      </c>
      <c r="K36" s="78">
        <v>10.774818401937045</v>
      </c>
      <c r="L36" s="35">
        <v>89.22518159806296</v>
      </c>
    </row>
    <row r="37" spans="1:12" s="4" customFormat="1">
      <c r="A37" s="24">
        <v>3154000</v>
      </c>
      <c r="B37" s="128" t="s">
        <v>71</v>
      </c>
      <c r="C37" s="57">
        <v>18</v>
      </c>
      <c r="D37" s="57">
        <v>591</v>
      </c>
      <c r="E37" s="81">
        <v>609</v>
      </c>
      <c r="F37" s="78">
        <v>2.9556650246305418</v>
      </c>
      <c r="G37" s="36">
        <v>97.044334975369452</v>
      </c>
      <c r="H37" s="65">
        <v>189</v>
      </c>
      <c r="I37" s="57">
        <v>1735</v>
      </c>
      <c r="J37" s="81">
        <v>1924</v>
      </c>
      <c r="K37" s="78">
        <v>9.8232848232848227</v>
      </c>
      <c r="L37" s="35">
        <v>90.176715176715177</v>
      </c>
    </row>
    <row r="38" spans="1:12">
      <c r="A38" s="24">
        <v>3155000</v>
      </c>
      <c r="B38" s="128" t="s">
        <v>72</v>
      </c>
      <c r="C38" s="57">
        <v>54</v>
      </c>
      <c r="D38" s="57">
        <v>687</v>
      </c>
      <c r="E38" s="81">
        <v>741</v>
      </c>
      <c r="F38" s="78">
        <v>7.287449392712551</v>
      </c>
      <c r="G38" s="36">
        <v>92.712550607287454</v>
      </c>
      <c r="H38" s="65">
        <v>396</v>
      </c>
      <c r="I38" s="57">
        <v>2447</v>
      </c>
      <c r="J38" s="81">
        <v>2843</v>
      </c>
      <c r="K38" s="78">
        <v>13.928948294055575</v>
      </c>
      <c r="L38" s="35">
        <v>86.071051705944427</v>
      </c>
    </row>
    <row r="39" spans="1:12">
      <c r="A39" s="24">
        <v>3157000</v>
      </c>
      <c r="B39" s="128" t="s">
        <v>73</v>
      </c>
      <c r="C39" s="57">
        <v>55</v>
      </c>
      <c r="D39" s="57">
        <v>856</v>
      </c>
      <c r="E39" s="81">
        <v>911</v>
      </c>
      <c r="F39" s="78">
        <v>6.0373216245883645</v>
      </c>
      <c r="G39" s="36">
        <v>93.962678375411642</v>
      </c>
      <c r="H39" s="65">
        <v>569</v>
      </c>
      <c r="I39" s="57">
        <v>2709</v>
      </c>
      <c r="J39" s="81">
        <v>3278</v>
      </c>
      <c r="K39" s="78">
        <v>17.358145210494204</v>
      </c>
      <c r="L39" s="35">
        <v>82.6418547895058</v>
      </c>
    </row>
    <row r="40" spans="1:12" s="4" customFormat="1">
      <c r="A40" s="24">
        <v>3158000</v>
      </c>
      <c r="B40" s="128" t="s">
        <v>74</v>
      </c>
      <c r="C40" s="57">
        <v>43</v>
      </c>
      <c r="D40" s="57">
        <v>793</v>
      </c>
      <c r="E40" s="81">
        <v>836</v>
      </c>
      <c r="F40" s="78">
        <v>5.143540669856459</v>
      </c>
      <c r="G40" s="36">
        <v>94.856459330143537</v>
      </c>
      <c r="H40" s="65">
        <v>257</v>
      </c>
      <c r="I40" s="57">
        <v>2358</v>
      </c>
      <c r="J40" s="81">
        <v>2615</v>
      </c>
      <c r="K40" s="78">
        <v>9.8279158699808793</v>
      </c>
      <c r="L40" s="35">
        <v>90.172084130019115</v>
      </c>
    </row>
    <row r="41" spans="1:12" s="4" customFormat="1">
      <c r="A41" s="24"/>
      <c r="B41" s="128"/>
      <c r="C41" s="57"/>
      <c r="D41" s="57"/>
      <c r="E41" s="81"/>
      <c r="F41" s="78"/>
      <c r="G41" s="36"/>
      <c r="H41" s="65"/>
      <c r="I41" s="57"/>
      <c r="J41" s="81"/>
      <c r="K41" s="78"/>
      <c r="L41" s="35"/>
    </row>
    <row r="42" spans="1:12" s="4" customFormat="1">
      <c r="A42" s="49">
        <v>3159000</v>
      </c>
      <c r="B42" s="48" t="s">
        <v>675</v>
      </c>
      <c r="C42" s="133">
        <v>230</v>
      </c>
      <c r="D42" s="133">
        <v>2151</v>
      </c>
      <c r="E42" s="134">
        <v>2381</v>
      </c>
      <c r="F42" s="139">
        <v>9.6598068038639227</v>
      </c>
      <c r="G42" s="140">
        <v>90.34019319613607</v>
      </c>
      <c r="H42" s="132">
        <v>1152</v>
      </c>
      <c r="I42" s="133">
        <v>5758</v>
      </c>
      <c r="J42" s="134">
        <v>6910</v>
      </c>
      <c r="K42" s="139">
        <v>16.67149059334298</v>
      </c>
      <c r="L42" s="141">
        <v>83.32850940665702</v>
      </c>
    </row>
    <row r="43" spans="1:12">
      <c r="A43" s="21">
        <v>3159000</v>
      </c>
      <c r="B43" s="128" t="s">
        <v>680</v>
      </c>
      <c r="C43" s="57">
        <v>68</v>
      </c>
      <c r="D43" s="57">
        <v>1133</v>
      </c>
      <c r="E43" s="81">
        <v>1201</v>
      </c>
      <c r="F43" s="78">
        <v>5.6619483763530392</v>
      </c>
      <c r="G43" s="36">
        <v>94.338051623646962</v>
      </c>
      <c r="H43" s="65">
        <v>489</v>
      </c>
      <c r="I43" s="57">
        <v>3824</v>
      </c>
      <c r="J43" s="81">
        <v>4313</v>
      </c>
      <c r="K43" s="78">
        <v>11.337815905402271</v>
      </c>
      <c r="L43" s="35">
        <v>88.662184094597734</v>
      </c>
    </row>
    <row r="44" spans="1:12">
      <c r="A44" s="21">
        <v>3159016</v>
      </c>
      <c r="B44" s="128" t="s">
        <v>681</v>
      </c>
      <c r="C44" s="57">
        <v>162</v>
      </c>
      <c r="D44" s="57">
        <v>1018</v>
      </c>
      <c r="E44" s="81">
        <v>1180</v>
      </c>
      <c r="F44" s="78">
        <v>13.728813559322035</v>
      </c>
      <c r="G44" s="36">
        <v>86.271186440677965</v>
      </c>
      <c r="H44" s="65">
        <v>663</v>
      </c>
      <c r="I44" s="57">
        <v>1934</v>
      </c>
      <c r="J44" s="81">
        <v>2597</v>
      </c>
      <c r="K44" s="78">
        <v>25.529457065845207</v>
      </c>
      <c r="L44" s="35">
        <v>74.470542934154793</v>
      </c>
    </row>
    <row r="45" spans="1:12">
      <c r="A45" s="24"/>
      <c r="B45" s="128"/>
      <c r="C45" s="57"/>
      <c r="D45" s="57"/>
      <c r="E45" s="81"/>
      <c r="F45" s="78"/>
      <c r="G45" s="36"/>
      <c r="H45" s="65"/>
      <c r="I45" s="57"/>
      <c r="J45" s="81"/>
      <c r="K45" s="78"/>
      <c r="L45" s="35"/>
    </row>
    <row r="46" spans="1:12" s="4" customFormat="1">
      <c r="A46" s="49">
        <v>3241000</v>
      </c>
      <c r="B46" s="48" t="s">
        <v>725</v>
      </c>
      <c r="C46" s="133">
        <v>1252</v>
      </c>
      <c r="D46" s="133">
        <v>7303</v>
      </c>
      <c r="E46" s="134">
        <v>8555</v>
      </c>
      <c r="F46" s="139">
        <v>14.634716540035067</v>
      </c>
      <c r="G46" s="140">
        <v>85.365283459964928</v>
      </c>
      <c r="H46" s="132">
        <v>7062</v>
      </c>
      <c r="I46" s="133">
        <v>21036</v>
      </c>
      <c r="J46" s="134">
        <v>28098</v>
      </c>
      <c r="K46" s="139">
        <v>25.13346145633141</v>
      </c>
      <c r="L46" s="141">
        <v>74.866538543668582</v>
      </c>
    </row>
    <row r="47" spans="1:12">
      <c r="A47" s="24">
        <v>3241000</v>
      </c>
      <c r="B47" s="128" t="s">
        <v>682</v>
      </c>
      <c r="C47" s="57">
        <v>230</v>
      </c>
      <c r="D47" s="57">
        <v>2816</v>
      </c>
      <c r="E47" s="81">
        <v>3046</v>
      </c>
      <c r="F47" s="78">
        <v>7.5508864084044651</v>
      </c>
      <c r="G47" s="36">
        <v>92.449113591595534</v>
      </c>
      <c r="H47" s="65">
        <v>1563</v>
      </c>
      <c r="I47" s="57">
        <v>9410</v>
      </c>
      <c r="J47" s="81">
        <v>10973</v>
      </c>
      <c r="K47" s="78">
        <v>14.24405358607491</v>
      </c>
      <c r="L47" s="35">
        <v>85.755946413925088</v>
      </c>
    </row>
    <row r="48" spans="1:12">
      <c r="A48" s="24">
        <v>3241001</v>
      </c>
      <c r="B48" s="128" t="s">
        <v>683</v>
      </c>
      <c r="C48" s="57">
        <v>912</v>
      </c>
      <c r="D48" s="57">
        <v>3526</v>
      </c>
      <c r="E48" s="81">
        <v>4438</v>
      </c>
      <c r="F48" s="78">
        <v>20.549797205948625</v>
      </c>
      <c r="G48" s="36">
        <v>79.450202794051378</v>
      </c>
      <c r="H48" s="65">
        <v>4523</v>
      </c>
      <c r="I48" s="57">
        <v>8401</v>
      </c>
      <c r="J48" s="81">
        <v>12924</v>
      </c>
      <c r="K48" s="78">
        <v>34.996904982977405</v>
      </c>
      <c r="L48" s="35">
        <v>65.003095017022588</v>
      </c>
    </row>
    <row r="49" spans="1:12">
      <c r="A49" s="24">
        <v>3241003</v>
      </c>
      <c r="B49" s="128" t="s">
        <v>665</v>
      </c>
      <c r="C49" s="57">
        <v>20</v>
      </c>
      <c r="D49" s="57">
        <v>200</v>
      </c>
      <c r="E49" s="81">
        <v>220</v>
      </c>
      <c r="F49" s="78">
        <v>9.0909090909090917</v>
      </c>
      <c r="G49" s="36">
        <v>90.909090909090907</v>
      </c>
      <c r="H49" s="65">
        <v>148</v>
      </c>
      <c r="I49" s="57">
        <v>642</v>
      </c>
      <c r="J49" s="81">
        <v>790</v>
      </c>
      <c r="K49" s="78">
        <v>18.734177215189874</v>
      </c>
      <c r="L49" s="35">
        <v>81.265822784810126</v>
      </c>
    </row>
    <row r="50" spans="1:12">
      <c r="A50" s="24">
        <v>3241009</v>
      </c>
      <c r="B50" s="128" t="s">
        <v>684</v>
      </c>
      <c r="C50" s="57" t="s">
        <v>601</v>
      </c>
      <c r="D50" s="57" t="s">
        <v>601</v>
      </c>
      <c r="E50" s="81">
        <v>154</v>
      </c>
      <c r="F50" s="78" t="s">
        <v>608</v>
      </c>
      <c r="G50" s="36" t="s">
        <v>608</v>
      </c>
      <c r="H50" s="65">
        <v>239</v>
      </c>
      <c r="I50" s="57">
        <v>769</v>
      </c>
      <c r="J50" s="81">
        <v>1008</v>
      </c>
      <c r="K50" s="78">
        <v>23.710317460317459</v>
      </c>
      <c r="L50" s="35">
        <v>76.289682539682545</v>
      </c>
    </row>
    <row r="51" spans="1:12">
      <c r="A51" s="24">
        <v>3241010</v>
      </c>
      <c r="B51" s="128" t="s">
        <v>685</v>
      </c>
      <c r="C51" s="57">
        <v>61</v>
      </c>
      <c r="D51" s="57">
        <v>362</v>
      </c>
      <c r="E51" s="81">
        <v>423</v>
      </c>
      <c r="F51" s="78">
        <v>14.42080378250591</v>
      </c>
      <c r="G51" s="36">
        <v>85.579196217494086</v>
      </c>
      <c r="H51" s="65">
        <v>413</v>
      </c>
      <c r="I51" s="57">
        <v>964</v>
      </c>
      <c r="J51" s="81">
        <v>1377</v>
      </c>
      <c r="K51" s="78">
        <v>29.99273783587509</v>
      </c>
      <c r="L51" s="35">
        <v>70.00726216412491</v>
      </c>
    </row>
    <row r="52" spans="1:12" s="4" customFormat="1">
      <c r="A52" s="24">
        <v>3241011</v>
      </c>
      <c r="B52" s="128" t="s">
        <v>686</v>
      </c>
      <c r="C52" s="57" t="s">
        <v>601</v>
      </c>
      <c r="D52" s="57" t="s">
        <v>601</v>
      </c>
      <c r="E52" s="81">
        <v>274</v>
      </c>
      <c r="F52" s="78" t="s">
        <v>608</v>
      </c>
      <c r="G52" s="36" t="s">
        <v>608</v>
      </c>
      <c r="H52" s="65">
        <v>176</v>
      </c>
      <c r="I52" s="57">
        <v>850</v>
      </c>
      <c r="J52" s="81">
        <v>1026</v>
      </c>
      <c r="K52" s="78">
        <v>17.153996101364523</v>
      </c>
      <c r="L52" s="35">
        <v>82.846003898635473</v>
      </c>
    </row>
    <row r="53" spans="1:12">
      <c r="A53" s="24"/>
      <c r="B53" s="128"/>
      <c r="C53" s="57"/>
      <c r="D53" s="57"/>
      <c r="E53" s="81"/>
      <c r="F53" s="78"/>
      <c r="G53" s="36"/>
      <c r="H53" s="65"/>
      <c r="I53" s="57"/>
      <c r="J53" s="81"/>
      <c r="K53" s="78"/>
      <c r="L53" s="35"/>
    </row>
    <row r="54" spans="1:12">
      <c r="A54" s="24">
        <v>3251000</v>
      </c>
      <c r="B54" s="128" t="s">
        <v>75</v>
      </c>
      <c r="C54" s="57">
        <v>91</v>
      </c>
      <c r="D54" s="57">
        <v>1242</v>
      </c>
      <c r="E54" s="81">
        <v>1333</v>
      </c>
      <c r="F54" s="78">
        <v>6.8267066766691675</v>
      </c>
      <c r="G54" s="36">
        <v>93.173293323330839</v>
      </c>
      <c r="H54" s="65">
        <v>726</v>
      </c>
      <c r="I54" s="57">
        <v>4142</v>
      </c>
      <c r="J54" s="81">
        <v>4868</v>
      </c>
      <c r="K54" s="78">
        <v>14.913722267871815</v>
      </c>
      <c r="L54" s="35">
        <v>85.086277732128181</v>
      </c>
    </row>
    <row r="55" spans="1:12">
      <c r="A55" s="24">
        <v>3252000</v>
      </c>
      <c r="B55" s="128" t="s">
        <v>76</v>
      </c>
      <c r="C55" s="57">
        <v>78</v>
      </c>
      <c r="D55" s="57">
        <v>816</v>
      </c>
      <c r="E55" s="81">
        <v>894</v>
      </c>
      <c r="F55" s="78">
        <v>8.724832214765101</v>
      </c>
      <c r="G55" s="36">
        <v>91.275167785234899</v>
      </c>
      <c r="H55" s="65">
        <v>547</v>
      </c>
      <c r="I55" s="57">
        <v>2733</v>
      </c>
      <c r="J55" s="81">
        <v>3280</v>
      </c>
      <c r="K55" s="78">
        <v>16.676829268292682</v>
      </c>
      <c r="L55" s="35">
        <v>83.323170731707322</v>
      </c>
    </row>
    <row r="56" spans="1:12" s="4" customFormat="1">
      <c r="A56" s="24">
        <v>3254000</v>
      </c>
      <c r="B56" s="128" t="s">
        <v>645</v>
      </c>
      <c r="C56" s="57">
        <v>123</v>
      </c>
      <c r="D56" s="57">
        <v>1491</v>
      </c>
      <c r="E56" s="81">
        <v>1614</v>
      </c>
      <c r="F56" s="78">
        <v>7.6208178438661713</v>
      </c>
      <c r="G56" s="36">
        <v>92.379182156133822</v>
      </c>
      <c r="H56" s="65">
        <v>913</v>
      </c>
      <c r="I56" s="57">
        <v>5154</v>
      </c>
      <c r="J56" s="81">
        <v>6067</v>
      </c>
      <c r="K56" s="78">
        <v>15.048623701994396</v>
      </c>
      <c r="L56" s="35">
        <v>84.951376298005599</v>
      </c>
    </row>
    <row r="57" spans="1:12" s="19" customFormat="1">
      <c r="A57" s="24">
        <v>3255000</v>
      </c>
      <c r="B57" s="128" t="s">
        <v>77</v>
      </c>
      <c r="C57" s="57" t="s">
        <v>601</v>
      </c>
      <c r="D57" s="57" t="s">
        <v>601</v>
      </c>
      <c r="E57" s="81">
        <v>316</v>
      </c>
      <c r="F57" s="78" t="s">
        <v>608</v>
      </c>
      <c r="G57" s="36" t="s">
        <v>608</v>
      </c>
      <c r="H57" s="65">
        <v>148</v>
      </c>
      <c r="I57" s="57">
        <v>1313</v>
      </c>
      <c r="J57" s="81">
        <v>1461</v>
      </c>
      <c r="K57" s="78">
        <v>10.130047912388775</v>
      </c>
      <c r="L57" s="35">
        <v>89.869952087611225</v>
      </c>
    </row>
    <row r="58" spans="1:12">
      <c r="A58" s="24">
        <v>3256000</v>
      </c>
      <c r="B58" s="128" t="s">
        <v>78</v>
      </c>
      <c r="C58" s="57">
        <v>49</v>
      </c>
      <c r="D58" s="57">
        <v>652</v>
      </c>
      <c r="E58" s="81">
        <v>701</v>
      </c>
      <c r="F58" s="78">
        <v>6.9900142653352351</v>
      </c>
      <c r="G58" s="36">
        <v>93.009985734664767</v>
      </c>
      <c r="H58" s="65">
        <v>325</v>
      </c>
      <c r="I58" s="57">
        <v>2488</v>
      </c>
      <c r="J58" s="81">
        <v>2813</v>
      </c>
      <c r="K58" s="78">
        <v>11.553501599715606</v>
      </c>
      <c r="L58" s="35">
        <v>88.446498400284398</v>
      </c>
    </row>
    <row r="59" spans="1:12">
      <c r="A59" s="24">
        <v>3257000</v>
      </c>
      <c r="B59" s="128" t="s">
        <v>79</v>
      </c>
      <c r="C59" s="57">
        <v>63</v>
      </c>
      <c r="D59" s="57">
        <v>698</v>
      </c>
      <c r="E59" s="81">
        <v>761</v>
      </c>
      <c r="F59" s="78">
        <v>8.2785808147174773</v>
      </c>
      <c r="G59" s="36">
        <v>91.721419185282528</v>
      </c>
      <c r="H59" s="65">
        <v>533</v>
      </c>
      <c r="I59" s="57">
        <v>2865</v>
      </c>
      <c r="J59" s="81">
        <v>3398</v>
      </c>
      <c r="K59" s="78">
        <v>15.68569746909947</v>
      </c>
      <c r="L59" s="35">
        <v>84.314302530900534</v>
      </c>
    </row>
    <row r="60" spans="1:12">
      <c r="A60" s="24"/>
      <c r="B60" s="128"/>
      <c r="C60" s="57"/>
      <c r="D60" s="57"/>
      <c r="E60" s="81"/>
      <c r="F60" s="78"/>
      <c r="G60" s="36"/>
      <c r="H60" s="65"/>
      <c r="I60" s="57"/>
      <c r="J60" s="81"/>
      <c r="K60" s="78"/>
      <c r="L60" s="35"/>
    </row>
    <row r="61" spans="1:12" s="4" customFormat="1">
      <c r="A61" s="49">
        <v>3351000</v>
      </c>
      <c r="B61" s="48" t="s">
        <v>673</v>
      </c>
      <c r="C61" s="133">
        <v>65</v>
      </c>
      <c r="D61" s="133">
        <v>1007</v>
      </c>
      <c r="E61" s="134">
        <v>1072</v>
      </c>
      <c r="F61" s="139">
        <v>6.0634328358208958</v>
      </c>
      <c r="G61" s="140">
        <v>93.93656716417911</v>
      </c>
      <c r="H61" s="132">
        <v>512</v>
      </c>
      <c r="I61" s="133">
        <v>3773</v>
      </c>
      <c r="J61" s="134">
        <v>4285</v>
      </c>
      <c r="K61" s="139">
        <v>11.948658109684947</v>
      </c>
      <c r="L61" s="141">
        <v>88.051341890315058</v>
      </c>
    </row>
    <row r="62" spans="1:12">
      <c r="A62" s="24">
        <v>3351000</v>
      </c>
      <c r="B62" s="128" t="s">
        <v>687</v>
      </c>
      <c r="C62" s="57">
        <v>52</v>
      </c>
      <c r="D62" s="57">
        <v>649</v>
      </c>
      <c r="E62" s="81">
        <v>701</v>
      </c>
      <c r="F62" s="78">
        <v>7.4179743223965762</v>
      </c>
      <c r="G62" s="36">
        <v>92.582025677603426</v>
      </c>
      <c r="H62" s="65">
        <v>336</v>
      </c>
      <c r="I62" s="57">
        <v>2237</v>
      </c>
      <c r="J62" s="81">
        <v>2573</v>
      </c>
      <c r="K62" s="78">
        <v>13.058686358336573</v>
      </c>
      <c r="L62" s="35">
        <v>86.941313641663427</v>
      </c>
    </row>
    <row r="63" spans="1:12">
      <c r="A63" s="24">
        <v>3351006</v>
      </c>
      <c r="B63" s="128" t="s">
        <v>688</v>
      </c>
      <c r="C63" s="57">
        <v>13</v>
      </c>
      <c r="D63" s="57">
        <v>358</v>
      </c>
      <c r="E63" s="81">
        <v>371</v>
      </c>
      <c r="F63" s="78">
        <v>3.5040431266846359</v>
      </c>
      <c r="G63" s="36">
        <v>96.495956873315365</v>
      </c>
      <c r="H63" s="65">
        <v>176</v>
      </c>
      <c r="I63" s="57">
        <v>1536</v>
      </c>
      <c r="J63" s="81">
        <v>1712</v>
      </c>
      <c r="K63" s="78">
        <v>10.280373831775702</v>
      </c>
      <c r="L63" s="35">
        <v>89.719626168224295</v>
      </c>
    </row>
    <row r="64" spans="1:12">
      <c r="A64" s="24"/>
      <c r="B64" s="128"/>
      <c r="C64" s="57"/>
      <c r="D64" s="57"/>
      <c r="E64" s="81"/>
      <c r="F64" s="78"/>
      <c r="G64" s="36"/>
      <c r="H64" s="65"/>
      <c r="I64" s="57"/>
      <c r="J64" s="81"/>
      <c r="K64" s="78"/>
      <c r="L64" s="35"/>
    </row>
    <row r="65" spans="1:12">
      <c r="A65" s="24">
        <v>3352000</v>
      </c>
      <c r="B65" s="128" t="s">
        <v>80</v>
      </c>
      <c r="C65" s="57">
        <v>92</v>
      </c>
      <c r="D65" s="57">
        <v>1139</v>
      </c>
      <c r="E65" s="81">
        <v>1231</v>
      </c>
      <c r="F65" s="78">
        <v>7.4735987002437039</v>
      </c>
      <c r="G65" s="36">
        <v>92.526401299756301</v>
      </c>
      <c r="H65" s="65">
        <v>463</v>
      </c>
      <c r="I65" s="57">
        <v>4141</v>
      </c>
      <c r="J65" s="81">
        <v>4604</v>
      </c>
      <c r="K65" s="78">
        <v>10.056472632493485</v>
      </c>
      <c r="L65" s="35">
        <v>89.943527367506519</v>
      </c>
    </row>
    <row r="66" spans="1:12">
      <c r="A66" s="24">
        <v>3353000</v>
      </c>
      <c r="B66" s="128" t="s">
        <v>81</v>
      </c>
      <c r="C66" s="57">
        <v>140</v>
      </c>
      <c r="D66" s="57">
        <v>1670</v>
      </c>
      <c r="E66" s="81">
        <v>1810</v>
      </c>
      <c r="F66" s="78">
        <v>7.7348066298342539</v>
      </c>
      <c r="G66" s="36">
        <v>92.265193370165747</v>
      </c>
      <c r="H66" s="65">
        <v>754</v>
      </c>
      <c r="I66" s="57">
        <v>5853</v>
      </c>
      <c r="J66" s="81">
        <v>6607</v>
      </c>
      <c r="K66" s="78">
        <v>11.412138640835478</v>
      </c>
      <c r="L66" s="35">
        <v>88.587861359164521</v>
      </c>
    </row>
    <row r="67" spans="1:12">
      <c r="A67" s="24">
        <v>3354000</v>
      </c>
      <c r="B67" s="128" t="s">
        <v>82</v>
      </c>
      <c r="C67" s="57">
        <v>24</v>
      </c>
      <c r="D67" s="57">
        <v>226</v>
      </c>
      <c r="E67" s="81">
        <v>250</v>
      </c>
      <c r="F67" s="78">
        <v>9.6</v>
      </c>
      <c r="G67" s="36">
        <v>90.4</v>
      </c>
      <c r="H67" s="65">
        <v>100</v>
      </c>
      <c r="I67" s="57">
        <v>920</v>
      </c>
      <c r="J67" s="81">
        <v>1020</v>
      </c>
      <c r="K67" s="78">
        <v>9.8039215686274517</v>
      </c>
      <c r="L67" s="35">
        <v>90.196078431372555</v>
      </c>
    </row>
    <row r="68" spans="1:12">
      <c r="A68" s="24"/>
      <c r="B68" s="128"/>
      <c r="C68" s="57"/>
      <c r="D68" s="57"/>
      <c r="E68" s="81"/>
      <c r="F68" s="78"/>
      <c r="G68" s="36"/>
      <c r="H68" s="65"/>
      <c r="I68" s="57"/>
      <c r="J68" s="81"/>
      <c r="K68" s="78"/>
      <c r="L68" s="35"/>
    </row>
    <row r="69" spans="1:12" s="4" customFormat="1">
      <c r="A69" s="49">
        <v>3355000</v>
      </c>
      <c r="B69" s="48" t="s">
        <v>672</v>
      </c>
      <c r="C69" s="133">
        <v>92</v>
      </c>
      <c r="D69" s="133">
        <v>1035</v>
      </c>
      <c r="E69" s="134">
        <v>1127</v>
      </c>
      <c r="F69" s="139">
        <v>8.1632653061224492</v>
      </c>
      <c r="G69" s="140">
        <v>91.836734693877546</v>
      </c>
      <c r="H69" s="132">
        <v>623</v>
      </c>
      <c r="I69" s="133">
        <v>4050</v>
      </c>
      <c r="J69" s="134">
        <v>4673</v>
      </c>
      <c r="K69" s="139">
        <v>13.331906698052643</v>
      </c>
      <c r="L69" s="141">
        <v>86.668093301947351</v>
      </c>
    </row>
    <row r="70" spans="1:12">
      <c r="A70" s="24">
        <v>3355000</v>
      </c>
      <c r="B70" s="128" t="s">
        <v>689</v>
      </c>
      <c r="C70" s="57">
        <v>18</v>
      </c>
      <c r="D70" s="57">
        <v>551</v>
      </c>
      <c r="E70" s="81">
        <v>569</v>
      </c>
      <c r="F70" s="78">
        <v>3.1634446397188047</v>
      </c>
      <c r="G70" s="36">
        <v>96.836555360281196</v>
      </c>
      <c r="H70" s="65">
        <v>204</v>
      </c>
      <c r="I70" s="57">
        <v>2500</v>
      </c>
      <c r="J70" s="81">
        <v>2704</v>
      </c>
      <c r="K70" s="78">
        <v>7.5443786982248522</v>
      </c>
      <c r="L70" s="35">
        <v>92.455621301775153</v>
      </c>
    </row>
    <row r="71" spans="1:12">
      <c r="A71" s="24">
        <v>3355022</v>
      </c>
      <c r="B71" s="128" t="s">
        <v>690</v>
      </c>
      <c r="C71" s="57">
        <v>74</v>
      </c>
      <c r="D71" s="57">
        <v>484</v>
      </c>
      <c r="E71" s="81">
        <v>558</v>
      </c>
      <c r="F71" s="78">
        <v>13.261648745519713</v>
      </c>
      <c r="G71" s="36">
        <v>86.738351254480293</v>
      </c>
      <c r="H71" s="65">
        <v>419</v>
      </c>
      <c r="I71" s="57">
        <v>1550</v>
      </c>
      <c r="J71" s="81">
        <v>1969</v>
      </c>
      <c r="K71" s="78">
        <v>21.2798374809548</v>
      </c>
      <c r="L71" s="35">
        <v>78.720162519045203</v>
      </c>
    </row>
    <row r="72" spans="1:12">
      <c r="A72" s="24"/>
      <c r="B72" s="128"/>
      <c r="C72" s="57"/>
      <c r="D72" s="57"/>
      <c r="E72" s="81"/>
      <c r="F72" s="78"/>
      <c r="G72" s="36"/>
      <c r="H72" s="65"/>
      <c r="I72" s="57"/>
      <c r="J72" s="81"/>
      <c r="K72" s="78"/>
      <c r="L72" s="35"/>
    </row>
    <row r="73" spans="1:12">
      <c r="A73" s="24">
        <v>3356000</v>
      </c>
      <c r="B73" s="128" t="s">
        <v>83</v>
      </c>
      <c r="C73" s="57">
        <v>34</v>
      </c>
      <c r="D73" s="57">
        <v>723</v>
      </c>
      <c r="E73" s="81">
        <v>757</v>
      </c>
      <c r="F73" s="78">
        <v>4.4914134742404226</v>
      </c>
      <c r="G73" s="36">
        <v>95.508586525759583</v>
      </c>
      <c r="H73" s="65">
        <v>246</v>
      </c>
      <c r="I73" s="57">
        <v>2350</v>
      </c>
      <c r="J73" s="81">
        <v>2596</v>
      </c>
      <c r="K73" s="78">
        <v>9.4761171032357474</v>
      </c>
      <c r="L73" s="35">
        <v>90.523882896764249</v>
      </c>
    </row>
    <row r="74" spans="1:12">
      <c r="A74" s="24">
        <v>3357000</v>
      </c>
      <c r="B74" s="128" t="s">
        <v>84</v>
      </c>
      <c r="C74" s="57">
        <v>53</v>
      </c>
      <c r="D74" s="57">
        <v>848</v>
      </c>
      <c r="E74" s="81">
        <v>901</v>
      </c>
      <c r="F74" s="78">
        <v>5.882352941176471</v>
      </c>
      <c r="G74" s="36">
        <v>94.117647058823536</v>
      </c>
      <c r="H74" s="65">
        <v>353</v>
      </c>
      <c r="I74" s="57">
        <v>3352</v>
      </c>
      <c r="J74" s="81">
        <v>3705</v>
      </c>
      <c r="K74" s="78">
        <v>9.527665317139002</v>
      </c>
      <c r="L74" s="35">
        <v>90.472334682861003</v>
      </c>
    </row>
    <row r="75" spans="1:12">
      <c r="A75" s="24">
        <v>3358000</v>
      </c>
      <c r="B75" s="128" t="s">
        <v>33</v>
      </c>
      <c r="C75" s="57">
        <v>46</v>
      </c>
      <c r="D75" s="57">
        <v>766</v>
      </c>
      <c r="E75" s="81">
        <v>812</v>
      </c>
      <c r="F75" s="78">
        <v>5.6650246305418719</v>
      </c>
      <c r="G75" s="36">
        <v>94.334975369458121</v>
      </c>
      <c r="H75" s="65">
        <v>310</v>
      </c>
      <c r="I75" s="57">
        <v>2842</v>
      </c>
      <c r="J75" s="81">
        <v>3152</v>
      </c>
      <c r="K75" s="78">
        <v>9.8350253807106593</v>
      </c>
      <c r="L75" s="35">
        <v>90.164974619289339</v>
      </c>
    </row>
    <row r="76" spans="1:12">
      <c r="A76" s="24"/>
      <c r="B76" s="128"/>
      <c r="C76" s="57"/>
      <c r="D76" s="57"/>
      <c r="E76" s="81"/>
      <c r="F76" s="78"/>
      <c r="G76" s="36"/>
      <c r="H76" s="65"/>
      <c r="I76" s="57"/>
      <c r="J76" s="81"/>
      <c r="K76" s="78"/>
      <c r="L76" s="35"/>
    </row>
    <row r="77" spans="1:12" s="4" customFormat="1">
      <c r="A77" s="49">
        <v>3359000</v>
      </c>
      <c r="B77" s="48" t="s">
        <v>671</v>
      </c>
      <c r="C77" s="133">
        <v>67</v>
      </c>
      <c r="D77" s="133">
        <v>1152</v>
      </c>
      <c r="E77" s="134">
        <v>1219</v>
      </c>
      <c r="F77" s="139">
        <v>5.4963084495488106</v>
      </c>
      <c r="G77" s="140">
        <v>94.503691550451194</v>
      </c>
      <c r="H77" s="132">
        <v>598</v>
      </c>
      <c r="I77" s="133">
        <v>4325</v>
      </c>
      <c r="J77" s="134">
        <v>4923</v>
      </c>
      <c r="K77" s="139">
        <v>12.147064797887467</v>
      </c>
      <c r="L77" s="141">
        <v>87.852935202112533</v>
      </c>
    </row>
    <row r="78" spans="1:12">
      <c r="A78" s="24">
        <v>3359000</v>
      </c>
      <c r="B78" s="128" t="s">
        <v>691</v>
      </c>
      <c r="C78" s="57" t="s">
        <v>601</v>
      </c>
      <c r="D78" s="57" t="s">
        <v>601</v>
      </c>
      <c r="E78" s="81">
        <v>1051</v>
      </c>
      <c r="F78" s="78" t="s">
        <v>608</v>
      </c>
      <c r="G78" s="36" t="s">
        <v>608</v>
      </c>
      <c r="H78" s="65">
        <v>420</v>
      </c>
      <c r="I78" s="57">
        <v>3610</v>
      </c>
      <c r="J78" s="81">
        <v>4030</v>
      </c>
      <c r="K78" s="78">
        <v>10.421836228287841</v>
      </c>
      <c r="L78" s="35">
        <v>89.578163771712155</v>
      </c>
    </row>
    <row r="79" spans="1:12" s="4" customFormat="1">
      <c r="A79" s="24">
        <v>3359010</v>
      </c>
      <c r="B79" s="128" t="s">
        <v>692</v>
      </c>
      <c r="C79" s="57" t="s">
        <v>601</v>
      </c>
      <c r="D79" s="57" t="s">
        <v>601</v>
      </c>
      <c r="E79" s="81">
        <v>168</v>
      </c>
      <c r="F79" s="78" t="s">
        <v>608</v>
      </c>
      <c r="G79" s="36" t="s">
        <v>608</v>
      </c>
      <c r="H79" s="65">
        <v>178</v>
      </c>
      <c r="I79" s="57">
        <v>715</v>
      </c>
      <c r="J79" s="81">
        <v>893</v>
      </c>
      <c r="K79" s="78">
        <v>19.932810750279955</v>
      </c>
      <c r="L79" s="35">
        <v>80.067189249720045</v>
      </c>
    </row>
    <row r="80" spans="1:12" s="4" customFormat="1">
      <c r="A80" s="24"/>
      <c r="B80" s="128"/>
      <c r="C80" s="57"/>
      <c r="D80" s="57"/>
      <c r="E80" s="81"/>
      <c r="F80" s="78"/>
      <c r="G80" s="36"/>
      <c r="H80" s="65"/>
      <c r="I80" s="57"/>
      <c r="J80" s="81"/>
      <c r="K80" s="78"/>
      <c r="L80" s="35"/>
    </row>
    <row r="81" spans="1:12" s="4" customFormat="1">
      <c r="A81" s="24">
        <v>3360000</v>
      </c>
      <c r="B81" s="128" t="s">
        <v>85</v>
      </c>
      <c r="C81" s="57" t="s">
        <v>601</v>
      </c>
      <c r="D81" s="57" t="s">
        <v>601</v>
      </c>
      <c r="E81" s="81">
        <v>483</v>
      </c>
      <c r="F81" s="78" t="s">
        <v>608</v>
      </c>
      <c r="G81" s="36" t="s">
        <v>608</v>
      </c>
      <c r="H81" s="65">
        <v>186</v>
      </c>
      <c r="I81" s="57">
        <v>1674</v>
      </c>
      <c r="J81" s="81">
        <v>1860</v>
      </c>
      <c r="K81" s="78">
        <v>10</v>
      </c>
      <c r="L81" s="35">
        <v>90</v>
      </c>
    </row>
    <row r="82" spans="1:12" s="4" customFormat="1">
      <c r="A82" s="24">
        <v>3361000</v>
      </c>
      <c r="B82" s="128" t="s">
        <v>86</v>
      </c>
      <c r="C82" s="57">
        <v>74</v>
      </c>
      <c r="D82" s="57">
        <v>898</v>
      </c>
      <c r="E82" s="81">
        <v>972</v>
      </c>
      <c r="F82" s="78">
        <v>7.6131687242798352</v>
      </c>
      <c r="G82" s="36">
        <v>92.386831275720169</v>
      </c>
      <c r="H82" s="65">
        <v>454</v>
      </c>
      <c r="I82" s="57">
        <v>2887</v>
      </c>
      <c r="J82" s="81">
        <v>3341</v>
      </c>
      <c r="K82" s="78">
        <v>13.588745884465729</v>
      </c>
      <c r="L82" s="35">
        <v>86.411254115534277</v>
      </c>
    </row>
    <row r="83" spans="1:12" s="4" customFormat="1">
      <c r="A83" s="24">
        <v>3401000</v>
      </c>
      <c r="B83" s="128" t="s">
        <v>87</v>
      </c>
      <c r="C83" s="57">
        <v>31</v>
      </c>
      <c r="D83" s="57">
        <v>246</v>
      </c>
      <c r="E83" s="81">
        <v>277</v>
      </c>
      <c r="F83" s="78">
        <v>11.191335740072201</v>
      </c>
      <c r="G83" s="36">
        <v>88.808664259927795</v>
      </c>
      <c r="H83" s="65">
        <v>604</v>
      </c>
      <c r="I83" s="57">
        <v>1055</v>
      </c>
      <c r="J83" s="81">
        <v>1659</v>
      </c>
      <c r="K83" s="78">
        <v>36.407474382157929</v>
      </c>
      <c r="L83" s="35">
        <v>63.592525617842071</v>
      </c>
    </row>
    <row r="84" spans="1:12">
      <c r="A84" s="24">
        <v>3402000</v>
      </c>
      <c r="B84" s="128" t="s">
        <v>88</v>
      </c>
      <c r="C84" s="57">
        <v>45</v>
      </c>
      <c r="D84" s="57">
        <v>272</v>
      </c>
      <c r="E84" s="81">
        <v>317</v>
      </c>
      <c r="F84" s="78">
        <v>14.195583596214512</v>
      </c>
      <c r="G84" s="36">
        <v>85.804416403785496</v>
      </c>
      <c r="H84" s="65">
        <v>222</v>
      </c>
      <c r="I84" s="57">
        <v>951</v>
      </c>
      <c r="J84" s="81">
        <v>1173</v>
      </c>
      <c r="K84" s="78">
        <v>18.925831202046037</v>
      </c>
      <c r="L84" s="35">
        <v>81.074168797953959</v>
      </c>
    </row>
    <row r="85" spans="1:12" s="19" customFormat="1">
      <c r="A85" s="24">
        <v>3403000</v>
      </c>
      <c r="B85" s="128" t="s">
        <v>89</v>
      </c>
      <c r="C85" s="57">
        <v>162</v>
      </c>
      <c r="D85" s="57">
        <v>1250</v>
      </c>
      <c r="E85" s="81">
        <v>1412</v>
      </c>
      <c r="F85" s="78">
        <v>11.473087818696884</v>
      </c>
      <c r="G85" s="36">
        <v>88.526912181303118</v>
      </c>
      <c r="H85" s="65">
        <v>761</v>
      </c>
      <c r="I85" s="57">
        <v>3193</v>
      </c>
      <c r="J85" s="81">
        <v>3954</v>
      </c>
      <c r="K85" s="78">
        <v>19.24633282751644</v>
      </c>
      <c r="L85" s="35">
        <v>80.75366717248356</v>
      </c>
    </row>
    <row r="86" spans="1:12" s="19" customFormat="1">
      <c r="A86" s="24">
        <v>3404000</v>
      </c>
      <c r="B86" s="128" t="s">
        <v>90</v>
      </c>
      <c r="C86" s="57">
        <v>169</v>
      </c>
      <c r="D86" s="57">
        <v>959</v>
      </c>
      <c r="E86" s="81">
        <v>1128</v>
      </c>
      <c r="F86" s="78">
        <v>14.9822695035461</v>
      </c>
      <c r="G86" s="36">
        <v>85.017730496453908</v>
      </c>
      <c r="H86" s="65">
        <v>1052</v>
      </c>
      <c r="I86" s="57">
        <v>2741</v>
      </c>
      <c r="J86" s="81">
        <v>3793</v>
      </c>
      <c r="K86" s="78">
        <v>27.735301871869233</v>
      </c>
      <c r="L86" s="35">
        <v>72.26469812813076</v>
      </c>
    </row>
    <row r="87" spans="1:12" s="19" customFormat="1">
      <c r="A87" s="24">
        <v>3405000</v>
      </c>
      <c r="B87" s="128" t="s">
        <v>91</v>
      </c>
      <c r="C87" s="57">
        <v>26</v>
      </c>
      <c r="D87" s="57">
        <v>246</v>
      </c>
      <c r="E87" s="81">
        <v>272</v>
      </c>
      <c r="F87" s="78">
        <v>9.5588235294117645</v>
      </c>
      <c r="G87" s="36">
        <v>90.441176470588232</v>
      </c>
      <c r="H87" s="65">
        <v>176</v>
      </c>
      <c r="I87" s="57">
        <v>1314</v>
      </c>
      <c r="J87" s="81">
        <v>1490</v>
      </c>
      <c r="K87" s="78">
        <v>11.812080536912752</v>
      </c>
      <c r="L87" s="35">
        <v>88.187919463087255</v>
      </c>
    </row>
    <row r="88" spans="1:12" s="19" customFormat="1">
      <c r="A88" s="24">
        <v>3451000</v>
      </c>
      <c r="B88" s="128" t="s">
        <v>92</v>
      </c>
      <c r="C88" s="57">
        <v>33</v>
      </c>
      <c r="D88" s="57">
        <v>639</v>
      </c>
      <c r="E88" s="81">
        <v>672</v>
      </c>
      <c r="F88" s="78">
        <v>4.9107142857142856</v>
      </c>
      <c r="G88" s="36">
        <v>95.089285714285708</v>
      </c>
      <c r="H88" s="65">
        <v>275</v>
      </c>
      <c r="I88" s="57">
        <v>2740</v>
      </c>
      <c r="J88" s="81">
        <v>3015</v>
      </c>
      <c r="K88" s="78">
        <v>9.1210613598673298</v>
      </c>
      <c r="L88" s="35">
        <v>90.878938640132674</v>
      </c>
    </row>
    <row r="89" spans="1:12">
      <c r="A89" s="24">
        <v>3452000</v>
      </c>
      <c r="B89" s="128" t="s">
        <v>93</v>
      </c>
      <c r="C89" s="57">
        <v>64</v>
      </c>
      <c r="D89" s="57">
        <v>778</v>
      </c>
      <c r="E89" s="81">
        <v>842</v>
      </c>
      <c r="F89" s="78">
        <v>7.6009501187648452</v>
      </c>
      <c r="G89" s="36">
        <v>92.399049881235157</v>
      </c>
      <c r="H89" s="65">
        <v>381</v>
      </c>
      <c r="I89" s="57">
        <v>4009</v>
      </c>
      <c r="J89" s="81">
        <v>4390</v>
      </c>
      <c r="K89" s="78">
        <v>8.6788154897494305</v>
      </c>
      <c r="L89" s="35">
        <v>91.321184510250575</v>
      </c>
    </row>
    <row r="90" spans="1:12">
      <c r="A90" s="24">
        <v>3453000</v>
      </c>
      <c r="B90" s="128" t="s">
        <v>94</v>
      </c>
      <c r="C90" s="57">
        <v>67</v>
      </c>
      <c r="D90" s="57">
        <v>896</v>
      </c>
      <c r="E90" s="81">
        <v>963</v>
      </c>
      <c r="F90" s="78">
        <v>6.95742471443406</v>
      </c>
      <c r="G90" s="36">
        <v>93.042575285565945</v>
      </c>
      <c r="H90" s="65">
        <v>513</v>
      </c>
      <c r="I90" s="57">
        <v>3957</v>
      </c>
      <c r="J90" s="81">
        <v>4470</v>
      </c>
      <c r="K90" s="78">
        <v>11.476510067114093</v>
      </c>
      <c r="L90" s="35">
        <v>88.523489932885909</v>
      </c>
    </row>
    <row r="91" spans="1:12">
      <c r="A91" s="24"/>
      <c r="B91" s="128"/>
      <c r="C91" s="57"/>
      <c r="D91" s="57"/>
      <c r="E91" s="81"/>
      <c r="F91" s="78"/>
      <c r="G91" s="36"/>
      <c r="H91" s="65"/>
      <c r="I91" s="57"/>
      <c r="J91" s="81"/>
      <c r="K91" s="78"/>
      <c r="L91" s="35"/>
    </row>
    <row r="92" spans="1:12" s="4" customFormat="1">
      <c r="A92" s="49">
        <v>3454000</v>
      </c>
      <c r="B92" s="48" t="s">
        <v>670</v>
      </c>
      <c r="C92" s="133">
        <v>163</v>
      </c>
      <c r="D92" s="133">
        <v>2094</v>
      </c>
      <c r="E92" s="134">
        <v>2257</v>
      </c>
      <c r="F92" s="139">
        <v>7.2219760744350907</v>
      </c>
      <c r="G92" s="140">
        <v>92.778023925564909</v>
      </c>
      <c r="H92" s="132">
        <v>889</v>
      </c>
      <c r="I92" s="133">
        <v>7439</v>
      </c>
      <c r="J92" s="134">
        <v>8328</v>
      </c>
      <c r="K92" s="139">
        <v>12.147064797887467</v>
      </c>
      <c r="L92" s="141">
        <v>87.852935202112533</v>
      </c>
    </row>
    <row r="93" spans="1:12">
      <c r="A93" s="24">
        <v>3454000</v>
      </c>
      <c r="B93" s="128" t="s">
        <v>693</v>
      </c>
      <c r="C93" s="57">
        <v>125</v>
      </c>
      <c r="D93" s="57">
        <v>1695</v>
      </c>
      <c r="E93" s="81">
        <v>1820</v>
      </c>
      <c r="F93" s="78">
        <v>6.8681318681318677</v>
      </c>
      <c r="G93" s="36">
        <v>93.131868131868131</v>
      </c>
      <c r="H93" s="65">
        <v>701</v>
      </c>
      <c r="I93" s="57">
        <v>6237</v>
      </c>
      <c r="J93" s="81">
        <v>6938</v>
      </c>
      <c r="K93" s="78">
        <v>10.103776304410493</v>
      </c>
      <c r="L93" s="35">
        <v>89.896223695589512</v>
      </c>
    </row>
    <row r="94" spans="1:12">
      <c r="A94" s="24">
        <v>3454032</v>
      </c>
      <c r="B94" s="128" t="s">
        <v>694</v>
      </c>
      <c r="C94" s="57">
        <v>38</v>
      </c>
      <c r="D94" s="57">
        <v>399</v>
      </c>
      <c r="E94" s="81">
        <v>437</v>
      </c>
      <c r="F94" s="78">
        <v>8.695652173913043</v>
      </c>
      <c r="G94" s="36">
        <v>91.304347826086953</v>
      </c>
      <c r="H94" s="65">
        <v>188</v>
      </c>
      <c r="I94" s="57">
        <v>1202</v>
      </c>
      <c r="J94" s="81">
        <v>1390</v>
      </c>
      <c r="K94" s="78">
        <v>13.525179856115107</v>
      </c>
      <c r="L94" s="35">
        <v>86.474820143884898</v>
      </c>
    </row>
    <row r="95" spans="1:12">
      <c r="A95" s="24"/>
      <c r="B95" s="128"/>
      <c r="C95" s="57"/>
      <c r="D95" s="57"/>
      <c r="E95" s="81"/>
      <c r="F95" s="78"/>
      <c r="G95" s="36"/>
      <c r="H95" s="65"/>
      <c r="I95" s="57"/>
      <c r="J95" s="81"/>
      <c r="K95" s="78"/>
      <c r="L95" s="35"/>
    </row>
    <row r="96" spans="1:12">
      <c r="A96" s="24">
        <v>3455000</v>
      </c>
      <c r="B96" s="128" t="s">
        <v>95</v>
      </c>
      <c r="C96" s="57">
        <v>16</v>
      </c>
      <c r="D96" s="57">
        <v>552</v>
      </c>
      <c r="E96" s="81">
        <v>568</v>
      </c>
      <c r="F96" s="78">
        <v>2.816901408450704</v>
      </c>
      <c r="G96" s="36">
        <v>97.183098591549296</v>
      </c>
      <c r="H96" s="65">
        <v>161</v>
      </c>
      <c r="I96" s="57">
        <v>2077</v>
      </c>
      <c r="J96" s="81">
        <v>2238</v>
      </c>
      <c r="K96" s="78">
        <v>7.1939231456657726</v>
      </c>
      <c r="L96" s="35">
        <v>92.806076854334222</v>
      </c>
    </row>
    <row r="97" spans="1:12">
      <c r="A97" s="24">
        <v>3456000</v>
      </c>
      <c r="B97" s="128" t="s">
        <v>646</v>
      </c>
      <c r="C97" s="57">
        <v>118</v>
      </c>
      <c r="D97" s="57">
        <v>680</v>
      </c>
      <c r="E97" s="81">
        <v>798</v>
      </c>
      <c r="F97" s="78">
        <v>14.786967418546366</v>
      </c>
      <c r="G97" s="36">
        <v>85.213032581453632</v>
      </c>
      <c r="H97" s="65">
        <v>627</v>
      </c>
      <c r="I97" s="57">
        <v>2823</v>
      </c>
      <c r="J97" s="81">
        <v>3450</v>
      </c>
      <c r="K97" s="78">
        <v>18.173913043478262</v>
      </c>
      <c r="L97" s="35">
        <v>81.826086956521735</v>
      </c>
    </row>
    <row r="98" spans="1:12">
      <c r="A98" s="24">
        <v>3457000</v>
      </c>
      <c r="B98" s="128" t="s">
        <v>96</v>
      </c>
      <c r="C98" s="57">
        <v>58</v>
      </c>
      <c r="D98" s="57">
        <v>609</v>
      </c>
      <c r="E98" s="81">
        <v>667</v>
      </c>
      <c r="F98" s="78">
        <v>8.695652173913043</v>
      </c>
      <c r="G98" s="36">
        <v>91.304347826086953</v>
      </c>
      <c r="H98" s="65">
        <v>372</v>
      </c>
      <c r="I98" s="57">
        <v>3589</v>
      </c>
      <c r="J98" s="81">
        <v>3961</v>
      </c>
      <c r="K98" s="78">
        <v>9.391567785912649</v>
      </c>
      <c r="L98" s="35">
        <v>90.608432214087358</v>
      </c>
    </row>
    <row r="99" spans="1:12">
      <c r="A99" s="24">
        <v>3458000</v>
      </c>
      <c r="B99" s="128" t="s">
        <v>97</v>
      </c>
      <c r="C99" s="57">
        <v>24</v>
      </c>
      <c r="D99" s="57">
        <v>711</v>
      </c>
      <c r="E99" s="81">
        <v>735</v>
      </c>
      <c r="F99" s="78">
        <v>3.2653061224489797</v>
      </c>
      <c r="G99" s="36">
        <v>96.734693877551024</v>
      </c>
      <c r="H99" s="65">
        <v>274</v>
      </c>
      <c r="I99" s="57">
        <v>2797</v>
      </c>
      <c r="J99" s="81">
        <v>3071</v>
      </c>
      <c r="K99" s="78">
        <v>8.9221751872354282</v>
      </c>
      <c r="L99" s="35">
        <v>91.077824812764575</v>
      </c>
    </row>
    <row r="100" spans="1:12">
      <c r="A100" s="24">
        <v>3459000</v>
      </c>
      <c r="B100" s="128" t="s">
        <v>98</v>
      </c>
      <c r="C100" s="57">
        <v>124</v>
      </c>
      <c r="D100" s="57">
        <v>1814</v>
      </c>
      <c r="E100" s="81">
        <v>1938</v>
      </c>
      <c r="F100" s="78">
        <v>6.3983488132094939</v>
      </c>
      <c r="G100" s="36">
        <v>93.601651186790505</v>
      </c>
      <c r="H100" s="65">
        <v>713</v>
      </c>
      <c r="I100" s="57">
        <v>7871</v>
      </c>
      <c r="J100" s="81">
        <v>8584</v>
      </c>
      <c r="K100" s="78">
        <v>8.3061509785647711</v>
      </c>
      <c r="L100" s="35">
        <v>91.693849021435227</v>
      </c>
    </row>
    <row r="101" spans="1:12">
      <c r="A101" s="24">
        <v>3460000</v>
      </c>
      <c r="B101" s="128" t="s">
        <v>99</v>
      </c>
      <c r="C101" s="57">
        <v>119</v>
      </c>
      <c r="D101" s="57">
        <v>912</v>
      </c>
      <c r="E101" s="81">
        <v>1031</v>
      </c>
      <c r="F101" s="78">
        <v>11.542192046556741</v>
      </c>
      <c r="G101" s="36">
        <v>88.457807953443265</v>
      </c>
      <c r="H101" s="65">
        <v>627</v>
      </c>
      <c r="I101" s="57">
        <v>3441</v>
      </c>
      <c r="J101" s="81">
        <v>4068</v>
      </c>
      <c r="K101" s="78">
        <v>15.412979351032448</v>
      </c>
      <c r="L101" s="35">
        <v>84.587020648967552</v>
      </c>
    </row>
    <row r="102" spans="1:12">
      <c r="A102" s="24">
        <v>3461000</v>
      </c>
      <c r="B102" s="233" t="s">
        <v>100</v>
      </c>
      <c r="C102" s="57">
        <v>53</v>
      </c>
      <c r="D102" s="57">
        <v>456</v>
      </c>
      <c r="E102" s="81">
        <v>509</v>
      </c>
      <c r="F102" s="78">
        <v>10.412573673870334</v>
      </c>
      <c r="G102" s="36">
        <v>89.587426326129659</v>
      </c>
      <c r="H102" s="65">
        <v>339</v>
      </c>
      <c r="I102" s="57">
        <v>1731</v>
      </c>
      <c r="J102" s="81">
        <v>2070</v>
      </c>
      <c r="K102" s="78">
        <v>16.376811594202898</v>
      </c>
      <c r="L102" s="35">
        <v>83.623188405797094</v>
      </c>
    </row>
    <row r="103" spans="1:12">
      <c r="A103" s="24">
        <v>3462000</v>
      </c>
      <c r="B103" s="128" t="s">
        <v>101</v>
      </c>
      <c r="C103" s="57">
        <v>10</v>
      </c>
      <c r="D103" s="57">
        <v>241</v>
      </c>
      <c r="E103" s="81">
        <v>251</v>
      </c>
      <c r="F103" s="78">
        <v>3.9840637450199203</v>
      </c>
      <c r="G103" s="36">
        <v>96.015936254980076</v>
      </c>
      <c r="H103" s="65">
        <v>91</v>
      </c>
      <c r="I103" s="57">
        <v>1165</v>
      </c>
      <c r="J103" s="81">
        <v>1256</v>
      </c>
      <c r="K103" s="78">
        <v>7.2452229299363058</v>
      </c>
      <c r="L103" s="35">
        <v>92.754777070063696</v>
      </c>
    </row>
    <row r="104" spans="1:12" s="4" customFormat="1">
      <c r="A104" s="49">
        <v>3</v>
      </c>
      <c r="B104" s="48" t="s">
        <v>590</v>
      </c>
      <c r="C104" s="133">
        <v>4628</v>
      </c>
      <c r="D104" s="133">
        <v>45469</v>
      </c>
      <c r="E104" s="134">
        <v>50097</v>
      </c>
      <c r="F104" s="139">
        <v>9.2380781284308444</v>
      </c>
      <c r="G104" s="140">
        <v>90.761921871569157</v>
      </c>
      <c r="H104" s="132">
        <v>28535</v>
      </c>
      <c r="I104" s="133">
        <v>158657</v>
      </c>
      <c r="J104" s="134">
        <v>187192</v>
      </c>
      <c r="K104" s="139">
        <v>15.243706996025471</v>
      </c>
      <c r="L104" s="141">
        <v>84.756293003974534</v>
      </c>
    </row>
    <row r="105" spans="1:12" s="4" customFormat="1">
      <c r="A105" s="24"/>
      <c r="B105" s="128"/>
      <c r="C105" s="57"/>
      <c r="D105" s="57"/>
      <c r="E105" s="81"/>
      <c r="F105" s="78"/>
      <c r="G105" s="36"/>
      <c r="H105" s="65"/>
      <c r="I105" s="57"/>
      <c r="J105" s="81"/>
      <c r="K105" s="78"/>
      <c r="L105" s="35"/>
    </row>
    <row r="106" spans="1:12">
      <c r="A106" s="24">
        <v>4011000</v>
      </c>
      <c r="B106" s="233" t="s">
        <v>102</v>
      </c>
      <c r="C106" s="57">
        <v>860</v>
      </c>
      <c r="D106" s="57">
        <v>2760</v>
      </c>
      <c r="E106" s="81">
        <v>3620</v>
      </c>
      <c r="F106" s="78">
        <v>23.756906077348066</v>
      </c>
      <c r="G106" s="36">
        <v>76.243093922651937</v>
      </c>
      <c r="H106" s="65">
        <v>4398</v>
      </c>
      <c r="I106" s="57">
        <v>7994</v>
      </c>
      <c r="J106" s="81">
        <v>12392</v>
      </c>
      <c r="K106" s="78">
        <v>35.490639122014201</v>
      </c>
      <c r="L106" s="35">
        <v>64.509360877985799</v>
      </c>
    </row>
    <row r="107" spans="1:12">
      <c r="A107" s="24">
        <v>4012000</v>
      </c>
      <c r="B107" s="128" t="s">
        <v>103</v>
      </c>
      <c r="C107" s="57">
        <v>156</v>
      </c>
      <c r="D107" s="57">
        <v>528</v>
      </c>
      <c r="E107" s="81">
        <v>684</v>
      </c>
      <c r="F107" s="78">
        <v>22.807017543859651</v>
      </c>
      <c r="G107" s="36">
        <v>77.192982456140356</v>
      </c>
      <c r="H107" s="65">
        <v>814</v>
      </c>
      <c r="I107" s="57">
        <v>1738</v>
      </c>
      <c r="J107" s="81">
        <v>2552</v>
      </c>
      <c r="K107" s="78">
        <v>31.896551724137932</v>
      </c>
      <c r="L107" s="35">
        <v>68.103448275862064</v>
      </c>
    </row>
    <row r="108" spans="1:12" s="4" customFormat="1">
      <c r="A108" s="49">
        <v>4</v>
      </c>
      <c r="B108" s="48" t="s">
        <v>699</v>
      </c>
      <c r="C108" s="133">
        <v>1016</v>
      </c>
      <c r="D108" s="133">
        <v>3288</v>
      </c>
      <c r="E108" s="134">
        <v>4304</v>
      </c>
      <c r="F108" s="139">
        <v>23.605947955390334</v>
      </c>
      <c r="G108" s="140">
        <v>76.394052044609666</v>
      </c>
      <c r="H108" s="132">
        <v>5212</v>
      </c>
      <c r="I108" s="133">
        <v>9732</v>
      </c>
      <c r="J108" s="134">
        <v>14944</v>
      </c>
      <c r="K108" s="139">
        <v>34.876873661670238</v>
      </c>
      <c r="L108" s="141">
        <v>65.123126338329769</v>
      </c>
    </row>
    <row r="109" spans="1:12" s="4" customFormat="1">
      <c r="A109" s="24"/>
      <c r="B109" s="128"/>
      <c r="C109" s="57"/>
      <c r="D109" s="57"/>
      <c r="E109" s="81"/>
      <c r="F109" s="78"/>
      <c r="G109" s="36"/>
      <c r="H109" s="65"/>
      <c r="I109" s="57"/>
      <c r="J109" s="81"/>
      <c r="K109" s="78"/>
      <c r="L109" s="35"/>
    </row>
    <row r="110" spans="1:12">
      <c r="A110" s="24">
        <v>5111000</v>
      </c>
      <c r="B110" s="128" t="s">
        <v>104</v>
      </c>
      <c r="C110" s="57">
        <v>818</v>
      </c>
      <c r="D110" s="57">
        <v>3283</v>
      </c>
      <c r="E110" s="81">
        <v>4101</v>
      </c>
      <c r="F110" s="78">
        <v>19.946354547671298</v>
      </c>
      <c r="G110" s="36">
        <v>80.053645452328695</v>
      </c>
      <c r="H110" s="65">
        <v>5147</v>
      </c>
      <c r="I110" s="57">
        <v>10574</v>
      </c>
      <c r="J110" s="81">
        <v>15721</v>
      </c>
      <c r="K110" s="78">
        <v>32.739647605114179</v>
      </c>
      <c r="L110" s="35">
        <v>67.260352394885828</v>
      </c>
    </row>
    <row r="111" spans="1:12" s="4" customFormat="1">
      <c r="A111" s="24">
        <v>5112000</v>
      </c>
      <c r="B111" s="128" t="s">
        <v>105</v>
      </c>
      <c r="C111" s="57">
        <v>409</v>
      </c>
      <c r="D111" s="57">
        <v>1088</v>
      </c>
      <c r="E111" s="81">
        <v>1497</v>
      </c>
      <c r="F111" s="78">
        <v>27.321309285237142</v>
      </c>
      <c r="G111" s="36">
        <v>72.678690714762865</v>
      </c>
      <c r="H111" s="65">
        <v>4448</v>
      </c>
      <c r="I111" s="57">
        <v>6621</v>
      </c>
      <c r="J111" s="81">
        <v>11069</v>
      </c>
      <c r="K111" s="78">
        <v>40.184298491281957</v>
      </c>
      <c r="L111" s="35">
        <v>59.815701508718043</v>
      </c>
    </row>
    <row r="112" spans="1:12">
      <c r="A112" s="24">
        <v>5113000</v>
      </c>
      <c r="B112" s="128" t="s">
        <v>106</v>
      </c>
      <c r="C112" s="57">
        <v>519</v>
      </c>
      <c r="D112" s="57">
        <v>1990</v>
      </c>
      <c r="E112" s="81">
        <v>2509</v>
      </c>
      <c r="F112" s="78">
        <v>20.685532084495815</v>
      </c>
      <c r="G112" s="36">
        <v>79.314467915504181</v>
      </c>
      <c r="H112" s="65">
        <v>3702</v>
      </c>
      <c r="I112" s="57">
        <v>9336</v>
      </c>
      <c r="J112" s="81">
        <v>13038</v>
      </c>
      <c r="K112" s="78">
        <v>28.393925448688449</v>
      </c>
      <c r="L112" s="35">
        <v>71.606074551311551</v>
      </c>
    </row>
    <row r="113" spans="1:12" s="4" customFormat="1">
      <c r="A113" s="24">
        <v>5114000</v>
      </c>
      <c r="B113" s="128" t="s">
        <v>107</v>
      </c>
      <c r="C113" s="57">
        <v>261</v>
      </c>
      <c r="D113" s="57">
        <v>753</v>
      </c>
      <c r="E113" s="81">
        <v>1014</v>
      </c>
      <c r="F113" s="78">
        <v>25.739644970414201</v>
      </c>
      <c r="G113" s="36">
        <v>74.260355029585796</v>
      </c>
      <c r="H113" s="65">
        <v>1816</v>
      </c>
      <c r="I113" s="57">
        <v>3602</v>
      </c>
      <c r="J113" s="81">
        <v>5418</v>
      </c>
      <c r="K113" s="78">
        <v>33.517903285345149</v>
      </c>
      <c r="L113" s="35">
        <v>66.482096714654858</v>
      </c>
    </row>
    <row r="114" spans="1:12" s="4" customFormat="1">
      <c r="A114" s="24">
        <v>5116000</v>
      </c>
      <c r="B114" s="128" t="s">
        <v>108</v>
      </c>
      <c r="C114" s="57">
        <v>200</v>
      </c>
      <c r="D114" s="57">
        <v>878</v>
      </c>
      <c r="E114" s="81">
        <v>1078</v>
      </c>
      <c r="F114" s="78">
        <v>18.552875695732837</v>
      </c>
      <c r="G114" s="36">
        <v>81.447124304267163</v>
      </c>
      <c r="H114" s="65">
        <v>1432</v>
      </c>
      <c r="I114" s="57">
        <v>4387</v>
      </c>
      <c r="J114" s="81">
        <v>5819</v>
      </c>
      <c r="K114" s="78">
        <v>24.609039353840867</v>
      </c>
      <c r="L114" s="35">
        <v>75.39096064615913</v>
      </c>
    </row>
    <row r="115" spans="1:12" s="4" customFormat="1">
      <c r="A115" s="24">
        <v>5117000</v>
      </c>
      <c r="B115" s="128" t="s">
        <v>109</v>
      </c>
      <c r="C115" s="57">
        <v>121</v>
      </c>
      <c r="D115" s="57">
        <v>588</v>
      </c>
      <c r="E115" s="81">
        <v>709</v>
      </c>
      <c r="F115" s="78">
        <v>17.066290550070523</v>
      </c>
      <c r="G115" s="36">
        <v>82.933709449929481</v>
      </c>
      <c r="H115" s="65">
        <v>716</v>
      </c>
      <c r="I115" s="57">
        <v>3158</v>
      </c>
      <c r="J115" s="81">
        <v>3874</v>
      </c>
      <c r="K115" s="78">
        <v>18.482188951987609</v>
      </c>
      <c r="L115" s="35">
        <v>81.517811048012391</v>
      </c>
    </row>
    <row r="116" spans="1:12" s="4" customFormat="1">
      <c r="A116" s="24">
        <v>5119000</v>
      </c>
      <c r="B116" s="128" t="s">
        <v>110</v>
      </c>
      <c r="C116" s="57">
        <v>111</v>
      </c>
      <c r="D116" s="57">
        <v>509</v>
      </c>
      <c r="E116" s="81">
        <v>620</v>
      </c>
      <c r="F116" s="78">
        <v>17.903225806451612</v>
      </c>
      <c r="G116" s="36">
        <v>82.096774193548384</v>
      </c>
      <c r="H116" s="65">
        <v>1347</v>
      </c>
      <c r="I116" s="57">
        <v>3130</v>
      </c>
      <c r="J116" s="81">
        <v>4477</v>
      </c>
      <c r="K116" s="78">
        <v>30.087111905293725</v>
      </c>
      <c r="L116" s="35">
        <v>69.912888094706275</v>
      </c>
    </row>
    <row r="117" spans="1:12">
      <c r="A117" s="24">
        <v>5120000</v>
      </c>
      <c r="B117" s="128" t="s">
        <v>111</v>
      </c>
      <c r="C117" s="57">
        <v>124</v>
      </c>
      <c r="D117" s="57">
        <v>390</v>
      </c>
      <c r="E117" s="81">
        <v>514</v>
      </c>
      <c r="F117" s="78">
        <v>24.124513618677042</v>
      </c>
      <c r="G117" s="36">
        <v>75.875486381322958</v>
      </c>
      <c r="H117" s="65">
        <v>849</v>
      </c>
      <c r="I117" s="57">
        <v>1649</v>
      </c>
      <c r="J117" s="81">
        <v>2498</v>
      </c>
      <c r="K117" s="78">
        <v>33.987189751801438</v>
      </c>
      <c r="L117" s="35">
        <v>66.012810248198562</v>
      </c>
    </row>
    <row r="118" spans="1:12">
      <c r="A118" s="24">
        <v>5122000</v>
      </c>
      <c r="B118" s="128" t="s">
        <v>112</v>
      </c>
      <c r="C118" s="57">
        <v>182</v>
      </c>
      <c r="D118" s="57">
        <v>680</v>
      </c>
      <c r="E118" s="81">
        <v>862</v>
      </c>
      <c r="F118" s="78">
        <v>21.113689095127611</v>
      </c>
      <c r="G118" s="36">
        <v>78.886310904872389</v>
      </c>
      <c r="H118" s="65">
        <v>939</v>
      </c>
      <c r="I118" s="57">
        <v>2793</v>
      </c>
      <c r="J118" s="81">
        <v>3732</v>
      </c>
      <c r="K118" s="78">
        <v>25.160771704180064</v>
      </c>
      <c r="L118" s="35">
        <v>74.839228295819936</v>
      </c>
    </row>
    <row r="119" spans="1:12">
      <c r="A119" s="24">
        <v>5124000</v>
      </c>
      <c r="B119" s="128" t="s">
        <v>113</v>
      </c>
      <c r="C119" s="57">
        <v>229</v>
      </c>
      <c r="D119" s="57">
        <v>1105</v>
      </c>
      <c r="E119" s="81">
        <v>1334</v>
      </c>
      <c r="F119" s="78">
        <v>17.166416791604199</v>
      </c>
      <c r="G119" s="36">
        <v>82.833583208395808</v>
      </c>
      <c r="H119" s="65">
        <v>2723</v>
      </c>
      <c r="I119" s="57">
        <v>5389</v>
      </c>
      <c r="J119" s="81">
        <v>8112</v>
      </c>
      <c r="K119" s="78">
        <v>33.567554240631161</v>
      </c>
      <c r="L119" s="35">
        <v>66.432445759368832</v>
      </c>
    </row>
    <row r="120" spans="1:12">
      <c r="A120" s="24"/>
      <c r="B120" s="128"/>
      <c r="C120" s="57"/>
      <c r="D120" s="57"/>
      <c r="E120" s="81"/>
      <c r="F120" s="78"/>
      <c r="G120" s="36"/>
      <c r="H120" s="65"/>
      <c r="I120" s="57"/>
      <c r="J120" s="81"/>
      <c r="K120" s="78"/>
      <c r="L120" s="35"/>
    </row>
    <row r="121" spans="1:12" s="4" customFormat="1">
      <c r="A121" s="49">
        <v>5154000</v>
      </c>
      <c r="B121" s="48" t="s">
        <v>549</v>
      </c>
      <c r="C121" s="133">
        <v>156</v>
      </c>
      <c r="D121" s="133">
        <v>881</v>
      </c>
      <c r="E121" s="134">
        <v>1037</v>
      </c>
      <c r="F121" s="139">
        <v>15.043394406943104</v>
      </c>
      <c r="G121" s="140">
        <v>84.956605593056892</v>
      </c>
      <c r="H121" s="132">
        <v>1183</v>
      </c>
      <c r="I121" s="133">
        <v>6309</v>
      </c>
      <c r="J121" s="134">
        <v>7492</v>
      </c>
      <c r="K121" s="139">
        <v>15.790176187933795</v>
      </c>
      <c r="L121" s="141">
        <v>84.209823812066205</v>
      </c>
    </row>
    <row r="122" spans="1:12">
      <c r="A122" s="24">
        <v>5154000</v>
      </c>
      <c r="B122" s="128" t="s">
        <v>114</v>
      </c>
      <c r="C122" s="57">
        <v>56</v>
      </c>
      <c r="D122" s="57">
        <v>455</v>
      </c>
      <c r="E122" s="81">
        <v>511</v>
      </c>
      <c r="F122" s="78">
        <v>10.95890410958904</v>
      </c>
      <c r="G122" s="36">
        <v>89.041095890410958</v>
      </c>
      <c r="H122" s="65">
        <v>357</v>
      </c>
      <c r="I122" s="57">
        <v>2767</v>
      </c>
      <c r="J122" s="81">
        <v>3124</v>
      </c>
      <c r="K122" s="78">
        <v>11.427656850192061</v>
      </c>
      <c r="L122" s="35">
        <v>88.572343149807935</v>
      </c>
    </row>
    <row r="123" spans="1:12">
      <c r="A123" s="24">
        <v>5154008</v>
      </c>
      <c r="B123" s="128" t="s">
        <v>115</v>
      </c>
      <c r="C123" s="57" t="s">
        <v>601</v>
      </c>
      <c r="D123" s="57" t="s">
        <v>601</v>
      </c>
      <c r="E123" s="81">
        <v>116</v>
      </c>
      <c r="F123" s="78" t="s">
        <v>608</v>
      </c>
      <c r="G123" s="36" t="s">
        <v>608</v>
      </c>
      <c r="H123" s="65">
        <v>216</v>
      </c>
      <c r="I123" s="57">
        <v>534</v>
      </c>
      <c r="J123" s="81">
        <v>750</v>
      </c>
      <c r="K123" s="78">
        <v>28.8</v>
      </c>
      <c r="L123" s="35">
        <v>71.2</v>
      </c>
    </row>
    <row r="124" spans="1:12">
      <c r="A124" s="24">
        <v>5154012</v>
      </c>
      <c r="B124" s="128" t="s">
        <v>116</v>
      </c>
      <c r="C124" s="57" t="s">
        <v>601</v>
      </c>
      <c r="D124" s="57" t="s">
        <v>601</v>
      </c>
      <c r="E124" s="81">
        <v>112</v>
      </c>
      <c r="F124" s="78" t="s">
        <v>608</v>
      </c>
      <c r="G124" s="36" t="s">
        <v>608</v>
      </c>
      <c r="H124" s="65">
        <v>115</v>
      </c>
      <c r="I124" s="57">
        <v>664</v>
      </c>
      <c r="J124" s="81">
        <v>779</v>
      </c>
      <c r="K124" s="78">
        <v>14.762516046213094</v>
      </c>
      <c r="L124" s="35">
        <v>85.237483953786906</v>
      </c>
    </row>
    <row r="125" spans="1:12">
      <c r="A125" s="24">
        <v>5154016</v>
      </c>
      <c r="B125" s="128" t="s">
        <v>117</v>
      </c>
      <c r="C125" s="57" t="s">
        <v>601</v>
      </c>
      <c r="D125" s="57" t="s">
        <v>601</v>
      </c>
      <c r="E125" s="81">
        <v>124</v>
      </c>
      <c r="F125" s="78" t="s">
        <v>608</v>
      </c>
      <c r="G125" s="36" t="s">
        <v>608</v>
      </c>
      <c r="H125" s="65">
        <v>119</v>
      </c>
      <c r="I125" s="57">
        <v>766</v>
      </c>
      <c r="J125" s="81">
        <v>885</v>
      </c>
      <c r="K125" s="78">
        <v>13.44632768361582</v>
      </c>
      <c r="L125" s="35">
        <v>86.55367231638418</v>
      </c>
    </row>
    <row r="126" spans="1:12" s="4" customFormat="1">
      <c r="A126" s="24">
        <v>5154032</v>
      </c>
      <c r="B126" s="128" t="s">
        <v>118</v>
      </c>
      <c r="C126" s="57" t="s">
        <v>601</v>
      </c>
      <c r="D126" s="57" t="s">
        <v>601</v>
      </c>
      <c r="E126" s="81">
        <v>84</v>
      </c>
      <c r="F126" s="78" t="s">
        <v>608</v>
      </c>
      <c r="G126" s="36" t="s">
        <v>608</v>
      </c>
      <c r="H126" s="65">
        <v>56</v>
      </c>
      <c r="I126" s="57">
        <v>717</v>
      </c>
      <c r="J126" s="81">
        <v>773</v>
      </c>
      <c r="K126" s="78">
        <v>7.2445019404915909</v>
      </c>
      <c r="L126" s="35">
        <v>92.755498059508412</v>
      </c>
    </row>
    <row r="127" spans="1:12" s="4" customFormat="1">
      <c r="A127" s="24">
        <v>5154036</v>
      </c>
      <c r="B127" s="129" t="s">
        <v>119</v>
      </c>
      <c r="C127" s="57" t="s">
        <v>601</v>
      </c>
      <c r="D127" s="57" t="s">
        <v>601</v>
      </c>
      <c r="E127" s="81">
        <v>90</v>
      </c>
      <c r="F127" s="78" t="s">
        <v>608</v>
      </c>
      <c r="G127" s="36" t="s">
        <v>608</v>
      </c>
      <c r="H127" s="65">
        <v>320</v>
      </c>
      <c r="I127" s="57">
        <v>861</v>
      </c>
      <c r="J127" s="81">
        <v>1181</v>
      </c>
      <c r="K127" s="78">
        <v>27.095681625740898</v>
      </c>
      <c r="L127" s="35">
        <v>72.904318374259105</v>
      </c>
    </row>
    <row r="128" spans="1:12">
      <c r="A128" s="24"/>
      <c r="B128" s="128"/>
      <c r="C128" s="57"/>
      <c r="D128" s="57"/>
      <c r="E128" s="81"/>
      <c r="F128" s="78"/>
      <c r="G128" s="36"/>
      <c r="H128" s="65"/>
      <c r="I128" s="57"/>
      <c r="J128" s="81"/>
      <c r="K128" s="78"/>
      <c r="L128" s="35"/>
    </row>
    <row r="129" spans="1:12" s="4" customFormat="1">
      <c r="A129" s="49">
        <v>5158000</v>
      </c>
      <c r="B129" s="48" t="s">
        <v>550</v>
      </c>
      <c r="C129" s="133">
        <v>348</v>
      </c>
      <c r="D129" s="133">
        <v>1931</v>
      </c>
      <c r="E129" s="134">
        <v>2279</v>
      </c>
      <c r="F129" s="139">
        <v>15.269855199648969</v>
      </c>
      <c r="G129" s="140">
        <v>84.730144800351027</v>
      </c>
      <c r="H129" s="132">
        <v>2693</v>
      </c>
      <c r="I129" s="133">
        <v>8936</v>
      </c>
      <c r="J129" s="134">
        <v>11629</v>
      </c>
      <c r="K129" s="139">
        <v>23.157623183420757</v>
      </c>
      <c r="L129" s="141">
        <v>76.842376816579247</v>
      </c>
    </row>
    <row r="130" spans="1:12">
      <c r="A130" s="24">
        <v>5158004</v>
      </c>
      <c r="B130" s="128" t="s">
        <v>120</v>
      </c>
      <c r="C130" s="57">
        <v>30</v>
      </c>
      <c r="D130" s="57">
        <v>101</v>
      </c>
      <c r="E130" s="81">
        <v>131</v>
      </c>
      <c r="F130" s="78">
        <v>22.900763358778626</v>
      </c>
      <c r="G130" s="36">
        <v>77.099236641221367</v>
      </c>
      <c r="H130" s="65">
        <v>304</v>
      </c>
      <c r="I130" s="57">
        <v>696</v>
      </c>
      <c r="J130" s="81">
        <v>1000</v>
      </c>
      <c r="K130" s="78">
        <v>30.4</v>
      </c>
      <c r="L130" s="35">
        <v>69.599999999999994</v>
      </c>
    </row>
    <row r="131" spans="1:12">
      <c r="A131" s="24">
        <v>5158008</v>
      </c>
      <c r="B131" s="128" t="s">
        <v>121</v>
      </c>
      <c r="C131" s="57" t="s">
        <v>601</v>
      </c>
      <c r="D131" s="57" t="s">
        <v>601</v>
      </c>
      <c r="E131" s="81">
        <v>208</v>
      </c>
      <c r="F131" s="78" t="s">
        <v>608</v>
      </c>
      <c r="G131" s="36" t="s">
        <v>608</v>
      </c>
      <c r="H131" s="65">
        <v>133</v>
      </c>
      <c r="I131" s="57">
        <v>614</v>
      </c>
      <c r="J131" s="81">
        <v>747</v>
      </c>
      <c r="K131" s="78">
        <v>17.8045515394913</v>
      </c>
      <c r="L131" s="35">
        <v>82.1954484605087</v>
      </c>
    </row>
    <row r="132" spans="1:12">
      <c r="A132" s="24">
        <v>5158012</v>
      </c>
      <c r="B132" s="128" t="s">
        <v>122</v>
      </c>
      <c r="C132" s="57" t="s">
        <v>601</v>
      </c>
      <c r="D132" s="57" t="s">
        <v>601</v>
      </c>
      <c r="E132" s="81">
        <v>102</v>
      </c>
      <c r="F132" s="78" t="s">
        <v>608</v>
      </c>
      <c r="G132" s="36" t="s">
        <v>608</v>
      </c>
      <c r="H132" s="65">
        <v>195</v>
      </c>
      <c r="I132" s="57">
        <v>436</v>
      </c>
      <c r="J132" s="81">
        <v>631</v>
      </c>
      <c r="K132" s="78">
        <v>30.903328050713153</v>
      </c>
      <c r="L132" s="35">
        <v>69.096671949286844</v>
      </c>
    </row>
    <row r="133" spans="1:12">
      <c r="A133" s="24">
        <v>5158016</v>
      </c>
      <c r="B133" s="128" t="s">
        <v>123</v>
      </c>
      <c r="C133" s="57" t="s">
        <v>601</v>
      </c>
      <c r="D133" s="57" t="s">
        <v>601</v>
      </c>
      <c r="E133" s="81">
        <v>226</v>
      </c>
      <c r="F133" s="78" t="s">
        <v>608</v>
      </c>
      <c r="G133" s="36" t="s">
        <v>608</v>
      </c>
      <c r="H133" s="65">
        <v>273</v>
      </c>
      <c r="I133" s="57">
        <v>1052</v>
      </c>
      <c r="J133" s="81">
        <v>1325</v>
      </c>
      <c r="K133" s="78">
        <v>20.60377358490566</v>
      </c>
      <c r="L133" s="35">
        <v>79.396226415094333</v>
      </c>
    </row>
    <row r="134" spans="1:12">
      <c r="A134" s="24">
        <v>5158020</v>
      </c>
      <c r="B134" s="128" t="s">
        <v>124</v>
      </c>
      <c r="C134" s="57">
        <v>23</v>
      </c>
      <c r="D134" s="57">
        <v>243</v>
      </c>
      <c r="E134" s="81">
        <v>266</v>
      </c>
      <c r="F134" s="78">
        <v>8.6466165413533833</v>
      </c>
      <c r="G134" s="36">
        <v>91.353383458646618</v>
      </c>
      <c r="H134" s="65">
        <v>236</v>
      </c>
      <c r="I134" s="57">
        <v>1236</v>
      </c>
      <c r="J134" s="81">
        <v>1472</v>
      </c>
      <c r="K134" s="78">
        <v>16.032608695652176</v>
      </c>
      <c r="L134" s="35">
        <v>83.967391304347828</v>
      </c>
    </row>
    <row r="135" spans="1:12" s="4" customFormat="1">
      <c r="A135" s="24">
        <v>5158024</v>
      </c>
      <c r="B135" s="128" t="s">
        <v>125</v>
      </c>
      <c r="C135" s="57" t="s">
        <v>601</v>
      </c>
      <c r="D135" s="57" t="s">
        <v>601</v>
      </c>
      <c r="E135" s="81">
        <v>217</v>
      </c>
      <c r="F135" s="78" t="s">
        <v>608</v>
      </c>
      <c r="G135" s="36" t="s">
        <v>608</v>
      </c>
      <c r="H135" s="65">
        <v>155</v>
      </c>
      <c r="I135" s="57">
        <v>775</v>
      </c>
      <c r="J135" s="81">
        <v>930</v>
      </c>
      <c r="K135" s="78">
        <v>16.666666666666668</v>
      </c>
      <c r="L135" s="35">
        <v>83.333333333333329</v>
      </c>
    </row>
    <row r="136" spans="1:12">
      <c r="A136" s="24">
        <v>5158026</v>
      </c>
      <c r="B136" s="128" t="s">
        <v>126</v>
      </c>
      <c r="C136" s="57" t="s">
        <v>601</v>
      </c>
      <c r="D136" s="57" t="s">
        <v>601</v>
      </c>
      <c r="E136" s="81">
        <v>213</v>
      </c>
      <c r="F136" s="78" t="s">
        <v>608</v>
      </c>
      <c r="G136" s="36" t="s">
        <v>608</v>
      </c>
      <c r="H136" s="65">
        <v>276</v>
      </c>
      <c r="I136" s="57">
        <v>766</v>
      </c>
      <c r="J136" s="81">
        <v>1042</v>
      </c>
      <c r="K136" s="78">
        <v>26.487523992322458</v>
      </c>
      <c r="L136" s="35">
        <v>73.512476007677549</v>
      </c>
    </row>
    <row r="137" spans="1:12">
      <c r="A137" s="24">
        <v>5158028</v>
      </c>
      <c r="B137" s="128" t="s">
        <v>127</v>
      </c>
      <c r="C137" s="57">
        <v>67</v>
      </c>
      <c r="D137" s="57">
        <v>357</v>
      </c>
      <c r="E137" s="81">
        <v>424</v>
      </c>
      <c r="F137" s="78">
        <v>15.80188679245283</v>
      </c>
      <c r="G137" s="36">
        <v>84.198113207547166</v>
      </c>
      <c r="H137" s="65">
        <v>461</v>
      </c>
      <c r="I137" s="57">
        <v>1590</v>
      </c>
      <c r="J137" s="81">
        <v>2051</v>
      </c>
      <c r="K137" s="78">
        <v>22.476840565577767</v>
      </c>
      <c r="L137" s="35">
        <v>77.52315943442224</v>
      </c>
    </row>
    <row r="138" spans="1:12">
      <c r="A138" s="24">
        <v>5158032</v>
      </c>
      <c r="B138" s="128" t="s">
        <v>128</v>
      </c>
      <c r="C138" s="57">
        <v>83</v>
      </c>
      <c r="D138" s="57">
        <v>316</v>
      </c>
      <c r="E138" s="81">
        <v>399</v>
      </c>
      <c r="F138" s="78">
        <v>20.802005012531328</v>
      </c>
      <c r="G138" s="36">
        <v>79.197994987468675</v>
      </c>
      <c r="H138" s="65">
        <v>573</v>
      </c>
      <c r="I138" s="57">
        <v>1394</v>
      </c>
      <c r="J138" s="81">
        <v>1967</v>
      </c>
      <c r="K138" s="78">
        <v>29.130655821047281</v>
      </c>
      <c r="L138" s="35">
        <v>70.869344178952716</v>
      </c>
    </row>
    <row r="139" spans="1:12">
      <c r="A139" s="24">
        <v>5158036</v>
      </c>
      <c r="B139" s="128" t="s">
        <v>129</v>
      </c>
      <c r="C139" s="57" t="s">
        <v>601</v>
      </c>
      <c r="D139" s="57" t="s">
        <v>601</v>
      </c>
      <c r="E139" s="81">
        <v>93</v>
      </c>
      <c r="F139" s="78" t="s">
        <v>608</v>
      </c>
      <c r="G139" s="36" t="s">
        <v>608</v>
      </c>
      <c r="H139" s="65">
        <v>87</v>
      </c>
      <c r="I139" s="57">
        <v>377</v>
      </c>
      <c r="J139" s="81">
        <v>464</v>
      </c>
      <c r="K139" s="78">
        <v>18.75</v>
      </c>
      <c r="L139" s="35">
        <v>81.25</v>
      </c>
    </row>
    <row r="140" spans="1:12">
      <c r="A140" s="24"/>
      <c r="B140" s="128"/>
      <c r="C140" s="57"/>
      <c r="D140" s="57"/>
      <c r="E140" s="81"/>
      <c r="F140" s="78"/>
      <c r="G140" s="36"/>
      <c r="H140" s="65"/>
      <c r="I140" s="57"/>
      <c r="J140" s="81"/>
      <c r="K140" s="78"/>
      <c r="L140" s="35"/>
    </row>
    <row r="141" spans="1:12" s="4" customFormat="1">
      <c r="A141" s="49">
        <v>5162000</v>
      </c>
      <c r="B141" s="48" t="s">
        <v>701</v>
      </c>
      <c r="C141" s="133">
        <v>333</v>
      </c>
      <c r="D141" s="133">
        <v>2050</v>
      </c>
      <c r="E141" s="134">
        <v>2383</v>
      </c>
      <c r="F141" s="139">
        <v>13.973982375157364</v>
      </c>
      <c r="G141" s="140">
        <v>86.026017624842638</v>
      </c>
      <c r="H141" s="132">
        <v>2430</v>
      </c>
      <c r="I141" s="133">
        <v>9135</v>
      </c>
      <c r="J141" s="134">
        <v>11565</v>
      </c>
      <c r="K141" s="139">
        <v>21.011673151750973</v>
      </c>
      <c r="L141" s="141">
        <v>78.988326848249031</v>
      </c>
    </row>
    <row r="142" spans="1:12">
      <c r="A142" s="24">
        <v>5162000</v>
      </c>
      <c r="B142" s="128" t="s">
        <v>130</v>
      </c>
      <c r="C142" s="57">
        <v>20</v>
      </c>
      <c r="D142" s="57">
        <v>337</v>
      </c>
      <c r="E142" s="81">
        <v>357</v>
      </c>
      <c r="F142" s="78">
        <v>5.6022408963585431</v>
      </c>
      <c r="G142" s="36">
        <v>94.397759103641462</v>
      </c>
      <c r="H142" s="65">
        <v>156</v>
      </c>
      <c r="I142" s="57">
        <v>1599</v>
      </c>
      <c r="J142" s="81">
        <v>1755</v>
      </c>
      <c r="K142" s="78">
        <v>8.8888888888888893</v>
      </c>
      <c r="L142" s="35">
        <v>91.111111111111114</v>
      </c>
    </row>
    <row r="143" spans="1:12">
      <c r="A143" s="24">
        <v>5162004</v>
      </c>
      <c r="B143" s="128" t="s">
        <v>131</v>
      </c>
      <c r="C143" s="57">
        <v>27</v>
      </c>
      <c r="D143" s="57">
        <v>297</v>
      </c>
      <c r="E143" s="81">
        <v>324</v>
      </c>
      <c r="F143" s="78">
        <v>8.3333333333333339</v>
      </c>
      <c r="G143" s="36">
        <v>91.666666666666671</v>
      </c>
      <c r="H143" s="65">
        <v>168</v>
      </c>
      <c r="I143" s="57">
        <v>1413</v>
      </c>
      <c r="J143" s="81">
        <v>1581</v>
      </c>
      <c r="K143" s="78">
        <v>10.62618595825427</v>
      </c>
      <c r="L143" s="35">
        <v>89.373814041745732</v>
      </c>
    </row>
    <row r="144" spans="1:12">
      <c r="A144" s="24">
        <v>5162008</v>
      </c>
      <c r="B144" s="128" t="s">
        <v>132</v>
      </c>
      <c r="C144" s="57">
        <v>39</v>
      </c>
      <c r="D144" s="57">
        <v>222</v>
      </c>
      <c r="E144" s="81">
        <v>261</v>
      </c>
      <c r="F144" s="78">
        <v>14.942528735632184</v>
      </c>
      <c r="G144" s="36">
        <v>85.05747126436782</v>
      </c>
      <c r="H144" s="65">
        <v>323</v>
      </c>
      <c r="I144" s="57">
        <v>1172</v>
      </c>
      <c r="J144" s="81">
        <v>1495</v>
      </c>
      <c r="K144" s="78">
        <v>21.605351170568561</v>
      </c>
      <c r="L144" s="35">
        <v>78.394648829431432</v>
      </c>
    </row>
    <row r="145" spans="1:12">
      <c r="A145" s="24">
        <v>5162016</v>
      </c>
      <c r="B145" s="128" t="s">
        <v>133</v>
      </c>
      <c r="C145" s="57">
        <v>21</v>
      </c>
      <c r="D145" s="57">
        <v>192</v>
      </c>
      <c r="E145" s="81">
        <v>213</v>
      </c>
      <c r="F145" s="78">
        <v>9.8591549295774641</v>
      </c>
      <c r="G145" s="36">
        <v>90.140845070422529</v>
      </c>
      <c r="H145" s="65">
        <v>144</v>
      </c>
      <c r="I145" s="57">
        <v>880</v>
      </c>
      <c r="J145" s="81">
        <v>1024</v>
      </c>
      <c r="K145" s="78">
        <v>14.0625</v>
      </c>
      <c r="L145" s="35">
        <v>85.9375</v>
      </c>
    </row>
    <row r="146" spans="1:12" s="4" customFormat="1">
      <c r="A146" s="24">
        <v>5162022</v>
      </c>
      <c r="B146" s="128" t="s">
        <v>134</v>
      </c>
      <c r="C146" s="57">
        <v>54</v>
      </c>
      <c r="D146" s="57">
        <v>303</v>
      </c>
      <c r="E146" s="81">
        <v>357</v>
      </c>
      <c r="F146" s="78">
        <v>15.126050420168067</v>
      </c>
      <c r="G146" s="36">
        <v>84.87394957983193</v>
      </c>
      <c r="H146" s="65">
        <v>309</v>
      </c>
      <c r="I146" s="57">
        <v>1090</v>
      </c>
      <c r="J146" s="81">
        <v>1399</v>
      </c>
      <c r="K146" s="78">
        <v>22.08720514653324</v>
      </c>
      <c r="L146" s="35">
        <v>77.912794853466764</v>
      </c>
    </row>
    <row r="147" spans="1:12" s="4" customFormat="1">
      <c r="A147" s="24">
        <v>5162024</v>
      </c>
      <c r="B147" s="128" t="s">
        <v>135</v>
      </c>
      <c r="C147" s="57">
        <v>172</v>
      </c>
      <c r="D147" s="57">
        <v>699</v>
      </c>
      <c r="E147" s="81">
        <v>871</v>
      </c>
      <c r="F147" s="78">
        <v>19.747416762342134</v>
      </c>
      <c r="G147" s="36">
        <v>80.252583237657859</v>
      </c>
      <c r="H147" s="65">
        <v>1330</v>
      </c>
      <c r="I147" s="57">
        <v>2981</v>
      </c>
      <c r="J147" s="81">
        <v>4311</v>
      </c>
      <c r="K147" s="78">
        <v>30.851310600788679</v>
      </c>
      <c r="L147" s="35">
        <v>69.148689399211321</v>
      </c>
    </row>
    <row r="148" spans="1:12">
      <c r="A148" s="24"/>
      <c r="B148" s="128"/>
      <c r="C148" s="57"/>
      <c r="D148" s="57"/>
      <c r="E148" s="81"/>
      <c r="F148" s="78"/>
      <c r="G148" s="36"/>
      <c r="H148" s="65"/>
      <c r="I148" s="57"/>
      <c r="J148" s="81"/>
      <c r="K148" s="78"/>
      <c r="L148" s="35"/>
    </row>
    <row r="149" spans="1:12" s="4" customFormat="1">
      <c r="A149" s="49">
        <v>5166000</v>
      </c>
      <c r="B149" s="48" t="s">
        <v>551</v>
      </c>
      <c r="C149" s="133">
        <v>137</v>
      </c>
      <c r="D149" s="133">
        <v>1273</v>
      </c>
      <c r="E149" s="134">
        <v>1410</v>
      </c>
      <c r="F149" s="139">
        <v>9.7163120567375891</v>
      </c>
      <c r="G149" s="140">
        <v>90.283687943262407</v>
      </c>
      <c r="H149" s="132">
        <v>958</v>
      </c>
      <c r="I149" s="133">
        <v>5880</v>
      </c>
      <c r="J149" s="134">
        <v>6838</v>
      </c>
      <c r="K149" s="139">
        <v>14.009944428195379</v>
      </c>
      <c r="L149" s="141">
        <v>85.990055571804618</v>
      </c>
    </row>
    <row r="150" spans="1:12">
      <c r="A150" s="24">
        <v>5166000</v>
      </c>
      <c r="B150" s="128" t="s">
        <v>136</v>
      </c>
      <c r="C150" s="57">
        <v>43</v>
      </c>
      <c r="D150" s="57">
        <v>453</v>
      </c>
      <c r="E150" s="81">
        <v>496</v>
      </c>
      <c r="F150" s="78">
        <v>8.6693548387096779</v>
      </c>
      <c r="G150" s="36">
        <v>91.33064516129032</v>
      </c>
      <c r="H150" s="65">
        <v>287</v>
      </c>
      <c r="I150" s="57">
        <v>1799</v>
      </c>
      <c r="J150" s="81">
        <v>2086</v>
      </c>
      <c r="K150" s="78">
        <v>13.758389261744966</v>
      </c>
      <c r="L150" s="35">
        <v>86.241610738255034</v>
      </c>
    </row>
    <row r="151" spans="1:12">
      <c r="A151" s="24">
        <v>5166012</v>
      </c>
      <c r="B151" s="128" t="s">
        <v>137</v>
      </c>
      <c r="C151" s="57" t="s">
        <v>601</v>
      </c>
      <c r="D151" s="57" t="s">
        <v>601</v>
      </c>
      <c r="E151" s="81">
        <v>170</v>
      </c>
      <c r="F151" s="78" t="s">
        <v>608</v>
      </c>
      <c r="G151" s="36" t="s">
        <v>608</v>
      </c>
      <c r="H151" s="65">
        <v>103</v>
      </c>
      <c r="I151" s="57">
        <v>695</v>
      </c>
      <c r="J151" s="81">
        <v>798</v>
      </c>
      <c r="K151" s="78">
        <v>12.907268170426065</v>
      </c>
      <c r="L151" s="35">
        <v>87.092731829573935</v>
      </c>
    </row>
    <row r="152" spans="1:12">
      <c r="A152" s="24">
        <v>5166016</v>
      </c>
      <c r="B152" s="128" t="s">
        <v>22</v>
      </c>
      <c r="C152" s="57" t="s">
        <v>601</v>
      </c>
      <c r="D152" s="57" t="s">
        <v>601</v>
      </c>
      <c r="E152" s="81">
        <v>177</v>
      </c>
      <c r="F152" s="78" t="s">
        <v>608</v>
      </c>
      <c r="G152" s="36" t="s">
        <v>608</v>
      </c>
      <c r="H152" s="65">
        <v>163</v>
      </c>
      <c r="I152" s="57">
        <v>806</v>
      </c>
      <c r="J152" s="81">
        <v>969</v>
      </c>
      <c r="K152" s="78">
        <v>16.821465428276575</v>
      </c>
      <c r="L152" s="35">
        <v>83.178534571723432</v>
      </c>
    </row>
    <row r="153" spans="1:12">
      <c r="A153" s="24">
        <v>5166032</v>
      </c>
      <c r="B153" s="128" t="s">
        <v>138</v>
      </c>
      <c r="C153" s="57">
        <v>28</v>
      </c>
      <c r="D153" s="57">
        <v>269</v>
      </c>
      <c r="E153" s="81">
        <v>297</v>
      </c>
      <c r="F153" s="78">
        <v>9.4276094276094273</v>
      </c>
      <c r="G153" s="36">
        <v>90.572390572390574</v>
      </c>
      <c r="H153" s="65">
        <v>236</v>
      </c>
      <c r="I153" s="57">
        <v>1574</v>
      </c>
      <c r="J153" s="81">
        <v>1810</v>
      </c>
      <c r="K153" s="78">
        <v>13.038674033149171</v>
      </c>
      <c r="L153" s="35">
        <v>86.961325966850822</v>
      </c>
    </row>
    <row r="154" spans="1:12">
      <c r="A154" s="24">
        <v>5166036</v>
      </c>
      <c r="B154" s="128" t="s">
        <v>139</v>
      </c>
      <c r="C154" s="57">
        <v>19</v>
      </c>
      <c r="D154" s="57">
        <v>251</v>
      </c>
      <c r="E154" s="81">
        <v>270</v>
      </c>
      <c r="F154" s="78">
        <v>7.0370370370370372</v>
      </c>
      <c r="G154" s="36">
        <v>92.962962962962962</v>
      </c>
      <c r="H154" s="65">
        <v>169</v>
      </c>
      <c r="I154" s="57">
        <v>1006</v>
      </c>
      <c r="J154" s="81">
        <v>1175</v>
      </c>
      <c r="K154" s="78">
        <v>14.382978723404255</v>
      </c>
      <c r="L154" s="35">
        <v>85.61702127659575</v>
      </c>
    </row>
    <row r="155" spans="1:12">
      <c r="A155" s="24"/>
      <c r="B155" s="128"/>
      <c r="C155" s="57"/>
      <c r="D155" s="57"/>
      <c r="E155" s="81"/>
      <c r="F155" s="78"/>
      <c r="G155" s="36"/>
      <c r="H155" s="65"/>
      <c r="I155" s="57"/>
      <c r="J155" s="81"/>
      <c r="K155" s="78"/>
      <c r="L155" s="35"/>
    </row>
    <row r="156" spans="1:12" s="4" customFormat="1">
      <c r="A156" s="49">
        <v>5170000</v>
      </c>
      <c r="B156" s="48" t="s">
        <v>552</v>
      </c>
      <c r="C156" s="133">
        <v>176</v>
      </c>
      <c r="D156" s="133">
        <v>1354</v>
      </c>
      <c r="E156" s="134">
        <v>1530</v>
      </c>
      <c r="F156" s="139">
        <v>11.503267973856209</v>
      </c>
      <c r="G156" s="140">
        <v>88.496732026143789</v>
      </c>
      <c r="H156" s="132">
        <v>1688</v>
      </c>
      <c r="I156" s="133">
        <v>8524</v>
      </c>
      <c r="J156" s="134">
        <v>10212</v>
      </c>
      <c r="K156" s="139">
        <v>16.52957305131218</v>
      </c>
      <c r="L156" s="141">
        <v>83.470426948687816</v>
      </c>
    </row>
    <row r="157" spans="1:12">
      <c r="A157" s="24">
        <v>5170000</v>
      </c>
      <c r="B157" s="128" t="s">
        <v>140</v>
      </c>
      <c r="C157" s="57">
        <v>38</v>
      </c>
      <c r="D157" s="57">
        <v>343</v>
      </c>
      <c r="E157" s="81">
        <v>381</v>
      </c>
      <c r="F157" s="78">
        <v>9.9737532808398957</v>
      </c>
      <c r="G157" s="36">
        <v>90.026246719160099</v>
      </c>
      <c r="H157" s="65">
        <v>238</v>
      </c>
      <c r="I157" s="57">
        <v>2477</v>
      </c>
      <c r="J157" s="81">
        <v>2715</v>
      </c>
      <c r="K157" s="78">
        <v>8.7661141804788212</v>
      </c>
      <c r="L157" s="35">
        <v>91.233885819521177</v>
      </c>
    </row>
    <row r="158" spans="1:12" s="4" customFormat="1">
      <c r="A158" s="24">
        <v>5170008</v>
      </c>
      <c r="B158" s="128" t="s">
        <v>141</v>
      </c>
      <c r="C158" s="57">
        <v>44</v>
      </c>
      <c r="D158" s="57">
        <v>259</v>
      </c>
      <c r="E158" s="81">
        <v>303</v>
      </c>
      <c r="F158" s="78">
        <v>14.521452145214521</v>
      </c>
      <c r="G158" s="36">
        <v>85.478547854785475</v>
      </c>
      <c r="H158" s="65">
        <v>335</v>
      </c>
      <c r="I158" s="57">
        <v>1211</v>
      </c>
      <c r="J158" s="81">
        <v>1546</v>
      </c>
      <c r="K158" s="78">
        <v>21.668822768434669</v>
      </c>
      <c r="L158" s="35">
        <v>78.331177231565334</v>
      </c>
    </row>
    <row r="159" spans="1:12">
      <c r="A159" s="24">
        <v>5170020</v>
      </c>
      <c r="B159" s="128" t="s">
        <v>142</v>
      </c>
      <c r="C159" s="57" t="s">
        <v>601</v>
      </c>
      <c r="D159" s="57" t="s">
        <v>601</v>
      </c>
      <c r="E159" s="81">
        <v>139</v>
      </c>
      <c r="F159" s="78" t="s">
        <v>608</v>
      </c>
      <c r="G159" s="36" t="s">
        <v>608</v>
      </c>
      <c r="H159" s="65">
        <v>241</v>
      </c>
      <c r="I159" s="57">
        <v>600</v>
      </c>
      <c r="J159" s="81">
        <v>841</v>
      </c>
      <c r="K159" s="78">
        <v>28.656361474435197</v>
      </c>
      <c r="L159" s="35">
        <v>71.343638525564799</v>
      </c>
    </row>
    <row r="160" spans="1:12">
      <c r="A160" s="24">
        <v>5170024</v>
      </c>
      <c r="B160" s="129" t="s">
        <v>143</v>
      </c>
      <c r="C160" s="57">
        <v>42</v>
      </c>
      <c r="D160" s="57">
        <v>249</v>
      </c>
      <c r="E160" s="81">
        <v>291</v>
      </c>
      <c r="F160" s="78">
        <v>14.43298969072165</v>
      </c>
      <c r="G160" s="36">
        <v>85.567010309278345</v>
      </c>
      <c r="H160" s="65">
        <v>560</v>
      </c>
      <c r="I160" s="57">
        <v>1756</v>
      </c>
      <c r="J160" s="81">
        <v>2316</v>
      </c>
      <c r="K160" s="78">
        <v>24.179620034542314</v>
      </c>
      <c r="L160" s="35">
        <v>75.82037996545769</v>
      </c>
    </row>
    <row r="161" spans="1:12">
      <c r="A161" s="24">
        <v>5170032</v>
      </c>
      <c r="B161" s="128" t="s">
        <v>144</v>
      </c>
      <c r="C161" s="57" t="s">
        <v>601</v>
      </c>
      <c r="D161" s="57" t="s">
        <v>601</v>
      </c>
      <c r="E161" s="81">
        <v>98</v>
      </c>
      <c r="F161" s="78" t="s">
        <v>608</v>
      </c>
      <c r="G161" s="36" t="s">
        <v>608</v>
      </c>
      <c r="H161" s="65">
        <v>41</v>
      </c>
      <c r="I161" s="57">
        <v>653</v>
      </c>
      <c r="J161" s="81">
        <v>694</v>
      </c>
      <c r="K161" s="78">
        <v>5.9077809798270895</v>
      </c>
      <c r="L161" s="35">
        <v>94.092219020172905</v>
      </c>
    </row>
    <row r="162" spans="1:12">
      <c r="A162" s="79">
        <v>5170044</v>
      </c>
      <c r="B162" s="128" t="s">
        <v>145</v>
      </c>
      <c r="C162" s="57" t="s">
        <v>601</v>
      </c>
      <c r="D162" s="57" t="s">
        <v>601</v>
      </c>
      <c r="E162" s="81">
        <v>100</v>
      </c>
      <c r="F162" s="78" t="s">
        <v>608</v>
      </c>
      <c r="G162" s="36" t="s">
        <v>608</v>
      </c>
      <c r="H162" s="65">
        <v>98</v>
      </c>
      <c r="I162" s="57">
        <v>661</v>
      </c>
      <c r="J162" s="81">
        <v>759</v>
      </c>
      <c r="K162" s="78">
        <v>12.911725955204217</v>
      </c>
      <c r="L162" s="35">
        <v>87.088274044795781</v>
      </c>
    </row>
    <row r="163" spans="1:12">
      <c r="A163" s="24">
        <v>5170048</v>
      </c>
      <c r="B163" s="128" t="s">
        <v>146</v>
      </c>
      <c r="C163" s="57" t="s">
        <v>601</v>
      </c>
      <c r="D163" s="57" t="s">
        <v>601</v>
      </c>
      <c r="E163" s="81">
        <v>218</v>
      </c>
      <c r="F163" s="78" t="s">
        <v>608</v>
      </c>
      <c r="G163" s="36" t="s">
        <v>608</v>
      </c>
      <c r="H163" s="65">
        <v>175</v>
      </c>
      <c r="I163" s="57">
        <v>1166</v>
      </c>
      <c r="J163" s="81">
        <v>1341</v>
      </c>
      <c r="K163" s="78">
        <v>13.049962714392244</v>
      </c>
      <c r="L163" s="35">
        <v>86.950037285607749</v>
      </c>
    </row>
    <row r="164" spans="1:12">
      <c r="A164" s="24"/>
      <c r="B164" s="128"/>
      <c r="C164" s="57"/>
      <c r="D164" s="57"/>
      <c r="E164" s="81"/>
      <c r="F164" s="78"/>
      <c r="G164" s="36"/>
      <c r="H164" s="65"/>
      <c r="I164" s="57"/>
      <c r="J164" s="81"/>
      <c r="K164" s="78"/>
      <c r="L164" s="35"/>
    </row>
    <row r="165" spans="1:12">
      <c r="A165" s="24">
        <v>5314000</v>
      </c>
      <c r="B165" s="128" t="s">
        <v>147</v>
      </c>
      <c r="C165" s="57">
        <v>460</v>
      </c>
      <c r="D165" s="57">
        <v>1842</v>
      </c>
      <c r="E165" s="81">
        <v>2302</v>
      </c>
      <c r="F165" s="78">
        <v>19.98262380538662</v>
      </c>
      <c r="G165" s="36">
        <v>80.017376194613377</v>
      </c>
      <c r="H165" s="65">
        <v>2864</v>
      </c>
      <c r="I165" s="57">
        <v>6030</v>
      </c>
      <c r="J165" s="81">
        <v>8894</v>
      </c>
      <c r="K165" s="78">
        <v>32.201484146615698</v>
      </c>
      <c r="L165" s="35">
        <v>67.798515853384302</v>
      </c>
    </row>
    <row r="166" spans="1:12">
      <c r="A166" s="24">
        <v>5315000</v>
      </c>
      <c r="B166" s="128" t="s">
        <v>148</v>
      </c>
      <c r="C166" s="57">
        <v>1638</v>
      </c>
      <c r="D166" s="57">
        <v>5988</v>
      </c>
      <c r="E166" s="81">
        <v>7626</v>
      </c>
      <c r="F166" s="78">
        <v>21.479150275373723</v>
      </c>
      <c r="G166" s="36">
        <v>78.520849724626274</v>
      </c>
      <c r="H166" s="65">
        <v>9492</v>
      </c>
      <c r="I166" s="57">
        <v>18035</v>
      </c>
      <c r="J166" s="81">
        <v>27527</v>
      </c>
      <c r="K166" s="78">
        <v>34.482508082973084</v>
      </c>
      <c r="L166" s="35">
        <v>65.517491917026916</v>
      </c>
    </row>
    <row r="167" spans="1:12">
      <c r="A167" s="24">
        <v>5316000</v>
      </c>
      <c r="B167" s="128" t="s">
        <v>149</v>
      </c>
      <c r="C167" s="57">
        <v>143</v>
      </c>
      <c r="D167" s="57">
        <v>685</v>
      </c>
      <c r="E167" s="81">
        <v>828</v>
      </c>
      <c r="F167" s="78">
        <v>17.270531400966185</v>
      </c>
      <c r="G167" s="36">
        <v>82.729468599033822</v>
      </c>
      <c r="H167" s="65">
        <v>1307</v>
      </c>
      <c r="I167" s="57">
        <v>2745</v>
      </c>
      <c r="J167" s="81">
        <v>4052</v>
      </c>
      <c r="K167" s="78">
        <v>32.255676209279365</v>
      </c>
      <c r="L167" s="35">
        <v>67.744323790720628</v>
      </c>
    </row>
    <row r="168" spans="1:12" s="4" customFormat="1">
      <c r="A168" s="24"/>
      <c r="B168" s="128"/>
      <c r="C168" s="57"/>
      <c r="D168" s="57"/>
      <c r="E168" s="81"/>
      <c r="F168" s="78"/>
      <c r="G168" s="36"/>
      <c r="H168" s="65"/>
      <c r="I168" s="57"/>
      <c r="J168" s="81"/>
      <c r="K168" s="78"/>
      <c r="L168" s="35"/>
    </row>
    <row r="169" spans="1:12" s="4" customFormat="1" ht="25.5">
      <c r="A169" s="49">
        <v>5334000</v>
      </c>
      <c r="B169" s="48" t="s">
        <v>553</v>
      </c>
      <c r="C169" s="133">
        <v>530</v>
      </c>
      <c r="D169" s="133">
        <v>2546</v>
      </c>
      <c r="E169" s="134">
        <v>3076</v>
      </c>
      <c r="F169" s="139">
        <v>17.230169050715215</v>
      </c>
      <c r="G169" s="140">
        <v>82.769830949284781</v>
      </c>
      <c r="H169" s="132">
        <v>3213</v>
      </c>
      <c r="I169" s="133">
        <v>9502</v>
      </c>
      <c r="J169" s="134">
        <v>12715</v>
      </c>
      <c r="K169" s="139">
        <v>25.269366889500589</v>
      </c>
      <c r="L169" s="141">
        <v>74.730633110499411</v>
      </c>
    </row>
    <row r="170" spans="1:12" s="4" customFormat="1">
      <c r="A170" s="24">
        <v>5334000</v>
      </c>
      <c r="B170" s="128" t="s">
        <v>724</v>
      </c>
      <c r="C170" s="57">
        <v>64</v>
      </c>
      <c r="D170" s="57">
        <v>404</v>
      </c>
      <c r="E170" s="81">
        <v>468</v>
      </c>
      <c r="F170" s="78">
        <v>13.675213675213675</v>
      </c>
      <c r="G170" s="36">
        <v>86.324786324786331</v>
      </c>
      <c r="H170" s="65">
        <v>264</v>
      </c>
      <c r="I170" s="57">
        <v>1360</v>
      </c>
      <c r="J170" s="81">
        <v>1624</v>
      </c>
      <c r="K170" s="78">
        <v>16.256157635467979</v>
      </c>
      <c r="L170" s="35">
        <v>83.743842364532014</v>
      </c>
    </row>
    <row r="171" spans="1:12">
      <c r="A171" s="24">
        <v>5334002</v>
      </c>
      <c r="B171" s="128" t="s">
        <v>150</v>
      </c>
      <c r="C171" s="57">
        <v>322</v>
      </c>
      <c r="D171" s="57">
        <v>1202</v>
      </c>
      <c r="E171" s="81">
        <v>1524</v>
      </c>
      <c r="F171" s="78">
        <v>21.128608923884514</v>
      </c>
      <c r="G171" s="36">
        <v>78.871391076115486</v>
      </c>
      <c r="H171" s="65">
        <v>1657</v>
      </c>
      <c r="I171" s="57">
        <v>3731</v>
      </c>
      <c r="J171" s="81">
        <v>5388</v>
      </c>
      <c r="K171" s="78">
        <v>30.753526354862657</v>
      </c>
      <c r="L171" s="35">
        <v>69.246473645137343</v>
      </c>
    </row>
    <row r="172" spans="1:12">
      <c r="A172" s="24">
        <v>5334004</v>
      </c>
      <c r="B172" s="128" t="s">
        <v>151</v>
      </c>
      <c r="C172" s="57" t="s">
        <v>601</v>
      </c>
      <c r="D172" s="57" t="s">
        <v>601</v>
      </c>
      <c r="E172" s="81">
        <v>177</v>
      </c>
      <c r="F172" s="78" t="s">
        <v>608</v>
      </c>
      <c r="G172" s="36" t="s">
        <v>608</v>
      </c>
      <c r="H172" s="65">
        <v>229</v>
      </c>
      <c r="I172" s="57">
        <v>809</v>
      </c>
      <c r="J172" s="81">
        <v>1038</v>
      </c>
      <c r="K172" s="78">
        <v>22.061657032755299</v>
      </c>
      <c r="L172" s="35">
        <v>77.938342967244708</v>
      </c>
    </row>
    <row r="173" spans="1:12">
      <c r="A173" s="24">
        <v>5334012</v>
      </c>
      <c r="B173" s="128" t="s">
        <v>152</v>
      </c>
      <c r="C173" s="57">
        <v>40</v>
      </c>
      <c r="D173" s="57">
        <v>190</v>
      </c>
      <c r="E173" s="81">
        <v>230</v>
      </c>
      <c r="F173" s="78">
        <v>17.391304347826086</v>
      </c>
      <c r="G173" s="36">
        <v>82.608695652173907</v>
      </c>
      <c r="H173" s="65">
        <v>352</v>
      </c>
      <c r="I173" s="57">
        <v>966</v>
      </c>
      <c r="J173" s="81">
        <v>1318</v>
      </c>
      <c r="K173" s="78">
        <v>26.707132018209407</v>
      </c>
      <c r="L173" s="35">
        <v>73.292867981790593</v>
      </c>
    </row>
    <row r="174" spans="1:12">
      <c r="A174" s="24">
        <v>5334016</v>
      </c>
      <c r="B174" s="128" t="s">
        <v>153</v>
      </c>
      <c r="C174" s="57">
        <v>23</v>
      </c>
      <c r="D174" s="57">
        <v>231</v>
      </c>
      <c r="E174" s="81">
        <v>254</v>
      </c>
      <c r="F174" s="78">
        <v>9.0551181102362204</v>
      </c>
      <c r="G174" s="36">
        <v>90.944881889763778</v>
      </c>
      <c r="H174" s="65">
        <v>172</v>
      </c>
      <c r="I174" s="57">
        <v>926</v>
      </c>
      <c r="J174" s="81">
        <v>1098</v>
      </c>
      <c r="K174" s="78">
        <v>15.664845173041895</v>
      </c>
      <c r="L174" s="35">
        <v>84.335154826958103</v>
      </c>
    </row>
    <row r="175" spans="1:12">
      <c r="A175" s="24">
        <v>5334032</v>
      </c>
      <c r="B175" s="128" t="s">
        <v>154</v>
      </c>
      <c r="C175" s="57">
        <v>52</v>
      </c>
      <c r="D175" s="57">
        <v>210</v>
      </c>
      <c r="E175" s="81">
        <v>262</v>
      </c>
      <c r="F175" s="78">
        <v>19.847328244274809</v>
      </c>
      <c r="G175" s="36">
        <v>80.152671755725194</v>
      </c>
      <c r="H175" s="65">
        <v>415</v>
      </c>
      <c r="I175" s="57">
        <v>922</v>
      </c>
      <c r="J175" s="81">
        <v>1337</v>
      </c>
      <c r="K175" s="78">
        <v>31.039640987284965</v>
      </c>
      <c r="L175" s="35">
        <v>68.960359012715031</v>
      </c>
    </row>
    <row r="176" spans="1:12">
      <c r="A176" s="24">
        <v>5334036</v>
      </c>
      <c r="B176" s="128" t="s">
        <v>155</v>
      </c>
      <c r="C176" s="57" t="s">
        <v>601</v>
      </c>
      <c r="D176" s="57" t="s">
        <v>601</v>
      </c>
      <c r="E176" s="81">
        <v>161</v>
      </c>
      <c r="F176" s="78" t="s">
        <v>608</v>
      </c>
      <c r="G176" s="36" t="s">
        <v>608</v>
      </c>
      <c r="H176" s="65">
        <v>124</v>
      </c>
      <c r="I176" s="57">
        <v>788</v>
      </c>
      <c r="J176" s="81">
        <v>912</v>
      </c>
      <c r="K176" s="78">
        <v>13.596491228070175</v>
      </c>
      <c r="L176" s="35">
        <v>86.403508771929822</v>
      </c>
    </row>
    <row r="177" spans="1:12">
      <c r="A177" s="24"/>
      <c r="B177" s="128"/>
      <c r="C177" s="57"/>
      <c r="D177" s="57"/>
      <c r="E177" s="81"/>
      <c r="F177" s="78"/>
      <c r="G177" s="36"/>
      <c r="H177" s="65"/>
      <c r="I177" s="57"/>
      <c r="J177" s="81"/>
      <c r="K177" s="78"/>
      <c r="L177" s="35"/>
    </row>
    <row r="178" spans="1:12" s="4" customFormat="1">
      <c r="A178" s="49">
        <v>5358000</v>
      </c>
      <c r="B178" s="48" t="s">
        <v>554</v>
      </c>
      <c r="C178" s="133">
        <v>187</v>
      </c>
      <c r="D178" s="133">
        <v>1201</v>
      </c>
      <c r="E178" s="134">
        <v>1388</v>
      </c>
      <c r="F178" s="139">
        <v>13.472622478386167</v>
      </c>
      <c r="G178" s="140">
        <v>86.527377521613829</v>
      </c>
      <c r="H178" s="132">
        <v>1153</v>
      </c>
      <c r="I178" s="133">
        <v>4892</v>
      </c>
      <c r="J178" s="134">
        <v>6045</v>
      </c>
      <c r="K178" s="139">
        <v>19.073614557485524</v>
      </c>
      <c r="L178" s="141">
        <v>80.926385442514473</v>
      </c>
    </row>
    <row r="179" spans="1:12">
      <c r="A179" s="24">
        <v>5358000</v>
      </c>
      <c r="B179" s="128" t="s">
        <v>156</v>
      </c>
      <c r="C179" s="57">
        <v>94</v>
      </c>
      <c r="D179" s="57">
        <v>886</v>
      </c>
      <c r="E179" s="81">
        <v>980</v>
      </c>
      <c r="F179" s="78">
        <v>9.591836734693878</v>
      </c>
      <c r="G179" s="36">
        <v>90.408163265306129</v>
      </c>
      <c r="H179" s="65">
        <v>450</v>
      </c>
      <c r="I179" s="57">
        <v>3512</v>
      </c>
      <c r="J179" s="81">
        <v>3962</v>
      </c>
      <c r="K179" s="78">
        <v>11.357900050479556</v>
      </c>
      <c r="L179" s="35">
        <v>88.642099949520443</v>
      </c>
    </row>
    <row r="180" spans="1:12">
      <c r="A180" s="24">
        <v>5358008</v>
      </c>
      <c r="B180" s="129" t="s">
        <v>157</v>
      </c>
      <c r="C180" s="57">
        <v>93</v>
      </c>
      <c r="D180" s="57">
        <v>315</v>
      </c>
      <c r="E180" s="81">
        <v>408</v>
      </c>
      <c r="F180" s="78">
        <v>22.794117647058822</v>
      </c>
      <c r="G180" s="36">
        <v>77.205882352941174</v>
      </c>
      <c r="H180" s="65">
        <v>703</v>
      </c>
      <c r="I180" s="57">
        <v>1380</v>
      </c>
      <c r="J180" s="81">
        <v>2083</v>
      </c>
      <c r="K180" s="78">
        <v>33.749399903984639</v>
      </c>
      <c r="L180" s="35">
        <v>66.250600096015361</v>
      </c>
    </row>
    <row r="181" spans="1:12">
      <c r="A181" s="24"/>
      <c r="B181" s="128"/>
      <c r="C181" s="57"/>
      <c r="D181" s="57"/>
      <c r="E181" s="81"/>
      <c r="F181" s="78"/>
      <c r="G181" s="36"/>
      <c r="H181" s="65"/>
      <c r="I181" s="57"/>
      <c r="J181" s="81"/>
      <c r="K181" s="78"/>
      <c r="L181" s="35"/>
    </row>
    <row r="182" spans="1:12" s="4" customFormat="1">
      <c r="A182" s="49">
        <v>5362000</v>
      </c>
      <c r="B182" s="48" t="s">
        <v>555</v>
      </c>
      <c r="C182" s="133">
        <v>341</v>
      </c>
      <c r="D182" s="133">
        <v>2013</v>
      </c>
      <c r="E182" s="134">
        <v>2354</v>
      </c>
      <c r="F182" s="139">
        <v>14.485981308411215</v>
      </c>
      <c r="G182" s="140">
        <v>85.514018691588788</v>
      </c>
      <c r="H182" s="132">
        <v>2876</v>
      </c>
      <c r="I182" s="133">
        <v>8918</v>
      </c>
      <c r="J182" s="134">
        <v>11794</v>
      </c>
      <c r="K182" s="139">
        <v>24.385280651178565</v>
      </c>
      <c r="L182" s="141">
        <v>75.614719348821438</v>
      </c>
    </row>
    <row r="183" spans="1:12">
      <c r="A183" s="24">
        <v>5362004</v>
      </c>
      <c r="B183" s="128" t="s">
        <v>23</v>
      </c>
      <c r="C183" s="57" t="s">
        <v>601</v>
      </c>
      <c r="D183" s="57" t="s">
        <v>601</v>
      </c>
      <c r="E183" s="81">
        <v>79</v>
      </c>
      <c r="F183" s="78" t="s">
        <v>608</v>
      </c>
      <c r="G183" s="36" t="s">
        <v>608</v>
      </c>
      <c r="H183" s="65">
        <v>40</v>
      </c>
      <c r="I183" s="57">
        <v>491</v>
      </c>
      <c r="J183" s="81">
        <v>531</v>
      </c>
      <c r="K183" s="78">
        <v>7.5329566854990579</v>
      </c>
      <c r="L183" s="35">
        <v>92.467043314500941</v>
      </c>
    </row>
    <row r="184" spans="1:12">
      <c r="A184" s="24">
        <v>5362008</v>
      </c>
      <c r="B184" s="128" t="s">
        <v>158</v>
      </c>
      <c r="C184" s="57" t="s">
        <v>601</v>
      </c>
      <c r="D184" s="57" t="s">
        <v>601</v>
      </c>
      <c r="E184" s="81">
        <v>291</v>
      </c>
      <c r="F184" s="78" t="s">
        <v>608</v>
      </c>
      <c r="G184" s="36" t="s">
        <v>608</v>
      </c>
      <c r="H184" s="65">
        <v>499</v>
      </c>
      <c r="I184" s="57">
        <v>1026</v>
      </c>
      <c r="J184" s="81">
        <v>1525</v>
      </c>
      <c r="K184" s="78">
        <v>32.721311475409834</v>
      </c>
      <c r="L184" s="35">
        <v>67.278688524590166</v>
      </c>
    </row>
    <row r="185" spans="1:12">
      <c r="A185" s="24">
        <v>5362012</v>
      </c>
      <c r="B185" s="128" t="s">
        <v>159</v>
      </c>
      <c r="C185" s="57" t="s">
        <v>601</v>
      </c>
      <c r="D185" s="57" t="s">
        <v>601</v>
      </c>
      <c r="E185" s="81">
        <v>224</v>
      </c>
      <c r="F185" s="78" t="s">
        <v>608</v>
      </c>
      <c r="G185" s="36" t="s">
        <v>608</v>
      </c>
      <c r="H185" s="65">
        <v>298</v>
      </c>
      <c r="I185" s="57">
        <v>834</v>
      </c>
      <c r="J185" s="81">
        <v>1132</v>
      </c>
      <c r="K185" s="78">
        <v>26.325088339222614</v>
      </c>
      <c r="L185" s="35">
        <v>73.674911660777383</v>
      </c>
    </row>
    <row r="186" spans="1:12">
      <c r="A186" s="24">
        <v>5362016</v>
      </c>
      <c r="B186" s="128" t="s">
        <v>24</v>
      </c>
      <c r="C186" s="57" t="s">
        <v>601</v>
      </c>
      <c r="D186" s="57" t="s">
        <v>601</v>
      </c>
      <c r="E186" s="81">
        <v>73</v>
      </c>
      <c r="F186" s="78" t="s">
        <v>608</v>
      </c>
      <c r="G186" s="36" t="s">
        <v>608</v>
      </c>
      <c r="H186" s="65">
        <v>100</v>
      </c>
      <c r="I186" s="57">
        <v>438</v>
      </c>
      <c r="J186" s="81">
        <v>538</v>
      </c>
      <c r="K186" s="78">
        <v>18.587360594795538</v>
      </c>
      <c r="L186" s="35">
        <v>81.412639405204459</v>
      </c>
    </row>
    <row r="187" spans="1:12">
      <c r="A187" s="24">
        <v>5362020</v>
      </c>
      <c r="B187" s="128" t="s">
        <v>160</v>
      </c>
      <c r="C187" s="57" t="s">
        <v>601</v>
      </c>
      <c r="D187" s="57" t="s">
        <v>601</v>
      </c>
      <c r="E187" s="81">
        <v>253</v>
      </c>
      <c r="F187" s="78" t="s">
        <v>608</v>
      </c>
      <c r="G187" s="36" t="s">
        <v>608</v>
      </c>
      <c r="H187" s="65">
        <v>104</v>
      </c>
      <c r="I187" s="57">
        <v>1003</v>
      </c>
      <c r="J187" s="81">
        <v>1107</v>
      </c>
      <c r="K187" s="78">
        <v>9.3947606142728102</v>
      </c>
      <c r="L187" s="35">
        <v>90.605239385727188</v>
      </c>
    </row>
    <row r="188" spans="1:12">
      <c r="A188" s="24">
        <v>5362024</v>
      </c>
      <c r="B188" s="128" t="s">
        <v>161</v>
      </c>
      <c r="C188" s="57">
        <v>45</v>
      </c>
      <c r="D188" s="57">
        <v>242</v>
      </c>
      <c r="E188" s="81">
        <v>287</v>
      </c>
      <c r="F188" s="78">
        <v>15.679442508710801</v>
      </c>
      <c r="G188" s="36">
        <v>84.320557491289193</v>
      </c>
      <c r="H188" s="65">
        <v>378</v>
      </c>
      <c r="I188" s="57">
        <v>943</v>
      </c>
      <c r="J188" s="81">
        <v>1321</v>
      </c>
      <c r="K188" s="78">
        <v>28.614685844057533</v>
      </c>
      <c r="L188" s="35">
        <v>71.385314155942467</v>
      </c>
    </row>
    <row r="189" spans="1:12">
      <c r="A189" s="24">
        <v>5362028</v>
      </c>
      <c r="B189" s="128" t="s">
        <v>162</v>
      </c>
      <c r="C189" s="57">
        <v>54</v>
      </c>
      <c r="D189" s="57">
        <v>408</v>
      </c>
      <c r="E189" s="81">
        <v>462</v>
      </c>
      <c r="F189" s="78">
        <v>11.688311688311689</v>
      </c>
      <c r="G189" s="36">
        <v>88.311688311688314</v>
      </c>
      <c r="H189" s="65">
        <v>369</v>
      </c>
      <c r="I189" s="57">
        <v>1197</v>
      </c>
      <c r="J189" s="81">
        <v>1566</v>
      </c>
      <c r="K189" s="78">
        <v>23.563218390804597</v>
      </c>
      <c r="L189" s="35">
        <v>76.436781609195407</v>
      </c>
    </row>
    <row r="190" spans="1:12">
      <c r="A190" s="24">
        <v>5362032</v>
      </c>
      <c r="B190" s="128" t="s">
        <v>163</v>
      </c>
      <c r="C190" s="57" t="s">
        <v>601</v>
      </c>
      <c r="D190" s="57" t="s">
        <v>601</v>
      </c>
      <c r="E190" s="81">
        <v>251</v>
      </c>
      <c r="F190" s="78" t="s">
        <v>608</v>
      </c>
      <c r="G190" s="36" t="s">
        <v>608</v>
      </c>
      <c r="H190" s="65">
        <v>540</v>
      </c>
      <c r="I190" s="57">
        <v>1244</v>
      </c>
      <c r="J190" s="81">
        <v>1784</v>
      </c>
      <c r="K190" s="78">
        <v>30.269058295964125</v>
      </c>
      <c r="L190" s="35">
        <v>69.730941704035871</v>
      </c>
    </row>
    <row r="191" spans="1:12">
      <c r="A191" s="24">
        <v>5362036</v>
      </c>
      <c r="B191" s="128" t="s">
        <v>164</v>
      </c>
      <c r="C191" s="57">
        <v>31</v>
      </c>
      <c r="D191" s="57">
        <v>200</v>
      </c>
      <c r="E191" s="81">
        <v>231</v>
      </c>
      <c r="F191" s="78">
        <v>13.419913419913421</v>
      </c>
      <c r="G191" s="36">
        <v>86.580086580086586</v>
      </c>
      <c r="H191" s="65">
        <v>206</v>
      </c>
      <c r="I191" s="57">
        <v>1149</v>
      </c>
      <c r="J191" s="81">
        <v>1355</v>
      </c>
      <c r="K191" s="78">
        <v>15.202952029520295</v>
      </c>
      <c r="L191" s="35">
        <v>84.79704797047971</v>
      </c>
    </row>
    <row r="192" spans="1:12">
      <c r="A192" s="24">
        <v>5362040</v>
      </c>
      <c r="B192" s="128" t="s">
        <v>165</v>
      </c>
      <c r="C192" s="57">
        <v>52</v>
      </c>
      <c r="D192" s="57">
        <v>151</v>
      </c>
      <c r="E192" s="81">
        <v>203</v>
      </c>
      <c r="F192" s="78">
        <v>25.615763546798028</v>
      </c>
      <c r="G192" s="36">
        <v>74.384236453201964</v>
      </c>
      <c r="H192" s="65">
        <v>342</v>
      </c>
      <c r="I192" s="57">
        <v>593</v>
      </c>
      <c r="J192" s="81">
        <v>935</v>
      </c>
      <c r="K192" s="78">
        <v>36.577540106951872</v>
      </c>
      <c r="L192" s="35">
        <v>63.422459893048128</v>
      </c>
    </row>
    <row r="193" spans="1:12">
      <c r="A193" s="24"/>
      <c r="B193" s="128"/>
      <c r="C193" s="57"/>
      <c r="D193" s="57"/>
      <c r="E193" s="81"/>
      <c r="F193" s="78"/>
      <c r="G193" s="36"/>
      <c r="H193" s="65"/>
      <c r="I193" s="57"/>
      <c r="J193" s="81"/>
      <c r="K193" s="78"/>
      <c r="L193" s="35"/>
    </row>
    <row r="194" spans="1:12">
      <c r="A194" s="24">
        <v>5366000</v>
      </c>
      <c r="B194" s="128" t="s">
        <v>166</v>
      </c>
      <c r="C194" s="57">
        <v>77</v>
      </c>
      <c r="D194" s="57">
        <v>827</v>
      </c>
      <c r="E194" s="81">
        <v>904</v>
      </c>
      <c r="F194" s="78">
        <v>8.5176991150442483</v>
      </c>
      <c r="G194" s="36">
        <v>91.482300884955748</v>
      </c>
      <c r="H194" s="65">
        <v>672</v>
      </c>
      <c r="I194" s="57">
        <v>3939</v>
      </c>
      <c r="J194" s="81">
        <v>4611</v>
      </c>
      <c r="K194" s="78">
        <v>14.573845152895251</v>
      </c>
      <c r="L194" s="35">
        <v>85.426154847104755</v>
      </c>
    </row>
    <row r="195" spans="1:12" s="4" customFormat="1">
      <c r="A195" s="24"/>
      <c r="B195" s="128"/>
      <c r="C195" s="57"/>
      <c r="D195" s="57"/>
      <c r="E195" s="81"/>
      <c r="F195" s="78"/>
      <c r="G195" s="36"/>
      <c r="H195" s="65"/>
      <c r="I195" s="57"/>
      <c r="J195" s="81"/>
      <c r="K195" s="78"/>
      <c r="L195" s="35"/>
    </row>
    <row r="196" spans="1:12" s="4" customFormat="1">
      <c r="A196" s="49">
        <v>5370000</v>
      </c>
      <c r="B196" s="48" t="s">
        <v>556</v>
      </c>
      <c r="C196" s="133">
        <v>141</v>
      </c>
      <c r="D196" s="133">
        <v>1060</v>
      </c>
      <c r="E196" s="134">
        <v>1201</v>
      </c>
      <c r="F196" s="139">
        <v>11.740216486261449</v>
      </c>
      <c r="G196" s="140">
        <v>88.259783513738554</v>
      </c>
      <c r="H196" s="132">
        <v>991</v>
      </c>
      <c r="I196" s="133">
        <v>4944</v>
      </c>
      <c r="J196" s="134">
        <v>5935</v>
      </c>
      <c r="K196" s="139">
        <v>16.697556866048863</v>
      </c>
      <c r="L196" s="141">
        <v>83.302443133951144</v>
      </c>
    </row>
    <row r="197" spans="1:12" s="4" customFormat="1">
      <c r="A197" s="24">
        <v>5370000</v>
      </c>
      <c r="B197" s="128" t="s">
        <v>167</v>
      </c>
      <c r="C197" s="57">
        <v>79</v>
      </c>
      <c r="D197" s="57">
        <v>510</v>
      </c>
      <c r="E197" s="81">
        <v>589</v>
      </c>
      <c r="F197" s="78">
        <v>13.412563667232597</v>
      </c>
      <c r="G197" s="36">
        <v>86.587436332767396</v>
      </c>
      <c r="H197" s="65">
        <v>288</v>
      </c>
      <c r="I197" s="57">
        <v>1905</v>
      </c>
      <c r="J197" s="81">
        <v>2193</v>
      </c>
      <c r="K197" s="78">
        <v>13.132694938440492</v>
      </c>
      <c r="L197" s="35">
        <v>86.867305061559506</v>
      </c>
    </row>
    <row r="198" spans="1:12">
      <c r="A198" s="24">
        <v>5370004</v>
      </c>
      <c r="B198" s="128" t="s">
        <v>168</v>
      </c>
      <c r="C198" s="57">
        <v>16</v>
      </c>
      <c r="D198" s="57">
        <v>174</v>
      </c>
      <c r="E198" s="81">
        <v>190</v>
      </c>
      <c r="F198" s="78">
        <v>8.4210526315789469</v>
      </c>
      <c r="G198" s="36">
        <v>91.578947368421055</v>
      </c>
      <c r="H198" s="65">
        <v>143</v>
      </c>
      <c r="I198" s="57">
        <v>938</v>
      </c>
      <c r="J198" s="81">
        <v>1081</v>
      </c>
      <c r="K198" s="78">
        <v>13.228492136910269</v>
      </c>
      <c r="L198" s="35">
        <v>86.771507863089738</v>
      </c>
    </row>
    <row r="199" spans="1:12">
      <c r="A199" s="24">
        <v>5370012</v>
      </c>
      <c r="B199" s="128" t="s">
        <v>169</v>
      </c>
      <c r="C199" s="57" t="s">
        <v>601</v>
      </c>
      <c r="D199" s="57" t="s">
        <v>601</v>
      </c>
      <c r="E199" s="81">
        <v>100</v>
      </c>
      <c r="F199" s="78" t="s">
        <v>608</v>
      </c>
      <c r="G199" s="36" t="s">
        <v>608</v>
      </c>
      <c r="H199" s="65">
        <v>137</v>
      </c>
      <c r="I199" s="57">
        <v>495</v>
      </c>
      <c r="J199" s="81">
        <v>632</v>
      </c>
      <c r="K199" s="78">
        <v>21.677215189873419</v>
      </c>
      <c r="L199" s="35">
        <v>78.322784810126578</v>
      </c>
    </row>
    <row r="200" spans="1:12">
      <c r="A200" s="24">
        <v>5370016</v>
      </c>
      <c r="B200" s="128" t="s">
        <v>170</v>
      </c>
      <c r="C200" s="57">
        <v>16</v>
      </c>
      <c r="D200" s="57">
        <v>156</v>
      </c>
      <c r="E200" s="81">
        <v>172</v>
      </c>
      <c r="F200" s="78">
        <v>9.3023255813953494</v>
      </c>
      <c r="G200" s="36">
        <v>90.697674418604649</v>
      </c>
      <c r="H200" s="65">
        <v>156</v>
      </c>
      <c r="I200" s="57">
        <v>850</v>
      </c>
      <c r="J200" s="81">
        <v>1006</v>
      </c>
      <c r="K200" s="78">
        <v>15.506958250497018</v>
      </c>
      <c r="L200" s="35">
        <v>84.493041749502979</v>
      </c>
    </row>
    <row r="201" spans="1:12" s="4" customFormat="1">
      <c r="A201" s="24">
        <v>5370020</v>
      </c>
      <c r="B201" s="128" t="s">
        <v>171</v>
      </c>
      <c r="C201" s="57" t="s">
        <v>601</v>
      </c>
      <c r="D201" s="57" t="s">
        <v>601</v>
      </c>
      <c r="E201" s="81">
        <v>150</v>
      </c>
      <c r="F201" s="78" t="s">
        <v>608</v>
      </c>
      <c r="G201" s="36" t="s">
        <v>608</v>
      </c>
      <c r="H201" s="65">
        <v>267</v>
      </c>
      <c r="I201" s="57">
        <v>756</v>
      </c>
      <c r="J201" s="81">
        <v>1023</v>
      </c>
      <c r="K201" s="78">
        <v>26.099706744868037</v>
      </c>
      <c r="L201" s="35">
        <v>73.90029325513197</v>
      </c>
    </row>
    <row r="202" spans="1:12">
      <c r="A202" s="24"/>
      <c r="B202" s="128"/>
      <c r="C202" s="57"/>
      <c r="D202" s="57"/>
      <c r="E202" s="81"/>
      <c r="F202" s="78"/>
      <c r="G202" s="36"/>
      <c r="H202" s="65"/>
      <c r="I202" s="57"/>
      <c r="J202" s="81"/>
      <c r="K202" s="78"/>
      <c r="L202" s="35"/>
    </row>
    <row r="203" spans="1:12" s="4" customFormat="1">
      <c r="A203" s="49">
        <v>5374000</v>
      </c>
      <c r="B203" s="48" t="s">
        <v>726</v>
      </c>
      <c r="C203" s="133">
        <v>125</v>
      </c>
      <c r="D203" s="133">
        <v>875</v>
      </c>
      <c r="E203" s="134">
        <v>1000</v>
      </c>
      <c r="F203" s="139">
        <v>12.5</v>
      </c>
      <c r="G203" s="140">
        <v>87.5</v>
      </c>
      <c r="H203" s="132">
        <v>966</v>
      </c>
      <c r="I203" s="133">
        <v>5542</v>
      </c>
      <c r="J203" s="134">
        <v>6508</v>
      </c>
      <c r="K203" s="139">
        <v>14.843269821757836</v>
      </c>
      <c r="L203" s="141">
        <v>85.156730178242157</v>
      </c>
    </row>
    <row r="204" spans="1:12">
      <c r="A204" s="24">
        <v>5374000</v>
      </c>
      <c r="B204" s="128" t="s">
        <v>172</v>
      </c>
      <c r="C204" s="57">
        <v>51</v>
      </c>
      <c r="D204" s="57">
        <v>477</v>
      </c>
      <c r="E204" s="81">
        <v>528</v>
      </c>
      <c r="F204" s="78">
        <v>9.6590909090909083</v>
      </c>
      <c r="G204" s="36">
        <v>90.340909090909093</v>
      </c>
      <c r="H204" s="65">
        <v>412</v>
      </c>
      <c r="I204" s="57">
        <v>3162</v>
      </c>
      <c r="J204" s="81">
        <v>3574</v>
      </c>
      <c r="K204" s="78">
        <v>11.527700055959709</v>
      </c>
      <c r="L204" s="35">
        <v>88.472299944040287</v>
      </c>
    </row>
    <row r="205" spans="1:12">
      <c r="A205" s="24">
        <v>5374012</v>
      </c>
      <c r="B205" s="128" t="s">
        <v>173</v>
      </c>
      <c r="C205" s="57" t="s">
        <v>601</v>
      </c>
      <c r="D205" s="57" t="s">
        <v>601</v>
      </c>
      <c r="E205" s="81">
        <v>136</v>
      </c>
      <c r="F205" s="78" t="s">
        <v>608</v>
      </c>
      <c r="G205" s="36" t="s">
        <v>608</v>
      </c>
      <c r="H205" s="65">
        <v>283</v>
      </c>
      <c r="I205" s="57">
        <v>982</v>
      </c>
      <c r="J205" s="81">
        <v>1265</v>
      </c>
      <c r="K205" s="78">
        <v>22.371541501976285</v>
      </c>
      <c r="L205" s="35">
        <v>77.628458498023718</v>
      </c>
    </row>
    <row r="206" spans="1:12">
      <c r="A206" s="24">
        <v>5374036</v>
      </c>
      <c r="B206" s="128" t="s">
        <v>174</v>
      </c>
      <c r="C206" s="57" t="s">
        <v>601</v>
      </c>
      <c r="D206" s="57" t="s">
        <v>601</v>
      </c>
      <c r="E206" s="81">
        <v>88</v>
      </c>
      <c r="F206" s="78" t="s">
        <v>608</v>
      </c>
      <c r="G206" s="36" t="s">
        <v>608</v>
      </c>
      <c r="H206" s="65">
        <v>116</v>
      </c>
      <c r="I206" s="57">
        <v>379</v>
      </c>
      <c r="J206" s="81">
        <v>495</v>
      </c>
      <c r="K206" s="78">
        <v>23.434343434343436</v>
      </c>
      <c r="L206" s="35">
        <v>76.565656565656568</v>
      </c>
    </row>
    <row r="207" spans="1:12">
      <c r="A207" s="24">
        <v>5374048</v>
      </c>
      <c r="B207" s="128" t="s">
        <v>175</v>
      </c>
      <c r="C207" s="57" t="s">
        <v>601</v>
      </c>
      <c r="D207" s="57" t="s">
        <v>601</v>
      </c>
      <c r="E207" s="81">
        <v>123</v>
      </c>
      <c r="F207" s="78" t="s">
        <v>608</v>
      </c>
      <c r="G207" s="36" t="s">
        <v>608</v>
      </c>
      <c r="H207" s="65">
        <v>58</v>
      </c>
      <c r="I207" s="57">
        <v>548</v>
      </c>
      <c r="J207" s="81">
        <v>606</v>
      </c>
      <c r="K207" s="78">
        <v>9.5709570957095718</v>
      </c>
      <c r="L207" s="35">
        <v>90.429042904290426</v>
      </c>
    </row>
    <row r="208" spans="1:12">
      <c r="A208" s="24">
        <v>5374052</v>
      </c>
      <c r="B208" s="128" t="s">
        <v>176</v>
      </c>
      <c r="C208" s="57" t="s">
        <v>601</v>
      </c>
      <c r="D208" s="57" t="s">
        <v>601</v>
      </c>
      <c r="E208" s="81">
        <v>125</v>
      </c>
      <c r="F208" s="78" t="s">
        <v>608</v>
      </c>
      <c r="G208" s="36" t="s">
        <v>608</v>
      </c>
      <c r="H208" s="65">
        <v>97</v>
      </c>
      <c r="I208" s="57">
        <v>471</v>
      </c>
      <c r="J208" s="81">
        <v>568</v>
      </c>
      <c r="K208" s="78">
        <v>17.077464788732396</v>
      </c>
      <c r="L208" s="35">
        <v>82.922535211267601</v>
      </c>
    </row>
    <row r="209" spans="1:12" s="4" customFormat="1">
      <c r="A209" s="24"/>
      <c r="B209" s="128"/>
      <c r="C209" s="57"/>
      <c r="D209" s="57"/>
      <c r="E209" s="81"/>
      <c r="F209" s="78"/>
      <c r="G209" s="36"/>
      <c r="H209" s="65"/>
      <c r="I209" s="57"/>
      <c r="J209" s="81"/>
      <c r="K209" s="78"/>
      <c r="L209" s="35"/>
    </row>
    <row r="210" spans="1:12" s="4" customFormat="1" ht="25.5">
      <c r="A210" s="49">
        <v>5378000</v>
      </c>
      <c r="B210" s="48" t="s">
        <v>702</v>
      </c>
      <c r="C210" s="133">
        <v>218</v>
      </c>
      <c r="D210" s="133">
        <v>1316</v>
      </c>
      <c r="E210" s="134">
        <v>1534</v>
      </c>
      <c r="F210" s="139">
        <v>14.211212516297262</v>
      </c>
      <c r="G210" s="140">
        <v>85.788787483702734</v>
      </c>
      <c r="H210" s="132">
        <v>1069</v>
      </c>
      <c r="I210" s="133">
        <v>5713</v>
      </c>
      <c r="J210" s="134">
        <v>6782</v>
      </c>
      <c r="K210" s="139">
        <v>15.762312002359186</v>
      </c>
      <c r="L210" s="141">
        <v>84.237687997640819</v>
      </c>
    </row>
    <row r="211" spans="1:12" s="4" customFormat="1">
      <c r="A211" s="24">
        <v>5378000</v>
      </c>
      <c r="B211" s="128" t="s">
        <v>177</v>
      </c>
      <c r="C211" s="57">
        <v>25</v>
      </c>
      <c r="D211" s="57">
        <v>280</v>
      </c>
      <c r="E211" s="81">
        <v>305</v>
      </c>
      <c r="F211" s="78">
        <v>8.1967213114754092</v>
      </c>
      <c r="G211" s="36">
        <v>91.803278688524586</v>
      </c>
      <c r="H211" s="65">
        <v>157</v>
      </c>
      <c r="I211" s="57">
        <v>1155</v>
      </c>
      <c r="J211" s="81">
        <v>1312</v>
      </c>
      <c r="K211" s="78">
        <v>11.966463414634147</v>
      </c>
      <c r="L211" s="35">
        <v>88.033536585365852</v>
      </c>
    </row>
    <row r="212" spans="1:12" s="4" customFormat="1">
      <c r="A212" s="24">
        <v>5378004</v>
      </c>
      <c r="B212" s="128" t="s">
        <v>178</v>
      </c>
      <c r="C212" s="57">
        <v>134</v>
      </c>
      <c r="D212" s="57">
        <v>580</v>
      </c>
      <c r="E212" s="81">
        <v>714</v>
      </c>
      <c r="F212" s="78">
        <v>18.767507002801121</v>
      </c>
      <c r="G212" s="36">
        <v>81.232492997198875</v>
      </c>
      <c r="H212" s="65">
        <v>556</v>
      </c>
      <c r="I212" s="57">
        <v>2129</v>
      </c>
      <c r="J212" s="81">
        <v>2685</v>
      </c>
      <c r="K212" s="78">
        <v>20.707635009310987</v>
      </c>
      <c r="L212" s="35">
        <v>79.292364990689009</v>
      </c>
    </row>
    <row r="213" spans="1:12">
      <c r="A213" s="24">
        <v>5378016</v>
      </c>
      <c r="B213" s="128" t="s">
        <v>179</v>
      </c>
      <c r="C213" s="57" t="s">
        <v>601</v>
      </c>
      <c r="D213" s="57" t="s">
        <v>601</v>
      </c>
      <c r="E213" s="81">
        <v>129</v>
      </c>
      <c r="F213" s="78" t="s">
        <v>608</v>
      </c>
      <c r="G213" s="36" t="s">
        <v>608</v>
      </c>
      <c r="H213" s="65">
        <v>57</v>
      </c>
      <c r="I213" s="57">
        <v>547</v>
      </c>
      <c r="J213" s="81">
        <v>604</v>
      </c>
      <c r="K213" s="78">
        <v>9.4370860927152318</v>
      </c>
      <c r="L213" s="35">
        <v>90.562913907284766</v>
      </c>
    </row>
    <row r="214" spans="1:12" s="4" customFormat="1">
      <c r="A214" s="24">
        <v>5378024</v>
      </c>
      <c r="B214" s="128" t="s">
        <v>180</v>
      </c>
      <c r="C214" s="57" t="s">
        <v>601</v>
      </c>
      <c r="D214" s="57" t="s">
        <v>601</v>
      </c>
      <c r="E214" s="81">
        <v>134</v>
      </c>
      <c r="F214" s="78" t="s">
        <v>608</v>
      </c>
      <c r="G214" s="36" t="s">
        <v>608</v>
      </c>
      <c r="H214" s="65">
        <v>97</v>
      </c>
      <c r="I214" s="57">
        <v>589</v>
      </c>
      <c r="J214" s="81">
        <v>686</v>
      </c>
      <c r="K214" s="78">
        <v>14.139941690962099</v>
      </c>
      <c r="L214" s="35">
        <v>85.860058309037896</v>
      </c>
    </row>
    <row r="215" spans="1:12">
      <c r="A215" s="24">
        <v>5378028</v>
      </c>
      <c r="B215" s="128" t="s">
        <v>181</v>
      </c>
      <c r="C215" s="57" t="s">
        <v>601</v>
      </c>
      <c r="D215" s="57" t="s">
        <v>601</v>
      </c>
      <c r="E215" s="81">
        <v>131</v>
      </c>
      <c r="F215" s="78" t="s">
        <v>608</v>
      </c>
      <c r="G215" s="36" t="s">
        <v>608</v>
      </c>
      <c r="H215" s="65">
        <v>99</v>
      </c>
      <c r="I215" s="57">
        <v>628</v>
      </c>
      <c r="J215" s="81">
        <v>727</v>
      </c>
      <c r="K215" s="78">
        <v>13.617606602475929</v>
      </c>
      <c r="L215" s="35">
        <v>86.382393397524069</v>
      </c>
    </row>
    <row r="216" spans="1:12">
      <c r="A216" s="24">
        <v>5378032</v>
      </c>
      <c r="B216" s="128" t="s">
        <v>182</v>
      </c>
      <c r="C216" s="57" t="s">
        <v>601</v>
      </c>
      <c r="D216" s="57" t="s">
        <v>601</v>
      </c>
      <c r="E216" s="81">
        <v>121</v>
      </c>
      <c r="F216" s="78" t="s">
        <v>608</v>
      </c>
      <c r="G216" s="36" t="s">
        <v>608</v>
      </c>
      <c r="H216" s="65">
        <v>103</v>
      </c>
      <c r="I216" s="57">
        <v>665</v>
      </c>
      <c r="J216" s="81">
        <v>768</v>
      </c>
      <c r="K216" s="78">
        <v>13.411458333333334</v>
      </c>
      <c r="L216" s="35">
        <v>86.588541666666671</v>
      </c>
    </row>
    <row r="217" spans="1:12">
      <c r="A217" s="24"/>
      <c r="B217" s="128"/>
      <c r="C217" s="57"/>
      <c r="D217" s="57"/>
      <c r="E217" s="81"/>
      <c r="F217" s="78"/>
      <c r="G217" s="36"/>
      <c r="H217" s="65"/>
      <c r="I217" s="57"/>
      <c r="J217" s="81"/>
      <c r="K217" s="78"/>
      <c r="L217" s="35"/>
    </row>
    <row r="218" spans="1:12" s="4" customFormat="1">
      <c r="A218" s="49">
        <v>5382000</v>
      </c>
      <c r="B218" s="48" t="s">
        <v>557</v>
      </c>
      <c r="C218" s="133">
        <v>363</v>
      </c>
      <c r="D218" s="133">
        <v>2574</v>
      </c>
      <c r="E218" s="134">
        <v>2937</v>
      </c>
      <c r="F218" s="139">
        <v>12.359550561797754</v>
      </c>
      <c r="G218" s="140">
        <v>87.640449438202253</v>
      </c>
      <c r="H218" s="132">
        <v>2866</v>
      </c>
      <c r="I218" s="133">
        <v>11982</v>
      </c>
      <c r="J218" s="134">
        <v>14848</v>
      </c>
      <c r="K218" s="139">
        <v>19.302262931034484</v>
      </c>
      <c r="L218" s="141">
        <v>80.697737068965523</v>
      </c>
    </row>
    <row r="219" spans="1:12">
      <c r="A219" s="24">
        <v>5382000</v>
      </c>
      <c r="B219" s="128" t="s">
        <v>183</v>
      </c>
      <c r="C219" s="57">
        <v>51</v>
      </c>
      <c r="D219" s="57">
        <v>596</v>
      </c>
      <c r="E219" s="81">
        <v>647</v>
      </c>
      <c r="F219" s="78">
        <v>7.8825347758887174</v>
      </c>
      <c r="G219" s="36">
        <v>92.117465224111285</v>
      </c>
      <c r="H219" s="65">
        <v>410</v>
      </c>
      <c r="I219" s="57">
        <v>3051</v>
      </c>
      <c r="J219" s="81">
        <v>3461</v>
      </c>
      <c r="K219" s="78">
        <v>11.846287200231147</v>
      </c>
      <c r="L219" s="35">
        <v>88.153712799768854</v>
      </c>
    </row>
    <row r="220" spans="1:12">
      <c r="A220" s="88">
        <v>5382008</v>
      </c>
      <c r="B220" s="128" t="s">
        <v>184</v>
      </c>
      <c r="C220" s="57" t="s">
        <v>601</v>
      </c>
      <c r="D220" s="57" t="s">
        <v>601</v>
      </c>
      <c r="E220" s="81">
        <v>141</v>
      </c>
      <c r="F220" s="78" t="s">
        <v>608</v>
      </c>
      <c r="G220" s="36" t="s">
        <v>608</v>
      </c>
      <c r="H220" s="65">
        <v>109</v>
      </c>
      <c r="I220" s="57">
        <v>424</v>
      </c>
      <c r="J220" s="81">
        <v>533</v>
      </c>
      <c r="K220" s="78">
        <v>20.45028142589118</v>
      </c>
      <c r="L220" s="35">
        <v>79.549718574108823</v>
      </c>
    </row>
    <row r="221" spans="1:12">
      <c r="A221" s="24">
        <v>5382012</v>
      </c>
      <c r="B221" s="128" t="s">
        <v>185</v>
      </c>
      <c r="C221" s="57">
        <v>25</v>
      </c>
      <c r="D221" s="57">
        <v>259</v>
      </c>
      <c r="E221" s="81">
        <v>284</v>
      </c>
      <c r="F221" s="78">
        <v>8.8028169014084501</v>
      </c>
      <c r="G221" s="36">
        <v>91.197183098591552</v>
      </c>
      <c r="H221" s="65">
        <v>170</v>
      </c>
      <c r="I221" s="57">
        <v>974</v>
      </c>
      <c r="J221" s="81">
        <v>1144</v>
      </c>
      <c r="K221" s="78">
        <v>14.86013986013986</v>
      </c>
      <c r="L221" s="35">
        <v>85.139860139860133</v>
      </c>
    </row>
    <row r="222" spans="1:12">
      <c r="A222" s="24">
        <v>5382020</v>
      </c>
      <c r="B222" s="128" t="s">
        <v>186</v>
      </c>
      <c r="C222" s="57">
        <v>16</v>
      </c>
      <c r="D222" s="57">
        <v>203</v>
      </c>
      <c r="E222" s="81">
        <v>219</v>
      </c>
      <c r="F222" s="78">
        <v>7.3059360730593603</v>
      </c>
      <c r="G222" s="36">
        <v>92.694063926940643</v>
      </c>
      <c r="H222" s="65">
        <v>198</v>
      </c>
      <c r="I222" s="57">
        <v>1092</v>
      </c>
      <c r="J222" s="81">
        <v>1290</v>
      </c>
      <c r="K222" s="78">
        <v>15.348837209302326</v>
      </c>
      <c r="L222" s="35">
        <v>84.651162790697668</v>
      </c>
    </row>
    <row r="223" spans="1:12">
      <c r="A223" s="24">
        <v>5382024</v>
      </c>
      <c r="B223" s="128" t="s">
        <v>187</v>
      </c>
      <c r="C223" s="57">
        <v>31</v>
      </c>
      <c r="D223" s="57">
        <v>168</v>
      </c>
      <c r="E223" s="81">
        <v>199</v>
      </c>
      <c r="F223" s="78">
        <v>15.577889447236181</v>
      </c>
      <c r="G223" s="36">
        <v>84.422110552763826</v>
      </c>
      <c r="H223" s="65">
        <v>153</v>
      </c>
      <c r="I223" s="57">
        <v>809</v>
      </c>
      <c r="J223" s="81">
        <v>962</v>
      </c>
      <c r="K223" s="78">
        <v>15.904365904365905</v>
      </c>
      <c r="L223" s="35">
        <v>84.095634095634097</v>
      </c>
    </row>
    <row r="224" spans="1:12">
      <c r="A224" s="24">
        <v>5382028</v>
      </c>
      <c r="B224" s="128" t="s">
        <v>188</v>
      </c>
      <c r="C224" s="57" t="s">
        <v>601</v>
      </c>
      <c r="D224" s="57" t="s">
        <v>601</v>
      </c>
      <c r="E224" s="81">
        <v>126</v>
      </c>
      <c r="F224" s="78" t="s">
        <v>608</v>
      </c>
      <c r="G224" s="36" t="s">
        <v>608</v>
      </c>
      <c r="H224" s="65">
        <v>68</v>
      </c>
      <c r="I224" s="57">
        <v>599</v>
      </c>
      <c r="J224" s="81">
        <v>667</v>
      </c>
      <c r="K224" s="78">
        <v>10.194902548725636</v>
      </c>
      <c r="L224" s="35">
        <v>89.805097451274364</v>
      </c>
    </row>
    <row r="225" spans="1:12">
      <c r="A225" s="24">
        <v>5382032</v>
      </c>
      <c r="B225" s="128" t="s">
        <v>189</v>
      </c>
      <c r="C225" s="57" t="s">
        <v>601</v>
      </c>
      <c r="D225" s="57" t="s">
        <v>601</v>
      </c>
      <c r="E225" s="81">
        <v>132</v>
      </c>
      <c r="F225" s="78" t="s">
        <v>608</v>
      </c>
      <c r="G225" s="36" t="s">
        <v>608</v>
      </c>
      <c r="H225" s="65">
        <v>171</v>
      </c>
      <c r="I225" s="57">
        <v>480</v>
      </c>
      <c r="J225" s="81">
        <v>651</v>
      </c>
      <c r="K225" s="78">
        <v>26.267281105990783</v>
      </c>
      <c r="L225" s="35">
        <v>73.73271889400921</v>
      </c>
    </row>
    <row r="226" spans="1:12">
      <c r="A226" s="24">
        <v>5382044</v>
      </c>
      <c r="B226" s="128" t="s">
        <v>190</v>
      </c>
      <c r="C226" s="57">
        <v>43</v>
      </c>
      <c r="D226" s="57">
        <v>246</v>
      </c>
      <c r="E226" s="81">
        <v>289</v>
      </c>
      <c r="F226" s="78">
        <v>14.878892733564014</v>
      </c>
      <c r="G226" s="36">
        <v>85.121107266435985</v>
      </c>
      <c r="H226" s="65">
        <v>177</v>
      </c>
      <c r="I226" s="57">
        <v>778</v>
      </c>
      <c r="J226" s="81">
        <v>955</v>
      </c>
      <c r="K226" s="78">
        <v>18.534031413612567</v>
      </c>
      <c r="L226" s="35">
        <v>81.465968586387433</v>
      </c>
    </row>
    <row r="227" spans="1:12">
      <c r="A227" s="24">
        <v>5382048</v>
      </c>
      <c r="B227" s="128" t="s">
        <v>191</v>
      </c>
      <c r="C227" s="57">
        <v>6</v>
      </c>
      <c r="D227" s="57">
        <v>81</v>
      </c>
      <c r="E227" s="81">
        <v>87</v>
      </c>
      <c r="F227" s="78">
        <v>6.8965517241379306</v>
      </c>
      <c r="G227" s="36">
        <v>93.103448275862064</v>
      </c>
      <c r="H227" s="65">
        <v>90</v>
      </c>
      <c r="I227" s="57">
        <v>585</v>
      </c>
      <c r="J227" s="81">
        <v>675</v>
      </c>
      <c r="K227" s="78">
        <v>13.333333333333334</v>
      </c>
      <c r="L227" s="35">
        <v>86.666666666666671</v>
      </c>
    </row>
    <row r="228" spans="1:12">
      <c r="A228" s="24">
        <v>5382056</v>
      </c>
      <c r="B228" s="128" t="s">
        <v>192</v>
      </c>
      <c r="C228" s="57">
        <v>49</v>
      </c>
      <c r="D228" s="57">
        <v>215</v>
      </c>
      <c r="E228" s="81">
        <v>264</v>
      </c>
      <c r="F228" s="78">
        <v>18.560606060606062</v>
      </c>
      <c r="G228" s="36">
        <v>81.439393939393938</v>
      </c>
      <c r="H228" s="65">
        <v>398</v>
      </c>
      <c r="I228" s="57">
        <v>1042</v>
      </c>
      <c r="J228" s="81">
        <v>1440</v>
      </c>
      <c r="K228" s="78">
        <v>27.638888888888889</v>
      </c>
      <c r="L228" s="35">
        <v>72.361111111111114</v>
      </c>
    </row>
    <row r="229" spans="1:12">
      <c r="A229" s="24">
        <v>5382060</v>
      </c>
      <c r="B229" s="128" t="s">
        <v>193</v>
      </c>
      <c r="C229" s="57">
        <v>33</v>
      </c>
      <c r="D229" s="57">
        <v>166</v>
      </c>
      <c r="E229" s="81">
        <v>199</v>
      </c>
      <c r="F229" s="78">
        <v>16.582914572864322</v>
      </c>
      <c r="G229" s="36">
        <v>83.417085427135675</v>
      </c>
      <c r="H229" s="65">
        <v>270</v>
      </c>
      <c r="I229" s="57">
        <v>809</v>
      </c>
      <c r="J229" s="81">
        <v>1079</v>
      </c>
      <c r="K229" s="78">
        <v>25.023169601482856</v>
      </c>
      <c r="L229" s="35">
        <v>74.976830398517151</v>
      </c>
    </row>
    <row r="230" spans="1:12" s="4" customFormat="1">
      <c r="A230" s="24">
        <v>5382068</v>
      </c>
      <c r="B230" s="128" t="s">
        <v>194</v>
      </c>
      <c r="C230" s="57">
        <v>61</v>
      </c>
      <c r="D230" s="57">
        <v>289</v>
      </c>
      <c r="E230" s="81">
        <v>350</v>
      </c>
      <c r="F230" s="78">
        <v>17.428571428571427</v>
      </c>
      <c r="G230" s="36">
        <v>82.571428571428569</v>
      </c>
      <c r="H230" s="65">
        <v>652</v>
      </c>
      <c r="I230" s="57">
        <v>1339</v>
      </c>
      <c r="J230" s="81">
        <v>1991</v>
      </c>
      <c r="K230" s="78">
        <v>32.747363134103466</v>
      </c>
      <c r="L230" s="35">
        <v>67.252636865896534</v>
      </c>
    </row>
    <row r="231" spans="1:12" s="4" customFormat="1">
      <c r="A231" s="24"/>
      <c r="B231" s="128"/>
      <c r="C231" s="57"/>
      <c r="D231" s="57"/>
      <c r="E231" s="81"/>
      <c r="F231" s="78"/>
      <c r="G231" s="36"/>
      <c r="H231" s="65"/>
      <c r="I231" s="57"/>
      <c r="J231" s="81"/>
      <c r="K231" s="78"/>
      <c r="L231" s="35"/>
    </row>
    <row r="232" spans="1:12" s="4" customFormat="1">
      <c r="A232" s="24">
        <v>5512000</v>
      </c>
      <c r="B232" s="128" t="s">
        <v>195</v>
      </c>
      <c r="C232" s="57">
        <v>62</v>
      </c>
      <c r="D232" s="57">
        <v>426</v>
      </c>
      <c r="E232" s="81">
        <v>488</v>
      </c>
      <c r="F232" s="78">
        <v>12.704918032786885</v>
      </c>
      <c r="G232" s="36">
        <v>87.295081967213122</v>
      </c>
      <c r="H232" s="65">
        <v>583</v>
      </c>
      <c r="I232" s="57">
        <v>1934</v>
      </c>
      <c r="J232" s="81">
        <v>2517</v>
      </c>
      <c r="K232" s="78">
        <v>23.162495033770362</v>
      </c>
      <c r="L232" s="35">
        <v>76.837504966229645</v>
      </c>
    </row>
    <row r="233" spans="1:12" s="4" customFormat="1">
      <c r="A233" s="24">
        <v>5513000</v>
      </c>
      <c r="B233" s="128" t="s">
        <v>196</v>
      </c>
      <c r="C233" s="57">
        <v>435</v>
      </c>
      <c r="D233" s="57">
        <v>917</v>
      </c>
      <c r="E233" s="81">
        <v>1352</v>
      </c>
      <c r="F233" s="78">
        <v>32.174556213017752</v>
      </c>
      <c r="G233" s="36">
        <v>67.825443786982248</v>
      </c>
      <c r="H233" s="65">
        <v>2552</v>
      </c>
      <c r="I233" s="57">
        <v>3641</v>
      </c>
      <c r="J233" s="81">
        <v>6193</v>
      </c>
      <c r="K233" s="78">
        <v>41.207815275310836</v>
      </c>
      <c r="L233" s="35">
        <v>58.792184724689164</v>
      </c>
    </row>
    <row r="234" spans="1:12">
      <c r="A234" s="24">
        <v>5515000</v>
      </c>
      <c r="B234" s="128" t="s">
        <v>197</v>
      </c>
      <c r="C234" s="57">
        <v>286</v>
      </c>
      <c r="D234" s="57">
        <v>1740</v>
      </c>
      <c r="E234" s="81">
        <v>2026</v>
      </c>
      <c r="F234" s="78">
        <v>14.116485686080948</v>
      </c>
      <c r="G234" s="36">
        <v>85.883514313919051</v>
      </c>
      <c r="H234" s="65">
        <v>1622</v>
      </c>
      <c r="I234" s="57">
        <v>5786</v>
      </c>
      <c r="J234" s="81">
        <v>7408</v>
      </c>
      <c r="K234" s="78">
        <v>21.895248380129591</v>
      </c>
      <c r="L234" s="35">
        <v>78.104751619870413</v>
      </c>
    </row>
    <row r="235" spans="1:12">
      <c r="A235" s="24"/>
      <c r="B235" s="128"/>
      <c r="C235" s="57"/>
      <c r="D235" s="57"/>
      <c r="E235" s="81"/>
      <c r="F235" s="78"/>
      <c r="G235" s="36"/>
      <c r="H235" s="65"/>
      <c r="I235" s="57"/>
      <c r="J235" s="81"/>
      <c r="K235" s="78"/>
      <c r="L235" s="35"/>
    </row>
    <row r="236" spans="1:12" s="4" customFormat="1">
      <c r="A236" s="49">
        <v>5554000</v>
      </c>
      <c r="B236" s="48" t="s">
        <v>558</v>
      </c>
      <c r="C236" s="133">
        <v>243</v>
      </c>
      <c r="D236" s="133">
        <v>1919</v>
      </c>
      <c r="E236" s="134">
        <v>2162</v>
      </c>
      <c r="F236" s="139">
        <v>11.23959296947271</v>
      </c>
      <c r="G236" s="140">
        <v>88.76040703052729</v>
      </c>
      <c r="H236" s="132">
        <v>1160</v>
      </c>
      <c r="I236" s="133">
        <v>8705</v>
      </c>
      <c r="J236" s="134">
        <v>9865</v>
      </c>
      <c r="K236" s="139">
        <v>11.758743030917385</v>
      </c>
      <c r="L236" s="141">
        <v>88.241256969082613</v>
      </c>
    </row>
    <row r="237" spans="1:12">
      <c r="A237" s="24">
        <v>5554000</v>
      </c>
      <c r="B237" s="128" t="s">
        <v>198</v>
      </c>
      <c r="C237" s="57">
        <v>37</v>
      </c>
      <c r="D237" s="57">
        <v>851</v>
      </c>
      <c r="E237" s="81">
        <v>888</v>
      </c>
      <c r="F237" s="78">
        <v>4.166666666666667</v>
      </c>
      <c r="G237" s="36">
        <v>95.833333333333329</v>
      </c>
      <c r="H237" s="65">
        <v>239</v>
      </c>
      <c r="I237" s="57">
        <v>4241</v>
      </c>
      <c r="J237" s="81">
        <v>4480</v>
      </c>
      <c r="K237" s="78">
        <v>5.3348214285714288</v>
      </c>
      <c r="L237" s="35">
        <v>94.665178571428569</v>
      </c>
    </row>
    <row r="238" spans="1:12">
      <c r="A238" s="24">
        <v>5554004</v>
      </c>
      <c r="B238" s="128" t="s">
        <v>199</v>
      </c>
      <c r="C238" s="57">
        <v>54</v>
      </c>
      <c r="D238" s="57">
        <v>195</v>
      </c>
      <c r="E238" s="81">
        <v>249</v>
      </c>
      <c r="F238" s="78">
        <v>21.686746987951807</v>
      </c>
      <c r="G238" s="36">
        <v>78.313253012048193</v>
      </c>
      <c r="H238" s="65">
        <v>139</v>
      </c>
      <c r="I238" s="57">
        <v>934</v>
      </c>
      <c r="J238" s="81">
        <v>1073</v>
      </c>
      <c r="K238" s="78">
        <v>12.954333643988816</v>
      </c>
      <c r="L238" s="35">
        <v>87.045666356011182</v>
      </c>
    </row>
    <row r="239" spans="1:12">
      <c r="A239" s="24">
        <v>5554008</v>
      </c>
      <c r="B239" s="128" t="s">
        <v>200</v>
      </c>
      <c r="C239" s="57">
        <v>34</v>
      </c>
      <c r="D239" s="57">
        <v>424</v>
      </c>
      <c r="E239" s="81">
        <v>458</v>
      </c>
      <c r="F239" s="78">
        <v>7.4235807860262009</v>
      </c>
      <c r="G239" s="36">
        <v>92.576419213973793</v>
      </c>
      <c r="H239" s="65">
        <v>204</v>
      </c>
      <c r="I239" s="57">
        <v>1669</v>
      </c>
      <c r="J239" s="81">
        <v>1873</v>
      </c>
      <c r="K239" s="78">
        <v>10.891617725573946</v>
      </c>
      <c r="L239" s="35">
        <v>89.108382274426049</v>
      </c>
    </row>
    <row r="240" spans="1:12">
      <c r="A240" s="24">
        <v>5554012</v>
      </c>
      <c r="B240" s="128" t="s">
        <v>201</v>
      </c>
      <c r="C240" s="57">
        <v>41</v>
      </c>
      <c r="D240" s="57">
        <v>287</v>
      </c>
      <c r="E240" s="81">
        <v>328</v>
      </c>
      <c r="F240" s="78">
        <v>12.5</v>
      </c>
      <c r="G240" s="36">
        <v>87.5</v>
      </c>
      <c r="H240" s="65">
        <v>137</v>
      </c>
      <c r="I240" s="57">
        <v>1017</v>
      </c>
      <c r="J240" s="81">
        <v>1154</v>
      </c>
      <c r="K240" s="78">
        <v>11.871750433275563</v>
      </c>
      <c r="L240" s="35">
        <v>88.128249566724435</v>
      </c>
    </row>
    <row r="241" spans="1:12">
      <c r="A241" s="24">
        <v>5554020</v>
      </c>
      <c r="B241" s="128" t="s">
        <v>202</v>
      </c>
      <c r="C241" s="57">
        <v>77</v>
      </c>
      <c r="D241" s="57">
        <v>162</v>
      </c>
      <c r="E241" s="81">
        <v>239</v>
      </c>
      <c r="F241" s="78">
        <v>32.21757322175732</v>
      </c>
      <c r="G241" s="36">
        <v>67.78242677824268</v>
      </c>
      <c r="H241" s="65">
        <v>441</v>
      </c>
      <c r="I241" s="57">
        <v>844</v>
      </c>
      <c r="J241" s="81">
        <v>1285</v>
      </c>
      <c r="K241" s="78">
        <v>34.319066147859921</v>
      </c>
      <c r="L241" s="35">
        <v>65.680933852140072</v>
      </c>
    </row>
    <row r="242" spans="1:12">
      <c r="A242" s="24"/>
      <c r="B242" s="128"/>
      <c r="C242" s="57"/>
      <c r="D242" s="57"/>
      <c r="E242" s="81"/>
      <c r="F242" s="78"/>
      <c r="G242" s="36"/>
      <c r="H242" s="65"/>
      <c r="I242" s="57"/>
      <c r="J242" s="81"/>
      <c r="K242" s="78"/>
      <c r="L242" s="35"/>
    </row>
    <row r="243" spans="1:12" s="4" customFormat="1">
      <c r="A243" s="49">
        <v>5558000</v>
      </c>
      <c r="B243" s="48" t="s">
        <v>559</v>
      </c>
      <c r="C243" s="133">
        <v>64</v>
      </c>
      <c r="D243" s="133">
        <v>1729</v>
      </c>
      <c r="E243" s="134">
        <v>1793</v>
      </c>
      <c r="F243" s="139">
        <v>3.5694366982710539</v>
      </c>
      <c r="G243" s="140">
        <v>96.430563301728952</v>
      </c>
      <c r="H243" s="132">
        <v>228</v>
      </c>
      <c r="I243" s="133">
        <v>5273</v>
      </c>
      <c r="J243" s="134">
        <v>5501</v>
      </c>
      <c r="K243" s="139">
        <v>4.1447009634611884</v>
      </c>
      <c r="L243" s="141">
        <v>95.85529903653881</v>
      </c>
    </row>
    <row r="244" spans="1:12">
      <c r="A244" s="24">
        <v>5558000</v>
      </c>
      <c r="B244" s="128" t="s">
        <v>203</v>
      </c>
      <c r="C244" s="57">
        <v>44</v>
      </c>
      <c r="D244" s="57">
        <v>1149</v>
      </c>
      <c r="E244" s="81">
        <v>1193</v>
      </c>
      <c r="F244" s="78">
        <v>3.6881810561609387</v>
      </c>
      <c r="G244" s="36">
        <v>96.311818943839057</v>
      </c>
      <c r="H244" s="65">
        <v>150</v>
      </c>
      <c r="I244" s="57">
        <v>3295</v>
      </c>
      <c r="J244" s="81">
        <v>3445</v>
      </c>
      <c r="K244" s="78">
        <v>4.3541364296081273</v>
      </c>
      <c r="L244" s="35">
        <v>95.645863570391867</v>
      </c>
    </row>
    <row r="245" spans="1:12" s="4" customFormat="1">
      <c r="A245" s="24">
        <v>5558012</v>
      </c>
      <c r="B245" s="128" t="s">
        <v>204</v>
      </c>
      <c r="C245" s="57" t="s">
        <v>601</v>
      </c>
      <c r="D245" s="57" t="s">
        <v>601</v>
      </c>
      <c r="E245" s="81">
        <v>288</v>
      </c>
      <c r="F245" s="78" t="s">
        <v>608</v>
      </c>
      <c r="G245" s="36" t="s">
        <v>608</v>
      </c>
      <c r="H245" s="65">
        <v>53</v>
      </c>
      <c r="I245" s="57">
        <v>861</v>
      </c>
      <c r="J245" s="81">
        <v>914</v>
      </c>
      <c r="K245" s="78">
        <v>5.7986870897155365</v>
      </c>
      <c r="L245" s="35">
        <v>94.201312910284457</v>
      </c>
    </row>
    <row r="246" spans="1:12">
      <c r="A246" s="24">
        <v>5558016</v>
      </c>
      <c r="B246" s="129" t="s">
        <v>205</v>
      </c>
      <c r="C246" s="57" t="s">
        <v>601</v>
      </c>
      <c r="D246" s="57" t="s">
        <v>601</v>
      </c>
      <c r="E246" s="81">
        <v>312</v>
      </c>
      <c r="F246" s="78" t="s">
        <v>608</v>
      </c>
      <c r="G246" s="36" t="s">
        <v>608</v>
      </c>
      <c r="H246" s="65">
        <v>25</v>
      </c>
      <c r="I246" s="57">
        <v>1117</v>
      </c>
      <c r="J246" s="81">
        <v>1142</v>
      </c>
      <c r="K246" s="78">
        <v>2.1891418563922942</v>
      </c>
      <c r="L246" s="35">
        <v>97.810858143607703</v>
      </c>
    </row>
    <row r="247" spans="1:12">
      <c r="A247" s="24"/>
      <c r="B247" s="128"/>
      <c r="C247" s="57"/>
      <c r="D247" s="57"/>
      <c r="E247" s="81"/>
      <c r="F247" s="78"/>
      <c r="G247" s="36"/>
      <c r="H247" s="65"/>
      <c r="I247" s="57"/>
      <c r="J247" s="81"/>
      <c r="K247" s="78"/>
      <c r="L247" s="35"/>
    </row>
    <row r="248" spans="1:12" s="4" customFormat="1">
      <c r="A248" s="49">
        <v>5562000</v>
      </c>
      <c r="B248" s="48" t="s">
        <v>560</v>
      </c>
      <c r="C248" s="133">
        <v>363</v>
      </c>
      <c r="D248" s="133">
        <v>2505</v>
      </c>
      <c r="E248" s="134">
        <v>2868</v>
      </c>
      <c r="F248" s="139">
        <v>12.656903765690377</v>
      </c>
      <c r="G248" s="140">
        <v>87.343096234309627</v>
      </c>
      <c r="H248" s="132">
        <v>2943</v>
      </c>
      <c r="I248" s="133">
        <v>10940</v>
      </c>
      <c r="J248" s="134">
        <v>13883</v>
      </c>
      <c r="K248" s="139">
        <v>21.198588201397392</v>
      </c>
      <c r="L248" s="141">
        <v>78.801411798602601</v>
      </c>
    </row>
    <row r="249" spans="1:12">
      <c r="A249" s="24">
        <v>5562004</v>
      </c>
      <c r="B249" s="128" t="s">
        <v>206</v>
      </c>
      <c r="C249" s="57">
        <v>46</v>
      </c>
      <c r="D249" s="57">
        <v>334</v>
      </c>
      <c r="E249" s="81">
        <v>380</v>
      </c>
      <c r="F249" s="78">
        <v>12.105263157894736</v>
      </c>
      <c r="G249" s="36">
        <v>87.89473684210526</v>
      </c>
      <c r="H249" s="65">
        <v>351</v>
      </c>
      <c r="I249" s="57">
        <v>1197</v>
      </c>
      <c r="J249" s="81">
        <v>1548</v>
      </c>
      <c r="K249" s="78">
        <v>22.674418604651162</v>
      </c>
      <c r="L249" s="35">
        <v>77.325581395348834</v>
      </c>
    </row>
    <row r="250" spans="1:12">
      <c r="A250" s="24">
        <v>5562008</v>
      </c>
      <c r="B250" s="128" t="s">
        <v>207</v>
      </c>
      <c r="C250" s="57" t="s">
        <v>601</v>
      </c>
      <c r="D250" s="57" t="s">
        <v>601</v>
      </c>
      <c r="E250" s="81">
        <v>170</v>
      </c>
      <c r="F250" s="78" t="s">
        <v>608</v>
      </c>
      <c r="G250" s="36" t="s">
        <v>608</v>
      </c>
      <c r="H250" s="65">
        <v>128</v>
      </c>
      <c r="I250" s="57">
        <v>716</v>
      </c>
      <c r="J250" s="81">
        <v>844</v>
      </c>
      <c r="K250" s="78">
        <v>15.165876777251185</v>
      </c>
      <c r="L250" s="35">
        <v>84.834123222748815</v>
      </c>
    </row>
    <row r="251" spans="1:12">
      <c r="A251" s="24">
        <v>5562012</v>
      </c>
      <c r="B251" s="128" t="s">
        <v>208</v>
      </c>
      <c r="C251" s="57">
        <v>22</v>
      </c>
      <c r="D251" s="57">
        <v>268</v>
      </c>
      <c r="E251" s="81">
        <v>290</v>
      </c>
      <c r="F251" s="78">
        <v>7.5862068965517242</v>
      </c>
      <c r="G251" s="36">
        <v>92.41379310344827</v>
      </c>
      <c r="H251" s="65">
        <v>179</v>
      </c>
      <c r="I251" s="57">
        <v>1516</v>
      </c>
      <c r="J251" s="81">
        <v>1695</v>
      </c>
      <c r="K251" s="78">
        <v>10.56047197640118</v>
      </c>
      <c r="L251" s="35">
        <v>89.439528023598825</v>
      </c>
    </row>
    <row r="252" spans="1:12">
      <c r="A252" s="24">
        <v>5562014</v>
      </c>
      <c r="B252" s="128" t="s">
        <v>209</v>
      </c>
      <c r="C252" s="57" t="s">
        <v>601</v>
      </c>
      <c r="D252" s="57" t="s">
        <v>601</v>
      </c>
      <c r="E252" s="81">
        <v>301</v>
      </c>
      <c r="F252" s="78" t="s">
        <v>608</v>
      </c>
      <c r="G252" s="36" t="s">
        <v>608</v>
      </c>
      <c r="H252" s="65">
        <v>535</v>
      </c>
      <c r="I252" s="57">
        <v>1245</v>
      </c>
      <c r="J252" s="81">
        <v>1780</v>
      </c>
      <c r="K252" s="78">
        <v>30.056179775280899</v>
      </c>
      <c r="L252" s="35">
        <v>69.943820224719104</v>
      </c>
    </row>
    <row r="253" spans="1:12">
      <c r="A253" s="24">
        <v>5562016</v>
      </c>
      <c r="B253" s="128" t="s">
        <v>210</v>
      </c>
      <c r="C253" s="57" t="s">
        <v>601</v>
      </c>
      <c r="D253" s="57" t="s">
        <v>601</v>
      </c>
      <c r="E253" s="81">
        <v>207</v>
      </c>
      <c r="F253" s="78" t="s">
        <v>608</v>
      </c>
      <c r="G253" s="36" t="s">
        <v>608</v>
      </c>
      <c r="H253" s="65">
        <v>44</v>
      </c>
      <c r="I253" s="57">
        <v>814</v>
      </c>
      <c r="J253" s="81">
        <v>858</v>
      </c>
      <c r="K253" s="78">
        <v>5.1282051282051286</v>
      </c>
      <c r="L253" s="35">
        <v>94.871794871794876</v>
      </c>
    </row>
    <row r="254" spans="1:12">
      <c r="A254" s="24">
        <v>5562020</v>
      </c>
      <c r="B254" s="128" t="s">
        <v>211</v>
      </c>
      <c r="C254" s="57">
        <v>38</v>
      </c>
      <c r="D254" s="57">
        <v>223</v>
      </c>
      <c r="E254" s="81">
        <v>261</v>
      </c>
      <c r="F254" s="78">
        <v>14.559386973180077</v>
      </c>
      <c r="G254" s="36">
        <v>85.440613026819918</v>
      </c>
      <c r="H254" s="65">
        <v>390</v>
      </c>
      <c r="I254" s="57">
        <v>1005</v>
      </c>
      <c r="J254" s="81">
        <v>1395</v>
      </c>
      <c r="K254" s="78">
        <v>27.956989247311828</v>
      </c>
      <c r="L254" s="35">
        <v>72.043010752688176</v>
      </c>
    </row>
    <row r="255" spans="1:12">
      <c r="A255" s="24">
        <v>5562024</v>
      </c>
      <c r="B255" s="128" t="s">
        <v>212</v>
      </c>
      <c r="C255" s="57">
        <v>40</v>
      </c>
      <c r="D255" s="57">
        <v>303</v>
      </c>
      <c r="E255" s="81">
        <v>343</v>
      </c>
      <c r="F255" s="78">
        <v>11.661807580174926</v>
      </c>
      <c r="G255" s="36">
        <v>88.338192419825077</v>
      </c>
      <c r="H255" s="65">
        <v>465</v>
      </c>
      <c r="I255" s="57">
        <v>1403</v>
      </c>
      <c r="J255" s="81">
        <v>1868</v>
      </c>
      <c r="K255" s="78">
        <v>24.892933618843681</v>
      </c>
      <c r="L255" s="35">
        <v>75.107066381156315</v>
      </c>
    </row>
    <row r="256" spans="1:12">
      <c r="A256" s="24">
        <v>5562028</v>
      </c>
      <c r="B256" s="128" t="s">
        <v>213</v>
      </c>
      <c r="C256" s="57" t="s">
        <v>601</v>
      </c>
      <c r="D256" s="57" t="s">
        <v>601</v>
      </c>
      <c r="E256" s="81">
        <v>132</v>
      </c>
      <c r="F256" s="78" t="s">
        <v>608</v>
      </c>
      <c r="G256" s="36" t="s">
        <v>608</v>
      </c>
      <c r="H256" s="65">
        <v>131</v>
      </c>
      <c r="I256" s="57">
        <v>488</v>
      </c>
      <c r="J256" s="81">
        <v>619</v>
      </c>
      <c r="K256" s="78">
        <v>21.163166397415186</v>
      </c>
      <c r="L256" s="35">
        <v>78.836833602584818</v>
      </c>
    </row>
    <row r="257" spans="1:12" s="4" customFormat="1">
      <c r="A257" s="24">
        <v>5562032</v>
      </c>
      <c r="B257" s="128" t="s">
        <v>214</v>
      </c>
      <c r="C257" s="57">
        <v>113</v>
      </c>
      <c r="D257" s="57">
        <v>514</v>
      </c>
      <c r="E257" s="81">
        <v>627</v>
      </c>
      <c r="F257" s="78">
        <v>18.022328548644339</v>
      </c>
      <c r="G257" s="36">
        <v>81.977671451355661</v>
      </c>
      <c r="H257" s="65">
        <v>678</v>
      </c>
      <c r="I257" s="57">
        <v>1984</v>
      </c>
      <c r="J257" s="81">
        <v>2662</v>
      </c>
      <c r="K257" s="78">
        <v>25.469571750563485</v>
      </c>
      <c r="L257" s="35">
        <v>74.530428249436511</v>
      </c>
    </row>
    <row r="258" spans="1:12">
      <c r="A258" s="24">
        <v>5562036</v>
      </c>
      <c r="B258" s="128" t="s">
        <v>215</v>
      </c>
      <c r="C258" s="57" t="s">
        <v>601</v>
      </c>
      <c r="D258" s="57" t="s">
        <v>601</v>
      </c>
      <c r="E258" s="81">
        <v>157</v>
      </c>
      <c r="F258" s="78" t="s">
        <v>608</v>
      </c>
      <c r="G258" s="36" t="s">
        <v>608</v>
      </c>
      <c r="H258" s="65">
        <v>42</v>
      </c>
      <c r="I258" s="57">
        <v>572</v>
      </c>
      <c r="J258" s="81">
        <v>614</v>
      </c>
      <c r="K258" s="78">
        <v>6.8403908794788277</v>
      </c>
      <c r="L258" s="35">
        <v>93.159609120521168</v>
      </c>
    </row>
    <row r="259" spans="1:12">
      <c r="A259" s="24"/>
      <c r="B259" s="128"/>
      <c r="C259" s="57"/>
      <c r="D259" s="57"/>
      <c r="E259" s="81"/>
      <c r="F259" s="78"/>
      <c r="G259" s="36"/>
      <c r="H259" s="65"/>
      <c r="I259" s="57"/>
      <c r="J259" s="81"/>
      <c r="K259" s="78"/>
      <c r="L259" s="35"/>
    </row>
    <row r="260" spans="1:12" s="4" customFormat="1">
      <c r="A260" s="49">
        <v>5566000</v>
      </c>
      <c r="B260" s="48" t="s">
        <v>561</v>
      </c>
      <c r="C260" s="133">
        <v>267</v>
      </c>
      <c r="D260" s="133">
        <v>2326</v>
      </c>
      <c r="E260" s="134">
        <v>2593</v>
      </c>
      <c r="F260" s="139">
        <v>10.296953335904357</v>
      </c>
      <c r="G260" s="140">
        <v>89.703046664095638</v>
      </c>
      <c r="H260" s="132">
        <v>1747</v>
      </c>
      <c r="I260" s="133">
        <v>9647</v>
      </c>
      <c r="J260" s="134">
        <v>11394</v>
      </c>
      <c r="K260" s="139">
        <v>15.332631209408461</v>
      </c>
      <c r="L260" s="141">
        <v>84.667368790591539</v>
      </c>
    </row>
    <row r="261" spans="1:12">
      <c r="A261" s="24">
        <v>5566000</v>
      </c>
      <c r="B261" s="128" t="s">
        <v>216</v>
      </c>
      <c r="C261" s="57">
        <v>146</v>
      </c>
      <c r="D261" s="57">
        <v>1452</v>
      </c>
      <c r="E261" s="81">
        <v>1598</v>
      </c>
      <c r="F261" s="78">
        <v>9.136420525657071</v>
      </c>
      <c r="G261" s="36">
        <v>90.863579474342927</v>
      </c>
      <c r="H261" s="65">
        <v>861</v>
      </c>
      <c r="I261" s="57">
        <v>5578</v>
      </c>
      <c r="J261" s="81">
        <v>6439</v>
      </c>
      <c r="K261" s="78">
        <v>13.37164155924833</v>
      </c>
      <c r="L261" s="35">
        <v>86.628358440751668</v>
      </c>
    </row>
    <row r="262" spans="1:12">
      <c r="A262" s="24">
        <v>5566008</v>
      </c>
      <c r="B262" s="128" t="s">
        <v>217</v>
      </c>
      <c r="C262" s="57" t="s">
        <v>601</v>
      </c>
      <c r="D262" s="57" t="s">
        <v>601</v>
      </c>
      <c r="E262" s="81">
        <v>158</v>
      </c>
      <c r="F262" s="78" t="s">
        <v>608</v>
      </c>
      <c r="G262" s="36" t="s">
        <v>608</v>
      </c>
      <c r="H262" s="65">
        <v>118</v>
      </c>
      <c r="I262" s="57">
        <v>577</v>
      </c>
      <c r="J262" s="81">
        <v>695</v>
      </c>
      <c r="K262" s="78">
        <v>16.978417266187051</v>
      </c>
      <c r="L262" s="35">
        <v>83.021582733812949</v>
      </c>
    </row>
    <row r="263" spans="1:12">
      <c r="A263" s="24">
        <v>5566012</v>
      </c>
      <c r="B263" s="128" t="s">
        <v>218</v>
      </c>
      <c r="C263" s="57" t="s">
        <v>601</v>
      </c>
      <c r="D263" s="57" t="s">
        <v>601</v>
      </c>
      <c r="E263" s="81">
        <v>192</v>
      </c>
      <c r="F263" s="78" t="s">
        <v>608</v>
      </c>
      <c r="G263" s="36" t="s">
        <v>608</v>
      </c>
      <c r="H263" s="65">
        <v>176</v>
      </c>
      <c r="I263" s="57">
        <v>863</v>
      </c>
      <c r="J263" s="81">
        <v>1039</v>
      </c>
      <c r="K263" s="78">
        <v>16.93936477382098</v>
      </c>
      <c r="L263" s="35">
        <v>83.060635226179016</v>
      </c>
    </row>
    <row r="264" spans="1:12">
      <c r="A264" s="24">
        <v>5566028</v>
      </c>
      <c r="B264" s="128" t="s">
        <v>219</v>
      </c>
      <c r="C264" s="57" t="s">
        <v>601</v>
      </c>
      <c r="D264" s="57" t="s">
        <v>601</v>
      </c>
      <c r="E264" s="81">
        <v>241</v>
      </c>
      <c r="F264" s="78" t="s">
        <v>608</v>
      </c>
      <c r="G264" s="36" t="s">
        <v>608</v>
      </c>
      <c r="H264" s="65">
        <v>200</v>
      </c>
      <c r="I264" s="57">
        <v>1073</v>
      </c>
      <c r="J264" s="81">
        <v>1273</v>
      </c>
      <c r="K264" s="78">
        <v>15.710919088766692</v>
      </c>
      <c r="L264" s="35">
        <v>84.289080911233313</v>
      </c>
    </row>
    <row r="265" spans="1:12" s="4" customFormat="1">
      <c r="A265" s="24">
        <v>5566076</v>
      </c>
      <c r="B265" s="128" t="s">
        <v>220</v>
      </c>
      <c r="C265" s="57">
        <v>65</v>
      </c>
      <c r="D265" s="57">
        <v>339</v>
      </c>
      <c r="E265" s="81">
        <v>404</v>
      </c>
      <c r="F265" s="78">
        <v>16.089108910891088</v>
      </c>
      <c r="G265" s="36">
        <v>83.910891089108915</v>
      </c>
      <c r="H265" s="65">
        <v>392</v>
      </c>
      <c r="I265" s="57">
        <v>1556</v>
      </c>
      <c r="J265" s="81">
        <v>1948</v>
      </c>
      <c r="K265" s="78">
        <v>20.123203285420946</v>
      </c>
      <c r="L265" s="35">
        <v>79.876796714579058</v>
      </c>
    </row>
    <row r="266" spans="1:12">
      <c r="A266" s="24"/>
      <c r="B266" s="128"/>
      <c r="C266" s="57"/>
      <c r="D266" s="57"/>
      <c r="E266" s="81"/>
      <c r="F266" s="78"/>
      <c r="G266" s="36"/>
      <c r="H266" s="65"/>
      <c r="I266" s="57"/>
      <c r="J266" s="81"/>
      <c r="K266" s="78"/>
      <c r="L266" s="35"/>
    </row>
    <row r="267" spans="1:12" s="4" customFormat="1">
      <c r="A267" s="49">
        <v>5570000</v>
      </c>
      <c r="B267" s="48" t="s">
        <v>562</v>
      </c>
      <c r="C267" s="133">
        <v>160</v>
      </c>
      <c r="D267" s="133">
        <v>1426</v>
      </c>
      <c r="E267" s="134">
        <v>1586</v>
      </c>
      <c r="F267" s="139">
        <v>10.088272383354351</v>
      </c>
      <c r="G267" s="140">
        <v>89.911727616645649</v>
      </c>
      <c r="H267" s="132">
        <v>1158</v>
      </c>
      <c r="I267" s="133">
        <v>5788</v>
      </c>
      <c r="J267" s="134">
        <v>6946</v>
      </c>
      <c r="K267" s="139">
        <v>16.671465591707456</v>
      </c>
      <c r="L267" s="141">
        <v>83.328534408292541</v>
      </c>
    </row>
    <row r="268" spans="1:12">
      <c r="A268" s="24">
        <v>5570000</v>
      </c>
      <c r="B268" s="128" t="s">
        <v>221</v>
      </c>
      <c r="C268" s="57">
        <v>81</v>
      </c>
      <c r="D268" s="57">
        <v>1002</v>
      </c>
      <c r="E268" s="81">
        <v>1083</v>
      </c>
      <c r="F268" s="78">
        <v>7.4792243767313016</v>
      </c>
      <c r="G268" s="36">
        <v>92.520775623268705</v>
      </c>
      <c r="H268" s="65">
        <v>457</v>
      </c>
      <c r="I268" s="57">
        <v>3656</v>
      </c>
      <c r="J268" s="81">
        <v>4113</v>
      </c>
      <c r="K268" s="78">
        <v>11.111111111111111</v>
      </c>
      <c r="L268" s="35">
        <v>88.888888888888886</v>
      </c>
    </row>
    <row r="269" spans="1:12">
      <c r="A269" s="24">
        <v>5570004</v>
      </c>
      <c r="B269" s="128" t="s">
        <v>222</v>
      </c>
      <c r="C269" s="57" t="s">
        <v>601</v>
      </c>
      <c r="D269" s="57" t="s">
        <v>601</v>
      </c>
      <c r="E269" s="81">
        <v>205</v>
      </c>
      <c r="F269" s="78" t="s">
        <v>608</v>
      </c>
      <c r="G269" s="36" t="s">
        <v>608</v>
      </c>
      <c r="H269" s="65">
        <v>438</v>
      </c>
      <c r="I269" s="57">
        <v>851</v>
      </c>
      <c r="J269" s="81">
        <v>1289</v>
      </c>
      <c r="K269" s="78">
        <v>33.979829325058184</v>
      </c>
      <c r="L269" s="35">
        <v>66.020170674941809</v>
      </c>
    </row>
    <row r="270" spans="1:12">
      <c r="A270" s="24">
        <v>5570008</v>
      </c>
      <c r="B270" s="128" t="s">
        <v>223</v>
      </c>
      <c r="C270" s="57">
        <v>27</v>
      </c>
      <c r="D270" s="57">
        <v>140</v>
      </c>
      <c r="E270" s="81">
        <v>167</v>
      </c>
      <c r="F270" s="78">
        <v>16.167664670658684</v>
      </c>
      <c r="G270" s="36">
        <v>83.832335329341319</v>
      </c>
      <c r="H270" s="65">
        <v>174</v>
      </c>
      <c r="I270" s="57">
        <v>690</v>
      </c>
      <c r="J270" s="81">
        <v>864</v>
      </c>
      <c r="K270" s="78">
        <v>20.138888888888889</v>
      </c>
      <c r="L270" s="35">
        <v>79.861111111111114</v>
      </c>
    </row>
    <row r="271" spans="1:12">
      <c r="A271" s="24">
        <v>5570028</v>
      </c>
      <c r="B271" s="128" t="s">
        <v>224</v>
      </c>
      <c r="C271" s="57" t="s">
        <v>601</v>
      </c>
      <c r="D271" s="57" t="s">
        <v>601</v>
      </c>
      <c r="E271" s="81">
        <v>131</v>
      </c>
      <c r="F271" s="78" t="s">
        <v>608</v>
      </c>
      <c r="G271" s="36" t="s">
        <v>608</v>
      </c>
      <c r="H271" s="65">
        <v>89</v>
      </c>
      <c r="I271" s="57">
        <v>591</v>
      </c>
      <c r="J271" s="81">
        <v>680</v>
      </c>
      <c r="K271" s="78">
        <v>13.088235294117647</v>
      </c>
      <c r="L271" s="35">
        <v>86.911764705882348</v>
      </c>
    </row>
    <row r="272" spans="1:12">
      <c r="A272" s="24"/>
      <c r="B272" s="128"/>
      <c r="C272" s="57"/>
      <c r="D272" s="57"/>
      <c r="E272" s="81"/>
      <c r="F272" s="78"/>
      <c r="G272" s="36"/>
      <c r="H272" s="65"/>
      <c r="I272" s="57"/>
      <c r="J272" s="81"/>
      <c r="K272" s="78"/>
      <c r="L272" s="35"/>
    </row>
    <row r="273" spans="1:12">
      <c r="A273" s="24">
        <v>5711000</v>
      </c>
      <c r="B273" s="128" t="s">
        <v>225</v>
      </c>
      <c r="C273" s="57">
        <v>531</v>
      </c>
      <c r="D273" s="57">
        <v>1531</v>
      </c>
      <c r="E273" s="81">
        <v>2062</v>
      </c>
      <c r="F273" s="78">
        <v>25.751697381183316</v>
      </c>
      <c r="G273" s="36">
        <v>74.24830261881668</v>
      </c>
      <c r="H273" s="65">
        <v>2685</v>
      </c>
      <c r="I273" s="57">
        <v>5646</v>
      </c>
      <c r="J273" s="81">
        <v>8331</v>
      </c>
      <c r="K273" s="78">
        <v>32.22902412675549</v>
      </c>
      <c r="L273" s="35">
        <v>67.77097587324451</v>
      </c>
    </row>
    <row r="274" spans="1:12">
      <c r="A274" s="24"/>
      <c r="B274" s="128"/>
      <c r="C274" s="57"/>
      <c r="D274" s="57"/>
      <c r="E274" s="81"/>
      <c r="F274" s="78"/>
      <c r="G274" s="36"/>
      <c r="H274" s="65"/>
      <c r="I274" s="57"/>
      <c r="J274" s="81"/>
      <c r="K274" s="78"/>
      <c r="L274" s="35"/>
    </row>
    <row r="275" spans="1:12" s="4" customFormat="1">
      <c r="A275" s="49">
        <v>5754000</v>
      </c>
      <c r="B275" s="48" t="s">
        <v>563</v>
      </c>
      <c r="C275" s="133">
        <v>268</v>
      </c>
      <c r="D275" s="133">
        <v>1502</v>
      </c>
      <c r="E275" s="134">
        <v>1770</v>
      </c>
      <c r="F275" s="139">
        <v>15.141242937853107</v>
      </c>
      <c r="G275" s="140">
        <v>84.858757062146893</v>
      </c>
      <c r="H275" s="132">
        <v>2042</v>
      </c>
      <c r="I275" s="133">
        <v>6743</v>
      </c>
      <c r="J275" s="134">
        <v>8785</v>
      </c>
      <c r="K275" s="139">
        <v>23.244166192373363</v>
      </c>
      <c r="L275" s="141">
        <v>76.75583380762663</v>
      </c>
    </row>
    <row r="276" spans="1:12">
      <c r="A276" s="24">
        <v>5754000</v>
      </c>
      <c r="B276" s="128" t="s">
        <v>226</v>
      </c>
      <c r="C276" s="57">
        <v>114</v>
      </c>
      <c r="D276" s="57">
        <v>829</v>
      </c>
      <c r="E276" s="81">
        <v>943</v>
      </c>
      <c r="F276" s="78">
        <v>12.089077412513255</v>
      </c>
      <c r="G276" s="36">
        <v>87.910922587486738</v>
      </c>
      <c r="H276" s="65">
        <v>776</v>
      </c>
      <c r="I276" s="57">
        <v>3731</v>
      </c>
      <c r="J276" s="81">
        <v>4507</v>
      </c>
      <c r="K276" s="78">
        <v>17.217661415575773</v>
      </c>
      <c r="L276" s="35">
        <v>82.782338584424224</v>
      </c>
    </row>
    <row r="277" spans="1:12">
      <c r="A277" s="24">
        <v>5754008</v>
      </c>
      <c r="B277" s="128" t="s">
        <v>227</v>
      </c>
      <c r="C277" s="57">
        <v>85</v>
      </c>
      <c r="D277" s="57">
        <v>368</v>
      </c>
      <c r="E277" s="81">
        <v>453</v>
      </c>
      <c r="F277" s="78">
        <v>18.763796909492275</v>
      </c>
      <c r="G277" s="36">
        <v>81.236203090507729</v>
      </c>
      <c r="H277" s="65">
        <v>830</v>
      </c>
      <c r="I277" s="57">
        <v>1632</v>
      </c>
      <c r="J277" s="81">
        <v>2462</v>
      </c>
      <c r="K277" s="78">
        <v>33.712428919577576</v>
      </c>
      <c r="L277" s="35">
        <v>66.287571080422424</v>
      </c>
    </row>
    <row r="278" spans="1:12">
      <c r="A278" s="24">
        <v>5754028</v>
      </c>
      <c r="B278" s="128" t="s">
        <v>25</v>
      </c>
      <c r="C278" s="57" t="s">
        <v>601</v>
      </c>
      <c r="D278" s="57" t="s">
        <v>601</v>
      </c>
      <c r="E278" s="81">
        <v>194</v>
      </c>
      <c r="F278" s="78" t="s">
        <v>608</v>
      </c>
      <c r="G278" s="36" t="s">
        <v>608</v>
      </c>
      <c r="H278" s="65">
        <v>330</v>
      </c>
      <c r="I278" s="57">
        <v>805</v>
      </c>
      <c r="J278" s="81">
        <v>1135</v>
      </c>
      <c r="K278" s="78">
        <v>29.07488986784141</v>
      </c>
      <c r="L278" s="35">
        <v>70.925110132158594</v>
      </c>
    </row>
    <row r="279" spans="1:12">
      <c r="A279" s="24">
        <v>5754044</v>
      </c>
      <c r="B279" s="128" t="s">
        <v>26</v>
      </c>
      <c r="C279" s="57" t="s">
        <v>601</v>
      </c>
      <c r="D279" s="57" t="s">
        <v>601</v>
      </c>
      <c r="E279" s="81">
        <v>180</v>
      </c>
      <c r="F279" s="78" t="s">
        <v>608</v>
      </c>
      <c r="G279" s="36" t="s">
        <v>608</v>
      </c>
      <c r="H279" s="65">
        <v>106</v>
      </c>
      <c r="I279" s="57">
        <v>575</v>
      </c>
      <c r="J279" s="81">
        <v>681</v>
      </c>
      <c r="K279" s="78">
        <v>15.565345080763583</v>
      </c>
      <c r="L279" s="35">
        <v>84.434654919236422</v>
      </c>
    </row>
    <row r="280" spans="1:12">
      <c r="A280" s="24"/>
      <c r="B280" s="128"/>
      <c r="C280" s="57"/>
      <c r="D280" s="57"/>
      <c r="E280" s="81"/>
      <c r="F280" s="78"/>
      <c r="G280" s="36"/>
      <c r="H280" s="65"/>
      <c r="I280" s="57"/>
      <c r="J280" s="81"/>
      <c r="K280" s="78"/>
      <c r="L280" s="35"/>
    </row>
    <row r="281" spans="1:12" s="4" customFormat="1">
      <c r="A281" s="49">
        <v>5758000</v>
      </c>
      <c r="B281" s="48" t="s">
        <v>564</v>
      </c>
      <c r="C281" s="133">
        <v>189</v>
      </c>
      <c r="D281" s="133">
        <v>1050</v>
      </c>
      <c r="E281" s="134">
        <v>1239</v>
      </c>
      <c r="F281" s="139">
        <v>15.254237288135593</v>
      </c>
      <c r="G281" s="140">
        <v>84.745762711864401</v>
      </c>
      <c r="H281" s="132">
        <v>1193</v>
      </c>
      <c r="I281" s="133">
        <v>4678</v>
      </c>
      <c r="J281" s="134">
        <v>5871</v>
      </c>
      <c r="K281" s="139">
        <v>20.320218020780107</v>
      </c>
      <c r="L281" s="141">
        <v>79.679781979219896</v>
      </c>
    </row>
    <row r="282" spans="1:12">
      <c r="A282" s="24">
        <v>5758000</v>
      </c>
      <c r="B282" s="128" t="s">
        <v>228</v>
      </c>
      <c r="C282" s="57">
        <v>43</v>
      </c>
      <c r="D282" s="57">
        <v>425</v>
      </c>
      <c r="E282" s="81">
        <v>468</v>
      </c>
      <c r="F282" s="78">
        <v>9.1880341880341874</v>
      </c>
      <c r="G282" s="36">
        <v>90.811965811965806</v>
      </c>
      <c r="H282" s="65">
        <v>290</v>
      </c>
      <c r="I282" s="57">
        <v>1915</v>
      </c>
      <c r="J282" s="81">
        <v>2205</v>
      </c>
      <c r="K282" s="78">
        <v>13.151927437641723</v>
      </c>
      <c r="L282" s="35">
        <v>86.848072562358283</v>
      </c>
    </row>
    <row r="283" spans="1:12">
      <c r="A283" s="24">
        <v>5758004</v>
      </c>
      <c r="B283" s="128" t="s">
        <v>229</v>
      </c>
      <c r="C283" s="57" t="s">
        <v>601</v>
      </c>
      <c r="D283" s="57" t="s">
        <v>601</v>
      </c>
      <c r="E283" s="81">
        <v>211</v>
      </c>
      <c r="F283" s="78" t="s">
        <v>608</v>
      </c>
      <c r="G283" s="36" t="s">
        <v>608</v>
      </c>
      <c r="H283" s="65">
        <v>205</v>
      </c>
      <c r="I283" s="57">
        <v>859</v>
      </c>
      <c r="J283" s="81">
        <v>1064</v>
      </c>
      <c r="K283" s="78">
        <v>19.266917293233082</v>
      </c>
      <c r="L283" s="35">
        <v>80.733082706766922</v>
      </c>
    </row>
    <row r="284" spans="1:12">
      <c r="A284" s="24">
        <v>5758012</v>
      </c>
      <c r="B284" s="128" t="s">
        <v>230</v>
      </c>
      <c r="C284" s="57">
        <v>90</v>
      </c>
      <c r="D284" s="57">
        <v>289</v>
      </c>
      <c r="E284" s="81">
        <v>379</v>
      </c>
      <c r="F284" s="78">
        <v>23.746701846965699</v>
      </c>
      <c r="G284" s="36">
        <v>76.253298153034294</v>
      </c>
      <c r="H284" s="65">
        <v>489</v>
      </c>
      <c r="I284" s="57">
        <v>1209</v>
      </c>
      <c r="J284" s="81">
        <v>1698</v>
      </c>
      <c r="K284" s="78">
        <v>28.798586572438161</v>
      </c>
      <c r="L284" s="35">
        <v>71.201413427561832</v>
      </c>
    </row>
    <row r="285" spans="1:12" s="4" customFormat="1">
      <c r="A285" s="24">
        <v>5758024</v>
      </c>
      <c r="B285" s="128" t="s">
        <v>231</v>
      </c>
      <c r="C285" s="57" t="s">
        <v>601</v>
      </c>
      <c r="D285" s="57" t="s">
        <v>601</v>
      </c>
      <c r="E285" s="81">
        <v>181</v>
      </c>
      <c r="F285" s="78" t="s">
        <v>608</v>
      </c>
      <c r="G285" s="36" t="s">
        <v>608</v>
      </c>
      <c r="H285" s="65">
        <v>209</v>
      </c>
      <c r="I285" s="57">
        <v>695</v>
      </c>
      <c r="J285" s="81">
        <v>904</v>
      </c>
      <c r="K285" s="78">
        <v>23.119469026548671</v>
      </c>
      <c r="L285" s="35">
        <v>76.880530973451329</v>
      </c>
    </row>
    <row r="286" spans="1:12">
      <c r="A286" s="24"/>
      <c r="B286" s="128"/>
      <c r="C286" s="57"/>
      <c r="D286" s="57"/>
      <c r="E286" s="81"/>
      <c r="F286" s="78"/>
      <c r="G286" s="36"/>
      <c r="H286" s="65"/>
      <c r="I286" s="57"/>
      <c r="J286" s="81"/>
      <c r="K286" s="78"/>
      <c r="L286" s="35"/>
    </row>
    <row r="287" spans="1:12">
      <c r="A287" s="24">
        <v>5762000</v>
      </c>
      <c r="B287" s="128" t="s">
        <v>232</v>
      </c>
      <c r="C287" s="57">
        <v>44</v>
      </c>
      <c r="D287" s="57">
        <v>586</v>
      </c>
      <c r="E287" s="81">
        <v>630</v>
      </c>
      <c r="F287" s="78">
        <v>6.9841269841269842</v>
      </c>
      <c r="G287" s="36">
        <v>93.015873015873012</v>
      </c>
      <c r="H287" s="65">
        <v>349</v>
      </c>
      <c r="I287" s="57">
        <v>2758</v>
      </c>
      <c r="J287" s="81">
        <v>3107</v>
      </c>
      <c r="K287" s="78">
        <v>11.232700354039267</v>
      </c>
      <c r="L287" s="35">
        <v>88.767299645960733</v>
      </c>
    </row>
    <row r="288" spans="1:12" s="4" customFormat="1">
      <c r="A288" s="24"/>
      <c r="B288" s="128"/>
      <c r="C288" s="57"/>
      <c r="D288" s="57"/>
      <c r="E288" s="81"/>
      <c r="F288" s="78"/>
      <c r="G288" s="36"/>
      <c r="H288" s="65"/>
      <c r="I288" s="57"/>
      <c r="J288" s="81"/>
      <c r="K288" s="78"/>
      <c r="L288" s="35"/>
    </row>
    <row r="289" spans="1:12" s="4" customFormat="1">
      <c r="A289" s="49">
        <v>5766000</v>
      </c>
      <c r="B289" s="48" t="s">
        <v>565</v>
      </c>
      <c r="C289" s="133">
        <v>293</v>
      </c>
      <c r="D289" s="133">
        <v>1768</v>
      </c>
      <c r="E289" s="134">
        <v>2061</v>
      </c>
      <c r="F289" s="139">
        <v>14.216399805919457</v>
      </c>
      <c r="G289" s="140">
        <v>85.783600194080549</v>
      </c>
      <c r="H289" s="132">
        <v>1541</v>
      </c>
      <c r="I289" s="133">
        <v>6715</v>
      </c>
      <c r="J289" s="134">
        <v>8256</v>
      </c>
      <c r="K289" s="139">
        <v>18.665213178294575</v>
      </c>
      <c r="L289" s="141">
        <v>81.334786821705421</v>
      </c>
    </row>
    <row r="290" spans="1:12" s="4" customFormat="1">
      <c r="A290" s="24">
        <v>5766000</v>
      </c>
      <c r="B290" s="128" t="s">
        <v>233</v>
      </c>
      <c r="C290" s="57">
        <v>93</v>
      </c>
      <c r="D290" s="57">
        <v>819</v>
      </c>
      <c r="E290" s="81">
        <v>912</v>
      </c>
      <c r="F290" s="78">
        <v>10.197368421052632</v>
      </c>
      <c r="G290" s="36">
        <v>89.80263157894737</v>
      </c>
      <c r="H290" s="65">
        <v>495</v>
      </c>
      <c r="I290" s="57">
        <v>2839</v>
      </c>
      <c r="J290" s="81">
        <v>3334</v>
      </c>
      <c r="K290" s="78">
        <v>14.847030593881223</v>
      </c>
      <c r="L290" s="35">
        <v>85.152969406118771</v>
      </c>
    </row>
    <row r="291" spans="1:12">
      <c r="A291" s="24">
        <v>5766008</v>
      </c>
      <c r="B291" s="128" t="s">
        <v>234</v>
      </c>
      <c r="C291" s="57">
        <v>53</v>
      </c>
      <c r="D291" s="57">
        <v>188</v>
      </c>
      <c r="E291" s="81">
        <v>241</v>
      </c>
      <c r="F291" s="78">
        <v>21.991701244813278</v>
      </c>
      <c r="G291" s="36">
        <v>78.008298755186729</v>
      </c>
      <c r="H291" s="65">
        <v>363</v>
      </c>
      <c r="I291" s="57">
        <v>824</v>
      </c>
      <c r="J291" s="81">
        <v>1187</v>
      </c>
      <c r="K291" s="78">
        <v>30.581297388374054</v>
      </c>
      <c r="L291" s="35">
        <v>69.418702611625946</v>
      </c>
    </row>
    <row r="292" spans="1:12">
      <c r="A292" s="24">
        <v>5766020</v>
      </c>
      <c r="B292" s="128" t="s">
        <v>235</v>
      </c>
      <c r="C292" s="57">
        <v>100</v>
      </c>
      <c r="D292" s="57">
        <v>424</v>
      </c>
      <c r="E292" s="81">
        <v>524</v>
      </c>
      <c r="F292" s="78">
        <v>19.083969465648856</v>
      </c>
      <c r="G292" s="36">
        <v>80.916030534351151</v>
      </c>
      <c r="H292" s="65">
        <v>412</v>
      </c>
      <c r="I292" s="57">
        <v>1532</v>
      </c>
      <c r="J292" s="81">
        <v>1944</v>
      </c>
      <c r="K292" s="78">
        <v>21.193415637860081</v>
      </c>
      <c r="L292" s="35">
        <v>78.806584362139915</v>
      </c>
    </row>
    <row r="293" spans="1:12">
      <c r="A293" s="24">
        <v>5766040</v>
      </c>
      <c r="B293" s="128" t="s">
        <v>236</v>
      </c>
      <c r="C293" s="57">
        <v>18</v>
      </c>
      <c r="D293" s="57">
        <v>150</v>
      </c>
      <c r="E293" s="81">
        <v>168</v>
      </c>
      <c r="F293" s="78">
        <v>10.714285714285714</v>
      </c>
      <c r="G293" s="36">
        <v>89.285714285714292</v>
      </c>
      <c r="H293" s="65">
        <v>139</v>
      </c>
      <c r="I293" s="57">
        <v>674</v>
      </c>
      <c r="J293" s="81">
        <v>813</v>
      </c>
      <c r="K293" s="78">
        <v>17.097170971709716</v>
      </c>
      <c r="L293" s="35">
        <v>82.902829028290284</v>
      </c>
    </row>
    <row r="294" spans="1:12">
      <c r="A294" s="24">
        <v>5766044</v>
      </c>
      <c r="B294" s="128" t="s">
        <v>237</v>
      </c>
      <c r="C294" s="57">
        <v>29</v>
      </c>
      <c r="D294" s="57">
        <v>187</v>
      </c>
      <c r="E294" s="81">
        <v>216</v>
      </c>
      <c r="F294" s="78">
        <v>13.425925925925926</v>
      </c>
      <c r="G294" s="36">
        <v>86.574074074074076</v>
      </c>
      <c r="H294" s="65">
        <v>132</v>
      </c>
      <c r="I294" s="57">
        <v>846</v>
      </c>
      <c r="J294" s="81">
        <v>978</v>
      </c>
      <c r="K294" s="78">
        <v>13.496932515337424</v>
      </c>
      <c r="L294" s="35">
        <v>86.50306748466258</v>
      </c>
    </row>
    <row r="295" spans="1:12">
      <c r="A295" s="24"/>
      <c r="B295" s="128"/>
      <c r="C295" s="57"/>
      <c r="D295" s="57"/>
      <c r="E295" s="81"/>
      <c r="F295" s="78"/>
      <c r="G295" s="36"/>
      <c r="H295" s="65"/>
      <c r="I295" s="57"/>
      <c r="J295" s="81"/>
      <c r="K295" s="78"/>
      <c r="L295" s="35"/>
    </row>
    <row r="296" spans="1:12" s="4" customFormat="1" ht="25.5">
      <c r="A296" s="49">
        <v>5770000</v>
      </c>
      <c r="B296" s="48" t="s">
        <v>566</v>
      </c>
      <c r="C296" s="133">
        <v>179</v>
      </c>
      <c r="D296" s="133">
        <v>1155</v>
      </c>
      <c r="E296" s="134">
        <v>1334</v>
      </c>
      <c r="F296" s="139">
        <v>13.418290854572714</v>
      </c>
      <c r="G296" s="140">
        <v>86.581709145427283</v>
      </c>
      <c r="H296" s="132">
        <v>1480</v>
      </c>
      <c r="I296" s="133">
        <v>5769</v>
      </c>
      <c r="J296" s="134">
        <v>7249</v>
      </c>
      <c r="K296" s="139">
        <v>20.416609187474133</v>
      </c>
      <c r="L296" s="141">
        <v>79.583390812525863</v>
      </c>
    </row>
    <row r="297" spans="1:12">
      <c r="A297" s="24">
        <v>5770000</v>
      </c>
      <c r="B297" s="128" t="s">
        <v>238</v>
      </c>
      <c r="C297" s="57">
        <v>87</v>
      </c>
      <c r="D297" s="57">
        <v>567</v>
      </c>
      <c r="E297" s="81">
        <v>654</v>
      </c>
      <c r="F297" s="78">
        <v>13.302752293577981</v>
      </c>
      <c r="G297" s="36">
        <v>86.697247706422019</v>
      </c>
      <c r="H297" s="65">
        <v>458</v>
      </c>
      <c r="I297" s="57">
        <v>2932</v>
      </c>
      <c r="J297" s="81">
        <v>3390</v>
      </c>
      <c r="K297" s="78">
        <v>13.510324483775811</v>
      </c>
      <c r="L297" s="35">
        <v>86.489675516224182</v>
      </c>
    </row>
    <row r="298" spans="1:12">
      <c r="A298" s="24">
        <v>5770004</v>
      </c>
      <c r="B298" s="128" t="s">
        <v>239</v>
      </c>
      <c r="C298" s="57" t="s">
        <v>601</v>
      </c>
      <c r="D298" s="57" t="s">
        <v>601</v>
      </c>
      <c r="E298" s="81">
        <v>149</v>
      </c>
      <c r="F298" s="78" t="s">
        <v>608</v>
      </c>
      <c r="G298" s="36" t="s">
        <v>608</v>
      </c>
      <c r="H298" s="65">
        <v>278</v>
      </c>
      <c r="I298" s="57">
        <v>786</v>
      </c>
      <c r="J298" s="81">
        <v>1064</v>
      </c>
      <c r="K298" s="78">
        <v>26.127819548872182</v>
      </c>
      <c r="L298" s="35">
        <v>73.872180451127818</v>
      </c>
    </row>
    <row r="299" spans="1:12" s="4" customFormat="1">
      <c r="A299" s="24">
        <v>5770024</v>
      </c>
      <c r="B299" s="128" t="s">
        <v>240</v>
      </c>
      <c r="C299" s="57">
        <v>63</v>
      </c>
      <c r="D299" s="57">
        <v>334</v>
      </c>
      <c r="E299" s="81">
        <v>397</v>
      </c>
      <c r="F299" s="78">
        <v>15.869017632241814</v>
      </c>
      <c r="G299" s="36">
        <v>84.130982367758193</v>
      </c>
      <c r="H299" s="65">
        <v>636</v>
      </c>
      <c r="I299" s="57">
        <v>1379</v>
      </c>
      <c r="J299" s="81">
        <v>2015</v>
      </c>
      <c r="K299" s="78">
        <v>31.563275434243177</v>
      </c>
      <c r="L299" s="35">
        <v>68.436724565756819</v>
      </c>
    </row>
    <row r="300" spans="1:12">
      <c r="A300" s="24">
        <v>5770032</v>
      </c>
      <c r="B300" s="128" t="s">
        <v>241</v>
      </c>
      <c r="C300" s="57" t="s">
        <v>601</v>
      </c>
      <c r="D300" s="57" t="s">
        <v>601</v>
      </c>
      <c r="E300" s="81">
        <v>134</v>
      </c>
      <c r="F300" s="78" t="s">
        <v>608</v>
      </c>
      <c r="G300" s="36" t="s">
        <v>608</v>
      </c>
      <c r="H300" s="65">
        <v>108</v>
      </c>
      <c r="I300" s="57">
        <v>672</v>
      </c>
      <c r="J300" s="81">
        <v>780</v>
      </c>
      <c r="K300" s="78">
        <v>13.846153846153847</v>
      </c>
      <c r="L300" s="35">
        <v>86.15384615384616</v>
      </c>
    </row>
    <row r="301" spans="1:12">
      <c r="A301" s="24"/>
      <c r="B301" s="128"/>
      <c r="C301" s="57"/>
      <c r="D301" s="57"/>
      <c r="E301" s="81"/>
      <c r="F301" s="78"/>
      <c r="G301" s="36"/>
      <c r="H301" s="65"/>
      <c r="I301" s="57"/>
      <c r="J301" s="81"/>
      <c r="K301" s="78"/>
      <c r="L301" s="35"/>
    </row>
    <row r="302" spans="1:12" s="4" customFormat="1">
      <c r="A302" s="49">
        <v>5774000</v>
      </c>
      <c r="B302" s="48" t="s">
        <v>567</v>
      </c>
      <c r="C302" s="133">
        <v>252</v>
      </c>
      <c r="D302" s="133">
        <v>1870</v>
      </c>
      <c r="E302" s="134">
        <v>2122</v>
      </c>
      <c r="F302" s="139">
        <v>11.875589066918002</v>
      </c>
      <c r="G302" s="140">
        <v>88.124410933082004</v>
      </c>
      <c r="H302" s="132">
        <v>1127</v>
      </c>
      <c r="I302" s="133">
        <v>6991</v>
      </c>
      <c r="J302" s="134">
        <v>8118</v>
      </c>
      <c r="K302" s="139">
        <v>13.882729736388272</v>
      </c>
      <c r="L302" s="141">
        <v>86.117270263611729</v>
      </c>
    </row>
    <row r="303" spans="1:12">
      <c r="A303" s="24">
        <v>5774000</v>
      </c>
      <c r="B303" s="128" t="s">
        <v>242</v>
      </c>
      <c r="C303" s="57">
        <v>114</v>
      </c>
      <c r="D303" s="57">
        <v>1057</v>
      </c>
      <c r="E303" s="81">
        <v>1171</v>
      </c>
      <c r="F303" s="78">
        <v>9.7352690008539717</v>
      </c>
      <c r="G303" s="36">
        <v>90.264730999146025</v>
      </c>
      <c r="H303" s="65">
        <v>428</v>
      </c>
      <c r="I303" s="57">
        <v>3792</v>
      </c>
      <c r="J303" s="81">
        <v>4220</v>
      </c>
      <c r="K303" s="78">
        <v>10.142180094786729</v>
      </c>
      <c r="L303" s="35">
        <v>89.857819905213276</v>
      </c>
    </row>
    <row r="304" spans="1:12">
      <c r="A304" s="24">
        <v>5774032</v>
      </c>
      <c r="B304" s="128" t="s">
        <v>243</v>
      </c>
      <c r="C304" s="57">
        <v>138</v>
      </c>
      <c r="D304" s="57">
        <v>813</v>
      </c>
      <c r="E304" s="81">
        <v>951</v>
      </c>
      <c r="F304" s="78">
        <v>14.511041009463723</v>
      </c>
      <c r="G304" s="36">
        <v>85.488958990536275</v>
      </c>
      <c r="H304" s="65">
        <v>699</v>
      </c>
      <c r="I304" s="57">
        <v>3199</v>
      </c>
      <c r="J304" s="81">
        <v>3898</v>
      </c>
      <c r="K304" s="78">
        <v>17.932272960492561</v>
      </c>
      <c r="L304" s="35">
        <v>82.067727039507446</v>
      </c>
    </row>
    <row r="305" spans="1:12">
      <c r="A305" s="24"/>
      <c r="B305" s="128"/>
      <c r="C305" s="57"/>
      <c r="D305" s="57"/>
      <c r="E305" s="81"/>
      <c r="F305" s="78"/>
      <c r="G305" s="36"/>
      <c r="H305" s="65"/>
      <c r="I305" s="57"/>
      <c r="J305" s="81"/>
      <c r="K305" s="78"/>
      <c r="L305" s="35"/>
    </row>
    <row r="306" spans="1:12">
      <c r="A306" s="24">
        <v>5911000</v>
      </c>
      <c r="B306" s="128" t="s">
        <v>244</v>
      </c>
      <c r="C306" s="57">
        <v>221</v>
      </c>
      <c r="D306" s="57">
        <v>1154</v>
      </c>
      <c r="E306" s="81">
        <v>1375</v>
      </c>
      <c r="F306" s="78">
        <v>16.072727272727274</v>
      </c>
      <c r="G306" s="36">
        <v>83.927272727272722</v>
      </c>
      <c r="H306" s="65">
        <v>1510</v>
      </c>
      <c r="I306" s="57">
        <v>6306</v>
      </c>
      <c r="J306" s="81">
        <v>7816</v>
      </c>
      <c r="K306" s="78">
        <v>19.319344933469807</v>
      </c>
      <c r="L306" s="35">
        <v>80.680655066530193</v>
      </c>
    </row>
    <row r="307" spans="1:12" s="4" customFormat="1">
      <c r="A307" s="24">
        <v>5913000</v>
      </c>
      <c r="B307" s="128" t="s">
        <v>245</v>
      </c>
      <c r="C307" s="57">
        <v>479</v>
      </c>
      <c r="D307" s="57">
        <v>2180</v>
      </c>
      <c r="E307" s="81">
        <v>2659</v>
      </c>
      <c r="F307" s="78">
        <v>18.014291086874763</v>
      </c>
      <c r="G307" s="36">
        <v>81.985708913125237</v>
      </c>
      <c r="H307" s="65">
        <v>3612</v>
      </c>
      <c r="I307" s="57">
        <v>10168</v>
      </c>
      <c r="J307" s="81">
        <v>13780</v>
      </c>
      <c r="K307" s="78">
        <v>26.211901306240929</v>
      </c>
      <c r="L307" s="35">
        <v>73.788098693759068</v>
      </c>
    </row>
    <row r="308" spans="1:12">
      <c r="A308" s="24">
        <v>5914000</v>
      </c>
      <c r="B308" s="128" t="s">
        <v>246</v>
      </c>
      <c r="C308" s="57">
        <v>199</v>
      </c>
      <c r="D308" s="57">
        <v>714</v>
      </c>
      <c r="E308" s="81">
        <v>913</v>
      </c>
      <c r="F308" s="78">
        <v>21.796276013143483</v>
      </c>
      <c r="G308" s="36">
        <v>78.203723986856517</v>
      </c>
      <c r="H308" s="65">
        <v>1384</v>
      </c>
      <c r="I308" s="57">
        <v>3026</v>
      </c>
      <c r="J308" s="81">
        <v>4410</v>
      </c>
      <c r="K308" s="78">
        <v>31.383219954648528</v>
      </c>
      <c r="L308" s="35">
        <v>68.616780045351476</v>
      </c>
    </row>
    <row r="309" spans="1:12">
      <c r="A309" s="24">
        <v>5915000</v>
      </c>
      <c r="B309" s="128" t="s">
        <v>247</v>
      </c>
      <c r="C309" s="57">
        <v>135</v>
      </c>
      <c r="D309" s="57">
        <v>788</v>
      </c>
      <c r="E309" s="81">
        <v>923</v>
      </c>
      <c r="F309" s="78">
        <v>14.626218851570965</v>
      </c>
      <c r="G309" s="36">
        <v>85.373781148429032</v>
      </c>
      <c r="H309" s="65">
        <v>982</v>
      </c>
      <c r="I309" s="57">
        <v>3254</v>
      </c>
      <c r="J309" s="81">
        <v>4236</v>
      </c>
      <c r="K309" s="78">
        <v>23.182247403210575</v>
      </c>
      <c r="L309" s="35">
        <v>76.817752596789418</v>
      </c>
    </row>
    <row r="310" spans="1:12">
      <c r="A310" s="24">
        <v>5916000</v>
      </c>
      <c r="B310" s="233" t="s">
        <v>248</v>
      </c>
      <c r="C310" s="57">
        <v>172</v>
      </c>
      <c r="D310" s="57">
        <v>578</v>
      </c>
      <c r="E310" s="81">
        <v>750</v>
      </c>
      <c r="F310" s="78">
        <v>22.933333333333334</v>
      </c>
      <c r="G310" s="36">
        <v>77.066666666666663</v>
      </c>
      <c r="H310" s="65">
        <v>1220</v>
      </c>
      <c r="I310" s="57">
        <v>2234</v>
      </c>
      <c r="J310" s="81">
        <v>3454</v>
      </c>
      <c r="K310" s="78">
        <v>35.321366531557615</v>
      </c>
      <c r="L310" s="35">
        <v>64.678633468442385</v>
      </c>
    </row>
    <row r="311" spans="1:12">
      <c r="A311" s="24"/>
      <c r="B311" s="128"/>
      <c r="C311" s="57"/>
      <c r="D311" s="57"/>
      <c r="E311" s="81"/>
      <c r="F311" s="78"/>
      <c r="G311" s="36"/>
      <c r="H311" s="65"/>
      <c r="I311" s="57"/>
      <c r="J311" s="81"/>
      <c r="K311" s="78"/>
      <c r="L311" s="35"/>
    </row>
    <row r="312" spans="1:12" s="4" customFormat="1">
      <c r="A312" s="49">
        <v>5954000</v>
      </c>
      <c r="B312" s="48" t="s">
        <v>568</v>
      </c>
      <c r="C312" s="133">
        <v>140</v>
      </c>
      <c r="D312" s="133">
        <v>1349</v>
      </c>
      <c r="E312" s="134">
        <v>1489</v>
      </c>
      <c r="F312" s="139">
        <v>9.4022834116856959</v>
      </c>
      <c r="G312" s="140">
        <v>90.597716588314299</v>
      </c>
      <c r="H312" s="132">
        <v>1318</v>
      </c>
      <c r="I312" s="133">
        <v>5844</v>
      </c>
      <c r="J312" s="134">
        <v>7162</v>
      </c>
      <c r="K312" s="139">
        <v>18.402680815414687</v>
      </c>
      <c r="L312" s="141">
        <v>81.597319184585317</v>
      </c>
    </row>
    <row r="313" spans="1:12">
      <c r="A313" s="24">
        <v>5954008</v>
      </c>
      <c r="B313" s="128" t="s">
        <v>700</v>
      </c>
      <c r="C313" s="57" t="s">
        <v>601</v>
      </c>
      <c r="D313" s="57" t="s">
        <v>601</v>
      </c>
      <c r="E313" s="81">
        <v>163</v>
      </c>
      <c r="F313" s="78" t="s">
        <v>608</v>
      </c>
      <c r="G313" s="36" t="s">
        <v>608</v>
      </c>
      <c r="H313" s="65">
        <v>143</v>
      </c>
      <c r="I313" s="57">
        <v>694</v>
      </c>
      <c r="J313" s="81">
        <v>837</v>
      </c>
      <c r="K313" s="78">
        <v>17.084826762246117</v>
      </c>
      <c r="L313" s="35">
        <v>82.915173237753876</v>
      </c>
    </row>
    <row r="314" spans="1:12">
      <c r="A314" s="88">
        <v>5954012</v>
      </c>
      <c r="B314" s="128" t="s">
        <v>249</v>
      </c>
      <c r="C314" s="57" t="s">
        <v>601</v>
      </c>
      <c r="D314" s="57" t="s">
        <v>601</v>
      </c>
      <c r="E314" s="81">
        <v>159</v>
      </c>
      <c r="F314" s="78" t="s">
        <v>608</v>
      </c>
      <c r="G314" s="36" t="s">
        <v>608</v>
      </c>
      <c r="H314" s="65">
        <v>140</v>
      </c>
      <c r="I314" s="57">
        <v>534</v>
      </c>
      <c r="J314" s="81">
        <v>674</v>
      </c>
      <c r="K314" s="78">
        <v>20.771513353115726</v>
      </c>
      <c r="L314" s="35">
        <v>79.228486646884278</v>
      </c>
    </row>
    <row r="315" spans="1:12">
      <c r="A315" s="24">
        <v>5954016</v>
      </c>
      <c r="B315" s="128" t="s">
        <v>250</v>
      </c>
      <c r="C315" s="57">
        <v>10</v>
      </c>
      <c r="D315" s="57">
        <v>156</v>
      </c>
      <c r="E315" s="81">
        <v>166</v>
      </c>
      <c r="F315" s="78">
        <v>6.024096385542169</v>
      </c>
      <c r="G315" s="36">
        <v>93.975903614457835</v>
      </c>
      <c r="H315" s="65">
        <v>256</v>
      </c>
      <c r="I315" s="57">
        <v>897</v>
      </c>
      <c r="J315" s="81">
        <v>1153</v>
      </c>
      <c r="K315" s="78">
        <v>22.20294882914137</v>
      </c>
      <c r="L315" s="35">
        <v>77.797051170858623</v>
      </c>
    </row>
    <row r="316" spans="1:12" s="4" customFormat="1">
      <c r="A316" s="24">
        <v>5954020</v>
      </c>
      <c r="B316" s="128" t="s">
        <v>251</v>
      </c>
      <c r="C316" s="57" t="s">
        <v>601</v>
      </c>
      <c r="D316" s="57" t="s">
        <v>601</v>
      </c>
      <c r="E316" s="81">
        <v>109</v>
      </c>
      <c r="F316" s="78" t="s">
        <v>608</v>
      </c>
      <c r="G316" s="36" t="s">
        <v>608</v>
      </c>
      <c r="H316" s="65">
        <v>47</v>
      </c>
      <c r="I316" s="57">
        <v>435</v>
      </c>
      <c r="J316" s="81">
        <v>482</v>
      </c>
      <c r="K316" s="78">
        <v>9.7510373443983411</v>
      </c>
      <c r="L316" s="35">
        <v>90.248962655601659</v>
      </c>
    </row>
    <row r="317" spans="1:12">
      <c r="A317" s="24">
        <v>5954024</v>
      </c>
      <c r="B317" s="128" t="s">
        <v>252</v>
      </c>
      <c r="C317" s="57">
        <v>20</v>
      </c>
      <c r="D317" s="57">
        <v>114</v>
      </c>
      <c r="E317" s="81">
        <v>134</v>
      </c>
      <c r="F317" s="78">
        <v>14.925373134328359</v>
      </c>
      <c r="G317" s="36">
        <v>85.074626865671647</v>
      </c>
      <c r="H317" s="65">
        <v>159</v>
      </c>
      <c r="I317" s="57">
        <v>491</v>
      </c>
      <c r="J317" s="81">
        <v>650</v>
      </c>
      <c r="K317" s="78">
        <v>24.46153846153846</v>
      </c>
      <c r="L317" s="35">
        <v>75.538461538461533</v>
      </c>
    </row>
    <row r="318" spans="1:12">
      <c r="A318" s="24">
        <v>5954028</v>
      </c>
      <c r="B318" s="128" t="s">
        <v>253</v>
      </c>
      <c r="C318" s="57">
        <v>4</v>
      </c>
      <c r="D318" s="57">
        <v>132</v>
      </c>
      <c r="E318" s="81">
        <v>136</v>
      </c>
      <c r="F318" s="78">
        <v>2.9411764705882355</v>
      </c>
      <c r="G318" s="36">
        <v>97.058823529411768</v>
      </c>
      <c r="H318" s="65">
        <v>56</v>
      </c>
      <c r="I318" s="57">
        <v>461</v>
      </c>
      <c r="J318" s="81">
        <v>517</v>
      </c>
      <c r="K318" s="78">
        <v>10.831721470019342</v>
      </c>
      <c r="L318" s="35">
        <v>89.168278529980654</v>
      </c>
    </row>
    <row r="319" spans="1:12">
      <c r="A319" s="24">
        <v>5954032</v>
      </c>
      <c r="B319" s="128" t="s">
        <v>254</v>
      </c>
      <c r="C319" s="57" t="s">
        <v>601</v>
      </c>
      <c r="D319" s="57" t="s">
        <v>601</v>
      </c>
      <c r="E319" s="81">
        <v>132</v>
      </c>
      <c r="F319" s="78" t="s">
        <v>608</v>
      </c>
      <c r="G319" s="36" t="s">
        <v>608</v>
      </c>
      <c r="H319" s="65">
        <v>62</v>
      </c>
      <c r="I319" s="57">
        <v>507</v>
      </c>
      <c r="J319" s="81">
        <v>569</v>
      </c>
      <c r="K319" s="78">
        <v>10.896309314586995</v>
      </c>
      <c r="L319" s="35">
        <v>89.103690685413</v>
      </c>
    </row>
    <row r="320" spans="1:12">
      <c r="A320" s="24">
        <v>5954036</v>
      </c>
      <c r="B320" s="128" t="s">
        <v>255</v>
      </c>
      <c r="C320" s="57">
        <v>53</v>
      </c>
      <c r="D320" s="57">
        <v>437</v>
      </c>
      <c r="E320" s="81">
        <v>490</v>
      </c>
      <c r="F320" s="78">
        <v>10.816326530612244</v>
      </c>
      <c r="G320" s="36">
        <v>89.183673469387756</v>
      </c>
      <c r="H320" s="65">
        <v>455</v>
      </c>
      <c r="I320" s="57">
        <v>1825</v>
      </c>
      <c r="J320" s="81">
        <v>2280</v>
      </c>
      <c r="K320" s="78">
        <v>19.956140350877192</v>
      </c>
      <c r="L320" s="35">
        <v>80.043859649122808</v>
      </c>
    </row>
    <row r="321" spans="1:12">
      <c r="A321" s="24"/>
      <c r="B321" s="128"/>
      <c r="C321" s="57"/>
      <c r="D321" s="57"/>
      <c r="E321" s="81"/>
      <c r="F321" s="78"/>
      <c r="G321" s="36"/>
      <c r="H321" s="65"/>
      <c r="I321" s="57"/>
      <c r="J321" s="81"/>
      <c r="K321" s="78"/>
      <c r="L321" s="35"/>
    </row>
    <row r="322" spans="1:12" s="4" customFormat="1">
      <c r="A322" s="49">
        <v>5958000</v>
      </c>
      <c r="B322" s="48" t="s">
        <v>569</v>
      </c>
      <c r="C322" s="133">
        <v>116</v>
      </c>
      <c r="D322" s="133">
        <v>1256</v>
      </c>
      <c r="E322" s="134">
        <v>1372</v>
      </c>
      <c r="F322" s="139">
        <v>8.4548104956268215</v>
      </c>
      <c r="G322" s="140">
        <v>91.545189504373184</v>
      </c>
      <c r="H322" s="132">
        <v>661</v>
      </c>
      <c r="I322" s="133">
        <v>5195</v>
      </c>
      <c r="J322" s="134">
        <v>5856</v>
      </c>
      <c r="K322" s="139">
        <v>11.287568306010929</v>
      </c>
      <c r="L322" s="141">
        <v>88.712431693989075</v>
      </c>
    </row>
    <row r="323" spans="1:12">
      <c r="A323" s="24">
        <v>5958000</v>
      </c>
      <c r="B323" s="129" t="s">
        <v>256</v>
      </c>
      <c r="C323" s="57">
        <v>54</v>
      </c>
      <c r="D323" s="57">
        <v>724</v>
      </c>
      <c r="E323" s="81">
        <v>778</v>
      </c>
      <c r="F323" s="78">
        <v>6.940874035989717</v>
      </c>
      <c r="G323" s="36">
        <v>93.059125964010278</v>
      </c>
      <c r="H323" s="65">
        <v>286</v>
      </c>
      <c r="I323" s="57">
        <v>2716</v>
      </c>
      <c r="J323" s="81">
        <v>3002</v>
      </c>
      <c r="K323" s="78">
        <v>9.5269820119920059</v>
      </c>
      <c r="L323" s="35">
        <v>90.473017988007996</v>
      </c>
    </row>
    <row r="324" spans="1:12">
      <c r="A324" s="24">
        <v>5958004</v>
      </c>
      <c r="B324" s="128" t="s">
        <v>257</v>
      </c>
      <c r="C324" s="57" t="s">
        <v>601</v>
      </c>
      <c r="D324" s="57" t="s">
        <v>601</v>
      </c>
      <c r="E324" s="81">
        <v>308</v>
      </c>
      <c r="F324" s="78" t="s">
        <v>608</v>
      </c>
      <c r="G324" s="36" t="s">
        <v>608</v>
      </c>
      <c r="H324" s="65">
        <v>266</v>
      </c>
      <c r="I324" s="57">
        <v>1446</v>
      </c>
      <c r="J324" s="81">
        <v>1712</v>
      </c>
      <c r="K324" s="78">
        <v>15.537383177570094</v>
      </c>
      <c r="L324" s="35">
        <v>84.462616822429908</v>
      </c>
    </row>
    <row r="325" spans="1:12">
      <c r="A325" s="24">
        <v>5958040</v>
      </c>
      <c r="B325" s="128" t="s">
        <v>258</v>
      </c>
      <c r="C325" s="57">
        <v>13</v>
      </c>
      <c r="D325" s="57">
        <v>122</v>
      </c>
      <c r="E325" s="81">
        <v>135</v>
      </c>
      <c r="F325" s="78">
        <v>9.6296296296296298</v>
      </c>
      <c r="G325" s="36">
        <v>90.370370370370367</v>
      </c>
      <c r="H325" s="65">
        <v>43</v>
      </c>
      <c r="I325" s="57">
        <v>515</v>
      </c>
      <c r="J325" s="81">
        <v>558</v>
      </c>
      <c r="K325" s="78">
        <v>7.7060931899641574</v>
      </c>
      <c r="L325" s="35">
        <v>92.293906810035836</v>
      </c>
    </row>
    <row r="326" spans="1:12">
      <c r="A326" s="24">
        <v>5958044</v>
      </c>
      <c r="B326" s="128" t="s">
        <v>259</v>
      </c>
      <c r="C326" s="57" t="s">
        <v>601</v>
      </c>
      <c r="D326" s="57" t="s">
        <v>601</v>
      </c>
      <c r="E326" s="81">
        <v>151</v>
      </c>
      <c r="F326" s="78" t="s">
        <v>608</v>
      </c>
      <c r="G326" s="36" t="s">
        <v>608</v>
      </c>
      <c r="H326" s="65">
        <v>66</v>
      </c>
      <c r="I326" s="57">
        <v>518</v>
      </c>
      <c r="J326" s="81">
        <v>584</v>
      </c>
      <c r="K326" s="78">
        <v>11.301369863013699</v>
      </c>
      <c r="L326" s="35">
        <v>88.698630136986296</v>
      </c>
    </row>
    <row r="327" spans="1:12">
      <c r="A327" s="24"/>
      <c r="B327" s="128"/>
      <c r="C327" s="57"/>
      <c r="D327" s="57"/>
      <c r="E327" s="81"/>
      <c r="F327" s="78"/>
      <c r="G327" s="36"/>
      <c r="H327" s="65"/>
      <c r="I327" s="57"/>
      <c r="J327" s="81"/>
      <c r="K327" s="78"/>
      <c r="L327" s="35"/>
    </row>
    <row r="328" spans="1:12" s="4" customFormat="1">
      <c r="A328" s="49">
        <v>5962000</v>
      </c>
      <c r="B328" s="48" t="s">
        <v>785</v>
      </c>
      <c r="C328" s="133">
        <v>343</v>
      </c>
      <c r="D328" s="133">
        <v>1341</v>
      </c>
      <c r="E328" s="134">
        <v>1684</v>
      </c>
      <c r="F328" s="139">
        <v>20.368171021377673</v>
      </c>
      <c r="G328" s="140">
        <v>79.631828978622323</v>
      </c>
      <c r="H328" s="132">
        <v>2571</v>
      </c>
      <c r="I328" s="133">
        <v>6986</v>
      </c>
      <c r="J328" s="134">
        <v>9557</v>
      </c>
      <c r="K328" s="139">
        <v>26.901747410275192</v>
      </c>
      <c r="L328" s="141">
        <v>73.098252589724808</v>
      </c>
    </row>
    <row r="329" spans="1:12">
      <c r="A329" s="24">
        <v>5962000</v>
      </c>
      <c r="B329" s="128" t="s">
        <v>260</v>
      </c>
      <c r="C329" s="57">
        <v>50</v>
      </c>
      <c r="D329" s="57">
        <v>283</v>
      </c>
      <c r="E329" s="81">
        <v>333</v>
      </c>
      <c r="F329" s="78">
        <v>15.015015015015015</v>
      </c>
      <c r="G329" s="36">
        <v>84.98498498498499</v>
      </c>
      <c r="H329" s="65">
        <v>459</v>
      </c>
      <c r="I329" s="57">
        <v>1808</v>
      </c>
      <c r="J329" s="81">
        <v>2267</v>
      </c>
      <c r="K329" s="78">
        <v>20.247022496691663</v>
      </c>
      <c r="L329" s="35">
        <v>79.752977503308344</v>
      </c>
    </row>
    <row r="330" spans="1:12">
      <c r="A330" s="24">
        <v>5962004</v>
      </c>
      <c r="B330" s="128" t="s">
        <v>261</v>
      </c>
      <c r="C330" s="57" t="s">
        <v>601</v>
      </c>
      <c r="D330" s="57" t="s">
        <v>601</v>
      </c>
      <c r="E330" s="81">
        <v>47</v>
      </c>
      <c r="F330" s="78" t="s">
        <v>608</v>
      </c>
      <c r="G330" s="36" t="s">
        <v>608</v>
      </c>
      <c r="H330" s="65">
        <v>84</v>
      </c>
      <c r="I330" s="57">
        <v>270</v>
      </c>
      <c r="J330" s="81">
        <v>354</v>
      </c>
      <c r="K330" s="78">
        <v>23.728813559322035</v>
      </c>
      <c r="L330" s="35">
        <v>76.271186440677965</v>
      </c>
    </row>
    <row r="331" spans="1:12">
      <c r="A331" s="24">
        <v>5962016</v>
      </c>
      <c r="B331" s="128" t="s">
        <v>263</v>
      </c>
      <c r="C331" s="57" t="s">
        <v>601</v>
      </c>
      <c r="D331" s="57" t="s">
        <v>601</v>
      </c>
      <c r="E331" s="81">
        <v>133</v>
      </c>
      <c r="F331" s="78" t="s">
        <v>608</v>
      </c>
      <c r="G331" s="36" t="s">
        <v>608</v>
      </c>
      <c r="H331" s="65">
        <v>219</v>
      </c>
      <c r="I331" s="57">
        <v>640</v>
      </c>
      <c r="J331" s="81">
        <v>859</v>
      </c>
      <c r="K331" s="78">
        <v>25.494761350407451</v>
      </c>
      <c r="L331" s="35">
        <v>74.505238649592556</v>
      </c>
    </row>
    <row r="332" spans="1:12">
      <c r="A332" s="24">
        <v>5962024</v>
      </c>
      <c r="B332" s="128" t="s">
        <v>264</v>
      </c>
      <c r="C332" s="57">
        <v>87</v>
      </c>
      <c r="D332" s="57">
        <v>317</v>
      </c>
      <c r="E332" s="81">
        <v>404</v>
      </c>
      <c r="F332" s="78">
        <v>21.534653465346533</v>
      </c>
      <c r="G332" s="36">
        <v>78.465346534653463</v>
      </c>
      <c r="H332" s="65">
        <v>571</v>
      </c>
      <c r="I332" s="57">
        <v>1620</v>
      </c>
      <c r="J332" s="81">
        <v>2191</v>
      </c>
      <c r="K332" s="78">
        <v>26.06115928799635</v>
      </c>
      <c r="L332" s="35">
        <v>73.938840712003653</v>
      </c>
    </row>
    <row r="333" spans="1:12" s="4" customFormat="1">
      <c r="A333" s="24">
        <v>5962032</v>
      </c>
      <c r="B333" s="128" t="s">
        <v>265</v>
      </c>
      <c r="C333" s="57">
        <v>94</v>
      </c>
      <c r="D333" s="57">
        <v>284</v>
      </c>
      <c r="E333" s="81">
        <v>378</v>
      </c>
      <c r="F333" s="78">
        <v>24.867724867724867</v>
      </c>
      <c r="G333" s="36">
        <v>75.132275132275126</v>
      </c>
      <c r="H333" s="65">
        <v>623</v>
      </c>
      <c r="I333" s="57">
        <v>1076</v>
      </c>
      <c r="J333" s="81">
        <v>1699</v>
      </c>
      <c r="K333" s="78">
        <v>36.668628605061798</v>
      </c>
      <c r="L333" s="35">
        <v>63.331371394938202</v>
      </c>
    </row>
    <row r="334" spans="1:12">
      <c r="A334" s="24">
        <v>5962040</v>
      </c>
      <c r="B334" s="128" t="s">
        <v>266</v>
      </c>
      <c r="C334" s="57">
        <v>31</v>
      </c>
      <c r="D334" s="57">
        <v>185</v>
      </c>
      <c r="E334" s="81">
        <v>216</v>
      </c>
      <c r="F334" s="78">
        <v>14.351851851851851</v>
      </c>
      <c r="G334" s="36">
        <v>85.648148148148152</v>
      </c>
      <c r="H334" s="65">
        <v>206</v>
      </c>
      <c r="I334" s="57">
        <v>957</v>
      </c>
      <c r="J334" s="81">
        <v>1163</v>
      </c>
      <c r="K334" s="78">
        <v>17.712811693895098</v>
      </c>
      <c r="L334" s="35">
        <v>82.287188306104895</v>
      </c>
    </row>
    <row r="335" spans="1:12" s="4" customFormat="1">
      <c r="A335" s="24">
        <v>5962052</v>
      </c>
      <c r="B335" s="128" t="s">
        <v>267</v>
      </c>
      <c r="C335" s="57" t="s">
        <v>601</v>
      </c>
      <c r="D335" s="57" t="s">
        <v>601</v>
      </c>
      <c r="E335" s="81">
        <v>104</v>
      </c>
      <c r="F335" s="78" t="s">
        <v>608</v>
      </c>
      <c r="G335" s="36" t="s">
        <v>608</v>
      </c>
      <c r="H335" s="65">
        <v>175</v>
      </c>
      <c r="I335" s="57">
        <v>392</v>
      </c>
      <c r="J335" s="81">
        <v>567</v>
      </c>
      <c r="K335" s="78">
        <v>30.864197530864196</v>
      </c>
      <c r="L335" s="35">
        <v>69.135802469135797</v>
      </c>
    </row>
    <row r="336" spans="1:12">
      <c r="A336" s="24">
        <v>5962060</v>
      </c>
      <c r="B336" s="128" t="s">
        <v>268</v>
      </c>
      <c r="C336" s="57" t="s">
        <v>601</v>
      </c>
      <c r="D336" s="57" t="s">
        <v>601</v>
      </c>
      <c r="E336" s="81">
        <v>69</v>
      </c>
      <c r="F336" s="78" t="s">
        <v>608</v>
      </c>
      <c r="G336" s="36" t="s">
        <v>608</v>
      </c>
      <c r="H336" s="65">
        <v>234</v>
      </c>
      <c r="I336" s="57">
        <v>223</v>
      </c>
      <c r="J336" s="81">
        <v>457</v>
      </c>
      <c r="K336" s="78">
        <v>51.203501094091905</v>
      </c>
      <c r="L336" s="35">
        <v>48.796498905908095</v>
      </c>
    </row>
    <row r="337" spans="1:12">
      <c r="A337" s="24"/>
      <c r="B337" s="128"/>
      <c r="C337" s="57"/>
      <c r="D337" s="57"/>
      <c r="E337" s="81"/>
      <c r="F337" s="78"/>
      <c r="G337" s="36"/>
      <c r="H337" s="65"/>
      <c r="I337" s="57"/>
      <c r="J337" s="81"/>
      <c r="K337" s="78"/>
      <c r="L337" s="35"/>
    </row>
    <row r="338" spans="1:12">
      <c r="A338" s="24">
        <v>5966000</v>
      </c>
      <c r="B338" s="128" t="s">
        <v>269</v>
      </c>
      <c r="C338" s="57">
        <v>96</v>
      </c>
      <c r="D338" s="57">
        <v>721</v>
      </c>
      <c r="E338" s="81">
        <v>817</v>
      </c>
      <c r="F338" s="78">
        <v>11.750305997552019</v>
      </c>
      <c r="G338" s="36">
        <v>88.249694002447981</v>
      </c>
      <c r="H338" s="65">
        <v>602</v>
      </c>
      <c r="I338" s="57">
        <v>2803</v>
      </c>
      <c r="J338" s="81">
        <v>3405</v>
      </c>
      <c r="K338" s="78">
        <v>17.679882525697504</v>
      </c>
      <c r="L338" s="35">
        <v>82.320117474302492</v>
      </c>
    </row>
    <row r="339" spans="1:12">
      <c r="A339" s="24"/>
      <c r="B339" s="128"/>
      <c r="C339" s="57"/>
      <c r="D339" s="57"/>
      <c r="E339" s="81"/>
      <c r="F339" s="78"/>
      <c r="G339" s="36"/>
      <c r="H339" s="65"/>
      <c r="I339" s="57"/>
      <c r="J339" s="81"/>
      <c r="K339" s="78"/>
      <c r="L339" s="35"/>
    </row>
    <row r="340" spans="1:12" s="4" customFormat="1" ht="25.5">
      <c r="A340" s="49">
        <v>5970000</v>
      </c>
      <c r="B340" s="48" t="s">
        <v>570</v>
      </c>
      <c r="C340" s="133">
        <v>202</v>
      </c>
      <c r="D340" s="133">
        <v>1214</v>
      </c>
      <c r="E340" s="134">
        <v>1416</v>
      </c>
      <c r="F340" s="139">
        <v>14.265536723163843</v>
      </c>
      <c r="G340" s="140">
        <v>85.734463276836152</v>
      </c>
      <c r="H340" s="132">
        <v>1153</v>
      </c>
      <c r="I340" s="133">
        <v>5292</v>
      </c>
      <c r="J340" s="134">
        <v>6445</v>
      </c>
      <c r="K340" s="139">
        <v>17.889837083010086</v>
      </c>
      <c r="L340" s="141">
        <v>82.110162916989921</v>
      </c>
    </row>
    <row r="341" spans="1:12">
      <c r="A341" s="24">
        <v>5970000</v>
      </c>
      <c r="B341" s="128" t="s">
        <v>270</v>
      </c>
      <c r="C341" s="57">
        <v>87</v>
      </c>
      <c r="D341" s="57">
        <v>803</v>
      </c>
      <c r="E341" s="81">
        <v>890</v>
      </c>
      <c r="F341" s="78">
        <v>9.7752808988764048</v>
      </c>
      <c r="G341" s="36">
        <v>90.224719101123597</v>
      </c>
      <c r="H341" s="65">
        <v>561</v>
      </c>
      <c r="I341" s="57">
        <v>3532</v>
      </c>
      <c r="J341" s="81">
        <v>4093</v>
      </c>
      <c r="K341" s="78">
        <v>13.706327876862936</v>
      </c>
      <c r="L341" s="35">
        <v>86.293672123137057</v>
      </c>
    </row>
    <row r="342" spans="1:12">
      <c r="A342" s="24">
        <v>5970040</v>
      </c>
      <c r="B342" s="128" t="s">
        <v>271</v>
      </c>
      <c r="C342" s="57">
        <v>115</v>
      </c>
      <c r="D342" s="57">
        <v>411</v>
      </c>
      <c r="E342" s="81">
        <v>526</v>
      </c>
      <c r="F342" s="78">
        <v>21.863117870722434</v>
      </c>
      <c r="G342" s="36">
        <v>78.136882129277566</v>
      </c>
      <c r="H342" s="65">
        <v>592</v>
      </c>
      <c r="I342" s="57">
        <v>1760</v>
      </c>
      <c r="J342" s="81">
        <v>2352</v>
      </c>
      <c r="K342" s="78">
        <v>25.170068027210885</v>
      </c>
      <c r="L342" s="35">
        <v>74.829931972789112</v>
      </c>
    </row>
    <row r="343" spans="1:12">
      <c r="A343" s="24"/>
      <c r="B343" s="128"/>
      <c r="C343" s="57"/>
      <c r="D343" s="57"/>
      <c r="E343" s="81"/>
      <c r="F343" s="78"/>
      <c r="G343" s="36"/>
      <c r="H343" s="65"/>
      <c r="I343" s="57"/>
      <c r="J343" s="81"/>
      <c r="K343" s="78"/>
      <c r="L343" s="35"/>
    </row>
    <row r="344" spans="1:12" s="4" customFormat="1">
      <c r="A344" s="49">
        <v>5974000</v>
      </c>
      <c r="B344" s="48" t="s">
        <v>571</v>
      </c>
      <c r="C344" s="133">
        <v>152</v>
      </c>
      <c r="D344" s="133">
        <v>1445</v>
      </c>
      <c r="E344" s="134">
        <v>1597</v>
      </c>
      <c r="F344" s="139">
        <v>9.5178459611772066</v>
      </c>
      <c r="G344" s="140">
        <v>90.482154038822799</v>
      </c>
      <c r="H344" s="132">
        <v>1017</v>
      </c>
      <c r="I344" s="133">
        <v>6293</v>
      </c>
      <c r="J344" s="134">
        <v>7310</v>
      </c>
      <c r="K344" s="139">
        <v>13.912448700410396</v>
      </c>
      <c r="L344" s="141">
        <v>86.087551299589606</v>
      </c>
    </row>
    <row r="345" spans="1:12">
      <c r="A345" s="24">
        <v>5974000</v>
      </c>
      <c r="B345" s="128" t="s">
        <v>272</v>
      </c>
      <c r="C345" s="57">
        <v>51</v>
      </c>
      <c r="D345" s="57">
        <v>717</v>
      </c>
      <c r="E345" s="81">
        <v>768</v>
      </c>
      <c r="F345" s="78">
        <v>6.640625</v>
      </c>
      <c r="G345" s="36">
        <v>93.359375</v>
      </c>
      <c r="H345" s="65">
        <v>366</v>
      </c>
      <c r="I345" s="57">
        <v>3449</v>
      </c>
      <c r="J345" s="81">
        <v>3815</v>
      </c>
      <c r="K345" s="78">
        <v>9.5937090432503282</v>
      </c>
      <c r="L345" s="35">
        <v>90.406290956749672</v>
      </c>
    </row>
    <row r="346" spans="1:12">
      <c r="A346" s="24">
        <v>5974028</v>
      </c>
      <c r="B346" s="128" t="s">
        <v>273</v>
      </c>
      <c r="C346" s="57">
        <v>58</v>
      </c>
      <c r="D346" s="57">
        <v>358</v>
      </c>
      <c r="E346" s="81">
        <v>416</v>
      </c>
      <c r="F346" s="78">
        <v>13.942307692307692</v>
      </c>
      <c r="G346" s="36">
        <v>86.057692307692307</v>
      </c>
      <c r="H346" s="65">
        <v>412</v>
      </c>
      <c r="I346" s="57">
        <v>1319</v>
      </c>
      <c r="J346" s="81">
        <v>1731</v>
      </c>
      <c r="K346" s="78">
        <v>23.801270941652223</v>
      </c>
      <c r="L346" s="35">
        <v>76.19872905834778</v>
      </c>
    </row>
    <row r="347" spans="1:12" s="4" customFormat="1">
      <c r="A347" s="24">
        <v>5974040</v>
      </c>
      <c r="B347" s="128" t="s">
        <v>274</v>
      </c>
      <c r="C347" s="57" t="s">
        <v>601</v>
      </c>
      <c r="D347" s="57" t="s">
        <v>601</v>
      </c>
      <c r="E347" s="81">
        <v>277</v>
      </c>
      <c r="F347" s="78" t="s">
        <v>608</v>
      </c>
      <c r="G347" s="36" t="s">
        <v>608</v>
      </c>
      <c r="H347" s="65">
        <v>169</v>
      </c>
      <c r="I347" s="57">
        <v>1038</v>
      </c>
      <c r="J347" s="81">
        <v>1207</v>
      </c>
      <c r="K347" s="78">
        <v>14.0016570008285</v>
      </c>
      <c r="L347" s="35">
        <v>85.998342999171498</v>
      </c>
    </row>
    <row r="348" spans="1:12">
      <c r="A348" s="24">
        <v>5974044</v>
      </c>
      <c r="B348" s="128" t="s">
        <v>275</v>
      </c>
      <c r="C348" s="57" t="s">
        <v>601</v>
      </c>
      <c r="D348" s="57" t="s">
        <v>601</v>
      </c>
      <c r="E348" s="81">
        <v>136</v>
      </c>
      <c r="F348" s="78" t="s">
        <v>608</v>
      </c>
      <c r="G348" s="36" t="s">
        <v>608</v>
      </c>
      <c r="H348" s="65">
        <v>70</v>
      </c>
      <c r="I348" s="57">
        <v>487</v>
      </c>
      <c r="J348" s="81">
        <v>557</v>
      </c>
      <c r="K348" s="78">
        <v>12.567324955116696</v>
      </c>
      <c r="L348" s="35">
        <v>87.432675044883297</v>
      </c>
    </row>
    <row r="349" spans="1:12">
      <c r="A349" s="24"/>
      <c r="B349" s="128"/>
      <c r="C349" s="57"/>
      <c r="D349" s="57"/>
      <c r="E349" s="81"/>
      <c r="F349" s="78"/>
      <c r="G349" s="36"/>
      <c r="H349" s="65"/>
      <c r="I349" s="57"/>
      <c r="J349" s="81"/>
      <c r="K349" s="78"/>
      <c r="L349" s="35"/>
    </row>
    <row r="350" spans="1:12" s="4" customFormat="1">
      <c r="A350" s="49">
        <v>5978000</v>
      </c>
      <c r="B350" s="48" t="s">
        <v>703</v>
      </c>
      <c r="C350" s="133">
        <v>187</v>
      </c>
      <c r="D350" s="133">
        <v>1623</v>
      </c>
      <c r="E350" s="134">
        <v>1810</v>
      </c>
      <c r="F350" s="139">
        <v>10.331491712707182</v>
      </c>
      <c r="G350" s="140">
        <v>89.668508287292823</v>
      </c>
      <c r="H350" s="132">
        <v>1648</v>
      </c>
      <c r="I350" s="133">
        <v>7280</v>
      </c>
      <c r="J350" s="134">
        <v>8928</v>
      </c>
      <c r="K350" s="139">
        <v>18.458781362007169</v>
      </c>
      <c r="L350" s="141">
        <v>81.541218637992827</v>
      </c>
    </row>
    <row r="351" spans="1:12">
      <c r="A351" s="24">
        <v>5978000</v>
      </c>
      <c r="B351" s="128" t="s">
        <v>276</v>
      </c>
      <c r="C351" s="57">
        <v>21</v>
      </c>
      <c r="D351" s="57">
        <v>270</v>
      </c>
      <c r="E351" s="81">
        <v>291</v>
      </c>
      <c r="F351" s="78">
        <v>7.2164948453608249</v>
      </c>
      <c r="G351" s="36">
        <v>92.783505154639172</v>
      </c>
      <c r="H351" s="65">
        <v>169</v>
      </c>
      <c r="I351" s="57">
        <v>1070</v>
      </c>
      <c r="J351" s="81">
        <v>1239</v>
      </c>
      <c r="K351" s="78">
        <v>13.64003228410008</v>
      </c>
      <c r="L351" s="35">
        <v>86.359967715899913</v>
      </c>
    </row>
    <row r="352" spans="1:12" s="4" customFormat="1">
      <c r="A352" s="24">
        <v>5978004</v>
      </c>
      <c r="B352" s="128" t="s">
        <v>277</v>
      </c>
      <c r="C352" s="57">
        <v>18</v>
      </c>
      <c r="D352" s="57">
        <v>140</v>
      </c>
      <c r="E352" s="81">
        <v>158</v>
      </c>
      <c r="F352" s="78">
        <v>11.39240506329114</v>
      </c>
      <c r="G352" s="36">
        <v>88.607594936708864</v>
      </c>
      <c r="H352" s="65">
        <v>208</v>
      </c>
      <c r="I352" s="57">
        <v>887</v>
      </c>
      <c r="J352" s="81">
        <v>1095</v>
      </c>
      <c r="K352" s="78">
        <v>18.995433789954337</v>
      </c>
      <c r="L352" s="35">
        <v>81.004566210045667</v>
      </c>
    </row>
    <row r="353" spans="1:12" s="4" customFormat="1">
      <c r="A353" s="24">
        <v>5978020</v>
      </c>
      <c r="B353" s="128" t="s">
        <v>278</v>
      </c>
      <c r="C353" s="57" t="s">
        <v>601</v>
      </c>
      <c r="D353" s="57" t="s">
        <v>601</v>
      </c>
      <c r="E353" s="81">
        <v>227</v>
      </c>
      <c r="F353" s="78" t="s">
        <v>608</v>
      </c>
      <c r="G353" s="36" t="s">
        <v>608</v>
      </c>
      <c r="H353" s="65">
        <v>172</v>
      </c>
      <c r="I353" s="57">
        <v>778</v>
      </c>
      <c r="J353" s="81">
        <v>950</v>
      </c>
      <c r="K353" s="78">
        <v>18.105263157894736</v>
      </c>
      <c r="L353" s="35">
        <v>81.89473684210526</v>
      </c>
    </row>
    <row r="354" spans="1:12" s="4" customFormat="1">
      <c r="A354" s="24">
        <v>5978024</v>
      </c>
      <c r="B354" s="128" t="s">
        <v>279</v>
      </c>
      <c r="C354" s="57">
        <v>60</v>
      </c>
      <c r="D354" s="57">
        <v>346</v>
      </c>
      <c r="E354" s="81">
        <v>406</v>
      </c>
      <c r="F354" s="78">
        <v>14.77832512315271</v>
      </c>
      <c r="G354" s="36">
        <v>85.221674876847288</v>
      </c>
      <c r="H354" s="65">
        <v>560</v>
      </c>
      <c r="I354" s="57">
        <v>1499</v>
      </c>
      <c r="J354" s="81">
        <v>2059</v>
      </c>
      <c r="K354" s="78">
        <v>27.197668771248178</v>
      </c>
      <c r="L354" s="35">
        <v>72.802331228751825</v>
      </c>
    </row>
    <row r="355" spans="1:12">
      <c r="A355" s="24">
        <v>5978028</v>
      </c>
      <c r="B355" s="128" t="s">
        <v>280</v>
      </c>
      <c r="C355" s="57" t="s">
        <v>601</v>
      </c>
      <c r="D355" s="57" t="s">
        <v>601</v>
      </c>
      <c r="E355" s="81">
        <v>235</v>
      </c>
      <c r="F355" s="78" t="s">
        <v>608</v>
      </c>
      <c r="G355" s="36" t="s">
        <v>608</v>
      </c>
      <c r="H355" s="65">
        <v>184</v>
      </c>
      <c r="I355" s="57">
        <v>834</v>
      </c>
      <c r="J355" s="81">
        <v>1018</v>
      </c>
      <c r="K355" s="78">
        <v>18.074656188605108</v>
      </c>
      <c r="L355" s="35">
        <v>81.925343811394896</v>
      </c>
    </row>
    <row r="356" spans="1:12">
      <c r="A356" s="24">
        <v>5978032</v>
      </c>
      <c r="B356" s="128" t="s">
        <v>281</v>
      </c>
      <c r="C356" s="57" t="s">
        <v>601</v>
      </c>
      <c r="D356" s="57" t="s">
        <v>601</v>
      </c>
      <c r="E356" s="81">
        <v>85</v>
      </c>
      <c r="F356" s="78" t="s">
        <v>608</v>
      </c>
      <c r="G356" s="36" t="s">
        <v>608</v>
      </c>
      <c r="H356" s="65">
        <v>47</v>
      </c>
      <c r="I356" s="57">
        <v>492</v>
      </c>
      <c r="J356" s="81">
        <v>539</v>
      </c>
      <c r="K356" s="78">
        <v>8.7198515769944347</v>
      </c>
      <c r="L356" s="35">
        <v>91.280148423005571</v>
      </c>
    </row>
    <row r="357" spans="1:12">
      <c r="A357" s="24">
        <v>5978036</v>
      </c>
      <c r="B357" s="233" t="s">
        <v>282</v>
      </c>
      <c r="C357" s="57" t="s">
        <v>601</v>
      </c>
      <c r="D357" s="57" t="s">
        <v>601</v>
      </c>
      <c r="E357" s="81">
        <v>260</v>
      </c>
      <c r="F357" s="78" t="s">
        <v>608</v>
      </c>
      <c r="G357" s="36" t="s">
        <v>608</v>
      </c>
      <c r="H357" s="65">
        <v>265</v>
      </c>
      <c r="I357" s="57">
        <v>1136</v>
      </c>
      <c r="J357" s="81">
        <v>1401</v>
      </c>
      <c r="K357" s="78">
        <v>18.915060670949323</v>
      </c>
      <c r="L357" s="35">
        <v>81.084939329050684</v>
      </c>
    </row>
    <row r="358" spans="1:12" s="4" customFormat="1">
      <c r="A358" s="24">
        <v>5978040</v>
      </c>
      <c r="B358" s="128" t="s">
        <v>283</v>
      </c>
      <c r="C358" s="57" t="s">
        <v>601</v>
      </c>
      <c r="D358" s="57" t="s">
        <v>601</v>
      </c>
      <c r="E358" s="81">
        <v>148</v>
      </c>
      <c r="F358" s="78" t="s">
        <v>608</v>
      </c>
      <c r="G358" s="36" t="s">
        <v>608</v>
      </c>
      <c r="H358" s="65">
        <v>43</v>
      </c>
      <c r="I358" s="57">
        <v>584</v>
      </c>
      <c r="J358" s="81">
        <v>627</v>
      </c>
      <c r="K358" s="78">
        <v>6.8580542264752795</v>
      </c>
      <c r="L358" s="35">
        <v>93.141945773524725</v>
      </c>
    </row>
    <row r="359" spans="1:12" s="4" customFormat="1">
      <c r="A359" s="49">
        <v>5</v>
      </c>
      <c r="B359" s="48" t="s">
        <v>591</v>
      </c>
      <c r="C359" s="133">
        <v>14425</v>
      </c>
      <c r="D359" s="133">
        <v>76493</v>
      </c>
      <c r="E359" s="134">
        <v>90918</v>
      </c>
      <c r="F359" s="139">
        <v>15.865945137376537</v>
      </c>
      <c r="G359" s="140">
        <v>84.134054862623458</v>
      </c>
      <c r="H359" s="132">
        <v>99628</v>
      </c>
      <c r="I359" s="133">
        <v>327360</v>
      </c>
      <c r="J359" s="134">
        <v>426988</v>
      </c>
      <c r="K359" s="139">
        <v>23.332740030164782</v>
      </c>
      <c r="L359" s="141">
        <v>76.667259969835214</v>
      </c>
    </row>
    <row r="360" spans="1:12" s="4" customFormat="1">
      <c r="A360" s="24"/>
      <c r="B360" s="128"/>
      <c r="C360" s="57"/>
      <c r="D360" s="57"/>
      <c r="E360" s="81"/>
      <c r="F360" s="78"/>
      <c r="G360" s="36"/>
      <c r="H360" s="65"/>
      <c r="I360" s="57"/>
      <c r="J360" s="81"/>
      <c r="K360" s="78"/>
      <c r="L360" s="35"/>
    </row>
    <row r="361" spans="1:12" s="4" customFormat="1">
      <c r="A361" s="24">
        <v>6411000</v>
      </c>
      <c r="B361" s="128" t="s">
        <v>284</v>
      </c>
      <c r="C361" s="57">
        <v>284</v>
      </c>
      <c r="D361" s="57">
        <v>1036</v>
      </c>
      <c r="E361" s="81">
        <v>1320</v>
      </c>
      <c r="F361" s="78">
        <v>21.515151515151516</v>
      </c>
      <c r="G361" s="36">
        <v>78.484848484848484</v>
      </c>
      <c r="H361" s="65">
        <v>1284</v>
      </c>
      <c r="I361" s="57">
        <v>2697</v>
      </c>
      <c r="J361" s="81">
        <v>3981</v>
      </c>
      <c r="K361" s="78">
        <v>32.253202712886207</v>
      </c>
      <c r="L361" s="35">
        <v>67.746797287113793</v>
      </c>
    </row>
    <row r="362" spans="1:12">
      <c r="A362" s="24">
        <v>6412000</v>
      </c>
      <c r="B362" s="128" t="s">
        <v>285</v>
      </c>
      <c r="C362" s="57">
        <v>3315</v>
      </c>
      <c r="D362" s="57">
        <v>5614</v>
      </c>
      <c r="E362" s="81">
        <v>8929</v>
      </c>
      <c r="F362" s="78">
        <v>37.126217941538805</v>
      </c>
      <c r="G362" s="36">
        <v>62.873782058461195</v>
      </c>
      <c r="H362" s="65">
        <v>10323</v>
      </c>
      <c r="I362" s="57">
        <v>9566</v>
      </c>
      <c r="J362" s="81">
        <v>19889</v>
      </c>
      <c r="K362" s="78">
        <v>51.903061994067073</v>
      </c>
      <c r="L362" s="35">
        <v>48.096938005932927</v>
      </c>
    </row>
    <row r="363" spans="1:12">
      <c r="A363" s="24">
        <v>6413000</v>
      </c>
      <c r="B363" s="128" t="s">
        <v>286</v>
      </c>
      <c r="C363" s="57">
        <v>392</v>
      </c>
      <c r="D363" s="57">
        <v>521</v>
      </c>
      <c r="E363" s="81">
        <v>913</v>
      </c>
      <c r="F363" s="78">
        <v>42.935377875136908</v>
      </c>
      <c r="G363" s="36">
        <v>57.064622124863092</v>
      </c>
      <c r="H363" s="65">
        <v>1985</v>
      </c>
      <c r="I363" s="57">
        <v>1350</v>
      </c>
      <c r="J363" s="81">
        <v>3335</v>
      </c>
      <c r="K363" s="78">
        <v>59.520239880059968</v>
      </c>
      <c r="L363" s="35">
        <v>40.479760119940032</v>
      </c>
    </row>
    <row r="364" spans="1:12">
      <c r="A364" s="24">
        <v>6414000</v>
      </c>
      <c r="B364" s="128" t="s">
        <v>287</v>
      </c>
      <c r="C364" s="57">
        <v>824</v>
      </c>
      <c r="D364" s="57">
        <v>1848</v>
      </c>
      <c r="E364" s="81">
        <v>2672</v>
      </c>
      <c r="F364" s="78">
        <v>30.838323353293415</v>
      </c>
      <c r="G364" s="36">
        <v>69.161676646706582</v>
      </c>
      <c r="H364" s="65">
        <v>3206</v>
      </c>
      <c r="I364" s="57">
        <v>4262</v>
      </c>
      <c r="J364" s="81">
        <v>7468</v>
      </c>
      <c r="K364" s="78">
        <v>42.929833958221749</v>
      </c>
      <c r="L364" s="35">
        <v>57.070166041778251</v>
      </c>
    </row>
    <row r="365" spans="1:12">
      <c r="A365" s="24">
        <v>6431000</v>
      </c>
      <c r="B365" s="128" t="s">
        <v>288</v>
      </c>
      <c r="C365" s="57">
        <v>218</v>
      </c>
      <c r="D365" s="57">
        <v>1292</v>
      </c>
      <c r="E365" s="81">
        <v>1510</v>
      </c>
      <c r="F365" s="78">
        <v>14.437086092715232</v>
      </c>
      <c r="G365" s="36">
        <v>85.562913907284766</v>
      </c>
      <c r="H365" s="65">
        <v>1510</v>
      </c>
      <c r="I365" s="57">
        <v>4911</v>
      </c>
      <c r="J365" s="81">
        <v>6421</v>
      </c>
      <c r="K365" s="78">
        <v>23.516586201526241</v>
      </c>
      <c r="L365" s="35">
        <v>76.483413798473762</v>
      </c>
    </row>
    <row r="366" spans="1:12">
      <c r="A366" s="24">
        <v>6432000</v>
      </c>
      <c r="B366" s="128" t="s">
        <v>289</v>
      </c>
      <c r="C366" s="57">
        <v>229</v>
      </c>
      <c r="D366" s="57">
        <v>1544</v>
      </c>
      <c r="E366" s="81">
        <v>1773</v>
      </c>
      <c r="F366" s="78">
        <v>12.915961646926114</v>
      </c>
      <c r="G366" s="36">
        <v>87.084038353073879</v>
      </c>
      <c r="H366" s="65">
        <v>1941</v>
      </c>
      <c r="I366" s="57">
        <v>5370</v>
      </c>
      <c r="J366" s="81">
        <v>7311</v>
      </c>
      <c r="K366" s="78">
        <v>26.549035699630693</v>
      </c>
      <c r="L366" s="35">
        <v>73.450964300369307</v>
      </c>
    </row>
    <row r="367" spans="1:12">
      <c r="A367" s="24"/>
      <c r="B367" s="128"/>
      <c r="C367" s="57"/>
      <c r="D367" s="57"/>
      <c r="E367" s="81"/>
      <c r="F367" s="78"/>
      <c r="G367" s="36"/>
      <c r="H367" s="65"/>
      <c r="I367" s="57"/>
      <c r="J367" s="81"/>
      <c r="K367" s="78"/>
      <c r="L367" s="35"/>
    </row>
    <row r="368" spans="1:12" s="4" customFormat="1">
      <c r="A368" s="49">
        <v>6433000</v>
      </c>
      <c r="B368" s="48" t="s">
        <v>572</v>
      </c>
      <c r="C368" s="133">
        <v>267</v>
      </c>
      <c r="D368" s="133">
        <v>1183</v>
      </c>
      <c r="E368" s="134">
        <v>1450</v>
      </c>
      <c r="F368" s="139">
        <v>18.413793103448278</v>
      </c>
      <c r="G368" s="140">
        <v>81.58620689655173</v>
      </c>
      <c r="H368" s="132">
        <v>3262</v>
      </c>
      <c r="I368" s="133">
        <v>3932</v>
      </c>
      <c r="J368" s="134">
        <v>7194</v>
      </c>
      <c r="K368" s="139">
        <v>45.343341673616905</v>
      </c>
      <c r="L368" s="141">
        <v>54.656658326383095</v>
      </c>
    </row>
    <row r="369" spans="1:12">
      <c r="A369" s="24">
        <v>6433000</v>
      </c>
      <c r="B369" s="128" t="s">
        <v>290</v>
      </c>
      <c r="C369" s="57">
        <v>195</v>
      </c>
      <c r="D369" s="57">
        <v>973</v>
      </c>
      <c r="E369" s="81">
        <v>1168</v>
      </c>
      <c r="F369" s="78">
        <v>16.695205479452056</v>
      </c>
      <c r="G369" s="36">
        <v>83.304794520547944</v>
      </c>
      <c r="H369" s="65">
        <v>2171</v>
      </c>
      <c r="I369" s="57">
        <v>3176</v>
      </c>
      <c r="J369" s="81">
        <v>5347</v>
      </c>
      <c r="K369" s="78">
        <v>40.602206844959788</v>
      </c>
      <c r="L369" s="35">
        <v>59.397793155040212</v>
      </c>
    </row>
    <row r="370" spans="1:12">
      <c r="A370" s="24">
        <v>6433012</v>
      </c>
      <c r="B370" s="128" t="s">
        <v>291</v>
      </c>
      <c r="C370" s="57">
        <v>72</v>
      </c>
      <c r="D370" s="57">
        <v>210</v>
      </c>
      <c r="E370" s="81">
        <v>282</v>
      </c>
      <c r="F370" s="78">
        <v>25.531914893617021</v>
      </c>
      <c r="G370" s="36">
        <v>74.468085106382972</v>
      </c>
      <c r="H370" s="65">
        <v>1091</v>
      </c>
      <c r="I370" s="57">
        <v>756</v>
      </c>
      <c r="J370" s="81">
        <v>1847</v>
      </c>
      <c r="K370" s="78">
        <v>59.068760151597182</v>
      </c>
      <c r="L370" s="35">
        <v>40.931239848402818</v>
      </c>
    </row>
    <row r="371" spans="1:12">
      <c r="A371" s="24"/>
      <c r="B371" s="128"/>
      <c r="C371" s="57"/>
      <c r="D371" s="57"/>
      <c r="E371" s="81"/>
      <c r="F371" s="78"/>
      <c r="G371" s="36"/>
      <c r="H371" s="65"/>
      <c r="I371" s="57"/>
      <c r="J371" s="81"/>
      <c r="K371" s="78"/>
      <c r="L371" s="35"/>
    </row>
    <row r="372" spans="1:12" s="4" customFormat="1">
      <c r="A372" s="49">
        <v>6434000</v>
      </c>
      <c r="B372" s="48" t="s">
        <v>573</v>
      </c>
      <c r="C372" s="133">
        <v>382</v>
      </c>
      <c r="D372" s="133">
        <v>1535</v>
      </c>
      <c r="E372" s="134">
        <v>1917</v>
      </c>
      <c r="F372" s="139">
        <v>19.926969222743871</v>
      </c>
      <c r="G372" s="140">
        <v>80.073030777256136</v>
      </c>
      <c r="H372" s="132">
        <v>1745</v>
      </c>
      <c r="I372" s="133">
        <v>4404</v>
      </c>
      <c r="J372" s="134">
        <v>6149</v>
      </c>
      <c r="K372" s="139">
        <v>28.378598146040005</v>
      </c>
      <c r="L372" s="141">
        <v>71.621401853959995</v>
      </c>
    </row>
    <row r="373" spans="1:12">
      <c r="A373" s="24">
        <v>6434000</v>
      </c>
      <c r="B373" s="128" t="s">
        <v>292</v>
      </c>
      <c r="C373" s="57">
        <v>240</v>
      </c>
      <c r="D373" s="57">
        <v>1122</v>
      </c>
      <c r="E373" s="81">
        <v>1362</v>
      </c>
      <c r="F373" s="78">
        <v>17.621145374449338</v>
      </c>
      <c r="G373" s="36">
        <v>82.378854625550659</v>
      </c>
      <c r="H373" s="65">
        <v>1258</v>
      </c>
      <c r="I373" s="57">
        <v>3421</v>
      </c>
      <c r="J373" s="81">
        <v>4679</v>
      </c>
      <c r="K373" s="78">
        <v>26.886086770677494</v>
      </c>
      <c r="L373" s="35">
        <v>73.113913229322506</v>
      </c>
    </row>
    <row r="374" spans="1:12">
      <c r="A374" s="24">
        <v>6434001</v>
      </c>
      <c r="B374" s="128" t="s">
        <v>293</v>
      </c>
      <c r="C374" s="57">
        <v>142</v>
      </c>
      <c r="D374" s="57">
        <v>413</v>
      </c>
      <c r="E374" s="81">
        <v>555</v>
      </c>
      <c r="F374" s="78">
        <v>25.585585585585587</v>
      </c>
      <c r="G374" s="36">
        <v>74.414414414414409</v>
      </c>
      <c r="H374" s="65">
        <v>487</v>
      </c>
      <c r="I374" s="57">
        <v>983</v>
      </c>
      <c r="J374" s="81">
        <v>1470</v>
      </c>
      <c r="K374" s="78">
        <v>33.129251700680271</v>
      </c>
      <c r="L374" s="35">
        <v>66.870748299319729</v>
      </c>
    </row>
    <row r="375" spans="1:12">
      <c r="A375" s="24"/>
      <c r="B375" s="128"/>
      <c r="C375" s="57"/>
      <c r="D375" s="57"/>
      <c r="E375" s="81"/>
      <c r="F375" s="78"/>
      <c r="G375" s="36"/>
      <c r="H375" s="65"/>
      <c r="I375" s="57"/>
      <c r="J375" s="81"/>
      <c r="K375" s="78"/>
      <c r="L375" s="35"/>
    </row>
    <row r="376" spans="1:12" s="4" customFormat="1">
      <c r="A376" s="49">
        <v>6435000</v>
      </c>
      <c r="B376" s="62" t="s">
        <v>786</v>
      </c>
      <c r="C376" s="133">
        <v>380</v>
      </c>
      <c r="D376" s="133">
        <v>2017</v>
      </c>
      <c r="E376" s="134">
        <v>2397</v>
      </c>
      <c r="F376" s="139">
        <v>15.853149770546516</v>
      </c>
      <c r="G376" s="140">
        <v>84.146850229453477</v>
      </c>
      <c r="H376" s="132">
        <v>2863</v>
      </c>
      <c r="I376" s="133">
        <v>7175</v>
      </c>
      <c r="J376" s="134">
        <v>10038</v>
      </c>
      <c r="K376" s="139">
        <v>28.521617852161786</v>
      </c>
      <c r="L376" s="141">
        <v>71.478382147838218</v>
      </c>
    </row>
    <row r="377" spans="1:12">
      <c r="A377" s="24">
        <v>6435000</v>
      </c>
      <c r="B377" s="46" t="s">
        <v>787</v>
      </c>
      <c r="C377" s="57">
        <v>255</v>
      </c>
      <c r="D377" s="57">
        <v>1720</v>
      </c>
      <c r="E377" s="81">
        <v>1975</v>
      </c>
      <c r="F377" s="78">
        <v>12.911392405063291</v>
      </c>
      <c r="G377" s="36">
        <v>87.088607594936704</v>
      </c>
      <c r="H377" s="65">
        <v>1676</v>
      </c>
      <c r="I377" s="57">
        <v>5851</v>
      </c>
      <c r="J377" s="81">
        <v>7527</v>
      </c>
      <c r="K377" s="78">
        <v>22.266507240600504</v>
      </c>
      <c r="L377" s="35">
        <v>77.733492759399496</v>
      </c>
    </row>
    <row r="378" spans="1:12">
      <c r="A378" s="24">
        <v>6435014</v>
      </c>
      <c r="B378" s="128" t="s">
        <v>294</v>
      </c>
      <c r="C378" s="57">
        <v>125</v>
      </c>
      <c r="D378" s="57">
        <v>297</v>
      </c>
      <c r="E378" s="81">
        <v>422</v>
      </c>
      <c r="F378" s="78">
        <v>29.620853080568722</v>
      </c>
      <c r="G378" s="36">
        <v>70.379146919431278</v>
      </c>
      <c r="H378" s="65">
        <v>1187</v>
      </c>
      <c r="I378" s="57">
        <v>1324</v>
      </c>
      <c r="J378" s="81">
        <v>2511</v>
      </c>
      <c r="K378" s="78">
        <v>47.272003185981681</v>
      </c>
      <c r="L378" s="35">
        <v>52.727996814018319</v>
      </c>
    </row>
    <row r="379" spans="1:12" s="4" customFormat="1">
      <c r="A379" s="24"/>
      <c r="B379" s="128"/>
      <c r="C379" s="57"/>
      <c r="D379" s="57"/>
      <c r="E379" s="81"/>
      <c r="F379" s="78"/>
      <c r="G379" s="36"/>
      <c r="H379" s="65"/>
      <c r="I379" s="57"/>
      <c r="J379" s="81"/>
      <c r="K379" s="78"/>
      <c r="L379" s="35"/>
    </row>
    <row r="380" spans="1:12" s="4" customFormat="1">
      <c r="A380" s="24">
        <v>6436000</v>
      </c>
      <c r="B380" s="128" t="s">
        <v>295</v>
      </c>
      <c r="C380" s="57">
        <v>417</v>
      </c>
      <c r="D380" s="57">
        <v>1329</v>
      </c>
      <c r="E380" s="81">
        <v>1746</v>
      </c>
      <c r="F380" s="78">
        <v>23.883161512027492</v>
      </c>
      <c r="G380" s="36">
        <v>76.116838487972515</v>
      </c>
      <c r="H380" s="65">
        <v>2030</v>
      </c>
      <c r="I380" s="57">
        <v>4440</v>
      </c>
      <c r="J380" s="81">
        <v>6470</v>
      </c>
      <c r="K380" s="78">
        <v>31.375579598145286</v>
      </c>
      <c r="L380" s="35">
        <v>68.624420401854721</v>
      </c>
    </row>
    <row r="381" spans="1:12">
      <c r="A381" s="24">
        <v>6437000</v>
      </c>
      <c r="B381" s="128" t="s">
        <v>296</v>
      </c>
      <c r="C381" s="57">
        <v>75</v>
      </c>
      <c r="D381" s="57">
        <v>488</v>
      </c>
      <c r="E381" s="81">
        <v>563</v>
      </c>
      <c r="F381" s="78">
        <v>13.321492007104796</v>
      </c>
      <c r="G381" s="36">
        <v>86.678507992895206</v>
      </c>
      <c r="H381" s="65">
        <v>549</v>
      </c>
      <c r="I381" s="57">
        <v>1597</v>
      </c>
      <c r="J381" s="81">
        <v>2146</v>
      </c>
      <c r="K381" s="78">
        <v>25.582479030754893</v>
      </c>
      <c r="L381" s="35">
        <v>74.417520969245103</v>
      </c>
    </row>
    <row r="382" spans="1:12">
      <c r="A382" s="24">
        <v>6438000</v>
      </c>
      <c r="B382" s="128" t="s">
        <v>297</v>
      </c>
      <c r="C382" s="57">
        <v>306</v>
      </c>
      <c r="D382" s="57">
        <v>1681</v>
      </c>
      <c r="E382" s="81">
        <v>1987</v>
      </c>
      <c r="F382" s="78">
        <v>15.400100654252642</v>
      </c>
      <c r="G382" s="36">
        <v>84.59989934574736</v>
      </c>
      <c r="H382" s="65">
        <v>3090</v>
      </c>
      <c r="I382" s="57">
        <v>5673</v>
      </c>
      <c r="J382" s="81">
        <v>8763</v>
      </c>
      <c r="K382" s="78">
        <v>35.261896610749744</v>
      </c>
      <c r="L382" s="35">
        <v>64.738103389250256</v>
      </c>
    </row>
    <row r="383" spans="1:12">
      <c r="A383" s="24">
        <v>6439000</v>
      </c>
      <c r="B383" s="128" t="s">
        <v>298</v>
      </c>
      <c r="C383" s="57">
        <v>171</v>
      </c>
      <c r="D383" s="57">
        <v>1142</v>
      </c>
      <c r="E383" s="81">
        <v>1313</v>
      </c>
      <c r="F383" s="78">
        <v>13.023610053313023</v>
      </c>
      <c r="G383" s="36">
        <v>86.976389946686979</v>
      </c>
      <c r="H383" s="65">
        <v>946</v>
      </c>
      <c r="I383" s="57">
        <v>3346</v>
      </c>
      <c r="J383" s="81">
        <v>4292</v>
      </c>
      <c r="K383" s="78">
        <v>22.041006523765144</v>
      </c>
      <c r="L383" s="35">
        <v>77.958993476234852</v>
      </c>
    </row>
    <row r="384" spans="1:12">
      <c r="A384" s="24">
        <v>6440000</v>
      </c>
      <c r="B384" s="128" t="s">
        <v>299</v>
      </c>
      <c r="C384" s="57">
        <v>253</v>
      </c>
      <c r="D384" s="57">
        <v>1762</v>
      </c>
      <c r="E384" s="81">
        <v>2015</v>
      </c>
      <c r="F384" s="78">
        <v>12.555831265508685</v>
      </c>
      <c r="G384" s="36">
        <v>87.444168734491313</v>
      </c>
      <c r="H384" s="65">
        <v>1509</v>
      </c>
      <c r="I384" s="57">
        <v>6000</v>
      </c>
      <c r="J384" s="81">
        <v>7509</v>
      </c>
      <c r="K384" s="78">
        <v>20.09588493807431</v>
      </c>
      <c r="L384" s="35">
        <v>79.904115061925694</v>
      </c>
    </row>
    <row r="385" spans="1:12">
      <c r="A385" s="24"/>
      <c r="B385" s="128"/>
      <c r="C385" s="57"/>
      <c r="D385" s="57"/>
      <c r="E385" s="81"/>
      <c r="F385" s="78"/>
      <c r="G385" s="36"/>
      <c r="H385" s="65"/>
      <c r="I385" s="57"/>
      <c r="J385" s="81"/>
      <c r="K385" s="78"/>
      <c r="L385" s="35"/>
    </row>
    <row r="386" spans="1:12" s="4" customFormat="1">
      <c r="A386" s="49">
        <v>6531000</v>
      </c>
      <c r="B386" s="48" t="s">
        <v>574</v>
      </c>
      <c r="C386" s="133">
        <v>340</v>
      </c>
      <c r="D386" s="133">
        <v>1545</v>
      </c>
      <c r="E386" s="134">
        <v>1885</v>
      </c>
      <c r="F386" s="139">
        <v>18.03713527851459</v>
      </c>
      <c r="G386" s="140">
        <v>81.962864721485417</v>
      </c>
      <c r="H386" s="132">
        <v>1496</v>
      </c>
      <c r="I386" s="133">
        <v>4522</v>
      </c>
      <c r="J386" s="134">
        <v>6018</v>
      </c>
      <c r="K386" s="139">
        <v>24.858757062146893</v>
      </c>
      <c r="L386" s="141">
        <v>75.141242937853107</v>
      </c>
    </row>
    <row r="387" spans="1:12">
      <c r="A387" s="24">
        <v>6531000</v>
      </c>
      <c r="B387" s="128" t="s">
        <v>300</v>
      </c>
      <c r="C387" s="57">
        <v>164</v>
      </c>
      <c r="D387" s="57">
        <v>1037</v>
      </c>
      <c r="E387" s="81">
        <v>1201</v>
      </c>
      <c r="F387" s="78">
        <v>13.655287260616154</v>
      </c>
      <c r="G387" s="36">
        <v>86.344712739383851</v>
      </c>
      <c r="H387" s="65">
        <v>769</v>
      </c>
      <c r="I387" s="57">
        <v>3385</v>
      </c>
      <c r="J387" s="81">
        <v>4154</v>
      </c>
      <c r="K387" s="78">
        <v>18.512277323062108</v>
      </c>
      <c r="L387" s="35">
        <v>81.487722676937892</v>
      </c>
    </row>
    <row r="388" spans="1:12">
      <c r="A388" s="24">
        <v>6531005</v>
      </c>
      <c r="B388" s="128" t="s">
        <v>301</v>
      </c>
      <c r="C388" s="57">
        <v>176</v>
      </c>
      <c r="D388" s="57">
        <v>508</v>
      </c>
      <c r="E388" s="81">
        <v>684</v>
      </c>
      <c r="F388" s="78">
        <v>25.730994152046783</v>
      </c>
      <c r="G388" s="36">
        <v>74.26900584795321</v>
      </c>
      <c r="H388" s="65">
        <v>727</v>
      </c>
      <c r="I388" s="57">
        <v>1137</v>
      </c>
      <c r="J388" s="81">
        <v>1864</v>
      </c>
      <c r="K388" s="78">
        <v>39.002145922746784</v>
      </c>
      <c r="L388" s="35">
        <v>60.997854077253216</v>
      </c>
    </row>
    <row r="389" spans="1:12">
      <c r="A389" s="24"/>
      <c r="B389" s="128"/>
      <c r="C389" s="57"/>
      <c r="D389" s="57"/>
      <c r="E389" s="81"/>
      <c r="F389" s="78"/>
      <c r="G389" s="36"/>
      <c r="H389" s="65"/>
      <c r="I389" s="57"/>
      <c r="J389" s="81"/>
      <c r="K389" s="78"/>
      <c r="L389" s="35"/>
    </row>
    <row r="390" spans="1:12" s="4" customFormat="1">
      <c r="A390" s="49">
        <v>6532000</v>
      </c>
      <c r="B390" s="48" t="s">
        <v>575</v>
      </c>
      <c r="C390" s="133">
        <v>284</v>
      </c>
      <c r="D390" s="133">
        <v>1260</v>
      </c>
      <c r="E390" s="134">
        <v>1544</v>
      </c>
      <c r="F390" s="139">
        <v>18.393782383419691</v>
      </c>
      <c r="G390" s="140">
        <v>81.606217616580309</v>
      </c>
      <c r="H390" s="132">
        <v>1604</v>
      </c>
      <c r="I390" s="133">
        <v>4297</v>
      </c>
      <c r="J390" s="134">
        <v>5901</v>
      </c>
      <c r="K390" s="139">
        <v>27.181833587527539</v>
      </c>
      <c r="L390" s="141">
        <v>72.818166412472465</v>
      </c>
    </row>
    <row r="391" spans="1:12">
      <c r="A391" s="24">
        <v>6532000</v>
      </c>
      <c r="B391" s="128" t="s">
        <v>302</v>
      </c>
      <c r="C391" s="57">
        <v>182</v>
      </c>
      <c r="D391" s="57">
        <v>965</v>
      </c>
      <c r="E391" s="81">
        <v>1147</v>
      </c>
      <c r="F391" s="78">
        <v>15.867480383609417</v>
      </c>
      <c r="G391" s="36">
        <v>84.132519616390582</v>
      </c>
      <c r="H391" s="65">
        <v>1091</v>
      </c>
      <c r="I391" s="57">
        <v>3532</v>
      </c>
      <c r="J391" s="81">
        <v>4623</v>
      </c>
      <c r="K391" s="78">
        <v>23.599394332684405</v>
      </c>
      <c r="L391" s="35">
        <v>76.400605667315602</v>
      </c>
    </row>
    <row r="392" spans="1:12" s="4" customFormat="1">
      <c r="A392" s="24">
        <v>6532023</v>
      </c>
      <c r="B392" s="128" t="s">
        <v>303</v>
      </c>
      <c r="C392" s="57">
        <v>102</v>
      </c>
      <c r="D392" s="57">
        <v>295</v>
      </c>
      <c r="E392" s="81">
        <v>397</v>
      </c>
      <c r="F392" s="78">
        <v>25.692695214105793</v>
      </c>
      <c r="G392" s="36">
        <v>74.307304785894203</v>
      </c>
      <c r="H392" s="65">
        <v>513</v>
      </c>
      <c r="I392" s="57">
        <v>765</v>
      </c>
      <c r="J392" s="81">
        <v>1278</v>
      </c>
      <c r="K392" s="78">
        <v>40.140845070422536</v>
      </c>
      <c r="L392" s="35">
        <v>59.859154929577464</v>
      </c>
    </row>
    <row r="393" spans="1:12">
      <c r="A393" s="24"/>
      <c r="B393" s="128"/>
      <c r="C393" s="57"/>
      <c r="D393" s="57"/>
      <c r="E393" s="81"/>
      <c r="F393" s="78"/>
      <c r="G393" s="36"/>
      <c r="H393" s="65"/>
      <c r="I393" s="57"/>
      <c r="J393" s="81"/>
      <c r="K393" s="78"/>
      <c r="L393" s="35"/>
    </row>
    <row r="394" spans="1:12">
      <c r="A394" s="24">
        <v>6533000</v>
      </c>
      <c r="B394" s="128" t="s">
        <v>304</v>
      </c>
      <c r="C394" s="57">
        <v>212</v>
      </c>
      <c r="D394" s="57">
        <v>992</v>
      </c>
      <c r="E394" s="81">
        <v>1204</v>
      </c>
      <c r="F394" s="78">
        <v>17.607973421926911</v>
      </c>
      <c r="G394" s="36">
        <v>82.392026578073086</v>
      </c>
      <c r="H394" s="65">
        <v>1051</v>
      </c>
      <c r="I394" s="57">
        <v>3094</v>
      </c>
      <c r="J394" s="81">
        <v>4145</v>
      </c>
      <c r="K394" s="78">
        <v>25.355850422195417</v>
      </c>
      <c r="L394" s="35">
        <v>74.644149577804583</v>
      </c>
    </row>
    <row r="395" spans="1:12">
      <c r="A395" s="24"/>
      <c r="B395" s="128"/>
      <c r="C395" s="57"/>
      <c r="D395" s="57"/>
      <c r="E395" s="81"/>
      <c r="F395" s="78"/>
      <c r="G395" s="36"/>
      <c r="H395" s="65"/>
      <c r="I395" s="57"/>
      <c r="J395" s="81"/>
      <c r="K395" s="78"/>
      <c r="L395" s="35"/>
    </row>
    <row r="396" spans="1:12" s="4" customFormat="1">
      <c r="A396" s="49">
        <v>6534000</v>
      </c>
      <c r="B396" s="48" t="s">
        <v>576</v>
      </c>
      <c r="C396" s="133">
        <v>288</v>
      </c>
      <c r="D396" s="133">
        <v>1396</v>
      </c>
      <c r="E396" s="134">
        <v>1684</v>
      </c>
      <c r="F396" s="139">
        <v>17.102137767220903</v>
      </c>
      <c r="G396" s="140">
        <v>82.897862232779104</v>
      </c>
      <c r="H396" s="132">
        <v>1332</v>
      </c>
      <c r="I396" s="133">
        <v>4400</v>
      </c>
      <c r="J396" s="134">
        <v>5732</v>
      </c>
      <c r="K396" s="139">
        <v>23.237962316817864</v>
      </c>
      <c r="L396" s="141">
        <v>76.762037683182129</v>
      </c>
    </row>
    <row r="397" spans="1:12">
      <c r="A397" s="24">
        <v>6534000</v>
      </c>
      <c r="B397" s="128" t="s">
        <v>305</v>
      </c>
      <c r="C397" s="57">
        <v>152</v>
      </c>
      <c r="D397" s="57">
        <v>951</v>
      </c>
      <c r="E397" s="81">
        <v>1103</v>
      </c>
      <c r="F397" s="78">
        <v>13.780598368087036</v>
      </c>
      <c r="G397" s="36">
        <v>86.219401631912959</v>
      </c>
      <c r="H397" s="65">
        <v>866</v>
      </c>
      <c r="I397" s="57">
        <v>3292</v>
      </c>
      <c r="J397" s="81">
        <v>4158</v>
      </c>
      <c r="K397" s="78">
        <v>20.827320827320829</v>
      </c>
      <c r="L397" s="35">
        <v>79.172679172679167</v>
      </c>
    </row>
    <row r="398" spans="1:12">
      <c r="A398" s="24">
        <v>6534014</v>
      </c>
      <c r="B398" s="128" t="s">
        <v>306</v>
      </c>
      <c r="C398" s="57">
        <v>136</v>
      </c>
      <c r="D398" s="57">
        <v>445</v>
      </c>
      <c r="E398" s="81">
        <v>581</v>
      </c>
      <c r="F398" s="78">
        <v>23.407917383820998</v>
      </c>
      <c r="G398" s="36">
        <v>76.592082616178999</v>
      </c>
      <c r="H398" s="65">
        <v>466</v>
      </c>
      <c r="I398" s="57">
        <v>1108</v>
      </c>
      <c r="J398" s="81">
        <v>1574</v>
      </c>
      <c r="K398" s="78">
        <v>29.606099110546378</v>
      </c>
      <c r="L398" s="35">
        <v>70.393900889453619</v>
      </c>
    </row>
    <row r="399" spans="1:12">
      <c r="A399" s="24"/>
      <c r="B399" s="128"/>
      <c r="C399" s="57"/>
      <c r="D399" s="57"/>
      <c r="E399" s="81"/>
      <c r="F399" s="78"/>
      <c r="G399" s="36"/>
      <c r="H399" s="65"/>
      <c r="I399" s="57"/>
      <c r="J399" s="81"/>
      <c r="K399" s="78"/>
      <c r="L399" s="35"/>
    </row>
    <row r="400" spans="1:12">
      <c r="A400" s="24">
        <v>6535000</v>
      </c>
      <c r="B400" s="128" t="s">
        <v>307</v>
      </c>
      <c r="C400" s="57">
        <v>51</v>
      </c>
      <c r="D400" s="57">
        <v>535</v>
      </c>
      <c r="E400" s="81">
        <v>586</v>
      </c>
      <c r="F400" s="78">
        <v>8.7030716723549482</v>
      </c>
      <c r="G400" s="36">
        <v>91.296928327645048</v>
      </c>
      <c r="H400" s="65">
        <v>250</v>
      </c>
      <c r="I400" s="57">
        <v>2025</v>
      </c>
      <c r="J400" s="81">
        <v>2275</v>
      </c>
      <c r="K400" s="78">
        <v>10.989010989010989</v>
      </c>
      <c r="L400" s="35">
        <v>89.010989010989007</v>
      </c>
    </row>
    <row r="401" spans="1:12">
      <c r="A401" s="24">
        <v>6611000</v>
      </c>
      <c r="B401" s="128" t="s">
        <v>599</v>
      </c>
      <c r="C401" s="57">
        <v>329</v>
      </c>
      <c r="D401" s="57">
        <v>1096</v>
      </c>
      <c r="E401" s="81">
        <v>1425</v>
      </c>
      <c r="F401" s="78">
        <v>23.087719298245613</v>
      </c>
      <c r="G401" s="36">
        <v>76.912280701754383</v>
      </c>
      <c r="H401" s="65">
        <v>1706</v>
      </c>
      <c r="I401" s="57">
        <v>2873</v>
      </c>
      <c r="J401" s="81">
        <v>4579</v>
      </c>
      <c r="K401" s="78">
        <v>37.257043022493995</v>
      </c>
      <c r="L401" s="35">
        <v>62.742956977506005</v>
      </c>
    </row>
    <row r="402" spans="1:12">
      <c r="A402" s="24"/>
      <c r="B402" s="128"/>
      <c r="C402" s="57"/>
      <c r="D402" s="57"/>
      <c r="E402" s="81"/>
      <c r="F402" s="78"/>
      <c r="G402" s="36"/>
      <c r="H402" s="65"/>
      <c r="I402" s="57"/>
      <c r="J402" s="81"/>
      <c r="K402" s="78"/>
      <c r="L402" s="35"/>
    </row>
    <row r="403" spans="1:12" s="4" customFormat="1">
      <c r="A403" s="49">
        <v>6631000</v>
      </c>
      <c r="B403" s="48" t="s">
        <v>577</v>
      </c>
      <c r="C403" s="133">
        <v>171</v>
      </c>
      <c r="D403" s="133">
        <v>1099</v>
      </c>
      <c r="E403" s="134">
        <v>1270</v>
      </c>
      <c r="F403" s="139">
        <v>13.464566929133857</v>
      </c>
      <c r="G403" s="140">
        <v>86.535433070866148</v>
      </c>
      <c r="H403" s="132">
        <v>1009</v>
      </c>
      <c r="I403" s="133">
        <v>4470</v>
      </c>
      <c r="J403" s="134">
        <v>5479</v>
      </c>
      <c r="K403" s="139">
        <v>18.41576930096733</v>
      </c>
      <c r="L403" s="141">
        <v>81.584230699032673</v>
      </c>
    </row>
    <row r="404" spans="1:12">
      <c r="A404" s="24">
        <v>6631000</v>
      </c>
      <c r="B404" s="128" t="s">
        <v>308</v>
      </c>
      <c r="C404" s="57">
        <v>43</v>
      </c>
      <c r="D404" s="57">
        <v>721</v>
      </c>
      <c r="E404" s="81">
        <v>764</v>
      </c>
      <c r="F404" s="78">
        <v>5.6282722513089007</v>
      </c>
      <c r="G404" s="36">
        <v>94.3717277486911</v>
      </c>
      <c r="H404" s="65">
        <v>351</v>
      </c>
      <c r="I404" s="57">
        <v>3476</v>
      </c>
      <c r="J404" s="81">
        <v>3827</v>
      </c>
      <c r="K404" s="78">
        <v>9.1716749412072112</v>
      </c>
      <c r="L404" s="35">
        <v>90.828325058792785</v>
      </c>
    </row>
    <row r="405" spans="1:12">
      <c r="A405" s="24">
        <v>6631009</v>
      </c>
      <c r="B405" s="128" t="s">
        <v>309</v>
      </c>
      <c r="C405" s="57">
        <v>128</v>
      </c>
      <c r="D405" s="57">
        <v>378</v>
      </c>
      <c r="E405" s="81">
        <v>506</v>
      </c>
      <c r="F405" s="78">
        <v>25.296442687747035</v>
      </c>
      <c r="G405" s="36">
        <v>74.703557312252968</v>
      </c>
      <c r="H405" s="65">
        <v>658</v>
      </c>
      <c r="I405" s="57">
        <v>994</v>
      </c>
      <c r="J405" s="81">
        <v>1652</v>
      </c>
      <c r="K405" s="78">
        <v>39.83050847457627</v>
      </c>
      <c r="L405" s="35">
        <v>60.16949152542373</v>
      </c>
    </row>
    <row r="406" spans="1:12">
      <c r="A406" s="24"/>
      <c r="B406" s="128"/>
      <c r="C406" s="57"/>
      <c r="D406" s="57"/>
      <c r="E406" s="81"/>
      <c r="F406" s="78"/>
      <c r="G406" s="36"/>
      <c r="H406" s="65"/>
      <c r="I406" s="57"/>
      <c r="J406" s="81"/>
      <c r="K406" s="78"/>
      <c r="L406" s="35"/>
    </row>
    <row r="407" spans="1:12">
      <c r="A407" s="24">
        <v>6632000</v>
      </c>
      <c r="B407" s="128" t="s">
        <v>310</v>
      </c>
      <c r="C407" s="57">
        <v>70</v>
      </c>
      <c r="D407" s="57">
        <v>751</v>
      </c>
      <c r="E407" s="81">
        <v>821</v>
      </c>
      <c r="F407" s="78">
        <v>8.5261875761266754</v>
      </c>
      <c r="G407" s="36">
        <v>91.473812423873326</v>
      </c>
      <c r="H407" s="65">
        <v>354</v>
      </c>
      <c r="I407" s="57">
        <v>2268</v>
      </c>
      <c r="J407" s="81">
        <v>2622</v>
      </c>
      <c r="K407" s="78">
        <v>13.501144164759726</v>
      </c>
      <c r="L407" s="35">
        <v>86.498855835240278</v>
      </c>
    </row>
    <row r="408" spans="1:12">
      <c r="A408" s="24">
        <v>6633000</v>
      </c>
      <c r="B408" s="128" t="s">
        <v>311</v>
      </c>
      <c r="C408" s="57">
        <v>127</v>
      </c>
      <c r="D408" s="57">
        <v>1217</v>
      </c>
      <c r="E408" s="81">
        <v>1344</v>
      </c>
      <c r="F408" s="78">
        <v>9.4494047619047628</v>
      </c>
      <c r="G408" s="36">
        <v>90.550595238095241</v>
      </c>
      <c r="H408" s="65">
        <v>730</v>
      </c>
      <c r="I408" s="57">
        <v>4452</v>
      </c>
      <c r="J408" s="81">
        <v>5182</v>
      </c>
      <c r="K408" s="78">
        <v>14.087225009648785</v>
      </c>
      <c r="L408" s="35">
        <v>85.91277499035121</v>
      </c>
    </row>
    <row r="409" spans="1:12">
      <c r="A409" s="24">
        <v>6634000</v>
      </c>
      <c r="B409" s="128" t="s">
        <v>312</v>
      </c>
      <c r="C409" s="57">
        <v>102</v>
      </c>
      <c r="D409" s="57">
        <v>1066</v>
      </c>
      <c r="E409" s="81">
        <v>1168</v>
      </c>
      <c r="F409" s="78">
        <v>8.7328767123287676</v>
      </c>
      <c r="G409" s="36">
        <v>91.267123287671239</v>
      </c>
      <c r="H409" s="65">
        <v>576</v>
      </c>
      <c r="I409" s="57">
        <v>3536</v>
      </c>
      <c r="J409" s="81">
        <v>4112</v>
      </c>
      <c r="K409" s="78">
        <v>14.007782101167315</v>
      </c>
      <c r="L409" s="35">
        <v>85.992217898832678</v>
      </c>
    </row>
    <row r="410" spans="1:12">
      <c r="A410" s="24">
        <v>6635000</v>
      </c>
      <c r="B410" s="128" t="s">
        <v>313</v>
      </c>
      <c r="C410" s="57">
        <v>110</v>
      </c>
      <c r="D410" s="57">
        <v>806</v>
      </c>
      <c r="E410" s="81">
        <v>916</v>
      </c>
      <c r="F410" s="78">
        <v>12.008733624454148</v>
      </c>
      <c r="G410" s="36">
        <v>87.991266375545848</v>
      </c>
      <c r="H410" s="65">
        <v>707</v>
      </c>
      <c r="I410" s="57">
        <v>2967</v>
      </c>
      <c r="J410" s="81">
        <v>3674</v>
      </c>
      <c r="K410" s="78">
        <v>19.243331518780622</v>
      </c>
      <c r="L410" s="35">
        <v>80.756668481219378</v>
      </c>
    </row>
    <row r="411" spans="1:12">
      <c r="A411" s="24">
        <v>6636000</v>
      </c>
      <c r="B411" s="128" t="s">
        <v>314</v>
      </c>
      <c r="C411" s="57">
        <v>26</v>
      </c>
      <c r="D411" s="57">
        <v>606</v>
      </c>
      <c r="E411" s="81">
        <v>632</v>
      </c>
      <c r="F411" s="78">
        <v>4.1139240506329111</v>
      </c>
      <c r="G411" s="36">
        <v>95.886075949367083</v>
      </c>
      <c r="H411" s="65">
        <v>227</v>
      </c>
      <c r="I411" s="57">
        <v>1861</v>
      </c>
      <c r="J411" s="81">
        <v>2088</v>
      </c>
      <c r="K411" s="78">
        <v>10.871647509578544</v>
      </c>
      <c r="L411" s="35">
        <v>89.128352490421463</v>
      </c>
    </row>
    <row r="412" spans="1:12" s="4" customFormat="1">
      <c r="A412" s="49">
        <v>6</v>
      </c>
      <c r="B412" s="48" t="s">
        <v>588</v>
      </c>
      <c r="C412" s="133">
        <v>9623</v>
      </c>
      <c r="D412" s="133">
        <v>35361</v>
      </c>
      <c r="E412" s="134">
        <v>44984</v>
      </c>
      <c r="F412" s="139">
        <v>21.392050506846878</v>
      </c>
      <c r="G412" s="140">
        <v>78.607949493153114</v>
      </c>
      <c r="H412" s="132">
        <v>47285</v>
      </c>
      <c r="I412" s="133">
        <v>105488</v>
      </c>
      <c r="J412" s="134">
        <v>152773</v>
      </c>
      <c r="K412" s="139">
        <v>30.951149745046571</v>
      </c>
      <c r="L412" s="141">
        <v>69.048850254953422</v>
      </c>
    </row>
    <row r="413" spans="1:12" s="4" customFormat="1">
      <c r="A413" s="24"/>
      <c r="B413" s="128"/>
      <c r="C413" s="57"/>
      <c r="D413" s="57"/>
      <c r="E413" s="81"/>
      <c r="F413" s="78"/>
      <c r="G413" s="36"/>
      <c r="H413" s="65"/>
      <c r="I413" s="57"/>
      <c r="J413" s="81"/>
      <c r="K413" s="78"/>
      <c r="L413" s="35"/>
    </row>
    <row r="414" spans="1:12">
      <c r="A414" s="24">
        <v>7111000</v>
      </c>
      <c r="B414" s="128" t="s">
        <v>315</v>
      </c>
      <c r="C414" s="57">
        <v>165</v>
      </c>
      <c r="D414" s="57">
        <v>610</v>
      </c>
      <c r="E414" s="81">
        <v>775</v>
      </c>
      <c r="F414" s="78">
        <v>21.29032258064516</v>
      </c>
      <c r="G414" s="36">
        <v>78.709677419354833</v>
      </c>
      <c r="H414" s="65">
        <v>878</v>
      </c>
      <c r="I414" s="57">
        <v>1775</v>
      </c>
      <c r="J414" s="81">
        <v>2653</v>
      </c>
      <c r="K414" s="78">
        <v>33.094609875612512</v>
      </c>
      <c r="L414" s="35">
        <v>66.90539012438748</v>
      </c>
    </row>
    <row r="415" spans="1:12">
      <c r="A415" s="24">
        <v>7131000</v>
      </c>
      <c r="B415" s="128" t="s">
        <v>316</v>
      </c>
      <c r="C415" s="57">
        <v>167</v>
      </c>
      <c r="D415" s="57">
        <v>788</v>
      </c>
      <c r="E415" s="81">
        <v>955</v>
      </c>
      <c r="F415" s="78">
        <v>17.486910994764397</v>
      </c>
      <c r="G415" s="36">
        <v>82.513089005235599</v>
      </c>
      <c r="H415" s="65">
        <v>651</v>
      </c>
      <c r="I415" s="57">
        <v>2338</v>
      </c>
      <c r="J415" s="81">
        <v>2989</v>
      </c>
      <c r="K415" s="78">
        <v>21.779859484777518</v>
      </c>
      <c r="L415" s="35">
        <v>78.220140515222482</v>
      </c>
    </row>
    <row r="416" spans="1:12" s="4" customFormat="1">
      <c r="A416" s="24">
        <v>7132000</v>
      </c>
      <c r="B416" s="128" t="s">
        <v>317</v>
      </c>
      <c r="C416" s="57">
        <v>115</v>
      </c>
      <c r="D416" s="57">
        <v>626</v>
      </c>
      <c r="E416" s="81">
        <v>741</v>
      </c>
      <c r="F416" s="78">
        <v>15.519568151147098</v>
      </c>
      <c r="G416" s="36">
        <v>84.480431848852902</v>
      </c>
      <c r="H416" s="65">
        <v>526</v>
      </c>
      <c r="I416" s="57">
        <v>2537</v>
      </c>
      <c r="J416" s="81">
        <v>3063</v>
      </c>
      <c r="K416" s="78">
        <v>17.172706496898467</v>
      </c>
      <c r="L416" s="35">
        <v>82.827293503101529</v>
      </c>
    </row>
    <row r="417" spans="1:12">
      <c r="A417" s="24"/>
      <c r="B417" s="128"/>
      <c r="C417" s="57"/>
      <c r="D417" s="57"/>
      <c r="E417" s="81"/>
      <c r="F417" s="78"/>
      <c r="G417" s="36"/>
      <c r="H417" s="65"/>
      <c r="I417" s="57"/>
      <c r="J417" s="81"/>
      <c r="K417" s="78"/>
      <c r="L417" s="35"/>
    </row>
    <row r="418" spans="1:12" s="4" customFormat="1" ht="25.5">
      <c r="A418" s="49">
        <v>7133000</v>
      </c>
      <c r="B418" s="48" t="s">
        <v>578</v>
      </c>
      <c r="C418" s="133">
        <v>200</v>
      </c>
      <c r="D418" s="133">
        <v>1002</v>
      </c>
      <c r="E418" s="134">
        <v>1202</v>
      </c>
      <c r="F418" s="139">
        <v>16.638935108153078</v>
      </c>
      <c r="G418" s="140">
        <v>83.361064891846922</v>
      </c>
      <c r="H418" s="132">
        <v>868</v>
      </c>
      <c r="I418" s="133">
        <v>3109</v>
      </c>
      <c r="J418" s="134">
        <v>3977</v>
      </c>
      <c r="K418" s="139">
        <v>21.825496605481518</v>
      </c>
      <c r="L418" s="141">
        <v>78.174503394518482</v>
      </c>
    </row>
    <row r="419" spans="1:12">
      <c r="A419" s="24">
        <v>7133000</v>
      </c>
      <c r="B419" s="128" t="s">
        <v>318</v>
      </c>
      <c r="C419" s="57">
        <v>67</v>
      </c>
      <c r="D419" s="57">
        <v>731</v>
      </c>
      <c r="E419" s="81">
        <v>798</v>
      </c>
      <c r="F419" s="78">
        <v>8.3959899749373434</v>
      </c>
      <c r="G419" s="36">
        <v>91.604010025062664</v>
      </c>
      <c r="H419" s="65">
        <v>310</v>
      </c>
      <c r="I419" s="57">
        <v>2325</v>
      </c>
      <c r="J419" s="81">
        <v>2635</v>
      </c>
      <c r="K419" s="78">
        <v>11.764705882352942</v>
      </c>
      <c r="L419" s="35">
        <v>88.235294117647058</v>
      </c>
    </row>
    <row r="420" spans="1:12">
      <c r="A420" s="24">
        <v>7133006</v>
      </c>
      <c r="B420" s="128" t="s">
        <v>319</v>
      </c>
      <c r="C420" s="57">
        <v>133</v>
      </c>
      <c r="D420" s="57">
        <v>271</v>
      </c>
      <c r="E420" s="81">
        <v>404</v>
      </c>
      <c r="F420" s="78">
        <v>32.920792079207921</v>
      </c>
      <c r="G420" s="36">
        <v>67.079207920792072</v>
      </c>
      <c r="H420" s="65">
        <v>558</v>
      </c>
      <c r="I420" s="57">
        <v>784</v>
      </c>
      <c r="J420" s="81">
        <v>1342</v>
      </c>
      <c r="K420" s="78">
        <v>41.579731743666173</v>
      </c>
      <c r="L420" s="35">
        <v>58.420268256333827</v>
      </c>
    </row>
    <row r="421" spans="1:12" s="4" customFormat="1">
      <c r="A421" s="24"/>
      <c r="B421" s="128"/>
      <c r="C421" s="57"/>
      <c r="D421" s="57"/>
      <c r="E421" s="81"/>
      <c r="F421" s="78"/>
      <c r="G421" s="36"/>
      <c r="H421" s="65"/>
      <c r="I421" s="57"/>
      <c r="J421" s="81"/>
      <c r="K421" s="78"/>
      <c r="L421" s="35"/>
    </row>
    <row r="422" spans="1:12" s="4" customFormat="1">
      <c r="A422" s="49">
        <v>7134000</v>
      </c>
      <c r="B422" s="48" t="s">
        <v>579</v>
      </c>
      <c r="C422" s="133">
        <v>78</v>
      </c>
      <c r="D422" s="133">
        <v>446</v>
      </c>
      <c r="E422" s="134">
        <v>524</v>
      </c>
      <c r="F422" s="139">
        <v>14.885496183206106</v>
      </c>
      <c r="G422" s="140">
        <v>85.114503816793899</v>
      </c>
      <c r="H422" s="132">
        <v>327</v>
      </c>
      <c r="I422" s="133">
        <v>1465</v>
      </c>
      <c r="J422" s="134">
        <v>1792</v>
      </c>
      <c r="K422" s="139">
        <v>18.247767857142858</v>
      </c>
      <c r="L422" s="141">
        <v>81.752232142857139</v>
      </c>
    </row>
    <row r="423" spans="1:12" s="4" customFormat="1">
      <c r="A423" s="24">
        <v>7134000</v>
      </c>
      <c r="B423" s="128" t="s">
        <v>320</v>
      </c>
      <c r="C423" s="57">
        <v>39</v>
      </c>
      <c r="D423" s="57">
        <v>277</v>
      </c>
      <c r="E423" s="81">
        <v>316</v>
      </c>
      <c r="F423" s="78">
        <v>12.341772151898734</v>
      </c>
      <c r="G423" s="36">
        <v>87.658227848101262</v>
      </c>
      <c r="H423" s="65">
        <v>160</v>
      </c>
      <c r="I423" s="57">
        <v>952</v>
      </c>
      <c r="J423" s="81">
        <v>1112</v>
      </c>
      <c r="K423" s="78">
        <v>14.388489208633093</v>
      </c>
      <c r="L423" s="35">
        <v>85.611510791366911</v>
      </c>
    </row>
    <row r="424" spans="1:12" s="4" customFormat="1">
      <c r="A424" s="24">
        <v>7134045</v>
      </c>
      <c r="B424" s="128" t="s">
        <v>321</v>
      </c>
      <c r="C424" s="57">
        <v>39</v>
      </c>
      <c r="D424" s="57">
        <v>169</v>
      </c>
      <c r="E424" s="81">
        <v>208</v>
      </c>
      <c r="F424" s="78">
        <v>18.75</v>
      </c>
      <c r="G424" s="36">
        <v>81.25</v>
      </c>
      <c r="H424" s="65">
        <v>167</v>
      </c>
      <c r="I424" s="57">
        <v>513</v>
      </c>
      <c r="J424" s="81">
        <v>680</v>
      </c>
      <c r="K424" s="78">
        <v>24.558823529411764</v>
      </c>
      <c r="L424" s="35">
        <v>75.441176470588232</v>
      </c>
    </row>
    <row r="425" spans="1:12" s="4" customFormat="1">
      <c r="A425" s="24"/>
      <c r="B425" s="128"/>
      <c r="C425" s="57"/>
      <c r="D425" s="57"/>
      <c r="E425" s="81"/>
      <c r="F425" s="78"/>
      <c r="G425" s="36"/>
      <c r="H425" s="65"/>
      <c r="I425" s="57"/>
      <c r="J425" s="81"/>
      <c r="K425" s="78"/>
      <c r="L425" s="35"/>
    </row>
    <row r="426" spans="1:12" s="4" customFormat="1">
      <c r="A426" s="24">
        <v>7135000</v>
      </c>
      <c r="B426" s="128" t="s">
        <v>322</v>
      </c>
      <c r="C426" s="57">
        <v>55</v>
      </c>
      <c r="D426" s="57">
        <v>369</v>
      </c>
      <c r="E426" s="81">
        <v>424</v>
      </c>
      <c r="F426" s="78">
        <v>12.971698113207546</v>
      </c>
      <c r="G426" s="36">
        <v>87.028301886792448</v>
      </c>
      <c r="H426" s="65">
        <v>188</v>
      </c>
      <c r="I426" s="57">
        <v>1195</v>
      </c>
      <c r="J426" s="81">
        <v>1383</v>
      </c>
      <c r="K426" s="78">
        <v>13.593637020968908</v>
      </c>
      <c r="L426" s="35">
        <v>86.406362979031087</v>
      </c>
    </row>
    <row r="427" spans="1:12">
      <c r="A427" s="24"/>
      <c r="B427" s="128"/>
      <c r="C427" s="57"/>
      <c r="D427" s="57"/>
      <c r="E427" s="81"/>
      <c r="F427" s="78"/>
      <c r="G427" s="36"/>
      <c r="H427" s="65"/>
      <c r="I427" s="57"/>
      <c r="J427" s="81"/>
      <c r="K427" s="78"/>
      <c r="L427" s="35"/>
    </row>
    <row r="428" spans="1:12" s="4" customFormat="1" ht="25.5">
      <c r="A428" s="49">
        <v>7137000</v>
      </c>
      <c r="B428" s="48" t="s">
        <v>580</v>
      </c>
      <c r="C428" s="133">
        <v>301</v>
      </c>
      <c r="D428" s="133">
        <v>1429</v>
      </c>
      <c r="E428" s="134">
        <v>1730</v>
      </c>
      <c r="F428" s="139">
        <v>17.398843930635838</v>
      </c>
      <c r="G428" s="140">
        <v>82.601156069364166</v>
      </c>
      <c r="H428" s="132">
        <v>983</v>
      </c>
      <c r="I428" s="133">
        <v>4165</v>
      </c>
      <c r="J428" s="134">
        <v>5148</v>
      </c>
      <c r="K428" s="139">
        <v>19.094794094794096</v>
      </c>
      <c r="L428" s="141">
        <v>80.905205905205904</v>
      </c>
    </row>
    <row r="429" spans="1:12">
      <c r="A429" s="24">
        <v>7137000</v>
      </c>
      <c r="B429" s="128" t="s">
        <v>323</v>
      </c>
      <c r="C429" s="57">
        <v>200</v>
      </c>
      <c r="D429" s="57">
        <v>1107</v>
      </c>
      <c r="E429" s="81">
        <v>1307</v>
      </c>
      <c r="F429" s="78">
        <v>15.30221882172915</v>
      </c>
      <c r="G429" s="36">
        <v>84.697781178270844</v>
      </c>
      <c r="H429" s="65">
        <v>697</v>
      </c>
      <c r="I429" s="57">
        <v>3265</v>
      </c>
      <c r="J429" s="81">
        <v>3962</v>
      </c>
      <c r="K429" s="78">
        <v>17.592125189298333</v>
      </c>
      <c r="L429" s="35">
        <v>82.407874810701671</v>
      </c>
    </row>
    <row r="430" spans="1:12">
      <c r="A430" s="24">
        <v>7137003</v>
      </c>
      <c r="B430" s="128" t="s">
        <v>324</v>
      </c>
      <c r="C430" s="57">
        <v>70</v>
      </c>
      <c r="D430" s="57">
        <v>216</v>
      </c>
      <c r="E430" s="81">
        <v>286</v>
      </c>
      <c r="F430" s="78">
        <v>24.475524475524477</v>
      </c>
      <c r="G430" s="36">
        <v>75.52447552447552</v>
      </c>
      <c r="H430" s="65">
        <v>179</v>
      </c>
      <c r="I430" s="57">
        <v>573</v>
      </c>
      <c r="J430" s="81">
        <v>752</v>
      </c>
      <c r="K430" s="78">
        <v>23.803191489361701</v>
      </c>
      <c r="L430" s="35">
        <v>76.196808510638292</v>
      </c>
    </row>
    <row r="431" spans="1:12" s="4" customFormat="1">
      <c r="A431" s="24">
        <v>7137068</v>
      </c>
      <c r="B431" s="128" t="s">
        <v>325</v>
      </c>
      <c r="C431" s="57">
        <v>31</v>
      </c>
      <c r="D431" s="57">
        <v>106</v>
      </c>
      <c r="E431" s="81">
        <v>137</v>
      </c>
      <c r="F431" s="78">
        <v>22.627737226277372</v>
      </c>
      <c r="G431" s="36">
        <v>77.372262773722625</v>
      </c>
      <c r="H431" s="65">
        <v>107</v>
      </c>
      <c r="I431" s="57">
        <v>327</v>
      </c>
      <c r="J431" s="81">
        <v>434</v>
      </c>
      <c r="K431" s="78">
        <v>24.654377880184331</v>
      </c>
      <c r="L431" s="35">
        <v>75.345622119815673</v>
      </c>
    </row>
    <row r="432" spans="1:12">
      <c r="A432" s="24"/>
      <c r="B432" s="128"/>
      <c r="C432" s="57"/>
      <c r="D432" s="57"/>
      <c r="E432" s="81"/>
      <c r="F432" s="78"/>
      <c r="G432" s="36"/>
      <c r="H432" s="65"/>
      <c r="I432" s="57"/>
      <c r="J432" s="81"/>
      <c r="K432" s="78"/>
      <c r="L432" s="35"/>
    </row>
    <row r="433" spans="1:12" s="4" customFormat="1">
      <c r="A433" s="49">
        <v>7138000</v>
      </c>
      <c r="B433" s="48" t="s">
        <v>581</v>
      </c>
      <c r="C433" s="133">
        <v>183</v>
      </c>
      <c r="D433" s="133">
        <v>1053</v>
      </c>
      <c r="E433" s="134">
        <v>1236</v>
      </c>
      <c r="F433" s="139">
        <v>14.805825242718447</v>
      </c>
      <c r="G433" s="140">
        <v>85.194174757281559</v>
      </c>
      <c r="H433" s="132">
        <v>945</v>
      </c>
      <c r="I433" s="133">
        <v>3383</v>
      </c>
      <c r="J433" s="134">
        <v>4328</v>
      </c>
      <c r="K433" s="139">
        <v>21.83456561922366</v>
      </c>
      <c r="L433" s="141">
        <v>78.165434380776347</v>
      </c>
    </row>
    <row r="434" spans="1:12">
      <c r="A434" s="24">
        <v>7138000</v>
      </c>
      <c r="B434" s="128" t="s">
        <v>326</v>
      </c>
      <c r="C434" s="57">
        <v>86</v>
      </c>
      <c r="D434" s="57">
        <v>715</v>
      </c>
      <c r="E434" s="81">
        <v>801</v>
      </c>
      <c r="F434" s="78">
        <v>10.736579275905118</v>
      </c>
      <c r="G434" s="36">
        <v>89.263420724094885</v>
      </c>
      <c r="H434" s="65">
        <v>476</v>
      </c>
      <c r="I434" s="57">
        <v>2284</v>
      </c>
      <c r="J434" s="81">
        <v>2760</v>
      </c>
      <c r="K434" s="78">
        <v>17.246376811594203</v>
      </c>
      <c r="L434" s="35">
        <v>82.753623188405797</v>
      </c>
    </row>
    <row r="435" spans="1:12">
      <c r="A435" s="24">
        <v>7138045</v>
      </c>
      <c r="B435" s="128" t="s">
        <v>327</v>
      </c>
      <c r="C435" s="57">
        <v>97</v>
      </c>
      <c r="D435" s="57">
        <v>338</v>
      </c>
      <c r="E435" s="81">
        <v>435</v>
      </c>
      <c r="F435" s="78">
        <v>22.298850574712645</v>
      </c>
      <c r="G435" s="36">
        <v>77.701149425287355</v>
      </c>
      <c r="H435" s="65">
        <v>469</v>
      </c>
      <c r="I435" s="57">
        <v>1099</v>
      </c>
      <c r="J435" s="81">
        <v>1568</v>
      </c>
      <c r="K435" s="78">
        <v>29.910714285714285</v>
      </c>
      <c r="L435" s="35">
        <v>70.089285714285708</v>
      </c>
    </row>
    <row r="436" spans="1:12">
      <c r="A436" s="24"/>
      <c r="B436" s="128"/>
      <c r="C436" s="57"/>
      <c r="D436" s="57"/>
      <c r="E436" s="81"/>
      <c r="F436" s="78"/>
      <c r="G436" s="36"/>
      <c r="H436" s="65"/>
      <c r="I436" s="57"/>
      <c r="J436" s="81"/>
      <c r="K436" s="78"/>
      <c r="L436" s="35"/>
    </row>
    <row r="437" spans="1:12">
      <c r="A437" s="24">
        <v>7140000</v>
      </c>
      <c r="B437" s="128" t="s">
        <v>328</v>
      </c>
      <c r="C437" s="57">
        <v>85</v>
      </c>
      <c r="D437" s="57">
        <v>682</v>
      </c>
      <c r="E437" s="81">
        <v>767</v>
      </c>
      <c r="F437" s="78">
        <v>11.082138200782268</v>
      </c>
      <c r="G437" s="36">
        <v>88.917861799217732</v>
      </c>
      <c r="H437" s="65">
        <v>328</v>
      </c>
      <c r="I437" s="57">
        <v>2093</v>
      </c>
      <c r="J437" s="81">
        <v>2421</v>
      </c>
      <c r="K437" s="78">
        <v>13.548120611317637</v>
      </c>
      <c r="L437" s="35">
        <v>86.451879388682357</v>
      </c>
    </row>
    <row r="438" spans="1:12" s="4" customFormat="1">
      <c r="A438" s="24">
        <v>7141000</v>
      </c>
      <c r="B438" s="128" t="s">
        <v>329</v>
      </c>
      <c r="C438" s="57">
        <v>122</v>
      </c>
      <c r="D438" s="57">
        <v>846</v>
      </c>
      <c r="E438" s="81">
        <v>968</v>
      </c>
      <c r="F438" s="78">
        <v>12.603305785123966</v>
      </c>
      <c r="G438" s="36">
        <v>87.396694214876035</v>
      </c>
      <c r="H438" s="65">
        <v>510</v>
      </c>
      <c r="I438" s="57">
        <v>2308</v>
      </c>
      <c r="J438" s="81">
        <v>2818</v>
      </c>
      <c r="K438" s="78">
        <v>18.097941802696948</v>
      </c>
      <c r="L438" s="35">
        <v>81.902058197303049</v>
      </c>
    </row>
    <row r="439" spans="1:12">
      <c r="A439" s="24">
        <v>7143000</v>
      </c>
      <c r="B439" s="128" t="s">
        <v>330</v>
      </c>
      <c r="C439" s="57">
        <v>208</v>
      </c>
      <c r="D439" s="57">
        <v>1281</v>
      </c>
      <c r="E439" s="81">
        <v>1489</v>
      </c>
      <c r="F439" s="78">
        <v>13.96910678307589</v>
      </c>
      <c r="G439" s="36">
        <v>86.030893216924113</v>
      </c>
      <c r="H439" s="65">
        <v>949</v>
      </c>
      <c r="I439" s="57">
        <v>3974</v>
      </c>
      <c r="J439" s="81">
        <v>4923</v>
      </c>
      <c r="K439" s="78">
        <v>19.276863700995328</v>
      </c>
      <c r="L439" s="35">
        <v>80.723136299004679</v>
      </c>
    </row>
    <row r="440" spans="1:12">
      <c r="A440" s="24">
        <v>7211000</v>
      </c>
      <c r="B440" s="128" t="s">
        <v>331</v>
      </c>
      <c r="C440" s="57">
        <v>119</v>
      </c>
      <c r="D440" s="57">
        <v>692</v>
      </c>
      <c r="E440" s="81">
        <v>811</v>
      </c>
      <c r="F440" s="78">
        <v>14.673242909987669</v>
      </c>
      <c r="G440" s="36">
        <v>85.326757090012336</v>
      </c>
      <c r="H440" s="65">
        <v>478</v>
      </c>
      <c r="I440" s="57">
        <v>1993</v>
      </c>
      <c r="J440" s="81">
        <v>2471</v>
      </c>
      <c r="K440" s="78">
        <v>19.344394981788749</v>
      </c>
      <c r="L440" s="35">
        <v>80.655605018211247</v>
      </c>
    </row>
    <row r="441" spans="1:12">
      <c r="A441" s="24">
        <v>7231000</v>
      </c>
      <c r="B441" s="128" t="s">
        <v>332</v>
      </c>
      <c r="C441" s="57">
        <v>131</v>
      </c>
      <c r="D441" s="57">
        <v>797</v>
      </c>
      <c r="E441" s="81">
        <v>928</v>
      </c>
      <c r="F441" s="78">
        <v>14.116379310344827</v>
      </c>
      <c r="G441" s="36">
        <v>85.883620689655174</v>
      </c>
      <c r="H441" s="65">
        <v>484</v>
      </c>
      <c r="I441" s="57">
        <v>2224</v>
      </c>
      <c r="J441" s="81">
        <v>2708</v>
      </c>
      <c r="K441" s="78">
        <v>17.872968980797637</v>
      </c>
      <c r="L441" s="35">
        <v>82.127031019202363</v>
      </c>
    </row>
    <row r="442" spans="1:12">
      <c r="A442" s="24">
        <v>7232000</v>
      </c>
      <c r="B442" s="128" t="s">
        <v>333</v>
      </c>
      <c r="C442" s="57">
        <v>106</v>
      </c>
      <c r="D442" s="57">
        <v>636</v>
      </c>
      <c r="E442" s="81">
        <v>742</v>
      </c>
      <c r="F442" s="78">
        <v>14.285714285714286</v>
      </c>
      <c r="G442" s="36">
        <v>85.714285714285708</v>
      </c>
      <c r="H442" s="65">
        <v>441</v>
      </c>
      <c r="I442" s="57">
        <v>2055</v>
      </c>
      <c r="J442" s="81">
        <v>2496</v>
      </c>
      <c r="K442" s="78">
        <v>17.66826923076923</v>
      </c>
      <c r="L442" s="35">
        <v>82.331730769230774</v>
      </c>
    </row>
    <row r="443" spans="1:12">
      <c r="A443" s="24">
        <v>7233000</v>
      </c>
      <c r="B443" s="128" t="s">
        <v>334</v>
      </c>
      <c r="C443" s="57">
        <v>50</v>
      </c>
      <c r="D443" s="57">
        <v>318</v>
      </c>
      <c r="E443" s="81">
        <v>368</v>
      </c>
      <c r="F443" s="78">
        <v>13.586956521739131</v>
      </c>
      <c r="G443" s="36">
        <v>86.413043478260875</v>
      </c>
      <c r="H443" s="65">
        <v>130</v>
      </c>
      <c r="I443" s="57">
        <v>1259</v>
      </c>
      <c r="J443" s="81">
        <v>1389</v>
      </c>
      <c r="K443" s="78">
        <v>9.3592512598992084</v>
      </c>
      <c r="L443" s="35">
        <v>90.64074874010079</v>
      </c>
    </row>
    <row r="444" spans="1:12">
      <c r="A444" s="24">
        <v>7235000</v>
      </c>
      <c r="B444" s="128" t="s">
        <v>335</v>
      </c>
      <c r="C444" s="57">
        <v>198</v>
      </c>
      <c r="D444" s="57">
        <v>1297</v>
      </c>
      <c r="E444" s="81">
        <v>1495</v>
      </c>
      <c r="F444" s="78">
        <v>13.244147157190636</v>
      </c>
      <c r="G444" s="36">
        <v>86.755852842809361</v>
      </c>
      <c r="H444" s="65">
        <v>636</v>
      </c>
      <c r="I444" s="57">
        <v>3261</v>
      </c>
      <c r="J444" s="81">
        <v>3897</v>
      </c>
      <c r="K444" s="78">
        <v>16.320246343341033</v>
      </c>
      <c r="L444" s="35">
        <v>83.679753656658974</v>
      </c>
    </row>
    <row r="445" spans="1:12" s="4" customFormat="1">
      <c r="A445" s="24">
        <v>7311000</v>
      </c>
      <c r="B445" s="128" t="s">
        <v>336</v>
      </c>
      <c r="C445" s="57">
        <v>71</v>
      </c>
      <c r="D445" s="57">
        <v>202</v>
      </c>
      <c r="E445" s="81">
        <v>273</v>
      </c>
      <c r="F445" s="78">
        <v>26.007326007326007</v>
      </c>
      <c r="G445" s="36">
        <v>73.992673992673986</v>
      </c>
      <c r="H445" s="65">
        <v>415</v>
      </c>
      <c r="I445" s="57">
        <v>777</v>
      </c>
      <c r="J445" s="81">
        <v>1192</v>
      </c>
      <c r="K445" s="78">
        <v>34.81543624161074</v>
      </c>
      <c r="L445" s="35">
        <v>65.18456375838926</v>
      </c>
    </row>
    <row r="446" spans="1:12" s="4" customFormat="1">
      <c r="A446" s="24">
        <v>7312000</v>
      </c>
      <c r="B446" s="128" t="s">
        <v>337</v>
      </c>
      <c r="C446" s="57">
        <v>129</v>
      </c>
      <c r="D446" s="57">
        <v>600</v>
      </c>
      <c r="E446" s="81">
        <v>729</v>
      </c>
      <c r="F446" s="78">
        <v>17.695473251028808</v>
      </c>
      <c r="G446" s="36">
        <v>82.304526748971199</v>
      </c>
      <c r="H446" s="65">
        <v>542</v>
      </c>
      <c r="I446" s="57">
        <v>1722</v>
      </c>
      <c r="J446" s="81">
        <v>2264</v>
      </c>
      <c r="K446" s="78">
        <v>23.939929328621908</v>
      </c>
      <c r="L446" s="35">
        <v>76.060070671378085</v>
      </c>
    </row>
    <row r="447" spans="1:12" s="4" customFormat="1">
      <c r="A447" s="24">
        <v>7313000</v>
      </c>
      <c r="B447" s="128" t="s">
        <v>706</v>
      </c>
      <c r="C447" s="57">
        <v>65</v>
      </c>
      <c r="D447" s="57">
        <v>322</v>
      </c>
      <c r="E447" s="81">
        <v>387</v>
      </c>
      <c r="F447" s="78">
        <v>16.795865633074936</v>
      </c>
      <c r="G447" s="36">
        <v>83.204134366925061</v>
      </c>
      <c r="H447" s="65">
        <v>256</v>
      </c>
      <c r="I447" s="57">
        <v>864</v>
      </c>
      <c r="J447" s="81">
        <v>1120</v>
      </c>
      <c r="K447" s="78">
        <v>22.857142857142858</v>
      </c>
      <c r="L447" s="35">
        <v>77.142857142857139</v>
      </c>
    </row>
    <row r="448" spans="1:12">
      <c r="A448" s="24">
        <v>7314000</v>
      </c>
      <c r="B448" s="128" t="s">
        <v>705</v>
      </c>
      <c r="C448" s="57">
        <v>405</v>
      </c>
      <c r="D448" s="57">
        <v>808</v>
      </c>
      <c r="E448" s="81">
        <v>1213</v>
      </c>
      <c r="F448" s="78">
        <v>33.388293487221766</v>
      </c>
      <c r="G448" s="36">
        <v>66.611706512778241</v>
      </c>
      <c r="H448" s="65">
        <v>2291</v>
      </c>
      <c r="I448" s="57">
        <v>2300</v>
      </c>
      <c r="J448" s="81">
        <v>4591</v>
      </c>
      <c r="K448" s="78">
        <v>49.901982138967547</v>
      </c>
      <c r="L448" s="35">
        <v>50.098017861032453</v>
      </c>
    </row>
    <row r="449" spans="1:12">
      <c r="A449" s="24">
        <v>7315000</v>
      </c>
      <c r="B449" s="128" t="s">
        <v>338</v>
      </c>
      <c r="C449" s="57">
        <v>304</v>
      </c>
      <c r="D449" s="57">
        <v>1262</v>
      </c>
      <c r="E449" s="81">
        <v>1566</v>
      </c>
      <c r="F449" s="78">
        <v>19.412515964240104</v>
      </c>
      <c r="G449" s="36">
        <v>80.5874840357599</v>
      </c>
      <c r="H449" s="65">
        <v>1752</v>
      </c>
      <c r="I449" s="57">
        <v>3417</v>
      </c>
      <c r="J449" s="81">
        <v>5169</v>
      </c>
      <c r="K449" s="78">
        <v>33.894370284387698</v>
      </c>
      <c r="L449" s="35">
        <v>66.105629715612309</v>
      </c>
    </row>
    <row r="450" spans="1:12">
      <c r="A450" s="485">
        <v>7316000</v>
      </c>
      <c r="B450" s="128" t="s">
        <v>339</v>
      </c>
      <c r="C450" s="57">
        <v>50</v>
      </c>
      <c r="D450" s="57">
        <v>345</v>
      </c>
      <c r="E450" s="81">
        <v>395</v>
      </c>
      <c r="F450" s="78">
        <v>12.658227848101266</v>
      </c>
      <c r="G450" s="36">
        <v>87.341772151898738</v>
      </c>
      <c r="H450" s="65">
        <v>276</v>
      </c>
      <c r="I450" s="57">
        <v>1019</v>
      </c>
      <c r="J450" s="81">
        <v>1295</v>
      </c>
      <c r="K450" s="78">
        <v>21.312741312741313</v>
      </c>
      <c r="L450" s="35">
        <v>78.687258687258691</v>
      </c>
    </row>
    <row r="451" spans="1:12">
      <c r="A451" s="24">
        <v>7317000</v>
      </c>
      <c r="B451" s="128" t="s">
        <v>340</v>
      </c>
      <c r="C451" s="57">
        <v>37</v>
      </c>
      <c r="D451" s="57">
        <v>217</v>
      </c>
      <c r="E451" s="81">
        <v>254</v>
      </c>
      <c r="F451" s="78">
        <v>14.566929133858268</v>
      </c>
      <c r="G451" s="36">
        <v>85.433070866141733</v>
      </c>
      <c r="H451" s="65">
        <v>207</v>
      </c>
      <c r="I451" s="57">
        <v>675</v>
      </c>
      <c r="J451" s="81">
        <v>882</v>
      </c>
      <c r="K451" s="78">
        <v>23.469387755102041</v>
      </c>
      <c r="L451" s="35">
        <v>76.530612244897952</v>
      </c>
    </row>
    <row r="452" spans="1:12">
      <c r="A452" s="24">
        <v>7318000</v>
      </c>
      <c r="B452" s="128" t="s">
        <v>341</v>
      </c>
      <c r="C452" s="57">
        <v>62</v>
      </c>
      <c r="D452" s="57">
        <v>316</v>
      </c>
      <c r="E452" s="81">
        <v>378</v>
      </c>
      <c r="F452" s="78">
        <v>16.402116402116402</v>
      </c>
      <c r="G452" s="36">
        <v>83.597883597883595</v>
      </c>
      <c r="H452" s="65">
        <v>247</v>
      </c>
      <c r="I452" s="57">
        <v>1006</v>
      </c>
      <c r="J452" s="81">
        <v>1253</v>
      </c>
      <c r="K452" s="78">
        <v>19.712689545091781</v>
      </c>
      <c r="L452" s="35">
        <v>80.287310454908223</v>
      </c>
    </row>
    <row r="453" spans="1:12">
      <c r="A453" s="24">
        <v>7319000</v>
      </c>
      <c r="B453" s="128" t="s">
        <v>342</v>
      </c>
      <c r="C453" s="57">
        <v>85</v>
      </c>
      <c r="D453" s="57">
        <v>298</v>
      </c>
      <c r="E453" s="81">
        <v>383</v>
      </c>
      <c r="F453" s="78">
        <v>22.193211488250654</v>
      </c>
      <c r="G453" s="36">
        <v>77.806788511749346</v>
      </c>
      <c r="H453" s="65">
        <v>705</v>
      </c>
      <c r="I453" s="57">
        <v>1484</v>
      </c>
      <c r="J453" s="81">
        <v>2189</v>
      </c>
      <c r="K453" s="78">
        <v>32.206486980356324</v>
      </c>
      <c r="L453" s="35">
        <v>67.793513019643669</v>
      </c>
    </row>
    <row r="454" spans="1:12">
      <c r="A454" s="24">
        <v>7320000</v>
      </c>
      <c r="B454" s="128" t="s">
        <v>343</v>
      </c>
      <c r="C454" s="57">
        <v>37</v>
      </c>
      <c r="D454" s="57">
        <v>218</v>
      </c>
      <c r="E454" s="81">
        <v>255</v>
      </c>
      <c r="F454" s="78">
        <v>14.509803921568627</v>
      </c>
      <c r="G454" s="36">
        <v>85.490196078431367</v>
      </c>
      <c r="H454" s="65">
        <v>192</v>
      </c>
      <c r="I454" s="57">
        <v>613</v>
      </c>
      <c r="J454" s="81">
        <v>805</v>
      </c>
      <c r="K454" s="78">
        <v>23.850931677018632</v>
      </c>
      <c r="L454" s="35">
        <v>76.149068322981364</v>
      </c>
    </row>
    <row r="455" spans="1:12">
      <c r="A455" s="24">
        <v>7331000</v>
      </c>
      <c r="B455" s="128" t="s">
        <v>344</v>
      </c>
      <c r="C455" s="57">
        <v>127</v>
      </c>
      <c r="D455" s="57">
        <v>963</v>
      </c>
      <c r="E455" s="81">
        <v>1090</v>
      </c>
      <c r="F455" s="78">
        <v>11.651376146788991</v>
      </c>
      <c r="G455" s="36">
        <v>88.348623853211009</v>
      </c>
      <c r="H455" s="65">
        <v>563</v>
      </c>
      <c r="I455" s="57">
        <v>2752</v>
      </c>
      <c r="J455" s="81">
        <v>3315</v>
      </c>
      <c r="K455" s="78">
        <v>16.983408748114631</v>
      </c>
      <c r="L455" s="35">
        <v>83.016591251885373</v>
      </c>
    </row>
    <row r="456" spans="1:12">
      <c r="A456" s="24">
        <v>7332000</v>
      </c>
      <c r="B456" s="128" t="s">
        <v>345</v>
      </c>
      <c r="C456" s="57">
        <v>127</v>
      </c>
      <c r="D456" s="57">
        <v>893</v>
      </c>
      <c r="E456" s="81">
        <v>1020</v>
      </c>
      <c r="F456" s="78">
        <v>12.450980392156863</v>
      </c>
      <c r="G456" s="36">
        <v>87.549019607843135</v>
      </c>
      <c r="H456" s="65">
        <v>490</v>
      </c>
      <c r="I456" s="57">
        <v>2603</v>
      </c>
      <c r="J456" s="81">
        <v>3093</v>
      </c>
      <c r="K456" s="78">
        <v>15.8422243776269</v>
      </c>
      <c r="L456" s="35">
        <v>84.157775622373094</v>
      </c>
    </row>
    <row r="457" spans="1:12" s="4" customFormat="1">
      <c r="A457" s="24">
        <v>7333000</v>
      </c>
      <c r="B457" s="128" t="s">
        <v>346</v>
      </c>
      <c r="C457" s="57">
        <v>100</v>
      </c>
      <c r="D457" s="57">
        <v>508</v>
      </c>
      <c r="E457" s="81">
        <v>608</v>
      </c>
      <c r="F457" s="78">
        <v>16.44736842105263</v>
      </c>
      <c r="G457" s="36">
        <v>83.55263157894737</v>
      </c>
      <c r="H457" s="65">
        <v>346</v>
      </c>
      <c r="I457" s="57">
        <v>1485</v>
      </c>
      <c r="J457" s="81">
        <v>1831</v>
      </c>
      <c r="K457" s="78">
        <v>18.896777717094484</v>
      </c>
      <c r="L457" s="35">
        <v>81.10322228290552</v>
      </c>
    </row>
    <row r="458" spans="1:12" s="4" customFormat="1">
      <c r="A458" s="24">
        <v>7334000</v>
      </c>
      <c r="B458" s="128" t="s">
        <v>347</v>
      </c>
      <c r="C458" s="57">
        <v>247</v>
      </c>
      <c r="D458" s="57">
        <v>833</v>
      </c>
      <c r="E458" s="81">
        <v>1080</v>
      </c>
      <c r="F458" s="78">
        <v>22.87037037037037</v>
      </c>
      <c r="G458" s="36">
        <v>77.129629629629633</v>
      </c>
      <c r="H458" s="65">
        <v>861</v>
      </c>
      <c r="I458" s="57">
        <v>2503</v>
      </c>
      <c r="J458" s="81">
        <v>3364</v>
      </c>
      <c r="K458" s="78">
        <v>25.594530321046374</v>
      </c>
      <c r="L458" s="35">
        <v>74.405469678953622</v>
      </c>
    </row>
    <row r="459" spans="1:12" s="4" customFormat="1">
      <c r="A459" s="24">
        <v>7335000</v>
      </c>
      <c r="B459" s="128" t="s">
        <v>348</v>
      </c>
      <c r="C459" s="57">
        <v>146</v>
      </c>
      <c r="D459" s="57">
        <v>755</v>
      </c>
      <c r="E459" s="81">
        <v>901</v>
      </c>
      <c r="F459" s="78">
        <v>16.204217536071031</v>
      </c>
      <c r="G459" s="36">
        <v>83.795782463928973</v>
      </c>
      <c r="H459" s="65">
        <v>594</v>
      </c>
      <c r="I459" s="57">
        <v>2267</v>
      </c>
      <c r="J459" s="81">
        <v>2861</v>
      </c>
      <c r="K459" s="78">
        <v>20.761971338692764</v>
      </c>
      <c r="L459" s="35">
        <v>79.23802866130724</v>
      </c>
    </row>
    <row r="460" spans="1:12">
      <c r="A460" s="24">
        <v>7336000</v>
      </c>
      <c r="B460" s="128" t="s">
        <v>349</v>
      </c>
      <c r="C460" s="57">
        <v>47</v>
      </c>
      <c r="D460" s="57">
        <v>407</v>
      </c>
      <c r="E460" s="81">
        <v>454</v>
      </c>
      <c r="F460" s="78">
        <v>10.352422907488986</v>
      </c>
      <c r="G460" s="36">
        <v>89.647577092511014</v>
      </c>
      <c r="H460" s="65">
        <v>261</v>
      </c>
      <c r="I460" s="57">
        <v>1289</v>
      </c>
      <c r="J460" s="81">
        <v>1550</v>
      </c>
      <c r="K460" s="78">
        <v>16.838709677419356</v>
      </c>
      <c r="L460" s="35">
        <v>83.161290322580641</v>
      </c>
    </row>
    <row r="461" spans="1:12">
      <c r="A461" s="24">
        <v>7337000</v>
      </c>
      <c r="B461" s="128" t="s">
        <v>350</v>
      </c>
      <c r="C461" s="57">
        <v>77</v>
      </c>
      <c r="D461" s="57">
        <v>760</v>
      </c>
      <c r="E461" s="81">
        <v>837</v>
      </c>
      <c r="F461" s="78">
        <v>9.1995221027479097</v>
      </c>
      <c r="G461" s="36">
        <v>90.800477897252094</v>
      </c>
      <c r="H461" s="65">
        <v>302</v>
      </c>
      <c r="I461" s="57">
        <v>2427</v>
      </c>
      <c r="J461" s="81">
        <v>2729</v>
      </c>
      <c r="K461" s="78">
        <v>11.066324661048004</v>
      </c>
      <c r="L461" s="35">
        <v>88.933675338952</v>
      </c>
    </row>
    <row r="462" spans="1:12">
      <c r="A462" s="24">
        <v>7338000</v>
      </c>
      <c r="B462" s="128" t="s">
        <v>351</v>
      </c>
      <c r="C462" s="57">
        <v>176</v>
      </c>
      <c r="D462" s="57">
        <v>1093</v>
      </c>
      <c r="E462" s="81">
        <v>1269</v>
      </c>
      <c r="F462" s="78">
        <v>13.869188337273444</v>
      </c>
      <c r="G462" s="36">
        <v>86.130811662726558</v>
      </c>
      <c r="H462" s="65">
        <v>705</v>
      </c>
      <c r="I462" s="57">
        <v>3186</v>
      </c>
      <c r="J462" s="81">
        <v>3891</v>
      </c>
      <c r="K462" s="78">
        <v>18.118735543562067</v>
      </c>
      <c r="L462" s="35">
        <v>81.881264456437933</v>
      </c>
    </row>
    <row r="463" spans="1:12">
      <c r="A463" s="24">
        <v>7339000</v>
      </c>
      <c r="B463" s="128" t="s">
        <v>352</v>
      </c>
      <c r="C463" s="57">
        <v>249</v>
      </c>
      <c r="D463" s="57">
        <v>1938</v>
      </c>
      <c r="E463" s="81">
        <v>2187</v>
      </c>
      <c r="F463" s="78">
        <v>11.385459533607682</v>
      </c>
      <c r="G463" s="36">
        <v>88.614540466392313</v>
      </c>
      <c r="H463" s="65">
        <v>777</v>
      </c>
      <c r="I463" s="57">
        <v>4820</v>
      </c>
      <c r="J463" s="81">
        <v>5597</v>
      </c>
      <c r="K463" s="78">
        <v>13.882437019832054</v>
      </c>
      <c r="L463" s="35">
        <v>86.117562980167946</v>
      </c>
    </row>
    <row r="464" spans="1:12" s="4" customFormat="1">
      <c r="A464" s="24">
        <v>7340000</v>
      </c>
      <c r="B464" s="128" t="s">
        <v>353</v>
      </c>
      <c r="C464" s="57">
        <v>40</v>
      </c>
      <c r="D464" s="57">
        <v>764</v>
      </c>
      <c r="E464" s="81">
        <v>804</v>
      </c>
      <c r="F464" s="78">
        <v>4.9751243781094523</v>
      </c>
      <c r="G464" s="36">
        <v>95.024875621890544</v>
      </c>
      <c r="H464" s="65">
        <v>146</v>
      </c>
      <c r="I464" s="57">
        <v>1924</v>
      </c>
      <c r="J464" s="81">
        <v>2070</v>
      </c>
      <c r="K464" s="78">
        <v>7.0531400966183577</v>
      </c>
      <c r="L464" s="35">
        <v>92.946859903381636</v>
      </c>
    </row>
    <row r="465" spans="1:12" s="4" customFormat="1">
      <c r="A465" s="49">
        <v>7</v>
      </c>
      <c r="B465" s="48" t="s">
        <v>592</v>
      </c>
      <c r="C465" s="133">
        <v>4864</v>
      </c>
      <c r="D465" s="133">
        <v>26374</v>
      </c>
      <c r="E465" s="134">
        <v>31238</v>
      </c>
      <c r="F465" s="139">
        <v>15.570779179204814</v>
      </c>
      <c r="G465" s="140">
        <v>84.42922082079518</v>
      </c>
      <c r="H465" s="132">
        <v>21250</v>
      </c>
      <c r="I465" s="133">
        <v>78267</v>
      </c>
      <c r="J465" s="134">
        <v>99517</v>
      </c>
      <c r="K465" s="139">
        <v>21.353135645166152</v>
      </c>
      <c r="L465" s="141">
        <v>78.646864354833852</v>
      </c>
    </row>
    <row r="466" spans="1:12" s="4" customFormat="1">
      <c r="A466" s="24"/>
      <c r="B466" s="128"/>
      <c r="C466" s="57"/>
      <c r="D466" s="57"/>
      <c r="E466" s="81"/>
      <c r="F466" s="78"/>
      <c r="G466" s="36"/>
      <c r="H466" s="65"/>
      <c r="I466" s="57"/>
      <c r="J466" s="81"/>
      <c r="K466" s="78"/>
      <c r="L466" s="35"/>
    </row>
    <row r="467" spans="1:12">
      <c r="A467" s="24">
        <v>8111000</v>
      </c>
      <c r="B467" s="128" t="s">
        <v>354</v>
      </c>
      <c r="C467" s="57">
        <v>1807</v>
      </c>
      <c r="D467" s="57">
        <v>4527</v>
      </c>
      <c r="E467" s="81">
        <v>6334</v>
      </c>
      <c r="F467" s="78">
        <v>28.528575939374804</v>
      </c>
      <c r="G467" s="36">
        <v>71.471424060625196</v>
      </c>
      <c r="H467" s="65">
        <v>6433</v>
      </c>
      <c r="I467" s="57">
        <v>8899</v>
      </c>
      <c r="J467" s="81">
        <v>15332</v>
      </c>
      <c r="K467" s="78">
        <v>41.957996347508477</v>
      </c>
      <c r="L467" s="35">
        <v>58.042003652491523</v>
      </c>
    </row>
    <row r="468" spans="1:12">
      <c r="A468" s="24">
        <v>8115000</v>
      </c>
      <c r="B468" s="128" t="s">
        <v>355</v>
      </c>
      <c r="C468" s="57">
        <v>441</v>
      </c>
      <c r="D468" s="57">
        <v>2166</v>
      </c>
      <c r="E468" s="81">
        <v>2607</v>
      </c>
      <c r="F468" s="78">
        <v>16.915995397008054</v>
      </c>
      <c r="G468" s="36">
        <v>83.084004602991939</v>
      </c>
      <c r="H468" s="65">
        <v>2897</v>
      </c>
      <c r="I468" s="57">
        <v>7832</v>
      </c>
      <c r="J468" s="81">
        <v>10729</v>
      </c>
      <c r="K468" s="78">
        <v>27.001584490632865</v>
      </c>
      <c r="L468" s="35">
        <v>72.998415509367135</v>
      </c>
    </row>
    <row r="469" spans="1:12">
      <c r="A469" s="24">
        <v>8116000</v>
      </c>
      <c r="B469" s="128" t="s">
        <v>356</v>
      </c>
      <c r="C469" s="57">
        <v>532</v>
      </c>
      <c r="D469" s="57">
        <v>2681</v>
      </c>
      <c r="E469" s="81">
        <v>3213</v>
      </c>
      <c r="F469" s="78">
        <v>16.557734204793029</v>
      </c>
      <c r="G469" s="36">
        <v>83.442265795206978</v>
      </c>
      <c r="H469" s="65">
        <v>3622</v>
      </c>
      <c r="I469" s="57">
        <v>9538</v>
      </c>
      <c r="J469" s="81">
        <v>13160</v>
      </c>
      <c r="K469" s="78">
        <v>27.522796352583587</v>
      </c>
      <c r="L469" s="35">
        <v>72.477203647416417</v>
      </c>
    </row>
    <row r="470" spans="1:12">
      <c r="A470" s="24">
        <v>8117000</v>
      </c>
      <c r="B470" s="128" t="s">
        <v>357</v>
      </c>
      <c r="C470" s="57">
        <v>223</v>
      </c>
      <c r="D470" s="57">
        <v>1065</v>
      </c>
      <c r="E470" s="81">
        <v>1288</v>
      </c>
      <c r="F470" s="78">
        <v>17.313664596273291</v>
      </c>
      <c r="G470" s="36">
        <v>82.686335403726702</v>
      </c>
      <c r="H470" s="65">
        <v>1760</v>
      </c>
      <c r="I470" s="57">
        <v>4532</v>
      </c>
      <c r="J470" s="81">
        <v>6292</v>
      </c>
      <c r="K470" s="78">
        <v>27.972027972027973</v>
      </c>
      <c r="L470" s="35">
        <v>72.027972027972027</v>
      </c>
    </row>
    <row r="471" spans="1:12">
      <c r="A471" s="24">
        <v>8118000</v>
      </c>
      <c r="B471" s="128" t="s">
        <v>358</v>
      </c>
      <c r="C471" s="57">
        <v>656</v>
      </c>
      <c r="D471" s="57">
        <v>3310</v>
      </c>
      <c r="E471" s="81">
        <v>3966</v>
      </c>
      <c r="F471" s="78">
        <v>16.540595057992942</v>
      </c>
      <c r="G471" s="36">
        <v>83.459404942007055</v>
      </c>
      <c r="H471" s="65">
        <v>3683</v>
      </c>
      <c r="I471" s="57">
        <v>11054</v>
      </c>
      <c r="J471" s="81">
        <v>14737</v>
      </c>
      <c r="K471" s="78">
        <v>24.991517948021986</v>
      </c>
      <c r="L471" s="35">
        <v>75.008482051978021</v>
      </c>
    </row>
    <row r="472" spans="1:12">
      <c r="A472" s="24">
        <v>8119000</v>
      </c>
      <c r="B472" s="128" t="s">
        <v>359</v>
      </c>
      <c r="C472" s="57">
        <v>342</v>
      </c>
      <c r="D472" s="57">
        <v>2072</v>
      </c>
      <c r="E472" s="81">
        <v>2414</v>
      </c>
      <c r="F472" s="78">
        <v>14.167357083678542</v>
      </c>
      <c r="G472" s="36">
        <v>85.832642916321461</v>
      </c>
      <c r="H472" s="65">
        <v>2759</v>
      </c>
      <c r="I472" s="57">
        <v>7819</v>
      </c>
      <c r="J472" s="81">
        <v>10578</v>
      </c>
      <c r="K472" s="78">
        <v>26.082435242957082</v>
      </c>
      <c r="L472" s="35">
        <v>73.917564757042925</v>
      </c>
    </row>
    <row r="473" spans="1:12">
      <c r="A473" s="24">
        <v>8121000</v>
      </c>
      <c r="B473" s="128" t="s">
        <v>360</v>
      </c>
      <c r="C473" s="57">
        <v>251</v>
      </c>
      <c r="D473" s="57">
        <v>597</v>
      </c>
      <c r="E473" s="81">
        <v>848</v>
      </c>
      <c r="F473" s="78">
        <v>29.599056603773583</v>
      </c>
      <c r="G473" s="36">
        <v>70.40094339622641</v>
      </c>
      <c r="H473" s="65">
        <v>1610</v>
      </c>
      <c r="I473" s="57">
        <v>1809</v>
      </c>
      <c r="J473" s="81">
        <v>3419</v>
      </c>
      <c r="K473" s="78">
        <v>47.089792336940626</v>
      </c>
      <c r="L473" s="35">
        <v>52.910207663059374</v>
      </c>
    </row>
    <row r="474" spans="1:12">
      <c r="A474" s="24">
        <v>8125000</v>
      </c>
      <c r="B474" s="128" t="s">
        <v>361</v>
      </c>
      <c r="C474" s="57">
        <v>280</v>
      </c>
      <c r="D474" s="57">
        <v>2024</v>
      </c>
      <c r="E474" s="81">
        <v>2304</v>
      </c>
      <c r="F474" s="78">
        <v>12.152777777777779</v>
      </c>
      <c r="G474" s="36">
        <v>87.847222222222229</v>
      </c>
      <c r="H474" s="65">
        <v>2008</v>
      </c>
      <c r="I474" s="57">
        <v>6704</v>
      </c>
      <c r="J474" s="81">
        <v>8712</v>
      </c>
      <c r="K474" s="78">
        <v>23.048668503213957</v>
      </c>
      <c r="L474" s="35">
        <v>76.95133149678604</v>
      </c>
    </row>
    <row r="475" spans="1:12" s="4" customFormat="1">
      <c r="A475" s="24">
        <v>8126000</v>
      </c>
      <c r="B475" s="128" t="s">
        <v>362</v>
      </c>
      <c r="C475" s="57">
        <v>61</v>
      </c>
      <c r="D475" s="57">
        <v>449</v>
      </c>
      <c r="E475" s="81">
        <v>510</v>
      </c>
      <c r="F475" s="78">
        <v>11.96078431372549</v>
      </c>
      <c r="G475" s="36">
        <v>88.039215686274517</v>
      </c>
      <c r="H475" s="65">
        <v>452</v>
      </c>
      <c r="I475" s="57">
        <v>2227</v>
      </c>
      <c r="J475" s="81">
        <v>2679</v>
      </c>
      <c r="K475" s="78">
        <v>16.871967151922359</v>
      </c>
      <c r="L475" s="35">
        <v>83.128032848077638</v>
      </c>
    </row>
    <row r="476" spans="1:12" s="4" customFormat="1">
      <c r="A476" s="24">
        <v>8127000</v>
      </c>
      <c r="B476" s="128" t="s">
        <v>363</v>
      </c>
      <c r="C476" s="57">
        <v>148</v>
      </c>
      <c r="D476" s="57">
        <v>967</v>
      </c>
      <c r="E476" s="81">
        <v>1115</v>
      </c>
      <c r="F476" s="78">
        <v>13.27354260089686</v>
      </c>
      <c r="G476" s="36">
        <v>86.72645739910314</v>
      </c>
      <c r="H476" s="65">
        <v>1052</v>
      </c>
      <c r="I476" s="57">
        <v>3952</v>
      </c>
      <c r="J476" s="81">
        <v>5004</v>
      </c>
      <c r="K476" s="78">
        <v>21.023181454836131</v>
      </c>
      <c r="L476" s="35">
        <v>78.976818545163866</v>
      </c>
    </row>
    <row r="477" spans="1:12">
      <c r="A477" s="24">
        <v>8128000</v>
      </c>
      <c r="B477" s="128" t="s">
        <v>364</v>
      </c>
      <c r="C477" s="57">
        <v>95</v>
      </c>
      <c r="D477" s="57">
        <v>754</v>
      </c>
      <c r="E477" s="81">
        <v>849</v>
      </c>
      <c r="F477" s="78">
        <v>11.189634864546525</v>
      </c>
      <c r="G477" s="36">
        <v>88.81036513545348</v>
      </c>
      <c r="H477" s="65">
        <v>524</v>
      </c>
      <c r="I477" s="57">
        <v>2534</v>
      </c>
      <c r="J477" s="81">
        <v>3058</v>
      </c>
      <c r="K477" s="78">
        <v>17.135382603008502</v>
      </c>
      <c r="L477" s="35">
        <v>82.864617396991491</v>
      </c>
    </row>
    <row r="478" spans="1:12">
      <c r="A478" s="24">
        <v>8135000</v>
      </c>
      <c r="B478" s="128" t="s">
        <v>365</v>
      </c>
      <c r="C478" s="57">
        <v>139</v>
      </c>
      <c r="D478" s="57">
        <v>587</v>
      </c>
      <c r="E478" s="81">
        <v>726</v>
      </c>
      <c r="F478" s="78">
        <v>19.146005509641874</v>
      </c>
      <c r="G478" s="36">
        <v>80.853994490358133</v>
      </c>
      <c r="H478" s="65">
        <v>853</v>
      </c>
      <c r="I478" s="57">
        <v>2310</v>
      </c>
      <c r="J478" s="81">
        <v>3163</v>
      </c>
      <c r="K478" s="78">
        <v>26.968068289598481</v>
      </c>
      <c r="L478" s="35">
        <v>73.031931710401523</v>
      </c>
    </row>
    <row r="479" spans="1:12">
      <c r="A479" s="24">
        <v>8136000</v>
      </c>
      <c r="B479" s="128" t="s">
        <v>366</v>
      </c>
      <c r="C479" s="57">
        <v>191</v>
      </c>
      <c r="D479" s="57">
        <v>1583</v>
      </c>
      <c r="E479" s="81">
        <v>1774</v>
      </c>
      <c r="F479" s="78">
        <v>10.76662908680947</v>
      </c>
      <c r="G479" s="36">
        <v>89.233370913190527</v>
      </c>
      <c r="H479" s="65">
        <v>1416</v>
      </c>
      <c r="I479" s="57">
        <v>6334</v>
      </c>
      <c r="J479" s="81">
        <v>7750</v>
      </c>
      <c r="K479" s="78">
        <v>18.270967741935483</v>
      </c>
      <c r="L479" s="35">
        <v>81.729032258064521</v>
      </c>
    </row>
    <row r="480" spans="1:12">
      <c r="A480" s="24">
        <v>8211000</v>
      </c>
      <c r="B480" s="128" t="s">
        <v>367</v>
      </c>
      <c r="C480" s="57">
        <v>79</v>
      </c>
      <c r="D480" s="57">
        <v>239</v>
      </c>
      <c r="E480" s="81">
        <v>318</v>
      </c>
      <c r="F480" s="78">
        <v>24.842767295597483</v>
      </c>
      <c r="G480" s="36">
        <v>75.157232704402517</v>
      </c>
      <c r="H480" s="65">
        <v>356</v>
      </c>
      <c r="I480" s="57">
        <v>699</v>
      </c>
      <c r="J480" s="81">
        <v>1055</v>
      </c>
      <c r="K480" s="78">
        <v>33.744075829383888</v>
      </c>
      <c r="L480" s="35">
        <v>66.255924170616112</v>
      </c>
    </row>
    <row r="481" spans="1:12">
      <c r="A481" s="24">
        <v>8212000</v>
      </c>
      <c r="B481" s="128" t="s">
        <v>368</v>
      </c>
      <c r="C481" s="57">
        <v>465</v>
      </c>
      <c r="D481" s="57">
        <v>2057</v>
      </c>
      <c r="E481" s="81">
        <v>2522</v>
      </c>
      <c r="F481" s="78">
        <v>18.437747819191117</v>
      </c>
      <c r="G481" s="36">
        <v>81.562252180808883</v>
      </c>
      <c r="H481" s="65">
        <v>1834</v>
      </c>
      <c r="I481" s="57">
        <v>5044</v>
      </c>
      <c r="J481" s="81">
        <v>6878</v>
      </c>
      <c r="K481" s="78">
        <v>26.66472811863914</v>
      </c>
      <c r="L481" s="35">
        <v>73.335271881360867</v>
      </c>
    </row>
    <row r="482" spans="1:12">
      <c r="A482" s="24">
        <v>8215000</v>
      </c>
      <c r="B482" s="128" t="s">
        <v>369</v>
      </c>
      <c r="C482" s="57">
        <v>365</v>
      </c>
      <c r="D482" s="57">
        <v>2643</v>
      </c>
      <c r="E482" s="81">
        <v>3008</v>
      </c>
      <c r="F482" s="78">
        <v>12.134308510638299</v>
      </c>
      <c r="G482" s="36">
        <v>87.865691489361708</v>
      </c>
      <c r="H482" s="65">
        <v>2414</v>
      </c>
      <c r="I482" s="57">
        <v>8720</v>
      </c>
      <c r="J482" s="81">
        <v>11134</v>
      </c>
      <c r="K482" s="78">
        <v>21.681336446919346</v>
      </c>
      <c r="L482" s="35">
        <v>78.318663553080654</v>
      </c>
    </row>
    <row r="483" spans="1:12">
      <c r="A483" s="24">
        <v>8216000</v>
      </c>
      <c r="B483" s="128" t="s">
        <v>370</v>
      </c>
      <c r="C483" s="57">
        <v>211</v>
      </c>
      <c r="D483" s="57">
        <v>1404</v>
      </c>
      <c r="E483" s="81">
        <v>1615</v>
      </c>
      <c r="F483" s="78">
        <v>13.065015479876161</v>
      </c>
      <c r="G483" s="36">
        <v>86.934984520123834</v>
      </c>
      <c r="H483" s="65">
        <v>1381</v>
      </c>
      <c r="I483" s="57">
        <v>4194</v>
      </c>
      <c r="J483" s="81">
        <v>5575</v>
      </c>
      <c r="K483" s="78">
        <v>24.771300448430495</v>
      </c>
      <c r="L483" s="35">
        <v>75.228699551569505</v>
      </c>
    </row>
    <row r="484" spans="1:12" s="4" customFormat="1">
      <c r="A484" s="24">
        <v>8221000</v>
      </c>
      <c r="B484" s="128" t="s">
        <v>371</v>
      </c>
      <c r="C484" s="57">
        <v>343</v>
      </c>
      <c r="D484" s="57">
        <v>1245</v>
      </c>
      <c r="E484" s="81">
        <v>1588</v>
      </c>
      <c r="F484" s="78">
        <v>21.59949622166247</v>
      </c>
      <c r="G484" s="36">
        <v>78.400503778337537</v>
      </c>
      <c r="H484" s="65">
        <v>991</v>
      </c>
      <c r="I484" s="57">
        <v>2605</v>
      </c>
      <c r="J484" s="81">
        <v>3596</v>
      </c>
      <c r="K484" s="78">
        <v>27.558398220244715</v>
      </c>
      <c r="L484" s="35">
        <v>72.441601779755288</v>
      </c>
    </row>
    <row r="485" spans="1:12">
      <c r="A485" s="24">
        <v>8222000</v>
      </c>
      <c r="B485" s="128" t="s">
        <v>372</v>
      </c>
      <c r="C485" s="57">
        <v>555</v>
      </c>
      <c r="D485" s="57">
        <v>1478</v>
      </c>
      <c r="E485" s="81">
        <v>2033</v>
      </c>
      <c r="F485" s="78">
        <v>27.299557304476142</v>
      </c>
      <c r="G485" s="36">
        <v>72.700442695523861</v>
      </c>
      <c r="H485" s="65">
        <v>2850</v>
      </c>
      <c r="I485" s="57">
        <v>4027</v>
      </c>
      <c r="J485" s="81">
        <v>6877</v>
      </c>
      <c r="K485" s="78">
        <v>41.442489457612332</v>
      </c>
      <c r="L485" s="35">
        <v>58.557510542387668</v>
      </c>
    </row>
    <row r="486" spans="1:12">
      <c r="A486" s="24">
        <v>8225000</v>
      </c>
      <c r="B486" s="128" t="s">
        <v>373</v>
      </c>
      <c r="C486" s="57">
        <v>74</v>
      </c>
      <c r="D486" s="57">
        <v>729</v>
      </c>
      <c r="E486" s="81">
        <v>803</v>
      </c>
      <c r="F486" s="78">
        <v>9.2154420921544205</v>
      </c>
      <c r="G486" s="36">
        <v>90.784557907845581</v>
      </c>
      <c r="H486" s="65">
        <v>594</v>
      </c>
      <c r="I486" s="57">
        <v>2704</v>
      </c>
      <c r="J486" s="81">
        <v>3298</v>
      </c>
      <c r="K486" s="78">
        <v>18.010915706488781</v>
      </c>
      <c r="L486" s="35">
        <v>81.989084293511212</v>
      </c>
    </row>
    <row r="487" spans="1:12">
      <c r="A487" s="24">
        <v>8226000</v>
      </c>
      <c r="B487" s="128" t="s">
        <v>374</v>
      </c>
      <c r="C487" s="57">
        <v>546</v>
      </c>
      <c r="D487" s="57">
        <v>3499</v>
      </c>
      <c r="E487" s="81">
        <v>4045</v>
      </c>
      <c r="F487" s="78">
        <v>13.498145859085291</v>
      </c>
      <c r="G487" s="36">
        <v>86.501854140914716</v>
      </c>
      <c r="H487" s="65">
        <v>3002</v>
      </c>
      <c r="I487" s="57">
        <v>10950</v>
      </c>
      <c r="J487" s="81">
        <v>13952</v>
      </c>
      <c r="K487" s="78">
        <v>21.516628440366972</v>
      </c>
      <c r="L487" s="35">
        <v>78.483371559633028</v>
      </c>
    </row>
    <row r="488" spans="1:12">
      <c r="A488" s="24">
        <v>8231000</v>
      </c>
      <c r="B488" s="128" t="s">
        <v>375</v>
      </c>
      <c r="C488" s="57">
        <v>251</v>
      </c>
      <c r="D488" s="57">
        <v>463</v>
      </c>
      <c r="E488" s="81">
        <v>714</v>
      </c>
      <c r="F488" s="78">
        <v>35.154061624649863</v>
      </c>
      <c r="G488" s="36">
        <v>64.845938375350144</v>
      </c>
      <c r="H488" s="65">
        <v>1466</v>
      </c>
      <c r="I488" s="57">
        <v>1533</v>
      </c>
      <c r="J488" s="81">
        <v>2999</v>
      </c>
      <c r="K488" s="78">
        <v>48.882960986995663</v>
      </c>
      <c r="L488" s="35">
        <v>51.117039013004337</v>
      </c>
    </row>
    <row r="489" spans="1:12" s="4" customFormat="1">
      <c r="A489" s="24">
        <v>8235000</v>
      </c>
      <c r="B489" s="128" t="s">
        <v>376</v>
      </c>
      <c r="C489" s="57">
        <v>168</v>
      </c>
      <c r="D489" s="57">
        <v>782</v>
      </c>
      <c r="E489" s="81">
        <v>950</v>
      </c>
      <c r="F489" s="78">
        <v>17.684210526315791</v>
      </c>
      <c r="G489" s="36">
        <v>82.315789473684205</v>
      </c>
      <c r="H489" s="65">
        <v>816</v>
      </c>
      <c r="I489" s="57">
        <v>2927</v>
      </c>
      <c r="J489" s="81">
        <v>3743</v>
      </c>
      <c r="K489" s="78">
        <v>21.800694629975954</v>
      </c>
      <c r="L489" s="35">
        <v>78.199305370024049</v>
      </c>
    </row>
    <row r="490" spans="1:12">
      <c r="A490" s="24">
        <v>8236000</v>
      </c>
      <c r="B490" s="128" t="s">
        <v>377</v>
      </c>
      <c r="C490" s="57">
        <v>140</v>
      </c>
      <c r="D490" s="57">
        <v>1121</v>
      </c>
      <c r="E490" s="81">
        <v>1261</v>
      </c>
      <c r="F490" s="78">
        <v>11.102299762093576</v>
      </c>
      <c r="G490" s="36">
        <v>88.89770023790642</v>
      </c>
      <c r="H490" s="65">
        <v>935</v>
      </c>
      <c r="I490" s="57">
        <v>3869</v>
      </c>
      <c r="J490" s="81">
        <v>4804</v>
      </c>
      <c r="K490" s="78">
        <v>19.462947543713572</v>
      </c>
      <c r="L490" s="35">
        <v>80.537052456286432</v>
      </c>
    </row>
    <row r="491" spans="1:12">
      <c r="A491" s="24">
        <v>8237000</v>
      </c>
      <c r="B491" s="128" t="s">
        <v>378</v>
      </c>
      <c r="C491" s="57">
        <v>59</v>
      </c>
      <c r="D491" s="57">
        <v>467</v>
      </c>
      <c r="E491" s="81">
        <v>526</v>
      </c>
      <c r="F491" s="78">
        <v>11.216730038022813</v>
      </c>
      <c r="G491" s="36">
        <v>88.783269961977183</v>
      </c>
      <c r="H491" s="65">
        <v>565</v>
      </c>
      <c r="I491" s="57">
        <v>2340</v>
      </c>
      <c r="J491" s="81">
        <v>2905</v>
      </c>
      <c r="K491" s="78">
        <v>19.44922547332186</v>
      </c>
      <c r="L491" s="35">
        <v>80.55077452667814</v>
      </c>
    </row>
    <row r="492" spans="1:12">
      <c r="A492" s="24">
        <v>8311000</v>
      </c>
      <c r="B492" s="128" t="s">
        <v>379</v>
      </c>
      <c r="C492" s="57">
        <v>473</v>
      </c>
      <c r="D492" s="57">
        <v>2151</v>
      </c>
      <c r="E492" s="81">
        <v>2624</v>
      </c>
      <c r="F492" s="78">
        <v>18.025914634146343</v>
      </c>
      <c r="G492" s="36">
        <v>81.974085365853654</v>
      </c>
      <c r="H492" s="65">
        <v>1862</v>
      </c>
      <c r="I492" s="57">
        <v>4175</v>
      </c>
      <c r="J492" s="81">
        <v>6037</v>
      </c>
      <c r="K492" s="78">
        <v>30.843134006957097</v>
      </c>
      <c r="L492" s="35">
        <v>69.156865993042899</v>
      </c>
    </row>
    <row r="493" spans="1:12">
      <c r="A493" s="24">
        <v>8315000</v>
      </c>
      <c r="B493" s="128" t="s">
        <v>380</v>
      </c>
      <c r="C493" s="57">
        <v>222</v>
      </c>
      <c r="D493" s="57">
        <v>1775</v>
      </c>
      <c r="E493" s="81">
        <v>1997</v>
      </c>
      <c r="F493" s="78">
        <v>11.116675012518778</v>
      </c>
      <c r="G493" s="36">
        <v>88.883324987481217</v>
      </c>
      <c r="H493" s="65">
        <v>1128</v>
      </c>
      <c r="I493" s="57">
        <v>5458</v>
      </c>
      <c r="J493" s="81">
        <v>6586</v>
      </c>
      <c r="K493" s="78">
        <v>17.127239599149711</v>
      </c>
      <c r="L493" s="35">
        <v>82.872760400850282</v>
      </c>
    </row>
    <row r="494" spans="1:12" s="4" customFormat="1">
      <c r="A494" s="24">
        <v>8316000</v>
      </c>
      <c r="B494" s="128" t="s">
        <v>381</v>
      </c>
      <c r="C494" s="57">
        <v>124</v>
      </c>
      <c r="D494" s="57">
        <v>1270</v>
      </c>
      <c r="E494" s="81">
        <v>1394</v>
      </c>
      <c r="F494" s="78">
        <v>8.8952654232424671</v>
      </c>
      <c r="G494" s="36">
        <v>91.104734576757537</v>
      </c>
      <c r="H494" s="65">
        <v>763</v>
      </c>
      <c r="I494" s="57">
        <v>3434</v>
      </c>
      <c r="J494" s="81">
        <v>4197</v>
      </c>
      <c r="K494" s="78">
        <v>18.179652132475578</v>
      </c>
      <c r="L494" s="35">
        <v>81.820347867524418</v>
      </c>
    </row>
    <row r="495" spans="1:12" s="4" customFormat="1">
      <c r="A495" s="24">
        <v>8317000</v>
      </c>
      <c r="B495" s="128" t="s">
        <v>382</v>
      </c>
      <c r="C495" s="57">
        <v>430</v>
      </c>
      <c r="D495" s="57">
        <v>3002</v>
      </c>
      <c r="E495" s="81">
        <v>3432</v>
      </c>
      <c r="F495" s="78">
        <v>12.529137529137529</v>
      </c>
      <c r="G495" s="36">
        <v>87.470862470862471</v>
      </c>
      <c r="H495" s="65">
        <v>2168</v>
      </c>
      <c r="I495" s="57">
        <v>8725</v>
      </c>
      <c r="J495" s="81">
        <v>10893</v>
      </c>
      <c r="K495" s="78">
        <v>19.902689800789499</v>
      </c>
      <c r="L495" s="35">
        <v>80.097310199210497</v>
      </c>
    </row>
    <row r="496" spans="1:12" s="4" customFormat="1">
      <c r="A496" s="24">
        <v>8325000</v>
      </c>
      <c r="B496" s="128" t="s">
        <v>383</v>
      </c>
      <c r="C496" s="57">
        <v>101</v>
      </c>
      <c r="D496" s="57">
        <v>785</v>
      </c>
      <c r="E496" s="81">
        <v>886</v>
      </c>
      <c r="F496" s="78">
        <v>11.399548532731377</v>
      </c>
      <c r="G496" s="36">
        <v>88.600451467268627</v>
      </c>
      <c r="H496" s="65">
        <v>740</v>
      </c>
      <c r="I496" s="57">
        <v>2838</v>
      </c>
      <c r="J496" s="81">
        <v>3578</v>
      </c>
      <c r="K496" s="78">
        <v>20.68194522079374</v>
      </c>
      <c r="L496" s="35">
        <v>79.318054779206264</v>
      </c>
    </row>
    <row r="497" spans="1:12">
      <c r="A497" s="24"/>
      <c r="B497" s="128"/>
      <c r="C497" s="57"/>
      <c r="D497" s="57"/>
      <c r="E497" s="81"/>
      <c r="F497" s="78"/>
      <c r="G497" s="36"/>
      <c r="H497" s="65"/>
      <c r="I497" s="57"/>
      <c r="J497" s="81"/>
      <c r="K497" s="78"/>
      <c r="L497" s="35"/>
    </row>
    <row r="498" spans="1:12" s="4" customFormat="1">
      <c r="A498" s="486">
        <v>8326000</v>
      </c>
      <c r="B498" s="421" t="s">
        <v>669</v>
      </c>
      <c r="C498" s="133">
        <v>226</v>
      </c>
      <c r="D498" s="133">
        <v>1102</v>
      </c>
      <c r="E498" s="134">
        <v>1328</v>
      </c>
      <c r="F498" s="139">
        <v>17.018072289156628</v>
      </c>
      <c r="G498" s="140">
        <v>82.981927710843379</v>
      </c>
      <c r="H498" s="132">
        <v>1232</v>
      </c>
      <c r="I498" s="133">
        <v>3900</v>
      </c>
      <c r="J498" s="134">
        <v>5132</v>
      </c>
      <c r="K498" s="139">
        <v>24.006235385814499</v>
      </c>
      <c r="L498" s="141">
        <v>75.993764614185508</v>
      </c>
    </row>
    <row r="499" spans="1:12">
      <c r="A499" s="24">
        <v>8326000</v>
      </c>
      <c r="B499" s="128" t="s">
        <v>695</v>
      </c>
      <c r="C499" s="57">
        <v>91</v>
      </c>
      <c r="D499" s="57">
        <v>665</v>
      </c>
      <c r="E499" s="81">
        <v>756</v>
      </c>
      <c r="F499" s="78">
        <v>12.037037037037036</v>
      </c>
      <c r="G499" s="36">
        <v>87.962962962962962</v>
      </c>
      <c r="H499" s="65">
        <v>527</v>
      </c>
      <c r="I499" s="57">
        <v>2440</v>
      </c>
      <c r="J499" s="81">
        <v>2967</v>
      </c>
      <c r="K499" s="78">
        <v>17.762049207954163</v>
      </c>
      <c r="L499" s="35">
        <v>82.237950792045837</v>
      </c>
    </row>
    <row r="500" spans="1:12">
      <c r="A500" s="24">
        <v>8326074</v>
      </c>
      <c r="B500" s="128" t="s">
        <v>696</v>
      </c>
      <c r="C500" s="57">
        <v>135</v>
      </c>
      <c r="D500" s="57">
        <v>437</v>
      </c>
      <c r="E500" s="81">
        <v>572</v>
      </c>
      <c r="F500" s="78">
        <v>23.6013986013986</v>
      </c>
      <c r="G500" s="36">
        <v>76.3986013986014</v>
      </c>
      <c r="H500" s="65">
        <v>705</v>
      </c>
      <c r="I500" s="57">
        <v>1460</v>
      </c>
      <c r="J500" s="81">
        <v>2165</v>
      </c>
      <c r="K500" s="78">
        <v>32.5635103926097</v>
      </c>
      <c r="L500" s="35">
        <v>67.4364896073903</v>
      </c>
    </row>
    <row r="501" spans="1:12">
      <c r="A501" s="24"/>
      <c r="B501" s="128"/>
      <c r="C501" s="57"/>
      <c r="D501" s="57"/>
      <c r="E501" s="81"/>
      <c r="F501" s="78"/>
      <c r="G501" s="36"/>
      <c r="H501" s="65"/>
      <c r="I501" s="57"/>
      <c r="J501" s="81"/>
      <c r="K501" s="78"/>
      <c r="L501" s="35"/>
    </row>
    <row r="502" spans="1:12">
      <c r="A502" s="24">
        <v>8327000</v>
      </c>
      <c r="B502" s="128" t="s">
        <v>384</v>
      </c>
      <c r="C502" s="57">
        <v>146</v>
      </c>
      <c r="D502" s="57">
        <v>758</v>
      </c>
      <c r="E502" s="81">
        <v>904</v>
      </c>
      <c r="F502" s="78">
        <v>16.150442477876105</v>
      </c>
      <c r="G502" s="36">
        <v>83.849557522123888</v>
      </c>
      <c r="H502" s="65">
        <v>1188</v>
      </c>
      <c r="I502" s="57">
        <v>2672</v>
      </c>
      <c r="J502" s="81">
        <v>3860</v>
      </c>
      <c r="K502" s="78">
        <v>30.777202072538859</v>
      </c>
      <c r="L502" s="35">
        <v>69.222797927461144</v>
      </c>
    </row>
    <row r="503" spans="1:12">
      <c r="A503" s="24"/>
      <c r="B503" s="128"/>
      <c r="C503" s="57"/>
      <c r="D503" s="57"/>
      <c r="E503" s="81"/>
      <c r="F503" s="78"/>
      <c r="G503" s="36"/>
      <c r="H503" s="65"/>
      <c r="I503" s="57"/>
      <c r="J503" s="81"/>
      <c r="K503" s="78"/>
      <c r="L503" s="35"/>
    </row>
    <row r="504" spans="1:12" s="4" customFormat="1">
      <c r="A504" s="49">
        <v>8335000</v>
      </c>
      <c r="B504" s="48" t="s">
        <v>668</v>
      </c>
      <c r="C504" s="133">
        <v>326</v>
      </c>
      <c r="D504" s="133">
        <v>1833</v>
      </c>
      <c r="E504" s="134">
        <v>2159</v>
      </c>
      <c r="F504" s="139">
        <v>15.099583140342752</v>
      </c>
      <c r="G504" s="140">
        <v>84.900416859657255</v>
      </c>
      <c r="H504" s="132">
        <v>1561</v>
      </c>
      <c r="I504" s="133">
        <v>5320</v>
      </c>
      <c r="J504" s="134">
        <v>6881</v>
      </c>
      <c r="K504" s="139">
        <v>22.685656154628688</v>
      </c>
      <c r="L504" s="141">
        <v>77.314343845371312</v>
      </c>
    </row>
    <row r="505" spans="1:12">
      <c r="A505" s="24">
        <v>8335000</v>
      </c>
      <c r="B505" s="128" t="s">
        <v>697</v>
      </c>
      <c r="C505" s="57">
        <v>213</v>
      </c>
      <c r="D505" s="57">
        <v>1177</v>
      </c>
      <c r="E505" s="81">
        <v>1390</v>
      </c>
      <c r="F505" s="78">
        <v>15.323741007194245</v>
      </c>
      <c r="G505" s="36">
        <v>84.676258992805757</v>
      </c>
      <c r="H505" s="65">
        <v>1151</v>
      </c>
      <c r="I505" s="57">
        <v>3900</v>
      </c>
      <c r="J505" s="81">
        <v>5051</v>
      </c>
      <c r="K505" s="78">
        <v>22.787566818451793</v>
      </c>
      <c r="L505" s="35">
        <v>77.212433181548207</v>
      </c>
    </row>
    <row r="506" spans="1:12">
      <c r="A506" s="24">
        <v>8335043</v>
      </c>
      <c r="B506" s="128" t="s">
        <v>698</v>
      </c>
      <c r="C506" s="57">
        <v>113</v>
      </c>
      <c r="D506" s="57">
        <v>656</v>
      </c>
      <c r="E506" s="81">
        <v>769</v>
      </c>
      <c r="F506" s="78">
        <v>14.694408322496749</v>
      </c>
      <c r="G506" s="36">
        <v>85.305591677503244</v>
      </c>
      <c r="H506" s="65">
        <v>410</v>
      </c>
      <c r="I506" s="57">
        <v>1420</v>
      </c>
      <c r="J506" s="81">
        <v>1830</v>
      </c>
      <c r="K506" s="78">
        <v>22.404371584699454</v>
      </c>
      <c r="L506" s="35">
        <v>77.595628415300553</v>
      </c>
    </row>
    <row r="507" spans="1:12">
      <c r="A507" s="24"/>
      <c r="B507" s="128"/>
      <c r="C507" s="57"/>
      <c r="D507" s="57"/>
      <c r="E507" s="81"/>
      <c r="F507" s="78"/>
      <c r="G507" s="36"/>
      <c r="H507" s="65"/>
      <c r="I507" s="57"/>
      <c r="J507" s="81"/>
      <c r="K507" s="78"/>
      <c r="L507" s="35"/>
    </row>
    <row r="508" spans="1:12">
      <c r="A508" s="24">
        <v>8336000</v>
      </c>
      <c r="B508" s="128" t="s">
        <v>385</v>
      </c>
      <c r="C508" s="57">
        <v>213</v>
      </c>
      <c r="D508" s="57">
        <v>1104</v>
      </c>
      <c r="E508" s="81">
        <v>1317</v>
      </c>
      <c r="F508" s="78">
        <v>16.173120728929383</v>
      </c>
      <c r="G508" s="36">
        <v>83.826879271070609</v>
      </c>
      <c r="H508" s="65">
        <v>1474</v>
      </c>
      <c r="I508" s="57">
        <v>4529</v>
      </c>
      <c r="J508" s="81">
        <v>6003</v>
      </c>
      <c r="K508" s="78">
        <v>24.554389471930701</v>
      </c>
      <c r="L508" s="35">
        <v>75.445610528069295</v>
      </c>
    </row>
    <row r="509" spans="1:12">
      <c r="A509" s="24">
        <v>8337000</v>
      </c>
      <c r="B509" s="128" t="s">
        <v>386</v>
      </c>
      <c r="C509" s="57">
        <v>145</v>
      </c>
      <c r="D509" s="57">
        <v>878</v>
      </c>
      <c r="E509" s="81">
        <v>1023</v>
      </c>
      <c r="F509" s="78">
        <v>14.173998044965787</v>
      </c>
      <c r="G509" s="36">
        <v>85.826001955034215</v>
      </c>
      <c r="H509" s="65">
        <v>988</v>
      </c>
      <c r="I509" s="57">
        <v>3510</v>
      </c>
      <c r="J509" s="81">
        <v>4498</v>
      </c>
      <c r="K509" s="78">
        <v>21.965317919075144</v>
      </c>
      <c r="L509" s="35">
        <v>78.034682080924853</v>
      </c>
    </row>
    <row r="510" spans="1:12">
      <c r="A510" s="24">
        <v>8415000</v>
      </c>
      <c r="B510" s="128" t="s">
        <v>387</v>
      </c>
      <c r="C510" s="57">
        <v>286</v>
      </c>
      <c r="D510" s="57">
        <v>1578</v>
      </c>
      <c r="E510" s="81">
        <v>1864</v>
      </c>
      <c r="F510" s="78">
        <v>15.343347639484978</v>
      </c>
      <c r="G510" s="36">
        <v>84.656652360515025</v>
      </c>
      <c r="H510" s="65">
        <v>1634</v>
      </c>
      <c r="I510" s="57">
        <v>5396</v>
      </c>
      <c r="J510" s="81">
        <v>7030</v>
      </c>
      <c r="K510" s="78">
        <v>23.243243243243242</v>
      </c>
      <c r="L510" s="35">
        <v>76.756756756756758</v>
      </c>
    </row>
    <row r="511" spans="1:12">
      <c r="A511" s="24">
        <v>8416000</v>
      </c>
      <c r="B511" s="128" t="s">
        <v>388</v>
      </c>
      <c r="C511" s="57">
        <v>322</v>
      </c>
      <c r="D511" s="57">
        <v>1666</v>
      </c>
      <c r="E511" s="81">
        <v>1988</v>
      </c>
      <c r="F511" s="78">
        <v>16.197183098591548</v>
      </c>
      <c r="G511" s="36">
        <v>83.802816901408448</v>
      </c>
      <c r="H511" s="65">
        <v>1178</v>
      </c>
      <c r="I511" s="57">
        <v>4566</v>
      </c>
      <c r="J511" s="81">
        <v>5744</v>
      </c>
      <c r="K511" s="78">
        <v>20.508356545961004</v>
      </c>
      <c r="L511" s="35">
        <v>79.491643454038993</v>
      </c>
    </row>
    <row r="512" spans="1:12">
      <c r="A512" s="24">
        <v>8417000</v>
      </c>
      <c r="B512" s="128" t="s">
        <v>389</v>
      </c>
      <c r="C512" s="57">
        <v>150</v>
      </c>
      <c r="D512" s="57">
        <v>905</v>
      </c>
      <c r="E512" s="81">
        <v>1055</v>
      </c>
      <c r="F512" s="78">
        <v>14.218009478672986</v>
      </c>
      <c r="G512" s="36">
        <v>85.781990521327018</v>
      </c>
      <c r="H512" s="65">
        <v>939</v>
      </c>
      <c r="I512" s="57">
        <v>3405</v>
      </c>
      <c r="J512" s="81">
        <v>4344</v>
      </c>
      <c r="K512" s="78">
        <v>21.616022099447513</v>
      </c>
      <c r="L512" s="35">
        <v>78.38397790055248</v>
      </c>
    </row>
    <row r="513" spans="1:12" s="4" customFormat="1">
      <c r="A513" s="24">
        <v>8421000</v>
      </c>
      <c r="B513" s="128" t="s">
        <v>390</v>
      </c>
      <c r="C513" s="57">
        <v>222</v>
      </c>
      <c r="D513" s="57">
        <v>846</v>
      </c>
      <c r="E513" s="81">
        <v>1068</v>
      </c>
      <c r="F513" s="78">
        <v>20.786516853932586</v>
      </c>
      <c r="G513" s="36">
        <v>79.213483146067418</v>
      </c>
      <c r="H513" s="65">
        <v>1172</v>
      </c>
      <c r="I513" s="57">
        <v>2072</v>
      </c>
      <c r="J513" s="81">
        <v>3244</v>
      </c>
      <c r="K513" s="78">
        <v>36.128236744759555</v>
      </c>
      <c r="L513" s="35">
        <v>63.871763255240445</v>
      </c>
    </row>
    <row r="514" spans="1:12">
      <c r="A514" s="24">
        <v>8425000</v>
      </c>
      <c r="B514" s="128" t="s">
        <v>391</v>
      </c>
      <c r="C514" s="57">
        <v>133</v>
      </c>
      <c r="D514" s="57">
        <v>934</v>
      </c>
      <c r="E514" s="81">
        <v>1067</v>
      </c>
      <c r="F514" s="78">
        <v>12.46485473289597</v>
      </c>
      <c r="G514" s="36">
        <v>87.535145267104028</v>
      </c>
      <c r="H514" s="65">
        <v>1085</v>
      </c>
      <c r="I514" s="57">
        <v>4061</v>
      </c>
      <c r="J514" s="81">
        <v>5146</v>
      </c>
      <c r="K514" s="78">
        <v>21.08433734939759</v>
      </c>
      <c r="L514" s="35">
        <v>78.915662650602414</v>
      </c>
    </row>
    <row r="515" spans="1:12">
      <c r="A515" s="24">
        <v>8426000</v>
      </c>
      <c r="B515" s="128" t="s">
        <v>392</v>
      </c>
      <c r="C515" s="57">
        <v>126</v>
      </c>
      <c r="D515" s="57">
        <v>1054</v>
      </c>
      <c r="E515" s="81">
        <v>1180</v>
      </c>
      <c r="F515" s="78">
        <v>10.677966101694915</v>
      </c>
      <c r="G515" s="36">
        <v>89.322033898305079</v>
      </c>
      <c r="H515" s="65">
        <v>945</v>
      </c>
      <c r="I515" s="57">
        <v>4444</v>
      </c>
      <c r="J515" s="81">
        <v>5389</v>
      </c>
      <c r="K515" s="78">
        <v>17.535720912970866</v>
      </c>
      <c r="L515" s="35">
        <v>82.464279087029126</v>
      </c>
    </row>
    <row r="516" spans="1:12">
      <c r="A516" s="24">
        <v>8435000</v>
      </c>
      <c r="B516" s="128" t="s">
        <v>393</v>
      </c>
      <c r="C516" s="57">
        <v>240</v>
      </c>
      <c r="D516" s="57">
        <v>1340</v>
      </c>
      <c r="E516" s="81">
        <v>1580</v>
      </c>
      <c r="F516" s="78">
        <v>15.189873417721518</v>
      </c>
      <c r="G516" s="36">
        <v>84.810126582278485</v>
      </c>
      <c r="H516" s="65">
        <v>1137</v>
      </c>
      <c r="I516" s="57">
        <v>4155</v>
      </c>
      <c r="J516" s="81">
        <v>5292</v>
      </c>
      <c r="K516" s="78">
        <v>21.485260770975056</v>
      </c>
      <c r="L516" s="35">
        <v>78.51473922902494</v>
      </c>
    </row>
    <row r="517" spans="1:12" s="4" customFormat="1">
      <c r="A517" s="24">
        <v>8436000</v>
      </c>
      <c r="B517" s="128" t="s">
        <v>394</v>
      </c>
      <c r="C517" s="57">
        <v>184</v>
      </c>
      <c r="D517" s="57">
        <v>1561</v>
      </c>
      <c r="E517" s="81">
        <v>1745</v>
      </c>
      <c r="F517" s="78">
        <v>10.544412607449857</v>
      </c>
      <c r="G517" s="36">
        <v>89.455587392550143</v>
      </c>
      <c r="H517" s="65">
        <v>1240</v>
      </c>
      <c r="I517" s="57">
        <v>6035</v>
      </c>
      <c r="J517" s="81">
        <v>7275</v>
      </c>
      <c r="K517" s="78">
        <v>17.0446735395189</v>
      </c>
      <c r="L517" s="35">
        <v>82.955326460481103</v>
      </c>
    </row>
    <row r="518" spans="1:12">
      <c r="A518" s="24">
        <v>8437000</v>
      </c>
      <c r="B518" s="128" t="s">
        <v>395</v>
      </c>
      <c r="C518" s="57">
        <v>84</v>
      </c>
      <c r="D518" s="57">
        <v>722</v>
      </c>
      <c r="E518" s="81">
        <v>806</v>
      </c>
      <c r="F518" s="78">
        <v>10.421836228287841</v>
      </c>
      <c r="G518" s="36">
        <v>89.578163771712155</v>
      </c>
      <c r="H518" s="65">
        <v>576</v>
      </c>
      <c r="I518" s="57">
        <v>2661</v>
      </c>
      <c r="J518" s="81">
        <v>3237</v>
      </c>
      <c r="K518" s="78">
        <v>17.794253938832252</v>
      </c>
      <c r="L518" s="35">
        <v>82.205746061167744</v>
      </c>
    </row>
    <row r="519" spans="1:12" s="4" customFormat="1">
      <c r="A519" s="49">
        <v>8</v>
      </c>
      <c r="B519" s="48" t="s">
        <v>585</v>
      </c>
      <c r="C519" s="133">
        <v>12575</v>
      </c>
      <c r="D519" s="133">
        <v>64173</v>
      </c>
      <c r="E519" s="134">
        <v>76748</v>
      </c>
      <c r="F519" s="139">
        <v>16.384791786105176</v>
      </c>
      <c r="G519" s="140">
        <v>83.615208213894832</v>
      </c>
      <c r="H519" s="132">
        <v>69283</v>
      </c>
      <c r="I519" s="133">
        <v>206512</v>
      </c>
      <c r="J519" s="134">
        <v>275795</v>
      </c>
      <c r="K519" s="139">
        <v>25.121195090556391</v>
      </c>
      <c r="L519" s="141">
        <v>74.878804909443602</v>
      </c>
    </row>
    <row r="520" spans="1:12">
      <c r="A520" s="24"/>
      <c r="B520" s="128"/>
      <c r="C520" s="57"/>
      <c r="D520" s="57"/>
      <c r="E520" s="81"/>
      <c r="F520" s="78"/>
      <c r="G520" s="36"/>
      <c r="H520" s="65"/>
      <c r="I520" s="57"/>
      <c r="J520" s="81"/>
      <c r="K520" s="78"/>
      <c r="L520" s="35"/>
    </row>
    <row r="521" spans="1:12">
      <c r="A521" s="24">
        <v>9161000</v>
      </c>
      <c r="B521" s="128" t="s">
        <v>396</v>
      </c>
      <c r="C521" s="57">
        <v>152</v>
      </c>
      <c r="D521" s="57">
        <v>785</v>
      </c>
      <c r="E521" s="81">
        <v>937</v>
      </c>
      <c r="F521" s="78">
        <v>16.221985058697971</v>
      </c>
      <c r="G521" s="36">
        <v>83.778014941302033</v>
      </c>
      <c r="H521" s="65">
        <v>1088</v>
      </c>
      <c r="I521" s="57">
        <v>2289</v>
      </c>
      <c r="J521" s="81">
        <v>3377</v>
      </c>
      <c r="K521" s="78">
        <v>32.21794492152798</v>
      </c>
      <c r="L521" s="35">
        <v>67.782055078472013</v>
      </c>
    </row>
    <row r="522" spans="1:12">
      <c r="A522" s="24">
        <v>9162000</v>
      </c>
      <c r="B522" s="128" t="s">
        <v>397</v>
      </c>
      <c r="C522" s="57">
        <v>3348</v>
      </c>
      <c r="D522" s="57">
        <v>12473</v>
      </c>
      <c r="E522" s="81">
        <v>15821</v>
      </c>
      <c r="F522" s="78">
        <v>21.161747045066683</v>
      </c>
      <c r="G522" s="36">
        <v>78.83825295493331</v>
      </c>
      <c r="H522" s="65">
        <v>13216</v>
      </c>
      <c r="I522" s="57">
        <v>23549</v>
      </c>
      <c r="J522" s="81">
        <v>36765</v>
      </c>
      <c r="K522" s="78">
        <v>35.947232422140623</v>
      </c>
      <c r="L522" s="35">
        <v>64.05276757785937</v>
      </c>
    </row>
    <row r="523" spans="1:12">
      <c r="A523" s="24">
        <v>9163000</v>
      </c>
      <c r="B523" s="128" t="s">
        <v>398</v>
      </c>
      <c r="C523" s="57">
        <v>84</v>
      </c>
      <c r="D523" s="57">
        <v>281</v>
      </c>
      <c r="E523" s="81">
        <v>365</v>
      </c>
      <c r="F523" s="78">
        <v>23.013698630136986</v>
      </c>
      <c r="G523" s="36">
        <v>76.986301369863014</v>
      </c>
      <c r="H523" s="65">
        <v>450</v>
      </c>
      <c r="I523" s="57">
        <v>992</v>
      </c>
      <c r="J523" s="81">
        <v>1442</v>
      </c>
      <c r="K523" s="78">
        <v>31.206657420249652</v>
      </c>
      <c r="L523" s="35">
        <v>68.793342579750345</v>
      </c>
    </row>
    <row r="524" spans="1:12">
      <c r="A524" s="24">
        <v>9171000</v>
      </c>
      <c r="B524" s="128" t="s">
        <v>399</v>
      </c>
      <c r="C524" s="57">
        <v>79</v>
      </c>
      <c r="D524" s="57">
        <v>463</v>
      </c>
      <c r="E524" s="81">
        <v>542</v>
      </c>
      <c r="F524" s="78">
        <v>14.575645756457565</v>
      </c>
      <c r="G524" s="36">
        <v>85.424354243542439</v>
      </c>
      <c r="H524" s="65">
        <v>496</v>
      </c>
      <c r="I524" s="57">
        <v>2132</v>
      </c>
      <c r="J524" s="81">
        <v>2628</v>
      </c>
      <c r="K524" s="78">
        <v>18.873668188736684</v>
      </c>
      <c r="L524" s="35">
        <v>81.126331811263313</v>
      </c>
    </row>
    <row r="525" spans="1:12">
      <c r="A525" s="24">
        <v>9172000</v>
      </c>
      <c r="B525" s="128" t="s">
        <v>400</v>
      </c>
      <c r="C525" s="57">
        <v>36</v>
      </c>
      <c r="D525" s="57">
        <v>315</v>
      </c>
      <c r="E525" s="81">
        <v>351</v>
      </c>
      <c r="F525" s="78">
        <v>10.256410256410257</v>
      </c>
      <c r="G525" s="36">
        <v>89.743589743589737</v>
      </c>
      <c r="H525" s="65">
        <v>264</v>
      </c>
      <c r="I525" s="57">
        <v>1945</v>
      </c>
      <c r="J525" s="81">
        <v>2209</v>
      </c>
      <c r="K525" s="78">
        <v>11.951109099139883</v>
      </c>
      <c r="L525" s="35">
        <v>88.048890900860115</v>
      </c>
    </row>
    <row r="526" spans="1:12">
      <c r="A526" s="24">
        <v>9173000</v>
      </c>
      <c r="B526" s="128" t="s">
        <v>401</v>
      </c>
      <c r="C526" s="57">
        <v>64</v>
      </c>
      <c r="D526" s="57">
        <v>528</v>
      </c>
      <c r="E526" s="81">
        <v>592</v>
      </c>
      <c r="F526" s="78">
        <v>10.810810810810811</v>
      </c>
      <c r="G526" s="36">
        <v>89.189189189189193</v>
      </c>
      <c r="H526" s="65">
        <v>448</v>
      </c>
      <c r="I526" s="57">
        <v>2602</v>
      </c>
      <c r="J526" s="81">
        <v>3050</v>
      </c>
      <c r="K526" s="78">
        <v>14.688524590163935</v>
      </c>
      <c r="L526" s="35">
        <v>85.311475409836063</v>
      </c>
    </row>
    <row r="527" spans="1:12">
      <c r="A527" s="24">
        <v>9174000</v>
      </c>
      <c r="B527" s="128" t="s">
        <v>402</v>
      </c>
      <c r="C527" s="57">
        <v>95</v>
      </c>
      <c r="D527" s="57">
        <v>1032</v>
      </c>
      <c r="E527" s="81">
        <v>1127</v>
      </c>
      <c r="F527" s="78">
        <v>8.429458740017747</v>
      </c>
      <c r="G527" s="36">
        <v>91.570541259982249</v>
      </c>
      <c r="H527" s="65">
        <v>682</v>
      </c>
      <c r="I527" s="57">
        <v>3464</v>
      </c>
      <c r="J527" s="81">
        <v>4146</v>
      </c>
      <c r="K527" s="78">
        <v>16.449589966232512</v>
      </c>
      <c r="L527" s="35">
        <v>83.550410033767491</v>
      </c>
    </row>
    <row r="528" spans="1:12" s="4" customFormat="1">
      <c r="A528" s="24">
        <v>9175000</v>
      </c>
      <c r="B528" s="128" t="s">
        <v>403</v>
      </c>
      <c r="C528" s="57">
        <v>101</v>
      </c>
      <c r="D528" s="57">
        <v>1045</v>
      </c>
      <c r="E528" s="81">
        <v>1146</v>
      </c>
      <c r="F528" s="78">
        <v>8.8132635253054108</v>
      </c>
      <c r="G528" s="36">
        <v>91.186736474694584</v>
      </c>
      <c r="H528" s="65">
        <v>517</v>
      </c>
      <c r="I528" s="57">
        <v>3481</v>
      </c>
      <c r="J528" s="81">
        <v>3998</v>
      </c>
      <c r="K528" s="78">
        <v>12.931465732866434</v>
      </c>
      <c r="L528" s="35">
        <v>87.068534267133572</v>
      </c>
    </row>
    <row r="529" spans="1:12">
      <c r="A529" s="24">
        <v>9176000</v>
      </c>
      <c r="B529" s="128" t="s">
        <v>404</v>
      </c>
      <c r="C529" s="57">
        <v>33</v>
      </c>
      <c r="D529" s="57">
        <v>649</v>
      </c>
      <c r="E529" s="81">
        <v>682</v>
      </c>
      <c r="F529" s="78">
        <v>4.838709677419355</v>
      </c>
      <c r="G529" s="36">
        <v>95.161290322580641</v>
      </c>
      <c r="H529" s="65">
        <v>264</v>
      </c>
      <c r="I529" s="57">
        <v>3404</v>
      </c>
      <c r="J529" s="81">
        <v>3668</v>
      </c>
      <c r="K529" s="78">
        <v>7.1973827699018535</v>
      </c>
      <c r="L529" s="35">
        <v>92.80261723009815</v>
      </c>
    </row>
    <row r="530" spans="1:12">
      <c r="A530" s="24">
        <v>9177000</v>
      </c>
      <c r="B530" s="128" t="s">
        <v>405</v>
      </c>
      <c r="C530" s="57">
        <v>87</v>
      </c>
      <c r="D530" s="57">
        <v>811</v>
      </c>
      <c r="E530" s="81">
        <v>898</v>
      </c>
      <c r="F530" s="78">
        <v>9.6881959910913142</v>
      </c>
      <c r="G530" s="36">
        <v>90.31180400890868</v>
      </c>
      <c r="H530" s="65">
        <v>414</v>
      </c>
      <c r="I530" s="57">
        <v>3106</v>
      </c>
      <c r="J530" s="81">
        <v>3520</v>
      </c>
      <c r="K530" s="78">
        <v>11.761363636363637</v>
      </c>
      <c r="L530" s="35">
        <v>88.23863636363636</v>
      </c>
    </row>
    <row r="531" spans="1:12">
      <c r="A531" s="24">
        <v>9178000</v>
      </c>
      <c r="B531" s="128" t="s">
        <v>406</v>
      </c>
      <c r="C531" s="57">
        <v>139</v>
      </c>
      <c r="D531" s="57">
        <v>965</v>
      </c>
      <c r="E531" s="81">
        <v>1104</v>
      </c>
      <c r="F531" s="78">
        <v>12.590579710144928</v>
      </c>
      <c r="G531" s="36">
        <v>87.409420289855078</v>
      </c>
      <c r="H531" s="65">
        <v>1025</v>
      </c>
      <c r="I531" s="57">
        <v>3769</v>
      </c>
      <c r="J531" s="81">
        <v>4794</v>
      </c>
      <c r="K531" s="78">
        <v>21.380892782644974</v>
      </c>
      <c r="L531" s="35">
        <v>78.619107217355022</v>
      </c>
    </row>
    <row r="532" spans="1:12">
      <c r="A532" s="24">
        <v>9179000</v>
      </c>
      <c r="B532" s="128" t="s">
        <v>407</v>
      </c>
      <c r="C532" s="57">
        <v>141</v>
      </c>
      <c r="D532" s="57">
        <v>1579</v>
      </c>
      <c r="E532" s="81">
        <v>1720</v>
      </c>
      <c r="F532" s="78">
        <v>8.1976744186046506</v>
      </c>
      <c r="G532" s="36">
        <v>91.802325581395351</v>
      </c>
      <c r="H532" s="65">
        <v>1015</v>
      </c>
      <c r="I532" s="57">
        <v>4851</v>
      </c>
      <c r="J532" s="81">
        <v>5866</v>
      </c>
      <c r="K532" s="78">
        <v>17.30310262529833</v>
      </c>
      <c r="L532" s="35">
        <v>82.696897374701678</v>
      </c>
    </row>
    <row r="533" spans="1:12">
      <c r="A533" s="24">
        <v>9180000</v>
      </c>
      <c r="B533" s="128" t="s">
        <v>408</v>
      </c>
      <c r="C533" s="57">
        <v>37</v>
      </c>
      <c r="D533" s="57">
        <v>339</v>
      </c>
      <c r="E533" s="81">
        <v>376</v>
      </c>
      <c r="F533" s="78">
        <v>9.8404255319148941</v>
      </c>
      <c r="G533" s="36">
        <v>90.159574468085111</v>
      </c>
      <c r="H533" s="65">
        <v>188</v>
      </c>
      <c r="I533" s="57">
        <v>1682</v>
      </c>
      <c r="J533" s="81">
        <v>1870</v>
      </c>
      <c r="K533" s="78">
        <v>10.053475935828876</v>
      </c>
      <c r="L533" s="35">
        <v>89.946524064171129</v>
      </c>
    </row>
    <row r="534" spans="1:12">
      <c r="A534" s="24">
        <v>9181000</v>
      </c>
      <c r="B534" s="128" t="s">
        <v>409</v>
      </c>
      <c r="C534" s="57">
        <v>21</v>
      </c>
      <c r="D534" s="57">
        <v>661</v>
      </c>
      <c r="E534" s="81">
        <v>682</v>
      </c>
      <c r="F534" s="78">
        <v>3.0791788856304985</v>
      </c>
      <c r="G534" s="36">
        <v>96.920821114369502</v>
      </c>
      <c r="H534" s="65">
        <v>207</v>
      </c>
      <c r="I534" s="57">
        <v>2778</v>
      </c>
      <c r="J534" s="81">
        <v>2985</v>
      </c>
      <c r="K534" s="78">
        <v>6.9346733668341711</v>
      </c>
      <c r="L534" s="35">
        <v>93.065326633165824</v>
      </c>
    </row>
    <row r="535" spans="1:12">
      <c r="A535" s="24">
        <v>9182000</v>
      </c>
      <c r="B535" s="128" t="s">
        <v>410</v>
      </c>
      <c r="C535" s="57">
        <v>62</v>
      </c>
      <c r="D535" s="57">
        <v>552</v>
      </c>
      <c r="E535" s="81">
        <v>614</v>
      </c>
      <c r="F535" s="78">
        <v>10.09771986970684</v>
      </c>
      <c r="G535" s="36">
        <v>89.902280130293164</v>
      </c>
      <c r="H535" s="65">
        <v>219</v>
      </c>
      <c r="I535" s="57">
        <v>2068</v>
      </c>
      <c r="J535" s="81">
        <v>2287</v>
      </c>
      <c r="K535" s="78">
        <v>9.5758635767380849</v>
      </c>
      <c r="L535" s="35">
        <v>90.424136423261913</v>
      </c>
    </row>
    <row r="536" spans="1:12">
      <c r="A536" s="24">
        <v>9183000</v>
      </c>
      <c r="B536" s="128" t="s">
        <v>719</v>
      </c>
      <c r="C536" s="57">
        <v>45</v>
      </c>
      <c r="D536" s="57">
        <v>565</v>
      </c>
      <c r="E536" s="81">
        <v>610</v>
      </c>
      <c r="F536" s="78">
        <v>7.3770491803278686</v>
      </c>
      <c r="G536" s="36">
        <v>92.622950819672127</v>
      </c>
      <c r="H536" s="65">
        <v>387</v>
      </c>
      <c r="I536" s="57">
        <v>2361</v>
      </c>
      <c r="J536" s="81">
        <v>2748</v>
      </c>
      <c r="K536" s="78">
        <v>14.08296943231441</v>
      </c>
      <c r="L536" s="35">
        <v>85.917030567685586</v>
      </c>
    </row>
    <row r="537" spans="1:12" s="4" customFormat="1">
      <c r="A537" s="24">
        <v>9184000</v>
      </c>
      <c r="B537" s="128" t="s">
        <v>411</v>
      </c>
      <c r="C537" s="57">
        <v>477</v>
      </c>
      <c r="D537" s="57">
        <v>3050</v>
      </c>
      <c r="E537" s="81">
        <v>3527</v>
      </c>
      <c r="F537" s="78">
        <v>13.524241565069465</v>
      </c>
      <c r="G537" s="36">
        <v>86.47575843493054</v>
      </c>
      <c r="H537" s="65">
        <v>1796</v>
      </c>
      <c r="I537" s="57">
        <v>8094</v>
      </c>
      <c r="J537" s="81">
        <v>9890</v>
      </c>
      <c r="K537" s="78">
        <v>18.159757330637007</v>
      </c>
      <c r="L537" s="35">
        <v>81.840242669362993</v>
      </c>
    </row>
    <row r="538" spans="1:12">
      <c r="A538" s="24">
        <v>9185000</v>
      </c>
      <c r="B538" s="128" t="s">
        <v>412</v>
      </c>
      <c r="C538" s="57">
        <v>28</v>
      </c>
      <c r="D538" s="57">
        <v>484</v>
      </c>
      <c r="E538" s="81">
        <v>512</v>
      </c>
      <c r="F538" s="78">
        <v>5.46875</v>
      </c>
      <c r="G538" s="36">
        <v>94.53125</v>
      </c>
      <c r="H538" s="65">
        <v>316</v>
      </c>
      <c r="I538" s="57">
        <v>2145</v>
      </c>
      <c r="J538" s="81">
        <v>2461</v>
      </c>
      <c r="K538" s="78">
        <v>12.84030881755384</v>
      </c>
      <c r="L538" s="35">
        <v>87.159691182446167</v>
      </c>
    </row>
    <row r="539" spans="1:12">
      <c r="A539" s="88">
        <v>9186000</v>
      </c>
      <c r="B539" s="128" t="s">
        <v>720</v>
      </c>
      <c r="C539" s="57">
        <v>44</v>
      </c>
      <c r="D539" s="57">
        <v>729</v>
      </c>
      <c r="E539" s="81">
        <v>773</v>
      </c>
      <c r="F539" s="78">
        <v>5.6921086675291077</v>
      </c>
      <c r="G539" s="36">
        <v>94.307891332470888</v>
      </c>
      <c r="H539" s="65">
        <v>312</v>
      </c>
      <c r="I539" s="57">
        <v>2996</v>
      </c>
      <c r="J539" s="81">
        <v>3308</v>
      </c>
      <c r="K539" s="78">
        <v>9.4316807738814994</v>
      </c>
      <c r="L539" s="35">
        <v>90.568319226118504</v>
      </c>
    </row>
    <row r="540" spans="1:12">
      <c r="A540" s="24">
        <v>9187000</v>
      </c>
      <c r="B540" s="128" t="s">
        <v>413</v>
      </c>
      <c r="C540" s="57">
        <v>86</v>
      </c>
      <c r="D540" s="57">
        <v>1226</v>
      </c>
      <c r="E540" s="81">
        <v>1312</v>
      </c>
      <c r="F540" s="78">
        <v>6.5548780487804876</v>
      </c>
      <c r="G540" s="36">
        <v>93.445121951219505</v>
      </c>
      <c r="H540" s="65">
        <v>425</v>
      </c>
      <c r="I540" s="57">
        <v>5897</v>
      </c>
      <c r="J540" s="81">
        <v>6322</v>
      </c>
      <c r="K540" s="78">
        <v>6.7225561531161029</v>
      </c>
      <c r="L540" s="35">
        <v>93.277443846883898</v>
      </c>
    </row>
    <row r="541" spans="1:12">
      <c r="A541" s="24">
        <v>9188000</v>
      </c>
      <c r="B541" s="128" t="s">
        <v>414</v>
      </c>
      <c r="C541" s="57">
        <v>103</v>
      </c>
      <c r="D541" s="57">
        <v>1038</v>
      </c>
      <c r="E541" s="81">
        <v>1141</v>
      </c>
      <c r="F541" s="78">
        <v>9.027169149868536</v>
      </c>
      <c r="G541" s="36">
        <v>90.972830850131459</v>
      </c>
      <c r="H541" s="65">
        <v>513</v>
      </c>
      <c r="I541" s="57">
        <v>3079</v>
      </c>
      <c r="J541" s="81">
        <v>3592</v>
      </c>
      <c r="K541" s="78">
        <v>14.28173719376392</v>
      </c>
      <c r="L541" s="35">
        <v>85.718262806236083</v>
      </c>
    </row>
    <row r="542" spans="1:12">
      <c r="A542" s="24">
        <v>9189000</v>
      </c>
      <c r="B542" s="128" t="s">
        <v>415</v>
      </c>
      <c r="C542" s="57">
        <v>81</v>
      </c>
      <c r="D542" s="57">
        <v>659</v>
      </c>
      <c r="E542" s="81">
        <v>740</v>
      </c>
      <c r="F542" s="78">
        <v>10.945945945945946</v>
      </c>
      <c r="G542" s="36">
        <v>89.054054054054049</v>
      </c>
      <c r="H542" s="65">
        <v>428</v>
      </c>
      <c r="I542" s="57">
        <v>3519</v>
      </c>
      <c r="J542" s="81">
        <v>3947</v>
      </c>
      <c r="K542" s="78">
        <v>10.843678743349379</v>
      </c>
      <c r="L542" s="35">
        <v>89.156321256650614</v>
      </c>
    </row>
    <row r="543" spans="1:12">
      <c r="A543" s="24">
        <v>9190000</v>
      </c>
      <c r="B543" s="128" t="s">
        <v>416</v>
      </c>
      <c r="C543" s="57">
        <v>43</v>
      </c>
      <c r="D543" s="57">
        <v>672</v>
      </c>
      <c r="E543" s="81">
        <v>715</v>
      </c>
      <c r="F543" s="78">
        <v>6.0139860139860142</v>
      </c>
      <c r="G543" s="36">
        <v>93.986013986013987</v>
      </c>
      <c r="H543" s="65">
        <v>299</v>
      </c>
      <c r="I543" s="57">
        <v>3028</v>
      </c>
      <c r="J543" s="81">
        <v>3327</v>
      </c>
      <c r="K543" s="78">
        <v>8.9870754433423503</v>
      </c>
      <c r="L543" s="35">
        <v>91.012924556657651</v>
      </c>
    </row>
    <row r="544" spans="1:12">
      <c r="A544" s="24">
        <v>9261000</v>
      </c>
      <c r="B544" s="128" t="s">
        <v>417</v>
      </c>
      <c r="C544" s="57">
        <v>66</v>
      </c>
      <c r="D544" s="57">
        <v>355</v>
      </c>
      <c r="E544" s="81">
        <v>421</v>
      </c>
      <c r="F544" s="78">
        <v>15.676959619952495</v>
      </c>
      <c r="G544" s="36">
        <v>84.323040380047502</v>
      </c>
      <c r="H544" s="65">
        <v>428</v>
      </c>
      <c r="I544" s="57">
        <v>1235</v>
      </c>
      <c r="J544" s="81">
        <v>1663</v>
      </c>
      <c r="K544" s="78">
        <v>25.736620565243534</v>
      </c>
      <c r="L544" s="35">
        <v>74.263379434756459</v>
      </c>
    </row>
    <row r="545" spans="1:12">
      <c r="A545" s="24">
        <v>9262000</v>
      </c>
      <c r="B545" s="128" t="s">
        <v>418</v>
      </c>
      <c r="C545" s="57">
        <v>62</v>
      </c>
      <c r="D545" s="57">
        <v>310</v>
      </c>
      <c r="E545" s="81">
        <v>372</v>
      </c>
      <c r="F545" s="78">
        <v>16.666666666666668</v>
      </c>
      <c r="G545" s="36">
        <v>83.333333333333329</v>
      </c>
      <c r="H545" s="65">
        <v>204</v>
      </c>
      <c r="I545" s="57">
        <v>883</v>
      </c>
      <c r="J545" s="81">
        <v>1087</v>
      </c>
      <c r="K545" s="78">
        <v>18.767249310027598</v>
      </c>
      <c r="L545" s="35">
        <v>81.232750689972406</v>
      </c>
    </row>
    <row r="546" spans="1:12">
      <c r="A546" s="24">
        <v>9263000</v>
      </c>
      <c r="B546" s="128" t="s">
        <v>419</v>
      </c>
      <c r="C546" s="57">
        <v>34</v>
      </c>
      <c r="D546" s="57">
        <v>156</v>
      </c>
      <c r="E546" s="81">
        <v>190</v>
      </c>
      <c r="F546" s="78">
        <v>17.894736842105264</v>
      </c>
      <c r="G546" s="36">
        <v>82.10526315789474</v>
      </c>
      <c r="H546" s="65">
        <v>260</v>
      </c>
      <c r="I546" s="57">
        <v>713</v>
      </c>
      <c r="J546" s="81">
        <v>973</v>
      </c>
      <c r="K546" s="78">
        <v>26.721479958890029</v>
      </c>
      <c r="L546" s="35">
        <v>73.278520041109971</v>
      </c>
    </row>
    <row r="547" spans="1:12">
      <c r="A547" s="24">
        <v>9271000</v>
      </c>
      <c r="B547" s="128" t="s">
        <v>420</v>
      </c>
      <c r="C547" s="57">
        <v>57</v>
      </c>
      <c r="D547" s="57">
        <v>446</v>
      </c>
      <c r="E547" s="81">
        <v>503</v>
      </c>
      <c r="F547" s="78">
        <v>11.332007952286283</v>
      </c>
      <c r="G547" s="36">
        <v>88.667992047713724</v>
      </c>
      <c r="H547" s="65">
        <v>378</v>
      </c>
      <c r="I547" s="57">
        <v>2348</v>
      </c>
      <c r="J547" s="81">
        <v>2726</v>
      </c>
      <c r="K547" s="78">
        <v>13.866471019809245</v>
      </c>
      <c r="L547" s="35">
        <v>86.133528980190761</v>
      </c>
    </row>
    <row r="548" spans="1:12">
      <c r="A548" s="24">
        <v>9272000</v>
      </c>
      <c r="B548" s="128" t="s">
        <v>421</v>
      </c>
      <c r="C548" s="57">
        <v>25</v>
      </c>
      <c r="D548" s="57">
        <v>292</v>
      </c>
      <c r="E548" s="81">
        <v>317</v>
      </c>
      <c r="F548" s="78">
        <v>7.8864353312302837</v>
      </c>
      <c r="G548" s="36">
        <v>92.113564668769712</v>
      </c>
      <c r="H548" s="65">
        <v>93</v>
      </c>
      <c r="I548" s="57">
        <v>1513</v>
      </c>
      <c r="J548" s="81">
        <v>1606</v>
      </c>
      <c r="K548" s="78">
        <v>5.7907845579078456</v>
      </c>
      <c r="L548" s="35">
        <v>94.209215442092159</v>
      </c>
    </row>
    <row r="549" spans="1:12">
      <c r="A549" s="24">
        <v>9273000</v>
      </c>
      <c r="B549" s="128" t="s">
        <v>422</v>
      </c>
      <c r="C549" s="57">
        <v>59</v>
      </c>
      <c r="D549" s="57">
        <v>515</v>
      </c>
      <c r="E549" s="81">
        <v>574</v>
      </c>
      <c r="F549" s="78">
        <v>10.278745644599303</v>
      </c>
      <c r="G549" s="36">
        <v>89.721254355400703</v>
      </c>
      <c r="H549" s="65">
        <v>534</v>
      </c>
      <c r="I549" s="57">
        <v>2409</v>
      </c>
      <c r="J549" s="81">
        <v>2943</v>
      </c>
      <c r="K549" s="78">
        <v>18.144750254841998</v>
      </c>
      <c r="L549" s="35">
        <v>81.855249745158005</v>
      </c>
    </row>
    <row r="550" spans="1:12">
      <c r="A550" s="24">
        <v>9274000</v>
      </c>
      <c r="B550" s="128" t="s">
        <v>423</v>
      </c>
      <c r="C550" s="57">
        <v>79</v>
      </c>
      <c r="D550" s="57">
        <v>803</v>
      </c>
      <c r="E550" s="81">
        <v>882</v>
      </c>
      <c r="F550" s="78">
        <v>8.9569160997732418</v>
      </c>
      <c r="G550" s="36">
        <v>91.043083900226762</v>
      </c>
      <c r="H550" s="65">
        <v>378</v>
      </c>
      <c r="I550" s="57">
        <v>3486</v>
      </c>
      <c r="J550" s="81">
        <v>3864</v>
      </c>
      <c r="K550" s="78">
        <v>9.7826086956521738</v>
      </c>
      <c r="L550" s="35">
        <v>90.217391304347828</v>
      </c>
    </row>
    <row r="551" spans="1:12">
      <c r="A551" s="24">
        <v>9275000</v>
      </c>
      <c r="B551" s="128" t="s">
        <v>424</v>
      </c>
      <c r="C551" s="57">
        <v>85</v>
      </c>
      <c r="D551" s="57">
        <v>802</v>
      </c>
      <c r="E551" s="81">
        <v>887</v>
      </c>
      <c r="F551" s="78">
        <v>9.5828635851183765</v>
      </c>
      <c r="G551" s="36">
        <v>90.417136414881625</v>
      </c>
      <c r="H551" s="65">
        <v>328</v>
      </c>
      <c r="I551" s="57">
        <v>4016</v>
      </c>
      <c r="J551" s="81">
        <v>4344</v>
      </c>
      <c r="K551" s="78">
        <v>7.5506445672191527</v>
      </c>
      <c r="L551" s="35">
        <v>92.449355432780848</v>
      </c>
    </row>
    <row r="552" spans="1:12" s="4" customFormat="1">
      <c r="A552" s="24">
        <v>9276000</v>
      </c>
      <c r="B552" s="128" t="s">
        <v>425</v>
      </c>
      <c r="C552" s="57">
        <v>22</v>
      </c>
      <c r="D552" s="57">
        <v>284</v>
      </c>
      <c r="E552" s="81">
        <v>306</v>
      </c>
      <c r="F552" s="78">
        <v>7.1895424836601309</v>
      </c>
      <c r="G552" s="36">
        <v>92.810457516339866</v>
      </c>
      <c r="H552" s="65">
        <v>113</v>
      </c>
      <c r="I552" s="57">
        <v>1473</v>
      </c>
      <c r="J552" s="81">
        <v>1586</v>
      </c>
      <c r="K552" s="78">
        <v>7.1248423707440098</v>
      </c>
      <c r="L552" s="35">
        <v>92.875157629255995</v>
      </c>
    </row>
    <row r="553" spans="1:12" s="4" customFormat="1">
      <c r="A553" s="24">
        <v>9277000</v>
      </c>
      <c r="B553" s="128" t="s">
        <v>426</v>
      </c>
      <c r="C553" s="57">
        <v>71</v>
      </c>
      <c r="D553" s="57">
        <v>472</v>
      </c>
      <c r="E553" s="81">
        <v>543</v>
      </c>
      <c r="F553" s="78">
        <v>13.075506445672191</v>
      </c>
      <c r="G553" s="36">
        <v>86.92449355432781</v>
      </c>
      <c r="H553" s="65">
        <v>343</v>
      </c>
      <c r="I553" s="57">
        <v>2427</v>
      </c>
      <c r="J553" s="81">
        <v>2770</v>
      </c>
      <c r="K553" s="78">
        <v>12.382671480144404</v>
      </c>
      <c r="L553" s="35">
        <v>87.61732851985559</v>
      </c>
    </row>
    <row r="554" spans="1:12" s="4" customFormat="1">
      <c r="A554" s="24">
        <v>9278000</v>
      </c>
      <c r="B554" s="128" t="s">
        <v>427</v>
      </c>
      <c r="C554" s="57">
        <v>46</v>
      </c>
      <c r="D554" s="57">
        <v>460</v>
      </c>
      <c r="E554" s="81">
        <v>506</v>
      </c>
      <c r="F554" s="78">
        <v>9.0909090909090917</v>
      </c>
      <c r="G554" s="36">
        <v>90.909090909090907</v>
      </c>
      <c r="H554" s="65">
        <v>190</v>
      </c>
      <c r="I554" s="57">
        <v>2211</v>
      </c>
      <c r="J554" s="81">
        <v>2401</v>
      </c>
      <c r="K554" s="78">
        <v>7.9133694294044146</v>
      </c>
      <c r="L554" s="35">
        <v>92.086630570595588</v>
      </c>
    </row>
    <row r="555" spans="1:12">
      <c r="A555" s="24">
        <v>9279000</v>
      </c>
      <c r="B555" s="128" t="s">
        <v>428</v>
      </c>
      <c r="C555" s="57">
        <v>63</v>
      </c>
      <c r="D555" s="57">
        <v>382</v>
      </c>
      <c r="E555" s="81">
        <v>445</v>
      </c>
      <c r="F555" s="78">
        <v>14.157303370786517</v>
      </c>
      <c r="G555" s="36">
        <v>85.842696629213478</v>
      </c>
      <c r="H555" s="65">
        <v>371</v>
      </c>
      <c r="I555" s="57">
        <v>1814</v>
      </c>
      <c r="J555" s="81">
        <v>2185</v>
      </c>
      <c r="K555" s="78">
        <v>16.979405034324945</v>
      </c>
      <c r="L555" s="35">
        <v>83.020594965675059</v>
      </c>
    </row>
    <row r="556" spans="1:12">
      <c r="A556" s="485">
        <v>9361000</v>
      </c>
      <c r="B556" s="128" t="s">
        <v>429</v>
      </c>
      <c r="C556" s="57">
        <v>25</v>
      </c>
      <c r="D556" s="57">
        <v>209</v>
      </c>
      <c r="E556" s="81">
        <v>234</v>
      </c>
      <c r="F556" s="78">
        <v>10.683760683760683</v>
      </c>
      <c r="G556" s="36">
        <v>89.316239316239319</v>
      </c>
      <c r="H556" s="65">
        <v>242</v>
      </c>
      <c r="I556" s="57">
        <v>667</v>
      </c>
      <c r="J556" s="81">
        <v>909</v>
      </c>
      <c r="K556" s="78">
        <v>26.622662266226623</v>
      </c>
      <c r="L556" s="35">
        <v>73.377337733773373</v>
      </c>
    </row>
    <row r="557" spans="1:12">
      <c r="A557" s="485">
        <v>9362000</v>
      </c>
      <c r="B557" s="128" t="s">
        <v>430</v>
      </c>
      <c r="C557" s="57">
        <v>139</v>
      </c>
      <c r="D557" s="57">
        <v>1082</v>
      </c>
      <c r="E557" s="81">
        <v>1221</v>
      </c>
      <c r="F557" s="78">
        <v>11.384111384111383</v>
      </c>
      <c r="G557" s="36">
        <v>88.615888615888622</v>
      </c>
      <c r="H557" s="65">
        <v>869</v>
      </c>
      <c r="I557" s="57">
        <v>2559</v>
      </c>
      <c r="J557" s="81">
        <v>3428</v>
      </c>
      <c r="K557" s="78">
        <v>25.350058343057174</v>
      </c>
      <c r="L557" s="35">
        <v>74.649941656942829</v>
      </c>
    </row>
    <row r="558" spans="1:12">
      <c r="A558" s="24">
        <v>9363000</v>
      </c>
      <c r="B558" s="128" t="s">
        <v>431</v>
      </c>
      <c r="C558" s="57">
        <v>23</v>
      </c>
      <c r="D558" s="57">
        <v>169</v>
      </c>
      <c r="E558" s="81">
        <v>192</v>
      </c>
      <c r="F558" s="78">
        <v>11.979166666666666</v>
      </c>
      <c r="G558" s="36">
        <v>88.020833333333329</v>
      </c>
      <c r="H558" s="65">
        <v>244</v>
      </c>
      <c r="I558" s="57">
        <v>704</v>
      </c>
      <c r="J558" s="81">
        <v>948</v>
      </c>
      <c r="K558" s="78">
        <v>25.738396624472575</v>
      </c>
      <c r="L558" s="35">
        <v>74.261603375527429</v>
      </c>
    </row>
    <row r="559" spans="1:12">
      <c r="A559" s="24">
        <v>9371000</v>
      </c>
      <c r="B559" s="128" t="s">
        <v>432</v>
      </c>
      <c r="C559" s="57">
        <v>37</v>
      </c>
      <c r="D559" s="57">
        <v>511</v>
      </c>
      <c r="E559" s="81">
        <v>548</v>
      </c>
      <c r="F559" s="78">
        <v>6.7518248175182478</v>
      </c>
      <c r="G559" s="36">
        <v>93.248175182481745</v>
      </c>
      <c r="H559" s="65">
        <v>171</v>
      </c>
      <c r="I559" s="57">
        <v>2108</v>
      </c>
      <c r="J559" s="81">
        <v>2279</v>
      </c>
      <c r="K559" s="78">
        <v>7.50329091706889</v>
      </c>
      <c r="L559" s="35">
        <v>92.496709082931105</v>
      </c>
    </row>
    <row r="560" spans="1:12" s="4" customFormat="1">
      <c r="A560" s="24">
        <v>9372000</v>
      </c>
      <c r="B560" s="128" t="s">
        <v>433</v>
      </c>
      <c r="C560" s="57">
        <v>51</v>
      </c>
      <c r="D560" s="57">
        <v>502</v>
      </c>
      <c r="E560" s="81">
        <v>553</v>
      </c>
      <c r="F560" s="78">
        <v>9.2224231464737798</v>
      </c>
      <c r="G560" s="36">
        <v>90.777576853526227</v>
      </c>
      <c r="H560" s="65">
        <v>201</v>
      </c>
      <c r="I560" s="57">
        <v>2652</v>
      </c>
      <c r="J560" s="81">
        <v>2853</v>
      </c>
      <c r="K560" s="78">
        <v>7.04521556256572</v>
      </c>
      <c r="L560" s="35">
        <v>92.954784437434284</v>
      </c>
    </row>
    <row r="561" spans="1:12">
      <c r="A561" s="24">
        <v>9373000</v>
      </c>
      <c r="B561" s="128" t="s">
        <v>434</v>
      </c>
      <c r="C561" s="57">
        <v>36</v>
      </c>
      <c r="D561" s="57">
        <v>640</v>
      </c>
      <c r="E561" s="81">
        <v>676</v>
      </c>
      <c r="F561" s="78">
        <v>5.3254437869822482</v>
      </c>
      <c r="G561" s="36">
        <v>94.674556213017752</v>
      </c>
      <c r="H561" s="65">
        <v>277</v>
      </c>
      <c r="I561" s="57">
        <v>2919</v>
      </c>
      <c r="J561" s="81">
        <v>3196</v>
      </c>
      <c r="K561" s="78">
        <v>8.6670838548185234</v>
      </c>
      <c r="L561" s="35">
        <v>91.332916145181471</v>
      </c>
    </row>
    <row r="562" spans="1:12">
      <c r="A562" s="24">
        <v>9374000</v>
      </c>
      <c r="B562" s="128" t="s">
        <v>723</v>
      </c>
      <c r="C562" s="57">
        <v>55</v>
      </c>
      <c r="D562" s="57">
        <v>533</v>
      </c>
      <c r="E562" s="81">
        <v>588</v>
      </c>
      <c r="F562" s="78">
        <v>9.353741496598639</v>
      </c>
      <c r="G562" s="36">
        <v>90.646258503401356</v>
      </c>
      <c r="H562" s="65">
        <v>176</v>
      </c>
      <c r="I562" s="57">
        <v>2039</v>
      </c>
      <c r="J562" s="81">
        <v>2215</v>
      </c>
      <c r="K562" s="78">
        <v>7.9458239277652369</v>
      </c>
      <c r="L562" s="35">
        <v>92.054176072234768</v>
      </c>
    </row>
    <row r="563" spans="1:12">
      <c r="A563" s="24">
        <v>9375000</v>
      </c>
      <c r="B563" s="128" t="s">
        <v>435</v>
      </c>
      <c r="C563" s="57">
        <v>30</v>
      </c>
      <c r="D563" s="57">
        <v>965</v>
      </c>
      <c r="E563" s="81">
        <v>995</v>
      </c>
      <c r="F563" s="78">
        <v>3.0150753768844223</v>
      </c>
      <c r="G563" s="36">
        <v>96.984924623115575</v>
      </c>
      <c r="H563" s="65">
        <v>380</v>
      </c>
      <c r="I563" s="57">
        <v>4493</v>
      </c>
      <c r="J563" s="81">
        <v>4873</v>
      </c>
      <c r="K563" s="78">
        <v>7.7980710034886105</v>
      </c>
      <c r="L563" s="35">
        <v>92.201928996511384</v>
      </c>
    </row>
    <row r="564" spans="1:12">
      <c r="A564" s="24">
        <v>9376000</v>
      </c>
      <c r="B564" s="128" t="s">
        <v>436</v>
      </c>
      <c r="C564" s="57">
        <v>36</v>
      </c>
      <c r="D564" s="57">
        <v>619</v>
      </c>
      <c r="E564" s="81">
        <v>655</v>
      </c>
      <c r="F564" s="78">
        <v>5.4961832061068705</v>
      </c>
      <c r="G564" s="36">
        <v>94.503816793893137</v>
      </c>
      <c r="H564" s="65">
        <v>344</v>
      </c>
      <c r="I564" s="57">
        <v>2953</v>
      </c>
      <c r="J564" s="81">
        <v>3297</v>
      </c>
      <c r="K564" s="78">
        <v>10.43372763117986</v>
      </c>
      <c r="L564" s="35">
        <v>89.566272368820137</v>
      </c>
    </row>
    <row r="565" spans="1:12">
      <c r="A565" s="24">
        <v>9377000</v>
      </c>
      <c r="B565" s="128" t="s">
        <v>437</v>
      </c>
      <c r="C565" s="57">
        <v>29</v>
      </c>
      <c r="D565" s="57">
        <v>431</v>
      </c>
      <c r="E565" s="81">
        <v>460</v>
      </c>
      <c r="F565" s="78">
        <v>6.3043478260869561</v>
      </c>
      <c r="G565" s="36">
        <v>93.695652173913047</v>
      </c>
      <c r="H565" s="65">
        <v>95</v>
      </c>
      <c r="I565" s="57">
        <v>1511</v>
      </c>
      <c r="J565" s="81">
        <v>1606</v>
      </c>
      <c r="K565" s="78">
        <v>5.9153175591531753</v>
      </c>
      <c r="L565" s="35">
        <v>94.084682440846819</v>
      </c>
    </row>
    <row r="566" spans="1:12">
      <c r="A566" s="24">
        <v>9461000</v>
      </c>
      <c r="B566" s="128" t="s">
        <v>438</v>
      </c>
      <c r="C566" s="57">
        <v>54</v>
      </c>
      <c r="D566" s="57">
        <v>468</v>
      </c>
      <c r="E566" s="81">
        <v>522</v>
      </c>
      <c r="F566" s="78">
        <v>10.344827586206897</v>
      </c>
      <c r="G566" s="36">
        <v>89.65517241379311</v>
      </c>
      <c r="H566" s="65">
        <v>299</v>
      </c>
      <c r="I566" s="57">
        <v>1360</v>
      </c>
      <c r="J566" s="81">
        <v>1659</v>
      </c>
      <c r="K566" s="78">
        <v>18.022905364677516</v>
      </c>
      <c r="L566" s="35">
        <v>81.977094635322487</v>
      </c>
    </row>
    <row r="567" spans="1:12" s="4" customFormat="1">
      <c r="A567" s="24">
        <v>9462000</v>
      </c>
      <c r="B567" s="128" t="s">
        <v>439</v>
      </c>
      <c r="C567" s="57">
        <v>95</v>
      </c>
      <c r="D567" s="57">
        <v>439</v>
      </c>
      <c r="E567" s="81">
        <v>534</v>
      </c>
      <c r="F567" s="78">
        <v>17.790262172284645</v>
      </c>
      <c r="G567" s="36">
        <v>82.209737827715358</v>
      </c>
      <c r="H567" s="65">
        <v>321</v>
      </c>
      <c r="I567" s="57">
        <v>1090</v>
      </c>
      <c r="J567" s="81">
        <v>1411</v>
      </c>
      <c r="K567" s="78">
        <v>22.749822820694543</v>
      </c>
      <c r="L567" s="35">
        <v>77.250177179305453</v>
      </c>
    </row>
    <row r="568" spans="1:12">
      <c r="A568" s="24">
        <v>9463000</v>
      </c>
      <c r="B568" s="128" t="s">
        <v>440</v>
      </c>
      <c r="C568" s="57">
        <v>41</v>
      </c>
      <c r="D568" s="57">
        <v>328</v>
      </c>
      <c r="E568" s="81">
        <v>369</v>
      </c>
      <c r="F568" s="78">
        <v>11.111111111111111</v>
      </c>
      <c r="G568" s="36">
        <v>88.888888888888886</v>
      </c>
      <c r="H568" s="65">
        <v>221</v>
      </c>
      <c r="I568" s="57">
        <v>724</v>
      </c>
      <c r="J568" s="81">
        <v>945</v>
      </c>
      <c r="K568" s="78">
        <v>23.386243386243386</v>
      </c>
      <c r="L568" s="35">
        <v>76.613756613756607</v>
      </c>
    </row>
    <row r="569" spans="1:12">
      <c r="A569" s="24">
        <v>9464000</v>
      </c>
      <c r="B569" s="128" t="s">
        <v>441</v>
      </c>
      <c r="C569" s="57">
        <v>53</v>
      </c>
      <c r="D569" s="57">
        <v>257</v>
      </c>
      <c r="E569" s="81">
        <v>310</v>
      </c>
      <c r="F569" s="78">
        <v>17.096774193548388</v>
      </c>
      <c r="G569" s="36">
        <v>82.903225806451616</v>
      </c>
      <c r="H569" s="65">
        <v>293</v>
      </c>
      <c r="I569" s="57">
        <v>731</v>
      </c>
      <c r="J569" s="81">
        <v>1024</v>
      </c>
      <c r="K569" s="78">
        <v>28.61328125</v>
      </c>
      <c r="L569" s="35">
        <v>71.38671875</v>
      </c>
    </row>
    <row r="570" spans="1:12" s="4" customFormat="1">
      <c r="A570" s="24">
        <v>9471000</v>
      </c>
      <c r="B570" s="128" t="s">
        <v>442</v>
      </c>
      <c r="C570" s="57">
        <v>40</v>
      </c>
      <c r="D570" s="57">
        <v>1285</v>
      </c>
      <c r="E570" s="81">
        <v>1325</v>
      </c>
      <c r="F570" s="78">
        <v>3.0188679245283021</v>
      </c>
      <c r="G570" s="36">
        <v>96.981132075471692</v>
      </c>
      <c r="H570" s="65">
        <v>153</v>
      </c>
      <c r="I570" s="57">
        <v>3611</v>
      </c>
      <c r="J570" s="81">
        <v>3764</v>
      </c>
      <c r="K570" s="78">
        <v>4.0648246546227416</v>
      </c>
      <c r="L570" s="35">
        <v>95.93517534537726</v>
      </c>
    </row>
    <row r="571" spans="1:12">
      <c r="A571" s="24">
        <v>9472000</v>
      </c>
      <c r="B571" s="128" t="s">
        <v>443</v>
      </c>
      <c r="C571" s="57">
        <v>36</v>
      </c>
      <c r="D571" s="57">
        <v>743</v>
      </c>
      <c r="E571" s="81">
        <v>779</v>
      </c>
      <c r="F571" s="78">
        <v>4.6213093709884463</v>
      </c>
      <c r="G571" s="36">
        <v>95.378690629011558</v>
      </c>
      <c r="H571" s="65">
        <v>120</v>
      </c>
      <c r="I571" s="57">
        <v>2243</v>
      </c>
      <c r="J571" s="81">
        <v>2363</v>
      </c>
      <c r="K571" s="78">
        <v>5.0782903089293274</v>
      </c>
      <c r="L571" s="35">
        <v>94.921709691070674</v>
      </c>
    </row>
    <row r="572" spans="1:12">
      <c r="A572" s="24">
        <v>9473000</v>
      </c>
      <c r="B572" s="128" t="s">
        <v>444</v>
      </c>
      <c r="C572" s="57">
        <v>63</v>
      </c>
      <c r="D572" s="57">
        <v>775</v>
      </c>
      <c r="E572" s="81">
        <v>838</v>
      </c>
      <c r="F572" s="78">
        <v>7.5178997613365155</v>
      </c>
      <c r="G572" s="36">
        <v>92.482100238663477</v>
      </c>
      <c r="H572" s="65">
        <v>154</v>
      </c>
      <c r="I572" s="57">
        <v>1808</v>
      </c>
      <c r="J572" s="81">
        <v>1962</v>
      </c>
      <c r="K572" s="78">
        <v>7.8491335372069315</v>
      </c>
      <c r="L572" s="35">
        <v>92.150866462793061</v>
      </c>
    </row>
    <row r="573" spans="1:12" s="4" customFormat="1">
      <c r="A573" s="24">
        <v>9474000</v>
      </c>
      <c r="B573" s="128" t="s">
        <v>445</v>
      </c>
      <c r="C573" s="57">
        <v>50</v>
      </c>
      <c r="D573" s="57">
        <v>858</v>
      </c>
      <c r="E573" s="81">
        <v>908</v>
      </c>
      <c r="F573" s="78">
        <v>5.5066079295154182</v>
      </c>
      <c r="G573" s="36">
        <v>94.493392070484575</v>
      </c>
      <c r="H573" s="65">
        <v>255</v>
      </c>
      <c r="I573" s="57">
        <v>2720</v>
      </c>
      <c r="J573" s="81">
        <v>2975</v>
      </c>
      <c r="K573" s="78">
        <v>8.5714285714285712</v>
      </c>
      <c r="L573" s="35">
        <v>91.428571428571431</v>
      </c>
    </row>
    <row r="574" spans="1:12">
      <c r="A574" s="24">
        <v>9475000</v>
      </c>
      <c r="B574" s="128" t="s">
        <v>446</v>
      </c>
      <c r="C574" s="57">
        <v>43</v>
      </c>
      <c r="D574" s="57">
        <v>675</v>
      </c>
      <c r="E574" s="81">
        <v>718</v>
      </c>
      <c r="F574" s="78">
        <v>5.9888579387186631</v>
      </c>
      <c r="G574" s="36">
        <v>94.011142061281333</v>
      </c>
      <c r="H574" s="65">
        <v>159</v>
      </c>
      <c r="I574" s="57">
        <v>1702</v>
      </c>
      <c r="J574" s="81">
        <v>1861</v>
      </c>
      <c r="K574" s="78">
        <v>8.5437936593229438</v>
      </c>
      <c r="L574" s="35">
        <v>91.456206340677056</v>
      </c>
    </row>
    <row r="575" spans="1:12">
      <c r="A575" s="24">
        <v>9476000</v>
      </c>
      <c r="B575" s="128" t="s">
        <v>447</v>
      </c>
      <c r="C575" s="57" t="s">
        <v>601</v>
      </c>
      <c r="D575" s="57" t="s">
        <v>601</v>
      </c>
      <c r="E575" s="81">
        <v>445</v>
      </c>
      <c r="F575" s="78" t="s">
        <v>608</v>
      </c>
      <c r="G575" s="36" t="s">
        <v>608</v>
      </c>
      <c r="H575" s="65">
        <v>75</v>
      </c>
      <c r="I575" s="57">
        <v>1305</v>
      </c>
      <c r="J575" s="81">
        <v>1380</v>
      </c>
      <c r="K575" s="78">
        <v>5.4347826086956523</v>
      </c>
      <c r="L575" s="35">
        <v>94.565217391304344</v>
      </c>
    </row>
    <row r="576" spans="1:12">
      <c r="A576" s="24">
        <v>9477000</v>
      </c>
      <c r="B576" s="128" t="s">
        <v>448</v>
      </c>
      <c r="C576" s="57">
        <v>26</v>
      </c>
      <c r="D576" s="57">
        <v>512</v>
      </c>
      <c r="E576" s="81">
        <v>538</v>
      </c>
      <c r="F576" s="78">
        <v>4.8327137546468402</v>
      </c>
      <c r="G576" s="36">
        <v>95.167286245353154</v>
      </c>
      <c r="H576" s="65">
        <v>133</v>
      </c>
      <c r="I576" s="57">
        <v>1274</v>
      </c>
      <c r="J576" s="81">
        <v>1407</v>
      </c>
      <c r="K576" s="78">
        <v>9.4527363184079594</v>
      </c>
      <c r="L576" s="35">
        <v>90.547263681592042</v>
      </c>
    </row>
    <row r="577" spans="1:12" s="4" customFormat="1">
      <c r="A577" s="24">
        <v>9478000</v>
      </c>
      <c r="B577" s="128" t="s">
        <v>449</v>
      </c>
      <c r="C577" s="57">
        <v>25</v>
      </c>
      <c r="D577" s="57">
        <v>510</v>
      </c>
      <c r="E577" s="81">
        <v>535</v>
      </c>
      <c r="F577" s="78">
        <v>4.6728971962616823</v>
      </c>
      <c r="G577" s="36">
        <v>95.327102803738313</v>
      </c>
      <c r="H577" s="65">
        <v>125</v>
      </c>
      <c r="I577" s="57">
        <v>1416</v>
      </c>
      <c r="J577" s="81">
        <v>1541</v>
      </c>
      <c r="K577" s="78">
        <v>8.111615833874108</v>
      </c>
      <c r="L577" s="35">
        <v>91.888384166125888</v>
      </c>
    </row>
    <row r="578" spans="1:12">
      <c r="A578" s="24">
        <v>9479000</v>
      </c>
      <c r="B578" s="128" t="s">
        <v>722</v>
      </c>
      <c r="C578" s="57">
        <v>58</v>
      </c>
      <c r="D578" s="57">
        <v>456</v>
      </c>
      <c r="E578" s="81">
        <v>514</v>
      </c>
      <c r="F578" s="78">
        <v>11.284046692607005</v>
      </c>
      <c r="G578" s="36">
        <v>88.715953307392994</v>
      </c>
      <c r="H578" s="65">
        <v>223</v>
      </c>
      <c r="I578" s="57">
        <v>1291</v>
      </c>
      <c r="J578" s="81">
        <v>1514</v>
      </c>
      <c r="K578" s="78">
        <v>14.729194187582562</v>
      </c>
      <c r="L578" s="35">
        <v>85.270805812417436</v>
      </c>
    </row>
    <row r="579" spans="1:12">
      <c r="A579" s="24">
        <v>9561000</v>
      </c>
      <c r="B579" s="128" t="s">
        <v>450</v>
      </c>
      <c r="C579" s="57">
        <v>51</v>
      </c>
      <c r="D579" s="57">
        <v>211</v>
      </c>
      <c r="E579" s="81">
        <v>262</v>
      </c>
      <c r="F579" s="78">
        <v>19.465648854961831</v>
      </c>
      <c r="G579" s="36">
        <v>80.534351145038173</v>
      </c>
      <c r="H579" s="65">
        <v>254</v>
      </c>
      <c r="I579" s="57">
        <v>691</v>
      </c>
      <c r="J579" s="81">
        <v>945</v>
      </c>
      <c r="K579" s="78">
        <v>26.87830687830688</v>
      </c>
      <c r="L579" s="35">
        <v>73.121693121693127</v>
      </c>
    </row>
    <row r="580" spans="1:12">
      <c r="A580" s="24">
        <v>9562000</v>
      </c>
      <c r="B580" s="128" t="s">
        <v>451</v>
      </c>
      <c r="C580" s="57">
        <v>204</v>
      </c>
      <c r="D580" s="57">
        <v>1011</v>
      </c>
      <c r="E580" s="81">
        <v>1215</v>
      </c>
      <c r="F580" s="78">
        <v>16.790123456790123</v>
      </c>
      <c r="G580" s="36">
        <v>83.209876543209873</v>
      </c>
      <c r="H580" s="65">
        <v>719</v>
      </c>
      <c r="I580" s="57">
        <v>2160</v>
      </c>
      <c r="J580" s="81">
        <v>2879</v>
      </c>
      <c r="K580" s="78">
        <v>24.973949287947203</v>
      </c>
      <c r="L580" s="35">
        <v>75.026050712052793</v>
      </c>
    </row>
    <row r="581" spans="1:12">
      <c r="A581" s="24">
        <v>9563000</v>
      </c>
      <c r="B581" s="128" t="s">
        <v>452</v>
      </c>
      <c r="C581" s="57">
        <v>125</v>
      </c>
      <c r="D581" s="57">
        <v>713</v>
      </c>
      <c r="E581" s="81">
        <v>838</v>
      </c>
      <c r="F581" s="78">
        <v>14.916467780429594</v>
      </c>
      <c r="G581" s="36">
        <v>85.083532219570401</v>
      </c>
      <c r="H581" s="65">
        <v>814</v>
      </c>
      <c r="I581" s="57">
        <v>2143</v>
      </c>
      <c r="J581" s="81">
        <v>2957</v>
      </c>
      <c r="K581" s="78">
        <v>27.527899898545822</v>
      </c>
      <c r="L581" s="35">
        <v>72.472100101454174</v>
      </c>
    </row>
    <row r="582" spans="1:12">
      <c r="A582" s="24">
        <v>9564000</v>
      </c>
      <c r="B582" s="128" t="s">
        <v>453</v>
      </c>
      <c r="C582" s="57">
        <v>878</v>
      </c>
      <c r="D582" s="57">
        <v>2972</v>
      </c>
      <c r="E582" s="81">
        <v>3850</v>
      </c>
      <c r="F582" s="78">
        <v>22.805194805194805</v>
      </c>
      <c r="G582" s="36">
        <v>77.194805194805198</v>
      </c>
      <c r="H582" s="65">
        <v>4684</v>
      </c>
      <c r="I582" s="57">
        <v>7739</v>
      </c>
      <c r="J582" s="81">
        <v>12423</v>
      </c>
      <c r="K582" s="78">
        <v>37.704258230701122</v>
      </c>
      <c r="L582" s="35">
        <v>62.295741769298878</v>
      </c>
    </row>
    <row r="583" spans="1:12">
      <c r="A583" s="24">
        <v>9565000</v>
      </c>
      <c r="B583" s="128" t="s">
        <v>454</v>
      </c>
      <c r="C583" s="57" t="s">
        <v>601</v>
      </c>
      <c r="D583" s="57" t="s">
        <v>601</v>
      </c>
      <c r="E583" s="81">
        <v>205</v>
      </c>
      <c r="F583" s="78" t="s">
        <v>608</v>
      </c>
      <c r="G583" s="36" t="s">
        <v>608</v>
      </c>
      <c r="H583" s="65">
        <v>177</v>
      </c>
      <c r="I583" s="57">
        <v>729</v>
      </c>
      <c r="J583" s="81">
        <v>906</v>
      </c>
      <c r="K583" s="78">
        <v>19.536423841059602</v>
      </c>
      <c r="L583" s="35">
        <v>80.463576158940398</v>
      </c>
    </row>
    <row r="584" spans="1:12">
      <c r="A584" s="24">
        <v>9571000</v>
      </c>
      <c r="B584" s="128" t="s">
        <v>455</v>
      </c>
      <c r="C584" s="57">
        <v>105</v>
      </c>
      <c r="D584" s="57">
        <v>1453</v>
      </c>
      <c r="E584" s="81">
        <v>1558</v>
      </c>
      <c r="F584" s="78">
        <v>6.7394094993581515</v>
      </c>
      <c r="G584" s="36">
        <v>93.260590500641854</v>
      </c>
      <c r="H584" s="65">
        <v>471</v>
      </c>
      <c r="I584" s="57">
        <v>4035</v>
      </c>
      <c r="J584" s="81">
        <v>4506</v>
      </c>
      <c r="K584" s="78">
        <v>10.452729693741677</v>
      </c>
      <c r="L584" s="35">
        <v>89.547270306258326</v>
      </c>
    </row>
    <row r="585" spans="1:12" s="4" customFormat="1">
      <c r="A585" s="24">
        <v>9572000</v>
      </c>
      <c r="B585" s="128" t="s">
        <v>456</v>
      </c>
      <c r="C585" s="57">
        <v>107</v>
      </c>
      <c r="D585" s="57">
        <v>1339</v>
      </c>
      <c r="E585" s="81">
        <v>1446</v>
      </c>
      <c r="F585" s="78">
        <v>7.3997233748271096</v>
      </c>
      <c r="G585" s="36">
        <v>92.600276625172896</v>
      </c>
      <c r="H585" s="65">
        <v>298</v>
      </c>
      <c r="I585" s="57">
        <v>3347</v>
      </c>
      <c r="J585" s="81">
        <v>3645</v>
      </c>
      <c r="K585" s="78">
        <v>8.175582990397805</v>
      </c>
      <c r="L585" s="35">
        <v>91.8244170096022</v>
      </c>
    </row>
    <row r="586" spans="1:12">
      <c r="A586" s="24">
        <v>9573000</v>
      </c>
      <c r="B586" s="128" t="s">
        <v>457</v>
      </c>
      <c r="C586" s="57">
        <v>41</v>
      </c>
      <c r="D586" s="57">
        <v>872</v>
      </c>
      <c r="E586" s="81">
        <v>913</v>
      </c>
      <c r="F586" s="78">
        <v>4.4906900328587076</v>
      </c>
      <c r="G586" s="36">
        <v>95.509309967141292</v>
      </c>
      <c r="H586" s="65">
        <v>315</v>
      </c>
      <c r="I586" s="57">
        <v>2601</v>
      </c>
      <c r="J586" s="81">
        <v>2916</v>
      </c>
      <c r="K586" s="78">
        <v>10.802469135802468</v>
      </c>
      <c r="L586" s="35">
        <v>89.197530864197532</v>
      </c>
    </row>
    <row r="587" spans="1:12">
      <c r="A587" s="24">
        <v>9574000</v>
      </c>
      <c r="B587" s="128" t="s">
        <v>458</v>
      </c>
      <c r="C587" s="57">
        <v>81</v>
      </c>
      <c r="D587" s="57">
        <v>1428</v>
      </c>
      <c r="E587" s="81">
        <v>1509</v>
      </c>
      <c r="F587" s="78">
        <v>5.3677932405566597</v>
      </c>
      <c r="G587" s="36">
        <v>94.632206759443335</v>
      </c>
      <c r="H587" s="65">
        <v>457</v>
      </c>
      <c r="I587" s="57">
        <v>3831</v>
      </c>
      <c r="J587" s="81">
        <v>4288</v>
      </c>
      <c r="K587" s="78">
        <v>10.657649253731343</v>
      </c>
      <c r="L587" s="35">
        <v>89.34235074626865</v>
      </c>
    </row>
    <row r="588" spans="1:12">
      <c r="A588" s="24">
        <v>9575000</v>
      </c>
      <c r="B588" s="128" t="s">
        <v>721</v>
      </c>
      <c r="C588" s="57">
        <v>74</v>
      </c>
      <c r="D588" s="57">
        <v>746</v>
      </c>
      <c r="E588" s="81">
        <v>820</v>
      </c>
      <c r="F588" s="78">
        <v>9.0243902439024382</v>
      </c>
      <c r="G588" s="36">
        <v>90.975609756097555</v>
      </c>
      <c r="H588" s="65">
        <v>238</v>
      </c>
      <c r="I588" s="57">
        <v>2188</v>
      </c>
      <c r="J588" s="81">
        <v>2426</v>
      </c>
      <c r="K588" s="78">
        <v>9.8103874690849135</v>
      </c>
      <c r="L588" s="35">
        <v>90.189612530915085</v>
      </c>
    </row>
    <row r="589" spans="1:12" s="4" customFormat="1">
      <c r="A589" s="24">
        <v>9576000</v>
      </c>
      <c r="B589" s="128" t="s">
        <v>459</v>
      </c>
      <c r="C589" s="57">
        <v>36</v>
      </c>
      <c r="D589" s="57">
        <v>884</v>
      </c>
      <c r="E589" s="81">
        <v>920</v>
      </c>
      <c r="F589" s="78">
        <v>3.9130434782608696</v>
      </c>
      <c r="G589" s="36">
        <v>96.086956521739125</v>
      </c>
      <c r="H589" s="65">
        <v>215</v>
      </c>
      <c r="I589" s="57">
        <v>2916</v>
      </c>
      <c r="J589" s="81">
        <v>3131</v>
      </c>
      <c r="K589" s="78">
        <v>6.8668157138294479</v>
      </c>
      <c r="L589" s="35">
        <v>93.133184286170547</v>
      </c>
    </row>
    <row r="590" spans="1:12">
      <c r="A590" s="24">
        <v>9577000</v>
      </c>
      <c r="B590" s="128" t="s">
        <v>460</v>
      </c>
      <c r="C590" s="57">
        <v>56</v>
      </c>
      <c r="D590" s="57">
        <v>605</v>
      </c>
      <c r="E590" s="81">
        <v>661</v>
      </c>
      <c r="F590" s="78">
        <v>8.472012102874432</v>
      </c>
      <c r="G590" s="36">
        <v>91.52798789712557</v>
      </c>
      <c r="H590" s="65">
        <v>274</v>
      </c>
      <c r="I590" s="57">
        <v>1897</v>
      </c>
      <c r="J590" s="81">
        <v>2171</v>
      </c>
      <c r="K590" s="78">
        <v>12.620912022109627</v>
      </c>
      <c r="L590" s="35">
        <v>87.379087977890379</v>
      </c>
    </row>
    <row r="591" spans="1:12">
      <c r="A591" s="24">
        <v>9661000</v>
      </c>
      <c r="B591" s="128" t="s">
        <v>461</v>
      </c>
      <c r="C591" s="57">
        <v>78</v>
      </c>
      <c r="D591" s="57">
        <v>453</v>
      </c>
      <c r="E591" s="81">
        <v>531</v>
      </c>
      <c r="F591" s="78">
        <v>14.689265536723164</v>
      </c>
      <c r="G591" s="36">
        <v>85.31073446327683</v>
      </c>
      <c r="H591" s="65">
        <v>491</v>
      </c>
      <c r="I591" s="57">
        <v>1166</v>
      </c>
      <c r="J591" s="81">
        <v>1657</v>
      </c>
      <c r="K591" s="78">
        <v>29.631864815932406</v>
      </c>
      <c r="L591" s="35">
        <v>70.368135184067597</v>
      </c>
    </row>
    <row r="592" spans="1:12">
      <c r="A592" s="24">
        <v>9662000</v>
      </c>
      <c r="B592" s="128" t="s">
        <v>462</v>
      </c>
      <c r="C592" s="57">
        <v>94</v>
      </c>
      <c r="D592" s="57">
        <v>285</v>
      </c>
      <c r="E592" s="81">
        <v>379</v>
      </c>
      <c r="F592" s="78">
        <v>24.802110817941951</v>
      </c>
      <c r="G592" s="36">
        <v>75.197889182058049</v>
      </c>
      <c r="H592" s="65">
        <v>488</v>
      </c>
      <c r="I592" s="57">
        <v>782</v>
      </c>
      <c r="J592" s="81">
        <v>1270</v>
      </c>
      <c r="K592" s="78">
        <v>38.425196850393704</v>
      </c>
      <c r="L592" s="35">
        <v>61.574803149606296</v>
      </c>
    </row>
    <row r="593" spans="1:12">
      <c r="A593" s="24">
        <v>9663000</v>
      </c>
      <c r="B593" s="128" t="s">
        <v>463</v>
      </c>
      <c r="C593" s="57">
        <v>123</v>
      </c>
      <c r="D593" s="57">
        <v>832</v>
      </c>
      <c r="E593" s="81">
        <v>955</v>
      </c>
      <c r="F593" s="78">
        <v>12.879581151832461</v>
      </c>
      <c r="G593" s="36">
        <v>87.120418848167546</v>
      </c>
      <c r="H593" s="65">
        <v>596</v>
      </c>
      <c r="I593" s="57">
        <v>1983</v>
      </c>
      <c r="J593" s="81">
        <v>2579</v>
      </c>
      <c r="K593" s="78">
        <v>23.109732454439705</v>
      </c>
      <c r="L593" s="35">
        <v>76.890267545560292</v>
      </c>
    </row>
    <row r="594" spans="1:12">
      <c r="A594" s="24">
        <v>9671000</v>
      </c>
      <c r="B594" s="128" t="s">
        <v>464</v>
      </c>
      <c r="C594" s="57">
        <v>68</v>
      </c>
      <c r="D594" s="57">
        <v>1198</v>
      </c>
      <c r="E594" s="81">
        <v>1266</v>
      </c>
      <c r="F594" s="78">
        <v>5.3712480252764614</v>
      </c>
      <c r="G594" s="36">
        <v>94.628751974723542</v>
      </c>
      <c r="H594" s="65">
        <v>436</v>
      </c>
      <c r="I594" s="57">
        <v>3723</v>
      </c>
      <c r="J594" s="81">
        <v>4159</v>
      </c>
      <c r="K594" s="78">
        <v>10.483289252224091</v>
      </c>
      <c r="L594" s="35">
        <v>89.516710747775903</v>
      </c>
    </row>
    <row r="595" spans="1:12" s="4" customFormat="1">
      <c r="A595" s="24">
        <v>9672000</v>
      </c>
      <c r="B595" s="128" t="s">
        <v>465</v>
      </c>
      <c r="C595" s="57">
        <v>39</v>
      </c>
      <c r="D595" s="57">
        <v>700</v>
      </c>
      <c r="E595" s="81">
        <v>739</v>
      </c>
      <c r="F595" s="78">
        <v>5.2774018944519625</v>
      </c>
      <c r="G595" s="36">
        <v>94.722598105548045</v>
      </c>
      <c r="H595" s="65">
        <v>160</v>
      </c>
      <c r="I595" s="57">
        <v>2159</v>
      </c>
      <c r="J595" s="81">
        <v>2319</v>
      </c>
      <c r="K595" s="78">
        <v>6.8995256576110391</v>
      </c>
      <c r="L595" s="35">
        <v>93.100474342388964</v>
      </c>
    </row>
    <row r="596" spans="1:12" s="4" customFormat="1">
      <c r="A596" s="24">
        <v>9673000</v>
      </c>
      <c r="B596" s="128" t="s">
        <v>466</v>
      </c>
      <c r="C596" s="57">
        <v>48</v>
      </c>
      <c r="D596" s="57">
        <v>672</v>
      </c>
      <c r="E596" s="81">
        <v>720</v>
      </c>
      <c r="F596" s="78">
        <v>6.666666666666667</v>
      </c>
      <c r="G596" s="36">
        <v>93.333333333333329</v>
      </c>
      <c r="H596" s="65">
        <v>146</v>
      </c>
      <c r="I596" s="57">
        <v>1737</v>
      </c>
      <c r="J596" s="81">
        <v>1883</v>
      </c>
      <c r="K596" s="78">
        <v>7.7535847052575679</v>
      </c>
      <c r="L596" s="35">
        <v>92.246415294742434</v>
      </c>
    </row>
    <row r="597" spans="1:12">
      <c r="A597" s="24">
        <v>9674000</v>
      </c>
      <c r="B597" s="128" t="s">
        <v>467</v>
      </c>
      <c r="C597" s="57">
        <v>32</v>
      </c>
      <c r="D597" s="57">
        <v>703</v>
      </c>
      <c r="E597" s="81">
        <v>735</v>
      </c>
      <c r="F597" s="78">
        <v>4.3537414965986398</v>
      </c>
      <c r="G597" s="36">
        <v>95.646258503401356</v>
      </c>
      <c r="H597" s="65">
        <v>103</v>
      </c>
      <c r="I597" s="57">
        <v>1890</v>
      </c>
      <c r="J597" s="81">
        <v>1993</v>
      </c>
      <c r="K597" s="78">
        <v>5.168088309081786</v>
      </c>
      <c r="L597" s="35">
        <v>94.831911690918218</v>
      </c>
    </row>
    <row r="598" spans="1:12">
      <c r="A598" s="24">
        <v>9675000</v>
      </c>
      <c r="B598" s="128" t="s">
        <v>468</v>
      </c>
      <c r="C598" s="57">
        <v>40</v>
      </c>
      <c r="D598" s="57">
        <v>778</v>
      </c>
      <c r="E598" s="81">
        <v>818</v>
      </c>
      <c r="F598" s="78">
        <v>4.8899755501222497</v>
      </c>
      <c r="G598" s="36">
        <v>95.110024449877756</v>
      </c>
      <c r="H598" s="65">
        <v>219</v>
      </c>
      <c r="I598" s="57">
        <v>1929</v>
      </c>
      <c r="J598" s="81">
        <v>2148</v>
      </c>
      <c r="K598" s="78">
        <v>10.195530726256983</v>
      </c>
      <c r="L598" s="35">
        <v>89.80446927374301</v>
      </c>
    </row>
    <row r="599" spans="1:12">
      <c r="A599" s="24">
        <v>9676000</v>
      </c>
      <c r="B599" s="128" t="s">
        <v>469</v>
      </c>
      <c r="C599" s="57">
        <v>98</v>
      </c>
      <c r="D599" s="57">
        <v>961</v>
      </c>
      <c r="E599" s="81">
        <v>1059</v>
      </c>
      <c r="F599" s="78">
        <v>9.2540132200188854</v>
      </c>
      <c r="G599" s="36">
        <v>90.745986779981109</v>
      </c>
      <c r="H599" s="65">
        <v>504</v>
      </c>
      <c r="I599" s="57">
        <v>2671</v>
      </c>
      <c r="J599" s="81">
        <v>3175</v>
      </c>
      <c r="K599" s="78">
        <v>15.874015748031496</v>
      </c>
      <c r="L599" s="35">
        <v>84.125984251968504</v>
      </c>
    </row>
    <row r="600" spans="1:12">
      <c r="A600" s="24">
        <v>9677000</v>
      </c>
      <c r="B600" s="128" t="s">
        <v>470</v>
      </c>
      <c r="C600" s="57">
        <v>54</v>
      </c>
      <c r="D600" s="57">
        <v>1038</v>
      </c>
      <c r="E600" s="81">
        <v>1092</v>
      </c>
      <c r="F600" s="78">
        <v>4.9450549450549453</v>
      </c>
      <c r="G600" s="36">
        <v>95.054945054945051</v>
      </c>
      <c r="H600" s="65">
        <v>236</v>
      </c>
      <c r="I600" s="57">
        <v>2612</v>
      </c>
      <c r="J600" s="81">
        <v>2848</v>
      </c>
      <c r="K600" s="78">
        <v>8.286516853932584</v>
      </c>
      <c r="L600" s="35">
        <v>91.713483146067418</v>
      </c>
    </row>
    <row r="601" spans="1:12">
      <c r="A601" s="24">
        <v>9678000</v>
      </c>
      <c r="B601" s="128" t="s">
        <v>471</v>
      </c>
      <c r="C601" s="57">
        <v>39</v>
      </c>
      <c r="D601" s="57">
        <v>972</v>
      </c>
      <c r="E601" s="81">
        <v>1011</v>
      </c>
      <c r="F601" s="78">
        <v>3.857566765578635</v>
      </c>
      <c r="G601" s="36">
        <v>96.142433234421361</v>
      </c>
      <c r="H601" s="65">
        <v>195</v>
      </c>
      <c r="I601" s="57">
        <v>2589</v>
      </c>
      <c r="J601" s="81">
        <v>2784</v>
      </c>
      <c r="K601" s="78">
        <v>7.0043103448275863</v>
      </c>
      <c r="L601" s="35">
        <v>92.995689655172413</v>
      </c>
    </row>
    <row r="602" spans="1:12">
      <c r="A602" s="24">
        <v>9679000</v>
      </c>
      <c r="B602" s="128" t="s">
        <v>472</v>
      </c>
      <c r="C602" s="57">
        <v>93</v>
      </c>
      <c r="D602" s="57">
        <v>1680</v>
      </c>
      <c r="E602" s="81">
        <v>1773</v>
      </c>
      <c r="F602" s="78">
        <v>5.2453468697123515</v>
      </c>
      <c r="G602" s="36">
        <v>94.75465313028765</v>
      </c>
      <c r="H602" s="65">
        <v>268</v>
      </c>
      <c r="I602" s="57">
        <v>3743</v>
      </c>
      <c r="J602" s="81">
        <v>4011</v>
      </c>
      <c r="K602" s="78">
        <v>6.6816255297930693</v>
      </c>
      <c r="L602" s="35">
        <v>93.318374470206933</v>
      </c>
    </row>
    <row r="603" spans="1:12" s="4" customFormat="1">
      <c r="A603" s="24">
        <v>9761000</v>
      </c>
      <c r="B603" s="128" t="s">
        <v>473</v>
      </c>
      <c r="C603" s="57">
        <v>360</v>
      </c>
      <c r="D603" s="57">
        <v>1370</v>
      </c>
      <c r="E603" s="81">
        <v>1730</v>
      </c>
      <c r="F603" s="78">
        <v>20.809248554913296</v>
      </c>
      <c r="G603" s="36">
        <v>79.190751445086704</v>
      </c>
      <c r="H603" s="65">
        <v>2288</v>
      </c>
      <c r="I603" s="57">
        <v>4114</v>
      </c>
      <c r="J603" s="81">
        <v>6402</v>
      </c>
      <c r="K603" s="78">
        <v>35.738831615120276</v>
      </c>
      <c r="L603" s="35">
        <v>64.261168384879724</v>
      </c>
    </row>
    <row r="604" spans="1:12" s="4" customFormat="1">
      <c r="A604" s="24">
        <v>9762000</v>
      </c>
      <c r="B604" s="128" t="s">
        <v>474</v>
      </c>
      <c r="C604" s="57">
        <v>15</v>
      </c>
      <c r="D604" s="57">
        <v>148</v>
      </c>
      <c r="E604" s="81">
        <v>163</v>
      </c>
      <c r="F604" s="78">
        <v>9.2024539877300615</v>
      </c>
      <c r="G604" s="36">
        <v>90.797546012269933</v>
      </c>
      <c r="H604" s="65">
        <v>273</v>
      </c>
      <c r="I604" s="57">
        <v>726</v>
      </c>
      <c r="J604" s="81">
        <v>999</v>
      </c>
      <c r="K604" s="78">
        <v>27.327327327327328</v>
      </c>
      <c r="L604" s="35">
        <v>72.672672672672675</v>
      </c>
    </row>
    <row r="605" spans="1:12">
      <c r="A605" s="24">
        <v>9763000</v>
      </c>
      <c r="B605" s="128" t="s">
        <v>475</v>
      </c>
      <c r="C605" s="57">
        <v>71</v>
      </c>
      <c r="D605" s="57">
        <v>300</v>
      </c>
      <c r="E605" s="81">
        <v>371</v>
      </c>
      <c r="F605" s="78">
        <v>19.137466307277627</v>
      </c>
      <c r="G605" s="36">
        <v>80.862533692722366</v>
      </c>
      <c r="H605" s="65">
        <v>435</v>
      </c>
      <c r="I605" s="57">
        <v>1058</v>
      </c>
      <c r="J605" s="81">
        <v>1493</v>
      </c>
      <c r="K605" s="78">
        <v>29.135967849966509</v>
      </c>
      <c r="L605" s="35">
        <v>70.864032150033495</v>
      </c>
    </row>
    <row r="606" spans="1:12">
      <c r="A606" s="24">
        <v>9764000</v>
      </c>
      <c r="B606" s="128" t="s">
        <v>476</v>
      </c>
      <c r="C606" s="57">
        <v>44</v>
      </c>
      <c r="D606" s="57">
        <v>164</v>
      </c>
      <c r="E606" s="81">
        <v>208</v>
      </c>
      <c r="F606" s="78">
        <v>21.153846153846153</v>
      </c>
      <c r="G606" s="36">
        <v>78.84615384615384</v>
      </c>
      <c r="H606" s="65">
        <v>405</v>
      </c>
      <c r="I606" s="57">
        <v>629</v>
      </c>
      <c r="J606" s="81">
        <v>1034</v>
      </c>
      <c r="K606" s="78">
        <v>39.168278529980661</v>
      </c>
      <c r="L606" s="35">
        <v>60.831721470019339</v>
      </c>
    </row>
    <row r="607" spans="1:12">
      <c r="A607" s="24">
        <v>9771000</v>
      </c>
      <c r="B607" s="128" t="s">
        <v>477</v>
      </c>
      <c r="C607" s="57">
        <v>42</v>
      </c>
      <c r="D607" s="57">
        <v>690</v>
      </c>
      <c r="E607" s="81">
        <v>732</v>
      </c>
      <c r="F607" s="78">
        <v>5.7377049180327866</v>
      </c>
      <c r="G607" s="36">
        <v>94.26229508196721</v>
      </c>
      <c r="H607" s="65">
        <v>286</v>
      </c>
      <c r="I607" s="57">
        <v>3117</v>
      </c>
      <c r="J607" s="81">
        <v>3403</v>
      </c>
      <c r="K607" s="78">
        <v>8.4043491037320006</v>
      </c>
      <c r="L607" s="35">
        <v>91.595650896267998</v>
      </c>
    </row>
    <row r="608" spans="1:12">
      <c r="A608" s="24">
        <v>9772000</v>
      </c>
      <c r="B608" s="128" t="s">
        <v>478</v>
      </c>
      <c r="C608" s="57">
        <v>89</v>
      </c>
      <c r="D608" s="57">
        <v>1432</v>
      </c>
      <c r="E608" s="81">
        <v>1521</v>
      </c>
      <c r="F608" s="78">
        <v>5.851413543721236</v>
      </c>
      <c r="G608" s="36">
        <v>94.148586456278764</v>
      </c>
      <c r="H608" s="65">
        <v>623</v>
      </c>
      <c r="I608" s="57">
        <v>5638</v>
      </c>
      <c r="J608" s="81">
        <v>6261</v>
      </c>
      <c r="K608" s="78">
        <v>9.9504871426289725</v>
      </c>
      <c r="L608" s="35">
        <v>90.049512857371028</v>
      </c>
    </row>
    <row r="609" spans="1:12">
      <c r="A609" s="24">
        <v>9773000</v>
      </c>
      <c r="B609" s="128" t="s">
        <v>718</v>
      </c>
      <c r="C609" s="57">
        <v>54</v>
      </c>
      <c r="D609" s="57">
        <v>478</v>
      </c>
      <c r="E609" s="81">
        <v>532</v>
      </c>
      <c r="F609" s="78">
        <v>10.150375939849624</v>
      </c>
      <c r="G609" s="36">
        <v>89.849624060150376</v>
      </c>
      <c r="H609" s="65">
        <v>273</v>
      </c>
      <c r="I609" s="57">
        <v>1960</v>
      </c>
      <c r="J609" s="81">
        <v>2233</v>
      </c>
      <c r="K609" s="78">
        <v>12.225705329153605</v>
      </c>
      <c r="L609" s="35">
        <v>87.774294670846402</v>
      </c>
    </row>
    <row r="610" spans="1:12">
      <c r="A610" s="24">
        <v>9774000</v>
      </c>
      <c r="B610" s="128" t="s">
        <v>479</v>
      </c>
      <c r="C610" s="57">
        <v>73</v>
      </c>
      <c r="D610" s="57">
        <v>595</v>
      </c>
      <c r="E610" s="81">
        <v>668</v>
      </c>
      <c r="F610" s="78">
        <v>10.928143712574851</v>
      </c>
      <c r="G610" s="36">
        <v>89.071856287425149</v>
      </c>
      <c r="H610" s="65">
        <v>508</v>
      </c>
      <c r="I610" s="57">
        <v>2485</v>
      </c>
      <c r="J610" s="81">
        <v>2993</v>
      </c>
      <c r="K610" s="78">
        <v>16.972936852656197</v>
      </c>
      <c r="L610" s="35">
        <v>83.027063147343796</v>
      </c>
    </row>
    <row r="611" spans="1:12">
      <c r="A611" s="24">
        <v>9775000</v>
      </c>
      <c r="B611" s="128" t="s">
        <v>480</v>
      </c>
      <c r="C611" s="57">
        <v>125</v>
      </c>
      <c r="D611" s="57">
        <v>910</v>
      </c>
      <c r="E611" s="81">
        <v>1035</v>
      </c>
      <c r="F611" s="78">
        <v>12.077294685990339</v>
      </c>
      <c r="G611" s="36">
        <v>87.922705314009661</v>
      </c>
      <c r="H611" s="65">
        <v>1004</v>
      </c>
      <c r="I611" s="57">
        <v>3310</v>
      </c>
      <c r="J611" s="81">
        <v>4314</v>
      </c>
      <c r="K611" s="78">
        <v>23.273064441353732</v>
      </c>
      <c r="L611" s="35">
        <v>76.726935558646261</v>
      </c>
    </row>
    <row r="612" spans="1:12" s="4" customFormat="1">
      <c r="A612" s="24">
        <v>9776000</v>
      </c>
      <c r="B612" s="128" t="s">
        <v>481</v>
      </c>
      <c r="C612" s="57">
        <v>44</v>
      </c>
      <c r="D612" s="57">
        <v>426</v>
      </c>
      <c r="E612" s="81">
        <v>470</v>
      </c>
      <c r="F612" s="78">
        <v>9.3617021276595747</v>
      </c>
      <c r="G612" s="36">
        <v>90.638297872340431</v>
      </c>
      <c r="H612" s="65">
        <v>219</v>
      </c>
      <c r="I612" s="57">
        <v>1682</v>
      </c>
      <c r="J612" s="81">
        <v>1901</v>
      </c>
      <c r="K612" s="78">
        <v>11.520252498684902</v>
      </c>
      <c r="L612" s="35">
        <v>88.479747501315103</v>
      </c>
    </row>
    <row r="613" spans="1:12">
      <c r="A613" s="24">
        <v>9777000</v>
      </c>
      <c r="B613" s="128" t="s">
        <v>482</v>
      </c>
      <c r="C613" s="57">
        <v>47</v>
      </c>
      <c r="D613" s="57">
        <v>642</v>
      </c>
      <c r="E613" s="81">
        <v>689</v>
      </c>
      <c r="F613" s="78">
        <v>6.8214804063860663</v>
      </c>
      <c r="G613" s="36">
        <v>93.178519593613927</v>
      </c>
      <c r="H613" s="65">
        <v>276</v>
      </c>
      <c r="I613" s="57">
        <v>3053</v>
      </c>
      <c r="J613" s="81">
        <v>3329</v>
      </c>
      <c r="K613" s="78">
        <v>8.2907780114148402</v>
      </c>
      <c r="L613" s="35">
        <v>91.709221988585156</v>
      </c>
    </row>
    <row r="614" spans="1:12" s="4" customFormat="1">
      <c r="A614" s="24">
        <v>9778000</v>
      </c>
      <c r="B614" s="128" t="s">
        <v>483</v>
      </c>
      <c r="C614" s="57">
        <v>77</v>
      </c>
      <c r="D614" s="57">
        <v>577</v>
      </c>
      <c r="E614" s="81">
        <v>654</v>
      </c>
      <c r="F614" s="78">
        <v>11.773700305810397</v>
      </c>
      <c r="G614" s="36">
        <v>88.226299694189606</v>
      </c>
      <c r="H614" s="65">
        <v>402</v>
      </c>
      <c r="I614" s="57">
        <v>3171</v>
      </c>
      <c r="J614" s="81">
        <v>3573</v>
      </c>
      <c r="K614" s="78">
        <v>11.251049538203191</v>
      </c>
      <c r="L614" s="35">
        <v>88.748950461796809</v>
      </c>
    </row>
    <row r="615" spans="1:12" s="4" customFormat="1">
      <c r="A615" s="24">
        <v>9779000</v>
      </c>
      <c r="B615" s="128" t="s">
        <v>484</v>
      </c>
      <c r="C615" s="57">
        <v>56</v>
      </c>
      <c r="D615" s="57">
        <v>807</v>
      </c>
      <c r="E615" s="81">
        <v>863</v>
      </c>
      <c r="F615" s="78">
        <v>6.4889918887601388</v>
      </c>
      <c r="G615" s="36">
        <v>93.51100811123986</v>
      </c>
      <c r="H615" s="65">
        <v>326</v>
      </c>
      <c r="I615" s="57">
        <v>2981</v>
      </c>
      <c r="J615" s="81">
        <v>3307</v>
      </c>
      <c r="K615" s="78">
        <v>9.857877230117932</v>
      </c>
      <c r="L615" s="35">
        <v>90.142122769882064</v>
      </c>
    </row>
    <row r="616" spans="1:12" s="4" customFormat="1">
      <c r="A616" s="24">
        <v>9780000</v>
      </c>
      <c r="B616" s="128" t="s">
        <v>485</v>
      </c>
      <c r="C616" s="57">
        <v>46</v>
      </c>
      <c r="D616" s="57">
        <v>682</v>
      </c>
      <c r="E616" s="81">
        <v>728</v>
      </c>
      <c r="F616" s="78">
        <v>6.3186813186813184</v>
      </c>
      <c r="G616" s="36">
        <v>93.681318681318686</v>
      </c>
      <c r="H616" s="65">
        <v>221</v>
      </c>
      <c r="I616" s="57">
        <v>3330</v>
      </c>
      <c r="J616" s="81">
        <v>3551</v>
      </c>
      <c r="K616" s="78">
        <v>6.2235989862010701</v>
      </c>
      <c r="L616" s="35">
        <v>93.776401013798932</v>
      </c>
    </row>
    <row r="617" spans="1:12" s="4" customFormat="1">
      <c r="A617" s="49">
        <v>9</v>
      </c>
      <c r="B617" s="48" t="s">
        <v>586</v>
      </c>
      <c r="C617" s="133">
        <v>10841</v>
      </c>
      <c r="D617" s="133">
        <v>81488</v>
      </c>
      <c r="E617" s="134">
        <v>92329</v>
      </c>
      <c r="F617" s="139">
        <v>11.741706289464849</v>
      </c>
      <c r="G617" s="140">
        <v>88.258293710535156</v>
      </c>
      <c r="H617" s="132">
        <v>54416</v>
      </c>
      <c r="I617" s="133">
        <v>260154</v>
      </c>
      <c r="J617" s="134">
        <v>314570</v>
      </c>
      <c r="K617" s="139">
        <v>17.298534507422833</v>
      </c>
      <c r="L617" s="141">
        <v>82.701465492577171</v>
      </c>
    </row>
    <row r="618" spans="1:12">
      <c r="A618" s="24"/>
      <c r="B618" s="128"/>
      <c r="C618" s="57"/>
      <c r="D618" s="57"/>
      <c r="E618" s="81"/>
      <c r="F618" s="78"/>
      <c r="G618" s="36"/>
      <c r="H618" s="65"/>
      <c r="I618" s="57"/>
      <c r="J618" s="81"/>
      <c r="K618" s="78"/>
      <c r="L618" s="35"/>
    </row>
    <row r="619" spans="1:12">
      <c r="A619" s="24">
        <v>10041000</v>
      </c>
      <c r="B619" s="128" t="s">
        <v>486</v>
      </c>
      <c r="C619" s="57">
        <v>339</v>
      </c>
      <c r="D619" s="57">
        <v>1639</v>
      </c>
      <c r="E619" s="81">
        <v>1978</v>
      </c>
      <c r="F619" s="78">
        <v>17.138523761375126</v>
      </c>
      <c r="G619" s="36">
        <v>82.861476238624874</v>
      </c>
      <c r="H619" s="65">
        <v>1468</v>
      </c>
      <c r="I619" s="57">
        <v>5455</v>
      </c>
      <c r="J619" s="81">
        <v>6923</v>
      </c>
      <c r="K619" s="78">
        <v>21.204680052000576</v>
      </c>
      <c r="L619" s="35">
        <v>78.795319947999417</v>
      </c>
    </row>
    <row r="620" spans="1:12">
      <c r="A620" s="24">
        <v>10042000</v>
      </c>
      <c r="B620" s="128" t="s">
        <v>487</v>
      </c>
      <c r="C620" s="57">
        <v>94</v>
      </c>
      <c r="D620" s="57">
        <v>634</v>
      </c>
      <c r="E620" s="81">
        <v>728</v>
      </c>
      <c r="F620" s="78">
        <v>12.912087912087912</v>
      </c>
      <c r="G620" s="36">
        <v>87.087912087912088</v>
      </c>
      <c r="H620" s="65">
        <v>390</v>
      </c>
      <c r="I620" s="57">
        <v>1970</v>
      </c>
      <c r="J620" s="81">
        <v>2360</v>
      </c>
      <c r="K620" s="78">
        <v>16.525423728813561</v>
      </c>
      <c r="L620" s="35">
        <v>83.474576271186436</v>
      </c>
    </row>
    <row r="621" spans="1:12">
      <c r="A621" s="24">
        <v>10043000</v>
      </c>
      <c r="B621" s="128" t="s">
        <v>488</v>
      </c>
      <c r="C621" s="57">
        <v>65</v>
      </c>
      <c r="D621" s="57">
        <v>672</v>
      </c>
      <c r="E621" s="81">
        <v>737</v>
      </c>
      <c r="F621" s="78">
        <v>8.8195386702849383</v>
      </c>
      <c r="G621" s="36">
        <v>91.180461329715058</v>
      </c>
      <c r="H621" s="65">
        <v>474</v>
      </c>
      <c r="I621" s="57">
        <v>2045</v>
      </c>
      <c r="J621" s="81">
        <v>2519</v>
      </c>
      <c r="K621" s="78">
        <v>18.816990869392615</v>
      </c>
      <c r="L621" s="35">
        <v>81.183009130607388</v>
      </c>
    </row>
    <row r="622" spans="1:12" s="4" customFormat="1">
      <c r="A622" s="24">
        <v>10044000</v>
      </c>
      <c r="B622" s="128" t="s">
        <v>489</v>
      </c>
      <c r="C622" s="57">
        <v>116</v>
      </c>
      <c r="D622" s="57">
        <v>1056</v>
      </c>
      <c r="E622" s="81">
        <v>1172</v>
      </c>
      <c r="F622" s="78">
        <v>9.8976109215017072</v>
      </c>
      <c r="G622" s="36">
        <v>90.102389078498291</v>
      </c>
      <c r="H622" s="65">
        <v>893</v>
      </c>
      <c r="I622" s="57">
        <v>3416</v>
      </c>
      <c r="J622" s="81">
        <v>4309</v>
      </c>
      <c r="K622" s="78">
        <v>20.724065908563471</v>
      </c>
      <c r="L622" s="35">
        <v>79.275934091436525</v>
      </c>
    </row>
    <row r="623" spans="1:12" s="4" customFormat="1">
      <c r="A623" s="24">
        <v>10045000</v>
      </c>
      <c r="B623" s="128" t="s">
        <v>490</v>
      </c>
      <c r="C623" s="57">
        <v>86</v>
      </c>
      <c r="D623" s="57">
        <v>894</v>
      </c>
      <c r="E623" s="81">
        <v>980</v>
      </c>
      <c r="F623" s="78">
        <v>8.7755102040816322</v>
      </c>
      <c r="G623" s="36">
        <v>91.224489795918373</v>
      </c>
      <c r="H623" s="65">
        <v>568</v>
      </c>
      <c r="I623" s="57">
        <v>2457</v>
      </c>
      <c r="J623" s="81">
        <v>3025</v>
      </c>
      <c r="K623" s="78">
        <v>18.776859504132233</v>
      </c>
      <c r="L623" s="35">
        <v>81.223140495867767</v>
      </c>
    </row>
    <row r="624" spans="1:12" s="4" customFormat="1">
      <c r="A624" s="24">
        <v>10046000</v>
      </c>
      <c r="B624" s="128" t="s">
        <v>717</v>
      </c>
      <c r="C624" s="57">
        <v>49</v>
      </c>
      <c r="D624" s="57">
        <v>600</v>
      </c>
      <c r="E624" s="81">
        <v>649</v>
      </c>
      <c r="F624" s="78">
        <v>7.5500770416024654</v>
      </c>
      <c r="G624" s="36">
        <v>92.449922958397536</v>
      </c>
      <c r="H624" s="65">
        <v>204</v>
      </c>
      <c r="I624" s="57">
        <v>1620</v>
      </c>
      <c r="J624" s="81">
        <v>1824</v>
      </c>
      <c r="K624" s="78">
        <v>11.184210526315789</v>
      </c>
      <c r="L624" s="35">
        <v>88.815789473684205</v>
      </c>
    </row>
    <row r="625" spans="1:12" s="4" customFormat="1">
      <c r="A625" s="49">
        <v>10</v>
      </c>
      <c r="B625" s="48" t="s">
        <v>593</v>
      </c>
      <c r="C625" s="133">
        <v>749</v>
      </c>
      <c r="D625" s="133">
        <v>5495</v>
      </c>
      <c r="E625" s="134">
        <v>6244</v>
      </c>
      <c r="F625" s="139">
        <v>11.995515695067265</v>
      </c>
      <c r="G625" s="140">
        <v>88.004484304932731</v>
      </c>
      <c r="H625" s="132">
        <v>3997</v>
      </c>
      <c r="I625" s="133">
        <v>16963</v>
      </c>
      <c r="J625" s="134">
        <v>20960</v>
      </c>
      <c r="K625" s="139">
        <v>19.069656488549619</v>
      </c>
      <c r="L625" s="141">
        <v>80.930343511450388</v>
      </c>
    </row>
    <row r="626" spans="1:12" s="4" customFormat="1">
      <c r="A626" s="24"/>
      <c r="B626" s="128"/>
      <c r="C626" s="57"/>
      <c r="D626" s="57"/>
      <c r="E626" s="81"/>
      <c r="F626" s="78"/>
      <c r="G626" s="36"/>
      <c r="H626" s="65"/>
      <c r="I626" s="57"/>
      <c r="J626" s="81"/>
      <c r="K626" s="78"/>
      <c r="L626" s="35"/>
    </row>
    <row r="627" spans="1:12" s="4" customFormat="1">
      <c r="A627" s="49">
        <v>11</v>
      </c>
      <c r="B627" s="48" t="s">
        <v>491</v>
      </c>
      <c r="C627" s="133">
        <v>10862</v>
      </c>
      <c r="D627" s="133">
        <v>36600</v>
      </c>
      <c r="E627" s="134">
        <v>47462</v>
      </c>
      <c r="F627" s="139">
        <v>22.885676962622728</v>
      </c>
      <c r="G627" s="140">
        <v>77.114323037377275</v>
      </c>
      <c r="H627" s="132">
        <v>30484</v>
      </c>
      <c r="I627" s="133">
        <v>65349</v>
      </c>
      <c r="J627" s="134">
        <v>95833</v>
      </c>
      <c r="K627" s="139">
        <v>31.809501946093725</v>
      </c>
      <c r="L627" s="141">
        <v>68.190498053906268</v>
      </c>
    </row>
    <row r="628" spans="1:12" s="4" customFormat="1">
      <c r="A628" s="24"/>
      <c r="B628" s="128"/>
      <c r="C628" s="57"/>
      <c r="D628" s="57"/>
      <c r="E628" s="81"/>
      <c r="F628" s="78"/>
      <c r="G628" s="36"/>
      <c r="H628" s="65"/>
      <c r="I628" s="57"/>
      <c r="J628" s="81"/>
      <c r="K628" s="78"/>
      <c r="L628" s="35"/>
    </row>
    <row r="629" spans="1:12">
      <c r="A629" s="24">
        <v>12051000</v>
      </c>
      <c r="B629" s="128" t="s">
        <v>492</v>
      </c>
      <c r="C629" s="57">
        <v>29</v>
      </c>
      <c r="D629" s="57">
        <v>962</v>
      </c>
      <c r="E629" s="81">
        <v>991</v>
      </c>
      <c r="F629" s="78">
        <v>2.9263370332996974</v>
      </c>
      <c r="G629" s="36">
        <v>97.073662966700297</v>
      </c>
      <c r="H629" s="65">
        <v>50</v>
      </c>
      <c r="I629" s="57">
        <v>1666</v>
      </c>
      <c r="J629" s="81">
        <v>1716</v>
      </c>
      <c r="K629" s="78">
        <v>2.9137529137529139</v>
      </c>
      <c r="L629" s="35">
        <v>97.086247086247084</v>
      </c>
    </row>
    <row r="630" spans="1:12">
      <c r="A630" s="24">
        <v>12052000</v>
      </c>
      <c r="B630" s="128" t="s">
        <v>493</v>
      </c>
      <c r="C630" s="57">
        <v>57</v>
      </c>
      <c r="D630" s="57">
        <v>1088</v>
      </c>
      <c r="E630" s="81">
        <v>1145</v>
      </c>
      <c r="F630" s="78">
        <v>4.9781659388646284</v>
      </c>
      <c r="G630" s="36">
        <v>95.021834061135365</v>
      </c>
      <c r="H630" s="65">
        <v>191</v>
      </c>
      <c r="I630" s="57">
        <v>2136</v>
      </c>
      <c r="J630" s="81">
        <v>2327</v>
      </c>
      <c r="K630" s="78">
        <v>8.2079931241942408</v>
      </c>
      <c r="L630" s="35">
        <v>91.792006875805754</v>
      </c>
    </row>
    <row r="631" spans="1:12">
      <c r="A631" s="24">
        <v>12053000</v>
      </c>
      <c r="B631" s="128" t="s">
        <v>494</v>
      </c>
      <c r="C631" s="57">
        <v>82</v>
      </c>
      <c r="D631" s="57">
        <v>744</v>
      </c>
      <c r="E631" s="81">
        <v>826</v>
      </c>
      <c r="F631" s="78">
        <v>9.9273607748184016</v>
      </c>
      <c r="G631" s="36">
        <v>90.072639225181604</v>
      </c>
      <c r="H631" s="65">
        <v>184</v>
      </c>
      <c r="I631" s="57">
        <v>1146</v>
      </c>
      <c r="J631" s="81">
        <v>1330</v>
      </c>
      <c r="K631" s="78">
        <v>13.834586466165414</v>
      </c>
      <c r="L631" s="35">
        <v>86.165413533834581</v>
      </c>
    </row>
    <row r="632" spans="1:12">
      <c r="A632" s="24">
        <v>12054000</v>
      </c>
      <c r="B632" s="128" t="s">
        <v>495</v>
      </c>
      <c r="C632" s="57">
        <v>174</v>
      </c>
      <c r="D632" s="57">
        <v>2612</v>
      </c>
      <c r="E632" s="81">
        <v>2786</v>
      </c>
      <c r="F632" s="78">
        <v>6.2455132806891598</v>
      </c>
      <c r="G632" s="36">
        <v>93.754486719310833</v>
      </c>
      <c r="H632" s="65">
        <v>433</v>
      </c>
      <c r="I632" s="57">
        <v>4890</v>
      </c>
      <c r="J632" s="81">
        <v>5323</v>
      </c>
      <c r="K632" s="78">
        <v>8.1345106143152357</v>
      </c>
      <c r="L632" s="35">
        <v>91.865489385684768</v>
      </c>
    </row>
    <row r="633" spans="1:12">
      <c r="A633" s="24">
        <v>12060000</v>
      </c>
      <c r="B633" s="128" t="s">
        <v>496</v>
      </c>
      <c r="C633" s="57">
        <v>59</v>
      </c>
      <c r="D633" s="57">
        <v>2291</v>
      </c>
      <c r="E633" s="81">
        <v>2350</v>
      </c>
      <c r="F633" s="78">
        <v>2.5106382978723403</v>
      </c>
      <c r="G633" s="36">
        <v>97.489361702127653</v>
      </c>
      <c r="H633" s="65">
        <v>161</v>
      </c>
      <c r="I633" s="57">
        <v>4307</v>
      </c>
      <c r="J633" s="81">
        <v>4468</v>
      </c>
      <c r="K633" s="78">
        <v>3.6034019695613249</v>
      </c>
      <c r="L633" s="35">
        <v>96.396598030438682</v>
      </c>
    </row>
    <row r="634" spans="1:12" s="4" customFormat="1">
      <c r="A634" s="24">
        <v>12061000</v>
      </c>
      <c r="B634" s="128" t="s">
        <v>497</v>
      </c>
      <c r="C634" s="57">
        <v>66</v>
      </c>
      <c r="D634" s="57">
        <v>2126</v>
      </c>
      <c r="E634" s="81">
        <v>2192</v>
      </c>
      <c r="F634" s="78">
        <v>3.0109489051094891</v>
      </c>
      <c r="G634" s="36">
        <v>96.989051094890513</v>
      </c>
      <c r="H634" s="65">
        <v>171</v>
      </c>
      <c r="I634" s="57">
        <v>3942</v>
      </c>
      <c r="J634" s="81">
        <v>4113</v>
      </c>
      <c r="K634" s="78">
        <v>4.1575492341356677</v>
      </c>
      <c r="L634" s="35">
        <v>95.842450765864328</v>
      </c>
    </row>
    <row r="635" spans="1:12">
      <c r="A635" s="24">
        <v>12062000</v>
      </c>
      <c r="B635" s="128" t="s">
        <v>498</v>
      </c>
      <c r="C635" s="57">
        <v>38</v>
      </c>
      <c r="D635" s="57">
        <v>1218</v>
      </c>
      <c r="E635" s="81">
        <v>1256</v>
      </c>
      <c r="F635" s="78">
        <v>3.0254777070063694</v>
      </c>
      <c r="G635" s="36">
        <v>96.974522292993626</v>
      </c>
      <c r="H635" s="65">
        <v>90</v>
      </c>
      <c r="I635" s="57">
        <v>2088</v>
      </c>
      <c r="J635" s="81">
        <v>2178</v>
      </c>
      <c r="K635" s="78">
        <v>4.1322314049586772</v>
      </c>
      <c r="L635" s="35">
        <v>95.867768595041326</v>
      </c>
    </row>
    <row r="636" spans="1:12">
      <c r="A636" s="24">
        <v>12063000</v>
      </c>
      <c r="B636" s="128" t="s">
        <v>499</v>
      </c>
      <c r="C636" s="57">
        <v>68</v>
      </c>
      <c r="D636" s="57">
        <v>1772</v>
      </c>
      <c r="E636" s="81">
        <v>1840</v>
      </c>
      <c r="F636" s="78">
        <v>3.6956521739130435</v>
      </c>
      <c r="G636" s="36">
        <v>96.304347826086953</v>
      </c>
      <c r="H636" s="65">
        <v>180</v>
      </c>
      <c r="I636" s="57">
        <v>3707</v>
      </c>
      <c r="J636" s="81">
        <v>3887</v>
      </c>
      <c r="K636" s="78">
        <v>4.6308206843323898</v>
      </c>
      <c r="L636" s="35">
        <v>95.369179315667608</v>
      </c>
    </row>
    <row r="637" spans="1:12">
      <c r="A637" s="24">
        <v>12064000</v>
      </c>
      <c r="B637" s="128" t="s">
        <v>500</v>
      </c>
      <c r="C637" s="57">
        <v>64</v>
      </c>
      <c r="D637" s="57">
        <v>2439</v>
      </c>
      <c r="E637" s="81">
        <v>2503</v>
      </c>
      <c r="F637" s="78">
        <v>2.5569316819816219</v>
      </c>
      <c r="G637" s="36">
        <v>97.443068318018376</v>
      </c>
      <c r="H637" s="65">
        <v>157</v>
      </c>
      <c r="I637" s="57">
        <v>4527</v>
      </c>
      <c r="J637" s="81">
        <v>4684</v>
      </c>
      <c r="K637" s="78">
        <v>3.3518360375747225</v>
      </c>
      <c r="L637" s="35">
        <v>96.648163962425272</v>
      </c>
    </row>
    <row r="638" spans="1:12">
      <c r="A638" s="24">
        <v>12065000</v>
      </c>
      <c r="B638" s="128" t="s">
        <v>501</v>
      </c>
      <c r="C638" s="57">
        <v>73</v>
      </c>
      <c r="D638" s="57">
        <v>2290</v>
      </c>
      <c r="E638" s="81">
        <v>2363</v>
      </c>
      <c r="F638" s="78">
        <v>3.0892932712653405</v>
      </c>
      <c r="G638" s="36">
        <v>96.910706728734652</v>
      </c>
      <c r="H638" s="65">
        <v>229</v>
      </c>
      <c r="I638" s="57">
        <v>5004</v>
      </c>
      <c r="J638" s="81">
        <v>5233</v>
      </c>
      <c r="K638" s="78">
        <v>4.376074909229887</v>
      </c>
      <c r="L638" s="35">
        <v>95.623925090770115</v>
      </c>
    </row>
    <row r="639" spans="1:12">
      <c r="A639" s="24">
        <v>12066000</v>
      </c>
      <c r="B639" s="128" t="s">
        <v>502</v>
      </c>
      <c r="C639" s="57">
        <v>48</v>
      </c>
      <c r="D639" s="57">
        <v>1327</v>
      </c>
      <c r="E639" s="81">
        <v>1375</v>
      </c>
      <c r="F639" s="78">
        <v>3.4909090909090907</v>
      </c>
      <c r="G639" s="36">
        <v>96.509090909090915</v>
      </c>
      <c r="H639" s="65">
        <v>119</v>
      </c>
      <c r="I639" s="57">
        <v>2317</v>
      </c>
      <c r="J639" s="81">
        <v>2436</v>
      </c>
      <c r="K639" s="78">
        <v>4.8850574712643677</v>
      </c>
      <c r="L639" s="35">
        <v>95.114942528735625</v>
      </c>
    </row>
    <row r="640" spans="1:12">
      <c r="A640" s="24">
        <v>12067000</v>
      </c>
      <c r="B640" s="128" t="s">
        <v>503</v>
      </c>
      <c r="C640" s="57">
        <v>80</v>
      </c>
      <c r="D640" s="57">
        <v>2105</v>
      </c>
      <c r="E640" s="81">
        <v>2185</v>
      </c>
      <c r="F640" s="78">
        <v>3.6613272311212817</v>
      </c>
      <c r="G640" s="36">
        <v>96.338672768878723</v>
      </c>
      <c r="H640" s="65">
        <v>218</v>
      </c>
      <c r="I640" s="57">
        <v>4014</v>
      </c>
      <c r="J640" s="81">
        <v>4232</v>
      </c>
      <c r="K640" s="78">
        <v>5.1512287334593569</v>
      </c>
      <c r="L640" s="35">
        <v>94.848771266540638</v>
      </c>
    </row>
    <row r="641" spans="1:12" s="4" customFormat="1">
      <c r="A641" s="24">
        <v>12068000</v>
      </c>
      <c r="B641" s="128" t="s">
        <v>504</v>
      </c>
      <c r="C641" s="57">
        <v>33</v>
      </c>
      <c r="D641" s="57">
        <v>1273</v>
      </c>
      <c r="E641" s="81">
        <v>1306</v>
      </c>
      <c r="F641" s="78">
        <v>2.5267993874425727</v>
      </c>
      <c r="G641" s="36">
        <v>97.47320061255742</v>
      </c>
      <c r="H641" s="65">
        <v>99</v>
      </c>
      <c r="I641" s="57">
        <v>2203</v>
      </c>
      <c r="J641" s="81">
        <v>2302</v>
      </c>
      <c r="K641" s="78">
        <v>4.3006081668114682</v>
      </c>
      <c r="L641" s="35">
        <v>95.699391833188528</v>
      </c>
    </row>
    <row r="642" spans="1:12">
      <c r="A642" s="24">
        <v>12069000</v>
      </c>
      <c r="B642" s="128" t="s">
        <v>505</v>
      </c>
      <c r="C642" s="57">
        <v>87</v>
      </c>
      <c r="D642" s="57">
        <v>2652</v>
      </c>
      <c r="E642" s="81">
        <v>2739</v>
      </c>
      <c r="F642" s="78">
        <v>3.1763417305585979</v>
      </c>
      <c r="G642" s="36">
        <v>96.823658269441395</v>
      </c>
      <c r="H642" s="65">
        <v>217</v>
      </c>
      <c r="I642" s="57">
        <v>4996</v>
      </c>
      <c r="J642" s="81">
        <v>5213</v>
      </c>
      <c r="K642" s="78">
        <v>4.1626702474582773</v>
      </c>
      <c r="L642" s="35">
        <v>95.83732975254172</v>
      </c>
    </row>
    <row r="643" spans="1:12">
      <c r="A643" s="24">
        <v>12070000</v>
      </c>
      <c r="B643" s="128" t="s">
        <v>506</v>
      </c>
      <c r="C643" s="57">
        <v>25</v>
      </c>
      <c r="D643" s="57">
        <v>897</v>
      </c>
      <c r="E643" s="81">
        <v>922</v>
      </c>
      <c r="F643" s="78">
        <v>2.7114967462039044</v>
      </c>
      <c r="G643" s="36">
        <v>97.288503253796094</v>
      </c>
      <c r="H643" s="65">
        <v>80</v>
      </c>
      <c r="I643" s="57">
        <v>1513</v>
      </c>
      <c r="J643" s="81">
        <v>1593</v>
      </c>
      <c r="K643" s="78">
        <v>5.0219711236660389</v>
      </c>
      <c r="L643" s="35">
        <v>94.978028876333966</v>
      </c>
    </row>
    <row r="644" spans="1:12">
      <c r="A644" s="24">
        <v>12071000</v>
      </c>
      <c r="B644" s="128" t="s">
        <v>507</v>
      </c>
      <c r="C644" s="57">
        <v>65</v>
      </c>
      <c r="D644" s="57">
        <v>1361</v>
      </c>
      <c r="E644" s="81">
        <v>1426</v>
      </c>
      <c r="F644" s="78">
        <v>4.5582047685834501</v>
      </c>
      <c r="G644" s="36">
        <v>95.441795231416549</v>
      </c>
      <c r="H644" s="65">
        <v>178</v>
      </c>
      <c r="I644" s="57">
        <v>2317</v>
      </c>
      <c r="J644" s="81">
        <v>2495</v>
      </c>
      <c r="K644" s="78">
        <v>7.1342685370741483</v>
      </c>
      <c r="L644" s="35">
        <v>92.865731462925851</v>
      </c>
    </row>
    <row r="645" spans="1:12" s="4" customFormat="1">
      <c r="A645" s="24">
        <v>12072000</v>
      </c>
      <c r="B645" s="128" t="s">
        <v>508</v>
      </c>
      <c r="C645" s="57">
        <v>51</v>
      </c>
      <c r="D645" s="57">
        <v>1687</v>
      </c>
      <c r="E645" s="81">
        <v>1738</v>
      </c>
      <c r="F645" s="78">
        <v>2.9344073647871118</v>
      </c>
      <c r="G645" s="36">
        <v>97.065592635212894</v>
      </c>
      <c r="H645" s="65">
        <v>178</v>
      </c>
      <c r="I645" s="57">
        <v>3604</v>
      </c>
      <c r="J645" s="81">
        <v>3782</v>
      </c>
      <c r="K645" s="78">
        <v>4.7065044949762029</v>
      </c>
      <c r="L645" s="35">
        <v>95.293495505023799</v>
      </c>
    </row>
    <row r="646" spans="1:12">
      <c r="A646" s="24">
        <v>12073000</v>
      </c>
      <c r="B646" s="128" t="s">
        <v>509</v>
      </c>
      <c r="C646" s="57">
        <v>67</v>
      </c>
      <c r="D646" s="57">
        <v>1385</v>
      </c>
      <c r="E646" s="81">
        <v>1452</v>
      </c>
      <c r="F646" s="78">
        <v>4.6143250688705235</v>
      </c>
      <c r="G646" s="36">
        <v>95.385674931129472</v>
      </c>
      <c r="H646" s="65">
        <v>196</v>
      </c>
      <c r="I646" s="57">
        <v>2433</v>
      </c>
      <c r="J646" s="81">
        <v>2629</v>
      </c>
      <c r="K646" s="78">
        <v>7.4553062000760741</v>
      </c>
      <c r="L646" s="35">
        <v>92.54469379992392</v>
      </c>
    </row>
    <row r="647" spans="1:12" s="4" customFormat="1">
      <c r="A647" s="49">
        <v>12</v>
      </c>
      <c r="B647" s="48" t="s">
        <v>587</v>
      </c>
      <c r="C647" s="133">
        <v>1166</v>
      </c>
      <c r="D647" s="133">
        <v>30229</v>
      </c>
      <c r="E647" s="134">
        <v>31395</v>
      </c>
      <c r="F647" s="139">
        <v>3.7139671922280617</v>
      </c>
      <c r="G647" s="140">
        <v>96.286032807771932</v>
      </c>
      <c r="H647" s="132">
        <v>3131</v>
      </c>
      <c r="I647" s="133">
        <v>56810</v>
      </c>
      <c r="J647" s="134">
        <v>59941</v>
      </c>
      <c r="K647" s="139">
        <v>5.2234697452494956</v>
      </c>
      <c r="L647" s="141">
        <v>94.776530254750512</v>
      </c>
    </row>
    <row r="648" spans="1:12" s="4" customFormat="1">
      <c r="A648" s="24"/>
      <c r="B648" s="128"/>
      <c r="C648" s="57"/>
      <c r="D648" s="57"/>
      <c r="E648" s="81"/>
      <c r="F648" s="78"/>
      <c r="G648" s="36"/>
      <c r="H648" s="65"/>
      <c r="I648" s="57"/>
      <c r="J648" s="81"/>
      <c r="K648" s="78"/>
      <c r="L648" s="35"/>
    </row>
    <row r="649" spans="1:12" s="4" customFormat="1">
      <c r="A649" s="24">
        <v>13003000</v>
      </c>
      <c r="B649" s="128" t="s">
        <v>510</v>
      </c>
      <c r="C649" s="57">
        <v>127</v>
      </c>
      <c r="D649" s="57">
        <v>2743</v>
      </c>
      <c r="E649" s="81">
        <v>2870</v>
      </c>
      <c r="F649" s="78">
        <v>4.4250871080139369</v>
      </c>
      <c r="G649" s="36">
        <v>95.57491289198606</v>
      </c>
      <c r="H649" s="65">
        <v>393</v>
      </c>
      <c r="I649" s="57">
        <v>4798</v>
      </c>
      <c r="J649" s="81">
        <v>5191</v>
      </c>
      <c r="K649" s="78">
        <v>7.570795607782701</v>
      </c>
      <c r="L649" s="35">
        <v>92.429204392217301</v>
      </c>
    </row>
    <row r="650" spans="1:12" s="4" customFormat="1">
      <c r="A650" s="24">
        <v>13004000</v>
      </c>
      <c r="B650" s="128" t="s">
        <v>511</v>
      </c>
      <c r="C650" s="57">
        <v>55</v>
      </c>
      <c r="D650" s="57">
        <v>1123</v>
      </c>
      <c r="E650" s="81">
        <v>1178</v>
      </c>
      <c r="F650" s="78">
        <v>4.6689303904923598</v>
      </c>
      <c r="G650" s="36">
        <v>95.331069609507637</v>
      </c>
      <c r="H650" s="65">
        <v>194</v>
      </c>
      <c r="I650" s="57">
        <v>2127</v>
      </c>
      <c r="J650" s="81">
        <v>2321</v>
      </c>
      <c r="K650" s="78">
        <v>8.3584661783713923</v>
      </c>
      <c r="L650" s="35">
        <v>91.641533821628613</v>
      </c>
    </row>
    <row r="651" spans="1:12">
      <c r="A651" s="24">
        <v>13071000</v>
      </c>
      <c r="B651" s="128" t="s">
        <v>27</v>
      </c>
      <c r="C651" s="57">
        <v>68</v>
      </c>
      <c r="D651" s="57">
        <v>2769</v>
      </c>
      <c r="E651" s="81">
        <v>2837</v>
      </c>
      <c r="F651" s="78">
        <v>2.3968981318293974</v>
      </c>
      <c r="G651" s="36">
        <v>97.603101868170597</v>
      </c>
      <c r="H651" s="65">
        <v>210</v>
      </c>
      <c r="I651" s="57">
        <v>5722</v>
      </c>
      <c r="J651" s="81">
        <v>5932</v>
      </c>
      <c r="K651" s="78">
        <v>3.54012137559002</v>
      </c>
      <c r="L651" s="35">
        <v>96.459878624409981</v>
      </c>
    </row>
    <row r="652" spans="1:12">
      <c r="A652" s="24">
        <v>13072000</v>
      </c>
      <c r="B652" s="128" t="s">
        <v>28</v>
      </c>
      <c r="C652" s="57" t="s">
        <v>601</v>
      </c>
      <c r="D652" s="57" t="s">
        <v>601</v>
      </c>
      <c r="E652" s="81">
        <v>2663</v>
      </c>
      <c r="F652" s="78" t="s">
        <v>608</v>
      </c>
      <c r="G652" s="36" t="s">
        <v>608</v>
      </c>
      <c r="H652" s="65">
        <v>151</v>
      </c>
      <c r="I652" s="57">
        <v>5002</v>
      </c>
      <c r="J652" s="81">
        <v>5153</v>
      </c>
      <c r="K652" s="78">
        <v>2.9303318455268776</v>
      </c>
      <c r="L652" s="35">
        <v>97.069668154473121</v>
      </c>
    </row>
    <row r="653" spans="1:12" s="4" customFormat="1">
      <c r="A653" s="24">
        <v>13073000</v>
      </c>
      <c r="B653" s="128" t="s">
        <v>29</v>
      </c>
      <c r="C653" s="57">
        <v>55</v>
      </c>
      <c r="D653" s="57">
        <v>2249</v>
      </c>
      <c r="E653" s="81">
        <v>2304</v>
      </c>
      <c r="F653" s="78">
        <v>2.3871527777777777</v>
      </c>
      <c r="G653" s="36">
        <v>97.612847222222229</v>
      </c>
      <c r="H653" s="65">
        <v>212</v>
      </c>
      <c r="I653" s="57">
        <v>4954</v>
      </c>
      <c r="J653" s="81">
        <v>5166</v>
      </c>
      <c r="K653" s="78">
        <v>4.1037553232675181</v>
      </c>
      <c r="L653" s="35">
        <v>95.896244676732479</v>
      </c>
    </row>
    <row r="654" spans="1:12">
      <c r="A654" s="24">
        <v>13074000</v>
      </c>
      <c r="B654" s="128" t="s">
        <v>512</v>
      </c>
      <c r="C654" s="57" t="s">
        <v>601</v>
      </c>
      <c r="D654" s="57" t="s">
        <v>601</v>
      </c>
      <c r="E654" s="81">
        <v>1780</v>
      </c>
      <c r="F654" s="78" t="s">
        <v>608</v>
      </c>
      <c r="G654" s="36" t="s">
        <v>608</v>
      </c>
      <c r="H654" s="65">
        <v>118</v>
      </c>
      <c r="I654" s="57">
        <v>3728</v>
      </c>
      <c r="J654" s="81">
        <v>3846</v>
      </c>
      <c r="K654" s="78">
        <v>3.0681227249089962</v>
      </c>
      <c r="L654" s="35">
        <v>96.931877275090997</v>
      </c>
    </row>
    <row r="655" spans="1:12">
      <c r="A655" s="24">
        <v>13075000</v>
      </c>
      <c r="B655" s="128" t="s">
        <v>30</v>
      </c>
      <c r="C655" s="57">
        <v>133</v>
      </c>
      <c r="D655" s="57">
        <v>2457</v>
      </c>
      <c r="E655" s="81">
        <v>2590</v>
      </c>
      <c r="F655" s="78">
        <v>5.1351351351351351</v>
      </c>
      <c r="G655" s="36">
        <v>94.86486486486487</v>
      </c>
      <c r="H655" s="65">
        <v>357</v>
      </c>
      <c r="I655" s="57">
        <v>5191</v>
      </c>
      <c r="J655" s="81">
        <v>5548</v>
      </c>
      <c r="K655" s="78">
        <v>6.4347512617159337</v>
      </c>
      <c r="L655" s="35">
        <v>93.565248738284069</v>
      </c>
    </row>
    <row r="656" spans="1:12">
      <c r="A656" s="24">
        <v>13076000</v>
      </c>
      <c r="B656" s="128" t="s">
        <v>31</v>
      </c>
      <c r="C656" s="57">
        <v>72</v>
      </c>
      <c r="D656" s="57">
        <v>2402</v>
      </c>
      <c r="E656" s="81">
        <v>2474</v>
      </c>
      <c r="F656" s="78">
        <v>2.9102667744543251</v>
      </c>
      <c r="G656" s="36">
        <v>97.089733225545672</v>
      </c>
      <c r="H656" s="65">
        <v>183</v>
      </c>
      <c r="I656" s="57">
        <v>4592</v>
      </c>
      <c r="J656" s="81">
        <v>4775</v>
      </c>
      <c r="K656" s="78">
        <v>3.832460732984293</v>
      </c>
      <c r="L656" s="35">
        <v>96.167539267015712</v>
      </c>
    </row>
    <row r="657" spans="1:12" s="4" customFormat="1">
      <c r="A657" s="49">
        <v>13</v>
      </c>
      <c r="B657" s="48" t="s">
        <v>589</v>
      </c>
      <c r="C657" s="133">
        <v>590</v>
      </c>
      <c r="D657" s="133">
        <v>18106</v>
      </c>
      <c r="E657" s="134">
        <v>18696</v>
      </c>
      <c r="F657" s="139">
        <v>3.155755241762944</v>
      </c>
      <c r="G657" s="140">
        <v>96.844244758237053</v>
      </c>
      <c r="H657" s="132">
        <v>1818</v>
      </c>
      <c r="I657" s="133">
        <v>36114</v>
      </c>
      <c r="J657" s="134">
        <v>37932</v>
      </c>
      <c r="K657" s="139">
        <v>4.7927870926921861</v>
      </c>
      <c r="L657" s="141">
        <v>95.20721290730782</v>
      </c>
    </row>
    <row r="658" spans="1:12">
      <c r="A658" s="24"/>
      <c r="B658" s="128"/>
      <c r="C658" s="57"/>
      <c r="D658" s="57"/>
      <c r="E658" s="81"/>
      <c r="F658" s="78"/>
      <c r="G658" s="36"/>
      <c r="H658" s="65"/>
      <c r="I658" s="57"/>
      <c r="J658" s="81"/>
      <c r="K658" s="78"/>
      <c r="L658" s="35"/>
    </row>
    <row r="659" spans="1:12">
      <c r="A659" s="24">
        <v>14511000</v>
      </c>
      <c r="B659" s="128" t="s">
        <v>513</v>
      </c>
      <c r="C659" s="57">
        <v>145</v>
      </c>
      <c r="D659" s="57">
        <v>2543</v>
      </c>
      <c r="E659" s="81">
        <v>2688</v>
      </c>
      <c r="F659" s="78">
        <v>5.3943452380952381</v>
      </c>
      <c r="G659" s="36">
        <v>94.605654761904759</v>
      </c>
      <c r="H659" s="65">
        <v>459</v>
      </c>
      <c r="I659" s="57">
        <v>5462</v>
      </c>
      <c r="J659" s="81">
        <v>5921</v>
      </c>
      <c r="K659" s="78">
        <v>7.7520689072791757</v>
      </c>
      <c r="L659" s="35">
        <v>92.247931092720819</v>
      </c>
    </row>
    <row r="660" spans="1:12">
      <c r="A660" s="24">
        <v>14521000</v>
      </c>
      <c r="B660" s="128" t="s">
        <v>514</v>
      </c>
      <c r="C660" s="57">
        <v>96</v>
      </c>
      <c r="D660" s="57">
        <v>3512</v>
      </c>
      <c r="E660" s="81">
        <v>3608</v>
      </c>
      <c r="F660" s="78">
        <v>2.6607538802660753</v>
      </c>
      <c r="G660" s="36">
        <v>97.339246119733929</v>
      </c>
      <c r="H660" s="65">
        <v>221</v>
      </c>
      <c r="I660" s="57">
        <v>7800</v>
      </c>
      <c r="J660" s="81">
        <v>8021</v>
      </c>
      <c r="K660" s="78">
        <v>2.7552674230145868</v>
      </c>
      <c r="L660" s="35">
        <v>97.244732576985413</v>
      </c>
    </row>
    <row r="661" spans="1:12">
      <c r="A661" s="24">
        <v>14522000</v>
      </c>
      <c r="B661" s="128" t="s">
        <v>515</v>
      </c>
      <c r="C661" s="57">
        <v>79</v>
      </c>
      <c r="D661" s="57">
        <v>3633</v>
      </c>
      <c r="E661" s="81">
        <v>3712</v>
      </c>
      <c r="F661" s="78">
        <v>2.1282327586206895</v>
      </c>
      <c r="G661" s="36">
        <v>97.871767241379317</v>
      </c>
      <c r="H661" s="65">
        <v>254</v>
      </c>
      <c r="I661" s="57">
        <v>7239</v>
      </c>
      <c r="J661" s="81">
        <v>7493</v>
      </c>
      <c r="K661" s="78">
        <v>3.3898305084745761</v>
      </c>
      <c r="L661" s="35">
        <v>96.610169491525426</v>
      </c>
    </row>
    <row r="662" spans="1:12" s="4" customFormat="1">
      <c r="A662" s="24">
        <v>14523000</v>
      </c>
      <c r="B662" s="128" t="s">
        <v>516</v>
      </c>
      <c r="C662" s="57">
        <v>73</v>
      </c>
      <c r="D662" s="57">
        <v>2396</v>
      </c>
      <c r="E662" s="81">
        <v>2469</v>
      </c>
      <c r="F662" s="78">
        <v>2.9566626164439045</v>
      </c>
      <c r="G662" s="36">
        <v>97.043337383556093</v>
      </c>
      <c r="H662" s="65">
        <v>223</v>
      </c>
      <c r="I662" s="57">
        <v>4714</v>
      </c>
      <c r="J662" s="81">
        <v>4937</v>
      </c>
      <c r="K662" s="78">
        <v>4.5169131051245692</v>
      </c>
      <c r="L662" s="35">
        <v>95.483086894875427</v>
      </c>
    </row>
    <row r="663" spans="1:12">
      <c r="A663" s="24">
        <v>14524000</v>
      </c>
      <c r="B663" s="128" t="s">
        <v>517</v>
      </c>
      <c r="C663" s="57">
        <v>105</v>
      </c>
      <c r="D663" s="57">
        <v>3608</v>
      </c>
      <c r="E663" s="81">
        <v>3713</v>
      </c>
      <c r="F663" s="78">
        <v>2.8279019660651765</v>
      </c>
      <c r="G663" s="36">
        <v>97.17209803393483</v>
      </c>
      <c r="H663" s="65">
        <v>348</v>
      </c>
      <c r="I663" s="57">
        <v>6962</v>
      </c>
      <c r="J663" s="81">
        <v>7310</v>
      </c>
      <c r="K663" s="78">
        <v>4.7606019151846786</v>
      </c>
      <c r="L663" s="35">
        <v>95.239398084815321</v>
      </c>
    </row>
    <row r="664" spans="1:12" s="4" customFormat="1">
      <c r="A664" s="24">
        <v>14612000</v>
      </c>
      <c r="B664" s="128" t="s">
        <v>518</v>
      </c>
      <c r="C664" s="57">
        <v>503</v>
      </c>
      <c r="D664" s="57">
        <v>7775</v>
      </c>
      <c r="E664" s="81">
        <v>8278</v>
      </c>
      <c r="F664" s="78">
        <v>6.0763469437062092</v>
      </c>
      <c r="G664" s="36">
        <v>93.923653056293787</v>
      </c>
      <c r="H664" s="65">
        <v>1399</v>
      </c>
      <c r="I664" s="57">
        <v>15307</v>
      </c>
      <c r="J664" s="81">
        <v>16706</v>
      </c>
      <c r="K664" s="78">
        <v>8.3742368011492871</v>
      </c>
      <c r="L664" s="35">
        <v>91.625763198850706</v>
      </c>
    </row>
    <row r="665" spans="1:12" s="4" customFormat="1">
      <c r="A665" s="24">
        <v>14625000</v>
      </c>
      <c r="B665" s="128" t="s">
        <v>519</v>
      </c>
      <c r="C665" s="57">
        <v>62</v>
      </c>
      <c r="D665" s="57">
        <v>3799</v>
      </c>
      <c r="E665" s="81">
        <v>3861</v>
      </c>
      <c r="F665" s="78">
        <v>1.6058016058016058</v>
      </c>
      <c r="G665" s="36">
        <v>98.394198394198398</v>
      </c>
      <c r="H665" s="65">
        <v>223</v>
      </c>
      <c r="I665" s="57">
        <v>7548</v>
      </c>
      <c r="J665" s="81">
        <v>7771</v>
      </c>
      <c r="K665" s="78">
        <v>2.8696435465191095</v>
      </c>
      <c r="L665" s="35">
        <v>97.130356453480886</v>
      </c>
    </row>
    <row r="666" spans="1:12">
      <c r="A666" s="24">
        <v>14626000</v>
      </c>
      <c r="B666" s="128" t="s">
        <v>520</v>
      </c>
      <c r="C666" s="57">
        <v>67</v>
      </c>
      <c r="D666" s="57">
        <v>2780</v>
      </c>
      <c r="E666" s="81">
        <v>2847</v>
      </c>
      <c r="F666" s="78">
        <v>2.3533544081489288</v>
      </c>
      <c r="G666" s="36">
        <v>97.646645591851069</v>
      </c>
      <c r="H666" s="65">
        <v>314</v>
      </c>
      <c r="I666" s="57">
        <v>5614</v>
      </c>
      <c r="J666" s="81">
        <v>5928</v>
      </c>
      <c r="K666" s="78">
        <v>5.2968960863697703</v>
      </c>
      <c r="L666" s="35">
        <v>94.70310391363023</v>
      </c>
    </row>
    <row r="667" spans="1:12">
      <c r="A667" s="24">
        <v>14627000</v>
      </c>
      <c r="B667" s="128" t="s">
        <v>521</v>
      </c>
      <c r="C667" s="57">
        <v>54</v>
      </c>
      <c r="D667" s="57">
        <v>2946</v>
      </c>
      <c r="E667" s="81">
        <v>3000</v>
      </c>
      <c r="F667" s="78">
        <v>1.8</v>
      </c>
      <c r="G667" s="36">
        <v>98.2</v>
      </c>
      <c r="H667" s="65">
        <v>185</v>
      </c>
      <c r="I667" s="57">
        <v>6129</v>
      </c>
      <c r="J667" s="81">
        <v>6314</v>
      </c>
      <c r="K667" s="78">
        <v>2.9299968324358567</v>
      </c>
      <c r="L667" s="35">
        <v>97.070003167564138</v>
      </c>
    </row>
    <row r="668" spans="1:12">
      <c r="A668" s="24">
        <v>14628000</v>
      </c>
      <c r="B668" s="128" t="s">
        <v>522</v>
      </c>
      <c r="C668" s="57">
        <v>55</v>
      </c>
      <c r="D668" s="57">
        <v>2772</v>
      </c>
      <c r="E668" s="81">
        <v>2827</v>
      </c>
      <c r="F668" s="78">
        <v>1.9455252918287937</v>
      </c>
      <c r="G668" s="36">
        <v>98.054474708171213</v>
      </c>
      <c r="H668" s="65">
        <v>227</v>
      </c>
      <c r="I668" s="57">
        <v>6148</v>
      </c>
      <c r="J668" s="81">
        <v>6375</v>
      </c>
      <c r="K668" s="78">
        <v>3.56078431372549</v>
      </c>
      <c r="L668" s="35">
        <v>96.439215686274508</v>
      </c>
    </row>
    <row r="669" spans="1:12">
      <c r="A669" s="24">
        <v>14713000</v>
      </c>
      <c r="B669" s="128" t="s">
        <v>523</v>
      </c>
      <c r="C669" s="57">
        <v>317</v>
      </c>
      <c r="D669" s="57">
        <v>6483</v>
      </c>
      <c r="E669" s="81">
        <v>6800</v>
      </c>
      <c r="F669" s="78">
        <v>4.6617647058823533</v>
      </c>
      <c r="G669" s="36">
        <v>95.338235294117652</v>
      </c>
      <c r="H669" s="65">
        <v>1651</v>
      </c>
      <c r="I669" s="57">
        <v>14315</v>
      </c>
      <c r="J669" s="81">
        <v>15966</v>
      </c>
      <c r="K669" s="78">
        <v>10.340724038581987</v>
      </c>
      <c r="L669" s="35">
        <v>89.659275961418018</v>
      </c>
    </row>
    <row r="670" spans="1:12">
      <c r="A670" s="24">
        <v>14729000</v>
      </c>
      <c r="B670" s="128" t="s">
        <v>524</v>
      </c>
      <c r="C670" s="57">
        <v>53</v>
      </c>
      <c r="D670" s="57">
        <v>3395</v>
      </c>
      <c r="E670" s="81">
        <v>3448</v>
      </c>
      <c r="F670" s="78">
        <v>1.537122969837587</v>
      </c>
      <c r="G670" s="36">
        <v>98.462877030162417</v>
      </c>
      <c r="H670" s="65">
        <v>200</v>
      </c>
      <c r="I670" s="57">
        <v>6150</v>
      </c>
      <c r="J670" s="81">
        <v>6350</v>
      </c>
      <c r="K670" s="78">
        <v>3.1496062992125986</v>
      </c>
      <c r="L670" s="35">
        <v>96.850393700787407</v>
      </c>
    </row>
    <row r="671" spans="1:12">
      <c r="A671" s="24">
        <v>14730000</v>
      </c>
      <c r="B671" s="128" t="s">
        <v>525</v>
      </c>
      <c r="C671" s="57">
        <v>54</v>
      </c>
      <c r="D671" s="57">
        <v>2532</v>
      </c>
      <c r="E671" s="81">
        <v>2586</v>
      </c>
      <c r="F671" s="78">
        <v>2.0881670533642693</v>
      </c>
      <c r="G671" s="36">
        <v>97.911832946635727</v>
      </c>
      <c r="H671" s="65">
        <v>213</v>
      </c>
      <c r="I671" s="57">
        <v>4502</v>
      </c>
      <c r="J671" s="81">
        <v>4715</v>
      </c>
      <c r="K671" s="78">
        <v>4.5174973488865326</v>
      </c>
      <c r="L671" s="35">
        <v>95.482502651113464</v>
      </c>
    </row>
    <row r="672" spans="1:12" s="4" customFormat="1">
      <c r="A672" s="49">
        <v>14</v>
      </c>
      <c r="B672" s="48" t="s">
        <v>594</v>
      </c>
      <c r="C672" s="133">
        <v>1663</v>
      </c>
      <c r="D672" s="133">
        <v>48174</v>
      </c>
      <c r="E672" s="134">
        <v>49837</v>
      </c>
      <c r="F672" s="139">
        <v>3.3368782230070027</v>
      </c>
      <c r="G672" s="140">
        <v>96.663121776992995</v>
      </c>
      <c r="H672" s="132">
        <v>5917</v>
      </c>
      <c r="I672" s="133">
        <v>97890</v>
      </c>
      <c r="J672" s="134">
        <v>103807</v>
      </c>
      <c r="K672" s="139">
        <v>5.7000009633261728</v>
      </c>
      <c r="L672" s="141">
        <v>94.299999036673825</v>
      </c>
    </row>
    <row r="673" spans="1:12">
      <c r="A673" s="24"/>
      <c r="B673" s="128"/>
      <c r="C673" s="57"/>
      <c r="D673" s="57"/>
      <c r="E673" s="81"/>
      <c r="F673" s="78"/>
      <c r="G673" s="36"/>
      <c r="H673" s="65"/>
      <c r="I673" s="57"/>
      <c r="J673" s="81"/>
      <c r="K673" s="78"/>
      <c r="L673" s="35"/>
    </row>
    <row r="674" spans="1:12">
      <c r="A674" s="24">
        <v>15001000</v>
      </c>
      <c r="B674" s="128" t="s">
        <v>526</v>
      </c>
      <c r="C674" s="57">
        <v>42</v>
      </c>
      <c r="D674" s="57">
        <v>899</v>
      </c>
      <c r="E674" s="81">
        <v>941</v>
      </c>
      <c r="F674" s="78">
        <v>4.4633368756641874</v>
      </c>
      <c r="G674" s="36">
        <v>95.536663124335817</v>
      </c>
      <c r="H674" s="65">
        <v>100</v>
      </c>
      <c r="I674" s="57">
        <v>1574</v>
      </c>
      <c r="J674" s="81">
        <v>1674</v>
      </c>
      <c r="K674" s="78">
        <v>5.9737156511350058</v>
      </c>
      <c r="L674" s="35">
        <v>94.026284348864991</v>
      </c>
    </row>
    <row r="675" spans="1:12">
      <c r="A675" s="24">
        <v>15002000</v>
      </c>
      <c r="B675" s="128" t="s">
        <v>527</v>
      </c>
      <c r="C675" s="57">
        <v>257</v>
      </c>
      <c r="D675" s="57">
        <v>3147</v>
      </c>
      <c r="E675" s="81">
        <v>3404</v>
      </c>
      <c r="F675" s="78">
        <v>7.5499412455934198</v>
      </c>
      <c r="G675" s="36">
        <v>92.450058754406584</v>
      </c>
      <c r="H675" s="65">
        <v>665</v>
      </c>
      <c r="I675" s="57">
        <v>5085</v>
      </c>
      <c r="J675" s="81">
        <v>5750</v>
      </c>
      <c r="K675" s="78">
        <v>11.565217391304348</v>
      </c>
      <c r="L675" s="35">
        <v>88.434782608695656</v>
      </c>
    </row>
    <row r="676" spans="1:12">
      <c r="A676" s="24">
        <v>15003000</v>
      </c>
      <c r="B676" s="128" t="s">
        <v>528</v>
      </c>
      <c r="C676" s="57">
        <v>144</v>
      </c>
      <c r="D676" s="57">
        <v>3153</v>
      </c>
      <c r="E676" s="81">
        <v>3297</v>
      </c>
      <c r="F676" s="78">
        <v>4.3676069153776158</v>
      </c>
      <c r="G676" s="36">
        <v>95.632393084622379</v>
      </c>
      <c r="H676" s="65">
        <v>395</v>
      </c>
      <c r="I676" s="57">
        <v>5304</v>
      </c>
      <c r="J676" s="81">
        <v>5699</v>
      </c>
      <c r="K676" s="78">
        <v>6.9310405334269172</v>
      </c>
      <c r="L676" s="35">
        <v>93.068959466573077</v>
      </c>
    </row>
    <row r="677" spans="1:12" s="4" customFormat="1">
      <c r="A677" s="24">
        <v>15081000</v>
      </c>
      <c r="B677" s="128" t="s">
        <v>529</v>
      </c>
      <c r="C677" s="57">
        <v>25</v>
      </c>
      <c r="D677" s="57">
        <v>1150</v>
      </c>
      <c r="E677" s="81">
        <v>1175</v>
      </c>
      <c r="F677" s="78">
        <v>2.1276595744680851</v>
      </c>
      <c r="G677" s="36">
        <v>97.872340425531917</v>
      </c>
      <c r="H677" s="65">
        <v>83</v>
      </c>
      <c r="I677" s="57">
        <v>1935</v>
      </c>
      <c r="J677" s="81">
        <v>2018</v>
      </c>
      <c r="K677" s="78">
        <v>4.1129831516352828</v>
      </c>
      <c r="L677" s="35">
        <v>95.887016848364723</v>
      </c>
    </row>
    <row r="678" spans="1:12">
      <c r="A678" s="24">
        <v>15082000</v>
      </c>
      <c r="B678" s="128" t="s">
        <v>530</v>
      </c>
      <c r="C678" s="57">
        <v>34</v>
      </c>
      <c r="D678" s="57">
        <v>2063</v>
      </c>
      <c r="E678" s="81">
        <v>2097</v>
      </c>
      <c r="F678" s="78">
        <v>1.6213638531235097</v>
      </c>
      <c r="G678" s="36">
        <v>98.378636146876488</v>
      </c>
      <c r="H678" s="65">
        <v>88</v>
      </c>
      <c r="I678" s="57">
        <v>3217</v>
      </c>
      <c r="J678" s="81">
        <v>3305</v>
      </c>
      <c r="K678" s="78">
        <v>2.6626323751891072</v>
      </c>
      <c r="L678" s="35">
        <v>97.337367624810895</v>
      </c>
    </row>
    <row r="679" spans="1:12">
      <c r="A679" s="24">
        <v>15083000</v>
      </c>
      <c r="B679" s="128" t="s">
        <v>531</v>
      </c>
      <c r="C679" s="57">
        <v>33</v>
      </c>
      <c r="D679" s="57">
        <v>2549</v>
      </c>
      <c r="E679" s="81">
        <v>2582</v>
      </c>
      <c r="F679" s="78">
        <v>1.2780790085205267</v>
      </c>
      <c r="G679" s="36">
        <v>98.721920991479479</v>
      </c>
      <c r="H679" s="65">
        <v>127</v>
      </c>
      <c r="I679" s="57">
        <v>4203</v>
      </c>
      <c r="J679" s="81">
        <v>4330</v>
      </c>
      <c r="K679" s="78">
        <v>2.933025404157044</v>
      </c>
      <c r="L679" s="35">
        <v>97.06697459584295</v>
      </c>
    </row>
    <row r="680" spans="1:12">
      <c r="A680" s="24">
        <v>15084000</v>
      </c>
      <c r="B680" s="128" t="s">
        <v>532</v>
      </c>
      <c r="C680" s="57">
        <v>92</v>
      </c>
      <c r="D680" s="57">
        <v>2433</v>
      </c>
      <c r="E680" s="81">
        <v>2525</v>
      </c>
      <c r="F680" s="78">
        <v>3.6435643564356437</v>
      </c>
      <c r="G680" s="36">
        <v>96.356435643564353</v>
      </c>
      <c r="H680" s="65">
        <v>189</v>
      </c>
      <c r="I680" s="57">
        <v>3782</v>
      </c>
      <c r="J680" s="81">
        <v>3971</v>
      </c>
      <c r="K680" s="78">
        <v>4.7595064215562832</v>
      </c>
      <c r="L680" s="35">
        <v>95.240493578443719</v>
      </c>
    </row>
    <row r="681" spans="1:12" s="4" customFormat="1">
      <c r="A681" s="24">
        <v>15085000</v>
      </c>
      <c r="B681" s="128" t="s">
        <v>533</v>
      </c>
      <c r="C681" s="57">
        <v>55</v>
      </c>
      <c r="D681" s="57">
        <v>2808</v>
      </c>
      <c r="E681" s="81">
        <v>2863</v>
      </c>
      <c r="F681" s="78">
        <v>1.9210618232623122</v>
      </c>
      <c r="G681" s="36">
        <v>98.078938176737694</v>
      </c>
      <c r="H681" s="65">
        <v>128</v>
      </c>
      <c r="I681" s="57">
        <v>4503</v>
      </c>
      <c r="J681" s="81">
        <v>4631</v>
      </c>
      <c r="K681" s="78">
        <v>2.7639818613690346</v>
      </c>
      <c r="L681" s="35">
        <v>97.236018138630968</v>
      </c>
    </row>
    <row r="682" spans="1:12">
      <c r="A682" s="24">
        <v>15086000</v>
      </c>
      <c r="B682" s="128" t="s">
        <v>534</v>
      </c>
      <c r="C682" s="57" t="s">
        <v>601</v>
      </c>
      <c r="D682" s="57" t="s">
        <v>601</v>
      </c>
      <c r="E682" s="81">
        <v>1313</v>
      </c>
      <c r="F682" s="78" t="s">
        <v>608</v>
      </c>
      <c r="G682" s="36" t="s">
        <v>608</v>
      </c>
      <c r="H682" s="65">
        <v>72</v>
      </c>
      <c r="I682" s="57">
        <v>2030</v>
      </c>
      <c r="J682" s="81">
        <v>2102</v>
      </c>
      <c r="K682" s="78">
        <v>3.4253092293054235</v>
      </c>
      <c r="L682" s="35">
        <v>96.574690770694573</v>
      </c>
    </row>
    <row r="683" spans="1:12">
      <c r="A683" s="24">
        <v>15087000</v>
      </c>
      <c r="B683" s="128" t="s">
        <v>535</v>
      </c>
      <c r="C683" s="57">
        <v>37</v>
      </c>
      <c r="D683" s="57">
        <v>1611</v>
      </c>
      <c r="E683" s="81">
        <v>1648</v>
      </c>
      <c r="F683" s="78">
        <v>2.2451456310679609</v>
      </c>
      <c r="G683" s="36">
        <v>97.754854368932044</v>
      </c>
      <c r="H683" s="65">
        <v>146</v>
      </c>
      <c r="I683" s="57">
        <v>2739</v>
      </c>
      <c r="J683" s="81">
        <v>2885</v>
      </c>
      <c r="K683" s="78">
        <v>5.0606585788561524</v>
      </c>
      <c r="L683" s="35">
        <v>94.939341421143851</v>
      </c>
    </row>
    <row r="684" spans="1:12">
      <c r="A684" s="24">
        <v>15088000</v>
      </c>
      <c r="B684" s="128" t="s">
        <v>536</v>
      </c>
      <c r="C684" s="57">
        <v>33</v>
      </c>
      <c r="D684" s="57">
        <v>2545</v>
      </c>
      <c r="E684" s="81">
        <v>2578</v>
      </c>
      <c r="F684" s="78">
        <v>1.2800620636152056</v>
      </c>
      <c r="G684" s="36">
        <v>98.719937936384795</v>
      </c>
      <c r="H684" s="65">
        <v>144</v>
      </c>
      <c r="I684" s="57">
        <v>4120</v>
      </c>
      <c r="J684" s="81">
        <v>4264</v>
      </c>
      <c r="K684" s="78">
        <v>3.3771106941838651</v>
      </c>
      <c r="L684" s="35">
        <v>96.62288930581613</v>
      </c>
    </row>
    <row r="685" spans="1:12">
      <c r="A685" s="24">
        <v>15089000</v>
      </c>
      <c r="B685" s="128" t="s">
        <v>537</v>
      </c>
      <c r="C685" s="57">
        <v>96</v>
      </c>
      <c r="D685" s="57">
        <v>2611</v>
      </c>
      <c r="E685" s="81">
        <v>2707</v>
      </c>
      <c r="F685" s="78">
        <v>3.5463612855559661</v>
      </c>
      <c r="G685" s="36">
        <v>96.45363871444404</v>
      </c>
      <c r="H685" s="65">
        <v>192</v>
      </c>
      <c r="I685" s="57">
        <v>4073</v>
      </c>
      <c r="J685" s="81">
        <v>4265</v>
      </c>
      <c r="K685" s="78">
        <v>4.5017584994138335</v>
      </c>
      <c r="L685" s="35">
        <v>95.498241500586161</v>
      </c>
    </row>
    <row r="686" spans="1:12">
      <c r="A686" s="24">
        <v>15090000</v>
      </c>
      <c r="B686" s="128" t="s">
        <v>538</v>
      </c>
      <c r="C686" s="57" t="s">
        <v>601</v>
      </c>
      <c r="D686" s="57" t="s">
        <v>601</v>
      </c>
      <c r="E686" s="81">
        <v>1444</v>
      </c>
      <c r="F686" s="78" t="s">
        <v>608</v>
      </c>
      <c r="G686" s="36" t="s">
        <v>608</v>
      </c>
      <c r="H686" s="65">
        <v>87</v>
      </c>
      <c r="I686" s="57">
        <v>2376</v>
      </c>
      <c r="J686" s="81">
        <v>2463</v>
      </c>
      <c r="K686" s="78">
        <v>3.5322777101096223</v>
      </c>
      <c r="L686" s="35">
        <v>96.467722289890375</v>
      </c>
    </row>
    <row r="687" spans="1:12" s="4" customFormat="1">
      <c r="A687" s="24">
        <v>15091000</v>
      </c>
      <c r="B687" s="128" t="s">
        <v>539</v>
      </c>
      <c r="C687" s="57">
        <v>51</v>
      </c>
      <c r="D687" s="57">
        <v>1677</v>
      </c>
      <c r="E687" s="81">
        <v>1728</v>
      </c>
      <c r="F687" s="78">
        <v>2.9513888888888888</v>
      </c>
      <c r="G687" s="36">
        <v>97.048611111111114</v>
      </c>
      <c r="H687" s="65">
        <v>97</v>
      </c>
      <c r="I687" s="57">
        <v>2610</v>
      </c>
      <c r="J687" s="81">
        <v>2707</v>
      </c>
      <c r="K687" s="78">
        <v>3.5833025489471741</v>
      </c>
      <c r="L687" s="35">
        <v>96.416697451052826</v>
      </c>
    </row>
    <row r="688" spans="1:12" s="4" customFormat="1">
      <c r="A688" s="49">
        <v>15</v>
      </c>
      <c r="B688" s="48" t="s">
        <v>595</v>
      </c>
      <c r="C688" s="133">
        <v>950</v>
      </c>
      <c r="D688" s="133">
        <v>29352</v>
      </c>
      <c r="E688" s="134">
        <v>30302</v>
      </c>
      <c r="F688" s="139">
        <v>3.1351065936241831</v>
      </c>
      <c r="G688" s="140">
        <v>96.864893406375813</v>
      </c>
      <c r="H688" s="132">
        <v>2513</v>
      </c>
      <c r="I688" s="133">
        <v>47551</v>
      </c>
      <c r="J688" s="134">
        <v>50064</v>
      </c>
      <c r="K688" s="139">
        <v>5.0195749440715884</v>
      </c>
      <c r="L688" s="141">
        <v>94.980425055928407</v>
      </c>
    </row>
    <row r="689" spans="1:12">
      <c r="A689" s="24"/>
      <c r="B689" s="128"/>
      <c r="C689" s="57"/>
      <c r="D689" s="57"/>
      <c r="E689" s="81"/>
      <c r="F689" s="78"/>
      <c r="G689" s="36"/>
      <c r="H689" s="65"/>
      <c r="I689" s="57"/>
      <c r="J689" s="81"/>
      <c r="K689" s="78"/>
      <c r="L689" s="35"/>
    </row>
    <row r="690" spans="1:12">
      <c r="A690" s="24">
        <v>16051000</v>
      </c>
      <c r="B690" s="128" t="s">
        <v>540</v>
      </c>
      <c r="C690" s="57">
        <v>161</v>
      </c>
      <c r="D690" s="57">
        <v>2465</v>
      </c>
      <c r="E690" s="81">
        <v>2626</v>
      </c>
      <c r="F690" s="78">
        <v>6.1309977151561306</v>
      </c>
      <c r="G690" s="36">
        <v>93.869002284843873</v>
      </c>
      <c r="H690" s="65">
        <v>553</v>
      </c>
      <c r="I690" s="57">
        <v>5088</v>
      </c>
      <c r="J690" s="81">
        <v>5641</v>
      </c>
      <c r="K690" s="78">
        <v>9.8032263783017193</v>
      </c>
      <c r="L690" s="35">
        <v>90.196773621698284</v>
      </c>
    </row>
    <row r="691" spans="1:12">
      <c r="A691" s="24">
        <v>16052000</v>
      </c>
      <c r="B691" s="128" t="s">
        <v>541</v>
      </c>
      <c r="C691" s="57">
        <v>58</v>
      </c>
      <c r="D691" s="57">
        <v>1150</v>
      </c>
      <c r="E691" s="81">
        <v>1208</v>
      </c>
      <c r="F691" s="78">
        <v>4.8013245033112586</v>
      </c>
      <c r="G691" s="36">
        <v>95.198675496688736</v>
      </c>
      <c r="H691" s="65">
        <v>186</v>
      </c>
      <c r="I691" s="57">
        <v>1956</v>
      </c>
      <c r="J691" s="81">
        <v>2142</v>
      </c>
      <c r="K691" s="78">
        <v>8.6834733893557416</v>
      </c>
      <c r="L691" s="35">
        <v>91.31652661064426</v>
      </c>
    </row>
    <row r="692" spans="1:12" s="4" customFormat="1">
      <c r="A692" s="24">
        <v>16053000</v>
      </c>
      <c r="B692" s="128" t="s">
        <v>542</v>
      </c>
      <c r="C692" s="57">
        <v>138</v>
      </c>
      <c r="D692" s="57">
        <v>1651</v>
      </c>
      <c r="E692" s="81">
        <v>1789</v>
      </c>
      <c r="F692" s="78">
        <v>7.7138065958636108</v>
      </c>
      <c r="G692" s="36">
        <v>92.286193404136384</v>
      </c>
      <c r="H692" s="65">
        <v>243</v>
      </c>
      <c r="I692" s="57">
        <v>2781</v>
      </c>
      <c r="J692" s="81">
        <v>3024</v>
      </c>
      <c r="K692" s="78">
        <v>8.0357142857142865</v>
      </c>
      <c r="L692" s="35">
        <v>91.964285714285708</v>
      </c>
    </row>
    <row r="693" spans="1:12" s="4" customFormat="1">
      <c r="A693" s="24">
        <v>16054000</v>
      </c>
      <c r="B693" s="128" t="s">
        <v>543</v>
      </c>
      <c r="C693" s="57">
        <v>21</v>
      </c>
      <c r="D693" s="57">
        <v>338</v>
      </c>
      <c r="E693" s="81">
        <v>359</v>
      </c>
      <c r="F693" s="78">
        <v>5.8495821727019495</v>
      </c>
      <c r="G693" s="36">
        <v>94.150417827298057</v>
      </c>
      <c r="H693" s="65">
        <v>59</v>
      </c>
      <c r="I693" s="57">
        <v>669</v>
      </c>
      <c r="J693" s="81">
        <v>728</v>
      </c>
      <c r="K693" s="78">
        <v>8.104395604395604</v>
      </c>
      <c r="L693" s="35">
        <v>91.895604395604394</v>
      </c>
    </row>
    <row r="694" spans="1:12" s="4" customFormat="1">
      <c r="A694" s="24">
        <v>16055000</v>
      </c>
      <c r="B694" s="128" t="s">
        <v>544</v>
      </c>
      <c r="C694" s="57">
        <v>77</v>
      </c>
      <c r="D694" s="57">
        <v>859</v>
      </c>
      <c r="E694" s="81">
        <v>936</v>
      </c>
      <c r="F694" s="78">
        <v>8.2264957264957257</v>
      </c>
      <c r="G694" s="36">
        <v>91.773504273504273</v>
      </c>
      <c r="H694" s="65">
        <v>165</v>
      </c>
      <c r="I694" s="57">
        <v>1656</v>
      </c>
      <c r="J694" s="81">
        <v>1821</v>
      </c>
      <c r="K694" s="78">
        <v>9.0609555189456348</v>
      </c>
      <c r="L694" s="35">
        <v>90.939044481054367</v>
      </c>
    </row>
    <row r="695" spans="1:12">
      <c r="A695" s="24">
        <v>16056000</v>
      </c>
      <c r="B695" s="128" t="s">
        <v>545</v>
      </c>
      <c r="C695" s="57">
        <v>35</v>
      </c>
      <c r="D695" s="57">
        <v>478</v>
      </c>
      <c r="E695" s="81">
        <v>513</v>
      </c>
      <c r="F695" s="78">
        <v>6.8226120857699808</v>
      </c>
      <c r="G695" s="36">
        <v>93.177387914230025</v>
      </c>
      <c r="H695" s="65">
        <v>105</v>
      </c>
      <c r="I695" s="57">
        <v>896</v>
      </c>
      <c r="J695" s="81">
        <v>1001</v>
      </c>
      <c r="K695" s="78">
        <v>10.48951048951049</v>
      </c>
      <c r="L695" s="35">
        <v>89.510489510489506</v>
      </c>
    </row>
    <row r="696" spans="1:12">
      <c r="A696" s="24">
        <v>16061000</v>
      </c>
      <c r="B696" s="128" t="s">
        <v>546</v>
      </c>
      <c r="C696" s="57">
        <v>31</v>
      </c>
      <c r="D696" s="57">
        <v>1283</v>
      </c>
      <c r="E696" s="81">
        <v>1314</v>
      </c>
      <c r="F696" s="78">
        <v>2.3592085235920854</v>
      </c>
      <c r="G696" s="36">
        <v>97.640791476407912</v>
      </c>
      <c r="H696" s="65">
        <v>124</v>
      </c>
      <c r="I696" s="57">
        <v>2806</v>
      </c>
      <c r="J696" s="81">
        <v>2930</v>
      </c>
      <c r="K696" s="78">
        <v>4.2320819112627985</v>
      </c>
      <c r="L696" s="35">
        <v>95.767918088737204</v>
      </c>
    </row>
    <row r="697" spans="1:12">
      <c r="A697" s="24">
        <v>16062000</v>
      </c>
      <c r="B697" s="128" t="s">
        <v>66</v>
      </c>
      <c r="C697" s="57">
        <v>26</v>
      </c>
      <c r="D697" s="57">
        <v>1090</v>
      </c>
      <c r="E697" s="81">
        <v>1116</v>
      </c>
      <c r="F697" s="78">
        <v>2.3297491039426523</v>
      </c>
      <c r="G697" s="36">
        <v>97.670250896057354</v>
      </c>
      <c r="H697" s="65">
        <v>90</v>
      </c>
      <c r="I697" s="57">
        <v>1921</v>
      </c>
      <c r="J697" s="81">
        <v>2011</v>
      </c>
      <c r="K697" s="78">
        <v>4.475385380407757</v>
      </c>
      <c r="L697" s="35">
        <v>95.524614619592242</v>
      </c>
    </row>
    <row r="698" spans="1:12">
      <c r="A698" s="24">
        <v>16063000</v>
      </c>
      <c r="B698" s="128" t="s">
        <v>65</v>
      </c>
      <c r="C698" s="57">
        <v>32</v>
      </c>
      <c r="D698" s="57">
        <v>1635</v>
      </c>
      <c r="E698" s="81">
        <v>1667</v>
      </c>
      <c r="F698" s="78">
        <v>1.9196160767846431</v>
      </c>
      <c r="G698" s="36">
        <v>98.080383923215351</v>
      </c>
      <c r="H698" s="65">
        <v>94</v>
      </c>
      <c r="I698" s="57">
        <v>3019</v>
      </c>
      <c r="J698" s="81">
        <v>3113</v>
      </c>
      <c r="K698" s="78">
        <v>3.0195952457436555</v>
      </c>
      <c r="L698" s="35">
        <v>96.980404754256341</v>
      </c>
    </row>
    <row r="699" spans="1:12">
      <c r="A699" s="24">
        <v>16064000</v>
      </c>
      <c r="B699" s="128" t="s">
        <v>64</v>
      </c>
      <c r="C699" s="57">
        <v>46</v>
      </c>
      <c r="D699" s="57">
        <v>1443</v>
      </c>
      <c r="E699" s="81">
        <v>1489</v>
      </c>
      <c r="F699" s="78">
        <v>3.0893216924110143</v>
      </c>
      <c r="G699" s="36">
        <v>96.910678307588981</v>
      </c>
      <c r="H699" s="65">
        <v>106</v>
      </c>
      <c r="I699" s="57">
        <v>2520</v>
      </c>
      <c r="J699" s="81">
        <v>2626</v>
      </c>
      <c r="K699" s="78">
        <v>4.0365575019040367</v>
      </c>
      <c r="L699" s="35">
        <v>95.963442498095958</v>
      </c>
    </row>
    <row r="700" spans="1:12">
      <c r="A700" s="24">
        <v>16065000</v>
      </c>
      <c r="B700" s="128" t="s">
        <v>63</v>
      </c>
      <c r="C700" s="57">
        <v>24</v>
      </c>
      <c r="D700" s="57">
        <v>883</v>
      </c>
      <c r="E700" s="81">
        <v>907</v>
      </c>
      <c r="F700" s="78">
        <v>2.6460859977949283</v>
      </c>
      <c r="G700" s="36">
        <v>97.353914002205073</v>
      </c>
      <c r="H700" s="65">
        <v>69</v>
      </c>
      <c r="I700" s="57">
        <v>1604</v>
      </c>
      <c r="J700" s="81">
        <v>1673</v>
      </c>
      <c r="K700" s="78">
        <v>4.1243275552898986</v>
      </c>
      <c r="L700" s="35">
        <v>95.875672444710105</v>
      </c>
    </row>
    <row r="701" spans="1:12">
      <c r="A701" s="24">
        <v>16066000</v>
      </c>
      <c r="B701" s="128" t="s">
        <v>62</v>
      </c>
      <c r="C701" s="57">
        <v>39</v>
      </c>
      <c r="D701" s="57">
        <v>1581</v>
      </c>
      <c r="E701" s="81">
        <v>1620</v>
      </c>
      <c r="F701" s="78">
        <v>2.4074074074074074</v>
      </c>
      <c r="G701" s="36">
        <v>97.592592592592595</v>
      </c>
      <c r="H701" s="65">
        <v>99</v>
      </c>
      <c r="I701" s="57">
        <v>2854</v>
      </c>
      <c r="J701" s="81">
        <v>2953</v>
      </c>
      <c r="K701" s="78">
        <v>3.3525228581103961</v>
      </c>
      <c r="L701" s="35">
        <v>96.64747714188961</v>
      </c>
    </row>
    <row r="702" spans="1:12">
      <c r="A702" s="24">
        <v>16067000</v>
      </c>
      <c r="B702" s="128" t="s">
        <v>61</v>
      </c>
      <c r="C702" s="57">
        <v>43</v>
      </c>
      <c r="D702" s="57">
        <v>1650</v>
      </c>
      <c r="E702" s="81">
        <v>1693</v>
      </c>
      <c r="F702" s="78">
        <v>2.5398700531600711</v>
      </c>
      <c r="G702" s="36">
        <v>97.460129946839928</v>
      </c>
      <c r="H702" s="65">
        <v>150</v>
      </c>
      <c r="I702" s="57">
        <v>3163</v>
      </c>
      <c r="J702" s="81">
        <v>3313</v>
      </c>
      <c r="K702" s="78">
        <v>4.5276184726833684</v>
      </c>
      <c r="L702" s="35">
        <v>95.472381527316628</v>
      </c>
    </row>
    <row r="703" spans="1:12">
      <c r="A703" s="24">
        <v>16068000</v>
      </c>
      <c r="B703" s="128" t="s">
        <v>60</v>
      </c>
      <c r="C703" s="57" t="s">
        <v>601</v>
      </c>
      <c r="D703" s="57" t="s">
        <v>601</v>
      </c>
      <c r="E703" s="81">
        <v>990</v>
      </c>
      <c r="F703" s="78" t="s">
        <v>608</v>
      </c>
      <c r="G703" s="36" t="s">
        <v>608</v>
      </c>
      <c r="H703" s="65">
        <v>34</v>
      </c>
      <c r="I703" s="57">
        <v>1717</v>
      </c>
      <c r="J703" s="81">
        <v>1751</v>
      </c>
      <c r="K703" s="78">
        <v>1.941747572815534</v>
      </c>
      <c r="L703" s="35">
        <v>98.05825242718447</v>
      </c>
    </row>
    <row r="704" spans="1:12">
      <c r="A704" s="24">
        <v>16069000</v>
      </c>
      <c r="B704" s="128" t="s">
        <v>59</v>
      </c>
      <c r="C704" s="57">
        <v>18</v>
      </c>
      <c r="D704" s="57">
        <v>785</v>
      </c>
      <c r="E704" s="81">
        <v>803</v>
      </c>
      <c r="F704" s="78">
        <v>2.2415940224159403</v>
      </c>
      <c r="G704" s="36">
        <v>97.758405977584061</v>
      </c>
      <c r="H704" s="65">
        <v>52</v>
      </c>
      <c r="I704" s="57">
        <v>1526</v>
      </c>
      <c r="J704" s="81">
        <v>1578</v>
      </c>
      <c r="K704" s="78">
        <v>3.2953105196451205</v>
      </c>
      <c r="L704" s="35">
        <v>96.704689480354887</v>
      </c>
    </row>
    <row r="705" spans="1:12" s="4" customFormat="1">
      <c r="A705" s="24">
        <v>16070000</v>
      </c>
      <c r="B705" s="128" t="s">
        <v>58</v>
      </c>
      <c r="C705" s="57">
        <v>63</v>
      </c>
      <c r="D705" s="57">
        <v>1404</v>
      </c>
      <c r="E705" s="81">
        <v>1467</v>
      </c>
      <c r="F705" s="78">
        <v>4.294478527607362</v>
      </c>
      <c r="G705" s="36">
        <v>95.705521472392633</v>
      </c>
      <c r="H705" s="65">
        <v>136</v>
      </c>
      <c r="I705" s="57">
        <v>2406</v>
      </c>
      <c r="J705" s="81">
        <v>2542</v>
      </c>
      <c r="K705" s="78">
        <v>5.3501180173092058</v>
      </c>
      <c r="L705" s="35">
        <v>94.6498819826908</v>
      </c>
    </row>
    <row r="706" spans="1:12">
      <c r="A706" s="24">
        <v>16071000</v>
      </c>
      <c r="B706" s="128" t="s">
        <v>57</v>
      </c>
      <c r="C706" s="57">
        <v>30</v>
      </c>
      <c r="D706" s="57">
        <v>1149</v>
      </c>
      <c r="E706" s="81">
        <v>1179</v>
      </c>
      <c r="F706" s="78">
        <v>2.5445292620865141</v>
      </c>
      <c r="G706" s="36">
        <v>97.455470737913487</v>
      </c>
      <c r="H706" s="65">
        <v>88</v>
      </c>
      <c r="I706" s="57">
        <v>2067</v>
      </c>
      <c r="J706" s="81">
        <v>2155</v>
      </c>
      <c r="K706" s="78">
        <v>4.083526682134571</v>
      </c>
      <c r="L706" s="35">
        <v>95.916473317865425</v>
      </c>
    </row>
    <row r="707" spans="1:12">
      <c r="A707" s="24">
        <v>16072000</v>
      </c>
      <c r="B707" s="128" t="s">
        <v>56</v>
      </c>
      <c r="C707" s="57">
        <v>19</v>
      </c>
      <c r="D707" s="57">
        <v>661</v>
      </c>
      <c r="E707" s="81">
        <v>680</v>
      </c>
      <c r="F707" s="78">
        <v>2.7941176470588234</v>
      </c>
      <c r="G707" s="36">
        <v>97.205882352941174</v>
      </c>
      <c r="H707" s="65">
        <v>60</v>
      </c>
      <c r="I707" s="57">
        <v>1146</v>
      </c>
      <c r="J707" s="81">
        <v>1206</v>
      </c>
      <c r="K707" s="78">
        <v>4.9751243781094523</v>
      </c>
      <c r="L707" s="35">
        <v>95.024875621890544</v>
      </c>
    </row>
    <row r="708" spans="1:12">
      <c r="A708" s="24">
        <v>16073000</v>
      </c>
      <c r="B708" s="128" t="s">
        <v>55</v>
      </c>
      <c r="C708" s="57">
        <v>35</v>
      </c>
      <c r="D708" s="57">
        <v>1360</v>
      </c>
      <c r="E708" s="81">
        <v>1395</v>
      </c>
      <c r="F708" s="78">
        <v>2.5089605734767026</v>
      </c>
      <c r="G708" s="36">
        <v>97.491039426523301</v>
      </c>
      <c r="H708" s="65">
        <v>91</v>
      </c>
      <c r="I708" s="57">
        <v>2338</v>
      </c>
      <c r="J708" s="81">
        <v>2429</v>
      </c>
      <c r="K708" s="78">
        <v>3.7463976945244957</v>
      </c>
      <c r="L708" s="35">
        <v>96.253602305475511</v>
      </c>
    </row>
    <row r="709" spans="1:12">
      <c r="A709" s="24">
        <v>16074000</v>
      </c>
      <c r="B709" s="128" t="s">
        <v>54</v>
      </c>
      <c r="C709" s="57" t="s">
        <v>601</v>
      </c>
      <c r="D709" s="57" t="s">
        <v>601</v>
      </c>
      <c r="E709" s="81">
        <v>1140</v>
      </c>
      <c r="F709" s="78" t="s">
        <v>608</v>
      </c>
      <c r="G709" s="36" t="s">
        <v>608</v>
      </c>
      <c r="H709" s="65">
        <v>21</v>
      </c>
      <c r="I709" s="57">
        <v>2033</v>
      </c>
      <c r="J709" s="81">
        <v>2054</v>
      </c>
      <c r="K709" s="78">
        <v>1.0223953261927945</v>
      </c>
      <c r="L709" s="35">
        <v>98.977604673807207</v>
      </c>
    </row>
    <row r="710" spans="1:12">
      <c r="A710" s="24">
        <v>16075000</v>
      </c>
      <c r="B710" s="128" t="s">
        <v>53</v>
      </c>
      <c r="C710" s="57">
        <v>35</v>
      </c>
      <c r="D710" s="57">
        <v>988</v>
      </c>
      <c r="E710" s="81">
        <v>1023</v>
      </c>
      <c r="F710" s="78">
        <v>3.4213098729227762</v>
      </c>
      <c r="G710" s="36">
        <v>96.578690127077223</v>
      </c>
      <c r="H710" s="65">
        <v>98</v>
      </c>
      <c r="I710" s="57">
        <v>1897</v>
      </c>
      <c r="J710" s="81">
        <v>1995</v>
      </c>
      <c r="K710" s="78">
        <v>4.9122807017543861</v>
      </c>
      <c r="L710" s="35">
        <v>95.087719298245617</v>
      </c>
    </row>
    <row r="711" spans="1:12" s="4" customFormat="1">
      <c r="A711" s="24">
        <v>16076000</v>
      </c>
      <c r="B711" s="128" t="s">
        <v>52</v>
      </c>
      <c r="C711" s="57">
        <v>28</v>
      </c>
      <c r="D711" s="57">
        <v>1310</v>
      </c>
      <c r="E711" s="81">
        <v>1338</v>
      </c>
      <c r="F711" s="78">
        <v>2.0926756352765321</v>
      </c>
      <c r="G711" s="36">
        <v>97.907324364723465</v>
      </c>
      <c r="H711" s="65">
        <v>74</v>
      </c>
      <c r="I711" s="57">
        <v>2118</v>
      </c>
      <c r="J711" s="81">
        <v>2192</v>
      </c>
      <c r="K711" s="78">
        <v>3.3759124087591239</v>
      </c>
      <c r="L711" s="35">
        <v>96.62408759124088</v>
      </c>
    </row>
    <row r="712" spans="1:12">
      <c r="A712" s="24">
        <v>16077000</v>
      </c>
      <c r="B712" s="128" t="s">
        <v>51</v>
      </c>
      <c r="C712" s="57">
        <v>34</v>
      </c>
      <c r="D712" s="57">
        <v>1008</v>
      </c>
      <c r="E712" s="81">
        <v>1042</v>
      </c>
      <c r="F712" s="78">
        <v>3.2629558541266794</v>
      </c>
      <c r="G712" s="36">
        <v>96.737044145873327</v>
      </c>
      <c r="H712" s="65">
        <v>82</v>
      </c>
      <c r="I712" s="57">
        <v>1841</v>
      </c>
      <c r="J712" s="81">
        <v>1923</v>
      </c>
      <c r="K712" s="78">
        <v>4.2641705668226733</v>
      </c>
      <c r="L712" s="35">
        <v>95.735829433177329</v>
      </c>
    </row>
    <row r="713" spans="1:12" s="4" customFormat="1">
      <c r="A713" s="367">
        <v>16</v>
      </c>
      <c r="B713" s="188" t="s">
        <v>597</v>
      </c>
      <c r="C713" s="115">
        <v>1012</v>
      </c>
      <c r="D713" s="115">
        <v>27282</v>
      </c>
      <c r="E713" s="116">
        <v>28294</v>
      </c>
      <c r="F713" s="160">
        <v>3.5767300487735914</v>
      </c>
      <c r="G713" s="161">
        <v>96.423269951226402</v>
      </c>
      <c r="H713" s="123">
        <v>2779</v>
      </c>
      <c r="I713" s="115">
        <v>50022</v>
      </c>
      <c r="J713" s="116">
        <v>52801</v>
      </c>
      <c r="K713" s="160">
        <v>5.2631578947368425</v>
      </c>
      <c r="L713" s="158">
        <v>94.736842105263165</v>
      </c>
    </row>
    <row r="714" spans="1:12" ht="12.75" customHeight="1">
      <c r="A714" s="328"/>
      <c r="B714" s="62"/>
      <c r="C714" s="58"/>
      <c r="D714" s="59"/>
      <c r="E714" s="494"/>
      <c r="F714" s="36"/>
      <c r="G714" s="36"/>
      <c r="H714" s="58"/>
      <c r="I714" s="59"/>
      <c r="J714" s="58"/>
      <c r="K714" s="36"/>
      <c r="L714" s="36"/>
    </row>
    <row r="715" spans="1:12" ht="12.75" customHeight="1">
      <c r="A715" s="185"/>
      <c r="B715" s="478" t="s">
        <v>584</v>
      </c>
      <c r="C715" s="147">
        <v>65761</v>
      </c>
      <c r="D715" s="147">
        <v>373330</v>
      </c>
      <c r="E715" s="148">
        <v>439091</v>
      </c>
      <c r="F715" s="179">
        <v>14.976622158049242</v>
      </c>
      <c r="G715" s="180">
        <v>85.023377841950762</v>
      </c>
      <c r="H715" s="146">
        <v>352115</v>
      </c>
      <c r="I715" s="147">
        <v>1251310</v>
      </c>
      <c r="J715" s="148">
        <v>1603425</v>
      </c>
      <c r="K715" s="179">
        <v>21.960178991845581</v>
      </c>
      <c r="L715" s="157">
        <v>78.039821008154419</v>
      </c>
    </row>
    <row r="716" spans="1:12" ht="12.75" customHeight="1">
      <c r="A716" s="79"/>
      <c r="B716" s="477" t="s">
        <v>598</v>
      </c>
      <c r="C716" s="150">
        <v>16243</v>
      </c>
      <c r="D716" s="150">
        <v>189743</v>
      </c>
      <c r="E716" s="151">
        <v>205986</v>
      </c>
      <c r="F716" s="139">
        <v>7.8854873632188598</v>
      </c>
      <c r="G716" s="140">
        <v>92.114512636781143</v>
      </c>
      <c r="H716" s="149">
        <v>46642</v>
      </c>
      <c r="I716" s="150">
        <v>353736</v>
      </c>
      <c r="J716" s="151">
        <v>400378</v>
      </c>
      <c r="K716" s="139">
        <v>11.649491230786907</v>
      </c>
      <c r="L716" s="141">
        <v>88.350508769213093</v>
      </c>
    </row>
    <row r="717" spans="1:12" ht="12.75" customHeight="1">
      <c r="A717" s="193"/>
      <c r="B717" s="405" t="s">
        <v>583</v>
      </c>
      <c r="C717" s="153">
        <v>82004</v>
      </c>
      <c r="D717" s="153">
        <v>563073</v>
      </c>
      <c r="E717" s="154">
        <v>645077</v>
      </c>
      <c r="F717" s="160">
        <v>12.712280859494292</v>
      </c>
      <c r="G717" s="161">
        <v>87.2877191405057</v>
      </c>
      <c r="H717" s="152">
        <v>398757</v>
      </c>
      <c r="I717" s="153">
        <v>1605046</v>
      </c>
      <c r="J717" s="154">
        <v>2003803</v>
      </c>
      <c r="K717" s="160">
        <v>19.900010130736405</v>
      </c>
      <c r="L717" s="158">
        <v>80.099989869263595</v>
      </c>
    </row>
    <row r="718" spans="1:12" ht="12.75" customHeight="1">
      <c r="A718" s="89"/>
      <c r="B718" s="25"/>
    </row>
    <row r="719" spans="1:12" s="19" customFormat="1">
      <c r="A719" s="1"/>
    </row>
    <row r="720" spans="1:12" s="19" customFormat="1">
      <c r="A720" s="1" t="s">
        <v>10</v>
      </c>
    </row>
    <row r="721" spans="1:12" s="38" customFormat="1" ht="12.75" customHeight="1">
      <c r="A721" s="1" t="s">
        <v>582</v>
      </c>
      <c r="B721" s="39"/>
      <c r="C721" s="1"/>
      <c r="D721" s="39"/>
      <c r="E721" s="1"/>
      <c r="F721" s="1"/>
      <c r="G721" s="28"/>
      <c r="H721" s="1"/>
      <c r="I721" s="1"/>
      <c r="J721" s="26"/>
      <c r="K721" s="1"/>
      <c r="L721" s="1"/>
    </row>
    <row r="722" spans="1:12" s="38" customFormat="1" ht="12.75" customHeight="1">
      <c r="A722" s="1"/>
      <c r="B722" s="39"/>
      <c r="C722" s="1"/>
      <c r="D722" s="1"/>
      <c r="E722" s="1"/>
      <c r="F722" s="1"/>
      <c r="G722" s="28"/>
      <c r="H722" s="1"/>
      <c r="I722" s="1"/>
      <c r="J722" s="26"/>
      <c r="K722" s="1"/>
      <c r="L722" s="1"/>
    </row>
    <row r="723" spans="1:12" s="38" customFormat="1" ht="12.75" customHeight="1">
      <c r="A723" s="37" t="s">
        <v>666</v>
      </c>
      <c r="B723" s="33"/>
      <c r="C723" s="1"/>
      <c r="D723" s="1"/>
      <c r="E723" s="1"/>
      <c r="F723" s="1"/>
      <c r="G723" s="28"/>
      <c r="H723" s="1"/>
      <c r="I723" s="1"/>
      <c r="J723" s="26"/>
      <c r="K723" s="1"/>
      <c r="L723" s="1"/>
    </row>
    <row r="724" spans="1:12" s="38" customFormat="1" ht="12.75" customHeight="1">
      <c r="A724" s="37"/>
      <c r="B724" s="34"/>
      <c r="C724" s="1"/>
      <c r="D724" s="1"/>
      <c r="E724" s="1"/>
      <c r="F724" s="1"/>
      <c r="G724" s="28"/>
      <c r="H724" s="1"/>
      <c r="I724" s="1"/>
      <c r="J724" s="26"/>
      <c r="K724" s="1"/>
      <c r="L724" s="1"/>
    </row>
    <row r="725" spans="1:12" s="38" customFormat="1" ht="12.75" customHeight="1">
      <c r="A725" s="19"/>
      <c r="B725" s="19"/>
      <c r="C725" s="5"/>
      <c r="D725" s="19"/>
      <c r="E725" s="5"/>
      <c r="F725" s="5"/>
      <c r="G725" s="5"/>
      <c r="H725" s="5"/>
      <c r="I725" s="5"/>
      <c r="J725" s="5"/>
      <c r="K725" s="5"/>
      <c r="L725" s="5"/>
    </row>
  </sheetData>
  <autoFilter ref="A7:B718"/>
  <mergeCells count="9">
    <mergeCell ref="A5:B7"/>
    <mergeCell ref="C5:E5"/>
    <mergeCell ref="F5:G5"/>
    <mergeCell ref="K5:L5"/>
    <mergeCell ref="H5:J5"/>
    <mergeCell ref="C7:E7"/>
    <mergeCell ref="F7:G7"/>
    <mergeCell ref="H7:J7"/>
    <mergeCell ref="K7:L7"/>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25"/>
  <sheetViews>
    <sheetView workbookViewId="0"/>
  </sheetViews>
  <sheetFormatPr baseColWidth="10" defaultRowHeight="12.75"/>
  <cols>
    <col min="2" max="2" width="58.7109375" style="653" customWidth="1"/>
    <col min="3" max="5" width="14.85546875" style="290" customWidth="1"/>
    <col min="6" max="7" width="14.85546875" customWidth="1"/>
    <col min="26" max="26" width="42.140625" bestFit="1" customWidth="1"/>
    <col min="28" max="28" width="37" bestFit="1" customWidth="1"/>
  </cols>
  <sheetData>
    <row r="1" spans="1:28">
      <c r="A1" s="4" t="s">
        <v>812</v>
      </c>
      <c r="B1" s="640"/>
      <c r="C1" s="43"/>
      <c r="D1" s="394"/>
      <c r="E1" s="394"/>
      <c r="F1" s="5"/>
      <c r="G1" s="5"/>
      <c r="H1" s="5"/>
    </row>
    <row r="2" spans="1:28">
      <c r="A2" s="4"/>
      <c r="B2" s="640"/>
      <c r="C2" s="43"/>
      <c r="D2" s="394"/>
      <c r="E2" s="394"/>
      <c r="F2" s="5"/>
      <c r="G2" s="5"/>
      <c r="H2" s="5"/>
    </row>
    <row r="3" spans="1:28" ht="51.75" customHeight="1">
      <c r="A3" s="749" t="s">
        <v>652</v>
      </c>
      <c r="B3" s="750"/>
      <c r="C3" s="745" t="s">
        <v>813</v>
      </c>
      <c r="D3" s="745"/>
      <c r="E3" s="745"/>
      <c r="F3" s="770" t="s">
        <v>757</v>
      </c>
      <c r="G3" s="771"/>
      <c r="H3" s="84"/>
      <c r="Z3" s="370"/>
      <c r="AA3" s="216"/>
      <c r="AB3" s="370"/>
    </row>
    <row r="4" spans="1:28" s="500" customFormat="1" ht="21" customHeight="1">
      <c r="A4" s="751"/>
      <c r="B4" s="752"/>
      <c r="C4" s="395" t="s">
        <v>12</v>
      </c>
      <c r="D4" s="395" t="s">
        <v>11</v>
      </c>
      <c r="E4" s="395" t="s">
        <v>6</v>
      </c>
      <c r="F4" s="499" t="s">
        <v>12</v>
      </c>
      <c r="G4" s="502" t="s">
        <v>11</v>
      </c>
      <c r="H4" s="84"/>
      <c r="Z4" s="370"/>
      <c r="AA4" s="216"/>
      <c r="AB4" s="370"/>
    </row>
    <row r="5" spans="1:28" ht="15">
      <c r="A5" s="753"/>
      <c r="B5" s="754"/>
      <c r="C5" s="779" t="s">
        <v>3</v>
      </c>
      <c r="D5" s="780"/>
      <c r="E5" s="781"/>
      <c r="F5" s="772" t="s">
        <v>4</v>
      </c>
      <c r="G5" s="774"/>
      <c r="H5" s="84"/>
      <c r="Y5" s="370"/>
      <c r="Z5" s="216"/>
      <c r="AA5" s="370"/>
    </row>
    <row r="6" spans="1:28" ht="12.75" customHeight="1">
      <c r="A6" s="23">
        <v>1001000</v>
      </c>
      <c r="B6" s="638" t="s">
        <v>34</v>
      </c>
      <c r="C6" s="298">
        <v>50</v>
      </c>
      <c r="D6" s="101">
        <v>185</v>
      </c>
      <c r="E6" s="396">
        <v>235</v>
      </c>
      <c r="F6" s="391">
        <f>IF($B6="","",IF(C6=".","x",IF($E6=".","x",IF(C6="","x",IF($E6="","x",C6/$E6*100)))))</f>
        <v>21.276595744680851</v>
      </c>
      <c r="G6" s="64">
        <f>IF($B6="","",IF(D6=".","x",IF($E6=".","x",IF(D6="","x",IF($E6="","x",D6/$E6*100)))))</f>
        <v>78.723404255319153</v>
      </c>
      <c r="H6" s="84"/>
      <c r="Y6" s="370"/>
      <c r="Z6" s="216"/>
      <c r="AA6" s="370"/>
    </row>
    <row r="7" spans="1:28" ht="12.75" customHeight="1">
      <c r="A7" s="24">
        <v>1002000</v>
      </c>
      <c r="B7" s="639" t="s">
        <v>37</v>
      </c>
      <c r="C7" s="299">
        <v>34</v>
      </c>
      <c r="D7" s="101">
        <v>483</v>
      </c>
      <c r="E7" s="101">
        <v>517</v>
      </c>
      <c r="F7" s="392">
        <f t="shared" ref="F7:G70" si="0">IF($B7="","",IF(C7=".","x",IF($E7=".","x",IF(C7="","x",IF($E7="","x",C7/$E7*100)))))</f>
        <v>6.5764023210831715</v>
      </c>
      <c r="G7" s="67">
        <f t="shared" si="0"/>
        <v>93.423597678916821</v>
      </c>
      <c r="H7" s="84"/>
      <c r="Y7" s="370"/>
      <c r="Z7" s="216"/>
      <c r="AA7" s="370"/>
    </row>
    <row r="8" spans="1:28" ht="12.75" customHeight="1">
      <c r="A8" s="24">
        <v>1003000</v>
      </c>
      <c r="B8" s="639" t="s">
        <v>38</v>
      </c>
      <c r="C8" s="299">
        <v>137</v>
      </c>
      <c r="D8" s="101">
        <v>536</v>
      </c>
      <c r="E8" s="101">
        <v>673</v>
      </c>
      <c r="F8" s="392">
        <f t="shared" si="0"/>
        <v>20.356612184249627</v>
      </c>
      <c r="G8" s="67">
        <f t="shared" si="0"/>
        <v>79.643387815750373</v>
      </c>
      <c r="H8" s="84"/>
      <c r="Y8" s="370"/>
      <c r="Z8" s="216"/>
      <c r="AA8" s="370"/>
    </row>
    <row r="9" spans="1:28" ht="12.75" customHeight="1">
      <c r="A9" s="24">
        <v>1004000</v>
      </c>
      <c r="B9" s="639" t="s">
        <v>39</v>
      </c>
      <c r="C9" s="299">
        <v>27</v>
      </c>
      <c r="D9" s="101">
        <v>199</v>
      </c>
      <c r="E9" s="101">
        <v>226</v>
      </c>
      <c r="F9" s="392">
        <f t="shared" si="0"/>
        <v>11.946902654867257</v>
      </c>
      <c r="G9" s="67">
        <f t="shared" si="0"/>
        <v>88.053097345132741</v>
      </c>
      <c r="H9" s="84"/>
      <c r="Y9" s="370"/>
      <c r="Z9" s="216"/>
      <c r="AA9" s="370"/>
    </row>
    <row r="10" spans="1:28" ht="12.75" customHeight="1">
      <c r="A10" s="24">
        <v>1051000</v>
      </c>
      <c r="B10" s="639" t="s">
        <v>40</v>
      </c>
      <c r="C10" s="299">
        <v>3</v>
      </c>
      <c r="D10" s="101">
        <v>102</v>
      </c>
      <c r="E10" s="101">
        <v>105</v>
      </c>
      <c r="F10" s="392">
        <f t="shared" si="0"/>
        <v>2.8571428571428572</v>
      </c>
      <c r="G10" s="67">
        <f t="shared" si="0"/>
        <v>97.142857142857139</v>
      </c>
      <c r="H10" s="84"/>
      <c r="Y10" s="370"/>
      <c r="Z10" s="216"/>
      <c r="AA10" s="370"/>
    </row>
    <row r="11" spans="1:28" ht="12.75" customHeight="1">
      <c r="A11" s="24">
        <v>1053000</v>
      </c>
      <c r="B11" s="639" t="s">
        <v>262</v>
      </c>
      <c r="C11" s="299">
        <v>44</v>
      </c>
      <c r="D11" s="101">
        <v>379</v>
      </c>
      <c r="E11" s="101">
        <v>423</v>
      </c>
      <c r="F11" s="392">
        <f t="shared" si="0"/>
        <v>10.401891252955082</v>
      </c>
      <c r="G11" s="67">
        <f t="shared" si="0"/>
        <v>89.598108747044918</v>
      </c>
      <c r="H11" s="84"/>
      <c r="Y11" s="370"/>
      <c r="Z11" s="216"/>
      <c r="AA11" s="370"/>
    </row>
    <row r="12" spans="1:28" ht="12.75" customHeight="1">
      <c r="A12" s="24">
        <v>1054000</v>
      </c>
      <c r="B12" s="639" t="s">
        <v>41</v>
      </c>
      <c r="C12" s="299">
        <v>11</v>
      </c>
      <c r="D12" s="101">
        <v>124</v>
      </c>
      <c r="E12" s="101">
        <v>135</v>
      </c>
      <c r="F12" s="392">
        <f t="shared" si="0"/>
        <v>8.1481481481481488</v>
      </c>
      <c r="G12" s="67">
        <f t="shared" si="0"/>
        <v>91.851851851851848</v>
      </c>
      <c r="H12" s="84"/>
      <c r="Y12" s="370"/>
      <c r="Z12" s="216"/>
      <c r="AA12" s="370"/>
    </row>
    <row r="13" spans="1:28" ht="12.75" customHeight="1">
      <c r="A13" s="24">
        <v>1055000</v>
      </c>
      <c r="B13" s="639" t="s">
        <v>42</v>
      </c>
      <c r="C13" s="299">
        <v>32</v>
      </c>
      <c r="D13" s="101">
        <v>339</v>
      </c>
      <c r="E13" s="101">
        <v>371</v>
      </c>
      <c r="F13" s="392">
        <f t="shared" si="0"/>
        <v>8.6253369272237208</v>
      </c>
      <c r="G13" s="67">
        <f t="shared" si="0"/>
        <v>91.374663072776286</v>
      </c>
      <c r="H13" s="84"/>
      <c r="Y13" s="370"/>
      <c r="Z13" s="216"/>
      <c r="AA13" s="370"/>
    </row>
    <row r="14" spans="1:28" ht="12.75" customHeight="1">
      <c r="A14" s="24">
        <v>1056000</v>
      </c>
      <c r="B14" s="639" t="s">
        <v>43</v>
      </c>
      <c r="C14" s="299">
        <v>149</v>
      </c>
      <c r="D14" s="101">
        <v>715</v>
      </c>
      <c r="E14" s="101">
        <v>864</v>
      </c>
      <c r="F14" s="392">
        <f t="shared" si="0"/>
        <v>17.24537037037037</v>
      </c>
      <c r="G14" s="67">
        <f t="shared" si="0"/>
        <v>82.754629629629633</v>
      </c>
      <c r="H14" s="84"/>
      <c r="Y14" s="370"/>
      <c r="Z14" s="216"/>
      <c r="AA14" s="370"/>
    </row>
    <row r="15" spans="1:28" ht="12.75" customHeight="1">
      <c r="A15" s="24">
        <v>1057000</v>
      </c>
      <c r="B15" s="639" t="s">
        <v>44</v>
      </c>
      <c r="C15" s="299">
        <v>26</v>
      </c>
      <c r="D15" s="101">
        <v>327</v>
      </c>
      <c r="E15" s="101">
        <v>353</v>
      </c>
      <c r="F15" s="392">
        <f t="shared" si="0"/>
        <v>7.3654390934844187</v>
      </c>
      <c r="G15" s="67">
        <f t="shared" si="0"/>
        <v>92.634560906515588</v>
      </c>
      <c r="H15" s="5"/>
      <c r="Y15" s="370"/>
      <c r="Z15" s="216"/>
      <c r="AA15" s="370"/>
    </row>
    <row r="16" spans="1:28" ht="12.75" customHeight="1">
      <c r="A16" s="24">
        <v>1058000</v>
      </c>
      <c r="B16" s="639" t="s">
        <v>45</v>
      </c>
      <c r="C16" s="299">
        <v>17</v>
      </c>
      <c r="D16" s="101">
        <v>420</v>
      </c>
      <c r="E16" s="101">
        <v>437</v>
      </c>
      <c r="F16" s="392">
        <f t="shared" si="0"/>
        <v>3.8901601830663615</v>
      </c>
      <c r="G16" s="67">
        <f t="shared" si="0"/>
        <v>96.109839816933643</v>
      </c>
      <c r="H16" s="5"/>
      <c r="Y16" s="216"/>
      <c r="Z16" s="216"/>
      <c r="AA16" s="216"/>
    </row>
    <row r="17" spans="1:27">
      <c r="A17" s="24">
        <v>1059000</v>
      </c>
      <c r="B17" s="639" t="s">
        <v>46</v>
      </c>
      <c r="C17" s="299">
        <v>7</v>
      </c>
      <c r="D17" s="101">
        <v>91</v>
      </c>
      <c r="E17" s="101">
        <v>98</v>
      </c>
      <c r="F17" s="392">
        <f t="shared" si="0"/>
        <v>7.1428571428571423</v>
      </c>
      <c r="G17" s="67">
        <f t="shared" si="0"/>
        <v>92.857142857142861</v>
      </c>
      <c r="H17" s="5"/>
      <c r="Y17" s="216"/>
      <c r="Z17" s="216"/>
      <c r="AA17" s="216"/>
    </row>
    <row r="18" spans="1:27" ht="15">
      <c r="A18" s="24"/>
      <c r="B18" s="639"/>
      <c r="C18" s="299" t="s">
        <v>602</v>
      </c>
      <c r="D18" s="101" t="s">
        <v>602</v>
      </c>
      <c r="E18" s="101" t="s">
        <v>602</v>
      </c>
      <c r="F18" s="392" t="str">
        <f t="shared" si="0"/>
        <v/>
      </c>
      <c r="G18" s="67" t="str">
        <f t="shared" si="0"/>
        <v/>
      </c>
      <c r="H18" s="5"/>
      <c r="Y18" s="370"/>
      <c r="Z18" s="216"/>
      <c r="AA18" s="370"/>
    </row>
    <row r="19" spans="1:27" ht="15">
      <c r="A19" s="49">
        <v>1060000</v>
      </c>
      <c r="B19" s="641" t="s">
        <v>676</v>
      </c>
      <c r="C19" s="261">
        <v>94</v>
      </c>
      <c r="D19" s="214">
        <v>533</v>
      </c>
      <c r="E19" s="214">
        <v>627</v>
      </c>
      <c r="F19" s="135">
        <f t="shared" si="0"/>
        <v>14.992025518341306</v>
      </c>
      <c r="G19" s="137">
        <f t="shared" si="0"/>
        <v>85.007974481658692</v>
      </c>
      <c r="H19" s="5"/>
      <c r="Y19" s="370"/>
      <c r="Z19" s="216"/>
      <c r="AA19" s="370"/>
    </row>
    <row r="20" spans="1:27">
      <c r="A20" s="24">
        <v>1060000</v>
      </c>
      <c r="B20" s="639" t="s">
        <v>679</v>
      </c>
      <c r="C20" s="299">
        <v>94</v>
      </c>
      <c r="D20" s="101">
        <v>533</v>
      </c>
      <c r="E20" s="101">
        <v>627</v>
      </c>
      <c r="F20" s="392">
        <f t="shared" si="0"/>
        <v>14.992025518341306</v>
      </c>
      <c r="G20" s="67">
        <f t="shared" si="0"/>
        <v>85.007974481658692</v>
      </c>
      <c r="H20" s="5"/>
      <c r="Y20" s="216"/>
      <c r="Z20" s="216"/>
      <c r="AA20" s="216"/>
    </row>
    <row r="21" spans="1:27">
      <c r="A21" s="24">
        <v>1060063</v>
      </c>
      <c r="B21" s="639" t="s">
        <v>32</v>
      </c>
      <c r="C21" s="299">
        <v>0</v>
      </c>
      <c r="D21" s="101">
        <v>0</v>
      </c>
      <c r="E21" s="101">
        <v>0</v>
      </c>
      <c r="F21" s="392" t="s">
        <v>608</v>
      </c>
      <c r="G21" s="67" t="s">
        <v>608</v>
      </c>
      <c r="H21" s="5"/>
      <c r="Y21" s="216"/>
      <c r="Z21" s="216"/>
      <c r="AA21" s="216"/>
    </row>
    <row r="22" spans="1:27" ht="12.75" customHeight="1">
      <c r="A22" s="24"/>
      <c r="B22" s="639"/>
      <c r="C22" s="299" t="s">
        <v>602</v>
      </c>
      <c r="D22" s="101" t="s">
        <v>602</v>
      </c>
      <c r="E22" s="101" t="s">
        <v>602</v>
      </c>
      <c r="F22" s="392" t="str">
        <f t="shared" si="0"/>
        <v/>
      </c>
      <c r="G22" s="67" t="str">
        <f t="shared" si="0"/>
        <v/>
      </c>
      <c r="H22" s="5"/>
      <c r="Y22" s="370"/>
      <c r="Z22" s="216"/>
      <c r="AA22" s="370"/>
    </row>
    <row r="23" spans="1:27" ht="15">
      <c r="A23" s="24">
        <v>1061000</v>
      </c>
      <c r="B23" s="639" t="s">
        <v>47</v>
      </c>
      <c r="C23" s="299">
        <v>11</v>
      </c>
      <c r="D23" s="101">
        <v>163</v>
      </c>
      <c r="E23" s="101">
        <v>174</v>
      </c>
      <c r="F23" s="392">
        <f t="shared" si="0"/>
        <v>6.3218390804597711</v>
      </c>
      <c r="G23" s="67">
        <f t="shared" si="0"/>
        <v>93.678160919540232</v>
      </c>
      <c r="H23" s="5"/>
      <c r="Y23" s="370"/>
      <c r="Z23" s="216"/>
      <c r="AA23" s="370"/>
    </row>
    <row r="24" spans="1:27">
      <c r="A24" s="24">
        <v>1062000</v>
      </c>
      <c r="B24" s="639" t="s">
        <v>48</v>
      </c>
      <c r="C24" s="299">
        <v>82</v>
      </c>
      <c r="D24" s="101">
        <v>537</v>
      </c>
      <c r="E24" s="101">
        <v>619</v>
      </c>
      <c r="F24" s="392">
        <f t="shared" si="0"/>
        <v>13.247172859450727</v>
      </c>
      <c r="G24" s="67">
        <f t="shared" si="0"/>
        <v>86.752827140549272</v>
      </c>
      <c r="H24" s="5"/>
      <c r="Y24" s="216"/>
      <c r="Z24" s="216"/>
      <c r="AA24" s="216"/>
    </row>
    <row r="25" spans="1:27">
      <c r="A25" s="49">
        <v>1</v>
      </c>
      <c r="B25" s="641" t="s">
        <v>596</v>
      </c>
      <c r="C25" s="261">
        <v>724</v>
      </c>
      <c r="D25" s="214">
        <v>5133</v>
      </c>
      <c r="E25" s="214">
        <v>5857</v>
      </c>
      <c r="F25" s="135">
        <f t="shared" si="0"/>
        <v>12.361277104319617</v>
      </c>
      <c r="G25" s="137">
        <f t="shared" si="0"/>
        <v>87.638722895680388</v>
      </c>
      <c r="H25" s="5"/>
      <c r="Y25" s="216"/>
      <c r="Z25" s="216"/>
      <c r="AA25" s="216"/>
    </row>
    <row r="26" spans="1:27">
      <c r="A26" s="49"/>
      <c r="B26" s="639"/>
      <c r="C26" s="261" t="s">
        <v>602</v>
      </c>
      <c r="D26" s="214" t="s">
        <v>602</v>
      </c>
      <c r="E26" s="214" t="s">
        <v>602</v>
      </c>
      <c r="F26" s="135" t="str">
        <f t="shared" si="0"/>
        <v/>
      </c>
      <c r="G26" s="137" t="str">
        <f t="shared" si="0"/>
        <v/>
      </c>
      <c r="H26" s="5"/>
      <c r="Y26" s="216"/>
      <c r="Z26" s="216"/>
      <c r="AA26" s="216"/>
    </row>
    <row r="27" spans="1:27">
      <c r="A27" s="49">
        <v>2</v>
      </c>
      <c r="B27" s="641" t="s">
        <v>21</v>
      </c>
      <c r="C27" s="261">
        <v>147</v>
      </c>
      <c r="D27" s="214">
        <v>2218</v>
      </c>
      <c r="E27" s="214">
        <v>2365</v>
      </c>
      <c r="F27" s="135">
        <f t="shared" si="0"/>
        <v>6.2156448202959833</v>
      </c>
      <c r="G27" s="137">
        <f t="shared" si="0"/>
        <v>93.784355179704022</v>
      </c>
      <c r="H27" s="5"/>
      <c r="Y27" s="216"/>
      <c r="Z27" s="216"/>
      <c r="AA27" s="216"/>
    </row>
    <row r="28" spans="1:27">
      <c r="A28" s="24"/>
      <c r="B28" s="639"/>
      <c r="C28" s="299" t="s">
        <v>602</v>
      </c>
      <c r="D28" s="101" t="s">
        <v>602</v>
      </c>
      <c r="E28" s="101" t="s">
        <v>602</v>
      </c>
      <c r="F28" s="392" t="str">
        <f t="shared" si="0"/>
        <v/>
      </c>
      <c r="G28" s="67" t="str">
        <f t="shared" si="0"/>
        <v/>
      </c>
      <c r="H28" s="5"/>
      <c r="Y28" s="216"/>
      <c r="Z28" s="216"/>
      <c r="AA28" s="216"/>
    </row>
    <row r="29" spans="1:27">
      <c r="A29" s="24">
        <v>3101000</v>
      </c>
      <c r="B29" s="639" t="s">
        <v>50</v>
      </c>
      <c r="C29" s="299">
        <v>31</v>
      </c>
      <c r="D29" s="101">
        <v>700</v>
      </c>
      <c r="E29" s="101">
        <v>731</v>
      </c>
      <c r="F29" s="392">
        <f t="shared" si="0"/>
        <v>4.2407660738714092</v>
      </c>
      <c r="G29" s="67">
        <f t="shared" si="0"/>
        <v>95.759233926128601</v>
      </c>
      <c r="H29" s="5"/>
      <c r="Y29" s="216"/>
      <c r="Z29" s="216"/>
      <c r="AA29" s="216"/>
    </row>
    <row r="30" spans="1:27">
      <c r="A30" s="24">
        <v>3102000</v>
      </c>
      <c r="B30" s="639" t="s">
        <v>67</v>
      </c>
      <c r="C30" s="299">
        <v>25</v>
      </c>
      <c r="D30" s="101">
        <v>65</v>
      </c>
      <c r="E30" s="101">
        <v>90</v>
      </c>
      <c r="F30" s="392">
        <f t="shared" si="0"/>
        <v>27.777777777777779</v>
      </c>
      <c r="G30" s="67">
        <f t="shared" si="0"/>
        <v>72.222222222222214</v>
      </c>
      <c r="H30" s="5"/>
      <c r="Y30" s="216"/>
      <c r="Z30" s="216"/>
      <c r="AA30" s="216"/>
    </row>
    <row r="31" spans="1:27">
      <c r="A31" s="24">
        <v>3103000</v>
      </c>
      <c r="B31" s="639" t="s">
        <v>68</v>
      </c>
      <c r="C31" s="299">
        <v>35</v>
      </c>
      <c r="D31" s="101">
        <v>186</v>
      </c>
      <c r="E31" s="101">
        <v>221</v>
      </c>
      <c r="F31" s="392">
        <f t="shared" si="0"/>
        <v>15.837104072398189</v>
      </c>
      <c r="G31" s="67">
        <f t="shared" si="0"/>
        <v>84.162895927601809</v>
      </c>
      <c r="H31" s="5"/>
      <c r="Y31" s="216"/>
      <c r="Z31" s="216"/>
      <c r="AA31" s="216"/>
    </row>
    <row r="32" spans="1:27">
      <c r="A32" s="24">
        <v>3151000</v>
      </c>
      <c r="B32" s="639" t="s">
        <v>69</v>
      </c>
      <c r="C32" s="299">
        <v>6</v>
      </c>
      <c r="D32" s="101">
        <v>225</v>
      </c>
      <c r="E32" s="101">
        <v>231</v>
      </c>
      <c r="F32" s="392">
        <f t="shared" si="0"/>
        <v>2.5974025974025974</v>
      </c>
      <c r="G32" s="67">
        <f t="shared" si="0"/>
        <v>97.402597402597408</v>
      </c>
      <c r="H32" s="5"/>
      <c r="Y32" s="216"/>
      <c r="Z32" s="216"/>
      <c r="AA32" s="216"/>
    </row>
    <row r="33" spans="1:27">
      <c r="A33" s="24"/>
      <c r="B33" s="639"/>
      <c r="C33" s="299" t="s">
        <v>602</v>
      </c>
      <c r="D33" s="101" t="s">
        <v>602</v>
      </c>
      <c r="E33" s="101" t="s">
        <v>602</v>
      </c>
      <c r="F33" s="392" t="str">
        <f t="shared" si="0"/>
        <v/>
      </c>
      <c r="G33" s="67" t="str">
        <f t="shared" si="0"/>
        <v/>
      </c>
      <c r="H33" s="5"/>
      <c r="Y33" s="216"/>
      <c r="Z33" s="216"/>
      <c r="AA33" s="216"/>
    </row>
    <row r="34" spans="1:27">
      <c r="A34" s="24">
        <v>3153000</v>
      </c>
      <c r="B34" s="639" t="s">
        <v>70</v>
      </c>
      <c r="C34" s="299">
        <v>15</v>
      </c>
      <c r="D34" s="101">
        <v>225</v>
      </c>
      <c r="E34" s="101">
        <v>240</v>
      </c>
      <c r="F34" s="392">
        <f t="shared" si="0"/>
        <v>6.25</v>
      </c>
      <c r="G34" s="67">
        <f t="shared" si="0"/>
        <v>93.75</v>
      </c>
      <c r="H34" s="5"/>
      <c r="Y34" s="216"/>
      <c r="Z34" s="216"/>
      <c r="AA34" s="216"/>
    </row>
    <row r="35" spans="1:27">
      <c r="A35" s="24">
        <v>3154000</v>
      </c>
      <c r="B35" s="639" t="s">
        <v>71</v>
      </c>
      <c r="C35" s="299">
        <v>10</v>
      </c>
      <c r="D35" s="101">
        <v>138</v>
      </c>
      <c r="E35" s="101">
        <v>148</v>
      </c>
      <c r="F35" s="392">
        <f t="shared" si="0"/>
        <v>6.756756756756757</v>
      </c>
      <c r="G35" s="67">
        <f t="shared" si="0"/>
        <v>93.243243243243242</v>
      </c>
      <c r="H35" s="5"/>
      <c r="Y35" s="216"/>
      <c r="Z35" s="216"/>
      <c r="AA35" s="216"/>
    </row>
    <row r="36" spans="1:27">
      <c r="A36" s="24">
        <v>3155000</v>
      </c>
      <c r="B36" s="639" t="s">
        <v>72</v>
      </c>
      <c r="C36" s="299">
        <v>38</v>
      </c>
      <c r="D36" s="101">
        <v>156</v>
      </c>
      <c r="E36" s="101">
        <v>194</v>
      </c>
      <c r="F36" s="392">
        <f t="shared" si="0"/>
        <v>19.587628865979383</v>
      </c>
      <c r="G36" s="67">
        <f t="shared" si="0"/>
        <v>80.412371134020617</v>
      </c>
      <c r="H36" s="5"/>
      <c r="Y36" s="216"/>
      <c r="Z36" s="216"/>
      <c r="AA36" s="216"/>
    </row>
    <row r="37" spans="1:27">
      <c r="A37" s="24">
        <v>3157000</v>
      </c>
      <c r="B37" s="639" t="s">
        <v>73</v>
      </c>
      <c r="C37" s="299">
        <v>4</v>
      </c>
      <c r="D37" s="101">
        <v>184</v>
      </c>
      <c r="E37" s="101">
        <v>188</v>
      </c>
      <c r="F37" s="392">
        <f t="shared" si="0"/>
        <v>2.1276595744680851</v>
      </c>
      <c r="G37" s="67">
        <f t="shared" si="0"/>
        <v>97.872340425531917</v>
      </c>
      <c r="H37" s="5"/>
      <c r="Y37" s="216"/>
      <c r="Z37" s="216"/>
      <c r="AA37" s="216"/>
    </row>
    <row r="38" spans="1:27">
      <c r="A38" s="24">
        <v>3158000</v>
      </c>
      <c r="B38" s="639" t="s">
        <v>74</v>
      </c>
      <c r="C38" s="299">
        <v>9</v>
      </c>
      <c r="D38" s="101">
        <v>102</v>
      </c>
      <c r="E38" s="101">
        <v>111</v>
      </c>
      <c r="F38" s="392">
        <f t="shared" si="0"/>
        <v>8.1081081081081088</v>
      </c>
      <c r="G38" s="67">
        <f t="shared" si="0"/>
        <v>91.891891891891902</v>
      </c>
      <c r="H38" s="5"/>
      <c r="Y38" s="216"/>
      <c r="Z38" s="216"/>
      <c r="AA38" s="216"/>
    </row>
    <row r="39" spans="1:27">
      <c r="A39" s="24"/>
      <c r="B39" s="639"/>
      <c r="C39" s="299" t="s">
        <v>602</v>
      </c>
      <c r="D39" s="101" t="s">
        <v>602</v>
      </c>
      <c r="E39" s="101" t="s">
        <v>602</v>
      </c>
      <c r="F39" s="392" t="str">
        <f t="shared" si="0"/>
        <v/>
      </c>
      <c r="G39" s="67" t="str">
        <f t="shared" si="0"/>
        <v/>
      </c>
      <c r="H39" s="5"/>
      <c r="Y39" s="216"/>
      <c r="Z39" s="216"/>
      <c r="AA39" s="216"/>
    </row>
    <row r="40" spans="1:27">
      <c r="A40" s="49">
        <v>3159000</v>
      </c>
      <c r="B40" s="641" t="s">
        <v>675</v>
      </c>
      <c r="C40" s="121">
        <v>23</v>
      </c>
      <c r="D40" s="117">
        <v>536</v>
      </c>
      <c r="E40" s="117">
        <v>559</v>
      </c>
      <c r="F40" s="126">
        <f t="shared" si="0"/>
        <v>4.1144901610017888</v>
      </c>
      <c r="G40" s="122">
        <f t="shared" si="0"/>
        <v>95.885509838998203</v>
      </c>
      <c r="H40" s="5"/>
      <c r="Y40" s="216"/>
      <c r="Z40" s="216"/>
      <c r="AA40" s="216"/>
    </row>
    <row r="41" spans="1:27">
      <c r="A41" s="21">
        <v>3159000</v>
      </c>
      <c r="B41" s="639" t="s">
        <v>680</v>
      </c>
      <c r="C41" s="52" t="s">
        <v>601</v>
      </c>
      <c r="D41" s="26" t="s">
        <v>601</v>
      </c>
      <c r="E41" s="26">
        <v>378</v>
      </c>
      <c r="F41" s="73" t="str">
        <f t="shared" si="0"/>
        <v>x</v>
      </c>
      <c r="G41" s="54" t="str">
        <f t="shared" si="0"/>
        <v>x</v>
      </c>
      <c r="H41" s="5"/>
      <c r="Y41" s="216"/>
      <c r="Z41" s="216"/>
      <c r="AA41" s="216"/>
    </row>
    <row r="42" spans="1:27">
      <c r="A42" s="21">
        <v>3159016</v>
      </c>
      <c r="B42" s="639" t="s">
        <v>681</v>
      </c>
      <c r="C42" s="52">
        <v>23</v>
      </c>
      <c r="D42" s="26">
        <v>158</v>
      </c>
      <c r="E42" s="26">
        <v>181</v>
      </c>
      <c r="F42" s="73">
        <f t="shared" si="0"/>
        <v>12.707182320441991</v>
      </c>
      <c r="G42" s="54">
        <f t="shared" si="0"/>
        <v>87.292817679558013</v>
      </c>
      <c r="H42" s="5"/>
      <c r="Y42" s="216"/>
      <c r="Z42" s="216"/>
      <c r="AA42" s="216"/>
    </row>
    <row r="43" spans="1:27">
      <c r="A43" s="24"/>
      <c r="B43" s="639"/>
      <c r="C43" s="299" t="s">
        <v>602</v>
      </c>
      <c r="D43" s="101" t="s">
        <v>602</v>
      </c>
      <c r="E43" s="101" t="s">
        <v>602</v>
      </c>
      <c r="F43" s="392" t="str">
        <f t="shared" si="0"/>
        <v/>
      </c>
      <c r="G43" s="67" t="str">
        <f t="shared" si="0"/>
        <v/>
      </c>
      <c r="H43" s="5"/>
      <c r="Y43" s="216"/>
      <c r="Z43" s="216"/>
      <c r="AA43" s="216"/>
    </row>
    <row r="44" spans="1:27">
      <c r="A44" s="49">
        <v>3241000</v>
      </c>
      <c r="B44" s="641" t="s">
        <v>725</v>
      </c>
      <c r="C44" s="261">
        <v>458</v>
      </c>
      <c r="D44" s="214">
        <v>1565</v>
      </c>
      <c r="E44" s="214">
        <v>2023</v>
      </c>
      <c r="F44" s="135">
        <f t="shared" si="0"/>
        <v>22.639644092931292</v>
      </c>
      <c r="G44" s="137">
        <f t="shared" si="0"/>
        <v>77.360355907068708</v>
      </c>
      <c r="H44" s="5"/>
      <c r="Y44" s="216"/>
      <c r="Z44" s="216"/>
      <c r="AA44" s="216"/>
    </row>
    <row r="45" spans="1:27">
      <c r="A45" s="24">
        <v>3241000</v>
      </c>
      <c r="B45" s="639" t="s">
        <v>682</v>
      </c>
      <c r="C45" s="299">
        <v>74</v>
      </c>
      <c r="D45" s="101">
        <v>673</v>
      </c>
      <c r="E45" s="101">
        <v>747</v>
      </c>
      <c r="F45" s="392">
        <f t="shared" si="0"/>
        <v>9.9062918340026762</v>
      </c>
      <c r="G45" s="67">
        <f t="shared" si="0"/>
        <v>90.093708165997327</v>
      </c>
      <c r="H45" s="5"/>
      <c r="Y45" s="216"/>
      <c r="Z45" s="216"/>
      <c r="AA45" s="216"/>
    </row>
    <row r="46" spans="1:27">
      <c r="A46" s="24">
        <v>3241001</v>
      </c>
      <c r="B46" s="639" t="s">
        <v>683</v>
      </c>
      <c r="C46" s="299">
        <v>332</v>
      </c>
      <c r="D46" s="101">
        <v>638</v>
      </c>
      <c r="E46" s="101">
        <v>970</v>
      </c>
      <c r="F46" s="392">
        <f t="shared" si="0"/>
        <v>34.226804123711339</v>
      </c>
      <c r="G46" s="67">
        <f t="shared" si="0"/>
        <v>65.773195876288653</v>
      </c>
      <c r="H46" s="5"/>
      <c r="Y46" s="216"/>
      <c r="Z46" s="216"/>
      <c r="AA46" s="216"/>
    </row>
    <row r="47" spans="1:27">
      <c r="A47" s="24">
        <v>3241003</v>
      </c>
      <c r="B47" s="639" t="s">
        <v>665</v>
      </c>
      <c r="C47" s="299">
        <v>6</v>
      </c>
      <c r="D47" s="101">
        <v>60</v>
      </c>
      <c r="E47" s="101">
        <v>66</v>
      </c>
      <c r="F47" s="392">
        <f t="shared" si="0"/>
        <v>9.0909090909090917</v>
      </c>
      <c r="G47" s="67">
        <f t="shared" si="0"/>
        <v>90.909090909090907</v>
      </c>
      <c r="H47" s="5"/>
      <c r="Y47" s="216"/>
      <c r="Z47" s="216"/>
      <c r="AA47" s="216"/>
    </row>
    <row r="48" spans="1:27">
      <c r="A48" s="24">
        <v>3241009</v>
      </c>
      <c r="B48" s="639" t="s">
        <v>684</v>
      </c>
      <c r="C48" s="299">
        <v>35</v>
      </c>
      <c r="D48" s="101">
        <v>77</v>
      </c>
      <c r="E48" s="101">
        <v>112</v>
      </c>
      <c r="F48" s="392">
        <f t="shared" si="0"/>
        <v>31.25</v>
      </c>
      <c r="G48" s="67">
        <f t="shared" si="0"/>
        <v>68.75</v>
      </c>
      <c r="H48" s="5"/>
      <c r="Y48" s="216"/>
      <c r="Z48" s="216"/>
      <c r="AA48" s="216"/>
    </row>
    <row r="49" spans="1:27">
      <c r="A49" s="24">
        <v>3241010</v>
      </c>
      <c r="B49" s="639" t="s">
        <v>685</v>
      </c>
      <c r="C49" s="299">
        <v>4</v>
      </c>
      <c r="D49" s="101">
        <v>20</v>
      </c>
      <c r="E49" s="101">
        <v>24</v>
      </c>
      <c r="F49" s="392">
        <f t="shared" si="0"/>
        <v>16.666666666666664</v>
      </c>
      <c r="G49" s="67">
        <f t="shared" si="0"/>
        <v>83.333333333333343</v>
      </c>
      <c r="H49" s="5"/>
      <c r="Y49" s="216"/>
      <c r="Z49" s="216"/>
      <c r="AA49" s="216"/>
    </row>
    <row r="50" spans="1:27">
      <c r="A50" s="24">
        <v>3241011</v>
      </c>
      <c r="B50" s="639" t="s">
        <v>686</v>
      </c>
      <c r="C50" s="299">
        <v>7</v>
      </c>
      <c r="D50" s="101">
        <v>97</v>
      </c>
      <c r="E50" s="101">
        <v>104</v>
      </c>
      <c r="F50" s="392">
        <f t="shared" si="0"/>
        <v>6.7307692307692308</v>
      </c>
      <c r="G50" s="67">
        <f t="shared" si="0"/>
        <v>93.269230769230774</v>
      </c>
      <c r="H50" s="5"/>
      <c r="Y50" s="216"/>
      <c r="Z50" s="216"/>
      <c r="AA50" s="216"/>
    </row>
    <row r="51" spans="1:27">
      <c r="A51" s="24"/>
      <c r="B51" s="639"/>
      <c r="C51" s="299" t="s">
        <v>602</v>
      </c>
      <c r="D51" s="101" t="s">
        <v>602</v>
      </c>
      <c r="E51" s="101" t="s">
        <v>602</v>
      </c>
      <c r="F51" s="392" t="str">
        <f t="shared" si="0"/>
        <v/>
      </c>
      <c r="G51" s="67" t="str">
        <f t="shared" si="0"/>
        <v/>
      </c>
      <c r="H51" s="5"/>
      <c r="Y51" s="216"/>
      <c r="Z51" s="216"/>
      <c r="AA51" s="216"/>
    </row>
    <row r="52" spans="1:27">
      <c r="A52" s="24">
        <v>3251000</v>
      </c>
      <c r="B52" s="639" t="s">
        <v>75</v>
      </c>
      <c r="C52" s="299">
        <v>31</v>
      </c>
      <c r="D52" s="101">
        <v>340</v>
      </c>
      <c r="E52" s="101">
        <v>371</v>
      </c>
      <c r="F52" s="392">
        <f t="shared" si="0"/>
        <v>8.355795148247978</v>
      </c>
      <c r="G52" s="67">
        <f t="shared" si="0"/>
        <v>91.644204851752022</v>
      </c>
      <c r="H52" s="5"/>
      <c r="Y52" s="216"/>
      <c r="Z52" s="216"/>
      <c r="AA52" s="216"/>
    </row>
    <row r="53" spans="1:27">
      <c r="A53" s="24">
        <v>3252000</v>
      </c>
      <c r="B53" s="639" t="s">
        <v>76</v>
      </c>
      <c r="C53" s="299">
        <v>50</v>
      </c>
      <c r="D53" s="101">
        <v>135</v>
      </c>
      <c r="E53" s="101">
        <v>185</v>
      </c>
      <c r="F53" s="392">
        <f t="shared" si="0"/>
        <v>27.027027027027028</v>
      </c>
      <c r="G53" s="67">
        <f t="shared" si="0"/>
        <v>72.972972972972968</v>
      </c>
      <c r="H53" s="5"/>
      <c r="Y53" s="216"/>
      <c r="Z53" s="216"/>
      <c r="AA53" s="216"/>
    </row>
    <row r="54" spans="1:27">
      <c r="A54" s="24">
        <v>3254000</v>
      </c>
      <c r="B54" s="639" t="s">
        <v>645</v>
      </c>
      <c r="C54" s="299">
        <v>27</v>
      </c>
      <c r="D54" s="101">
        <v>285</v>
      </c>
      <c r="E54" s="101">
        <v>312</v>
      </c>
      <c r="F54" s="392">
        <f t="shared" si="0"/>
        <v>8.6538461538461533</v>
      </c>
      <c r="G54" s="67">
        <f t="shared" si="0"/>
        <v>91.34615384615384</v>
      </c>
      <c r="H54" s="5"/>
      <c r="Y54" s="216"/>
      <c r="Z54" s="216"/>
      <c r="AA54" s="216"/>
    </row>
    <row r="55" spans="1:27">
      <c r="A55" s="24">
        <v>3255000</v>
      </c>
      <c r="B55" s="639" t="s">
        <v>77</v>
      </c>
      <c r="C55" s="299">
        <v>11</v>
      </c>
      <c r="D55" s="101">
        <v>93</v>
      </c>
      <c r="E55" s="101">
        <v>104</v>
      </c>
      <c r="F55" s="392">
        <f t="shared" si="0"/>
        <v>10.576923076923077</v>
      </c>
      <c r="G55" s="67">
        <f t="shared" si="0"/>
        <v>89.423076923076934</v>
      </c>
      <c r="H55" s="5"/>
      <c r="Y55" s="216"/>
      <c r="Z55" s="216"/>
      <c r="AA55" s="216"/>
    </row>
    <row r="56" spans="1:27">
      <c r="A56" s="24">
        <v>3256000</v>
      </c>
      <c r="B56" s="639" t="s">
        <v>78</v>
      </c>
      <c r="C56" s="299">
        <v>11</v>
      </c>
      <c r="D56" s="101">
        <v>157</v>
      </c>
      <c r="E56" s="101">
        <v>168</v>
      </c>
      <c r="F56" s="392">
        <f t="shared" si="0"/>
        <v>6.5476190476190483</v>
      </c>
      <c r="G56" s="67">
        <f t="shared" si="0"/>
        <v>93.452380952380949</v>
      </c>
      <c r="H56" s="5"/>
      <c r="Y56" s="216"/>
      <c r="Z56" s="216"/>
      <c r="AA56" s="216"/>
    </row>
    <row r="57" spans="1:27">
      <c r="A57" s="24">
        <v>3257000</v>
      </c>
      <c r="B57" s="639" t="s">
        <v>79</v>
      </c>
      <c r="C57" s="299">
        <v>12</v>
      </c>
      <c r="D57" s="101">
        <v>335</v>
      </c>
      <c r="E57" s="101">
        <v>347</v>
      </c>
      <c r="F57" s="392">
        <f t="shared" si="0"/>
        <v>3.4582132564841501</v>
      </c>
      <c r="G57" s="67">
        <f t="shared" si="0"/>
        <v>96.541786743515843</v>
      </c>
      <c r="H57" s="5"/>
      <c r="Y57" s="216"/>
      <c r="Z57" s="216"/>
      <c r="AA57" s="216"/>
    </row>
    <row r="58" spans="1:27">
      <c r="A58" s="24"/>
      <c r="B58" s="639"/>
      <c r="C58" s="299" t="s">
        <v>602</v>
      </c>
      <c r="D58" s="101" t="s">
        <v>602</v>
      </c>
      <c r="E58" s="101" t="s">
        <v>602</v>
      </c>
      <c r="F58" s="392" t="str">
        <f t="shared" si="0"/>
        <v/>
      </c>
      <c r="G58" s="67" t="str">
        <f t="shared" si="0"/>
        <v/>
      </c>
      <c r="H58" s="5"/>
      <c r="Y58" s="216"/>
      <c r="Z58" s="216"/>
      <c r="AA58" s="216"/>
    </row>
    <row r="59" spans="1:27">
      <c r="A59" s="49">
        <v>3351000</v>
      </c>
      <c r="B59" s="641" t="s">
        <v>673</v>
      </c>
      <c r="C59" s="261">
        <v>25</v>
      </c>
      <c r="D59" s="214">
        <v>292</v>
      </c>
      <c r="E59" s="214">
        <v>317</v>
      </c>
      <c r="F59" s="135">
        <f t="shared" si="0"/>
        <v>7.8864353312302837</v>
      </c>
      <c r="G59" s="137">
        <f t="shared" si="0"/>
        <v>92.113564668769726</v>
      </c>
      <c r="H59" s="5"/>
      <c r="Y59" s="216"/>
      <c r="Z59" s="216"/>
      <c r="AA59" s="216"/>
    </row>
    <row r="60" spans="1:27">
      <c r="A60" s="24">
        <v>3351000</v>
      </c>
      <c r="B60" s="639" t="s">
        <v>687</v>
      </c>
      <c r="C60" s="299">
        <v>25</v>
      </c>
      <c r="D60" s="101">
        <v>208</v>
      </c>
      <c r="E60" s="101">
        <v>233</v>
      </c>
      <c r="F60" s="392">
        <f t="shared" si="0"/>
        <v>10.72961373390558</v>
      </c>
      <c r="G60" s="67">
        <f t="shared" si="0"/>
        <v>89.27038626609442</v>
      </c>
      <c r="H60" s="5"/>
      <c r="Y60" s="216"/>
      <c r="Z60" s="216"/>
      <c r="AA60" s="216"/>
    </row>
    <row r="61" spans="1:27">
      <c r="A61" s="24">
        <v>3351006</v>
      </c>
      <c r="B61" s="639" t="s">
        <v>688</v>
      </c>
      <c r="C61" s="299" t="s">
        <v>601</v>
      </c>
      <c r="D61" s="101" t="s">
        <v>601</v>
      </c>
      <c r="E61" s="101">
        <v>84</v>
      </c>
      <c r="F61" s="392" t="str">
        <f t="shared" si="0"/>
        <v>x</v>
      </c>
      <c r="G61" s="67" t="str">
        <f t="shared" si="0"/>
        <v>x</v>
      </c>
      <c r="H61" s="5"/>
      <c r="Y61" s="216"/>
      <c r="Z61" s="216"/>
      <c r="AA61" s="216"/>
    </row>
    <row r="62" spans="1:27">
      <c r="A62" s="24"/>
      <c r="B62" s="639"/>
      <c r="C62" s="299" t="s">
        <v>602</v>
      </c>
      <c r="D62" s="101" t="s">
        <v>602</v>
      </c>
      <c r="E62" s="101" t="s">
        <v>602</v>
      </c>
      <c r="F62" s="392" t="str">
        <f t="shared" si="0"/>
        <v/>
      </c>
      <c r="G62" s="67" t="str">
        <f t="shared" si="0"/>
        <v/>
      </c>
      <c r="H62" s="5"/>
      <c r="Y62" s="216"/>
      <c r="Z62" s="216"/>
      <c r="AA62" s="216"/>
    </row>
    <row r="63" spans="1:27">
      <c r="A63" s="24">
        <v>3352000</v>
      </c>
      <c r="B63" s="639" t="s">
        <v>80</v>
      </c>
      <c r="C63" s="299">
        <v>4</v>
      </c>
      <c r="D63" s="101">
        <v>273</v>
      </c>
      <c r="E63" s="101">
        <v>277</v>
      </c>
      <c r="F63" s="392">
        <f t="shared" si="0"/>
        <v>1.4440433212996391</v>
      </c>
      <c r="G63" s="67">
        <f t="shared" si="0"/>
        <v>98.555956678700369</v>
      </c>
      <c r="H63" s="5"/>
      <c r="Y63" s="216"/>
      <c r="Z63" s="216"/>
      <c r="AA63" s="216"/>
    </row>
    <row r="64" spans="1:27">
      <c r="A64" s="24">
        <v>3353000</v>
      </c>
      <c r="B64" s="639" t="s">
        <v>81</v>
      </c>
      <c r="C64" s="299">
        <v>8</v>
      </c>
      <c r="D64" s="101">
        <v>480</v>
      </c>
      <c r="E64" s="101">
        <v>488</v>
      </c>
      <c r="F64" s="392">
        <f t="shared" si="0"/>
        <v>1.639344262295082</v>
      </c>
      <c r="G64" s="67">
        <f t="shared" si="0"/>
        <v>98.360655737704917</v>
      </c>
      <c r="H64" s="5"/>
      <c r="Y64" s="216"/>
      <c r="Z64" s="216"/>
      <c r="AA64" s="216"/>
    </row>
    <row r="65" spans="1:27">
      <c r="A65" s="24">
        <v>3354000</v>
      </c>
      <c r="B65" s="639" t="s">
        <v>82</v>
      </c>
      <c r="C65" s="299">
        <v>16</v>
      </c>
      <c r="D65" s="101">
        <v>67</v>
      </c>
      <c r="E65" s="101">
        <v>83</v>
      </c>
      <c r="F65" s="392">
        <f t="shared" si="0"/>
        <v>19.277108433734941</v>
      </c>
      <c r="G65" s="67">
        <f t="shared" si="0"/>
        <v>80.722891566265062</v>
      </c>
      <c r="H65" s="5"/>
      <c r="Y65" s="216"/>
      <c r="Z65" s="216"/>
      <c r="AA65" s="216"/>
    </row>
    <row r="66" spans="1:27">
      <c r="A66" s="24"/>
      <c r="B66" s="639"/>
      <c r="C66" s="299" t="s">
        <v>602</v>
      </c>
      <c r="D66" s="101" t="s">
        <v>602</v>
      </c>
      <c r="E66" s="101" t="s">
        <v>602</v>
      </c>
      <c r="F66" s="392" t="str">
        <f t="shared" si="0"/>
        <v/>
      </c>
      <c r="G66" s="67" t="str">
        <f t="shared" si="0"/>
        <v/>
      </c>
      <c r="H66" s="5"/>
      <c r="Y66" s="216"/>
      <c r="Z66" s="216"/>
      <c r="AA66" s="216"/>
    </row>
    <row r="67" spans="1:27">
      <c r="A67" s="49">
        <v>3355000</v>
      </c>
      <c r="B67" s="641" t="s">
        <v>672</v>
      </c>
      <c r="C67" s="261">
        <v>65</v>
      </c>
      <c r="D67" s="214">
        <v>709</v>
      </c>
      <c r="E67" s="214">
        <v>774</v>
      </c>
      <c r="F67" s="135">
        <f t="shared" si="0"/>
        <v>8.3979328165374678</v>
      </c>
      <c r="G67" s="137">
        <f t="shared" si="0"/>
        <v>91.602067183462538</v>
      </c>
      <c r="H67" s="5"/>
      <c r="Y67" s="216"/>
      <c r="Z67" s="216"/>
      <c r="AA67" s="216"/>
    </row>
    <row r="68" spans="1:27">
      <c r="A68" s="24">
        <v>3355000</v>
      </c>
      <c r="B68" s="639" t="s">
        <v>689</v>
      </c>
      <c r="C68" s="299">
        <v>30</v>
      </c>
      <c r="D68" s="101">
        <v>479</v>
      </c>
      <c r="E68" s="101">
        <v>509</v>
      </c>
      <c r="F68" s="392">
        <f t="shared" si="0"/>
        <v>5.8939096267190569</v>
      </c>
      <c r="G68" s="67">
        <f t="shared" si="0"/>
        <v>94.106090373280949</v>
      </c>
      <c r="H68" s="5"/>
      <c r="Y68" s="216"/>
      <c r="Z68" s="216"/>
      <c r="AA68" s="216"/>
    </row>
    <row r="69" spans="1:27">
      <c r="A69" s="24">
        <v>3355022</v>
      </c>
      <c r="B69" s="639" t="s">
        <v>690</v>
      </c>
      <c r="C69" s="299">
        <v>35</v>
      </c>
      <c r="D69" s="101">
        <v>230</v>
      </c>
      <c r="E69" s="101">
        <v>265</v>
      </c>
      <c r="F69" s="392">
        <f t="shared" si="0"/>
        <v>13.20754716981132</v>
      </c>
      <c r="G69" s="67">
        <f t="shared" si="0"/>
        <v>86.79245283018868</v>
      </c>
      <c r="H69" s="5"/>
      <c r="Y69" s="216"/>
      <c r="Z69" s="216"/>
      <c r="AA69" s="216"/>
    </row>
    <row r="70" spans="1:27">
      <c r="A70" s="24"/>
      <c r="B70" s="639"/>
      <c r="C70" s="299" t="s">
        <v>602</v>
      </c>
      <c r="D70" s="101" t="s">
        <v>602</v>
      </c>
      <c r="E70" s="101" t="s">
        <v>602</v>
      </c>
      <c r="F70" s="392" t="str">
        <f t="shared" si="0"/>
        <v/>
      </c>
      <c r="G70" s="67" t="str">
        <f t="shared" si="0"/>
        <v/>
      </c>
      <c r="H70" s="5"/>
      <c r="Y70" s="216"/>
      <c r="Z70" s="216"/>
      <c r="AA70" s="216"/>
    </row>
    <row r="71" spans="1:27">
      <c r="A71" s="24">
        <v>3356000</v>
      </c>
      <c r="B71" s="639" t="s">
        <v>83</v>
      </c>
      <c r="C71" s="299" t="s">
        <v>601</v>
      </c>
      <c r="D71" s="101" t="s">
        <v>601</v>
      </c>
      <c r="E71" s="101">
        <v>98</v>
      </c>
      <c r="F71" s="392" t="str">
        <f t="shared" ref="F71:G134" si="1">IF($B71="","",IF(C71=".","x",IF($E71=".","x",IF(C71="","x",IF($E71="","x",C71/$E71*100)))))</f>
        <v>x</v>
      </c>
      <c r="G71" s="67" t="str">
        <f t="shared" si="1"/>
        <v>x</v>
      </c>
      <c r="H71" s="5"/>
      <c r="Y71" s="216"/>
      <c r="Z71" s="216"/>
      <c r="AA71" s="216"/>
    </row>
    <row r="72" spans="1:27">
      <c r="A72" s="24">
        <v>3357000</v>
      </c>
      <c r="B72" s="639" t="s">
        <v>84</v>
      </c>
      <c r="C72" s="299">
        <v>8</v>
      </c>
      <c r="D72" s="101">
        <v>152</v>
      </c>
      <c r="E72" s="101">
        <v>160</v>
      </c>
      <c r="F72" s="392">
        <f t="shared" si="1"/>
        <v>5</v>
      </c>
      <c r="G72" s="67">
        <f t="shared" si="1"/>
        <v>95</v>
      </c>
      <c r="H72" s="5"/>
      <c r="Y72" s="216"/>
      <c r="Z72" s="216"/>
      <c r="AA72" s="216"/>
    </row>
    <row r="73" spans="1:27">
      <c r="A73" s="24">
        <v>3358000</v>
      </c>
      <c r="B73" s="639" t="s">
        <v>33</v>
      </c>
      <c r="C73" s="299">
        <v>18</v>
      </c>
      <c r="D73" s="101">
        <v>231</v>
      </c>
      <c r="E73" s="101">
        <v>249</v>
      </c>
      <c r="F73" s="392">
        <f t="shared" si="1"/>
        <v>7.2289156626506017</v>
      </c>
      <c r="G73" s="67">
        <f t="shared" si="1"/>
        <v>92.771084337349393</v>
      </c>
      <c r="H73" s="5"/>
      <c r="Y73" s="216"/>
      <c r="Z73" s="216"/>
      <c r="AA73" s="216"/>
    </row>
    <row r="74" spans="1:27">
      <c r="A74" s="24"/>
      <c r="B74" s="639"/>
      <c r="C74" s="299" t="s">
        <v>602</v>
      </c>
      <c r="D74" s="101" t="s">
        <v>602</v>
      </c>
      <c r="E74" s="101" t="s">
        <v>602</v>
      </c>
      <c r="F74" s="392" t="str">
        <f t="shared" si="1"/>
        <v/>
      </c>
      <c r="G74" s="67" t="str">
        <f t="shared" si="1"/>
        <v/>
      </c>
      <c r="H74" s="5"/>
      <c r="Y74" s="216"/>
      <c r="Z74" s="216"/>
      <c r="AA74" s="216"/>
    </row>
    <row r="75" spans="1:27">
      <c r="A75" s="49">
        <v>3359000</v>
      </c>
      <c r="B75" s="641" t="s">
        <v>671</v>
      </c>
      <c r="C75" s="261">
        <v>21</v>
      </c>
      <c r="D75" s="214">
        <v>457</v>
      </c>
      <c r="E75" s="214">
        <v>478</v>
      </c>
      <c r="F75" s="135">
        <f t="shared" si="1"/>
        <v>4.3933054393305433</v>
      </c>
      <c r="G75" s="137">
        <f t="shared" si="1"/>
        <v>95.606694560669453</v>
      </c>
      <c r="H75" s="5"/>
      <c r="Y75" s="216"/>
      <c r="Z75" s="216"/>
      <c r="AA75" s="216"/>
    </row>
    <row r="76" spans="1:27">
      <c r="A76" s="24">
        <v>3359000</v>
      </c>
      <c r="B76" s="639" t="s">
        <v>691</v>
      </c>
      <c r="C76" s="299" t="s">
        <v>601</v>
      </c>
      <c r="D76" s="101" t="s">
        <v>601</v>
      </c>
      <c r="E76" s="101">
        <v>362</v>
      </c>
      <c r="F76" s="392" t="str">
        <f t="shared" si="1"/>
        <v>x</v>
      </c>
      <c r="G76" s="67" t="str">
        <f t="shared" si="1"/>
        <v>x</v>
      </c>
      <c r="H76" s="5"/>
      <c r="Y76" s="216"/>
      <c r="Z76" s="216"/>
      <c r="AA76" s="216"/>
    </row>
    <row r="77" spans="1:27">
      <c r="A77" s="24">
        <v>3359010</v>
      </c>
      <c r="B77" s="639" t="s">
        <v>692</v>
      </c>
      <c r="C77" s="299" t="s">
        <v>601</v>
      </c>
      <c r="D77" s="101" t="s">
        <v>601</v>
      </c>
      <c r="E77" s="101">
        <v>116</v>
      </c>
      <c r="F77" s="392" t="str">
        <f t="shared" si="1"/>
        <v>x</v>
      </c>
      <c r="G77" s="67" t="str">
        <f t="shared" si="1"/>
        <v>x</v>
      </c>
      <c r="H77" s="5"/>
      <c r="Y77" s="216"/>
      <c r="Z77" s="216"/>
      <c r="AA77" s="216"/>
    </row>
    <row r="78" spans="1:27">
      <c r="A78" s="24"/>
      <c r="B78" s="639"/>
      <c r="C78" s="299" t="s">
        <v>602</v>
      </c>
      <c r="D78" s="101" t="s">
        <v>602</v>
      </c>
      <c r="E78" s="101" t="s">
        <v>602</v>
      </c>
      <c r="F78" s="392" t="str">
        <f t="shared" si="1"/>
        <v/>
      </c>
      <c r="G78" s="67" t="str">
        <f t="shared" si="1"/>
        <v/>
      </c>
      <c r="H78" s="5"/>
      <c r="Y78" s="216"/>
      <c r="Z78" s="216"/>
      <c r="AA78" s="216"/>
    </row>
    <row r="79" spans="1:27">
      <c r="A79" s="24">
        <v>3360000</v>
      </c>
      <c r="B79" s="639" t="s">
        <v>85</v>
      </c>
      <c r="C79" s="299">
        <v>10</v>
      </c>
      <c r="D79" s="101">
        <v>220</v>
      </c>
      <c r="E79" s="101">
        <v>230</v>
      </c>
      <c r="F79" s="392">
        <f t="shared" si="1"/>
        <v>4.3478260869565215</v>
      </c>
      <c r="G79" s="67">
        <f t="shared" si="1"/>
        <v>95.652173913043484</v>
      </c>
      <c r="H79" s="5"/>
      <c r="Y79" s="216"/>
      <c r="Z79" s="216"/>
      <c r="AA79" s="216"/>
    </row>
    <row r="80" spans="1:27">
      <c r="A80" s="24">
        <v>3361000</v>
      </c>
      <c r="B80" s="639" t="s">
        <v>86</v>
      </c>
      <c r="C80" s="299">
        <v>15</v>
      </c>
      <c r="D80" s="101">
        <v>133</v>
      </c>
      <c r="E80" s="101">
        <v>148</v>
      </c>
      <c r="F80" s="392">
        <f t="shared" si="1"/>
        <v>10.135135135135135</v>
      </c>
      <c r="G80" s="67">
        <f t="shared" si="1"/>
        <v>89.86486486486487</v>
      </c>
      <c r="H80" s="5"/>
      <c r="Y80" s="216"/>
      <c r="Z80" s="216"/>
      <c r="AA80" s="216"/>
    </row>
    <row r="81" spans="1:27">
      <c r="A81" s="24">
        <v>3401000</v>
      </c>
      <c r="B81" s="639" t="s">
        <v>87</v>
      </c>
      <c r="C81" s="299">
        <v>20</v>
      </c>
      <c r="D81" s="101">
        <v>103</v>
      </c>
      <c r="E81" s="101">
        <v>123</v>
      </c>
      <c r="F81" s="392">
        <f t="shared" si="1"/>
        <v>16.260162601626014</v>
      </c>
      <c r="G81" s="67">
        <f t="shared" si="1"/>
        <v>83.739837398373979</v>
      </c>
      <c r="H81" s="5"/>
      <c r="Y81" s="216"/>
      <c r="Z81" s="216"/>
      <c r="AA81" s="216"/>
    </row>
    <row r="82" spans="1:27">
      <c r="A82" s="24">
        <v>3402000</v>
      </c>
      <c r="B82" s="639" t="s">
        <v>88</v>
      </c>
      <c r="C82" s="299">
        <v>6</v>
      </c>
      <c r="D82" s="101">
        <v>20</v>
      </c>
      <c r="E82" s="101">
        <v>26</v>
      </c>
      <c r="F82" s="392">
        <f t="shared" si="1"/>
        <v>23.076923076923077</v>
      </c>
      <c r="G82" s="67">
        <f t="shared" si="1"/>
        <v>76.923076923076934</v>
      </c>
      <c r="H82" s="5"/>
      <c r="Y82" s="216"/>
      <c r="Z82" s="216"/>
      <c r="AA82" s="216"/>
    </row>
    <row r="83" spans="1:27">
      <c r="A83" s="24">
        <v>3403000</v>
      </c>
      <c r="B83" s="639" t="s">
        <v>89</v>
      </c>
      <c r="C83" s="299">
        <v>43</v>
      </c>
      <c r="D83" s="101">
        <v>394</v>
      </c>
      <c r="E83" s="101">
        <v>437</v>
      </c>
      <c r="F83" s="392">
        <f t="shared" si="1"/>
        <v>9.8398169336384438</v>
      </c>
      <c r="G83" s="67">
        <f t="shared" si="1"/>
        <v>90.160183066361554</v>
      </c>
      <c r="H83" s="5"/>
      <c r="Y83" s="216"/>
      <c r="Z83" s="216"/>
      <c r="AA83" s="216"/>
    </row>
    <row r="84" spans="1:27">
      <c r="A84" s="24">
        <v>3404000</v>
      </c>
      <c r="B84" s="639" t="s">
        <v>90</v>
      </c>
      <c r="C84" s="299">
        <v>39</v>
      </c>
      <c r="D84" s="101">
        <v>264</v>
      </c>
      <c r="E84" s="101">
        <v>303</v>
      </c>
      <c r="F84" s="392">
        <f t="shared" si="1"/>
        <v>12.871287128712872</v>
      </c>
      <c r="G84" s="67">
        <f t="shared" si="1"/>
        <v>87.128712871287135</v>
      </c>
      <c r="H84" s="5"/>
      <c r="Y84" s="216"/>
      <c r="Z84" s="216"/>
      <c r="AA84" s="216"/>
    </row>
    <row r="85" spans="1:27">
      <c r="A85" s="24">
        <v>3405000</v>
      </c>
      <c r="B85" s="639" t="s">
        <v>91</v>
      </c>
      <c r="C85" s="299">
        <v>9</v>
      </c>
      <c r="D85" s="101">
        <v>73</v>
      </c>
      <c r="E85" s="101">
        <v>82</v>
      </c>
      <c r="F85" s="392">
        <f t="shared" si="1"/>
        <v>10.975609756097562</v>
      </c>
      <c r="G85" s="67">
        <f t="shared" si="1"/>
        <v>89.024390243902445</v>
      </c>
      <c r="H85" s="5"/>
      <c r="Y85" s="216"/>
      <c r="Z85" s="216"/>
      <c r="AA85" s="216"/>
    </row>
    <row r="86" spans="1:27">
      <c r="A86" s="24">
        <v>3451000</v>
      </c>
      <c r="B86" s="639" t="s">
        <v>92</v>
      </c>
      <c r="C86" s="299" t="s">
        <v>601</v>
      </c>
      <c r="D86" s="101" t="s">
        <v>601</v>
      </c>
      <c r="E86" s="101">
        <v>404</v>
      </c>
      <c r="F86" s="392" t="str">
        <f t="shared" si="1"/>
        <v>x</v>
      </c>
      <c r="G86" s="67" t="str">
        <f t="shared" si="1"/>
        <v>x</v>
      </c>
      <c r="H86" s="5"/>
      <c r="Y86" s="216"/>
      <c r="Z86" s="216"/>
      <c r="AA86" s="216"/>
    </row>
    <row r="87" spans="1:27">
      <c r="A87" s="24">
        <v>3452000</v>
      </c>
      <c r="B87" s="639" t="s">
        <v>93</v>
      </c>
      <c r="C87" s="299">
        <v>10</v>
      </c>
      <c r="D87" s="101">
        <v>249</v>
      </c>
      <c r="E87" s="101">
        <v>259</v>
      </c>
      <c r="F87" s="392">
        <f t="shared" si="1"/>
        <v>3.8610038610038608</v>
      </c>
      <c r="G87" s="67">
        <f t="shared" si="1"/>
        <v>96.138996138996134</v>
      </c>
      <c r="H87" s="5"/>
      <c r="Y87" s="216"/>
      <c r="Z87" s="216"/>
      <c r="AA87" s="216"/>
    </row>
    <row r="88" spans="1:27">
      <c r="A88" s="24">
        <v>3453000</v>
      </c>
      <c r="B88" s="639" t="s">
        <v>94</v>
      </c>
      <c r="C88" s="299">
        <v>54</v>
      </c>
      <c r="D88" s="101">
        <v>350</v>
      </c>
      <c r="E88" s="101">
        <v>404</v>
      </c>
      <c r="F88" s="392">
        <f t="shared" si="1"/>
        <v>13.366336633663368</v>
      </c>
      <c r="G88" s="67">
        <f t="shared" si="1"/>
        <v>86.633663366336634</v>
      </c>
      <c r="H88" s="5"/>
      <c r="Y88" s="216"/>
      <c r="Z88" s="216"/>
      <c r="AA88" s="216"/>
    </row>
    <row r="89" spans="1:27">
      <c r="A89" s="24"/>
      <c r="B89" s="639"/>
      <c r="C89" s="299" t="s">
        <v>602</v>
      </c>
      <c r="D89" s="101" t="s">
        <v>602</v>
      </c>
      <c r="E89" s="101" t="s">
        <v>602</v>
      </c>
      <c r="F89" s="392" t="str">
        <f t="shared" si="1"/>
        <v/>
      </c>
      <c r="G89" s="67" t="str">
        <f t="shared" si="1"/>
        <v/>
      </c>
      <c r="H89" s="5"/>
      <c r="Y89" s="216"/>
      <c r="Z89" s="216"/>
      <c r="AA89" s="216"/>
    </row>
    <row r="90" spans="1:27">
      <c r="A90" s="49">
        <v>3454000</v>
      </c>
      <c r="B90" s="641" t="s">
        <v>670</v>
      </c>
      <c r="C90" s="261">
        <v>32</v>
      </c>
      <c r="D90" s="214">
        <v>372</v>
      </c>
      <c r="E90" s="214">
        <v>404</v>
      </c>
      <c r="F90" s="135">
        <f t="shared" si="1"/>
        <v>7.9207920792079207</v>
      </c>
      <c r="G90" s="137">
        <f t="shared" si="1"/>
        <v>92.079207920792086</v>
      </c>
      <c r="H90" s="5"/>
      <c r="Y90" s="216"/>
      <c r="Z90" s="216"/>
      <c r="AA90" s="216"/>
    </row>
    <row r="91" spans="1:27">
      <c r="A91" s="24">
        <v>3454000</v>
      </c>
      <c r="B91" s="639" t="s">
        <v>693</v>
      </c>
      <c r="C91" s="299">
        <v>19</v>
      </c>
      <c r="D91" s="101">
        <v>290</v>
      </c>
      <c r="E91" s="101">
        <v>309</v>
      </c>
      <c r="F91" s="392">
        <f t="shared" si="1"/>
        <v>6.1488673139158578</v>
      </c>
      <c r="G91" s="67">
        <f t="shared" si="1"/>
        <v>93.851132686084142</v>
      </c>
      <c r="H91" s="5"/>
      <c r="Y91" s="216"/>
      <c r="Z91" s="216"/>
      <c r="AA91" s="216"/>
    </row>
    <row r="92" spans="1:27">
      <c r="A92" s="24">
        <v>3454032</v>
      </c>
      <c r="B92" s="639" t="s">
        <v>694</v>
      </c>
      <c r="C92" s="299">
        <v>13</v>
      </c>
      <c r="D92" s="101">
        <v>82</v>
      </c>
      <c r="E92" s="101">
        <v>95</v>
      </c>
      <c r="F92" s="392">
        <f t="shared" si="1"/>
        <v>13.684210526315791</v>
      </c>
      <c r="G92" s="67">
        <f t="shared" si="1"/>
        <v>86.31578947368422</v>
      </c>
      <c r="H92" s="5"/>
      <c r="Y92" s="216"/>
      <c r="Z92" s="216"/>
      <c r="AA92" s="216"/>
    </row>
    <row r="93" spans="1:27">
      <c r="A93" s="24"/>
      <c r="B93" s="639"/>
      <c r="C93" s="299" t="s">
        <v>602</v>
      </c>
      <c r="D93" s="101" t="s">
        <v>602</v>
      </c>
      <c r="E93" s="101" t="s">
        <v>602</v>
      </c>
      <c r="F93" s="392" t="str">
        <f t="shared" si="1"/>
        <v/>
      </c>
      <c r="G93" s="67" t="str">
        <f t="shared" si="1"/>
        <v/>
      </c>
      <c r="H93" s="5"/>
      <c r="Y93" s="216"/>
      <c r="Z93" s="216"/>
      <c r="AA93" s="216"/>
    </row>
    <row r="94" spans="1:27">
      <c r="A94" s="24">
        <v>3455000</v>
      </c>
      <c r="B94" s="639" t="s">
        <v>95</v>
      </c>
      <c r="C94" s="299">
        <v>6</v>
      </c>
      <c r="D94" s="101">
        <v>58</v>
      </c>
      <c r="E94" s="101">
        <v>64</v>
      </c>
      <c r="F94" s="392">
        <f t="shared" si="1"/>
        <v>9.375</v>
      </c>
      <c r="G94" s="67">
        <f t="shared" si="1"/>
        <v>90.625</v>
      </c>
      <c r="H94" s="5"/>
      <c r="Y94" s="216"/>
      <c r="Z94" s="216"/>
      <c r="AA94" s="216"/>
    </row>
    <row r="95" spans="1:27">
      <c r="A95" s="24">
        <v>3456000</v>
      </c>
      <c r="B95" s="639" t="s">
        <v>646</v>
      </c>
      <c r="C95" s="299">
        <v>69</v>
      </c>
      <c r="D95" s="101">
        <v>263</v>
      </c>
      <c r="E95" s="101">
        <v>332</v>
      </c>
      <c r="F95" s="392">
        <f t="shared" si="1"/>
        <v>20.783132530120483</v>
      </c>
      <c r="G95" s="67">
        <f t="shared" si="1"/>
        <v>79.216867469879517</v>
      </c>
      <c r="H95" s="5"/>
      <c r="Y95" s="216"/>
      <c r="Z95" s="216"/>
      <c r="AA95" s="216"/>
    </row>
    <row r="96" spans="1:27">
      <c r="A96" s="24">
        <v>3457000</v>
      </c>
      <c r="B96" s="639" t="s">
        <v>96</v>
      </c>
      <c r="C96" s="299">
        <v>4</v>
      </c>
      <c r="D96" s="101">
        <v>214</v>
      </c>
      <c r="E96" s="101">
        <v>218</v>
      </c>
      <c r="F96" s="392">
        <f t="shared" si="1"/>
        <v>1.834862385321101</v>
      </c>
      <c r="G96" s="67">
        <f t="shared" si="1"/>
        <v>98.165137614678898</v>
      </c>
      <c r="H96" s="5"/>
      <c r="Y96" s="216"/>
      <c r="Z96" s="216"/>
      <c r="AA96" s="216"/>
    </row>
    <row r="97" spans="1:27">
      <c r="A97" s="24">
        <v>3458000</v>
      </c>
      <c r="B97" s="639" t="s">
        <v>97</v>
      </c>
      <c r="C97" s="299">
        <v>11</v>
      </c>
      <c r="D97" s="101">
        <v>216</v>
      </c>
      <c r="E97" s="101">
        <v>227</v>
      </c>
      <c r="F97" s="392">
        <f t="shared" si="1"/>
        <v>4.8458149779735686</v>
      </c>
      <c r="G97" s="67">
        <f t="shared" si="1"/>
        <v>95.154185022026425</v>
      </c>
      <c r="H97" s="5"/>
      <c r="Y97" s="216"/>
      <c r="Z97" s="216"/>
      <c r="AA97" s="216"/>
    </row>
    <row r="98" spans="1:27">
      <c r="A98" s="24">
        <v>3459000</v>
      </c>
      <c r="B98" s="639" t="s">
        <v>98</v>
      </c>
      <c r="C98" s="299">
        <v>79</v>
      </c>
      <c r="D98" s="101">
        <v>840</v>
      </c>
      <c r="E98" s="101">
        <v>919</v>
      </c>
      <c r="F98" s="392">
        <f t="shared" si="1"/>
        <v>8.596300326441785</v>
      </c>
      <c r="G98" s="67">
        <f t="shared" si="1"/>
        <v>91.403699673558208</v>
      </c>
      <c r="H98" s="5"/>
      <c r="Y98" s="216"/>
      <c r="Z98" s="216"/>
      <c r="AA98" s="216"/>
    </row>
    <row r="99" spans="1:27">
      <c r="A99" s="24">
        <v>3460000</v>
      </c>
      <c r="B99" s="639" t="s">
        <v>99</v>
      </c>
      <c r="C99" s="299">
        <v>64</v>
      </c>
      <c r="D99" s="101">
        <v>336</v>
      </c>
      <c r="E99" s="101">
        <v>400</v>
      </c>
      <c r="F99" s="392">
        <f t="shared" si="1"/>
        <v>16</v>
      </c>
      <c r="G99" s="67">
        <f t="shared" si="1"/>
        <v>84</v>
      </c>
      <c r="H99" s="5"/>
      <c r="Y99" s="216"/>
      <c r="Z99" s="216"/>
      <c r="AA99" s="216"/>
    </row>
    <row r="100" spans="1:27">
      <c r="A100" s="24">
        <v>3461000</v>
      </c>
      <c r="B100" s="642" t="s">
        <v>100</v>
      </c>
      <c r="C100" s="299" t="s">
        <v>601</v>
      </c>
      <c r="D100" s="101" t="s">
        <v>601</v>
      </c>
      <c r="E100" s="101">
        <v>109</v>
      </c>
      <c r="F100" s="392" t="str">
        <f t="shared" si="1"/>
        <v>x</v>
      </c>
      <c r="G100" s="67" t="str">
        <f t="shared" si="1"/>
        <v>x</v>
      </c>
      <c r="H100" s="5"/>
      <c r="Y100" s="216"/>
      <c r="Z100" s="216"/>
      <c r="AA100" s="216"/>
    </row>
    <row r="101" spans="1:27">
      <c r="A101" s="24">
        <v>3462000</v>
      </c>
      <c r="B101" s="639" t="s">
        <v>101</v>
      </c>
      <c r="C101" s="299" t="s">
        <v>601</v>
      </c>
      <c r="D101" s="101" t="s">
        <v>601</v>
      </c>
      <c r="E101" s="101">
        <v>66</v>
      </c>
      <c r="F101" s="392" t="str">
        <f t="shared" si="1"/>
        <v>x</v>
      </c>
      <c r="G101" s="67" t="str">
        <f t="shared" si="1"/>
        <v>x</v>
      </c>
      <c r="H101" s="5"/>
      <c r="Y101" s="216"/>
      <c r="Z101" s="216"/>
      <c r="AA101" s="216"/>
    </row>
    <row r="102" spans="1:27">
      <c r="A102" s="49">
        <v>3</v>
      </c>
      <c r="B102" s="641" t="s">
        <v>590</v>
      </c>
      <c r="C102" s="261">
        <v>1438</v>
      </c>
      <c r="D102" s="214">
        <v>12864</v>
      </c>
      <c r="E102" s="214">
        <v>14302</v>
      </c>
      <c r="F102" s="135">
        <f t="shared" si="1"/>
        <v>10.054537826877359</v>
      </c>
      <c r="G102" s="137">
        <f t="shared" si="1"/>
        <v>89.945462173122635</v>
      </c>
      <c r="H102" s="5"/>
      <c r="Y102" s="216"/>
      <c r="Z102" s="216"/>
      <c r="AA102" s="216"/>
    </row>
    <row r="103" spans="1:27">
      <c r="A103" s="24"/>
      <c r="B103" s="639"/>
      <c r="C103" s="299" t="s">
        <v>602</v>
      </c>
      <c r="D103" s="101" t="s">
        <v>602</v>
      </c>
      <c r="E103" s="101" t="s">
        <v>602</v>
      </c>
      <c r="F103" s="392" t="str">
        <f t="shared" si="1"/>
        <v/>
      </c>
      <c r="G103" s="67" t="str">
        <f t="shared" si="1"/>
        <v/>
      </c>
      <c r="H103" s="5"/>
      <c r="Y103" s="216"/>
      <c r="Z103" s="216"/>
      <c r="AA103" s="216"/>
    </row>
    <row r="104" spans="1:27">
      <c r="A104" s="24">
        <v>4011000</v>
      </c>
      <c r="B104" s="642" t="s">
        <v>102</v>
      </c>
      <c r="C104" s="299">
        <v>75</v>
      </c>
      <c r="D104" s="101">
        <v>839</v>
      </c>
      <c r="E104" s="101">
        <v>914</v>
      </c>
      <c r="F104" s="392">
        <f t="shared" si="1"/>
        <v>8.205689277899344</v>
      </c>
      <c r="G104" s="67">
        <f t="shared" si="1"/>
        <v>91.794310722100661</v>
      </c>
      <c r="H104" s="5"/>
      <c r="Y104" s="216"/>
      <c r="Z104" s="216"/>
      <c r="AA104" s="216"/>
    </row>
    <row r="105" spans="1:27">
      <c r="A105" s="24">
        <v>4012000</v>
      </c>
      <c r="B105" s="639" t="s">
        <v>103</v>
      </c>
      <c r="C105" s="299">
        <v>11</v>
      </c>
      <c r="D105" s="101">
        <v>48</v>
      </c>
      <c r="E105" s="101">
        <v>59</v>
      </c>
      <c r="F105" s="392">
        <f t="shared" si="1"/>
        <v>18.64406779661017</v>
      </c>
      <c r="G105" s="67">
        <f t="shared" si="1"/>
        <v>81.355932203389841</v>
      </c>
      <c r="H105" s="5"/>
      <c r="Y105" s="216"/>
      <c r="Z105" s="216"/>
      <c r="AA105" s="216"/>
    </row>
    <row r="106" spans="1:27">
      <c r="A106" s="49">
        <v>4</v>
      </c>
      <c r="B106" s="641" t="s">
        <v>699</v>
      </c>
      <c r="C106" s="261">
        <v>86</v>
      </c>
      <c r="D106" s="214">
        <v>887</v>
      </c>
      <c r="E106" s="214">
        <v>973</v>
      </c>
      <c r="F106" s="135">
        <f t="shared" si="1"/>
        <v>8.8386433710174703</v>
      </c>
      <c r="G106" s="137">
        <f t="shared" si="1"/>
        <v>91.161356628982531</v>
      </c>
      <c r="H106" s="5"/>
      <c r="Y106" s="216"/>
      <c r="Z106" s="216"/>
      <c r="AA106" s="216"/>
    </row>
    <row r="107" spans="1:27">
      <c r="A107" s="24"/>
      <c r="B107" s="639"/>
      <c r="C107" s="299" t="s">
        <v>602</v>
      </c>
      <c r="D107" s="101" t="s">
        <v>602</v>
      </c>
      <c r="E107" s="101" t="s">
        <v>602</v>
      </c>
      <c r="F107" s="392" t="str">
        <f t="shared" si="1"/>
        <v/>
      </c>
      <c r="G107" s="67" t="str">
        <f t="shared" si="1"/>
        <v/>
      </c>
      <c r="H107" s="5"/>
      <c r="Y107" s="216"/>
      <c r="Z107" s="216"/>
      <c r="AA107" s="216"/>
    </row>
    <row r="108" spans="1:27">
      <c r="A108" s="24">
        <v>5111000</v>
      </c>
      <c r="B108" s="639" t="s">
        <v>104</v>
      </c>
      <c r="C108" s="299">
        <v>623</v>
      </c>
      <c r="D108" s="101">
        <v>1742</v>
      </c>
      <c r="E108" s="101">
        <v>2365</v>
      </c>
      <c r="F108" s="392">
        <f t="shared" si="1"/>
        <v>26.342494714587737</v>
      </c>
      <c r="G108" s="67">
        <f t="shared" si="1"/>
        <v>73.657505285412256</v>
      </c>
      <c r="H108" s="5"/>
      <c r="Y108" s="216"/>
      <c r="Z108" s="216"/>
      <c r="AA108" s="216"/>
    </row>
    <row r="109" spans="1:27">
      <c r="A109" s="24">
        <v>5112000</v>
      </c>
      <c r="B109" s="639" t="s">
        <v>105</v>
      </c>
      <c r="C109" s="299">
        <v>285</v>
      </c>
      <c r="D109" s="101">
        <v>684</v>
      </c>
      <c r="E109" s="101">
        <v>969</v>
      </c>
      <c r="F109" s="392">
        <f t="shared" si="1"/>
        <v>29.411764705882355</v>
      </c>
      <c r="G109" s="67">
        <f t="shared" si="1"/>
        <v>70.588235294117652</v>
      </c>
      <c r="H109" s="5"/>
      <c r="Y109" s="216"/>
      <c r="Z109" s="216"/>
      <c r="AA109" s="216"/>
    </row>
    <row r="110" spans="1:27">
      <c r="A110" s="24">
        <v>5113000</v>
      </c>
      <c r="B110" s="639" t="s">
        <v>106</v>
      </c>
      <c r="C110" s="299">
        <v>574</v>
      </c>
      <c r="D110" s="101">
        <v>1475</v>
      </c>
      <c r="E110" s="101">
        <v>2049</v>
      </c>
      <c r="F110" s="392">
        <f t="shared" si="1"/>
        <v>28.013665202537823</v>
      </c>
      <c r="G110" s="67">
        <f t="shared" si="1"/>
        <v>71.986334797462177</v>
      </c>
      <c r="H110" s="5"/>
      <c r="Y110" s="216"/>
      <c r="Z110" s="216"/>
      <c r="AA110" s="216"/>
    </row>
    <row r="111" spans="1:27">
      <c r="A111" s="24">
        <v>5114000</v>
      </c>
      <c r="B111" s="639" t="s">
        <v>107</v>
      </c>
      <c r="C111" s="299">
        <v>109</v>
      </c>
      <c r="D111" s="101">
        <v>391</v>
      </c>
      <c r="E111" s="101">
        <v>500</v>
      </c>
      <c r="F111" s="392">
        <f t="shared" si="1"/>
        <v>21.8</v>
      </c>
      <c r="G111" s="67">
        <f t="shared" si="1"/>
        <v>78.2</v>
      </c>
      <c r="H111" s="5"/>
      <c r="Y111" s="216"/>
      <c r="Z111" s="216"/>
      <c r="AA111" s="216"/>
    </row>
    <row r="112" spans="1:27">
      <c r="A112" s="24">
        <v>5116000</v>
      </c>
      <c r="B112" s="639" t="s">
        <v>108</v>
      </c>
      <c r="C112" s="299">
        <v>36</v>
      </c>
      <c r="D112" s="101">
        <v>146</v>
      </c>
      <c r="E112" s="101">
        <v>182</v>
      </c>
      <c r="F112" s="392">
        <f t="shared" si="1"/>
        <v>19.780219780219781</v>
      </c>
      <c r="G112" s="67">
        <f t="shared" si="1"/>
        <v>80.219780219780219</v>
      </c>
      <c r="H112" s="5"/>
      <c r="Y112" s="216"/>
      <c r="Z112" s="216"/>
      <c r="AA112" s="216"/>
    </row>
    <row r="113" spans="1:27">
      <c r="A113" s="24">
        <v>5117000</v>
      </c>
      <c r="B113" s="639" t="s">
        <v>109</v>
      </c>
      <c r="C113" s="299">
        <v>127</v>
      </c>
      <c r="D113" s="101">
        <v>447</v>
      </c>
      <c r="E113" s="101">
        <v>574</v>
      </c>
      <c r="F113" s="392">
        <f t="shared" si="1"/>
        <v>22.125435540069684</v>
      </c>
      <c r="G113" s="67">
        <f t="shared" si="1"/>
        <v>77.874564459930312</v>
      </c>
      <c r="H113" s="5"/>
      <c r="Y113" s="216"/>
      <c r="Z113" s="216"/>
      <c r="AA113" s="216"/>
    </row>
    <row r="114" spans="1:27">
      <c r="A114" s="24">
        <v>5119000</v>
      </c>
      <c r="B114" s="639" t="s">
        <v>110</v>
      </c>
      <c r="C114" s="299">
        <v>73</v>
      </c>
      <c r="D114" s="101">
        <v>460</v>
      </c>
      <c r="E114" s="101">
        <v>533</v>
      </c>
      <c r="F114" s="392">
        <f t="shared" si="1"/>
        <v>13.696060037523452</v>
      </c>
      <c r="G114" s="67">
        <f t="shared" si="1"/>
        <v>86.303939962476548</v>
      </c>
      <c r="H114" s="5"/>
      <c r="Y114" s="216"/>
      <c r="Z114" s="216"/>
      <c r="AA114" s="216"/>
    </row>
    <row r="115" spans="1:27">
      <c r="A115" s="24">
        <v>5120000</v>
      </c>
      <c r="B115" s="639" t="s">
        <v>111</v>
      </c>
      <c r="C115" s="299">
        <v>54</v>
      </c>
      <c r="D115" s="101">
        <v>184</v>
      </c>
      <c r="E115" s="101">
        <v>238</v>
      </c>
      <c r="F115" s="392">
        <f t="shared" si="1"/>
        <v>22.689075630252102</v>
      </c>
      <c r="G115" s="67">
        <f t="shared" si="1"/>
        <v>77.310924369747909</v>
      </c>
      <c r="H115" s="5"/>
      <c r="Y115" s="216"/>
      <c r="Z115" s="216"/>
      <c r="AA115" s="216"/>
    </row>
    <row r="116" spans="1:27">
      <c r="A116" s="24">
        <v>5122000</v>
      </c>
      <c r="B116" s="639" t="s">
        <v>112</v>
      </c>
      <c r="C116" s="299">
        <v>13</v>
      </c>
      <c r="D116" s="101">
        <v>334</v>
      </c>
      <c r="E116" s="101">
        <v>347</v>
      </c>
      <c r="F116" s="392">
        <f t="shared" si="1"/>
        <v>3.7463976945244957</v>
      </c>
      <c r="G116" s="67">
        <f t="shared" si="1"/>
        <v>96.253602305475511</v>
      </c>
      <c r="H116" s="5"/>
      <c r="Y116" s="216"/>
      <c r="Z116" s="216"/>
      <c r="AA116" s="216"/>
    </row>
    <row r="117" spans="1:27">
      <c r="A117" s="24">
        <v>5124000</v>
      </c>
      <c r="B117" s="639" t="s">
        <v>113</v>
      </c>
      <c r="C117" s="299">
        <v>143</v>
      </c>
      <c r="D117" s="101">
        <v>388</v>
      </c>
      <c r="E117" s="101">
        <v>531</v>
      </c>
      <c r="F117" s="392">
        <f t="shared" si="1"/>
        <v>26.930320150659131</v>
      </c>
      <c r="G117" s="67">
        <f t="shared" si="1"/>
        <v>73.069679849340858</v>
      </c>
      <c r="H117" s="5"/>
      <c r="Y117" s="216"/>
      <c r="Z117" s="216"/>
      <c r="AA117" s="216"/>
    </row>
    <row r="118" spans="1:27">
      <c r="A118" s="24"/>
      <c r="B118" s="639"/>
      <c r="C118" s="299" t="s">
        <v>602</v>
      </c>
      <c r="D118" s="101" t="s">
        <v>602</v>
      </c>
      <c r="E118" s="101" t="s">
        <v>602</v>
      </c>
      <c r="F118" s="392" t="str">
        <f t="shared" si="1"/>
        <v/>
      </c>
      <c r="G118" s="67" t="str">
        <f t="shared" si="1"/>
        <v/>
      </c>
      <c r="H118" s="5"/>
      <c r="Y118" s="216"/>
      <c r="Z118" s="216"/>
      <c r="AA118" s="216"/>
    </row>
    <row r="119" spans="1:27">
      <c r="A119" s="49">
        <v>5154000</v>
      </c>
      <c r="B119" s="641" t="s">
        <v>549</v>
      </c>
      <c r="C119" s="261">
        <v>177</v>
      </c>
      <c r="D119" s="214">
        <v>788</v>
      </c>
      <c r="E119" s="214">
        <v>965</v>
      </c>
      <c r="F119" s="135">
        <f t="shared" si="1"/>
        <v>18.341968911917096</v>
      </c>
      <c r="G119" s="137">
        <f t="shared" si="1"/>
        <v>81.658031088082907</v>
      </c>
      <c r="H119" s="5"/>
      <c r="Y119" s="216"/>
      <c r="Z119" s="216"/>
      <c r="AA119" s="216"/>
    </row>
    <row r="120" spans="1:27">
      <c r="A120" s="24">
        <v>5154000</v>
      </c>
      <c r="B120" s="639" t="s">
        <v>114</v>
      </c>
      <c r="C120" s="299">
        <v>45</v>
      </c>
      <c r="D120" s="101">
        <v>354</v>
      </c>
      <c r="E120" s="101">
        <v>399</v>
      </c>
      <c r="F120" s="392">
        <f t="shared" si="1"/>
        <v>11.278195488721805</v>
      </c>
      <c r="G120" s="67">
        <f t="shared" si="1"/>
        <v>88.721804511278194</v>
      </c>
      <c r="H120" s="5"/>
      <c r="Y120" s="216"/>
      <c r="Z120" s="216"/>
      <c r="AA120" s="216"/>
    </row>
    <row r="121" spans="1:27">
      <c r="A121" s="24">
        <v>5154008</v>
      </c>
      <c r="B121" s="639" t="s">
        <v>115</v>
      </c>
      <c r="C121" s="299">
        <v>19</v>
      </c>
      <c r="D121" s="101">
        <v>35</v>
      </c>
      <c r="E121" s="101">
        <v>54</v>
      </c>
      <c r="F121" s="392">
        <f t="shared" si="1"/>
        <v>35.185185185185183</v>
      </c>
      <c r="G121" s="67">
        <f t="shared" si="1"/>
        <v>64.81481481481481</v>
      </c>
      <c r="H121" s="5"/>
      <c r="Y121" s="216"/>
      <c r="Z121" s="216"/>
      <c r="AA121" s="216"/>
    </row>
    <row r="122" spans="1:27">
      <c r="A122" s="24">
        <v>5154012</v>
      </c>
      <c r="B122" s="639" t="s">
        <v>116</v>
      </c>
      <c r="C122" s="299">
        <v>27</v>
      </c>
      <c r="D122" s="101">
        <v>79</v>
      </c>
      <c r="E122" s="101">
        <v>106</v>
      </c>
      <c r="F122" s="392">
        <f t="shared" si="1"/>
        <v>25.471698113207548</v>
      </c>
      <c r="G122" s="67">
        <f t="shared" si="1"/>
        <v>74.528301886792448</v>
      </c>
      <c r="H122" s="5"/>
      <c r="Y122" s="216"/>
      <c r="Z122" s="216"/>
      <c r="AA122" s="216"/>
    </row>
    <row r="123" spans="1:27">
      <c r="A123" s="24">
        <v>5154016</v>
      </c>
      <c r="B123" s="639" t="s">
        <v>117</v>
      </c>
      <c r="C123" s="299">
        <v>15</v>
      </c>
      <c r="D123" s="101">
        <v>87</v>
      </c>
      <c r="E123" s="101">
        <v>102</v>
      </c>
      <c r="F123" s="392">
        <f t="shared" si="1"/>
        <v>14.705882352941178</v>
      </c>
      <c r="G123" s="67">
        <f t="shared" si="1"/>
        <v>85.294117647058826</v>
      </c>
      <c r="H123" s="5"/>
      <c r="Y123" s="216"/>
      <c r="Z123" s="216"/>
      <c r="AA123" s="216"/>
    </row>
    <row r="124" spans="1:27">
      <c r="A124" s="24">
        <v>5154032</v>
      </c>
      <c r="B124" s="639" t="s">
        <v>118</v>
      </c>
      <c r="C124" s="299">
        <v>25</v>
      </c>
      <c r="D124" s="101">
        <v>66</v>
      </c>
      <c r="E124" s="101">
        <v>91</v>
      </c>
      <c r="F124" s="392">
        <f t="shared" si="1"/>
        <v>27.472527472527474</v>
      </c>
      <c r="G124" s="67">
        <f t="shared" si="1"/>
        <v>72.527472527472526</v>
      </c>
      <c r="H124" s="5"/>
      <c r="Y124" s="216"/>
      <c r="Z124" s="216"/>
      <c r="AA124" s="216"/>
    </row>
    <row r="125" spans="1:27">
      <c r="A125" s="24">
        <v>5154036</v>
      </c>
      <c r="B125" s="643" t="s">
        <v>119</v>
      </c>
      <c r="C125" s="299">
        <v>46</v>
      </c>
      <c r="D125" s="101">
        <v>167</v>
      </c>
      <c r="E125" s="101">
        <v>213</v>
      </c>
      <c r="F125" s="392">
        <f t="shared" si="1"/>
        <v>21.5962441314554</v>
      </c>
      <c r="G125" s="67">
        <f t="shared" si="1"/>
        <v>78.403755868544607</v>
      </c>
      <c r="H125" s="5"/>
      <c r="Y125" s="216"/>
      <c r="Z125" s="216"/>
      <c r="AA125" s="216"/>
    </row>
    <row r="126" spans="1:27">
      <c r="A126" s="24"/>
      <c r="B126" s="639"/>
      <c r="C126" s="299" t="s">
        <v>602</v>
      </c>
      <c r="D126" s="101" t="s">
        <v>602</v>
      </c>
      <c r="E126" s="101" t="s">
        <v>602</v>
      </c>
      <c r="F126" s="392" t="str">
        <f t="shared" si="1"/>
        <v/>
      </c>
      <c r="G126" s="67" t="str">
        <f t="shared" si="1"/>
        <v/>
      </c>
      <c r="H126" s="5"/>
      <c r="Y126" s="216"/>
      <c r="Z126" s="216"/>
      <c r="AA126" s="216"/>
    </row>
    <row r="127" spans="1:27">
      <c r="A127" s="49">
        <v>5158000</v>
      </c>
      <c r="B127" s="641" t="s">
        <v>550</v>
      </c>
      <c r="C127" s="121">
        <v>283</v>
      </c>
      <c r="D127" s="117">
        <v>1084</v>
      </c>
      <c r="E127" s="117">
        <v>1367</v>
      </c>
      <c r="F127" s="126">
        <f t="shared" si="1"/>
        <v>20.702267739575714</v>
      </c>
      <c r="G127" s="122">
        <f t="shared" si="1"/>
        <v>79.297732260424297</v>
      </c>
      <c r="H127" s="5"/>
      <c r="Y127" s="216"/>
      <c r="Z127" s="216"/>
      <c r="AA127" s="216"/>
    </row>
    <row r="128" spans="1:27">
      <c r="A128" s="24">
        <v>5158004</v>
      </c>
      <c r="B128" s="639" t="s">
        <v>120</v>
      </c>
      <c r="C128" s="299">
        <v>50</v>
      </c>
      <c r="D128" s="101">
        <v>123</v>
      </c>
      <c r="E128" s="101">
        <v>173</v>
      </c>
      <c r="F128" s="392">
        <f t="shared" si="1"/>
        <v>28.901734104046245</v>
      </c>
      <c r="G128" s="67">
        <f t="shared" si="1"/>
        <v>71.098265895953759</v>
      </c>
      <c r="H128" s="5"/>
      <c r="Y128" s="216"/>
      <c r="Z128" s="216"/>
      <c r="AA128" s="216"/>
    </row>
    <row r="129" spans="1:27">
      <c r="A129" s="24">
        <v>5158008</v>
      </c>
      <c r="B129" s="639" t="s">
        <v>121</v>
      </c>
      <c r="C129" s="299">
        <v>14</v>
      </c>
      <c r="D129" s="101">
        <v>59</v>
      </c>
      <c r="E129" s="101">
        <v>73</v>
      </c>
      <c r="F129" s="392">
        <f t="shared" si="1"/>
        <v>19.17808219178082</v>
      </c>
      <c r="G129" s="67">
        <f t="shared" si="1"/>
        <v>80.821917808219183</v>
      </c>
      <c r="H129" s="5"/>
      <c r="Y129" s="216"/>
      <c r="Z129" s="216"/>
      <c r="AA129" s="216"/>
    </row>
    <row r="130" spans="1:27">
      <c r="A130" s="24">
        <v>5158012</v>
      </c>
      <c r="B130" s="639" t="s">
        <v>122</v>
      </c>
      <c r="C130" s="299">
        <v>23</v>
      </c>
      <c r="D130" s="101">
        <v>63</v>
      </c>
      <c r="E130" s="101">
        <v>86</v>
      </c>
      <c r="F130" s="392">
        <f t="shared" si="1"/>
        <v>26.744186046511626</v>
      </c>
      <c r="G130" s="67">
        <f t="shared" si="1"/>
        <v>73.255813953488371</v>
      </c>
      <c r="H130" s="5"/>
      <c r="Y130" s="216"/>
      <c r="Z130" s="216"/>
      <c r="AA130" s="216"/>
    </row>
    <row r="131" spans="1:27">
      <c r="A131" s="24">
        <v>5158016</v>
      </c>
      <c r="B131" s="639" t="s">
        <v>123</v>
      </c>
      <c r="C131" s="299">
        <v>44</v>
      </c>
      <c r="D131" s="101">
        <v>129</v>
      </c>
      <c r="E131" s="101">
        <v>173</v>
      </c>
      <c r="F131" s="392">
        <f t="shared" si="1"/>
        <v>25.433526011560691</v>
      </c>
      <c r="G131" s="67">
        <f t="shared" si="1"/>
        <v>74.566473988439313</v>
      </c>
      <c r="H131" s="5"/>
      <c r="Y131" s="216"/>
      <c r="Z131" s="216"/>
      <c r="AA131" s="216"/>
    </row>
    <row r="132" spans="1:27">
      <c r="A132" s="24">
        <v>5158020</v>
      </c>
      <c r="B132" s="639" t="s">
        <v>124</v>
      </c>
      <c r="C132" s="299">
        <v>11</v>
      </c>
      <c r="D132" s="101">
        <v>149</v>
      </c>
      <c r="E132" s="101">
        <v>160</v>
      </c>
      <c r="F132" s="392">
        <f t="shared" si="1"/>
        <v>6.8750000000000009</v>
      </c>
      <c r="G132" s="67">
        <f t="shared" si="1"/>
        <v>93.125</v>
      </c>
      <c r="H132" s="5"/>
      <c r="Y132" s="216"/>
      <c r="Z132" s="216"/>
      <c r="AA132" s="216"/>
    </row>
    <row r="133" spans="1:27">
      <c r="A133" s="24">
        <v>5158024</v>
      </c>
      <c r="B133" s="639" t="s">
        <v>125</v>
      </c>
      <c r="C133" s="299">
        <v>26</v>
      </c>
      <c r="D133" s="101">
        <v>95</v>
      </c>
      <c r="E133" s="101">
        <v>121</v>
      </c>
      <c r="F133" s="392">
        <f t="shared" si="1"/>
        <v>21.487603305785125</v>
      </c>
      <c r="G133" s="67">
        <f t="shared" si="1"/>
        <v>78.512396694214885</v>
      </c>
      <c r="H133" s="5"/>
      <c r="Y133" s="216"/>
      <c r="Z133" s="216"/>
      <c r="AA133" s="216"/>
    </row>
    <row r="134" spans="1:27">
      <c r="A134" s="24">
        <v>5158026</v>
      </c>
      <c r="B134" s="639" t="s">
        <v>126</v>
      </c>
      <c r="C134" s="299">
        <v>20</v>
      </c>
      <c r="D134" s="101">
        <v>133</v>
      </c>
      <c r="E134" s="101">
        <v>153</v>
      </c>
      <c r="F134" s="392">
        <f t="shared" si="1"/>
        <v>13.071895424836603</v>
      </c>
      <c r="G134" s="67">
        <f t="shared" si="1"/>
        <v>86.928104575163403</v>
      </c>
      <c r="H134" s="5"/>
      <c r="Y134" s="216"/>
      <c r="Z134" s="216"/>
      <c r="AA134" s="216"/>
    </row>
    <row r="135" spans="1:27">
      <c r="A135" s="24">
        <v>5158028</v>
      </c>
      <c r="B135" s="639" t="s">
        <v>127</v>
      </c>
      <c r="C135" s="299">
        <v>53</v>
      </c>
      <c r="D135" s="101">
        <v>188</v>
      </c>
      <c r="E135" s="101">
        <v>241</v>
      </c>
      <c r="F135" s="392">
        <f t="shared" ref="F135:G198" si="2">IF($B135="","",IF(C135=".","x",IF($E135=".","x",IF(C135="","x",IF($E135="","x",C135/$E135*100)))))</f>
        <v>21.991701244813278</v>
      </c>
      <c r="G135" s="67">
        <f t="shared" si="2"/>
        <v>78.008298755186729</v>
      </c>
      <c r="H135" s="5"/>
      <c r="Y135" s="216"/>
      <c r="Z135" s="216"/>
      <c r="AA135" s="216"/>
    </row>
    <row r="136" spans="1:27">
      <c r="A136" s="24">
        <v>5158032</v>
      </c>
      <c r="B136" s="639" t="s">
        <v>128</v>
      </c>
      <c r="C136" s="299">
        <v>37</v>
      </c>
      <c r="D136" s="101">
        <v>127</v>
      </c>
      <c r="E136" s="101">
        <v>164</v>
      </c>
      <c r="F136" s="392">
        <f t="shared" si="2"/>
        <v>22.560975609756099</v>
      </c>
      <c r="G136" s="67">
        <f t="shared" si="2"/>
        <v>77.439024390243901</v>
      </c>
      <c r="H136" s="5"/>
      <c r="Y136" s="216"/>
      <c r="Z136" s="216"/>
      <c r="AA136" s="216"/>
    </row>
    <row r="137" spans="1:27">
      <c r="A137" s="24">
        <v>5158036</v>
      </c>
      <c r="B137" s="639" t="s">
        <v>129</v>
      </c>
      <c r="C137" s="299">
        <v>5</v>
      </c>
      <c r="D137" s="101">
        <v>18</v>
      </c>
      <c r="E137" s="101">
        <v>23</v>
      </c>
      <c r="F137" s="392">
        <f t="shared" si="2"/>
        <v>21.739130434782609</v>
      </c>
      <c r="G137" s="67">
        <f t="shared" si="2"/>
        <v>78.260869565217391</v>
      </c>
      <c r="H137" s="5"/>
      <c r="Y137" s="216"/>
      <c r="Z137" s="216"/>
      <c r="AA137" s="216"/>
    </row>
    <row r="138" spans="1:27">
      <c r="A138" s="24"/>
      <c r="B138" s="639"/>
      <c r="C138" s="299" t="s">
        <v>602</v>
      </c>
      <c r="D138" s="101" t="s">
        <v>602</v>
      </c>
      <c r="E138" s="101" t="s">
        <v>602</v>
      </c>
      <c r="F138" s="392" t="str">
        <f t="shared" si="2"/>
        <v/>
      </c>
      <c r="G138" s="67" t="str">
        <f t="shared" si="2"/>
        <v/>
      </c>
      <c r="H138" s="5"/>
      <c r="Y138" s="216"/>
      <c r="Z138" s="216"/>
      <c r="AA138" s="216"/>
    </row>
    <row r="139" spans="1:27">
      <c r="A139" s="49">
        <v>5162000</v>
      </c>
      <c r="B139" s="641" t="s">
        <v>701</v>
      </c>
      <c r="C139" s="261">
        <v>262</v>
      </c>
      <c r="D139" s="214">
        <v>1005</v>
      </c>
      <c r="E139" s="214">
        <v>1267</v>
      </c>
      <c r="F139" s="135">
        <f t="shared" si="2"/>
        <v>20.678768745067089</v>
      </c>
      <c r="G139" s="137">
        <f t="shared" si="2"/>
        <v>79.321231254932911</v>
      </c>
      <c r="H139" s="5"/>
      <c r="Y139" s="216"/>
      <c r="Z139" s="216"/>
      <c r="AA139" s="216"/>
    </row>
    <row r="140" spans="1:27">
      <c r="A140" s="24">
        <v>5162000</v>
      </c>
      <c r="B140" s="639" t="s">
        <v>130</v>
      </c>
      <c r="C140" s="299" t="s">
        <v>601</v>
      </c>
      <c r="D140" s="101" t="s">
        <v>601</v>
      </c>
      <c r="E140" s="101">
        <v>175</v>
      </c>
      <c r="F140" s="392" t="str">
        <f t="shared" si="2"/>
        <v>x</v>
      </c>
      <c r="G140" s="67" t="str">
        <f t="shared" si="2"/>
        <v>x</v>
      </c>
      <c r="H140" s="5"/>
      <c r="Y140" s="216"/>
      <c r="Z140" s="216"/>
      <c r="AA140" s="216"/>
    </row>
    <row r="141" spans="1:27">
      <c r="A141" s="24">
        <v>5162004</v>
      </c>
      <c r="B141" s="639" t="s">
        <v>131</v>
      </c>
      <c r="C141" s="299">
        <v>27</v>
      </c>
      <c r="D141" s="101">
        <v>126</v>
      </c>
      <c r="E141" s="101">
        <v>153</v>
      </c>
      <c r="F141" s="392">
        <f t="shared" si="2"/>
        <v>17.647058823529413</v>
      </c>
      <c r="G141" s="67">
        <f t="shared" si="2"/>
        <v>82.35294117647058</v>
      </c>
      <c r="H141" s="5"/>
      <c r="Y141" s="216"/>
      <c r="Z141" s="216"/>
      <c r="AA141" s="216"/>
    </row>
    <row r="142" spans="1:27">
      <c r="A142" s="24">
        <v>5162008</v>
      </c>
      <c r="B142" s="639" t="s">
        <v>132</v>
      </c>
      <c r="C142" s="299" t="s">
        <v>601</v>
      </c>
      <c r="D142" s="101" t="s">
        <v>601</v>
      </c>
      <c r="E142" s="101">
        <v>96</v>
      </c>
      <c r="F142" s="392" t="str">
        <f t="shared" si="2"/>
        <v>x</v>
      </c>
      <c r="G142" s="67" t="str">
        <f t="shared" si="2"/>
        <v>x</v>
      </c>
      <c r="H142" s="5"/>
      <c r="Y142" s="216"/>
      <c r="Z142" s="216"/>
      <c r="AA142" s="216"/>
    </row>
    <row r="143" spans="1:27">
      <c r="A143" s="24">
        <v>5162016</v>
      </c>
      <c r="B143" s="639" t="s">
        <v>133</v>
      </c>
      <c r="C143" s="299">
        <v>45</v>
      </c>
      <c r="D143" s="101">
        <v>118</v>
      </c>
      <c r="E143" s="101">
        <v>163</v>
      </c>
      <c r="F143" s="392">
        <f t="shared" si="2"/>
        <v>27.607361963190186</v>
      </c>
      <c r="G143" s="67">
        <f t="shared" si="2"/>
        <v>72.392638036809814</v>
      </c>
      <c r="H143" s="5"/>
      <c r="Y143" s="216"/>
      <c r="Z143" s="216"/>
      <c r="AA143" s="216"/>
    </row>
    <row r="144" spans="1:27">
      <c r="A144" s="24">
        <v>5162022</v>
      </c>
      <c r="B144" s="639" t="s">
        <v>134</v>
      </c>
      <c r="C144" s="299">
        <v>58</v>
      </c>
      <c r="D144" s="101">
        <v>136</v>
      </c>
      <c r="E144" s="101">
        <v>194</v>
      </c>
      <c r="F144" s="392">
        <f t="shared" si="2"/>
        <v>29.896907216494846</v>
      </c>
      <c r="G144" s="67">
        <f t="shared" si="2"/>
        <v>70.103092783505147</v>
      </c>
      <c r="H144" s="5"/>
      <c r="Y144" s="216"/>
      <c r="Z144" s="216"/>
      <c r="AA144" s="216"/>
    </row>
    <row r="145" spans="1:27">
      <c r="A145" s="24">
        <v>5162024</v>
      </c>
      <c r="B145" s="639" t="s">
        <v>135</v>
      </c>
      <c r="C145" s="299">
        <v>126</v>
      </c>
      <c r="D145" s="101">
        <v>360</v>
      </c>
      <c r="E145" s="101">
        <v>486</v>
      </c>
      <c r="F145" s="392">
        <f t="shared" si="2"/>
        <v>25.925925925925924</v>
      </c>
      <c r="G145" s="67">
        <f t="shared" si="2"/>
        <v>74.074074074074076</v>
      </c>
      <c r="H145" s="5"/>
      <c r="Y145" s="216"/>
      <c r="Z145" s="216"/>
      <c r="AA145" s="216"/>
    </row>
    <row r="146" spans="1:27">
      <c r="A146" s="24"/>
      <c r="B146" s="639"/>
      <c r="C146" s="299" t="s">
        <v>602</v>
      </c>
      <c r="D146" s="101" t="s">
        <v>602</v>
      </c>
      <c r="E146" s="101" t="s">
        <v>602</v>
      </c>
      <c r="F146" s="392" t="str">
        <f t="shared" si="2"/>
        <v/>
      </c>
      <c r="G146" s="67" t="str">
        <f t="shared" si="2"/>
        <v/>
      </c>
      <c r="H146" s="5"/>
      <c r="Y146" s="216"/>
      <c r="Z146" s="216"/>
      <c r="AA146" s="216"/>
    </row>
    <row r="147" spans="1:27">
      <c r="A147" s="49">
        <v>5166000</v>
      </c>
      <c r="B147" s="641" t="s">
        <v>551</v>
      </c>
      <c r="C147" s="261">
        <v>88</v>
      </c>
      <c r="D147" s="214">
        <v>540</v>
      </c>
      <c r="E147" s="214">
        <v>628</v>
      </c>
      <c r="F147" s="135">
        <f t="shared" si="2"/>
        <v>14.012738853503185</v>
      </c>
      <c r="G147" s="137">
        <f t="shared" si="2"/>
        <v>85.98726114649682</v>
      </c>
      <c r="H147" s="5"/>
      <c r="Y147" s="216"/>
      <c r="Z147" s="216"/>
      <c r="AA147" s="216"/>
    </row>
    <row r="148" spans="1:27">
      <c r="A148" s="24">
        <v>5166000</v>
      </c>
      <c r="B148" s="639" t="s">
        <v>136</v>
      </c>
      <c r="C148" s="299">
        <v>26</v>
      </c>
      <c r="D148" s="101">
        <v>169</v>
      </c>
      <c r="E148" s="101">
        <v>195</v>
      </c>
      <c r="F148" s="392">
        <f t="shared" si="2"/>
        <v>13.333333333333334</v>
      </c>
      <c r="G148" s="67">
        <f t="shared" si="2"/>
        <v>86.666666666666671</v>
      </c>
      <c r="H148" s="5"/>
      <c r="Y148" s="216"/>
      <c r="Z148" s="216"/>
      <c r="AA148" s="216"/>
    </row>
    <row r="149" spans="1:27">
      <c r="A149" s="24">
        <v>5166012</v>
      </c>
      <c r="B149" s="639" t="s">
        <v>137</v>
      </c>
      <c r="C149" s="299">
        <v>3</v>
      </c>
      <c r="D149" s="101">
        <v>89</v>
      </c>
      <c r="E149" s="101">
        <v>92</v>
      </c>
      <c r="F149" s="392">
        <f t="shared" si="2"/>
        <v>3.2608695652173911</v>
      </c>
      <c r="G149" s="67">
        <f t="shared" si="2"/>
        <v>96.739130434782609</v>
      </c>
      <c r="H149" s="5"/>
      <c r="Y149" s="216"/>
      <c r="Z149" s="216"/>
      <c r="AA149" s="216"/>
    </row>
    <row r="150" spans="1:27">
      <c r="A150" s="24">
        <v>5166016</v>
      </c>
      <c r="B150" s="639" t="s">
        <v>22</v>
      </c>
      <c r="C150" s="299">
        <v>12</v>
      </c>
      <c r="D150" s="101">
        <v>63</v>
      </c>
      <c r="E150" s="101">
        <v>75</v>
      </c>
      <c r="F150" s="392">
        <f t="shared" si="2"/>
        <v>16</v>
      </c>
      <c r="G150" s="67">
        <f t="shared" si="2"/>
        <v>84</v>
      </c>
      <c r="H150" s="5"/>
      <c r="Y150" s="216"/>
      <c r="Z150" s="216"/>
      <c r="AA150" s="216"/>
    </row>
    <row r="151" spans="1:27">
      <c r="A151" s="24">
        <v>5166032</v>
      </c>
      <c r="B151" s="639" t="s">
        <v>138</v>
      </c>
      <c r="C151" s="299">
        <v>26</v>
      </c>
      <c r="D151" s="101">
        <v>134</v>
      </c>
      <c r="E151" s="101">
        <v>160</v>
      </c>
      <c r="F151" s="392">
        <f t="shared" si="2"/>
        <v>16.25</v>
      </c>
      <c r="G151" s="67">
        <f t="shared" si="2"/>
        <v>83.75</v>
      </c>
      <c r="H151" s="5"/>
      <c r="Y151" s="216"/>
      <c r="Z151" s="216"/>
      <c r="AA151" s="216"/>
    </row>
    <row r="152" spans="1:27">
      <c r="A152" s="24">
        <v>5166036</v>
      </c>
      <c r="B152" s="639" t="s">
        <v>139</v>
      </c>
      <c r="C152" s="299">
        <v>21</v>
      </c>
      <c r="D152" s="101">
        <v>85</v>
      </c>
      <c r="E152" s="101">
        <v>106</v>
      </c>
      <c r="F152" s="392">
        <f t="shared" si="2"/>
        <v>19.811320754716981</v>
      </c>
      <c r="G152" s="67">
        <f t="shared" si="2"/>
        <v>80.188679245283026</v>
      </c>
      <c r="H152" s="5"/>
      <c r="Y152" s="216"/>
      <c r="Z152" s="216"/>
      <c r="AA152" s="216"/>
    </row>
    <row r="153" spans="1:27">
      <c r="A153" s="24"/>
      <c r="B153" s="639"/>
      <c r="C153" s="299"/>
      <c r="D153" s="101" t="s">
        <v>602</v>
      </c>
      <c r="E153" s="101" t="s">
        <v>602</v>
      </c>
      <c r="F153" s="392" t="str">
        <f t="shared" si="2"/>
        <v/>
      </c>
      <c r="G153" s="67" t="str">
        <f t="shared" si="2"/>
        <v/>
      </c>
      <c r="H153" s="5"/>
      <c r="Y153" s="216"/>
      <c r="Z153" s="216"/>
      <c r="AA153" s="216"/>
    </row>
    <row r="154" spans="1:27">
      <c r="A154" s="49">
        <v>5170000</v>
      </c>
      <c r="B154" s="641" t="s">
        <v>552</v>
      </c>
      <c r="C154" s="261">
        <v>122</v>
      </c>
      <c r="D154" s="214">
        <v>950</v>
      </c>
      <c r="E154" s="214">
        <v>1072</v>
      </c>
      <c r="F154" s="135">
        <f t="shared" si="2"/>
        <v>11.380597014925373</v>
      </c>
      <c r="G154" s="137">
        <f t="shared" si="2"/>
        <v>88.619402985074629</v>
      </c>
      <c r="H154" s="5"/>
      <c r="Y154" s="216"/>
      <c r="Z154" s="216"/>
      <c r="AA154" s="216"/>
    </row>
    <row r="155" spans="1:27">
      <c r="A155" s="24">
        <v>5170000</v>
      </c>
      <c r="B155" s="639" t="s">
        <v>140</v>
      </c>
      <c r="C155" s="299">
        <v>27</v>
      </c>
      <c r="D155" s="101">
        <v>315</v>
      </c>
      <c r="E155" s="101">
        <v>342</v>
      </c>
      <c r="F155" s="392">
        <f t="shared" si="2"/>
        <v>7.8947368421052628</v>
      </c>
      <c r="G155" s="67">
        <f t="shared" si="2"/>
        <v>92.10526315789474</v>
      </c>
      <c r="H155" s="5"/>
      <c r="Y155" s="216"/>
      <c r="Z155" s="216"/>
      <c r="AA155" s="216"/>
    </row>
    <row r="156" spans="1:27">
      <c r="A156" s="24">
        <v>5170008</v>
      </c>
      <c r="B156" s="639" t="s">
        <v>141</v>
      </c>
      <c r="C156" s="299">
        <v>10</v>
      </c>
      <c r="D156" s="101">
        <v>112</v>
      </c>
      <c r="E156" s="101">
        <v>122</v>
      </c>
      <c r="F156" s="392">
        <f t="shared" si="2"/>
        <v>8.1967213114754092</v>
      </c>
      <c r="G156" s="67">
        <f t="shared" si="2"/>
        <v>91.803278688524586</v>
      </c>
      <c r="H156" s="5"/>
      <c r="Y156" s="216"/>
      <c r="Z156" s="216"/>
      <c r="AA156" s="216"/>
    </row>
    <row r="157" spans="1:27">
      <c r="A157" s="24">
        <v>5170020</v>
      </c>
      <c r="B157" s="639" t="s">
        <v>142</v>
      </c>
      <c r="C157" s="299" t="s">
        <v>601</v>
      </c>
      <c r="D157" s="101" t="s">
        <v>601</v>
      </c>
      <c r="E157" s="101">
        <v>58</v>
      </c>
      <c r="F157" s="392" t="str">
        <f t="shared" si="2"/>
        <v>x</v>
      </c>
      <c r="G157" s="67" t="str">
        <f t="shared" si="2"/>
        <v>x</v>
      </c>
      <c r="H157" s="5"/>
      <c r="Y157" s="216"/>
      <c r="Z157" s="216"/>
      <c r="AA157" s="216"/>
    </row>
    <row r="158" spans="1:27">
      <c r="A158" s="24">
        <v>5170024</v>
      </c>
      <c r="B158" s="643" t="s">
        <v>143</v>
      </c>
      <c r="C158" s="299">
        <v>41</v>
      </c>
      <c r="D158" s="101">
        <v>250</v>
      </c>
      <c r="E158" s="101">
        <v>291</v>
      </c>
      <c r="F158" s="392">
        <f t="shared" si="2"/>
        <v>14.0893470790378</v>
      </c>
      <c r="G158" s="67">
        <f t="shared" si="2"/>
        <v>85.910652920962193</v>
      </c>
      <c r="H158" s="5"/>
      <c r="Y158" s="216"/>
      <c r="Z158" s="216"/>
      <c r="AA158" s="216"/>
    </row>
    <row r="159" spans="1:27">
      <c r="A159" s="24">
        <v>5170032</v>
      </c>
      <c r="B159" s="639" t="s">
        <v>144</v>
      </c>
      <c r="C159" s="299">
        <v>11</v>
      </c>
      <c r="D159" s="101">
        <v>82</v>
      </c>
      <c r="E159" s="101">
        <v>93</v>
      </c>
      <c r="F159" s="392">
        <f t="shared" si="2"/>
        <v>11.827956989247312</v>
      </c>
      <c r="G159" s="67">
        <f t="shared" si="2"/>
        <v>88.172043010752688</v>
      </c>
      <c r="H159" s="5"/>
      <c r="Y159" s="216"/>
      <c r="Z159" s="216"/>
      <c r="AA159" s="216"/>
    </row>
    <row r="160" spans="1:27">
      <c r="A160" s="79">
        <v>5170044</v>
      </c>
      <c r="B160" s="639" t="s">
        <v>145</v>
      </c>
      <c r="C160" s="52" t="s">
        <v>601</v>
      </c>
      <c r="D160" s="26" t="s">
        <v>601</v>
      </c>
      <c r="E160" s="26">
        <v>38</v>
      </c>
      <c r="F160" s="73" t="str">
        <f t="shared" si="2"/>
        <v>x</v>
      </c>
      <c r="G160" s="54" t="str">
        <f t="shared" si="2"/>
        <v>x</v>
      </c>
      <c r="H160" s="5"/>
      <c r="Y160" s="216"/>
      <c r="Z160" s="216"/>
      <c r="AA160" s="216"/>
    </row>
    <row r="161" spans="1:27">
      <c r="A161" s="24">
        <v>5170048</v>
      </c>
      <c r="B161" s="639" t="s">
        <v>146</v>
      </c>
      <c r="C161" s="299">
        <v>25</v>
      </c>
      <c r="D161" s="101">
        <v>103</v>
      </c>
      <c r="E161" s="101">
        <v>128</v>
      </c>
      <c r="F161" s="392">
        <f t="shared" si="2"/>
        <v>19.53125</v>
      </c>
      <c r="G161" s="67">
        <f t="shared" si="2"/>
        <v>80.46875</v>
      </c>
      <c r="H161" s="5"/>
      <c r="Y161" s="216"/>
      <c r="Z161" s="216"/>
      <c r="AA161" s="216"/>
    </row>
    <row r="162" spans="1:27">
      <c r="A162" s="24"/>
      <c r="B162" s="639"/>
      <c r="C162" s="299" t="s">
        <v>602</v>
      </c>
      <c r="D162" s="101" t="s">
        <v>602</v>
      </c>
      <c r="E162" s="101" t="s">
        <v>602</v>
      </c>
      <c r="F162" s="392" t="str">
        <f t="shared" si="2"/>
        <v/>
      </c>
      <c r="G162" s="67" t="str">
        <f t="shared" si="2"/>
        <v/>
      </c>
      <c r="H162" s="5"/>
      <c r="Y162" s="216"/>
      <c r="Z162" s="216"/>
      <c r="AA162" s="216"/>
    </row>
    <row r="163" spans="1:27">
      <c r="A163" s="24">
        <v>5314000</v>
      </c>
      <c r="B163" s="639" t="s">
        <v>147</v>
      </c>
      <c r="C163" s="299">
        <v>290</v>
      </c>
      <c r="D163" s="101">
        <v>682</v>
      </c>
      <c r="E163" s="101">
        <v>972</v>
      </c>
      <c r="F163" s="392">
        <f t="shared" si="2"/>
        <v>29.835390946502056</v>
      </c>
      <c r="G163" s="67">
        <f t="shared" si="2"/>
        <v>70.164609053497941</v>
      </c>
      <c r="H163" s="5"/>
      <c r="Y163" s="216"/>
      <c r="Z163" s="216"/>
      <c r="AA163" s="216"/>
    </row>
    <row r="164" spans="1:27">
      <c r="A164" s="24">
        <v>5315000</v>
      </c>
      <c r="B164" s="639" t="s">
        <v>148</v>
      </c>
      <c r="C164" s="299">
        <v>700</v>
      </c>
      <c r="D164" s="101">
        <v>1860</v>
      </c>
      <c r="E164" s="101">
        <v>2560</v>
      </c>
      <c r="F164" s="392">
        <f t="shared" si="2"/>
        <v>27.34375</v>
      </c>
      <c r="G164" s="67">
        <f t="shared" si="2"/>
        <v>72.65625</v>
      </c>
      <c r="H164" s="5"/>
      <c r="Y164" s="216"/>
      <c r="Z164" s="216"/>
      <c r="AA164" s="216"/>
    </row>
    <row r="165" spans="1:27">
      <c r="A165" s="24">
        <v>5316000</v>
      </c>
      <c r="B165" s="639" t="s">
        <v>149</v>
      </c>
      <c r="C165" s="299">
        <v>96</v>
      </c>
      <c r="D165" s="101">
        <v>270</v>
      </c>
      <c r="E165" s="101">
        <v>366</v>
      </c>
      <c r="F165" s="392">
        <f t="shared" si="2"/>
        <v>26.229508196721312</v>
      </c>
      <c r="G165" s="67">
        <f t="shared" si="2"/>
        <v>73.770491803278688</v>
      </c>
      <c r="H165" s="5"/>
      <c r="Y165" s="216"/>
      <c r="Z165" s="216"/>
      <c r="AA165" s="216"/>
    </row>
    <row r="166" spans="1:27">
      <c r="A166" s="24"/>
      <c r="B166" s="639"/>
      <c r="C166" s="299" t="s">
        <v>602</v>
      </c>
      <c r="D166" s="101" t="s">
        <v>602</v>
      </c>
      <c r="E166" s="101" t="s">
        <v>602</v>
      </c>
      <c r="F166" s="392" t="str">
        <f t="shared" si="2"/>
        <v/>
      </c>
      <c r="G166" s="67" t="str">
        <f t="shared" si="2"/>
        <v/>
      </c>
      <c r="H166" s="5"/>
      <c r="Y166" s="216"/>
      <c r="Z166" s="216"/>
      <c r="AA166" s="216"/>
    </row>
    <row r="167" spans="1:27" ht="25.5">
      <c r="A167" s="49">
        <v>5334000</v>
      </c>
      <c r="B167" s="641" t="s">
        <v>553</v>
      </c>
      <c r="C167" s="261">
        <v>286</v>
      </c>
      <c r="D167" s="214">
        <v>917</v>
      </c>
      <c r="E167" s="214">
        <v>1203</v>
      </c>
      <c r="F167" s="135">
        <f t="shared" si="2"/>
        <v>23.773898586866167</v>
      </c>
      <c r="G167" s="137">
        <f t="shared" si="2"/>
        <v>76.226101413133833</v>
      </c>
      <c r="H167" s="5"/>
      <c r="Y167" s="216"/>
      <c r="Z167" s="216"/>
      <c r="AA167" s="216"/>
    </row>
    <row r="168" spans="1:27">
      <c r="A168" s="24">
        <v>5334000</v>
      </c>
      <c r="B168" s="639" t="s">
        <v>724</v>
      </c>
      <c r="C168" s="299">
        <v>10</v>
      </c>
      <c r="D168" s="101">
        <v>70</v>
      </c>
      <c r="E168" s="101">
        <v>80</v>
      </c>
      <c r="F168" s="392">
        <f t="shared" si="2"/>
        <v>12.5</v>
      </c>
      <c r="G168" s="67">
        <f t="shared" si="2"/>
        <v>87.5</v>
      </c>
      <c r="H168" s="5"/>
      <c r="Y168" s="216"/>
      <c r="Z168" s="216"/>
      <c r="AA168" s="216"/>
    </row>
    <row r="169" spans="1:27">
      <c r="A169" s="24">
        <v>5334002</v>
      </c>
      <c r="B169" s="639" t="s">
        <v>150</v>
      </c>
      <c r="C169" s="299">
        <v>107</v>
      </c>
      <c r="D169" s="101">
        <v>336</v>
      </c>
      <c r="E169" s="101">
        <v>443</v>
      </c>
      <c r="F169" s="392">
        <f t="shared" si="2"/>
        <v>24.153498871331827</v>
      </c>
      <c r="G169" s="67">
        <f t="shared" si="2"/>
        <v>75.84650112866818</v>
      </c>
      <c r="H169" s="5"/>
      <c r="Y169" s="216"/>
      <c r="Z169" s="216"/>
      <c r="AA169" s="216"/>
    </row>
    <row r="170" spans="1:27">
      <c r="A170" s="24">
        <v>5334004</v>
      </c>
      <c r="B170" s="639" t="s">
        <v>151</v>
      </c>
      <c r="C170" s="299">
        <v>8</v>
      </c>
      <c r="D170" s="101">
        <v>98</v>
      </c>
      <c r="E170" s="101">
        <v>106</v>
      </c>
      <c r="F170" s="392">
        <f t="shared" si="2"/>
        <v>7.5471698113207548</v>
      </c>
      <c r="G170" s="67">
        <f t="shared" si="2"/>
        <v>92.452830188679243</v>
      </c>
      <c r="H170" s="5"/>
      <c r="Y170" s="216"/>
      <c r="Z170" s="216"/>
      <c r="AA170" s="216"/>
    </row>
    <row r="171" spans="1:27">
      <c r="A171" s="24">
        <v>5334012</v>
      </c>
      <c r="B171" s="639" t="s">
        <v>152</v>
      </c>
      <c r="C171" s="299">
        <v>44</v>
      </c>
      <c r="D171" s="101">
        <v>122</v>
      </c>
      <c r="E171" s="101">
        <v>166</v>
      </c>
      <c r="F171" s="392">
        <f t="shared" si="2"/>
        <v>26.506024096385545</v>
      </c>
      <c r="G171" s="67">
        <f t="shared" si="2"/>
        <v>73.493975903614455</v>
      </c>
      <c r="H171" s="5"/>
      <c r="Y171" s="216"/>
      <c r="Z171" s="216"/>
      <c r="AA171" s="216"/>
    </row>
    <row r="172" spans="1:27">
      <c r="A172" s="24">
        <v>5334016</v>
      </c>
      <c r="B172" s="639" t="s">
        <v>153</v>
      </c>
      <c r="C172" s="299">
        <v>46</v>
      </c>
      <c r="D172" s="101">
        <v>83</v>
      </c>
      <c r="E172" s="101">
        <v>129</v>
      </c>
      <c r="F172" s="392">
        <f t="shared" si="2"/>
        <v>35.65891472868217</v>
      </c>
      <c r="G172" s="67">
        <f t="shared" si="2"/>
        <v>64.341085271317837</v>
      </c>
      <c r="H172" s="5"/>
      <c r="Y172" s="216"/>
      <c r="Z172" s="216"/>
      <c r="AA172" s="216"/>
    </row>
    <row r="173" spans="1:27">
      <c r="A173" s="24">
        <v>5334032</v>
      </c>
      <c r="B173" s="639" t="s">
        <v>154</v>
      </c>
      <c r="C173" s="299">
        <v>31</v>
      </c>
      <c r="D173" s="101">
        <v>91</v>
      </c>
      <c r="E173" s="101">
        <v>122</v>
      </c>
      <c r="F173" s="392">
        <f t="shared" si="2"/>
        <v>25.409836065573771</v>
      </c>
      <c r="G173" s="67">
        <f t="shared" si="2"/>
        <v>74.590163934426229</v>
      </c>
      <c r="H173" s="5"/>
      <c r="Y173" s="216"/>
      <c r="Z173" s="216"/>
      <c r="AA173" s="216"/>
    </row>
    <row r="174" spans="1:27">
      <c r="A174" s="24">
        <v>5334036</v>
      </c>
      <c r="B174" s="639" t="s">
        <v>155</v>
      </c>
      <c r="C174" s="299">
        <v>40</v>
      </c>
      <c r="D174" s="101">
        <v>117</v>
      </c>
      <c r="E174" s="101">
        <v>157</v>
      </c>
      <c r="F174" s="392">
        <f t="shared" si="2"/>
        <v>25.477707006369428</v>
      </c>
      <c r="G174" s="67">
        <f t="shared" si="2"/>
        <v>74.522292993630572</v>
      </c>
      <c r="H174" s="5"/>
      <c r="Y174" s="216"/>
      <c r="Z174" s="216"/>
      <c r="AA174" s="216"/>
    </row>
    <row r="175" spans="1:27">
      <c r="A175" s="24"/>
      <c r="B175" s="639"/>
      <c r="C175" s="299" t="s">
        <v>602</v>
      </c>
      <c r="D175" s="101" t="s">
        <v>602</v>
      </c>
      <c r="E175" s="101" t="s">
        <v>602</v>
      </c>
      <c r="F175" s="392" t="str">
        <f t="shared" si="2"/>
        <v/>
      </c>
      <c r="G175" s="67" t="str">
        <f t="shared" si="2"/>
        <v/>
      </c>
      <c r="H175" s="5"/>
      <c r="Y175" s="216"/>
      <c r="Z175" s="216"/>
      <c r="AA175" s="216"/>
    </row>
    <row r="176" spans="1:27">
      <c r="A176" s="49">
        <v>5358000</v>
      </c>
      <c r="B176" s="641" t="s">
        <v>554</v>
      </c>
      <c r="C176" s="261">
        <v>17</v>
      </c>
      <c r="D176" s="214">
        <v>352</v>
      </c>
      <c r="E176" s="214">
        <v>369</v>
      </c>
      <c r="F176" s="135">
        <f t="shared" si="2"/>
        <v>4.6070460704607044</v>
      </c>
      <c r="G176" s="137">
        <f t="shared" si="2"/>
        <v>95.392953929539289</v>
      </c>
      <c r="H176" s="5"/>
      <c r="Y176" s="216"/>
      <c r="Z176" s="216"/>
      <c r="AA176" s="216"/>
    </row>
    <row r="177" spans="1:27">
      <c r="A177" s="24">
        <v>5358000</v>
      </c>
      <c r="B177" s="639" t="s">
        <v>156</v>
      </c>
      <c r="C177" s="299">
        <v>4</v>
      </c>
      <c r="D177" s="101">
        <v>247</v>
      </c>
      <c r="E177" s="101">
        <v>251</v>
      </c>
      <c r="F177" s="392">
        <f t="shared" si="2"/>
        <v>1.593625498007968</v>
      </c>
      <c r="G177" s="67">
        <f t="shared" si="2"/>
        <v>98.406374501992033</v>
      </c>
      <c r="H177" s="5"/>
      <c r="Y177" s="216"/>
      <c r="Z177" s="216"/>
      <c r="AA177" s="216"/>
    </row>
    <row r="178" spans="1:27">
      <c r="A178" s="24">
        <v>5358008</v>
      </c>
      <c r="B178" s="643" t="s">
        <v>157</v>
      </c>
      <c r="C178" s="299">
        <v>13</v>
      </c>
      <c r="D178" s="101">
        <v>105</v>
      </c>
      <c r="E178" s="101">
        <v>118</v>
      </c>
      <c r="F178" s="392">
        <f t="shared" si="2"/>
        <v>11.016949152542372</v>
      </c>
      <c r="G178" s="67">
        <f t="shared" si="2"/>
        <v>88.983050847457619</v>
      </c>
      <c r="H178" s="5"/>
      <c r="Y178" s="216"/>
      <c r="Z178" s="216"/>
      <c r="AA178" s="216"/>
    </row>
    <row r="179" spans="1:27">
      <c r="A179" s="24"/>
      <c r="B179" s="639"/>
      <c r="C179" s="299" t="s">
        <v>602</v>
      </c>
      <c r="D179" s="101" t="s">
        <v>602</v>
      </c>
      <c r="E179" s="101" t="s">
        <v>602</v>
      </c>
      <c r="F179" s="392" t="str">
        <f t="shared" si="2"/>
        <v/>
      </c>
      <c r="G179" s="67" t="str">
        <f t="shared" si="2"/>
        <v/>
      </c>
      <c r="H179" s="5"/>
      <c r="Y179" s="216"/>
      <c r="Z179" s="216"/>
      <c r="AA179" s="216"/>
    </row>
    <row r="180" spans="1:27">
      <c r="A180" s="49">
        <v>5362000</v>
      </c>
      <c r="B180" s="641" t="s">
        <v>555</v>
      </c>
      <c r="C180" s="121">
        <v>209</v>
      </c>
      <c r="D180" s="117">
        <v>1183</v>
      </c>
      <c r="E180" s="117">
        <v>1392</v>
      </c>
      <c r="F180" s="126">
        <f t="shared" si="2"/>
        <v>15.014367816091953</v>
      </c>
      <c r="G180" s="122">
        <f t="shared" si="2"/>
        <v>84.985632183908038</v>
      </c>
      <c r="H180" s="5"/>
      <c r="Y180" s="216"/>
      <c r="Z180" s="216"/>
      <c r="AA180" s="216"/>
    </row>
    <row r="181" spans="1:27">
      <c r="A181" s="24">
        <v>5362004</v>
      </c>
      <c r="B181" s="639" t="s">
        <v>23</v>
      </c>
      <c r="C181" s="299" t="s">
        <v>601</v>
      </c>
      <c r="D181" s="101" t="s">
        <v>601</v>
      </c>
      <c r="E181" s="101">
        <v>62</v>
      </c>
      <c r="F181" s="392" t="str">
        <f t="shared" si="2"/>
        <v>x</v>
      </c>
      <c r="G181" s="67" t="str">
        <f t="shared" si="2"/>
        <v>x</v>
      </c>
      <c r="H181" s="5"/>
      <c r="Y181" s="216"/>
      <c r="Z181" s="216"/>
      <c r="AA181" s="216"/>
    </row>
    <row r="182" spans="1:27">
      <c r="A182" s="24">
        <v>5362008</v>
      </c>
      <c r="B182" s="639" t="s">
        <v>158</v>
      </c>
      <c r="C182" s="299">
        <v>40</v>
      </c>
      <c r="D182" s="101">
        <v>104</v>
      </c>
      <c r="E182" s="101">
        <v>144</v>
      </c>
      <c r="F182" s="392">
        <f t="shared" si="2"/>
        <v>27.777777777777779</v>
      </c>
      <c r="G182" s="67">
        <f t="shared" si="2"/>
        <v>72.222222222222214</v>
      </c>
      <c r="H182" s="5"/>
      <c r="Y182" s="216"/>
      <c r="Z182" s="216"/>
      <c r="AA182" s="216"/>
    </row>
    <row r="183" spans="1:27">
      <c r="A183" s="24">
        <v>5362012</v>
      </c>
      <c r="B183" s="639" t="s">
        <v>159</v>
      </c>
      <c r="C183" s="299">
        <v>11</v>
      </c>
      <c r="D183" s="101">
        <v>163</v>
      </c>
      <c r="E183" s="101">
        <v>174</v>
      </c>
      <c r="F183" s="392">
        <f t="shared" si="2"/>
        <v>6.3218390804597711</v>
      </c>
      <c r="G183" s="67">
        <f t="shared" si="2"/>
        <v>93.678160919540232</v>
      </c>
      <c r="H183" s="5"/>
      <c r="Y183" s="216"/>
      <c r="Z183" s="216"/>
      <c r="AA183" s="216"/>
    </row>
    <row r="184" spans="1:27">
      <c r="A184" s="24">
        <v>5362016</v>
      </c>
      <c r="B184" s="639" t="s">
        <v>24</v>
      </c>
      <c r="C184" s="299">
        <v>18</v>
      </c>
      <c r="D184" s="101">
        <v>47</v>
      </c>
      <c r="E184" s="101">
        <v>65</v>
      </c>
      <c r="F184" s="392">
        <f t="shared" si="2"/>
        <v>27.692307692307693</v>
      </c>
      <c r="G184" s="67">
        <f t="shared" si="2"/>
        <v>72.307692307692307</v>
      </c>
      <c r="H184" s="5"/>
      <c r="Y184" s="216"/>
      <c r="Z184" s="216"/>
      <c r="AA184" s="216"/>
    </row>
    <row r="185" spans="1:27">
      <c r="A185" s="24">
        <v>5362020</v>
      </c>
      <c r="B185" s="639" t="s">
        <v>160</v>
      </c>
      <c r="C185" s="299">
        <v>31</v>
      </c>
      <c r="D185" s="101">
        <v>132</v>
      </c>
      <c r="E185" s="101">
        <v>163</v>
      </c>
      <c r="F185" s="392">
        <f t="shared" si="2"/>
        <v>19.018404907975462</v>
      </c>
      <c r="G185" s="67">
        <f t="shared" si="2"/>
        <v>80.981595092024534</v>
      </c>
      <c r="H185" s="5"/>
      <c r="Y185" s="216"/>
      <c r="Z185" s="216"/>
      <c r="AA185" s="216"/>
    </row>
    <row r="186" spans="1:27">
      <c r="A186" s="24">
        <v>5362024</v>
      </c>
      <c r="B186" s="639" t="s">
        <v>161</v>
      </c>
      <c r="C186" s="299">
        <v>24</v>
      </c>
      <c r="D186" s="101">
        <v>97</v>
      </c>
      <c r="E186" s="101">
        <v>121</v>
      </c>
      <c r="F186" s="392">
        <f t="shared" si="2"/>
        <v>19.834710743801654</v>
      </c>
      <c r="G186" s="67">
        <f t="shared" si="2"/>
        <v>80.165289256198349</v>
      </c>
      <c r="H186" s="5"/>
      <c r="Y186" s="216"/>
      <c r="Z186" s="216"/>
      <c r="AA186" s="216"/>
    </row>
    <row r="187" spans="1:27">
      <c r="A187" s="24">
        <v>5362028</v>
      </c>
      <c r="B187" s="639" t="s">
        <v>162</v>
      </c>
      <c r="C187" s="299">
        <v>25</v>
      </c>
      <c r="D187" s="101">
        <v>99</v>
      </c>
      <c r="E187" s="101">
        <v>124</v>
      </c>
      <c r="F187" s="392">
        <f t="shared" si="2"/>
        <v>20.161290322580644</v>
      </c>
      <c r="G187" s="67">
        <f t="shared" si="2"/>
        <v>79.838709677419345</v>
      </c>
      <c r="H187" s="5"/>
      <c r="Y187" s="216"/>
      <c r="Z187" s="216"/>
      <c r="AA187" s="216"/>
    </row>
    <row r="188" spans="1:27">
      <c r="A188" s="24">
        <v>5362032</v>
      </c>
      <c r="B188" s="639" t="s">
        <v>163</v>
      </c>
      <c r="C188" s="299">
        <v>24</v>
      </c>
      <c r="D188" s="101">
        <v>169</v>
      </c>
      <c r="E188" s="101">
        <v>193</v>
      </c>
      <c r="F188" s="392">
        <f t="shared" si="2"/>
        <v>12.435233160621761</v>
      </c>
      <c r="G188" s="67">
        <f t="shared" si="2"/>
        <v>87.564766839378237</v>
      </c>
      <c r="H188" s="5"/>
      <c r="Y188" s="216"/>
      <c r="Z188" s="216"/>
      <c r="AA188" s="216"/>
    </row>
    <row r="189" spans="1:27">
      <c r="A189" s="24">
        <v>5362036</v>
      </c>
      <c r="B189" s="639" t="s">
        <v>164</v>
      </c>
      <c r="C189" s="299" t="s">
        <v>601</v>
      </c>
      <c r="D189" s="101" t="s">
        <v>601</v>
      </c>
      <c r="E189" s="101">
        <v>241</v>
      </c>
      <c r="F189" s="392" t="str">
        <f t="shared" si="2"/>
        <v>x</v>
      </c>
      <c r="G189" s="67" t="str">
        <f t="shared" si="2"/>
        <v>x</v>
      </c>
      <c r="H189" s="5"/>
      <c r="Y189" s="216"/>
      <c r="Z189" s="216"/>
      <c r="AA189" s="216"/>
    </row>
    <row r="190" spans="1:27">
      <c r="A190" s="24">
        <v>5362040</v>
      </c>
      <c r="B190" s="639" t="s">
        <v>165</v>
      </c>
      <c r="C190" s="299">
        <v>29</v>
      </c>
      <c r="D190" s="101">
        <v>76</v>
      </c>
      <c r="E190" s="101">
        <v>105</v>
      </c>
      <c r="F190" s="392">
        <f t="shared" si="2"/>
        <v>27.61904761904762</v>
      </c>
      <c r="G190" s="67">
        <f t="shared" si="2"/>
        <v>72.38095238095238</v>
      </c>
      <c r="H190" s="5"/>
      <c r="Y190" s="216"/>
      <c r="Z190" s="216"/>
      <c r="AA190" s="216"/>
    </row>
    <row r="191" spans="1:27">
      <c r="A191" s="24"/>
      <c r="B191" s="639"/>
      <c r="C191" s="299" t="s">
        <v>602</v>
      </c>
      <c r="D191" s="101" t="s">
        <v>602</v>
      </c>
      <c r="E191" s="101" t="s">
        <v>602</v>
      </c>
      <c r="F191" s="392" t="str">
        <f t="shared" si="2"/>
        <v/>
      </c>
      <c r="G191" s="67" t="str">
        <f t="shared" si="2"/>
        <v/>
      </c>
      <c r="H191" s="5"/>
      <c r="Y191" s="216"/>
      <c r="Z191" s="216"/>
      <c r="AA191" s="216"/>
    </row>
    <row r="192" spans="1:27">
      <c r="A192" s="24">
        <v>5366000</v>
      </c>
      <c r="B192" s="639" t="s">
        <v>166</v>
      </c>
      <c r="C192" s="299">
        <v>18</v>
      </c>
      <c r="D192" s="101">
        <v>220</v>
      </c>
      <c r="E192" s="101">
        <v>238</v>
      </c>
      <c r="F192" s="392">
        <f t="shared" si="2"/>
        <v>7.5630252100840334</v>
      </c>
      <c r="G192" s="67">
        <f t="shared" si="2"/>
        <v>92.436974789915965</v>
      </c>
      <c r="H192" s="5"/>
      <c r="Y192" s="216"/>
      <c r="Z192" s="216"/>
      <c r="AA192" s="216"/>
    </row>
    <row r="193" spans="1:27">
      <c r="A193" s="24"/>
      <c r="B193" s="639"/>
      <c r="C193" s="299" t="s">
        <v>602</v>
      </c>
      <c r="D193" s="101" t="s">
        <v>602</v>
      </c>
      <c r="E193" s="101" t="s">
        <v>602</v>
      </c>
      <c r="F193" s="392" t="str">
        <f t="shared" si="2"/>
        <v/>
      </c>
      <c r="G193" s="67" t="str">
        <f t="shared" si="2"/>
        <v/>
      </c>
      <c r="H193" s="5"/>
      <c r="Y193" s="216"/>
      <c r="Z193" s="216"/>
      <c r="AA193" s="216"/>
    </row>
    <row r="194" spans="1:27">
      <c r="A194" s="49">
        <v>5370000</v>
      </c>
      <c r="B194" s="641" t="s">
        <v>556</v>
      </c>
      <c r="C194" s="261">
        <v>53</v>
      </c>
      <c r="D194" s="214">
        <v>268</v>
      </c>
      <c r="E194" s="214">
        <v>321</v>
      </c>
      <c r="F194" s="135">
        <f t="shared" si="2"/>
        <v>16.510903426791277</v>
      </c>
      <c r="G194" s="137">
        <f t="shared" si="2"/>
        <v>83.489096573208727</v>
      </c>
      <c r="H194" s="5"/>
      <c r="Y194" s="216"/>
      <c r="Z194" s="216"/>
      <c r="AA194" s="216"/>
    </row>
    <row r="195" spans="1:27">
      <c r="A195" s="24">
        <v>5370000</v>
      </c>
      <c r="B195" s="639" t="s">
        <v>167</v>
      </c>
      <c r="C195" s="299" t="s">
        <v>601</v>
      </c>
      <c r="D195" s="101" t="s">
        <v>601</v>
      </c>
      <c r="E195" s="101">
        <v>62</v>
      </c>
      <c r="F195" s="392" t="str">
        <f t="shared" si="2"/>
        <v>x</v>
      </c>
      <c r="G195" s="67" t="str">
        <f t="shared" si="2"/>
        <v>x</v>
      </c>
      <c r="H195" s="5"/>
      <c r="Y195" s="216"/>
      <c r="Z195" s="216"/>
      <c r="AA195" s="216"/>
    </row>
    <row r="196" spans="1:27">
      <c r="A196" s="24">
        <v>5370004</v>
      </c>
      <c r="B196" s="639" t="s">
        <v>168</v>
      </c>
      <c r="C196" s="299" t="s">
        <v>601</v>
      </c>
      <c r="D196" s="101" t="s">
        <v>601</v>
      </c>
      <c r="E196" s="101">
        <v>63</v>
      </c>
      <c r="F196" s="392" t="str">
        <f t="shared" si="2"/>
        <v>x</v>
      </c>
      <c r="G196" s="67" t="str">
        <f t="shared" si="2"/>
        <v>x</v>
      </c>
      <c r="H196" s="5"/>
      <c r="Y196" s="216"/>
      <c r="Z196" s="216"/>
      <c r="AA196" s="216"/>
    </row>
    <row r="197" spans="1:27">
      <c r="A197" s="24">
        <v>5370012</v>
      </c>
      <c r="B197" s="639" t="s">
        <v>169</v>
      </c>
      <c r="C197" s="299">
        <v>19</v>
      </c>
      <c r="D197" s="101">
        <v>59</v>
      </c>
      <c r="E197" s="101">
        <v>78</v>
      </c>
      <c r="F197" s="392">
        <f t="shared" si="2"/>
        <v>24.358974358974358</v>
      </c>
      <c r="G197" s="67">
        <f t="shared" si="2"/>
        <v>75.641025641025635</v>
      </c>
      <c r="H197" s="5"/>
      <c r="Y197" s="216"/>
      <c r="Z197" s="216"/>
      <c r="AA197" s="216"/>
    </row>
    <row r="198" spans="1:27">
      <c r="A198" s="24">
        <v>5370016</v>
      </c>
      <c r="B198" s="639" t="s">
        <v>170</v>
      </c>
      <c r="C198" s="299">
        <v>12</v>
      </c>
      <c r="D198" s="101">
        <v>35</v>
      </c>
      <c r="E198" s="101">
        <v>47</v>
      </c>
      <c r="F198" s="392">
        <f t="shared" si="2"/>
        <v>25.531914893617021</v>
      </c>
      <c r="G198" s="67">
        <f t="shared" si="2"/>
        <v>74.468085106382972</v>
      </c>
      <c r="H198" s="5"/>
      <c r="Y198" s="216"/>
      <c r="Z198" s="216"/>
      <c r="AA198" s="216"/>
    </row>
    <row r="199" spans="1:27">
      <c r="A199" s="24">
        <v>5370020</v>
      </c>
      <c r="B199" s="639" t="s">
        <v>171</v>
      </c>
      <c r="C199" s="299">
        <v>13</v>
      </c>
      <c r="D199" s="101">
        <v>58</v>
      </c>
      <c r="E199" s="101">
        <v>71</v>
      </c>
      <c r="F199" s="392">
        <f t="shared" ref="F199:G262" si="3">IF($B199="","",IF(C199=".","x",IF($E199=".","x",IF(C199="","x",IF($E199="","x",C199/$E199*100)))))</f>
        <v>18.30985915492958</v>
      </c>
      <c r="G199" s="67">
        <f t="shared" si="3"/>
        <v>81.690140845070431</v>
      </c>
      <c r="H199" s="5"/>
      <c r="Y199" s="216"/>
      <c r="Z199" s="216"/>
      <c r="AA199" s="216"/>
    </row>
    <row r="200" spans="1:27">
      <c r="A200" s="24"/>
      <c r="B200" s="639"/>
      <c r="C200" s="299" t="s">
        <v>602</v>
      </c>
      <c r="D200" s="101" t="s">
        <v>602</v>
      </c>
      <c r="E200" s="101" t="s">
        <v>602</v>
      </c>
      <c r="F200" s="392" t="str">
        <f t="shared" si="3"/>
        <v/>
      </c>
      <c r="G200" s="67" t="str">
        <f t="shared" si="3"/>
        <v/>
      </c>
      <c r="H200" s="5"/>
      <c r="Y200" s="216"/>
      <c r="Z200" s="216"/>
      <c r="AA200" s="216"/>
    </row>
    <row r="201" spans="1:27">
      <c r="A201" s="49">
        <v>5374000</v>
      </c>
      <c r="B201" s="641" t="s">
        <v>726</v>
      </c>
      <c r="C201" s="261">
        <v>61</v>
      </c>
      <c r="D201" s="214">
        <v>457</v>
      </c>
      <c r="E201" s="214">
        <v>518</v>
      </c>
      <c r="F201" s="135">
        <f t="shared" si="3"/>
        <v>11.776061776061777</v>
      </c>
      <c r="G201" s="137">
        <f t="shared" si="3"/>
        <v>88.223938223938219</v>
      </c>
      <c r="H201" s="5"/>
      <c r="Y201" s="216"/>
      <c r="Z201" s="216"/>
      <c r="AA201" s="216"/>
    </row>
    <row r="202" spans="1:27">
      <c r="A202" s="24">
        <v>5374000</v>
      </c>
      <c r="B202" s="639" t="s">
        <v>172</v>
      </c>
      <c r="C202" s="299">
        <v>22</v>
      </c>
      <c r="D202" s="101">
        <v>289</v>
      </c>
      <c r="E202" s="101">
        <v>311</v>
      </c>
      <c r="F202" s="392">
        <f t="shared" si="3"/>
        <v>7.07395498392283</v>
      </c>
      <c r="G202" s="67">
        <f t="shared" si="3"/>
        <v>92.926045016077168</v>
      </c>
      <c r="H202" s="5"/>
      <c r="Y202" s="216"/>
      <c r="Z202" s="216"/>
      <c r="AA202" s="216"/>
    </row>
    <row r="203" spans="1:27">
      <c r="A203" s="24">
        <v>5374012</v>
      </c>
      <c r="B203" s="639" t="s">
        <v>173</v>
      </c>
      <c r="C203" s="299">
        <v>25</v>
      </c>
      <c r="D203" s="101">
        <v>72</v>
      </c>
      <c r="E203" s="101">
        <v>97</v>
      </c>
      <c r="F203" s="392">
        <f t="shared" si="3"/>
        <v>25.773195876288657</v>
      </c>
      <c r="G203" s="67">
        <f t="shared" si="3"/>
        <v>74.226804123711347</v>
      </c>
      <c r="H203" s="5"/>
      <c r="Y203" s="216"/>
      <c r="Z203" s="216"/>
      <c r="AA203" s="216"/>
    </row>
    <row r="204" spans="1:27">
      <c r="A204" s="24">
        <v>5374036</v>
      </c>
      <c r="B204" s="639" t="s">
        <v>174</v>
      </c>
      <c r="C204" s="299">
        <v>4</v>
      </c>
      <c r="D204" s="101">
        <v>14</v>
      </c>
      <c r="E204" s="101">
        <v>18</v>
      </c>
      <c r="F204" s="392">
        <f t="shared" si="3"/>
        <v>22.222222222222221</v>
      </c>
      <c r="G204" s="67">
        <f t="shared" si="3"/>
        <v>77.777777777777786</v>
      </c>
      <c r="H204" s="5"/>
      <c r="Y204" s="216"/>
      <c r="Z204" s="216"/>
      <c r="AA204" s="216"/>
    </row>
    <row r="205" spans="1:27">
      <c r="A205" s="24">
        <v>5374048</v>
      </c>
      <c r="B205" s="639" t="s">
        <v>175</v>
      </c>
      <c r="C205" s="299">
        <v>7</v>
      </c>
      <c r="D205" s="101">
        <v>44</v>
      </c>
      <c r="E205" s="101">
        <v>51</v>
      </c>
      <c r="F205" s="392">
        <f t="shared" si="3"/>
        <v>13.725490196078432</v>
      </c>
      <c r="G205" s="67">
        <f t="shared" si="3"/>
        <v>86.274509803921575</v>
      </c>
      <c r="H205" s="5"/>
      <c r="Y205" s="216"/>
      <c r="Z205" s="216"/>
      <c r="AA205" s="216"/>
    </row>
    <row r="206" spans="1:27">
      <c r="A206" s="24">
        <v>5374052</v>
      </c>
      <c r="B206" s="639" t="s">
        <v>176</v>
      </c>
      <c r="C206" s="299">
        <v>3</v>
      </c>
      <c r="D206" s="101">
        <v>38</v>
      </c>
      <c r="E206" s="101">
        <v>41</v>
      </c>
      <c r="F206" s="392">
        <f t="shared" si="3"/>
        <v>7.3170731707317067</v>
      </c>
      <c r="G206" s="67">
        <f t="shared" si="3"/>
        <v>92.682926829268297</v>
      </c>
      <c r="H206" s="5"/>
      <c r="Y206" s="216"/>
      <c r="Z206" s="216"/>
      <c r="AA206" s="216"/>
    </row>
    <row r="207" spans="1:27">
      <c r="A207" s="24"/>
      <c r="B207" s="639"/>
      <c r="C207" s="299" t="s">
        <v>602</v>
      </c>
      <c r="D207" s="101" t="s">
        <v>602</v>
      </c>
      <c r="E207" s="101" t="s">
        <v>602</v>
      </c>
      <c r="F207" s="392" t="str">
        <f t="shared" si="3"/>
        <v/>
      </c>
      <c r="G207" s="67" t="str">
        <f t="shared" si="3"/>
        <v/>
      </c>
      <c r="H207" s="5"/>
      <c r="Y207" s="216"/>
      <c r="Z207" s="216"/>
      <c r="AA207" s="216"/>
    </row>
    <row r="208" spans="1:27" ht="25.5">
      <c r="A208" s="49">
        <v>5378000</v>
      </c>
      <c r="B208" s="641" t="s">
        <v>702</v>
      </c>
      <c r="C208" s="261">
        <v>103</v>
      </c>
      <c r="D208" s="214">
        <v>569</v>
      </c>
      <c r="E208" s="214">
        <v>672</v>
      </c>
      <c r="F208" s="135">
        <f t="shared" si="3"/>
        <v>15.327380952380953</v>
      </c>
      <c r="G208" s="137">
        <f t="shared" si="3"/>
        <v>84.672619047619051</v>
      </c>
      <c r="H208" s="5"/>
      <c r="Y208" s="216"/>
      <c r="Z208" s="216"/>
      <c r="AA208" s="216"/>
    </row>
    <row r="209" spans="1:27">
      <c r="A209" s="24">
        <v>5378000</v>
      </c>
      <c r="B209" s="639" t="s">
        <v>177</v>
      </c>
      <c r="C209" s="299">
        <v>22</v>
      </c>
      <c r="D209" s="101">
        <v>95</v>
      </c>
      <c r="E209" s="101">
        <v>117</v>
      </c>
      <c r="F209" s="392">
        <f t="shared" si="3"/>
        <v>18.803418803418804</v>
      </c>
      <c r="G209" s="67">
        <f t="shared" si="3"/>
        <v>81.196581196581192</v>
      </c>
      <c r="H209" s="5"/>
      <c r="Y209" s="216"/>
      <c r="Z209" s="216"/>
      <c r="AA209" s="216"/>
    </row>
    <row r="210" spans="1:27">
      <c r="A210" s="24">
        <v>5378004</v>
      </c>
      <c r="B210" s="639" t="s">
        <v>178</v>
      </c>
      <c r="C210" s="299">
        <v>30</v>
      </c>
      <c r="D210" s="101">
        <v>135</v>
      </c>
      <c r="E210" s="101">
        <v>165</v>
      </c>
      <c r="F210" s="392">
        <f t="shared" si="3"/>
        <v>18.181818181818183</v>
      </c>
      <c r="G210" s="67">
        <f t="shared" si="3"/>
        <v>81.818181818181827</v>
      </c>
      <c r="H210" s="5"/>
      <c r="Y210" s="216"/>
      <c r="Z210" s="216"/>
      <c r="AA210" s="216"/>
    </row>
    <row r="211" spans="1:27">
      <c r="A211" s="24">
        <v>5378016</v>
      </c>
      <c r="B211" s="639" t="s">
        <v>179</v>
      </c>
      <c r="C211" s="299">
        <v>13</v>
      </c>
      <c r="D211" s="101">
        <v>62</v>
      </c>
      <c r="E211" s="101">
        <v>75</v>
      </c>
      <c r="F211" s="392">
        <f t="shared" si="3"/>
        <v>17.333333333333336</v>
      </c>
      <c r="G211" s="67">
        <f t="shared" si="3"/>
        <v>82.666666666666671</v>
      </c>
      <c r="H211" s="5"/>
      <c r="Y211" s="216"/>
      <c r="Z211" s="216"/>
      <c r="AA211" s="216"/>
    </row>
    <row r="212" spans="1:27">
      <c r="A212" s="24">
        <v>5378024</v>
      </c>
      <c r="B212" s="639" t="s">
        <v>180</v>
      </c>
      <c r="C212" s="299">
        <v>30</v>
      </c>
      <c r="D212" s="101">
        <v>79</v>
      </c>
      <c r="E212" s="101">
        <v>109</v>
      </c>
      <c r="F212" s="392">
        <f t="shared" si="3"/>
        <v>27.522935779816514</v>
      </c>
      <c r="G212" s="67">
        <f t="shared" si="3"/>
        <v>72.477064220183479</v>
      </c>
      <c r="H212" s="5"/>
      <c r="Y212" s="216"/>
      <c r="Z212" s="216"/>
      <c r="AA212" s="216"/>
    </row>
    <row r="213" spans="1:27">
      <c r="A213" s="24">
        <v>5378028</v>
      </c>
      <c r="B213" s="639" t="s">
        <v>181</v>
      </c>
      <c r="C213" s="299" t="s">
        <v>601</v>
      </c>
      <c r="D213" s="101" t="s">
        <v>601</v>
      </c>
      <c r="E213" s="101">
        <v>100</v>
      </c>
      <c r="F213" s="392" t="str">
        <f t="shared" si="3"/>
        <v>x</v>
      </c>
      <c r="G213" s="67" t="str">
        <f t="shared" si="3"/>
        <v>x</v>
      </c>
      <c r="H213" s="5"/>
      <c r="Y213" s="216"/>
      <c r="Z213" s="216"/>
      <c r="AA213" s="216"/>
    </row>
    <row r="214" spans="1:27">
      <c r="A214" s="24">
        <v>5378032</v>
      </c>
      <c r="B214" s="639" t="s">
        <v>182</v>
      </c>
      <c r="C214" s="299" t="s">
        <v>601</v>
      </c>
      <c r="D214" s="101" t="s">
        <v>601</v>
      </c>
      <c r="E214" s="101">
        <v>106</v>
      </c>
      <c r="F214" s="392" t="str">
        <f t="shared" si="3"/>
        <v>x</v>
      </c>
      <c r="G214" s="67" t="str">
        <f t="shared" si="3"/>
        <v>x</v>
      </c>
      <c r="H214" s="5"/>
      <c r="Y214" s="216"/>
      <c r="Z214" s="216"/>
      <c r="AA214" s="216"/>
    </row>
    <row r="215" spans="1:27">
      <c r="A215" s="24"/>
      <c r="B215" s="639"/>
      <c r="C215" s="299" t="s">
        <v>602</v>
      </c>
      <c r="D215" s="101" t="s">
        <v>602</v>
      </c>
      <c r="E215" s="101" t="s">
        <v>602</v>
      </c>
      <c r="F215" s="392" t="str">
        <f t="shared" si="3"/>
        <v/>
      </c>
      <c r="G215" s="67" t="str">
        <f t="shared" si="3"/>
        <v/>
      </c>
      <c r="H215" s="5"/>
      <c r="Y215" s="216"/>
      <c r="Z215" s="216"/>
      <c r="AA215" s="216"/>
    </row>
    <row r="216" spans="1:27">
      <c r="A216" s="49">
        <v>5382000</v>
      </c>
      <c r="B216" s="641" t="s">
        <v>557</v>
      </c>
      <c r="C216" s="261">
        <v>197</v>
      </c>
      <c r="D216" s="214">
        <v>1404</v>
      </c>
      <c r="E216" s="214">
        <v>1601</v>
      </c>
      <c r="F216" s="135">
        <f t="shared" si="3"/>
        <v>12.304809494066209</v>
      </c>
      <c r="G216" s="137">
        <f t="shared" si="3"/>
        <v>87.695190505933795</v>
      </c>
      <c r="H216" s="5"/>
      <c r="Y216" s="216"/>
      <c r="Z216" s="216"/>
      <c r="AA216" s="216"/>
    </row>
    <row r="217" spans="1:27">
      <c r="A217" s="24">
        <v>5382000</v>
      </c>
      <c r="B217" s="639" t="s">
        <v>183</v>
      </c>
      <c r="C217" s="299" t="s">
        <v>601</v>
      </c>
      <c r="D217" s="101" t="s">
        <v>601</v>
      </c>
      <c r="E217" s="101">
        <v>378</v>
      </c>
      <c r="F217" s="392" t="str">
        <f t="shared" si="3"/>
        <v>x</v>
      </c>
      <c r="G217" s="67" t="str">
        <f t="shared" si="3"/>
        <v>x</v>
      </c>
      <c r="H217" s="5"/>
      <c r="Y217" s="216"/>
      <c r="Z217" s="216"/>
      <c r="AA217" s="216"/>
    </row>
    <row r="218" spans="1:27">
      <c r="A218" s="87">
        <v>5382008</v>
      </c>
      <c r="B218" s="639" t="s">
        <v>184</v>
      </c>
      <c r="C218" s="26">
        <v>20</v>
      </c>
      <c r="D218" s="26">
        <v>51</v>
      </c>
      <c r="E218" s="26">
        <v>71</v>
      </c>
      <c r="F218" s="73">
        <f t="shared" si="3"/>
        <v>28.169014084507044</v>
      </c>
      <c r="G218" s="54">
        <f t="shared" si="3"/>
        <v>71.83098591549296</v>
      </c>
      <c r="H218" s="5"/>
      <c r="Y218" s="216"/>
      <c r="Z218" s="216"/>
      <c r="AA218" s="216"/>
    </row>
    <row r="219" spans="1:27">
      <c r="A219" s="24">
        <v>5382012</v>
      </c>
      <c r="B219" s="639" t="s">
        <v>185</v>
      </c>
      <c r="C219" s="299">
        <v>19</v>
      </c>
      <c r="D219" s="101">
        <v>81</v>
      </c>
      <c r="E219" s="101">
        <v>100</v>
      </c>
      <c r="F219" s="392">
        <f t="shared" si="3"/>
        <v>19</v>
      </c>
      <c r="G219" s="67">
        <f t="shared" si="3"/>
        <v>81</v>
      </c>
      <c r="H219" s="5"/>
      <c r="Y219" s="216"/>
      <c r="Z219" s="216"/>
      <c r="AA219" s="216"/>
    </row>
    <row r="220" spans="1:27">
      <c r="A220" s="24">
        <v>5382020</v>
      </c>
      <c r="B220" s="639" t="s">
        <v>186</v>
      </c>
      <c r="C220" s="299">
        <v>10</v>
      </c>
      <c r="D220" s="101">
        <v>126</v>
      </c>
      <c r="E220" s="101">
        <v>136</v>
      </c>
      <c r="F220" s="392">
        <f t="shared" si="3"/>
        <v>7.3529411764705888</v>
      </c>
      <c r="G220" s="67">
        <f t="shared" si="3"/>
        <v>92.64705882352942</v>
      </c>
      <c r="H220" s="5"/>
      <c r="Y220" s="216"/>
      <c r="Z220" s="216"/>
      <c r="AA220" s="216"/>
    </row>
    <row r="221" spans="1:27">
      <c r="A221" s="24">
        <v>5382024</v>
      </c>
      <c r="B221" s="639" t="s">
        <v>187</v>
      </c>
      <c r="C221" s="299">
        <v>20</v>
      </c>
      <c r="D221" s="101">
        <v>102</v>
      </c>
      <c r="E221" s="101">
        <v>122</v>
      </c>
      <c r="F221" s="392">
        <f t="shared" si="3"/>
        <v>16.393442622950818</v>
      </c>
      <c r="G221" s="67">
        <f t="shared" si="3"/>
        <v>83.606557377049185</v>
      </c>
      <c r="H221" s="5"/>
      <c r="Y221" s="216"/>
      <c r="Z221" s="216"/>
      <c r="AA221" s="216"/>
    </row>
    <row r="222" spans="1:27">
      <c r="A222" s="24">
        <v>5382028</v>
      </c>
      <c r="B222" s="639" t="s">
        <v>188</v>
      </c>
      <c r="C222" s="299" t="s">
        <v>601</v>
      </c>
      <c r="D222" s="101" t="s">
        <v>601</v>
      </c>
      <c r="E222" s="101">
        <v>82</v>
      </c>
      <c r="F222" s="392" t="str">
        <f t="shared" si="3"/>
        <v>x</v>
      </c>
      <c r="G222" s="67" t="str">
        <f t="shared" si="3"/>
        <v>x</v>
      </c>
      <c r="H222" s="5"/>
      <c r="Y222" s="216"/>
      <c r="Z222" s="216"/>
      <c r="AA222" s="216"/>
    </row>
    <row r="223" spans="1:27">
      <c r="A223" s="24">
        <v>5382032</v>
      </c>
      <c r="B223" s="639" t="s">
        <v>189</v>
      </c>
      <c r="C223" s="299">
        <v>15</v>
      </c>
      <c r="D223" s="101">
        <v>73</v>
      </c>
      <c r="E223" s="101">
        <v>88</v>
      </c>
      <c r="F223" s="392">
        <f t="shared" si="3"/>
        <v>17.045454545454543</v>
      </c>
      <c r="G223" s="67">
        <f t="shared" si="3"/>
        <v>82.954545454545453</v>
      </c>
      <c r="H223" s="5"/>
      <c r="Y223" s="216"/>
      <c r="Z223" s="216"/>
      <c r="AA223" s="216"/>
    </row>
    <row r="224" spans="1:27">
      <c r="A224" s="24">
        <v>5382044</v>
      </c>
      <c r="B224" s="639" t="s">
        <v>190</v>
      </c>
      <c r="C224" s="299" t="s">
        <v>601</v>
      </c>
      <c r="D224" s="101" t="s">
        <v>601</v>
      </c>
      <c r="E224" s="101">
        <v>45</v>
      </c>
      <c r="F224" s="392" t="str">
        <f t="shared" si="3"/>
        <v>x</v>
      </c>
      <c r="G224" s="67" t="str">
        <f t="shared" si="3"/>
        <v>x</v>
      </c>
      <c r="H224" s="5"/>
      <c r="Y224" s="216"/>
      <c r="Z224" s="216"/>
      <c r="AA224" s="216"/>
    </row>
    <row r="225" spans="1:27">
      <c r="A225" s="24">
        <v>5382048</v>
      </c>
      <c r="B225" s="639" t="s">
        <v>191</v>
      </c>
      <c r="C225" s="299">
        <v>7</v>
      </c>
      <c r="D225" s="101">
        <v>108</v>
      </c>
      <c r="E225" s="101">
        <v>115</v>
      </c>
      <c r="F225" s="392">
        <f t="shared" si="3"/>
        <v>6.0869565217391308</v>
      </c>
      <c r="G225" s="67">
        <f t="shared" si="3"/>
        <v>93.913043478260875</v>
      </c>
      <c r="H225" s="5"/>
      <c r="Y225" s="216"/>
      <c r="Z225" s="216"/>
      <c r="AA225" s="216"/>
    </row>
    <row r="226" spans="1:27">
      <c r="A226" s="24">
        <v>5382056</v>
      </c>
      <c r="B226" s="639" t="s">
        <v>192</v>
      </c>
      <c r="C226" s="299">
        <v>39</v>
      </c>
      <c r="D226" s="101">
        <v>126</v>
      </c>
      <c r="E226" s="101">
        <v>165</v>
      </c>
      <c r="F226" s="392">
        <f t="shared" si="3"/>
        <v>23.636363636363637</v>
      </c>
      <c r="G226" s="67">
        <f t="shared" si="3"/>
        <v>76.363636363636374</v>
      </c>
      <c r="H226" s="5"/>
      <c r="Y226" s="216"/>
      <c r="Z226" s="216"/>
      <c r="AA226" s="216"/>
    </row>
    <row r="227" spans="1:27">
      <c r="A227" s="24">
        <v>5382060</v>
      </c>
      <c r="B227" s="639" t="s">
        <v>193</v>
      </c>
      <c r="C227" s="299">
        <v>33</v>
      </c>
      <c r="D227" s="101">
        <v>111</v>
      </c>
      <c r="E227" s="101">
        <v>144</v>
      </c>
      <c r="F227" s="392">
        <f t="shared" si="3"/>
        <v>22.916666666666664</v>
      </c>
      <c r="G227" s="67">
        <f t="shared" si="3"/>
        <v>77.083333333333343</v>
      </c>
      <c r="H227" s="5"/>
      <c r="Y227" s="216"/>
      <c r="Z227" s="216"/>
      <c r="AA227" s="216"/>
    </row>
    <row r="228" spans="1:27">
      <c r="A228" s="24">
        <v>5382068</v>
      </c>
      <c r="B228" s="639" t="s">
        <v>194</v>
      </c>
      <c r="C228" s="299">
        <v>28</v>
      </c>
      <c r="D228" s="101">
        <v>127</v>
      </c>
      <c r="E228" s="101">
        <v>155</v>
      </c>
      <c r="F228" s="392">
        <f t="shared" si="3"/>
        <v>18.064516129032256</v>
      </c>
      <c r="G228" s="67">
        <f t="shared" si="3"/>
        <v>81.935483870967744</v>
      </c>
      <c r="H228" s="5"/>
      <c r="Y228" s="216"/>
      <c r="Z228" s="216"/>
      <c r="AA228" s="216"/>
    </row>
    <row r="229" spans="1:27">
      <c r="A229" s="24"/>
      <c r="B229" s="639"/>
      <c r="C229" s="299" t="s">
        <v>602</v>
      </c>
      <c r="D229" s="101" t="s">
        <v>602</v>
      </c>
      <c r="E229" s="101" t="s">
        <v>602</v>
      </c>
      <c r="F229" s="392" t="str">
        <f t="shared" si="3"/>
        <v/>
      </c>
      <c r="G229" s="67" t="str">
        <f t="shared" si="3"/>
        <v/>
      </c>
      <c r="H229" s="5"/>
      <c r="Y229" s="216"/>
      <c r="Z229" s="216"/>
      <c r="AA229" s="216"/>
    </row>
    <row r="230" spans="1:27">
      <c r="A230" s="24">
        <v>5512000</v>
      </c>
      <c r="B230" s="639" t="s">
        <v>195</v>
      </c>
      <c r="C230" s="299">
        <v>14</v>
      </c>
      <c r="D230" s="101">
        <v>173</v>
      </c>
      <c r="E230" s="101">
        <v>187</v>
      </c>
      <c r="F230" s="392">
        <f t="shared" si="3"/>
        <v>7.4866310160427805</v>
      </c>
      <c r="G230" s="67">
        <f t="shared" si="3"/>
        <v>92.513368983957221</v>
      </c>
      <c r="H230" s="5"/>
      <c r="Y230" s="216"/>
      <c r="Z230" s="216"/>
      <c r="AA230" s="216"/>
    </row>
    <row r="231" spans="1:27">
      <c r="A231" s="24">
        <v>5513000</v>
      </c>
      <c r="B231" s="639" t="s">
        <v>196</v>
      </c>
      <c r="C231" s="299">
        <v>79</v>
      </c>
      <c r="D231" s="101">
        <v>139</v>
      </c>
      <c r="E231" s="101">
        <v>218</v>
      </c>
      <c r="F231" s="392">
        <f t="shared" si="3"/>
        <v>36.238532110091739</v>
      </c>
      <c r="G231" s="67">
        <f t="shared" si="3"/>
        <v>63.761467889908253</v>
      </c>
      <c r="H231" s="5"/>
      <c r="Y231" s="216"/>
      <c r="Z231" s="216"/>
      <c r="AA231" s="216"/>
    </row>
    <row r="232" spans="1:27">
      <c r="A232" s="24">
        <v>5515000</v>
      </c>
      <c r="B232" s="639" t="s">
        <v>197</v>
      </c>
      <c r="C232" s="299">
        <v>95</v>
      </c>
      <c r="D232" s="101">
        <v>919</v>
      </c>
      <c r="E232" s="101">
        <v>1014</v>
      </c>
      <c r="F232" s="392">
        <f t="shared" si="3"/>
        <v>9.3688362919132153</v>
      </c>
      <c r="G232" s="67">
        <f t="shared" si="3"/>
        <v>90.631163708086788</v>
      </c>
      <c r="H232" s="5"/>
      <c r="Y232" s="216"/>
      <c r="Z232" s="216"/>
      <c r="AA232" s="216"/>
    </row>
    <row r="233" spans="1:27">
      <c r="A233" s="24"/>
      <c r="B233" s="639"/>
      <c r="C233" s="299" t="s">
        <v>602</v>
      </c>
      <c r="D233" s="101" t="s">
        <v>602</v>
      </c>
      <c r="E233" s="101" t="s">
        <v>602</v>
      </c>
      <c r="F233" s="392" t="str">
        <f t="shared" si="3"/>
        <v/>
      </c>
      <c r="G233" s="67" t="str">
        <f t="shared" si="3"/>
        <v/>
      </c>
      <c r="H233" s="5"/>
      <c r="Y233" s="216"/>
      <c r="Z233" s="216"/>
      <c r="AA233" s="216"/>
    </row>
    <row r="234" spans="1:27">
      <c r="A234" s="49">
        <v>5554000</v>
      </c>
      <c r="B234" s="641" t="s">
        <v>558</v>
      </c>
      <c r="C234" s="261">
        <v>78</v>
      </c>
      <c r="D234" s="214">
        <v>763</v>
      </c>
      <c r="E234" s="214">
        <v>841</v>
      </c>
      <c r="F234" s="135">
        <f t="shared" si="3"/>
        <v>9.2746730083234237</v>
      </c>
      <c r="G234" s="137">
        <f t="shared" si="3"/>
        <v>90.725326991676582</v>
      </c>
      <c r="H234" s="5"/>
      <c r="Y234" s="216"/>
      <c r="Z234" s="216"/>
      <c r="AA234" s="216"/>
    </row>
    <row r="235" spans="1:27">
      <c r="A235" s="24">
        <v>5554000</v>
      </c>
      <c r="B235" s="639" t="s">
        <v>198</v>
      </c>
      <c r="C235" s="299">
        <v>27</v>
      </c>
      <c r="D235" s="101">
        <v>388</v>
      </c>
      <c r="E235" s="101">
        <v>415</v>
      </c>
      <c r="F235" s="392">
        <f t="shared" si="3"/>
        <v>6.5060240963855414</v>
      </c>
      <c r="G235" s="67">
        <f t="shared" si="3"/>
        <v>93.493975903614455</v>
      </c>
      <c r="H235" s="5"/>
      <c r="Y235" s="216"/>
      <c r="Z235" s="216"/>
      <c r="AA235" s="216"/>
    </row>
    <row r="236" spans="1:27">
      <c r="A236" s="24">
        <v>5554004</v>
      </c>
      <c r="B236" s="639" t="s">
        <v>199</v>
      </c>
      <c r="C236" s="299">
        <v>4</v>
      </c>
      <c r="D236" s="101">
        <v>83</v>
      </c>
      <c r="E236" s="101">
        <v>87</v>
      </c>
      <c r="F236" s="392">
        <f t="shared" si="3"/>
        <v>4.5977011494252871</v>
      </c>
      <c r="G236" s="67">
        <f t="shared" si="3"/>
        <v>95.402298850574709</v>
      </c>
      <c r="H236" s="5"/>
      <c r="Y236" s="216"/>
      <c r="Z236" s="216"/>
      <c r="AA236" s="216"/>
    </row>
    <row r="237" spans="1:27">
      <c r="A237" s="24">
        <v>5554008</v>
      </c>
      <c r="B237" s="639" t="s">
        <v>200</v>
      </c>
      <c r="C237" s="299">
        <v>17</v>
      </c>
      <c r="D237" s="101">
        <v>138</v>
      </c>
      <c r="E237" s="101">
        <v>155</v>
      </c>
      <c r="F237" s="392">
        <f t="shared" si="3"/>
        <v>10.967741935483872</v>
      </c>
      <c r="G237" s="67">
        <f t="shared" si="3"/>
        <v>89.032258064516128</v>
      </c>
      <c r="H237" s="5"/>
      <c r="Y237" s="216"/>
      <c r="Z237" s="216"/>
      <c r="AA237" s="216"/>
    </row>
    <row r="238" spans="1:27">
      <c r="A238" s="24">
        <v>5554012</v>
      </c>
      <c r="B238" s="639" t="s">
        <v>201</v>
      </c>
      <c r="C238" s="299">
        <v>5</v>
      </c>
      <c r="D238" s="101">
        <v>86</v>
      </c>
      <c r="E238" s="101">
        <v>91</v>
      </c>
      <c r="F238" s="392">
        <f t="shared" si="3"/>
        <v>5.4945054945054945</v>
      </c>
      <c r="G238" s="67">
        <f t="shared" si="3"/>
        <v>94.505494505494497</v>
      </c>
      <c r="H238" s="5"/>
      <c r="Y238" s="216"/>
      <c r="Z238" s="216"/>
      <c r="AA238" s="216"/>
    </row>
    <row r="239" spans="1:27">
      <c r="A239" s="24">
        <v>5554020</v>
      </c>
      <c r="B239" s="639" t="s">
        <v>202</v>
      </c>
      <c r="C239" s="299">
        <v>25</v>
      </c>
      <c r="D239" s="101">
        <v>68</v>
      </c>
      <c r="E239" s="101">
        <v>93</v>
      </c>
      <c r="F239" s="392">
        <f t="shared" si="3"/>
        <v>26.881720430107524</v>
      </c>
      <c r="G239" s="67">
        <f t="shared" si="3"/>
        <v>73.118279569892479</v>
      </c>
      <c r="H239" s="5"/>
      <c r="Y239" s="216"/>
      <c r="Z239" s="216"/>
      <c r="AA239" s="216"/>
    </row>
    <row r="240" spans="1:27">
      <c r="A240" s="24"/>
      <c r="B240" s="639"/>
      <c r="C240" s="299" t="s">
        <v>602</v>
      </c>
      <c r="D240" s="101" t="s">
        <v>602</v>
      </c>
      <c r="E240" s="101" t="s">
        <v>602</v>
      </c>
      <c r="F240" s="392" t="str">
        <f t="shared" si="3"/>
        <v/>
      </c>
      <c r="G240" s="67" t="str">
        <f t="shared" si="3"/>
        <v/>
      </c>
      <c r="H240" s="5"/>
      <c r="Y240" s="216"/>
      <c r="Z240" s="216"/>
      <c r="AA240" s="216"/>
    </row>
    <row r="241" spans="1:27">
      <c r="A241" s="49">
        <v>5558000</v>
      </c>
      <c r="B241" s="641" t="s">
        <v>559</v>
      </c>
      <c r="C241" s="261">
        <v>22</v>
      </c>
      <c r="D241" s="214">
        <v>297</v>
      </c>
      <c r="E241" s="214">
        <v>319</v>
      </c>
      <c r="F241" s="135">
        <f t="shared" si="3"/>
        <v>6.8965517241379306</v>
      </c>
      <c r="G241" s="137">
        <f t="shared" si="3"/>
        <v>93.103448275862064</v>
      </c>
      <c r="H241" s="5"/>
      <c r="Y241" s="216"/>
      <c r="Z241" s="216"/>
      <c r="AA241" s="216"/>
    </row>
    <row r="242" spans="1:27">
      <c r="A242" s="24">
        <v>5558000</v>
      </c>
      <c r="B242" s="639" t="s">
        <v>203</v>
      </c>
      <c r="C242" s="299" t="s">
        <v>601</v>
      </c>
      <c r="D242" s="101" t="s">
        <v>601</v>
      </c>
      <c r="E242" s="101">
        <v>137</v>
      </c>
      <c r="F242" s="392" t="str">
        <f t="shared" si="3"/>
        <v>x</v>
      </c>
      <c r="G242" s="67" t="str">
        <f t="shared" si="3"/>
        <v>x</v>
      </c>
      <c r="H242" s="5"/>
      <c r="Y242" s="216"/>
      <c r="Z242" s="216"/>
      <c r="AA242" s="216"/>
    </row>
    <row r="243" spans="1:27">
      <c r="A243" s="24">
        <v>5558012</v>
      </c>
      <c r="B243" s="639" t="s">
        <v>204</v>
      </c>
      <c r="C243" s="299" t="s">
        <v>601</v>
      </c>
      <c r="D243" s="101" t="s">
        <v>601</v>
      </c>
      <c r="E243" s="101">
        <v>38</v>
      </c>
      <c r="F243" s="392" t="str">
        <f t="shared" si="3"/>
        <v>x</v>
      </c>
      <c r="G243" s="67" t="str">
        <f t="shared" si="3"/>
        <v>x</v>
      </c>
      <c r="H243" s="5"/>
      <c r="Y243" s="216"/>
      <c r="Z243" s="216"/>
      <c r="AA243" s="216"/>
    </row>
    <row r="244" spans="1:27">
      <c r="A244" s="24">
        <v>5558016</v>
      </c>
      <c r="B244" s="643" t="s">
        <v>205</v>
      </c>
      <c r="C244" s="299">
        <v>11</v>
      </c>
      <c r="D244" s="101">
        <v>133</v>
      </c>
      <c r="E244" s="101">
        <v>144</v>
      </c>
      <c r="F244" s="392">
        <f t="shared" si="3"/>
        <v>7.6388888888888893</v>
      </c>
      <c r="G244" s="67">
        <f t="shared" si="3"/>
        <v>92.361111111111114</v>
      </c>
      <c r="H244" s="5"/>
      <c r="Y244" s="216"/>
      <c r="Z244" s="216"/>
      <c r="AA244" s="216"/>
    </row>
    <row r="245" spans="1:27">
      <c r="A245" s="24"/>
      <c r="B245" s="639"/>
      <c r="C245" s="299" t="s">
        <v>602</v>
      </c>
      <c r="D245" s="101" t="s">
        <v>602</v>
      </c>
      <c r="E245" s="101" t="s">
        <v>602</v>
      </c>
      <c r="F245" s="392" t="str">
        <f t="shared" si="3"/>
        <v/>
      </c>
      <c r="G245" s="67" t="str">
        <f t="shared" si="3"/>
        <v/>
      </c>
      <c r="H245" s="5"/>
      <c r="Y245" s="216"/>
      <c r="Z245" s="216"/>
      <c r="AA245" s="216"/>
    </row>
    <row r="246" spans="1:27">
      <c r="A246" s="49">
        <v>5562000</v>
      </c>
      <c r="B246" s="641" t="s">
        <v>560</v>
      </c>
      <c r="C246" s="121">
        <v>170</v>
      </c>
      <c r="D246" s="117">
        <v>901</v>
      </c>
      <c r="E246" s="117">
        <v>1071</v>
      </c>
      <c r="F246" s="126">
        <f t="shared" si="3"/>
        <v>15.873015873015872</v>
      </c>
      <c r="G246" s="122">
        <f t="shared" si="3"/>
        <v>84.126984126984127</v>
      </c>
      <c r="H246" s="5"/>
      <c r="Y246" s="216"/>
      <c r="Z246" s="216"/>
      <c r="AA246" s="216"/>
    </row>
    <row r="247" spans="1:27">
      <c r="A247" s="24">
        <v>5562004</v>
      </c>
      <c r="B247" s="639" t="s">
        <v>206</v>
      </c>
      <c r="C247" s="299">
        <v>16</v>
      </c>
      <c r="D247" s="101">
        <v>82</v>
      </c>
      <c r="E247" s="101">
        <v>98</v>
      </c>
      <c r="F247" s="392">
        <f t="shared" si="3"/>
        <v>16.326530612244898</v>
      </c>
      <c r="G247" s="67">
        <f t="shared" si="3"/>
        <v>83.673469387755105</v>
      </c>
      <c r="H247" s="5"/>
      <c r="Y247" s="216"/>
      <c r="Z247" s="216"/>
      <c r="AA247" s="216"/>
    </row>
    <row r="248" spans="1:27">
      <c r="A248" s="24">
        <v>5562008</v>
      </c>
      <c r="B248" s="639" t="s">
        <v>207</v>
      </c>
      <c r="C248" s="299" t="s">
        <v>601</v>
      </c>
      <c r="D248" s="101" t="s">
        <v>601</v>
      </c>
      <c r="E248" s="101">
        <v>46</v>
      </c>
      <c r="F248" s="392" t="str">
        <f t="shared" si="3"/>
        <v>x</v>
      </c>
      <c r="G248" s="67" t="str">
        <f t="shared" si="3"/>
        <v>x</v>
      </c>
      <c r="H248" s="5"/>
      <c r="Y248" s="216"/>
      <c r="Z248" s="216"/>
      <c r="AA248" s="216"/>
    </row>
    <row r="249" spans="1:27">
      <c r="A249" s="24">
        <v>5562012</v>
      </c>
      <c r="B249" s="639" t="s">
        <v>208</v>
      </c>
      <c r="C249" s="299">
        <v>14</v>
      </c>
      <c r="D249" s="101">
        <v>116</v>
      </c>
      <c r="E249" s="101">
        <v>130</v>
      </c>
      <c r="F249" s="392">
        <f t="shared" si="3"/>
        <v>10.76923076923077</v>
      </c>
      <c r="G249" s="67">
        <f t="shared" si="3"/>
        <v>89.230769230769241</v>
      </c>
      <c r="H249" s="5"/>
      <c r="Y249" s="216"/>
      <c r="Z249" s="216"/>
      <c r="AA249" s="216"/>
    </row>
    <row r="250" spans="1:27">
      <c r="A250" s="24">
        <v>5562014</v>
      </c>
      <c r="B250" s="639" t="s">
        <v>209</v>
      </c>
      <c r="C250" s="299">
        <v>23</v>
      </c>
      <c r="D250" s="101">
        <v>83</v>
      </c>
      <c r="E250" s="101">
        <v>106</v>
      </c>
      <c r="F250" s="392">
        <f t="shared" si="3"/>
        <v>21.69811320754717</v>
      </c>
      <c r="G250" s="67">
        <f t="shared" si="3"/>
        <v>78.301886792452834</v>
      </c>
      <c r="H250" s="5"/>
      <c r="Y250" s="216"/>
      <c r="Z250" s="216"/>
      <c r="AA250" s="216"/>
    </row>
    <row r="251" spans="1:27">
      <c r="A251" s="24">
        <v>5562016</v>
      </c>
      <c r="B251" s="639" t="s">
        <v>210</v>
      </c>
      <c r="C251" s="299">
        <v>11</v>
      </c>
      <c r="D251" s="101">
        <v>179</v>
      </c>
      <c r="E251" s="101">
        <v>190</v>
      </c>
      <c r="F251" s="392">
        <f t="shared" si="3"/>
        <v>5.7894736842105265</v>
      </c>
      <c r="G251" s="67">
        <f t="shared" si="3"/>
        <v>94.21052631578948</v>
      </c>
      <c r="H251" s="5"/>
      <c r="Y251" s="216"/>
      <c r="Z251" s="216"/>
      <c r="AA251" s="216"/>
    </row>
    <row r="252" spans="1:27">
      <c r="A252" s="24">
        <v>5562020</v>
      </c>
      <c r="B252" s="639" t="s">
        <v>211</v>
      </c>
      <c r="C252" s="299">
        <v>16</v>
      </c>
      <c r="D252" s="101">
        <v>75</v>
      </c>
      <c r="E252" s="101">
        <v>91</v>
      </c>
      <c r="F252" s="392">
        <f t="shared" si="3"/>
        <v>17.582417582417584</v>
      </c>
      <c r="G252" s="67">
        <f t="shared" si="3"/>
        <v>82.417582417582409</v>
      </c>
      <c r="H252" s="5"/>
      <c r="Y252" s="216"/>
      <c r="Z252" s="216"/>
      <c r="AA252" s="216"/>
    </row>
    <row r="253" spans="1:27">
      <c r="A253" s="24">
        <v>5562024</v>
      </c>
      <c r="B253" s="639" t="s">
        <v>212</v>
      </c>
      <c r="C253" s="299">
        <v>20</v>
      </c>
      <c r="D253" s="101">
        <v>94</v>
      </c>
      <c r="E253" s="101">
        <v>114</v>
      </c>
      <c r="F253" s="392">
        <f t="shared" si="3"/>
        <v>17.543859649122805</v>
      </c>
      <c r="G253" s="67">
        <f t="shared" si="3"/>
        <v>82.456140350877192</v>
      </c>
      <c r="H253" s="5"/>
      <c r="Y253" s="216"/>
      <c r="Z253" s="216"/>
      <c r="AA253" s="216"/>
    </row>
    <row r="254" spans="1:27">
      <c r="A254" s="24">
        <v>5562028</v>
      </c>
      <c r="B254" s="639" t="s">
        <v>213</v>
      </c>
      <c r="C254" s="299">
        <v>5</v>
      </c>
      <c r="D254" s="101">
        <v>24</v>
      </c>
      <c r="E254" s="101">
        <v>29</v>
      </c>
      <c r="F254" s="392">
        <f t="shared" si="3"/>
        <v>17.241379310344829</v>
      </c>
      <c r="G254" s="67">
        <f t="shared" si="3"/>
        <v>82.758620689655174</v>
      </c>
      <c r="H254" s="5"/>
      <c r="Y254" s="216"/>
      <c r="Z254" s="216"/>
      <c r="AA254" s="216"/>
    </row>
    <row r="255" spans="1:27">
      <c r="A255" s="24">
        <v>5562032</v>
      </c>
      <c r="B255" s="639" t="s">
        <v>214</v>
      </c>
      <c r="C255" s="299">
        <v>59</v>
      </c>
      <c r="D255" s="101">
        <v>153</v>
      </c>
      <c r="E255" s="101">
        <v>212</v>
      </c>
      <c r="F255" s="392">
        <f t="shared" si="3"/>
        <v>27.830188679245282</v>
      </c>
      <c r="G255" s="67">
        <f t="shared" si="3"/>
        <v>72.169811320754718</v>
      </c>
      <c r="H255" s="5"/>
      <c r="Y255" s="216"/>
      <c r="Z255" s="216"/>
      <c r="AA255" s="216"/>
    </row>
    <row r="256" spans="1:27">
      <c r="A256" s="24">
        <v>5562036</v>
      </c>
      <c r="B256" s="639" t="s">
        <v>215</v>
      </c>
      <c r="C256" s="299" t="s">
        <v>601</v>
      </c>
      <c r="D256" s="101" t="s">
        <v>601</v>
      </c>
      <c r="E256" s="101">
        <v>55</v>
      </c>
      <c r="F256" s="392" t="str">
        <f t="shared" si="3"/>
        <v>x</v>
      </c>
      <c r="G256" s="67" t="str">
        <f t="shared" si="3"/>
        <v>x</v>
      </c>
      <c r="H256" s="5"/>
      <c r="Y256" s="216"/>
      <c r="Z256" s="216"/>
      <c r="AA256" s="216"/>
    </row>
    <row r="257" spans="1:27">
      <c r="A257" s="24"/>
      <c r="B257" s="639"/>
      <c r="C257" s="299" t="s">
        <v>602</v>
      </c>
      <c r="D257" s="101" t="s">
        <v>602</v>
      </c>
      <c r="E257" s="101" t="s">
        <v>602</v>
      </c>
      <c r="F257" s="392" t="str">
        <f t="shared" si="3"/>
        <v/>
      </c>
      <c r="G257" s="67" t="str">
        <f t="shared" si="3"/>
        <v/>
      </c>
      <c r="H257" s="5"/>
      <c r="Y257" s="216"/>
      <c r="Z257" s="216"/>
      <c r="AA257" s="216"/>
    </row>
    <row r="258" spans="1:27">
      <c r="A258" s="49">
        <v>5566000</v>
      </c>
      <c r="B258" s="641" t="s">
        <v>561</v>
      </c>
      <c r="C258" s="261">
        <v>63</v>
      </c>
      <c r="D258" s="214">
        <v>1382</v>
      </c>
      <c r="E258" s="214">
        <v>1445</v>
      </c>
      <c r="F258" s="135">
        <f t="shared" si="3"/>
        <v>4.3598615916955019</v>
      </c>
      <c r="G258" s="137">
        <f t="shared" si="3"/>
        <v>95.640138408304495</v>
      </c>
      <c r="H258" s="5"/>
      <c r="Y258" s="216"/>
      <c r="Z258" s="216"/>
      <c r="AA258" s="216"/>
    </row>
    <row r="259" spans="1:27">
      <c r="A259" s="24">
        <v>5566000</v>
      </c>
      <c r="B259" s="639" t="s">
        <v>216</v>
      </c>
      <c r="C259" s="299">
        <v>27</v>
      </c>
      <c r="D259" s="101">
        <v>690</v>
      </c>
      <c r="E259" s="101">
        <v>717</v>
      </c>
      <c r="F259" s="392">
        <f t="shared" si="3"/>
        <v>3.7656903765690379</v>
      </c>
      <c r="G259" s="67">
        <f t="shared" si="3"/>
        <v>96.23430962343096</v>
      </c>
      <c r="H259" s="5"/>
      <c r="Y259" s="216"/>
      <c r="Z259" s="216"/>
      <c r="AA259" s="216"/>
    </row>
    <row r="260" spans="1:27">
      <c r="A260" s="24">
        <v>5566008</v>
      </c>
      <c r="B260" s="639" t="s">
        <v>217</v>
      </c>
      <c r="C260" s="299">
        <v>3</v>
      </c>
      <c r="D260" s="101">
        <v>118</v>
      </c>
      <c r="E260" s="101">
        <v>121</v>
      </c>
      <c r="F260" s="392">
        <f t="shared" si="3"/>
        <v>2.4793388429752068</v>
      </c>
      <c r="G260" s="67">
        <f t="shared" si="3"/>
        <v>97.52066115702479</v>
      </c>
      <c r="H260" s="5"/>
      <c r="Y260" s="216"/>
      <c r="Z260" s="216"/>
      <c r="AA260" s="216"/>
    </row>
    <row r="261" spans="1:27">
      <c r="A261" s="24">
        <v>5566012</v>
      </c>
      <c r="B261" s="639" t="s">
        <v>218</v>
      </c>
      <c r="C261" s="299">
        <v>13</v>
      </c>
      <c r="D261" s="101">
        <v>159</v>
      </c>
      <c r="E261" s="101">
        <v>172</v>
      </c>
      <c r="F261" s="392">
        <f t="shared" si="3"/>
        <v>7.5581395348837201</v>
      </c>
      <c r="G261" s="67">
        <f t="shared" si="3"/>
        <v>92.441860465116278</v>
      </c>
      <c r="H261" s="5"/>
      <c r="Y261" s="216"/>
      <c r="Z261" s="216"/>
      <c r="AA261" s="216"/>
    </row>
    <row r="262" spans="1:27">
      <c r="A262" s="24">
        <v>5566028</v>
      </c>
      <c r="B262" s="639" t="s">
        <v>219</v>
      </c>
      <c r="C262" s="299">
        <v>8</v>
      </c>
      <c r="D262" s="101">
        <v>182</v>
      </c>
      <c r="E262" s="101">
        <v>190</v>
      </c>
      <c r="F262" s="392">
        <f t="shared" si="3"/>
        <v>4.2105263157894735</v>
      </c>
      <c r="G262" s="67">
        <f t="shared" si="3"/>
        <v>95.78947368421052</v>
      </c>
      <c r="H262" s="5"/>
      <c r="Y262" s="216"/>
      <c r="Z262" s="216"/>
      <c r="AA262" s="216"/>
    </row>
    <row r="263" spans="1:27">
      <c r="A263" s="24">
        <v>5566076</v>
      </c>
      <c r="B263" s="639" t="s">
        <v>220</v>
      </c>
      <c r="C263" s="299">
        <v>12</v>
      </c>
      <c r="D263" s="101">
        <v>233</v>
      </c>
      <c r="E263" s="101">
        <v>245</v>
      </c>
      <c r="F263" s="392">
        <f t="shared" ref="F263:G326" si="4">IF($B263="","",IF(C263=".","x",IF($E263=".","x",IF(C263="","x",IF($E263="","x",C263/$E263*100)))))</f>
        <v>4.8979591836734695</v>
      </c>
      <c r="G263" s="67">
        <f t="shared" si="4"/>
        <v>95.102040816326522</v>
      </c>
      <c r="H263" s="5"/>
      <c r="Y263" s="216"/>
      <c r="Z263" s="216"/>
      <c r="AA263" s="216"/>
    </row>
    <row r="264" spans="1:27">
      <c r="A264" s="24"/>
      <c r="B264" s="639"/>
      <c r="C264" s="299" t="s">
        <v>602</v>
      </c>
      <c r="D264" s="101" t="s">
        <v>602</v>
      </c>
      <c r="E264" s="101" t="s">
        <v>602</v>
      </c>
      <c r="F264" s="392" t="str">
        <f t="shared" si="4"/>
        <v/>
      </c>
      <c r="G264" s="67" t="str">
        <f t="shared" si="4"/>
        <v/>
      </c>
      <c r="H264" s="5"/>
      <c r="Y264" s="216"/>
      <c r="Z264" s="216"/>
      <c r="AA264" s="216"/>
    </row>
    <row r="265" spans="1:27">
      <c r="A265" s="49">
        <v>5570000</v>
      </c>
      <c r="B265" s="641" t="s">
        <v>562</v>
      </c>
      <c r="C265" s="261">
        <v>74</v>
      </c>
      <c r="D265" s="214">
        <v>561</v>
      </c>
      <c r="E265" s="214">
        <v>635</v>
      </c>
      <c r="F265" s="135">
        <f t="shared" si="4"/>
        <v>11.653543307086615</v>
      </c>
      <c r="G265" s="137">
        <f t="shared" si="4"/>
        <v>88.346456692913392</v>
      </c>
      <c r="H265" s="5"/>
      <c r="Y265" s="216"/>
      <c r="Z265" s="216"/>
      <c r="AA265" s="216"/>
    </row>
    <row r="266" spans="1:27">
      <c r="A266" s="24">
        <v>5570000</v>
      </c>
      <c r="B266" s="639" t="s">
        <v>221</v>
      </c>
      <c r="C266" s="299">
        <v>23</v>
      </c>
      <c r="D266" s="101">
        <v>370</v>
      </c>
      <c r="E266" s="101">
        <v>393</v>
      </c>
      <c r="F266" s="392">
        <f t="shared" si="4"/>
        <v>5.8524173027989823</v>
      </c>
      <c r="G266" s="67">
        <f t="shared" si="4"/>
        <v>94.147582697201017</v>
      </c>
      <c r="H266" s="5"/>
      <c r="Y266" s="216"/>
      <c r="Z266" s="216"/>
      <c r="AA266" s="216"/>
    </row>
    <row r="267" spans="1:27">
      <c r="A267" s="24">
        <v>5570004</v>
      </c>
      <c r="B267" s="639" t="s">
        <v>222</v>
      </c>
      <c r="C267" s="299">
        <v>13</v>
      </c>
      <c r="D267" s="101">
        <v>44</v>
      </c>
      <c r="E267" s="101">
        <v>57</v>
      </c>
      <c r="F267" s="392">
        <f t="shared" si="4"/>
        <v>22.807017543859647</v>
      </c>
      <c r="G267" s="67">
        <f t="shared" si="4"/>
        <v>77.192982456140342</v>
      </c>
      <c r="H267" s="5"/>
      <c r="Y267" s="216"/>
      <c r="Z267" s="216"/>
      <c r="AA267" s="216"/>
    </row>
    <row r="268" spans="1:27">
      <c r="A268" s="24">
        <v>5570008</v>
      </c>
      <c r="B268" s="639" t="s">
        <v>223</v>
      </c>
      <c r="C268" s="299">
        <v>26</v>
      </c>
      <c r="D268" s="101">
        <v>78</v>
      </c>
      <c r="E268" s="101">
        <v>104</v>
      </c>
      <c r="F268" s="392">
        <f t="shared" si="4"/>
        <v>25</v>
      </c>
      <c r="G268" s="67">
        <f t="shared" si="4"/>
        <v>75</v>
      </c>
      <c r="H268" s="5"/>
      <c r="Y268" s="216"/>
      <c r="Z268" s="216"/>
      <c r="AA268" s="216"/>
    </row>
    <row r="269" spans="1:27">
      <c r="A269" s="24">
        <v>5570028</v>
      </c>
      <c r="B269" s="639" t="s">
        <v>224</v>
      </c>
      <c r="C269" s="299">
        <v>12</v>
      </c>
      <c r="D269" s="101">
        <v>69</v>
      </c>
      <c r="E269" s="101">
        <v>81</v>
      </c>
      <c r="F269" s="392">
        <f t="shared" si="4"/>
        <v>14.814814814814813</v>
      </c>
      <c r="G269" s="67">
        <f t="shared" si="4"/>
        <v>85.18518518518519</v>
      </c>
      <c r="H269" s="5"/>
      <c r="Y269" s="216"/>
      <c r="Z269" s="216"/>
      <c r="AA269" s="216"/>
    </row>
    <row r="270" spans="1:27">
      <c r="A270" s="24"/>
      <c r="B270" s="639"/>
      <c r="C270" s="299" t="s">
        <v>602</v>
      </c>
      <c r="D270" s="101" t="s">
        <v>602</v>
      </c>
      <c r="E270" s="101" t="s">
        <v>602</v>
      </c>
      <c r="F270" s="392" t="str">
        <f t="shared" si="4"/>
        <v/>
      </c>
      <c r="G270" s="67" t="str">
        <f t="shared" si="4"/>
        <v/>
      </c>
      <c r="H270" s="5"/>
      <c r="Y270" s="216"/>
      <c r="Z270" s="216"/>
      <c r="AA270" s="216"/>
    </row>
    <row r="271" spans="1:27">
      <c r="A271" s="24">
        <v>5711000</v>
      </c>
      <c r="B271" s="639" t="s">
        <v>225</v>
      </c>
      <c r="C271" s="299">
        <v>263</v>
      </c>
      <c r="D271" s="101">
        <v>455</v>
      </c>
      <c r="E271" s="101">
        <v>718</v>
      </c>
      <c r="F271" s="392">
        <f t="shared" si="4"/>
        <v>36.629526462395546</v>
      </c>
      <c r="G271" s="67">
        <f t="shared" si="4"/>
        <v>63.370473537604454</v>
      </c>
      <c r="H271" s="5"/>
      <c r="Y271" s="216"/>
      <c r="Z271" s="216"/>
      <c r="AA271" s="216"/>
    </row>
    <row r="272" spans="1:27">
      <c r="A272" s="24"/>
      <c r="B272" s="639"/>
      <c r="C272" s="299" t="s">
        <v>602</v>
      </c>
      <c r="D272" s="101" t="s">
        <v>602</v>
      </c>
      <c r="E272" s="101" t="s">
        <v>602</v>
      </c>
      <c r="F272" s="392" t="str">
        <f t="shared" si="4"/>
        <v/>
      </c>
      <c r="G272" s="67" t="str">
        <f t="shared" si="4"/>
        <v/>
      </c>
      <c r="H272" s="5"/>
      <c r="Y272" s="216"/>
      <c r="Z272" s="216"/>
      <c r="AA272" s="216"/>
    </row>
    <row r="273" spans="1:27">
      <c r="A273" s="49">
        <v>5754000</v>
      </c>
      <c r="B273" s="641" t="s">
        <v>563</v>
      </c>
      <c r="C273" s="261">
        <v>132</v>
      </c>
      <c r="D273" s="214">
        <v>732</v>
      </c>
      <c r="E273" s="214">
        <v>864</v>
      </c>
      <c r="F273" s="135">
        <f t="shared" si="4"/>
        <v>15.277777777777779</v>
      </c>
      <c r="G273" s="137">
        <f t="shared" si="4"/>
        <v>84.722222222222214</v>
      </c>
      <c r="H273" s="5"/>
      <c r="Y273" s="216"/>
      <c r="Z273" s="216"/>
      <c r="AA273" s="216"/>
    </row>
    <row r="274" spans="1:27">
      <c r="A274" s="24">
        <v>5754000</v>
      </c>
      <c r="B274" s="639" t="s">
        <v>226</v>
      </c>
      <c r="C274" s="299">
        <v>31</v>
      </c>
      <c r="D274" s="101">
        <v>395</v>
      </c>
      <c r="E274" s="101">
        <v>426</v>
      </c>
      <c r="F274" s="392">
        <f t="shared" si="4"/>
        <v>7.276995305164319</v>
      </c>
      <c r="G274" s="67">
        <f t="shared" si="4"/>
        <v>92.72300469483568</v>
      </c>
      <c r="H274" s="5"/>
      <c r="Y274" s="216"/>
      <c r="Z274" s="216"/>
      <c r="AA274" s="216"/>
    </row>
    <row r="275" spans="1:27">
      <c r="A275" s="24">
        <v>5754008</v>
      </c>
      <c r="B275" s="639" t="s">
        <v>227</v>
      </c>
      <c r="C275" s="299">
        <v>53</v>
      </c>
      <c r="D275" s="101">
        <v>184</v>
      </c>
      <c r="E275" s="101">
        <v>237</v>
      </c>
      <c r="F275" s="392">
        <f t="shared" si="4"/>
        <v>22.362869198312236</v>
      </c>
      <c r="G275" s="67">
        <f t="shared" si="4"/>
        <v>77.637130801687761</v>
      </c>
      <c r="H275" s="5"/>
      <c r="Y275" s="216"/>
      <c r="Z275" s="216"/>
      <c r="AA275" s="216"/>
    </row>
    <row r="276" spans="1:27">
      <c r="A276" s="24">
        <v>5754028</v>
      </c>
      <c r="B276" s="639" t="s">
        <v>25</v>
      </c>
      <c r="C276" s="299">
        <v>32</v>
      </c>
      <c r="D276" s="101">
        <v>96</v>
      </c>
      <c r="E276" s="101">
        <v>128</v>
      </c>
      <c r="F276" s="392">
        <f t="shared" si="4"/>
        <v>25</v>
      </c>
      <c r="G276" s="67">
        <f t="shared" si="4"/>
        <v>75</v>
      </c>
      <c r="H276" s="5"/>
      <c r="Y276" s="216"/>
      <c r="Z276" s="216"/>
      <c r="AA276" s="216"/>
    </row>
    <row r="277" spans="1:27">
      <c r="A277" s="24">
        <v>5754044</v>
      </c>
      <c r="B277" s="639" t="s">
        <v>26</v>
      </c>
      <c r="C277" s="299">
        <v>16</v>
      </c>
      <c r="D277" s="101">
        <v>57</v>
      </c>
      <c r="E277" s="101">
        <v>73</v>
      </c>
      <c r="F277" s="392">
        <f t="shared" si="4"/>
        <v>21.917808219178081</v>
      </c>
      <c r="G277" s="67">
        <f t="shared" si="4"/>
        <v>78.082191780821915</v>
      </c>
      <c r="H277" s="5"/>
      <c r="Y277" s="216"/>
      <c r="Z277" s="216"/>
      <c r="AA277" s="216"/>
    </row>
    <row r="278" spans="1:27">
      <c r="A278" s="24"/>
      <c r="B278" s="639"/>
      <c r="C278" s="299" t="s">
        <v>602</v>
      </c>
      <c r="D278" s="101" t="s">
        <v>602</v>
      </c>
      <c r="E278" s="101" t="s">
        <v>602</v>
      </c>
      <c r="F278" s="392" t="str">
        <f t="shared" si="4"/>
        <v/>
      </c>
      <c r="G278" s="67" t="str">
        <f t="shared" si="4"/>
        <v/>
      </c>
      <c r="H278" s="5"/>
      <c r="Y278" s="216"/>
      <c r="Z278" s="216"/>
      <c r="AA278" s="216"/>
    </row>
    <row r="279" spans="1:27">
      <c r="A279" s="49">
        <v>5758000</v>
      </c>
      <c r="B279" s="641" t="s">
        <v>564</v>
      </c>
      <c r="C279" s="261">
        <v>61</v>
      </c>
      <c r="D279" s="214">
        <v>605</v>
      </c>
      <c r="E279" s="214">
        <v>666</v>
      </c>
      <c r="F279" s="135">
        <f t="shared" si="4"/>
        <v>9.1591591591591595</v>
      </c>
      <c r="G279" s="137">
        <f t="shared" si="4"/>
        <v>90.840840840840841</v>
      </c>
      <c r="H279" s="5"/>
      <c r="Y279" s="216"/>
      <c r="Z279" s="216"/>
      <c r="AA279" s="216"/>
    </row>
    <row r="280" spans="1:27">
      <c r="A280" s="24">
        <v>5758000</v>
      </c>
      <c r="B280" s="639" t="s">
        <v>228</v>
      </c>
      <c r="C280" s="299">
        <v>16</v>
      </c>
      <c r="D280" s="101">
        <v>276</v>
      </c>
      <c r="E280" s="101">
        <v>292</v>
      </c>
      <c r="F280" s="392">
        <f t="shared" si="4"/>
        <v>5.4794520547945202</v>
      </c>
      <c r="G280" s="67">
        <f t="shared" si="4"/>
        <v>94.520547945205479</v>
      </c>
      <c r="H280" s="5"/>
      <c r="Y280" s="216"/>
      <c r="Z280" s="216"/>
      <c r="AA280" s="216"/>
    </row>
    <row r="281" spans="1:27">
      <c r="A281" s="24">
        <v>5758004</v>
      </c>
      <c r="B281" s="639" t="s">
        <v>229</v>
      </c>
      <c r="C281" s="299">
        <v>4</v>
      </c>
      <c r="D281" s="101">
        <v>112</v>
      </c>
      <c r="E281" s="101">
        <v>116</v>
      </c>
      <c r="F281" s="392">
        <f t="shared" si="4"/>
        <v>3.4482758620689653</v>
      </c>
      <c r="G281" s="67">
        <f t="shared" si="4"/>
        <v>96.551724137931032</v>
      </c>
      <c r="H281" s="5"/>
      <c r="Y281" s="216"/>
      <c r="Z281" s="216"/>
      <c r="AA281" s="216"/>
    </row>
    <row r="282" spans="1:27">
      <c r="A282" s="24">
        <v>5758012</v>
      </c>
      <c r="B282" s="639" t="s">
        <v>230</v>
      </c>
      <c r="C282" s="299">
        <v>36</v>
      </c>
      <c r="D282" s="101">
        <v>134</v>
      </c>
      <c r="E282" s="101">
        <v>170</v>
      </c>
      <c r="F282" s="392">
        <f t="shared" si="4"/>
        <v>21.176470588235293</v>
      </c>
      <c r="G282" s="67">
        <f t="shared" si="4"/>
        <v>78.82352941176471</v>
      </c>
      <c r="H282" s="5"/>
      <c r="Y282" s="216"/>
      <c r="Z282" s="216"/>
      <c r="AA282" s="216"/>
    </row>
    <row r="283" spans="1:27">
      <c r="A283" s="24">
        <v>5758024</v>
      </c>
      <c r="B283" s="639" t="s">
        <v>231</v>
      </c>
      <c r="C283" s="299">
        <v>5</v>
      </c>
      <c r="D283" s="101">
        <v>83</v>
      </c>
      <c r="E283" s="101">
        <v>88</v>
      </c>
      <c r="F283" s="392">
        <f t="shared" si="4"/>
        <v>5.6818181818181817</v>
      </c>
      <c r="G283" s="67">
        <f t="shared" si="4"/>
        <v>94.318181818181827</v>
      </c>
      <c r="H283" s="5"/>
      <c r="Y283" s="216"/>
      <c r="Z283" s="216"/>
      <c r="AA283" s="216"/>
    </row>
    <row r="284" spans="1:27">
      <c r="A284" s="24"/>
      <c r="B284" s="639"/>
      <c r="C284" s="299" t="s">
        <v>602</v>
      </c>
      <c r="D284" s="101" t="s">
        <v>602</v>
      </c>
      <c r="E284" s="101" t="s">
        <v>602</v>
      </c>
      <c r="F284" s="392" t="str">
        <f t="shared" si="4"/>
        <v/>
      </c>
      <c r="G284" s="67" t="str">
        <f t="shared" si="4"/>
        <v/>
      </c>
      <c r="H284" s="5"/>
      <c r="Y284" s="216"/>
      <c r="Z284" s="216"/>
      <c r="AA284" s="216"/>
    </row>
    <row r="285" spans="1:27">
      <c r="A285" s="24">
        <v>5762000</v>
      </c>
      <c r="B285" s="639" t="s">
        <v>232</v>
      </c>
      <c r="C285" s="299">
        <v>30</v>
      </c>
      <c r="D285" s="101">
        <v>178</v>
      </c>
      <c r="E285" s="101">
        <v>208</v>
      </c>
      <c r="F285" s="392">
        <f t="shared" si="4"/>
        <v>14.423076923076922</v>
      </c>
      <c r="G285" s="67">
        <f t="shared" si="4"/>
        <v>85.576923076923066</v>
      </c>
      <c r="H285" s="5"/>
      <c r="Y285" s="216"/>
      <c r="Z285" s="216"/>
      <c r="AA285" s="216"/>
    </row>
    <row r="286" spans="1:27">
      <c r="A286" s="24"/>
      <c r="B286" s="639"/>
      <c r="C286" s="299" t="s">
        <v>602</v>
      </c>
      <c r="D286" s="101" t="s">
        <v>602</v>
      </c>
      <c r="E286" s="101" t="s">
        <v>602</v>
      </c>
      <c r="F286" s="392" t="str">
        <f t="shared" si="4"/>
        <v/>
      </c>
      <c r="G286" s="67" t="str">
        <f t="shared" si="4"/>
        <v/>
      </c>
      <c r="H286" s="5"/>
      <c r="Y286" s="216"/>
      <c r="Z286" s="216"/>
      <c r="AA286" s="216"/>
    </row>
    <row r="287" spans="1:27">
      <c r="A287" s="49">
        <v>5766000</v>
      </c>
      <c r="B287" s="641" t="s">
        <v>565</v>
      </c>
      <c r="C287" s="261">
        <v>98</v>
      </c>
      <c r="D287" s="214">
        <v>423</v>
      </c>
      <c r="E287" s="214">
        <v>521</v>
      </c>
      <c r="F287" s="135">
        <f t="shared" si="4"/>
        <v>18.809980806142036</v>
      </c>
      <c r="G287" s="137">
        <f t="shared" si="4"/>
        <v>81.190019193857964</v>
      </c>
      <c r="H287" s="5"/>
      <c r="Y287" s="216"/>
      <c r="Z287" s="216"/>
      <c r="AA287" s="216"/>
    </row>
    <row r="288" spans="1:27">
      <c r="A288" s="24">
        <v>5766000</v>
      </c>
      <c r="B288" s="639" t="s">
        <v>233</v>
      </c>
      <c r="C288" s="299">
        <v>12</v>
      </c>
      <c r="D288" s="101">
        <v>167</v>
      </c>
      <c r="E288" s="101">
        <v>179</v>
      </c>
      <c r="F288" s="392">
        <f t="shared" si="4"/>
        <v>6.7039106145251397</v>
      </c>
      <c r="G288" s="67">
        <f t="shared" si="4"/>
        <v>93.296089385474858</v>
      </c>
      <c r="H288" s="5"/>
      <c r="Y288" s="216"/>
      <c r="Z288" s="216"/>
      <c r="AA288" s="216"/>
    </row>
    <row r="289" spans="1:27">
      <c r="A289" s="24">
        <v>5766008</v>
      </c>
      <c r="B289" s="639" t="s">
        <v>234</v>
      </c>
      <c r="C289" s="299">
        <v>44</v>
      </c>
      <c r="D289" s="101">
        <v>93</v>
      </c>
      <c r="E289" s="101">
        <v>137</v>
      </c>
      <c r="F289" s="392">
        <f t="shared" si="4"/>
        <v>32.116788321167881</v>
      </c>
      <c r="G289" s="67">
        <f t="shared" si="4"/>
        <v>67.883211678832112</v>
      </c>
      <c r="H289" s="5"/>
      <c r="Y289" s="216"/>
      <c r="Z289" s="216"/>
      <c r="AA289" s="216"/>
    </row>
    <row r="290" spans="1:27">
      <c r="A290" s="24">
        <v>5766020</v>
      </c>
      <c r="B290" s="639" t="s">
        <v>235</v>
      </c>
      <c r="C290" s="299">
        <v>22</v>
      </c>
      <c r="D290" s="101">
        <v>75</v>
      </c>
      <c r="E290" s="101">
        <v>97</v>
      </c>
      <c r="F290" s="392">
        <f t="shared" si="4"/>
        <v>22.680412371134022</v>
      </c>
      <c r="G290" s="67">
        <f t="shared" si="4"/>
        <v>77.319587628865989</v>
      </c>
      <c r="H290" s="5"/>
      <c r="Y290" s="216"/>
      <c r="Z290" s="216"/>
      <c r="AA290" s="216"/>
    </row>
    <row r="291" spans="1:27">
      <c r="A291" s="24">
        <v>5766040</v>
      </c>
      <c r="B291" s="639" t="s">
        <v>236</v>
      </c>
      <c r="C291" s="299">
        <v>10</v>
      </c>
      <c r="D291" s="101">
        <v>46</v>
      </c>
      <c r="E291" s="101">
        <v>56</v>
      </c>
      <c r="F291" s="392">
        <f t="shared" si="4"/>
        <v>17.857142857142858</v>
      </c>
      <c r="G291" s="67">
        <f t="shared" si="4"/>
        <v>82.142857142857139</v>
      </c>
      <c r="H291" s="5"/>
      <c r="Y291" s="216"/>
      <c r="Z291" s="216"/>
      <c r="AA291" s="216"/>
    </row>
    <row r="292" spans="1:27">
      <c r="A292" s="24">
        <v>5766044</v>
      </c>
      <c r="B292" s="639" t="s">
        <v>237</v>
      </c>
      <c r="C292" s="299">
        <v>10</v>
      </c>
      <c r="D292" s="101">
        <v>42</v>
      </c>
      <c r="E292" s="101">
        <v>52</v>
      </c>
      <c r="F292" s="392">
        <f t="shared" si="4"/>
        <v>19.230769230769234</v>
      </c>
      <c r="G292" s="67">
        <f t="shared" si="4"/>
        <v>80.769230769230774</v>
      </c>
      <c r="H292" s="5"/>
      <c r="Y292" s="216"/>
      <c r="Z292" s="216"/>
      <c r="AA292" s="216"/>
    </row>
    <row r="293" spans="1:27">
      <c r="A293" s="24"/>
      <c r="B293" s="639"/>
      <c r="C293" s="299" t="s">
        <v>602</v>
      </c>
      <c r="D293" s="101" t="s">
        <v>602</v>
      </c>
      <c r="E293" s="101" t="s">
        <v>602</v>
      </c>
      <c r="F293" s="392" t="str">
        <f t="shared" si="4"/>
        <v/>
      </c>
      <c r="G293" s="67" t="str">
        <f t="shared" si="4"/>
        <v/>
      </c>
      <c r="H293" s="5"/>
      <c r="Y293" s="216"/>
      <c r="Z293" s="216"/>
      <c r="AA293" s="216"/>
    </row>
    <row r="294" spans="1:27" ht="25.5">
      <c r="A294" s="49">
        <v>5770000</v>
      </c>
      <c r="B294" s="641" t="s">
        <v>566</v>
      </c>
      <c r="C294" s="261">
        <v>112</v>
      </c>
      <c r="D294" s="214">
        <v>670</v>
      </c>
      <c r="E294" s="214">
        <v>782</v>
      </c>
      <c r="F294" s="135">
        <f t="shared" si="4"/>
        <v>14.322250639386189</v>
      </c>
      <c r="G294" s="137">
        <f t="shared" si="4"/>
        <v>85.677749360613802</v>
      </c>
      <c r="H294" s="5"/>
      <c r="Y294" s="216"/>
      <c r="Z294" s="216"/>
      <c r="AA294" s="216"/>
    </row>
    <row r="295" spans="1:27">
      <c r="A295" s="24">
        <v>5770000</v>
      </c>
      <c r="B295" s="639" t="s">
        <v>238</v>
      </c>
      <c r="C295" s="299">
        <v>24</v>
      </c>
      <c r="D295" s="101">
        <v>333</v>
      </c>
      <c r="E295" s="101">
        <v>357</v>
      </c>
      <c r="F295" s="392">
        <f t="shared" si="4"/>
        <v>6.7226890756302522</v>
      </c>
      <c r="G295" s="67">
        <f t="shared" si="4"/>
        <v>93.277310924369743</v>
      </c>
      <c r="H295" s="5"/>
      <c r="Y295" s="216"/>
      <c r="Z295" s="216"/>
      <c r="AA295" s="216"/>
    </row>
    <row r="296" spans="1:27">
      <c r="A296" s="24">
        <v>5770004</v>
      </c>
      <c r="B296" s="639" t="s">
        <v>239</v>
      </c>
      <c r="C296" s="299">
        <v>26</v>
      </c>
      <c r="D296" s="101">
        <v>105</v>
      </c>
      <c r="E296" s="101">
        <v>131</v>
      </c>
      <c r="F296" s="392">
        <f t="shared" si="4"/>
        <v>19.847328244274809</v>
      </c>
      <c r="G296" s="67">
        <f t="shared" si="4"/>
        <v>80.152671755725194</v>
      </c>
      <c r="H296" s="5"/>
      <c r="Y296" s="216"/>
      <c r="Z296" s="216"/>
      <c r="AA296" s="216"/>
    </row>
    <row r="297" spans="1:27">
      <c r="A297" s="24">
        <v>5770024</v>
      </c>
      <c r="B297" s="639" t="s">
        <v>240</v>
      </c>
      <c r="C297" s="299">
        <v>49</v>
      </c>
      <c r="D297" s="101">
        <v>133</v>
      </c>
      <c r="E297" s="101">
        <v>182</v>
      </c>
      <c r="F297" s="392">
        <f t="shared" si="4"/>
        <v>26.923076923076923</v>
      </c>
      <c r="G297" s="67">
        <f t="shared" si="4"/>
        <v>73.076923076923066</v>
      </c>
      <c r="H297" s="5"/>
      <c r="Y297" s="216"/>
      <c r="Z297" s="216"/>
      <c r="AA297" s="216"/>
    </row>
    <row r="298" spans="1:27">
      <c r="A298" s="24">
        <v>5770032</v>
      </c>
      <c r="B298" s="639" t="s">
        <v>241</v>
      </c>
      <c r="C298" s="299">
        <v>13</v>
      </c>
      <c r="D298" s="101">
        <v>99</v>
      </c>
      <c r="E298" s="101">
        <v>112</v>
      </c>
      <c r="F298" s="392">
        <f t="shared" si="4"/>
        <v>11.607142857142858</v>
      </c>
      <c r="G298" s="67">
        <f t="shared" si="4"/>
        <v>88.392857142857139</v>
      </c>
      <c r="H298" s="5"/>
      <c r="Y298" s="216"/>
      <c r="Z298" s="216"/>
      <c r="AA298" s="216"/>
    </row>
    <row r="299" spans="1:27">
      <c r="A299" s="24"/>
      <c r="B299" s="639"/>
      <c r="C299" s="299" t="s">
        <v>602</v>
      </c>
      <c r="D299" s="101" t="s">
        <v>602</v>
      </c>
      <c r="E299" s="101" t="s">
        <v>602</v>
      </c>
      <c r="F299" s="392" t="str">
        <f t="shared" si="4"/>
        <v/>
      </c>
      <c r="G299" s="67" t="str">
        <f t="shared" si="4"/>
        <v/>
      </c>
      <c r="H299" s="5"/>
      <c r="Y299" s="216"/>
      <c r="Z299" s="216"/>
      <c r="AA299" s="216"/>
    </row>
    <row r="300" spans="1:27">
      <c r="A300" s="49">
        <v>5774000</v>
      </c>
      <c r="B300" s="641" t="s">
        <v>567</v>
      </c>
      <c r="C300" s="261">
        <v>99</v>
      </c>
      <c r="D300" s="214">
        <v>416</v>
      </c>
      <c r="E300" s="214">
        <v>515</v>
      </c>
      <c r="F300" s="135">
        <f t="shared" si="4"/>
        <v>19.223300970873787</v>
      </c>
      <c r="G300" s="137">
        <f t="shared" si="4"/>
        <v>80.776699029126206</v>
      </c>
      <c r="H300" s="5"/>
      <c r="Y300" s="216"/>
      <c r="Z300" s="216"/>
      <c r="AA300" s="216"/>
    </row>
    <row r="301" spans="1:27">
      <c r="A301" s="24">
        <v>5774000</v>
      </c>
      <c r="B301" s="639" t="s">
        <v>242</v>
      </c>
      <c r="C301" s="299">
        <v>23</v>
      </c>
      <c r="D301" s="101">
        <v>189</v>
      </c>
      <c r="E301" s="101">
        <v>212</v>
      </c>
      <c r="F301" s="392">
        <f t="shared" si="4"/>
        <v>10.849056603773585</v>
      </c>
      <c r="G301" s="67">
        <f t="shared" si="4"/>
        <v>89.15094339622641</v>
      </c>
      <c r="H301" s="5"/>
      <c r="Y301" s="216"/>
      <c r="Z301" s="216"/>
      <c r="AA301" s="216"/>
    </row>
    <row r="302" spans="1:27">
      <c r="A302" s="24">
        <v>5774032</v>
      </c>
      <c r="B302" s="639" t="s">
        <v>243</v>
      </c>
      <c r="C302" s="299">
        <v>76</v>
      </c>
      <c r="D302" s="101">
        <v>227</v>
      </c>
      <c r="E302" s="101">
        <v>303</v>
      </c>
      <c r="F302" s="392">
        <f t="shared" si="4"/>
        <v>25.082508250825082</v>
      </c>
      <c r="G302" s="67">
        <f t="shared" si="4"/>
        <v>74.917491749174914</v>
      </c>
      <c r="H302" s="5"/>
      <c r="Y302" s="216"/>
      <c r="Z302" s="216"/>
      <c r="AA302" s="216"/>
    </row>
    <row r="303" spans="1:27">
      <c r="A303" s="24"/>
      <c r="B303" s="639"/>
      <c r="C303" s="299" t="s">
        <v>602</v>
      </c>
      <c r="D303" s="101" t="s">
        <v>602</v>
      </c>
      <c r="E303" s="101" t="s">
        <v>602</v>
      </c>
      <c r="F303" s="392" t="str">
        <f t="shared" si="4"/>
        <v/>
      </c>
      <c r="G303" s="67" t="str">
        <f t="shared" si="4"/>
        <v/>
      </c>
      <c r="H303" s="5"/>
      <c r="Y303" s="216"/>
      <c r="Z303" s="216"/>
      <c r="AA303" s="216"/>
    </row>
    <row r="304" spans="1:27">
      <c r="A304" s="24">
        <v>5911000</v>
      </c>
      <c r="B304" s="639" t="s">
        <v>244</v>
      </c>
      <c r="C304" s="299">
        <v>279</v>
      </c>
      <c r="D304" s="101">
        <v>960</v>
      </c>
      <c r="E304" s="101">
        <v>1239</v>
      </c>
      <c r="F304" s="392">
        <f t="shared" si="4"/>
        <v>22.518159806295397</v>
      </c>
      <c r="G304" s="67">
        <f t="shared" si="4"/>
        <v>77.481840193704599</v>
      </c>
      <c r="H304" s="5"/>
      <c r="Y304" s="216"/>
      <c r="Z304" s="216"/>
      <c r="AA304" s="216"/>
    </row>
    <row r="305" spans="1:27">
      <c r="A305" s="24">
        <v>5913000</v>
      </c>
      <c r="B305" s="639" t="s">
        <v>245</v>
      </c>
      <c r="C305" s="299">
        <v>681</v>
      </c>
      <c r="D305" s="101">
        <v>1348</v>
      </c>
      <c r="E305" s="101">
        <v>2029</v>
      </c>
      <c r="F305" s="392">
        <f t="shared" si="4"/>
        <v>33.563331690487921</v>
      </c>
      <c r="G305" s="67">
        <f t="shared" si="4"/>
        <v>66.436668309512072</v>
      </c>
      <c r="H305" s="5"/>
      <c r="Y305" s="216"/>
      <c r="Z305" s="216"/>
      <c r="AA305" s="216"/>
    </row>
    <row r="306" spans="1:27">
      <c r="A306" s="24">
        <v>5914000</v>
      </c>
      <c r="B306" s="639" t="s">
        <v>246</v>
      </c>
      <c r="C306" s="299">
        <v>50</v>
      </c>
      <c r="D306" s="101">
        <v>135</v>
      </c>
      <c r="E306" s="101">
        <v>185</v>
      </c>
      <c r="F306" s="392">
        <f t="shared" si="4"/>
        <v>27.027027027027028</v>
      </c>
      <c r="G306" s="67">
        <f t="shared" si="4"/>
        <v>72.972972972972968</v>
      </c>
      <c r="H306" s="5"/>
      <c r="Y306" s="216"/>
      <c r="Z306" s="216"/>
      <c r="AA306" s="216"/>
    </row>
    <row r="307" spans="1:27">
      <c r="A307" s="24">
        <v>5915000</v>
      </c>
      <c r="B307" s="639" t="s">
        <v>247</v>
      </c>
      <c r="C307" s="299">
        <v>32</v>
      </c>
      <c r="D307" s="101">
        <v>229</v>
      </c>
      <c r="E307" s="101">
        <v>261</v>
      </c>
      <c r="F307" s="392">
        <f t="shared" si="4"/>
        <v>12.260536398467432</v>
      </c>
      <c r="G307" s="67">
        <f t="shared" si="4"/>
        <v>87.739463601532563</v>
      </c>
      <c r="H307" s="5"/>
      <c r="Y307" s="216"/>
      <c r="Z307" s="216"/>
      <c r="AA307" s="216"/>
    </row>
    <row r="308" spans="1:27">
      <c r="A308" s="24">
        <v>5916000</v>
      </c>
      <c r="B308" s="642" t="s">
        <v>248</v>
      </c>
      <c r="C308" s="299">
        <v>26</v>
      </c>
      <c r="D308" s="101">
        <v>148</v>
      </c>
      <c r="E308" s="101">
        <v>174</v>
      </c>
      <c r="F308" s="392">
        <f t="shared" si="4"/>
        <v>14.942528735632186</v>
      </c>
      <c r="G308" s="67">
        <f t="shared" si="4"/>
        <v>85.057471264367805</v>
      </c>
      <c r="H308" s="5"/>
      <c r="Y308" s="216"/>
      <c r="Z308" s="216"/>
      <c r="AA308" s="216"/>
    </row>
    <row r="309" spans="1:27">
      <c r="A309" s="24"/>
      <c r="B309" s="639"/>
      <c r="C309" s="299" t="s">
        <v>602</v>
      </c>
      <c r="D309" s="101" t="s">
        <v>602</v>
      </c>
      <c r="E309" s="101" t="s">
        <v>602</v>
      </c>
      <c r="F309" s="392" t="str">
        <f t="shared" si="4"/>
        <v/>
      </c>
      <c r="G309" s="67" t="str">
        <f t="shared" si="4"/>
        <v/>
      </c>
      <c r="H309" s="5"/>
      <c r="Y309" s="216"/>
      <c r="Z309" s="216"/>
      <c r="AA309" s="216"/>
    </row>
    <row r="310" spans="1:27">
      <c r="A310" s="49">
        <v>5954000</v>
      </c>
      <c r="B310" s="641" t="s">
        <v>568</v>
      </c>
      <c r="C310" s="261">
        <v>91</v>
      </c>
      <c r="D310" s="214">
        <v>577</v>
      </c>
      <c r="E310" s="214">
        <v>668</v>
      </c>
      <c r="F310" s="135">
        <f t="shared" si="4"/>
        <v>13.622754491017963</v>
      </c>
      <c r="G310" s="137">
        <f t="shared" si="4"/>
        <v>86.377245508982043</v>
      </c>
      <c r="H310" s="5"/>
      <c r="Y310" s="216"/>
      <c r="Z310" s="216"/>
      <c r="AA310" s="216"/>
    </row>
    <row r="311" spans="1:27">
      <c r="A311" s="24">
        <v>5954008</v>
      </c>
      <c r="B311" s="639" t="s">
        <v>700</v>
      </c>
      <c r="C311" s="299">
        <v>8</v>
      </c>
      <c r="D311" s="101">
        <v>96</v>
      </c>
      <c r="E311" s="101">
        <v>104</v>
      </c>
      <c r="F311" s="392">
        <f t="shared" si="4"/>
        <v>7.6923076923076925</v>
      </c>
      <c r="G311" s="67">
        <f t="shared" si="4"/>
        <v>92.307692307692307</v>
      </c>
      <c r="H311" s="5"/>
      <c r="Y311" s="216"/>
      <c r="Z311" s="216"/>
      <c r="AA311" s="216"/>
    </row>
    <row r="312" spans="1:27">
      <c r="A312" s="87">
        <v>5954012</v>
      </c>
      <c r="B312" s="639" t="s">
        <v>249</v>
      </c>
      <c r="C312" s="26">
        <v>17</v>
      </c>
      <c r="D312" s="26">
        <v>49</v>
      </c>
      <c r="E312" s="26">
        <v>66</v>
      </c>
      <c r="F312" s="73">
        <f t="shared" si="4"/>
        <v>25.757575757575758</v>
      </c>
      <c r="G312" s="54">
        <f t="shared" si="4"/>
        <v>74.242424242424249</v>
      </c>
      <c r="H312" s="5"/>
      <c r="Y312" s="216"/>
      <c r="Z312" s="216"/>
      <c r="AA312" s="216"/>
    </row>
    <row r="313" spans="1:27">
      <c r="A313" s="24">
        <v>5954016</v>
      </c>
      <c r="B313" s="639" t="s">
        <v>250</v>
      </c>
      <c r="C313" s="299">
        <v>20</v>
      </c>
      <c r="D313" s="101">
        <v>140</v>
      </c>
      <c r="E313" s="101">
        <v>160</v>
      </c>
      <c r="F313" s="392">
        <f t="shared" si="4"/>
        <v>12.5</v>
      </c>
      <c r="G313" s="67">
        <f t="shared" si="4"/>
        <v>87.5</v>
      </c>
      <c r="H313" s="5"/>
      <c r="Y313" s="216"/>
      <c r="Z313" s="216"/>
      <c r="AA313" s="216"/>
    </row>
    <row r="314" spans="1:27">
      <c r="A314" s="24">
        <v>5954020</v>
      </c>
      <c r="B314" s="639" t="s">
        <v>251</v>
      </c>
      <c r="C314" s="299">
        <v>5</v>
      </c>
      <c r="D314" s="101">
        <v>42</v>
      </c>
      <c r="E314" s="101">
        <v>47</v>
      </c>
      <c r="F314" s="392">
        <f t="shared" si="4"/>
        <v>10.638297872340425</v>
      </c>
      <c r="G314" s="67">
        <f t="shared" si="4"/>
        <v>89.361702127659569</v>
      </c>
      <c r="H314" s="5"/>
      <c r="Y314" s="216"/>
      <c r="Z314" s="216"/>
      <c r="AA314" s="216"/>
    </row>
    <row r="315" spans="1:27">
      <c r="A315" s="24">
        <v>5954024</v>
      </c>
      <c r="B315" s="639" t="s">
        <v>252</v>
      </c>
      <c r="C315" s="299">
        <v>16</v>
      </c>
      <c r="D315" s="101">
        <v>43</v>
      </c>
      <c r="E315" s="101">
        <v>59</v>
      </c>
      <c r="F315" s="392">
        <f t="shared" si="4"/>
        <v>27.118644067796609</v>
      </c>
      <c r="G315" s="67">
        <f t="shared" si="4"/>
        <v>72.881355932203391</v>
      </c>
      <c r="H315" s="5"/>
      <c r="Y315" s="216"/>
      <c r="Z315" s="216"/>
      <c r="AA315" s="216"/>
    </row>
    <row r="316" spans="1:27">
      <c r="A316" s="24">
        <v>5954028</v>
      </c>
      <c r="B316" s="639" t="s">
        <v>253</v>
      </c>
      <c r="C316" s="299">
        <v>4</v>
      </c>
      <c r="D316" s="101">
        <v>45</v>
      </c>
      <c r="E316" s="101">
        <v>49</v>
      </c>
      <c r="F316" s="392">
        <f t="shared" si="4"/>
        <v>8.1632653061224492</v>
      </c>
      <c r="G316" s="67">
        <f t="shared" si="4"/>
        <v>91.83673469387756</v>
      </c>
      <c r="H316" s="5"/>
      <c r="Y316" s="216"/>
      <c r="Z316" s="216"/>
      <c r="AA316" s="216"/>
    </row>
    <row r="317" spans="1:27">
      <c r="A317" s="24">
        <v>5954032</v>
      </c>
      <c r="B317" s="639" t="s">
        <v>254</v>
      </c>
      <c r="C317" s="299">
        <v>5</v>
      </c>
      <c r="D317" s="101">
        <v>24</v>
      </c>
      <c r="E317" s="101">
        <v>29</v>
      </c>
      <c r="F317" s="392">
        <f t="shared" si="4"/>
        <v>17.241379310344829</v>
      </c>
      <c r="G317" s="67">
        <f t="shared" si="4"/>
        <v>82.758620689655174</v>
      </c>
      <c r="H317" s="5"/>
      <c r="Y317" s="216"/>
      <c r="Z317" s="216"/>
      <c r="AA317" s="216"/>
    </row>
    <row r="318" spans="1:27">
      <c r="A318" s="24">
        <v>5954036</v>
      </c>
      <c r="B318" s="639" t="s">
        <v>255</v>
      </c>
      <c r="C318" s="299">
        <v>16</v>
      </c>
      <c r="D318" s="101">
        <v>138</v>
      </c>
      <c r="E318" s="101">
        <v>154</v>
      </c>
      <c r="F318" s="392">
        <f t="shared" si="4"/>
        <v>10.38961038961039</v>
      </c>
      <c r="G318" s="67">
        <f t="shared" si="4"/>
        <v>89.610389610389603</v>
      </c>
      <c r="H318" s="5"/>
      <c r="Y318" s="216"/>
      <c r="Z318" s="216"/>
      <c r="AA318" s="216"/>
    </row>
    <row r="319" spans="1:27">
      <c r="A319" s="24"/>
      <c r="B319" s="639"/>
      <c r="C319" s="299" t="s">
        <v>602</v>
      </c>
      <c r="D319" s="101" t="s">
        <v>602</v>
      </c>
      <c r="E319" s="101" t="s">
        <v>602</v>
      </c>
      <c r="F319" s="392" t="str">
        <f t="shared" si="4"/>
        <v/>
      </c>
      <c r="G319" s="67" t="str">
        <f t="shared" si="4"/>
        <v/>
      </c>
      <c r="H319" s="5"/>
      <c r="Y319" s="216"/>
      <c r="Z319" s="216"/>
      <c r="AA319" s="216"/>
    </row>
    <row r="320" spans="1:27">
      <c r="A320" s="49">
        <v>5958000</v>
      </c>
      <c r="B320" s="641" t="s">
        <v>569</v>
      </c>
      <c r="C320" s="261">
        <v>36</v>
      </c>
      <c r="D320" s="214">
        <v>319</v>
      </c>
      <c r="E320" s="214">
        <v>355</v>
      </c>
      <c r="F320" s="135">
        <f t="shared" si="4"/>
        <v>10.140845070422536</v>
      </c>
      <c r="G320" s="137">
        <f t="shared" si="4"/>
        <v>89.859154929577471</v>
      </c>
      <c r="H320" s="5"/>
      <c r="Y320" s="216"/>
      <c r="Z320" s="216"/>
      <c r="AA320" s="216"/>
    </row>
    <row r="321" spans="1:27">
      <c r="A321" s="24">
        <v>5958000</v>
      </c>
      <c r="B321" s="643" t="s">
        <v>256</v>
      </c>
      <c r="C321" s="299">
        <v>24</v>
      </c>
      <c r="D321" s="101">
        <v>137</v>
      </c>
      <c r="E321" s="101">
        <v>161</v>
      </c>
      <c r="F321" s="392">
        <f t="shared" si="4"/>
        <v>14.906832298136646</v>
      </c>
      <c r="G321" s="67">
        <f t="shared" si="4"/>
        <v>85.093167701863365</v>
      </c>
      <c r="H321" s="5"/>
      <c r="Y321" s="216"/>
      <c r="Z321" s="216"/>
      <c r="AA321" s="216"/>
    </row>
    <row r="322" spans="1:27">
      <c r="A322" s="24">
        <v>5958004</v>
      </c>
      <c r="B322" s="639" t="s">
        <v>257</v>
      </c>
      <c r="C322" s="299">
        <v>8</v>
      </c>
      <c r="D322" s="101">
        <v>132</v>
      </c>
      <c r="E322" s="101">
        <v>140</v>
      </c>
      <c r="F322" s="392">
        <f t="shared" si="4"/>
        <v>5.7142857142857144</v>
      </c>
      <c r="G322" s="67">
        <f t="shared" si="4"/>
        <v>94.285714285714278</v>
      </c>
      <c r="H322" s="5"/>
      <c r="Y322" s="216"/>
      <c r="Z322" s="216"/>
      <c r="AA322" s="216"/>
    </row>
    <row r="323" spans="1:27">
      <c r="A323" s="24">
        <v>5958040</v>
      </c>
      <c r="B323" s="639" t="s">
        <v>258</v>
      </c>
      <c r="C323" s="299" t="s">
        <v>601</v>
      </c>
      <c r="D323" s="101" t="s">
        <v>601</v>
      </c>
      <c r="E323" s="101">
        <v>22</v>
      </c>
      <c r="F323" s="392" t="str">
        <f t="shared" si="4"/>
        <v>x</v>
      </c>
      <c r="G323" s="67" t="str">
        <f t="shared" si="4"/>
        <v>x</v>
      </c>
      <c r="H323" s="5"/>
      <c r="Y323" s="216"/>
      <c r="Z323" s="216"/>
      <c r="AA323" s="216"/>
    </row>
    <row r="324" spans="1:27">
      <c r="A324" s="24">
        <v>5958044</v>
      </c>
      <c r="B324" s="639" t="s">
        <v>259</v>
      </c>
      <c r="C324" s="299" t="s">
        <v>601</v>
      </c>
      <c r="D324" s="101" t="s">
        <v>601</v>
      </c>
      <c r="E324" s="101">
        <v>32</v>
      </c>
      <c r="F324" s="392" t="str">
        <f t="shared" si="4"/>
        <v>x</v>
      </c>
      <c r="G324" s="67" t="str">
        <f t="shared" si="4"/>
        <v>x</v>
      </c>
      <c r="H324" s="5"/>
      <c r="Y324" s="216"/>
      <c r="Z324" s="216"/>
      <c r="AA324" s="216"/>
    </row>
    <row r="325" spans="1:27">
      <c r="A325" s="24"/>
      <c r="B325" s="639"/>
      <c r="C325" s="299" t="s">
        <v>602</v>
      </c>
      <c r="D325" s="101" t="s">
        <v>602</v>
      </c>
      <c r="E325" s="101" t="s">
        <v>602</v>
      </c>
      <c r="F325" s="392" t="str">
        <f t="shared" si="4"/>
        <v/>
      </c>
      <c r="G325" s="67" t="str">
        <f t="shared" si="4"/>
        <v/>
      </c>
      <c r="H325" s="5"/>
      <c r="Y325" s="216"/>
      <c r="Z325" s="216"/>
      <c r="AA325" s="216"/>
    </row>
    <row r="326" spans="1:27">
      <c r="A326" s="49">
        <v>5962000</v>
      </c>
      <c r="B326" s="641" t="s">
        <v>785</v>
      </c>
      <c r="C326" s="261">
        <v>154</v>
      </c>
      <c r="D326" s="214">
        <v>590</v>
      </c>
      <c r="E326" s="214">
        <v>744</v>
      </c>
      <c r="F326" s="135">
        <f t="shared" si="4"/>
        <v>20.698924731182796</v>
      </c>
      <c r="G326" s="137">
        <f t="shared" si="4"/>
        <v>79.3010752688172</v>
      </c>
      <c r="H326" s="5"/>
      <c r="Y326" s="216"/>
      <c r="Z326" s="216"/>
      <c r="AA326" s="216"/>
    </row>
    <row r="327" spans="1:27">
      <c r="A327" s="24">
        <v>5962000</v>
      </c>
      <c r="B327" s="639" t="s">
        <v>260</v>
      </c>
      <c r="C327" s="299">
        <v>15</v>
      </c>
      <c r="D327" s="101">
        <v>159</v>
      </c>
      <c r="E327" s="101">
        <v>174</v>
      </c>
      <c r="F327" s="392">
        <f t="shared" ref="F327:G390" si="5">IF($B327="","",IF(C327=".","x",IF($E327=".","x",IF(C327="","x",IF($E327="","x",C327/$E327*100)))))</f>
        <v>8.6206896551724146</v>
      </c>
      <c r="G327" s="67">
        <f t="shared" si="5"/>
        <v>91.379310344827587</v>
      </c>
      <c r="H327" s="5"/>
      <c r="Y327" s="216"/>
      <c r="Z327" s="216"/>
      <c r="AA327" s="216"/>
    </row>
    <row r="328" spans="1:27">
      <c r="A328" s="24">
        <v>5962004</v>
      </c>
      <c r="B328" s="639" t="s">
        <v>261</v>
      </c>
      <c r="C328" s="299" t="s">
        <v>601</v>
      </c>
      <c r="D328" s="101" t="s">
        <v>601</v>
      </c>
      <c r="E328" s="101">
        <v>23</v>
      </c>
      <c r="F328" s="392" t="str">
        <f t="shared" si="5"/>
        <v>x</v>
      </c>
      <c r="G328" s="67" t="str">
        <f t="shared" si="5"/>
        <v>x</v>
      </c>
      <c r="H328" s="5"/>
      <c r="Y328" s="216"/>
      <c r="Z328" s="216"/>
      <c r="AA328" s="216"/>
    </row>
    <row r="329" spans="1:27">
      <c r="A329" s="24">
        <v>5962016</v>
      </c>
      <c r="B329" s="639" t="s">
        <v>263</v>
      </c>
      <c r="C329" s="299">
        <v>17</v>
      </c>
      <c r="D329" s="101">
        <v>66</v>
      </c>
      <c r="E329" s="101">
        <v>83</v>
      </c>
      <c r="F329" s="392">
        <f t="shared" si="5"/>
        <v>20.481927710843372</v>
      </c>
      <c r="G329" s="67">
        <f t="shared" si="5"/>
        <v>79.518072289156621</v>
      </c>
      <c r="H329" s="5"/>
      <c r="Y329" s="216"/>
      <c r="Z329" s="216"/>
      <c r="AA329" s="216"/>
    </row>
    <row r="330" spans="1:27">
      <c r="A330" s="24">
        <v>5962024</v>
      </c>
      <c r="B330" s="639" t="s">
        <v>264</v>
      </c>
      <c r="C330" s="299">
        <v>40</v>
      </c>
      <c r="D330" s="101">
        <v>155</v>
      </c>
      <c r="E330" s="101">
        <v>195</v>
      </c>
      <c r="F330" s="392">
        <f t="shared" si="5"/>
        <v>20.512820512820511</v>
      </c>
      <c r="G330" s="67">
        <f t="shared" si="5"/>
        <v>79.487179487179489</v>
      </c>
      <c r="H330" s="5"/>
      <c r="Y330" s="216"/>
      <c r="Z330" s="216"/>
      <c r="AA330" s="216"/>
    </row>
    <row r="331" spans="1:27">
      <c r="A331" s="24">
        <v>5962032</v>
      </c>
      <c r="B331" s="639" t="s">
        <v>265</v>
      </c>
      <c r="C331" s="299">
        <v>63</v>
      </c>
      <c r="D331" s="101">
        <v>82</v>
      </c>
      <c r="E331" s="101">
        <v>145</v>
      </c>
      <c r="F331" s="392">
        <f t="shared" si="5"/>
        <v>43.448275862068961</v>
      </c>
      <c r="G331" s="67">
        <f t="shared" si="5"/>
        <v>56.551724137931039</v>
      </c>
      <c r="H331" s="5"/>
      <c r="Y331" s="216"/>
      <c r="Z331" s="216"/>
      <c r="AA331" s="216"/>
    </row>
    <row r="332" spans="1:27">
      <c r="A332" s="24">
        <v>5962040</v>
      </c>
      <c r="B332" s="639" t="s">
        <v>266</v>
      </c>
      <c r="C332" s="299">
        <v>15</v>
      </c>
      <c r="D332" s="101">
        <v>98</v>
      </c>
      <c r="E332" s="101">
        <v>113</v>
      </c>
      <c r="F332" s="392">
        <f t="shared" si="5"/>
        <v>13.274336283185843</v>
      </c>
      <c r="G332" s="67">
        <f t="shared" si="5"/>
        <v>86.725663716814154</v>
      </c>
      <c r="H332" s="5"/>
      <c r="Y332" s="216"/>
      <c r="Z332" s="216"/>
      <c r="AA332" s="216"/>
    </row>
    <row r="333" spans="1:27">
      <c r="A333" s="24">
        <v>5962052</v>
      </c>
      <c r="B333" s="639" t="s">
        <v>267</v>
      </c>
      <c r="C333" s="299" t="s">
        <v>601</v>
      </c>
      <c r="D333" s="101" t="s">
        <v>601</v>
      </c>
      <c r="E333" s="101">
        <v>3</v>
      </c>
      <c r="F333" s="392" t="str">
        <f t="shared" si="5"/>
        <v>x</v>
      </c>
      <c r="G333" s="67" t="str">
        <f t="shared" si="5"/>
        <v>x</v>
      </c>
      <c r="H333" s="5"/>
      <c r="Y333" s="216"/>
      <c r="Z333" s="216"/>
      <c r="AA333" s="216"/>
    </row>
    <row r="334" spans="1:27">
      <c r="A334" s="24">
        <v>5962060</v>
      </c>
      <c r="B334" s="639" t="s">
        <v>268</v>
      </c>
      <c r="C334" s="299" t="s">
        <v>601</v>
      </c>
      <c r="D334" s="101" t="s">
        <v>601</v>
      </c>
      <c r="E334" s="101">
        <v>8</v>
      </c>
      <c r="F334" s="392" t="str">
        <f t="shared" si="5"/>
        <v>x</v>
      </c>
      <c r="G334" s="67" t="str">
        <f t="shared" si="5"/>
        <v>x</v>
      </c>
      <c r="H334" s="5"/>
      <c r="Y334" s="216"/>
      <c r="Z334" s="216"/>
      <c r="AA334" s="216"/>
    </row>
    <row r="335" spans="1:27">
      <c r="A335" s="24"/>
      <c r="B335" s="639"/>
      <c r="C335" s="299" t="s">
        <v>602</v>
      </c>
      <c r="D335" s="101" t="s">
        <v>602</v>
      </c>
      <c r="E335" s="101" t="s">
        <v>602</v>
      </c>
      <c r="F335" s="392" t="str">
        <f t="shared" si="5"/>
        <v/>
      </c>
      <c r="G335" s="67" t="str">
        <f t="shared" si="5"/>
        <v/>
      </c>
      <c r="H335" s="5"/>
      <c r="Y335" s="216"/>
      <c r="Z335" s="216"/>
      <c r="AA335" s="216"/>
    </row>
    <row r="336" spans="1:27">
      <c r="A336" s="24">
        <v>5966000</v>
      </c>
      <c r="B336" s="639" t="s">
        <v>269</v>
      </c>
      <c r="C336" s="299">
        <v>10</v>
      </c>
      <c r="D336" s="101">
        <v>70</v>
      </c>
      <c r="E336" s="101">
        <v>80</v>
      </c>
      <c r="F336" s="392">
        <f t="shared" si="5"/>
        <v>12.5</v>
      </c>
      <c r="G336" s="67">
        <f t="shared" si="5"/>
        <v>87.5</v>
      </c>
      <c r="H336" s="5"/>
      <c r="Y336" s="216"/>
      <c r="Z336" s="216"/>
      <c r="AA336" s="216"/>
    </row>
    <row r="337" spans="1:27">
      <c r="A337" s="24"/>
      <c r="B337" s="639"/>
      <c r="C337" s="299" t="s">
        <v>602</v>
      </c>
      <c r="D337" s="101" t="s">
        <v>602</v>
      </c>
      <c r="E337" s="101" t="s">
        <v>602</v>
      </c>
      <c r="F337" s="392" t="str">
        <f t="shared" si="5"/>
        <v/>
      </c>
      <c r="G337" s="67" t="str">
        <f t="shared" si="5"/>
        <v/>
      </c>
      <c r="H337" s="5"/>
      <c r="Y337" s="216"/>
      <c r="Z337" s="216"/>
      <c r="AA337" s="216"/>
    </row>
    <row r="338" spans="1:27" ht="25.5">
      <c r="A338" s="49">
        <v>5970000</v>
      </c>
      <c r="B338" s="641" t="s">
        <v>570</v>
      </c>
      <c r="C338" s="261">
        <v>114</v>
      </c>
      <c r="D338" s="214">
        <v>344</v>
      </c>
      <c r="E338" s="214">
        <v>458</v>
      </c>
      <c r="F338" s="135">
        <f t="shared" si="5"/>
        <v>24.890829694323145</v>
      </c>
      <c r="G338" s="137">
        <f t="shared" si="5"/>
        <v>75.109170305676855</v>
      </c>
      <c r="H338" s="5"/>
      <c r="Y338" s="216"/>
      <c r="Z338" s="216"/>
      <c r="AA338" s="216"/>
    </row>
    <row r="339" spans="1:27">
      <c r="A339" s="24">
        <v>5970000</v>
      </c>
      <c r="B339" s="639" t="s">
        <v>270</v>
      </c>
      <c r="C339" s="299">
        <v>61</v>
      </c>
      <c r="D339" s="101">
        <v>194</v>
      </c>
      <c r="E339" s="101">
        <v>255</v>
      </c>
      <c r="F339" s="392">
        <f t="shared" si="5"/>
        <v>23.921568627450981</v>
      </c>
      <c r="G339" s="67">
        <f t="shared" si="5"/>
        <v>76.078431372549019</v>
      </c>
      <c r="H339" s="5"/>
      <c r="Y339" s="216"/>
      <c r="Z339" s="216"/>
      <c r="AA339" s="216"/>
    </row>
    <row r="340" spans="1:27">
      <c r="A340" s="24">
        <v>5970040</v>
      </c>
      <c r="B340" s="639" t="s">
        <v>271</v>
      </c>
      <c r="C340" s="299">
        <v>53</v>
      </c>
      <c r="D340" s="101">
        <v>150</v>
      </c>
      <c r="E340" s="101">
        <v>203</v>
      </c>
      <c r="F340" s="392">
        <f t="shared" si="5"/>
        <v>26.108374384236456</v>
      </c>
      <c r="G340" s="67">
        <f t="shared" si="5"/>
        <v>73.891625615763544</v>
      </c>
      <c r="H340" s="5"/>
      <c r="Y340" s="216"/>
      <c r="Z340" s="216"/>
      <c r="AA340" s="216"/>
    </row>
    <row r="341" spans="1:27">
      <c r="A341" s="24"/>
      <c r="B341" s="639"/>
      <c r="C341" s="299" t="s">
        <v>602</v>
      </c>
      <c r="D341" s="101" t="s">
        <v>602</v>
      </c>
      <c r="E341" s="101" t="s">
        <v>602</v>
      </c>
      <c r="F341" s="392" t="str">
        <f t="shared" si="5"/>
        <v/>
      </c>
      <c r="G341" s="67" t="str">
        <f t="shared" si="5"/>
        <v/>
      </c>
      <c r="H341" s="5"/>
      <c r="Y341" s="216"/>
      <c r="Z341" s="216"/>
      <c r="AA341" s="216"/>
    </row>
    <row r="342" spans="1:27">
      <c r="A342" s="49">
        <v>5974000</v>
      </c>
      <c r="B342" s="641" t="s">
        <v>571</v>
      </c>
      <c r="C342" s="261">
        <v>66</v>
      </c>
      <c r="D342" s="214">
        <v>652</v>
      </c>
      <c r="E342" s="214">
        <v>718</v>
      </c>
      <c r="F342" s="135">
        <f t="shared" si="5"/>
        <v>9.1922005571030638</v>
      </c>
      <c r="G342" s="137">
        <f t="shared" si="5"/>
        <v>90.807799442896936</v>
      </c>
      <c r="H342" s="5"/>
      <c r="Y342" s="216"/>
      <c r="Z342" s="216"/>
      <c r="AA342" s="216"/>
    </row>
    <row r="343" spans="1:27">
      <c r="A343" s="24">
        <v>5974000</v>
      </c>
      <c r="B343" s="639" t="s">
        <v>272</v>
      </c>
      <c r="C343" s="299">
        <v>29</v>
      </c>
      <c r="D343" s="101">
        <v>359</v>
      </c>
      <c r="E343" s="101">
        <v>388</v>
      </c>
      <c r="F343" s="392">
        <f t="shared" si="5"/>
        <v>7.4742268041237114</v>
      </c>
      <c r="G343" s="67">
        <f t="shared" si="5"/>
        <v>92.525773195876297</v>
      </c>
      <c r="H343" s="5"/>
      <c r="Y343" s="216"/>
      <c r="Z343" s="216"/>
      <c r="AA343" s="216"/>
    </row>
    <row r="344" spans="1:27">
      <c r="A344" s="24">
        <v>5974028</v>
      </c>
      <c r="B344" s="639" t="s">
        <v>273</v>
      </c>
      <c r="C344" s="299">
        <v>32</v>
      </c>
      <c r="D344" s="101">
        <v>121</v>
      </c>
      <c r="E344" s="101">
        <v>153</v>
      </c>
      <c r="F344" s="392">
        <f t="shared" si="5"/>
        <v>20.915032679738562</v>
      </c>
      <c r="G344" s="67">
        <f t="shared" si="5"/>
        <v>79.084967320261441</v>
      </c>
      <c r="H344" s="5"/>
      <c r="Y344" s="216"/>
      <c r="Z344" s="216"/>
      <c r="AA344" s="216"/>
    </row>
    <row r="345" spans="1:27">
      <c r="A345" s="24">
        <v>5974040</v>
      </c>
      <c r="B345" s="639" t="s">
        <v>274</v>
      </c>
      <c r="C345" s="299" t="s">
        <v>601</v>
      </c>
      <c r="D345" s="101" t="s">
        <v>601</v>
      </c>
      <c r="E345" s="101">
        <v>159</v>
      </c>
      <c r="F345" s="392" t="str">
        <f t="shared" si="5"/>
        <v>x</v>
      </c>
      <c r="G345" s="67" t="str">
        <f t="shared" si="5"/>
        <v>x</v>
      </c>
      <c r="H345" s="5"/>
      <c r="Y345" s="216"/>
      <c r="Z345" s="216"/>
      <c r="AA345" s="216"/>
    </row>
    <row r="346" spans="1:27">
      <c r="A346" s="24">
        <v>5974044</v>
      </c>
      <c r="B346" s="639" t="s">
        <v>275</v>
      </c>
      <c r="C346" s="299" t="s">
        <v>601</v>
      </c>
      <c r="D346" s="101" t="s">
        <v>601</v>
      </c>
      <c r="E346" s="101">
        <v>18</v>
      </c>
      <c r="F346" s="392" t="str">
        <f t="shared" si="5"/>
        <v>x</v>
      </c>
      <c r="G346" s="67" t="str">
        <f t="shared" si="5"/>
        <v>x</v>
      </c>
      <c r="H346" s="5"/>
      <c r="Y346" s="216"/>
      <c r="Z346" s="216"/>
      <c r="AA346" s="216"/>
    </row>
    <row r="347" spans="1:27">
      <c r="A347" s="24"/>
      <c r="B347" s="639"/>
      <c r="C347" s="299" t="s">
        <v>602</v>
      </c>
      <c r="D347" s="101" t="s">
        <v>602</v>
      </c>
      <c r="E347" s="101" t="s">
        <v>602</v>
      </c>
      <c r="F347" s="392" t="str">
        <f t="shared" si="5"/>
        <v/>
      </c>
      <c r="G347" s="67" t="str">
        <f t="shared" si="5"/>
        <v/>
      </c>
      <c r="H347" s="5"/>
      <c r="Y347" s="216"/>
      <c r="Z347" s="216"/>
      <c r="AA347" s="216"/>
    </row>
    <row r="348" spans="1:27">
      <c r="A348" s="49">
        <v>5978000</v>
      </c>
      <c r="B348" s="641" t="s">
        <v>703</v>
      </c>
      <c r="C348" s="261">
        <v>106</v>
      </c>
      <c r="D348" s="214">
        <v>698</v>
      </c>
      <c r="E348" s="214">
        <v>804</v>
      </c>
      <c r="F348" s="135">
        <f t="shared" si="5"/>
        <v>13.184079601990051</v>
      </c>
      <c r="G348" s="137">
        <f t="shared" si="5"/>
        <v>86.815920398009951</v>
      </c>
      <c r="H348" s="5"/>
      <c r="Y348" s="216"/>
      <c r="Z348" s="216"/>
      <c r="AA348" s="216"/>
    </row>
    <row r="349" spans="1:27">
      <c r="A349" s="24">
        <v>5978000</v>
      </c>
      <c r="B349" s="639" t="s">
        <v>276</v>
      </c>
      <c r="C349" s="299">
        <v>12</v>
      </c>
      <c r="D349" s="101">
        <v>104</v>
      </c>
      <c r="E349" s="101">
        <v>116</v>
      </c>
      <c r="F349" s="392">
        <f t="shared" si="5"/>
        <v>10.344827586206897</v>
      </c>
      <c r="G349" s="67">
        <f t="shared" si="5"/>
        <v>89.65517241379311</v>
      </c>
      <c r="H349" s="5"/>
      <c r="Y349" s="216"/>
      <c r="Z349" s="216"/>
      <c r="AA349" s="216"/>
    </row>
    <row r="350" spans="1:27">
      <c r="A350" s="24">
        <v>5978004</v>
      </c>
      <c r="B350" s="639" t="s">
        <v>277</v>
      </c>
      <c r="C350" s="299">
        <v>29</v>
      </c>
      <c r="D350" s="101">
        <v>84</v>
      </c>
      <c r="E350" s="101">
        <v>113</v>
      </c>
      <c r="F350" s="392">
        <f t="shared" si="5"/>
        <v>25.663716814159294</v>
      </c>
      <c r="G350" s="67">
        <f t="shared" si="5"/>
        <v>74.336283185840713</v>
      </c>
      <c r="H350" s="5"/>
      <c r="Y350" s="216"/>
      <c r="Z350" s="216"/>
      <c r="AA350" s="216"/>
    </row>
    <row r="351" spans="1:27">
      <c r="A351" s="24">
        <v>5978020</v>
      </c>
      <c r="B351" s="639" t="s">
        <v>278</v>
      </c>
      <c r="C351" s="299">
        <v>14</v>
      </c>
      <c r="D351" s="101">
        <v>93</v>
      </c>
      <c r="E351" s="101">
        <v>107</v>
      </c>
      <c r="F351" s="392">
        <f t="shared" si="5"/>
        <v>13.084112149532709</v>
      </c>
      <c r="G351" s="67">
        <f t="shared" si="5"/>
        <v>86.915887850467286</v>
      </c>
      <c r="H351" s="5"/>
      <c r="Y351" s="216"/>
      <c r="Z351" s="216"/>
      <c r="AA351" s="216"/>
    </row>
    <row r="352" spans="1:27">
      <c r="A352" s="24">
        <v>5978024</v>
      </c>
      <c r="B352" s="639" t="s">
        <v>279</v>
      </c>
      <c r="C352" s="299">
        <v>7</v>
      </c>
      <c r="D352" s="101">
        <v>71</v>
      </c>
      <c r="E352" s="101">
        <v>78</v>
      </c>
      <c r="F352" s="392">
        <f t="shared" si="5"/>
        <v>8.9743589743589745</v>
      </c>
      <c r="G352" s="67">
        <f t="shared" si="5"/>
        <v>91.025641025641022</v>
      </c>
      <c r="H352" s="5"/>
      <c r="Y352" s="216"/>
      <c r="Z352" s="216"/>
      <c r="AA352" s="216"/>
    </row>
    <row r="353" spans="1:27">
      <c r="A353" s="24">
        <v>5978028</v>
      </c>
      <c r="B353" s="639" t="s">
        <v>280</v>
      </c>
      <c r="C353" s="299">
        <v>9</v>
      </c>
      <c r="D353" s="101">
        <v>87</v>
      </c>
      <c r="E353" s="101">
        <v>96</v>
      </c>
      <c r="F353" s="392">
        <f t="shared" si="5"/>
        <v>9.375</v>
      </c>
      <c r="G353" s="67">
        <f t="shared" si="5"/>
        <v>90.625</v>
      </c>
      <c r="H353" s="5"/>
      <c r="Y353" s="216"/>
      <c r="Z353" s="216"/>
      <c r="AA353" s="216"/>
    </row>
    <row r="354" spans="1:27">
      <c r="A354" s="24">
        <v>5978032</v>
      </c>
      <c r="B354" s="639" t="s">
        <v>281</v>
      </c>
      <c r="C354" s="299">
        <v>13</v>
      </c>
      <c r="D354" s="101">
        <v>86</v>
      </c>
      <c r="E354" s="101">
        <v>99</v>
      </c>
      <c r="F354" s="392">
        <f t="shared" si="5"/>
        <v>13.131313131313133</v>
      </c>
      <c r="G354" s="67">
        <f t="shared" si="5"/>
        <v>86.868686868686879</v>
      </c>
      <c r="H354" s="5"/>
      <c r="Y354" s="216"/>
      <c r="Z354" s="216"/>
      <c r="AA354" s="216"/>
    </row>
    <row r="355" spans="1:27">
      <c r="A355" s="24">
        <v>5978036</v>
      </c>
      <c r="B355" s="642" t="s">
        <v>282</v>
      </c>
      <c r="C355" s="299">
        <v>16</v>
      </c>
      <c r="D355" s="101">
        <v>122</v>
      </c>
      <c r="E355" s="101">
        <v>138</v>
      </c>
      <c r="F355" s="392">
        <f t="shared" si="5"/>
        <v>11.594202898550725</v>
      </c>
      <c r="G355" s="67">
        <f t="shared" si="5"/>
        <v>88.405797101449281</v>
      </c>
      <c r="H355" s="5"/>
      <c r="Y355" s="216"/>
      <c r="Z355" s="216"/>
      <c r="AA355" s="216"/>
    </row>
    <row r="356" spans="1:27">
      <c r="A356" s="24">
        <v>5978040</v>
      </c>
      <c r="B356" s="639" t="s">
        <v>283</v>
      </c>
      <c r="C356" s="299">
        <v>6</v>
      </c>
      <c r="D356" s="101">
        <v>51</v>
      </c>
      <c r="E356" s="101">
        <v>57</v>
      </c>
      <c r="F356" s="392">
        <f t="shared" si="5"/>
        <v>10.526315789473683</v>
      </c>
      <c r="G356" s="67">
        <f t="shared" si="5"/>
        <v>89.473684210526315</v>
      </c>
      <c r="H356" s="5"/>
      <c r="Y356" s="216"/>
      <c r="Z356" s="216"/>
      <c r="AA356" s="216"/>
    </row>
    <row r="357" spans="1:27">
      <c r="A357" s="49">
        <v>5</v>
      </c>
      <c r="B357" s="641" t="s">
        <v>591</v>
      </c>
      <c r="C357" s="261">
        <v>8034</v>
      </c>
      <c r="D357" s="214">
        <v>33484</v>
      </c>
      <c r="E357" s="214">
        <v>41518</v>
      </c>
      <c r="F357" s="135">
        <f t="shared" si="5"/>
        <v>19.350643094561395</v>
      </c>
      <c r="G357" s="137">
        <f t="shared" si="5"/>
        <v>80.649356905438609</v>
      </c>
      <c r="H357" s="5"/>
      <c r="Y357" s="216"/>
      <c r="Z357" s="216"/>
      <c r="AA357" s="216"/>
    </row>
    <row r="358" spans="1:27">
      <c r="A358" s="24"/>
      <c r="B358" s="639"/>
      <c r="C358" s="299" t="s">
        <v>602</v>
      </c>
      <c r="D358" s="101" t="s">
        <v>602</v>
      </c>
      <c r="E358" s="101" t="s">
        <v>602</v>
      </c>
      <c r="F358" s="392" t="str">
        <f t="shared" si="5"/>
        <v/>
      </c>
      <c r="G358" s="67" t="str">
        <f t="shared" si="5"/>
        <v/>
      </c>
      <c r="H358" s="5"/>
      <c r="Y358" s="216"/>
      <c r="Z358" s="216"/>
      <c r="AA358" s="216"/>
    </row>
    <row r="359" spans="1:27">
      <c r="A359" s="24">
        <v>6411000</v>
      </c>
      <c r="B359" s="639" t="s">
        <v>284</v>
      </c>
      <c r="C359" s="299">
        <v>132</v>
      </c>
      <c r="D359" s="101">
        <v>226</v>
      </c>
      <c r="E359" s="101">
        <v>358</v>
      </c>
      <c r="F359" s="392">
        <f t="shared" si="5"/>
        <v>36.871508379888269</v>
      </c>
      <c r="G359" s="67">
        <f t="shared" si="5"/>
        <v>63.128491620111724</v>
      </c>
      <c r="H359" s="5"/>
      <c r="Y359" s="216"/>
      <c r="Z359" s="216"/>
      <c r="AA359" s="216"/>
    </row>
    <row r="360" spans="1:27">
      <c r="A360" s="24">
        <v>6412000</v>
      </c>
      <c r="B360" s="639" t="s">
        <v>285</v>
      </c>
      <c r="C360" s="299">
        <v>296</v>
      </c>
      <c r="D360" s="101">
        <v>560</v>
      </c>
      <c r="E360" s="101">
        <v>856</v>
      </c>
      <c r="F360" s="392">
        <f t="shared" si="5"/>
        <v>34.579439252336449</v>
      </c>
      <c r="G360" s="67">
        <f t="shared" si="5"/>
        <v>65.420560747663544</v>
      </c>
      <c r="H360" s="5"/>
      <c r="Y360" s="216"/>
      <c r="Z360" s="216"/>
      <c r="AA360" s="216"/>
    </row>
    <row r="361" spans="1:27">
      <c r="A361" s="24">
        <v>6413000</v>
      </c>
      <c r="B361" s="639" t="s">
        <v>286</v>
      </c>
      <c r="C361" s="299">
        <v>111</v>
      </c>
      <c r="D361" s="101">
        <v>102</v>
      </c>
      <c r="E361" s="101">
        <v>213</v>
      </c>
      <c r="F361" s="392">
        <f t="shared" si="5"/>
        <v>52.112676056338024</v>
      </c>
      <c r="G361" s="67">
        <f t="shared" si="5"/>
        <v>47.887323943661968</v>
      </c>
      <c r="H361" s="5"/>
      <c r="Y361" s="216"/>
      <c r="Z361" s="216"/>
      <c r="AA361" s="216"/>
    </row>
    <row r="362" spans="1:27">
      <c r="A362" s="24">
        <v>6414000</v>
      </c>
      <c r="B362" s="639" t="s">
        <v>287</v>
      </c>
      <c r="C362" s="299">
        <v>114</v>
      </c>
      <c r="D362" s="101">
        <v>274</v>
      </c>
      <c r="E362" s="101">
        <v>388</v>
      </c>
      <c r="F362" s="392">
        <f t="shared" si="5"/>
        <v>29.381443298969074</v>
      </c>
      <c r="G362" s="67">
        <f t="shared" si="5"/>
        <v>70.618556701030926</v>
      </c>
      <c r="H362" s="5"/>
      <c r="Y362" s="216"/>
      <c r="Z362" s="216"/>
      <c r="AA362" s="216"/>
    </row>
    <row r="363" spans="1:27">
      <c r="A363" s="24">
        <v>6431000</v>
      </c>
      <c r="B363" s="639" t="s">
        <v>288</v>
      </c>
      <c r="C363" s="299">
        <v>97</v>
      </c>
      <c r="D363" s="101">
        <v>408</v>
      </c>
      <c r="E363" s="101">
        <v>505</v>
      </c>
      <c r="F363" s="392">
        <f t="shared" si="5"/>
        <v>19.207920792079207</v>
      </c>
      <c r="G363" s="67">
        <f t="shared" si="5"/>
        <v>80.792079207920793</v>
      </c>
      <c r="H363" s="5"/>
      <c r="Y363" s="216"/>
      <c r="Z363" s="216"/>
      <c r="AA363" s="216"/>
    </row>
    <row r="364" spans="1:27">
      <c r="A364" s="24">
        <v>6432000</v>
      </c>
      <c r="B364" s="639" t="s">
        <v>289</v>
      </c>
      <c r="C364" s="299">
        <v>80</v>
      </c>
      <c r="D364" s="101">
        <v>275</v>
      </c>
      <c r="E364" s="101">
        <v>355</v>
      </c>
      <c r="F364" s="392">
        <f t="shared" si="5"/>
        <v>22.535211267605636</v>
      </c>
      <c r="G364" s="67">
        <f t="shared" si="5"/>
        <v>77.464788732394368</v>
      </c>
      <c r="H364" s="5"/>
      <c r="Y364" s="216"/>
      <c r="Z364" s="216"/>
      <c r="AA364" s="216"/>
    </row>
    <row r="365" spans="1:27">
      <c r="A365" s="24"/>
      <c r="B365" s="639"/>
      <c r="C365" s="299" t="s">
        <v>602</v>
      </c>
      <c r="D365" s="101" t="s">
        <v>602</v>
      </c>
      <c r="E365" s="101" t="s">
        <v>602</v>
      </c>
      <c r="F365" s="392" t="str">
        <f t="shared" si="5"/>
        <v/>
      </c>
      <c r="G365" s="67" t="str">
        <f t="shared" si="5"/>
        <v/>
      </c>
      <c r="H365" s="5"/>
      <c r="Y365" s="216"/>
      <c r="Z365" s="216"/>
      <c r="AA365" s="216"/>
    </row>
    <row r="366" spans="1:27">
      <c r="A366" s="49">
        <v>6433000</v>
      </c>
      <c r="B366" s="641" t="s">
        <v>572</v>
      </c>
      <c r="C366" s="261">
        <v>63</v>
      </c>
      <c r="D366" s="214">
        <v>265</v>
      </c>
      <c r="E366" s="214">
        <v>328</v>
      </c>
      <c r="F366" s="135">
        <f t="shared" si="5"/>
        <v>19.207317073170731</v>
      </c>
      <c r="G366" s="137">
        <f t="shared" si="5"/>
        <v>80.792682926829272</v>
      </c>
      <c r="H366" s="5"/>
      <c r="Y366" s="216"/>
      <c r="Z366" s="216"/>
      <c r="AA366" s="216"/>
    </row>
    <row r="367" spans="1:27">
      <c r="A367" s="24">
        <v>6433000</v>
      </c>
      <c r="B367" s="639" t="s">
        <v>290</v>
      </c>
      <c r="C367" s="299">
        <v>37</v>
      </c>
      <c r="D367" s="101">
        <v>233</v>
      </c>
      <c r="E367" s="101">
        <v>270</v>
      </c>
      <c r="F367" s="392">
        <f t="shared" si="5"/>
        <v>13.703703703703704</v>
      </c>
      <c r="G367" s="67">
        <f t="shared" si="5"/>
        <v>86.296296296296291</v>
      </c>
      <c r="H367" s="5"/>
      <c r="Y367" s="216"/>
      <c r="Z367" s="216"/>
      <c r="AA367" s="216"/>
    </row>
    <row r="368" spans="1:27">
      <c r="A368" s="24">
        <v>6433012</v>
      </c>
      <c r="B368" s="639" t="s">
        <v>291</v>
      </c>
      <c r="C368" s="299">
        <v>26</v>
      </c>
      <c r="D368" s="101">
        <v>32</v>
      </c>
      <c r="E368" s="101">
        <v>58</v>
      </c>
      <c r="F368" s="392">
        <f t="shared" si="5"/>
        <v>44.827586206896555</v>
      </c>
      <c r="G368" s="67">
        <f t="shared" si="5"/>
        <v>55.172413793103445</v>
      </c>
      <c r="H368" s="5"/>
      <c r="Y368" s="216"/>
      <c r="Z368" s="216"/>
      <c r="AA368" s="216"/>
    </row>
    <row r="369" spans="1:27">
      <c r="A369" s="24"/>
      <c r="B369" s="639"/>
      <c r="C369" s="299" t="s">
        <v>602</v>
      </c>
      <c r="D369" s="101" t="s">
        <v>602</v>
      </c>
      <c r="E369" s="101" t="s">
        <v>602</v>
      </c>
      <c r="F369" s="392" t="str">
        <f t="shared" si="5"/>
        <v/>
      </c>
      <c r="G369" s="67" t="str">
        <f t="shared" si="5"/>
        <v/>
      </c>
      <c r="H369" s="5"/>
      <c r="Y369" s="216"/>
      <c r="Z369" s="216"/>
      <c r="AA369" s="216"/>
    </row>
    <row r="370" spans="1:27">
      <c r="A370" s="49">
        <v>6434000</v>
      </c>
      <c r="B370" s="641" t="s">
        <v>573</v>
      </c>
      <c r="C370" s="261">
        <v>106</v>
      </c>
      <c r="D370" s="214">
        <v>235</v>
      </c>
      <c r="E370" s="214">
        <v>341</v>
      </c>
      <c r="F370" s="135">
        <f t="shared" si="5"/>
        <v>31.085043988269796</v>
      </c>
      <c r="G370" s="137">
        <f t="shared" si="5"/>
        <v>68.914956011730212</v>
      </c>
      <c r="H370" s="5"/>
      <c r="Y370" s="216"/>
      <c r="Z370" s="216"/>
      <c r="AA370" s="216"/>
    </row>
    <row r="371" spans="1:27">
      <c r="A371" s="24">
        <v>6434000</v>
      </c>
      <c r="B371" s="639" t="s">
        <v>292</v>
      </c>
      <c r="C371" s="299">
        <v>62</v>
      </c>
      <c r="D371" s="101">
        <v>178</v>
      </c>
      <c r="E371" s="101">
        <v>240</v>
      </c>
      <c r="F371" s="392">
        <f t="shared" si="5"/>
        <v>25.833333333333336</v>
      </c>
      <c r="G371" s="67">
        <f t="shared" si="5"/>
        <v>74.166666666666671</v>
      </c>
      <c r="H371" s="5"/>
      <c r="Y371" s="216"/>
      <c r="Z371" s="216"/>
      <c r="AA371" s="216"/>
    </row>
    <row r="372" spans="1:27">
      <c r="A372" s="24">
        <v>6434001</v>
      </c>
      <c r="B372" s="639" t="s">
        <v>293</v>
      </c>
      <c r="C372" s="299">
        <v>44</v>
      </c>
      <c r="D372" s="101">
        <v>57</v>
      </c>
      <c r="E372" s="101">
        <v>101</v>
      </c>
      <c r="F372" s="392">
        <f t="shared" si="5"/>
        <v>43.564356435643568</v>
      </c>
      <c r="G372" s="67">
        <f t="shared" si="5"/>
        <v>56.435643564356432</v>
      </c>
      <c r="H372" s="5"/>
      <c r="Y372" s="216"/>
      <c r="Z372" s="216"/>
      <c r="AA372" s="216"/>
    </row>
    <row r="373" spans="1:27">
      <c r="A373" s="24"/>
      <c r="B373" s="639"/>
      <c r="C373" s="299" t="s">
        <v>602</v>
      </c>
      <c r="D373" s="101" t="s">
        <v>602</v>
      </c>
      <c r="E373" s="101" t="s">
        <v>602</v>
      </c>
      <c r="F373" s="392" t="str">
        <f t="shared" si="5"/>
        <v/>
      </c>
      <c r="G373" s="67" t="str">
        <f t="shared" si="5"/>
        <v/>
      </c>
      <c r="H373" s="5"/>
      <c r="Y373" s="216"/>
      <c r="Z373" s="216"/>
      <c r="AA373" s="216"/>
    </row>
    <row r="374" spans="1:27">
      <c r="A374" s="49">
        <v>6435000</v>
      </c>
      <c r="B374" s="62" t="s">
        <v>786</v>
      </c>
      <c r="C374" s="261">
        <v>118</v>
      </c>
      <c r="D374" s="214">
        <v>452</v>
      </c>
      <c r="E374" s="214">
        <v>570</v>
      </c>
      <c r="F374" s="135">
        <f t="shared" si="5"/>
        <v>20.701754385964914</v>
      </c>
      <c r="G374" s="137">
        <f t="shared" si="5"/>
        <v>79.298245614035096</v>
      </c>
      <c r="H374" s="5"/>
      <c r="Y374" s="216"/>
      <c r="Z374" s="216"/>
      <c r="AA374" s="216"/>
    </row>
    <row r="375" spans="1:27">
      <c r="A375" s="24">
        <v>6435000</v>
      </c>
      <c r="B375" s="46" t="s">
        <v>787</v>
      </c>
      <c r="C375" s="299">
        <v>72</v>
      </c>
      <c r="D375" s="101">
        <v>303</v>
      </c>
      <c r="E375" s="101">
        <v>375</v>
      </c>
      <c r="F375" s="392">
        <f t="shared" si="5"/>
        <v>19.2</v>
      </c>
      <c r="G375" s="67">
        <f t="shared" si="5"/>
        <v>80.800000000000011</v>
      </c>
      <c r="H375" s="5"/>
      <c r="Y375" s="216"/>
      <c r="Z375" s="216"/>
      <c r="AA375" s="216"/>
    </row>
    <row r="376" spans="1:27">
      <c r="A376" s="24">
        <v>6435014</v>
      </c>
      <c r="B376" s="639" t="s">
        <v>294</v>
      </c>
      <c r="C376" s="299">
        <v>46</v>
      </c>
      <c r="D376" s="101">
        <v>149</v>
      </c>
      <c r="E376" s="101">
        <v>195</v>
      </c>
      <c r="F376" s="392">
        <f t="shared" si="5"/>
        <v>23.589743589743588</v>
      </c>
      <c r="G376" s="67">
        <f t="shared" si="5"/>
        <v>76.410256410256409</v>
      </c>
      <c r="H376" s="5"/>
      <c r="Y376" s="216"/>
      <c r="Z376" s="216"/>
      <c r="AA376" s="216"/>
    </row>
    <row r="377" spans="1:27">
      <c r="A377" s="24"/>
      <c r="B377" s="639"/>
      <c r="C377" s="299" t="s">
        <v>602</v>
      </c>
      <c r="D377" s="101" t="s">
        <v>602</v>
      </c>
      <c r="E377" s="101" t="s">
        <v>602</v>
      </c>
      <c r="F377" s="392" t="str">
        <f t="shared" si="5"/>
        <v/>
      </c>
      <c r="G377" s="67" t="str">
        <f t="shared" si="5"/>
        <v/>
      </c>
      <c r="H377" s="5"/>
      <c r="Y377" s="216"/>
      <c r="Z377" s="216"/>
      <c r="AA377" s="216"/>
    </row>
    <row r="378" spans="1:27">
      <c r="A378" s="24">
        <v>6436000</v>
      </c>
      <c r="B378" s="639" t="s">
        <v>295</v>
      </c>
      <c r="C378" s="299">
        <v>115</v>
      </c>
      <c r="D378" s="101">
        <v>358</v>
      </c>
      <c r="E378" s="101">
        <v>473</v>
      </c>
      <c r="F378" s="392">
        <f t="shared" si="5"/>
        <v>24.312896405919663</v>
      </c>
      <c r="G378" s="67">
        <f t="shared" si="5"/>
        <v>75.687103594080341</v>
      </c>
      <c r="H378" s="5"/>
      <c r="Y378" s="216"/>
      <c r="Z378" s="216"/>
      <c r="AA378" s="216"/>
    </row>
    <row r="379" spans="1:27">
      <c r="A379" s="24">
        <v>6437000</v>
      </c>
      <c r="B379" s="639" t="s">
        <v>296</v>
      </c>
      <c r="C379" s="299">
        <v>17</v>
      </c>
      <c r="D379" s="101">
        <v>69</v>
      </c>
      <c r="E379" s="101">
        <v>86</v>
      </c>
      <c r="F379" s="392">
        <f t="shared" si="5"/>
        <v>19.767441860465116</v>
      </c>
      <c r="G379" s="67">
        <f t="shared" si="5"/>
        <v>80.232558139534888</v>
      </c>
      <c r="H379" s="5"/>
      <c r="Y379" s="216"/>
      <c r="Z379" s="216"/>
      <c r="AA379" s="216"/>
    </row>
    <row r="380" spans="1:27">
      <c r="A380" s="24">
        <v>6438000</v>
      </c>
      <c r="B380" s="639" t="s">
        <v>297</v>
      </c>
      <c r="C380" s="299">
        <v>99</v>
      </c>
      <c r="D380" s="101">
        <v>407</v>
      </c>
      <c r="E380" s="101">
        <v>506</v>
      </c>
      <c r="F380" s="392">
        <f t="shared" si="5"/>
        <v>19.565217391304348</v>
      </c>
      <c r="G380" s="67">
        <f t="shared" si="5"/>
        <v>80.434782608695656</v>
      </c>
      <c r="H380" s="5"/>
      <c r="Y380" s="216"/>
      <c r="Z380" s="216"/>
      <c r="AA380" s="216"/>
    </row>
    <row r="381" spans="1:27">
      <c r="A381" s="24">
        <v>6439000</v>
      </c>
      <c r="B381" s="639" t="s">
        <v>298</v>
      </c>
      <c r="C381" s="299">
        <v>72</v>
      </c>
      <c r="D381" s="101">
        <v>195</v>
      </c>
      <c r="E381" s="101">
        <v>267</v>
      </c>
      <c r="F381" s="392">
        <f t="shared" si="5"/>
        <v>26.966292134831459</v>
      </c>
      <c r="G381" s="67">
        <f t="shared" si="5"/>
        <v>73.033707865168537</v>
      </c>
      <c r="H381" s="5"/>
      <c r="Y381" s="216"/>
      <c r="Z381" s="216"/>
      <c r="AA381" s="216"/>
    </row>
    <row r="382" spans="1:27">
      <c r="A382" s="24">
        <v>6440000</v>
      </c>
      <c r="B382" s="639" t="s">
        <v>299</v>
      </c>
      <c r="C382" s="299">
        <v>61</v>
      </c>
      <c r="D382" s="101">
        <v>334</v>
      </c>
      <c r="E382" s="101">
        <v>395</v>
      </c>
      <c r="F382" s="392">
        <f t="shared" si="5"/>
        <v>15.443037974683543</v>
      </c>
      <c r="G382" s="67">
        <f t="shared" si="5"/>
        <v>84.556962025316452</v>
      </c>
      <c r="H382" s="5"/>
      <c r="Y382" s="216"/>
      <c r="Z382" s="216"/>
      <c r="AA382" s="216"/>
    </row>
    <row r="383" spans="1:27">
      <c r="A383" s="24"/>
      <c r="B383" s="639"/>
      <c r="C383" s="299" t="s">
        <v>602</v>
      </c>
      <c r="D383" s="101" t="s">
        <v>602</v>
      </c>
      <c r="E383" s="101" t="s">
        <v>602</v>
      </c>
      <c r="F383" s="392" t="str">
        <f t="shared" si="5"/>
        <v/>
      </c>
      <c r="G383" s="67" t="str">
        <f t="shared" si="5"/>
        <v/>
      </c>
      <c r="H383" s="5"/>
      <c r="Y383" s="216"/>
      <c r="Z383" s="216"/>
      <c r="AA383" s="216"/>
    </row>
    <row r="384" spans="1:27">
      <c r="A384" s="49">
        <v>6531000</v>
      </c>
      <c r="B384" s="641" t="s">
        <v>574</v>
      </c>
      <c r="C384" s="261">
        <v>73</v>
      </c>
      <c r="D384" s="214">
        <v>301</v>
      </c>
      <c r="E384" s="214">
        <v>374</v>
      </c>
      <c r="F384" s="135">
        <f t="shared" si="5"/>
        <v>19.518716577540108</v>
      </c>
      <c r="G384" s="137">
        <f t="shared" si="5"/>
        <v>80.481283422459896</v>
      </c>
      <c r="H384" s="5"/>
      <c r="Y384" s="216"/>
      <c r="Z384" s="216"/>
      <c r="AA384" s="216"/>
    </row>
    <row r="385" spans="1:27">
      <c r="A385" s="24">
        <v>6531000</v>
      </c>
      <c r="B385" s="639" t="s">
        <v>300</v>
      </c>
      <c r="C385" s="299">
        <v>28</v>
      </c>
      <c r="D385" s="101">
        <v>239</v>
      </c>
      <c r="E385" s="101">
        <v>267</v>
      </c>
      <c r="F385" s="392">
        <f t="shared" si="5"/>
        <v>10.486891385767791</v>
      </c>
      <c r="G385" s="67">
        <f t="shared" si="5"/>
        <v>89.513108614232209</v>
      </c>
      <c r="H385" s="5"/>
      <c r="Y385" s="216"/>
      <c r="Z385" s="216"/>
      <c r="AA385" s="216"/>
    </row>
    <row r="386" spans="1:27">
      <c r="A386" s="24">
        <v>6531005</v>
      </c>
      <c r="B386" s="639" t="s">
        <v>301</v>
      </c>
      <c r="C386" s="299">
        <v>45</v>
      </c>
      <c r="D386" s="101">
        <v>62</v>
      </c>
      <c r="E386" s="101">
        <v>107</v>
      </c>
      <c r="F386" s="392">
        <f t="shared" si="5"/>
        <v>42.056074766355138</v>
      </c>
      <c r="G386" s="67">
        <f t="shared" si="5"/>
        <v>57.943925233644855</v>
      </c>
      <c r="H386" s="5"/>
      <c r="Y386" s="216"/>
      <c r="Z386" s="216"/>
      <c r="AA386" s="216"/>
    </row>
    <row r="387" spans="1:27">
      <c r="A387" s="24"/>
      <c r="B387" s="639"/>
      <c r="C387" s="299" t="s">
        <v>602</v>
      </c>
      <c r="D387" s="101" t="s">
        <v>602</v>
      </c>
      <c r="E387" s="101" t="s">
        <v>602</v>
      </c>
      <c r="F387" s="392" t="str">
        <f t="shared" si="5"/>
        <v/>
      </c>
      <c r="G387" s="67" t="str">
        <f t="shared" si="5"/>
        <v/>
      </c>
      <c r="H387" s="5"/>
      <c r="Y387" s="216"/>
      <c r="Z387" s="216"/>
      <c r="AA387" s="216"/>
    </row>
    <row r="388" spans="1:27">
      <c r="A388" s="49">
        <v>6532000</v>
      </c>
      <c r="B388" s="641" t="s">
        <v>575</v>
      </c>
      <c r="C388" s="261">
        <v>32</v>
      </c>
      <c r="D388" s="214">
        <v>182</v>
      </c>
      <c r="E388" s="214">
        <v>214</v>
      </c>
      <c r="F388" s="135">
        <f t="shared" si="5"/>
        <v>14.953271028037381</v>
      </c>
      <c r="G388" s="137">
        <f t="shared" si="5"/>
        <v>85.046728971962608</v>
      </c>
      <c r="H388" s="5"/>
      <c r="Y388" s="216"/>
      <c r="Z388" s="216"/>
      <c r="AA388" s="216"/>
    </row>
    <row r="389" spans="1:27">
      <c r="A389" s="24">
        <v>6532000</v>
      </c>
      <c r="B389" s="639" t="s">
        <v>302</v>
      </c>
      <c r="C389" s="299">
        <v>25</v>
      </c>
      <c r="D389" s="101">
        <v>158</v>
      </c>
      <c r="E389" s="101">
        <v>183</v>
      </c>
      <c r="F389" s="392">
        <f t="shared" si="5"/>
        <v>13.661202185792352</v>
      </c>
      <c r="G389" s="67">
        <f t="shared" si="5"/>
        <v>86.338797814207652</v>
      </c>
      <c r="H389" s="5"/>
      <c r="Y389" s="216"/>
      <c r="Z389" s="216"/>
      <c r="AA389" s="216"/>
    </row>
    <row r="390" spans="1:27">
      <c r="A390" s="24">
        <v>6532023</v>
      </c>
      <c r="B390" s="639" t="s">
        <v>303</v>
      </c>
      <c r="C390" s="299">
        <v>7</v>
      </c>
      <c r="D390" s="101">
        <v>24</v>
      </c>
      <c r="E390" s="101">
        <v>31</v>
      </c>
      <c r="F390" s="392">
        <f t="shared" si="5"/>
        <v>22.58064516129032</v>
      </c>
      <c r="G390" s="67">
        <f t="shared" si="5"/>
        <v>77.41935483870968</v>
      </c>
      <c r="H390" s="5"/>
      <c r="Y390" s="216"/>
      <c r="Z390" s="216"/>
      <c r="AA390" s="216"/>
    </row>
    <row r="391" spans="1:27">
      <c r="A391" s="24"/>
      <c r="B391" s="639"/>
      <c r="C391" s="299" t="s">
        <v>602</v>
      </c>
      <c r="D391" s="101" t="s">
        <v>602</v>
      </c>
      <c r="E391" s="101" t="s">
        <v>602</v>
      </c>
      <c r="F391" s="392" t="str">
        <f t="shared" ref="F391:G454" si="6">IF($B391="","",IF(C391=".","x",IF($E391=".","x",IF(C391="","x",IF($E391="","x",C391/$E391*100)))))</f>
        <v/>
      </c>
      <c r="G391" s="67" t="str">
        <f t="shared" si="6"/>
        <v/>
      </c>
      <c r="H391" s="5"/>
      <c r="Y391" s="216"/>
      <c r="Z391" s="216"/>
      <c r="AA391" s="216"/>
    </row>
    <row r="392" spans="1:27">
      <c r="A392" s="24">
        <v>6533000</v>
      </c>
      <c r="B392" s="639" t="s">
        <v>304</v>
      </c>
      <c r="C392" s="299" t="s">
        <v>601</v>
      </c>
      <c r="D392" s="101" t="s">
        <v>601</v>
      </c>
      <c r="E392" s="101">
        <v>27</v>
      </c>
      <c r="F392" s="392" t="str">
        <f t="shared" si="6"/>
        <v>x</v>
      </c>
      <c r="G392" s="67" t="str">
        <f t="shared" si="6"/>
        <v>x</v>
      </c>
      <c r="H392" s="5"/>
      <c r="Y392" s="216"/>
      <c r="Z392" s="216"/>
      <c r="AA392" s="216"/>
    </row>
    <row r="393" spans="1:27">
      <c r="A393" s="24"/>
      <c r="B393" s="639"/>
      <c r="C393" s="299" t="s">
        <v>602</v>
      </c>
      <c r="D393" s="101" t="s">
        <v>602</v>
      </c>
      <c r="E393" s="101" t="s">
        <v>602</v>
      </c>
      <c r="F393" s="392" t="str">
        <f t="shared" si="6"/>
        <v/>
      </c>
      <c r="G393" s="67" t="str">
        <f t="shared" si="6"/>
        <v/>
      </c>
      <c r="H393" s="5"/>
      <c r="Y393" s="216"/>
      <c r="Z393" s="216"/>
      <c r="AA393" s="216"/>
    </row>
    <row r="394" spans="1:27">
      <c r="A394" s="49">
        <v>6534000</v>
      </c>
      <c r="B394" s="641" t="s">
        <v>576</v>
      </c>
      <c r="C394" s="261">
        <v>43</v>
      </c>
      <c r="D394" s="214">
        <v>349</v>
      </c>
      <c r="E394" s="214">
        <v>392</v>
      </c>
      <c r="F394" s="135">
        <f t="shared" si="6"/>
        <v>10.969387755102041</v>
      </c>
      <c r="G394" s="137">
        <f t="shared" si="6"/>
        <v>89.030612244897952</v>
      </c>
      <c r="H394" s="5"/>
      <c r="Y394" s="216"/>
      <c r="Z394" s="216"/>
      <c r="AA394" s="216"/>
    </row>
    <row r="395" spans="1:27">
      <c r="A395" s="24">
        <v>6534000</v>
      </c>
      <c r="B395" s="639" t="s">
        <v>305</v>
      </c>
      <c r="C395" s="299">
        <v>5</v>
      </c>
      <c r="D395" s="101">
        <v>164</v>
      </c>
      <c r="E395" s="101">
        <v>169</v>
      </c>
      <c r="F395" s="392">
        <f t="shared" si="6"/>
        <v>2.9585798816568047</v>
      </c>
      <c r="G395" s="67">
        <f t="shared" si="6"/>
        <v>97.041420118343197</v>
      </c>
      <c r="H395" s="5"/>
      <c r="Y395" s="216"/>
      <c r="Z395" s="216"/>
      <c r="AA395" s="216"/>
    </row>
    <row r="396" spans="1:27">
      <c r="A396" s="24">
        <v>6534014</v>
      </c>
      <c r="B396" s="639" t="s">
        <v>306</v>
      </c>
      <c r="C396" s="299">
        <v>38</v>
      </c>
      <c r="D396" s="101">
        <v>185</v>
      </c>
      <c r="E396" s="101">
        <v>223</v>
      </c>
      <c r="F396" s="392">
        <f t="shared" si="6"/>
        <v>17.040358744394617</v>
      </c>
      <c r="G396" s="67">
        <f t="shared" si="6"/>
        <v>82.959641255605376</v>
      </c>
      <c r="H396" s="5"/>
      <c r="Y396" s="216"/>
      <c r="Z396" s="216"/>
      <c r="AA396" s="216"/>
    </row>
    <row r="397" spans="1:27">
      <c r="A397" s="24"/>
      <c r="B397" s="639"/>
      <c r="C397" s="299" t="s">
        <v>602</v>
      </c>
      <c r="D397" s="101" t="s">
        <v>602</v>
      </c>
      <c r="E397" s="101" t="s">
        <v>602</v>
      </c>
      <c r="F397" s="392" t="str">
        <f t="shared" si="6"/>
        <v/>
      </c>
      <c r="G397" s="67" t="str">
        <f t="shared" si="6"/>
        <v/>
      </c>
      <c r="H397" s="5"/>
      <c r="Y397" s="216"/>
      <c r="Z397" s="216"/>
      <c r="AA397" s="216"/>
    </row>
    <row r="398" spans="1:27">
      <c r="A398" s="24">
        <v>6535000</v>
      </c>
      <c r="B398" s="639" t="s">
        <v>307</v>
      </c>
      <c r="C398" s="299">
        <v>12</v>
      </c>
      <c r="D398" s="101">
        <v>93</v>
      </c>
      <c r="E398" s="101">
        <v>105</v>
      </c>
      <c r="F398" s="392">
        <f t="shared" si="6"/>
        <v>11.428571428571429</v>
      </c>
      <c r="G398" s="67">
        <f t="shared" si="6"/>
        <v>88.571428571428569</v>
      </c>
      <c r="H398" s="5"/>
      <c r="Y398" s="216"/>
      <c r="Z398" s="216"/>
      <c r="AA398" s="216"/>
    </row>
    <row r="399" spans="1:27">
      <c r="A399" s="24">
        <v>6611000</v>
      </c>
      <c r="B399" s="639" t="s">
        <v>599</v>
      </c>
      <c r="C399" s="299">
        <v>69</v>
      </c>
      <c r="D399" s="101">
        <v>249</v>
      </c>
      <c r="E399" s="101">
        <v>318</v>
      </c>
      <c r="F399" s="392">
        <f t="shared" si="6"/>
        <v>21.69811320754717</v>
      </c>
      <c r="G399" s="67">
        <f t="shared" si="6"/>
        <v>78.301886792452834</v>
      </c>
      <c r="H399" s="5"/>
      <c r="Y399" s="216"/>
      <c r="Z399" s="216"/>
      <c r="AA399" s="216"/>
    </row>
    <row r="400" spans="1:27">
      <c r="A400" s="24"/>
      <c r="B400" s="639"/>
      <c r="C400" s="299" t="s">
        <v>602</v>
      </c>
      <c r="D400" s="101" t="s">
        <v>602</v>
      </c>
      <c r="E400" s="101" t="s">
        <v>602</v>
      </c>
      <c r="F400" s="392" t="str">
        <f t="shared" si="6"/>
        <v/>
      </c>
      <c r="G400" s="67" t="str">
        <f t="shared" si="6"/>
        <v/>
      </c>
      <c r="H400" s="5"/>
      <c r="Y400" s="216"/>
      <c r="Z400" s="216"/>
      <c r="AA400" s="216"/>
    </row>
    <row r="401" spans="1:27">
      <c r="A401" s="49">
        <v>6631000</v>
      </c>
      <c r="B401" s="641" t="s">
        <v>577</v>
      </c>
      <c r="C401" s="261">
        <v>42</v>
      </c>
      <c r="D401" s="214">
        <v>341</v>
      </c>
      <c r="E401" s="214">
        <v>383</v>
      </c>
      <c r="F401" s="135">
        <f t="shared" si="6"/>
        <v>10.966057441253264</v>
      </c>
      <c r="G401" s="137">
        <f t="shared" si="6"/>
        <v>89.03394255874673</v>
      </c>
      <c r="H401" s="5"/>
      <c r="Y401" s="216"/>
      <c r="Z401" s="216"/>
      <c r="AA401" s="216"/>
    </row>
    <row r="402" spans="1:27">
      <c r="A402" s="24">
        <v>6631000</v>
      </c>
      <c r="B402" s="639" t="s">
        <v>308</v>
      </c>
      <c r="C402" s="299">
        <v>30</v>
      </c>
      <c r="D402" s="101">
        <v>292</v>
      </c>
      <c r="E402" s="101">
        <v>322</v>
      </c>
      <c r="F402" s="392">
        <f t="shared" si="6"/>
        <v>9.316770186335404</v>
      </c>
      <c r="G402" s="67">
        <f t="shared" si="6"/>
        <v>90.683229813664596</v>
      </c>
      <c r="H402" s="5"/>
      <c r="Y402" s="216"/>
      <c r="Z402" s="216"/>
      <c r="AA402" s="216"/>
    </row>
    <row r="403" spans="1:27">
      <c r="A403" s="24">
        <v>6631009</v>
      </c>
      <c r="B403" s="639" t="s">
        <v>309</v>
      </c>
      <c r="C403" s="299">
        <v>12</v>
      </c>
      <c r="D403" s="101">
        <v>49</v>
      </c>
      <c r="E403" s="101">
        <v>61</v>
      </c>
      <c r="F403" s="392">
        <f t="shared" si="6"/>
        <v>19.672131147540984</v>
      </c>
      <c r="G403" s="67">
        <f t="shared" si="6"/>
        <v>80.327868852459019</v>
      </c>
      <c r="H403" s="5"/>
      <c r="Y403" s="216"/>
      <c r="Z403" s="216"/>
      <c r="AA403" s="216"/>
    </row>
    <row r="404" spans="1:27">
      <c r="A404" s="24"/>
      <c r="B404" s="639"/>
      <c r="C404" s="299" t="s">
        <v>602</v>
      </c>
      <c r="D404" s="101" t="s">
        <v>602</v>
      </c>
      <c r="E404" s="101" t="s">
        <v>602</v>
      </c>
      <c r="F404" s="392" t="str">
        <f t="shared" si="6"/>
        <v/>
      </c>
      <c r="G404" s="67" t="str">
        <f t="shared" si="6"/>
        <v/>
      </c>
      <c r="H404" s="5"/>
      <c r="Y404" s="216"/>
      <c r="Z404" s="216"/>
      <c r="AA404" s="216"/>
    </row>
    <row r="405" spans="1:27">
      <c r="A405" s="24">
        <v>6632000</v>
      </c>
      <c r="B405" s="639" t="s">
        <v>310</v>
      </c>
      <c r="C405" s="299">
        <v>20</v>
      </c>
      <c r="D405" s="101">
        <v>109</v>
      </c>
      <c r="E405" s="101">
        <v>129</v>
      </c>
      <c r="F405" s="392">
        <f t="shared" si="6"/>
        <v>15.503875968992247</v>
      </c>
      <c r="G405" s="67">
        <f t="shared" si="6"/>
        <v>84.496124031007753</v>
      </c>
      <c r="H405" s="5"/>
      <c r="Y405" s="216"/>
      <c r="Z405" s="216"/>
      <c r="AA405" s="216"/>
    </row>
    <row r="406" spans="1:27">
      <c r="A406" s="24">
        <v>6633000</v>
      </c>
      <c r="B406" s="639" t="s">
        <v>311</v>
      </c>
      <c r="C406" s="299">
        <v>19</v>
      </c>
      <c r="D406" s="101">
        <v>418</v>
      </c>
      <c r="E406" s="101">
        <v>437</v>
      </c>
      <c r="F406" s="392">
        <f t="shared" si="6"/>
        <v>4.3478260869565215</v>
      </c>
      <c r="G406" s="67">
        <f t="shared" si="6"/>
        <v>95.652173913043484</v>
      </c>
      <c r="H406" s="5"/>
      <c r="Y406" s="216"/>
      <c r="Z406" s="216"/>
      <c r="AA406" s="216"/>
    </row>
    <row r="407" spans="1:27">
      <c r="A407" s="24">
        <v>6634000</v>
      </c>
      <c r="B407" s="639" t="s">
        <v>312</v>
      </c>
      <c r="C407" s="299">
        <v>13</v>
      </c>
      <c r="D407" s="101">
        <v>218</v>
      </c>
      <c r="E407" s="101">
        <v>231</v>
      </c>
      <c r="F407" s="392">
        <f t="shared" si="6"/>
        <v>5.6277056277056277</v>
      </c>
      <c r="G407" s="67">
        <f t="shared" si="6"/>
        <v>94.372294372294377</v>
      </c>
      <c r="H407" s="5"/>
      <c r="Y407" s="216"/>
      <c r="Z407" s="216"/>
      <c r="AA407" s="216"/>
    </row>
    <row r="408" spans="1:27">
      <c r="A408" s="24">
        <v>6635000</v>
      </c>
      <c r="B408" s="639" t="s">
        <v>313</v>
      </c>
      <c r="C408" s="299">
        <v>29</v>
      </c>
      <c r="D408" s="101">
        <v>120</v>
      </c>
      <c r="E408" s="101">
        <v>149</v>
      </c>
      <c r="F408" s="392">
        <f t="shared" si="6"/>
        <v>19.463087248322147</v>
      </c>
      <c r="G408" s="67">
        <f t="shared" si="6"/>
        <v>80.536912751677846</v>
      </c>
      <c r="H408" s="5"/>
      <c r="Y408" s="216"/>
      <c r="Z408" s="216"/>
      <c r="AA408" s="216"/>
    </row>
    <row r="409" spans="1:27">
      <c r="A409" s="24">
        <v>6636000</v>
      </c>
      <c r="B409" s="639" t="s">
        <v>314</v>
      </c>
      <c r="C409" s="299" t="s">
        <v>601</v>
      </c>
      <c r="D409" s="101" t="s">
        <v>601</v>
      </c>
      <c r="E409" s="101">
        <v>84</v>
      </c>
      <c r="F409" s="392" t="str">
        <f t="shared" si="6"/>
        <v>x</v>
      </c>
      <c r="G409" s="67" t="str">
        <f t="shared" si="6"/>
        <v>x</v>
      </c>
      <c r="H409" s="5"/>
      <c r="Y409" s="216"/>
      <c r="Z409" s="216"/>
      <c r="AA409" s="216"/>
    </row>
    <row r="410" spans="1:27">
      <c r="A410" s="49">
        <v>6</v>
      </c>
      <c r="B410" s="641" t="s">
        <v>588</v>
      </c>
      <c r="C410" s="121">
        <v>1840</v>
      </c>
      <c r="D410" s="117">
        <v>6644</v>
      </c>
      <c r="E410" s="117">
        <v>8484</v>
      </c>
      <c r="F410" s="126">
        <f t="shared" si="6"/>
        <v>21.687883074021688</v>
      </c>
      <c r="G410" s="122">
        <f t="shared" si="6"/>
        <v>78.312116925978316</v>
      </c>
      <c r="H410" s="5"/>
      <c r="Y410" s="216"/>
      <c r="Z410" s="216"/>
      <c r="AA410" s="216"/>
    </row>
    <row r="411" spans="1:27">
      <c r="A411" s="24"/>
      <c r="B411" s="639"/>
      <c r="C411" s="299" t="s">
        <v>602</v>
      </c>
      <c r="D411" s="101" t="s">
        <v>602</v>
      </c>
      <c r="E411" s="101" t="s">
        <v>602</v>
      </c>
      <c r="F411" s="392" t="str">
        <f t="shared" si="6"/>
        <v/>
      </c>
      <c r="G411" s="67" t="str">
        <f t="shared" si="6"/>
        <v/>
      </c>
      <c r="H411" s="5"/>
      <c r="Y411" s="216"/>
      <c r="Z411" s="216"/>
      <c r="AA411" s="216"/>
    </row>
    <row r="412" spans="1:27">
      <c r="A412" s="24">
        <v>7111000</v>
      </c>
      <c r="B412" s="639" t="s">
        <v>315</v>
      </c>
      <c r="C412" s="299">
        <v>15</v>
      </c>
      <c r="D412" s="101">
        <v>60</v>
      </c>
      <c r="E412" s="101">
        <v>75</v>
      </c>
      <c r="F412" s="392">
        <f t="shared" si="6"/>
        <v>20</v>
      </c>
      <c r="G412" s="67">
        <f t="shared" si="6"/>
        <v>80</v>
      </c>
      <c r="H412" s="5"/>
      <c r="Y412" s="216"/>
      <c r="Z412" s="216"/>
      <c r="AA412" s="216"/>
    </row>
    <row r="413" spans="1:27">
      <c r="A413" s="24">
        <v>7131000</v>
      </c>
      <c r="B413" s="639" t="s">
        <v>316</v>
      </c>
      <c r="C413" s="299">
        <v>9</v>
      </c>
      <c r="D413" s="101">
        <v>75</v>
      </c>
      <c r="E413" s="101">
        <v>84</v>
      </c>
      <c r="F413" s="392">
        <f t="shared" si="6"/>
        <v>10.714285714285714</v>
      </c>
      <c r="G413" s="67">
        <f t="shared" si="6"/>
        <v>89.285714285714292</v>
      </c>
      <c r="H413" s="5"/>
      <c r="Y413" s="216"/>
      <c r="Z413" s="216"/>
      <c r="AA413" s="216"/>
    </row>
    <row r="414" spans="1:27">
      <c r="A414" s="24">
        <v>7132000</v>
      </c>
      <c r="B414" s="639" t="s">
        <v>317</v>
      </c>
      <c r="C414" s="299">
        <v>16</v>
      </c>
      <c r="D414" s="101">
        <v>79</v>
      </c>
      <c r="E414" s="101">
        <v>95</v>
      </c>
      <c r="F414" s="392">
        <f t="shared" si="6"/>
        <v>16.842105263157894</v>
      </c>
      <c r="G414" s="67">
        <f t="shared" si="6"/>
        <v>83.15789473684211</v>
      </c>
      <c r="H414" s="5"/>
      <c r="Y414" s="216"/>
      <c r="Z414" s="216"/>
      <c r="AA414" s="216"/>
    </row>
    <row r="415" spans="1:27">
      <c r="A415" s="24"/>
      <c r="B415" s="639"/>
      <c r="C415" s="299" t="s">
        <v>602</v>
      </c>
      <c r="D415" s="101" t="s">
        <v>602</v>
      </c>
      <c r="E415" s="101" t="s">
        <v>602</v>
      </c>
      <c r="F415" s="392" t="str">
        <f t="shared" si="6"/>
        <v/>
      </c>
      <c r="G415" s="67" t="str">
        <f t="shared" si="6"/>
        <v/>
      </c>
      <c r="H415" s="5"/>
      <c r="Y415" s="216"/>
      <c r="Z415" s="216"/>
      <c r="AA415" s="216"/>
    </row>
    <row r="416" spans="1:27" ht="25.5">
      <c r="A416" s="49">
        <v>7133000</v>
      </c>
      <c r="B416" s="641" t="s">
        <v>578</v>
      </c>
      <c r="C416" s="261" t="s">
        <v>601</v>
      </c>
      <c r="D416" s="214" t="s">
        <v>601</v>
      </c>
      <c r="E416" s="214">
        <v>19</v>
      </c>
      <c r="F416" s="135" t="str">
        <f t="shared" si="6"/>
        <v>x</v>
      </c>
      <c r="G416" s="137" t="str">
        <f t="shared" si="6"/>
        <v>x</v>
      </c>
      <c r="H416" s="5"/>
      <c r="Y416" s="216"/>
      <c r="Z416" s="216"/>
      <c r="AA416" s="216"/>
    </row>
    <row r="417" spans="1:27">
      <c r="A417" s="24">
        <v>7133000</v>
      </c>
      <c r="B417" s="639" t="s">
        <v>318</v>
      </c>
      <c r="C417" s="299" t="s">
        <v>601</v>
      </c>
      <c r="D417" s="101" t="s">
        <v>601</v>
      </c>
      <c r="E417" s="101">
        <v>17</v>
      </c>
      <c r="F417" s="392" t="str">
        <f t="shared" si="6"/>
        <v>x</v>
      </c>
      <c r="G417" s="67" t="str">
        <f t="shared" si="6"/>
        <v>x</v>
      </c>
      <c r="H417" s="5"/>
      <c r="Y417" s="216"/>
      <c r="Z417" s="216"/>
      <c r="AA417" s="216"/>
    </row>
    <row r="418" spans="1:27">
      <c r="A418" s="24">
        <v>7133006</v>
      </c>
      <c r="B418" s="639" t="s">
        <v>319</v>
      </c>
      <c r="C418" s="299" t="s">
        <v>601</v>
      </c>
      <c r="D418" s="101" t="s">
        <v>601</v>
      </c>
      <c r="E418" s="101">
        <v>2</v>
      </c>
      <c r="F418" s="392" t="str">
        <f t="shared" si="6"/>
        <v>x</v>
      </c>
      <c r="G418" s="67" t="str">
        <f t="shared" si="6"/>
        <v>x</v>
      </c>
      <c r="H418" s="5"/>
      <c r="Y418" s="216"/>
      <c r="Z418" s="216"/>
      <c r="AA418" s="216"/>
    </row>
    <row r="419" spans="1:27">
      <c r="A419" s="24"/>
      <c r="B419" s="639"/>
      <c r="C419" s="299" t="s">
        <v>602</v>
      </c>
      <c r="D419" s="101" t="s">
        <v>602</v>
      </c>
      <c r="E419" s="101" t="s">
        <v>602</v>
      </c>
      <c r="F419" s="392" t="str">
        <f t="shared" si="6"/>
        <v/>
      </c>
      <c r="G419" s="67" t="str">
        <f t="shared" si="6"/>
        <v/>
      </c>
      <c r="H419" s="5"/>
      <c r="Y419" s="216"/>
      <c r="Z419" s="216"/>
      <c r="AA419" s="216"/>
    </row>
    <row r="420" spans="1:27">
      <c r="A420" s="49">
        <v>7134000</v>
      </c>
      <c r="B420" s="641" t="s">
        <v>579</v>
      </c>
      <c r="C420" s="261" t="s">
        <v>601</v>
      </c>
      <c r="D420" s="214" t="s">
        <v>601</v>
      </c>
      <c r="E420" s="214">
        <v>7</v>
      </c>
      <c r="F420" s="135" t="str">
        <f t="shared" si="6"/>
        <v>x</v>
      </c>
      <c r="G420" s="137" t="str">
        <f t="shared" si="6"/>
        <v>x</v>
      </c>
      <c r="H420" s="5"/>
      <c r="Y420" s="216"/>
      <c r="Z420" s="216"/>
      <c r="AA420" s="216"/>
    </row>
    <row r="421" spans="1:27">
      <c r="A421" s="24">
        <v>7134000</v>
      </c>
      <c r="B421" s="639" t="s">
        <v>320</v>
      </c>
      <c r="C421" s="299" t="s">
        <v>601</v>
      </c>
      <c r="D421" s="101" t="s">
        <v>601</v>
      </c>
      <c r="E421" s="101">
        <v>6</v>
      </c>
      <c r="F421" s="392" t="str">
        <f t="shared" si="6"/>
        <v>x</v>
      </c>
      <c r="G421" s="67" t="str">
        <f t="shared" si="6"/>
        <v>x</v>
      </c>
      <c r="H421" s="5"/>
      <c r="Y421" s="216"/>
      <c r="Z421" s="216"/>
      <c r="AA421" s="216"/>
    </row>
    <row r="422" spans="1:27">
      <c r="A422" s="24">
        <v>7134045</v>
      </c>
      <c r="B422" s="639" t="s">
        <v>321</v>
      </c>
      <c r="C422" s="299" t="s">
        <v>601</v>
      </c>
      <c r="D422" s="101" t="s">
        <v>601</v>
      </c>
      <c r="E422" s="101">
        <v>1</v>
      </c>
      <c r="F422" s="392" t="str">
        <f t="shared" si="6"/>
        <v>x</v>
      </c>
      <c r="G422" s="67" t="str">
        <f t="shared" si="6"/>
        <v>x</v>
      </c>
      <c r="H422" s="5"/>
      <c r="Y422" s="216"/>
      <c r="Z422" s="216"/>
      <c r="AA422" s="216"/>
    </row>
    <row r="423" spans="1:27">
      <c r="A423" s="24"/>
      <c r="B423" s="639"/>
      <c r="C423" s="299" t="s">
        <v>602</v>
      </c>
      <c r="D423" s="101" t="s">
        <v>602</v>
      </c>
      <c r="E423" s="101" t="s">
        <v>602</v>
      </c>
      <c r="F423" s="392" t="str">
        <f t="shared" si="6"/>
        <v/>
      </c>
      <c r="G423" s="67" t="str">
        <f t="shared" si="6"/>
        <v/>
      </c>
      <c r="H423" s="5"/>
      <c r="Y423" s="216"/>
      <c r="Z423" s="216"/>
      <c r="AA423" s="216"/>
    </row>
    <row r="424" spans="1:27">
      <c r="A424" s="24">
        <v>7135000</v>
      </c>
      <c r="B424" s="639" t="s">
        <v>322</v>
      </c>
      <c r="C424" s="299" t="s">
        <v>601</v>
      </c>
      <c r="D424" s="101" t="s">
        <v>601</v>
      </c>
      <c r="E424" s="101">
        <v>6</v>
      </c>
      <c r="F424" s="392" t="str">
        <f t="shared" si="6"/>
        <v>x</v>
      </c>
      <c r="G424" s="67" t="str">
        <f t="shared" si="6"/>
        <v>x</v>
      </c>
      <c r="H424" s="5"/>
      <c r="Y424" s="216"/>
      <c r="Z424" s="216"/>
      <c r="AA424" s="216"/>
    </row>
    <row r="425" spans="1:27">
      <c r="A425" s="24"/>
      <c r="B425" s="639"/>
      <c r="C425" s="299" t="s">
        <v>602</v>
      </c>
      <c r="D425" s="101" t="s">
        <v>602</v>
      </c>
      <c r="E425" s="101" t="s">
        <v>602</v>
      </c>
      <c r="F425" s="392" t="str">
        <f t="shared" si="6"/>
        <v/>
      </c>
      <c r="G425" s="67" t="str">
        <f t="shared" si="6"/>
        <v/>
      </c>
      <c r="H425" s="5"/>
      <c r="Y425" s="216"/>
      <c r="Z425" s="216"/>
      <c r="AA425" s="216"/>
    </row>
    <row r="426" spans="1:27" ht="25.5">
      <c r="A426" s="49">
        <v>7137000</v>
      </c>
      <c r="B426" s="641" t="s">
        <v>580</v>
      </c>
      <c r="C426" s="261">
        <v>5</v>
      </c>
      <c r="D426" s="214">
        <v>81</v>
      </c>
      <c r="E426" s="214">
        <v>86</v>
      </c>
      <c r="F426" s="135">
        <f t="shared" si="6"/>
        <v>5.8139534883720927</v>
      </c>
      <c r="G426" s="137">
        <f t="shared" si="6"/>
        <v>94.186046511627907</v>
      </c>
      <c r="H426" s="5"/>
      <c r="Y426" s="216"/>
      <c r="Z426" s="216"/>
      <c r="AA426" s="216"/>
    </row>
    <row r="427" spans="1:27">
      <c r="A427" s="24">
        <v>7137000</v>
      </c>
      <c r="B427" s="639" t="s">
        <v>323</v>
      </c>
      <c r="C427" s="299" t="s">
        <v>601</v>
      </c>
      <c r="D427" s="101" t="s">
        <v>601</v>
      </c>
      <c r="E427" s="101">
        <v>70</v>
      </c>
      <c r="F427" s="392" t="str">
        <f t="shared" si="6"/>
        <v>x</v>
      </c>
      <c r="G427" s="67" t="str">
        <f t="shared" si="6"/>
        <v>x</v>
      </c>
      <c r="H427" s="5"/>
      <c r="Y427" s="216"/>
      <c r="Z427" s="216"/>
      <c r="AA427" s="216"/>
    </row>
    <row r="428" spans="1:27">
      <c r="A428" s="24">
        <v>7137003</v>
      </c>
      <c r="B428" s="639" t="s">
        <v>324</v>
      </c>
      <c r="C428" s="299" t="s">
        <v>601</v>
      </c>
      <c r="D428" s="101" t="s">
        <v>601</v>
      </c>
      <c r="E428" s="101">
        <v>1</v>
      </c>
      <c r="F428" s="392" t="str">
        <f t="shared" si="6"/>
        <v>x</v>
      </c>
      <c r="G428" s="67" t="str">
        <f t="shared" si="6"/>
        <v>x</v>
      </c>
      <c r="H428" s="5"/>
      <c r="Y428" s="216"/>
      <c r="Z428" s="216"/>
      <c r="AA428" s="216"/>
    </row>
    <row r="429" spans="1:27">
      <c r="A429" s="24">
        <v>7137068</v>
      </c>
      <c r="B429" s="639" t="s">
        <v>325</v>
      </c>
      <c r="C429" s="299" t="s">
        <v>601</v>
      </c>
      <c r="D429" s="101" t="s">
        <v>601</v>
      </c>
      <c r="E429" s="101">
        <v>15</v>
      </c>
      <c r="F429" s="392" t="str">
        <f t="shared" si="6"/>
        <v>x</v>
      </c>
      <c r="G429" s="67" t="str">
        <f t="shared" si="6"/>
        <v>x</v>
      </c>
      <c r="H429" s="5"/>
      <c r="Y429" s="216"/>
      <c r="Z429" s="216"/>
      <c r="AA429" s="216"/>
    </row>
    <row r="430" spans="1:27">
      <c r="A430" s="24"/>
      <c r="B430" s="639"/>
      <c r="C430" s="299" t="s">
        <v>602</v>
      </c>
      <c r="D430" s="101" t="s">
        <v>602</v>
      </c>
      <c r="E430" s="101" t="s">
        <v>602</v>
      </c>
      <c r="F430" s="392" t="str">
        <f t="shared" si="6"/>
        <v/>
      </c>
      <c r="G430" s="67" t="str">
        <f t="shared" si="6"/>
        <v/>
      </c>
      <c r="H430" s="5"/>
      <c r="Y430" s="216"/>
      <c r="Z430" s="216"/>
      <c r="AA430" s="216"/>
    </row>
    <row r="431" spans="1:27">
      <c r="A431" s="49">
        <v>7138000</v>
      </c>
      <c r="B431" s="641" t="s">
        <v>581</v>
      </c>
      <c r="C431" s="261">
        <v>5</v>
      </c>
      <c r="D431" s="214">
        <v>61</v>
      </c>
      <c r="E431" s="214">
        <v>66</v>
      </c>
      <c r="F431" s="135">
        <f t="shared" si="6"/>
        <v>7.5757575757575761</v>
      </c>
      <c r="G431" s="137">
        <f t="shared" si="6"/>
        <v>92.424242424242422</v>
      </c>
      <c r="H431" s="5"/>
      <c r="Y431" s="216"/>
      <c r="Z431" s="216"/>
      <c r="AA431" s="216"/>
    </row>
    <row r="432" spans="1:27">
      <c r="A432" s="24">
        <v>7138000</v>
      </c>
      <c r="B432" s="639" t="s">
        <v>326</v>
      </c>
      <c r="C432" s="299" t="s">
        <v>601</v>
      </c>
      <c r="D432" s="101" t="s">
        <v>601</v>
      </c>
      <c r="E432" s="101">
        <v>53</v>
      </c>
      <c r="F432" s="392" t="str">
        <f t="shared" si="6"/>
        <v>x</v>
      </c>
      <c r="G432" s="67" t="str">
        <f t="shared" si="6"/>
        <v>x</v>
      </c>
      <c r="H432" s="5"/>
      <c r="Y432" s="216"/>
      <c r="Z432" s="216"/>
      <c r="AA432" s="216"/>
    </row>
    <row r="433" spans="1:27">
      <c r="A433" s="24">
        <v>7138045</v>
      </c>
      <c r="B433" s="639" t="s">
        <v>327</v>
      </c>
      <c r="C433" s="299" t="s">
        <v>601</v>
      </c>
      <c r="D433" s="101" t="s">
        <v>601</v>
      </c>
      <c r="E433" s="101">
        <v>13</v>
      </c>
      <c r="F433" s="392" t="str">
        <f t="shared" si="6"/>
        <v>x</v>
      </c>
      <c r="G433" s="67" t="str">
        <f t="shared" si="6"/>
        <v>x</v>
      </c>
      <c r="H433" s="5"/>
      <c r="Y433" s="216"/>
      <c r="Z433" s="216"/>
      <c r="AA433" s="216"/>
    </row>
    <row r="434" spans="1:27">
      <c r="A434" s="24"/>
      <c r="B434" s="639"/>
      <c r="C434" s="299" t="s">
        <v>602</v>
      </c>
      <c r="D434" s="101" t="s">
        <v>602</v>
      </c>
      <c r="E434" s="101" t="s">
        <v>602</v>
      </c>
      <c r="F434" s="392" t="str">
        <f t="shared" si="6"/>
        <v/>
      </c>
      <c r="G434" s="67" t="str">
        <f t="shared" si="6"/>
        <v/>
      </c>
      <c r="H434" s="5"/>
      <c r="Y434" s="216"/>
      <c r="Z434" s="216"/>
      <c r="AA434" s="216"/>
    </row>
    <row r="435" spans="1:27">
      <c r="A435" s="24">
        <v>7140000</v>
      </c>
      <c r="B435" s="639" t="s">
        <v>328</v>
      </c>
      <c r="C435" s="299">
        <v>7</v>
      </c>
      <c r="D435" s="101">
        <v>10</v>
      </c>
      <c r="E435" s="101">
        <v>17</v>
      </c>
      <c r="F435" s="392">
        <f t="shared" si="6"/>
        <v>41.17647058823529</v>
      </c>
      <c r="G435" s="67">
        <f t="shared" si="6"/>
        <v>58.82352941176471</v>
      </c>
      <c r="H435" s="5"/>
      <c r="Y435" s="216"/>
      <c r="Z435" s="216"/>
      <c r="AA435" s="216"/>
    </row>
    <row r="436" spans="1:27">
      <c r="A436" s="24">
        <v>7141000</v>
      </c>
      <c r="B436" s="639" t="s">
        <v>329</v>
      </c>
      <c r="C436" s="299">
        <v>10</v>
      </c>
      <c r="D436" s="101">
        <v>37</v>
      </c>
      <c r="E436" s="101">
        <v>47</v>
      </c>
      <c r="F436" s="392">
        <f t="shared" si="6"/>
        <v>21.276595744680851</v>
      </c>
      <c r="G436" s="67">
        <f t="shared" si="6"/>
        <v>78.723404255319153</v>
      </c>
      <c r="H436" s="5"/>
      <c r="Y436" s="216"/>
      <c r="Z436" s="216"/>
      <c r="AA436" s="216"/>
    </row>
    <row r="437" spans="1:27">
      <c r="A437" s="24">
        <v>7143000</v>
      </c>
      <c r="B437" s="639" t="s">
        <v>330</v>
      </c>
      <c r="C437" s="299">
        <v>3</v>
      </c>
      <c r="D437" s="101">
        <v>21</v>
      </c>
      <c r="E437" s="101">
        <v>24</v>
      </c>
      <c r="F437" s="392">
        <f t="shared" si="6"/>
        <v>12.5</v>
      </c>
      <c r="G437" s="67">
        <f t="shared" si="6"/>
        <v>87.5</v>
      </c>
      <c r="H437" s="5"/>
      <c r="Y437" s="216"/>
      <c r="Z437" s="216"/>
      <c r="AA437" s="216"/>
    </row>
    <row r="438" spans="1:27">
      <c r="A438" s="24">
        <v>7211000</v>
      </c>
      <c r="B438" s="639" t="s">
        <v>331</v>
      </c>
      <c r="C438" s="299">
        <v>94</v>
      </c>
      <c r="D438" s="101">
        <v>139</v>
      </c>
      <c r="E438" s="101">
        <v>233</v>
      </c>
      <c r="F438" s="392">
        <f t="shared" si="6"/>
        <v>40.343347639484975</v>
      </c>
      <c r="G438" s="67">
        <f t="shared" si="6"/>
        <v>59.656652360515018</v>
      </c>
      <c r="H438" s="5"/>
      <c r="Y438" s="216"/>
      <c r="Z438" s="216"/>
      <c r="AA438" s="216"/>
    </row>
    <row r="439" spans="1:27">
      <c r="A439" s="24">
        <v>7231000</v>
      </c>
      <c r="B439" s="639" t="s">
        <v>332</v>
      </c>
      <c r="C439" s="299">
        <v>3</v>
      </c>
      <c r="D439" s="101">
        <v>25</v>
      </c>
      <c r="E439" s="101">
        <v>28</v>
      </c>
      <c r="F439" s="392">
        <f t="shared" si="6"/>
        <v>10.714285714285714</v>
      </c>
      <c r="G439" s="67">
        <f t="shared" si="6"/>
        <v>89.285714285714292</v>
      </c>
      <c r="H439" s="5"/>
      <c r="Y439" s="216"/>
      <c r="Z439" s="216"/>
      <c r="AA439" s="216"/>
    </row>
    <row r="440" spans="1:27">
      <c r="A440" s="24">
        <v>7232000</v>
      </c>
      <c r="B440" s="639" t="s">
        <v>333</v>
      </c>
      <c r="C440" s="299">
        <v>4</v>
      </c>
      <c r="D440" s="101">
        <v>26</v>
      </c>
      <c r="E440" s="101">
        <v>30</v>
      </c>
      <c r="F440" s="392">
        <f t="shared" si="6"/>
        <v>13.333333333333334</v>
      </c>
      <c r="G440" s="67">
        <f t="shared" si="6"/>
        <v>86.666666666666671</v>
      </c>
      <c r="H440" s="5"/>
      <c r="Y440" s="216"/>
      <c r="Z440" s="216"/>
      <c r="AA440" s="216"/>
    </row>
    <row r="441" spans="1:27">
      <c r="A441" s="24">
        <v>7233000</v>
      </c>
      <c r="B441" s="639" t="s">
        <v>334</v>
      </c>
      <c r="C441" s="299">
        <v>3</v>
      </c>
      <c r="D441" s="101">
        <v>14</v>
      </c>
      <c r="E441" s="101">
        <v>17</v>
      </c>
      <c r="F441" s="392">
        <f t="shared" si="6"/>
        <v>17.647058823529413</v>
      </c>
      <c r="G441" s="67">
        <f t="shared" si="6"/>
        <v>82.35294117647058</v>
      </c>
      <c r="H441" s="5"/>
      <c r="Y441" s="216"/>
      <c r="Z441" s="216"/>
      <c r="AA441" s="216"/>
    </row>
    <row r="442" spans="1:27">
      <c r="A442" s="24">
        <v>7235000</v>
      </c>
      <c r="B442" s="639" t="s">
        <v>335</v>
      </c>
      <c r="C442" s="299">
        <v>7</v>
      </c>
      <c r="D442" s="101">
        <v>85</v>
      </c>
      <c r="E442" s="101">
        <v>92</v>
      </c>
      <c r="F442" s="392">
        <f t="shared" si="6"/>
        <v>7.608695652173914</v>
      </c>
      <c r="G442" s="67">
        <f t="shared" si="6"/>
        <v>92.391304347826093</v>
      </c>
      <c r="H442" s="5"/>
      <c r="Y442" s="216"/>
      <c r="Z442" s="216"/>
      <c r="AA442" s="216"/>
    </row>
    <row r="443" spans="1:27">
      <c r="A443" s="24">
        <v>7311000</v>
      </c>
      <c r="B443" s="639" t="s">
        <v>336</v>
      </c>
      <c r="C443" s="299">
        <v>11</v>
      </c>
      <c r="D443" s="101">
        <v>27</v>
      </c>
      <c r="E443" s="101">
        <v>38</v>
      </c>
      <c r="F443" s="392">
        <f t="shared" si="6"/>
        <v>28.947368421052634</v>
      </c>
      <c r="G443" s="67">
        <f t="shared" si="6"/>
        <v>71.05263157894737</v>
      </c>
      <c r="H443" s="5"/>
      <c r="Y443" s="216"/>
      <c r="Z443" s="216"/>
      <c r="AA443" s="216"/>
    </row>
    <row r="444" spans="1:27">
      <c r="A444" s="24">
        <v>7312000</v>
      </c>
      <c r="B444" s="639" t="s">
        <v>337</v>
      </c>
      <c r="C444" s="299">
        <v>23</v>
      </c>
      <c r="D444" s="101">
        <v>45</v>
      </c>
      <c r="E444" s="101">
        <v>68</v>
      </c>
      <c r="F444" s="392">
        <f t="shared" si="6"/>
        <v>33.82352941176471</v>
      </c>
      <c r="G444" s="67">
        <f t="shared" si="6"/>
        <v>66.17647058823529</v>
      </c>
      <c r="H444" s="5"/>
      <c r="Y444" s="216"/>
      <c r="Z444" s="216"/>
      <c r="AA444" s="216"/>
    </row>
    <row r="445" spans="1:27">
      <c r="A445" s="24">
        <v>7313000</v>
      </c>
      <c r="B445" s="639" t="s">
        <v>706</v>
      </c>
      <c r="C445" s="299">
        <v>11</v>
      </c>
      <c r="D445" s="101">
        <v>32</v>
      </c>
      <c r="E445" s="101">
        <v>43</v>
      </c>
      <c r="F445" s="392">
        <f t="shared" si="6"/>
        <v>25.581395348837212</v>
      </c>
      <c r="G445" s="67">
        <f t="shared" si="6"/>
        <v>74.418604651162795</v>
      </c>
      <c r="H445" s="5"/>
      <c r="Y445" s="216"/>
      <c r="Z445" s="216"/>
      <c r="AA445" s="216"/>
    </row>
    <row r="446" spans="1:27">
      <c r="A446" s="24">
        <v>7314000</v>
      </c>
      <c r="B446" s="639" t="s">
        <v>705</v>
      </c>
      <c r="C446" s="299">
        <v>59</v>
      </c>
      <c r="D446" s="101">
        <v>118</v>
      </c>
      <c r="E446" s="101">
        <v>177</v>
      </c>
      <c r="F446" s="392">
        <f t="shared" si="6"/>
        <v>33.333333333333329</v>
      </c>
      <c r="G446" s="67">
        <f t="shared" si="6"/>
        <v>66.666666666666657</v>
      </c>
      <c r="H446" s="5"/>
      <c r="Y446" s="216"/>
      <c r="Z446" s="216"/>
      <c r="AA446" s="216"/>
    </row>
    <row r="447" spans="1:27">
      <c r="A447" s="24">
        <v>7315000</v>
      </c>
      <c r="B447" s="639" t="s">
        <v>338</v>
      </c>
      <c r="C447" s="299" t="s">
        <v>601</v>
      </c>
      <c r="D447" s="101" t="s">
        <v>601</v>
      </c>
      <c r="E447" s="101">
        <v>296</v>
      </c>
      <c r="F447" s="392" t="str">
        <f t="shared" si="6"/>
        <v>x</v>
      </c>
      <c r="G447" s="67" t="str">
        <f t="shared" si="6"/>
        <v>x</v>
      </c>
      <c r="H447" s="5"/>
      <c r="Y447" s="216"/>
      <c r="Z447" s="216"/>
      <c r="AA447" s="216"/>
    </row>
    <row r="448" spans="1:27">
      <c r="A448" s="80">
        <v>7316000</v>
      </c>
      <c r="B448" s="639" t="s">
        <v>339</v>
      </c>
      <c r="C448" s="26">
        <v>6</v>
      </c>
      <c r="D448" s="26">
        <v>21</v>
      </c>
      <c r="E448" s="26">
        <v>27</v>
      </c>
      <c r="F448" s="73">
        <f t="shared" si="6"/>
        <v>22.222222222222221</v>
      </c>
      <c r="G448" s="54">
        <f t="shared" si="6"/>
        <v>77.777777777777786</v>
      </c>
      <c r="H448" s="5"/>
      <c r="Y448" s="216"/>
      <c r="Z448" s="216"/>
      <c r="AA448" s="216"/>
    </row>
    <row r="449" spans="1:27">
      <c r="A449" s="24">
        <v>7317000</v>
      </c>
      <c r="B449" s="639" t="s">
        <v>340</v>
      </c>
      <c r="C449" s="299">
        <v>3</v>
      </c>
      <c r="D449" s="101">
        <v>9</v>
      </c>
      <c r="E449" s="101">
        <v>12</v>
      </c>
      <c r="F449" s="392">
        <f t="shared" si="6"/>
        <v>25</v>
      </c>
      <c r="G449" s="67">
        <f t="shared" si="6"/>
        <v>75</v>
      </c>
      <c r="H449" s="5"/>
      <c r="Y449" s="216"/>
      <c r="Z449" s="216"/>
      <c r="AA449" s="216"/>
    </row>
    <row r="450" spans="1:27">
      <c r="A450" s="24">
        <v>7318000</v>
      </c>
      <c r="B450" s="639" t="s">
        <v>341</v>
      </c>
      <c r="C450" s="299">
        <v>12</v>
      </c>
      <c r="D450" s="101">
        <v>66</v>
      </c>
      <c r="E450" s="101">
        <v>78</v>
      </c>
      <c r="F450" s="392">
        <f t="shared" si="6"/>
        <v>15.384615384615385</v>
      </c>
      <c r="G450" s="67">
        <f t="shared" si="6"/>
        <v>84.615384615384613</v>
      </c>
      <c r="H450" s="5"/>
      <c r="Y450" s="216"/>
      <c r="Z450" s="216"/>
      <c r="AA450" s="216"/>
    </row>
    <row r="451" spans="1:27">
      <c r="A451" s="24">
        <v>7319000</v>
      </c>
      <c r="B451" s="639" t="s">
        <v>342</v>
      </c>
      <c r="C451" s="299">
        <v>17</v>
      </c>
      <c r="D451" s="101">
        <v>100</v>
      </c>
      <c r="E451" s="101">
        <v>117</v>
      </c>
      <c r="F451" s="392">
        <f t="shared" si="6"/>
        <v>14.529914529914532</v>
      </c>
      <c r="G451" s="67">
        <f t="shared" si="6"/>
        <v>85.470085470085465</v>
      </c>
      <c r="H451" s="5"/>
      <c r="Y451" s="216"/>
      <c r="Z451" s="216"/>
      <c r="AA451" s="216"/>
    </row>
    <row r="452" spans="1:27">
      <c r="A452" s="24">
        <v>7320000</v>
      </c>
      <c r="B452" s="639" t="s">
        <v>343</v>
      </c>
      <c r="C452" s="299">
        <v>3</v>
      </c>
      <c r="D452" s="101">
        <v>7</v>
      </c>
      <c r="E452" s="101">
        <v>10</v>
      </c>
      <c r="F452" s="392">
        <f t="shared" si="6"/>
        <v>30</v>
      </c>
      <c r="G452" s="67">
        <f t="shared" si="6"/>
        <v>70</v>
      </c>
      <c r="H452" s="5"/>
      <c r="Y452" s="216"/>
      <c r="Z452" s="216"/>
      <c r="AA452" s="216"/>
    </row>
    <row r="453" spans="1:27">
      <c r="A453" s="24">
        <v>7331000</v>
      </c>
      <c r="B453" s="639" t="s">
        <v>344</v>
      </c>
      <c r="C453" s="299">
        <v>11</v>
      </c>
      <c r="D453" s="101">
        <v>77</v>
      </c>
      <c r="E453" s="101">
        <v>88</v>
      </c>
      <c r="F453" s="392">
        <f t="shared" si="6"/>
        <v>12.5</v>
      </c>
      <c r="G453" s="67">
        <f t="shared" si="6"/>
        <v>87.5</v>
      </c>
      <c r="H453" s="5"/>
      <c r="Y453" s="216"/>
      <c r="Z453" s="216"/>
      <c r="AA453" s="216"/>
    </row>
    <row r="454" spans="1:27">
      <c r="A454" s="24">
        <v>7332000</v>
      </c>
      <c r="B454" s="639" t="s">
        <v>345</v>
      </c>
      <c r="C454" s="299" t="s">
        <v>601</v>
      </c>
      <c r="D454" s="101" t="s">
        <v>601</v>
      </c>
      <c r="E454" s="101">
        <v>92</v>
      </c>
      <c r="F454" s="392" t="str">
        <f t="shared" si="6"/>
        <v>x</v>
      </c>
      <c r="G454" s="67" t="str">
        <f t="shared" si="6"/>
        <v>x</v>
      </c>
      <c r="H454" s="5"/>
      <c r="Y454" s="216"/>
      <c r="Z454" s="216"/>
      <c r="AA454" s="216"/>
    </row>
    <row r="455" spans="1:27">
      <c r="A455" s="24">
        <v>7333000</v>
      </c>
      <c r="B455" s="639" t="s">
        <v>346</v>
      </c>
      <c r="C455" s="299" t="s">
        <v>601</v>
      </c>
      <c r="D455" s="101" t="s">
        <v>601</v>
      </c>
      <c r="E455" s="101">
        <v>9</v>
      </c>
      <c r="F455" s="392" t="str">
        <f t="shared" ref="F455:G518" si="7">IF($B455="","",IF(C455=".","x",IF($E455=".","x",IF(C455="","x",IF($E455="","x",C455/$E455*100)))))</f>
        <v>x</v>
      </c>
      <c r="G455" s="67" t="str">
        <f t="shared" si="7"/>
        <v>x</v>
      </c>
      <c r="H455" s="5"/>
      <c r="Y455" s="216"/>
      <c r="Z455" s="216"/>
      <c r="AA455" s="216"/>
    </row>
    <row r="456" spans="1:27">
      <c r="A456" s="24">
        <v>7334000</v>
      </c>
      <c r="B456" s="639" t="s">
        <v>347</v>
      </c>
      <c r="C456" s="299">
        <v>5</v>
      </c>
      <c r="D456" s="101">
        <v>82</v>
      </c>
      <c r="E456" s="101">
        <v>87</v>
      </c>
      <c r="F456" s="392">
        <f t="shared" si="7"/>
        <v>5.7471264367816088</v>
      </c>
      <c r="G456" s="67">
        <f t="shared" si="7"/>
        <v>94.252873563218387</v>
      </c>
      <c r="H456" s="5"/>
      <c r="Y456" s="216"/>
      <c r="Z456" s="216"/>
      <c r="AA456" s="216"/>
    </row>
    <row r="457" spans="1:27">
      <c r="A457" s="24">
        <v>7335000</v>
      </c>
      <c r="B457" s="639" t="s">
        <v>348</v>
      </c>
      <c r="C457" s="299">
        <v>8</v>
      </c>
      <c r="D457" s="101">
        <v>41</v>
      </c>
      <c r="E457" s="101">
        <v>49</v>
      </c>
      <c r="F457" s="392">
        <f t="shared" si="7"/>
        <v>16.326530612244898</v>
      </c>
      <c r="G457" s="67">
        <f t="shared" si="7"/>
        <v>83.673469387755105</v>
      </c>
      <c r="H457" s="5"/>
      <c r="Y457" s="216"/>
      <c r="Z457" s="216"/>
      <c r="AA457" s="216"/>
    </row>
    <row r="458" spans="1:27">
      <c r="A458" s="24">
        <v>7336000</v>
      </c>
      <c r="B458" s="639" t="s">
        <v>349</v>
      </c>
      <c r="C458" s="299">
        <v>3</v>
      </c>
      <c r="D458" s="101">
        <v>17</v>
      </c>
      <c r="E458" s="101">
        <v>20</v>
      </c>
      <c r="F458" s="392">
        <f t="shared" si="7"/>
        <v>15</v>
      </c>
      <c r="G458" s="67">
        <f t="shared" si="7"/>
        <v>85</v>
      </c>
      <c r="H458" s="5"/>
      <c r="Y458" s="216"/>
      <c r="Z458" s="216"/>
      <c r="AA458" s="216"/>
    </row>
    <row r="459" spans="1:27">
      <c r="A459" s="24">
        <v>7337000</v>
      </c>
      <c r="B459" s="639" t="s">
        <v>350</v>
      </c>
      <c r="C459" s="299">
        <v>17</v>
      </c>
      <c r="D459" s="101">
        <v>61</v>
      </c>
      <c r="E459" s="101">
        <v>78</v>
      </c>
      <c r="F459" s="392">
        <f t="shared" si="7"/>
        <v>21.794871794871796</v>
      </c>
      <c r="G459" s="67">
        <f t="shared" si="7"/>
        <v>78.205128205128204</v>
      </c>
      <c r="H459" s="5"/>
      <c r="Y459" s="216"/>
      <c r="Z459" s="216"/>
      <c r="AA459" s="216"/>
    </row>
    <row r="460" spans="1:27">
      <c r="A460" s="24">
        <v>7338000</v>
      </c>
      <c r="B460" s="639" t="s">
        <v>351</v>
      </c>
      <c r="C460" s="299">
        <v>26</v>
      </c>
      <c r="D460" s="101">
        <v>169</v>
      </c>
      <c r="E460" s="101">
        <v>195</v>
      </c>
      <c r="F460" s="392">
        <f t="shared" si="7"/>
        <v>13.333333333333334</v>
      </c>
      <c r="G460" s="67">
        <f t="shared" si="7"/>
        <v>86.666666666666671</v>
      </c>
      <c r="H460" s="5"/>
      <c r="Y460" s="216"/>
      <c r="Z460" s="216"/>
      <c r="AA460" s="216"/>
    </row>
    <row r="461" spans="1:27">
      <c r="A461" s="24">
        <v>7339000</v>
      </c>
      <c r="B461" s="639" t="s">
        <v>352</v>
      </c>
      <c r="C461" s="299">
        <v>30</v>
      </c>
      <c r="D461" s="101">
        <v>194</v>
      </c>
      <c r="E461" s="101">
        <v>224</v>
      </c>
      <c r="F461" s="392">
        <f t="shared" si="7"/>
        <v>13.392857142857142</v>
      </c>
      <c r="G461" s="67">
        <f t="shared" si="7"/>
        <v>86.607142857142861</v>
      </c>
      <c r="H461" s="5"/>
      <c r="Y461" s="216"/>
      <c r="Z461" s="216"/>
      <c r="AA461" s="216"/>
    </row>
    <row r="462" spans="1:27">
      <c r="A462" s="24">
        <v>7340000</v>
      </c>
      <c r="B462" s="639" t="s">
        <v>353</v>
      </c>
      <c r="C462" s="299">
        <v>7</v>
      </c>
      <c r="D462" s="101">
        <v>23</v>
      </c>
      <c r="E462" s="101">
        <v>30</v>
      </c>
      <c r="F462" s="392">
        <f t="shared" si="7"/>
        <v>23.333333333333332</v>
      </c>
      <c r="G462" s="67">
        <f t="shared" si="7"/>
        <v>76.666666666666671</v>
      </c>
      <c r="H462" s="5"/>
      <c r="Y462" s="216"/>
      <c r="Z462" s="216"/>
      <c r="AA462" s="216"/>
    </row>
    <row r="463" spans="1:27">
      <c r="A463" s="49">
        <v>7</v>
      </c>
      <c r="B463" s="641" t="s">
        <v>592</v>
      </c>
      <c r="C463" s="121">
        <v>437</v>
      </c>
      <c r="D463" s="117">
        <v>2227</v>
      </c>
      <c r="E463" s="117">
        <v>2664</v>
      </c>
      <c r="F463" s="126">
        <f t="shared" si="7"/>
        <v>16.403903903903906</v>
      </c>
      <c r="G463" s="122">
        <f t="shared" si="7"/>
        <v>83.59609609609609</v>
      </c>
      <c r="H463" s="5"/>
      <c r="Y463" s="216"/>
      <c r="Z463" s="216"/>
      <c r="AA463" s="216"/>
    </row>
    <row r="464" spans="1:27">
      <c r="A464" s="24"/>
      <c r="B464" s="639"/>
      <c r="C464" s="299" t="s">
        <v>602</v>
      </c>
      <c r="D464" s="101" t="s">
        <v>602</v>
      </c>
      <c r="E464" s="101" t="s">
        <v>602</v>
      </c>
      <c r="F464" s="392" t="str">
        <f t="shared" si="7"/>
        <v/>
      </c>
      <c r="G464" s="67" t="str">
        <f t="shared" si="7"/>
        <v/>
      </c>
      <c r="H464" s="5"/>
      <c r="Y464" s="216"/>
      <c r="Z464" s="216"/>
      <c r="AA464" s="216"/>
    </row>
    <row r="465" spans="1:27">
      <c r="A465" s="24">
        <v>8111000</v>
      </c>
      <c r="B465" s="639" t="s">
        <v>354</v>
      </c>
      <c r="C465" s="299">
        <v>143</v>
      </c>
      <c r="D465" s="101">
        <v>425</v>
      </c>
      <c r="E465" s="101">
        <v>568</v>
      </c>
      <c r="F465" s="392">
        <f t="shared" si="7"/>
        <v>25.176056338028168</v>
      </c>
      <c r="G465" s="67">
        <f t="shared" si="7"/>
        <v>74.823943661971825</v>
      </c>
      <c r="H465" s="5"/>
      <c r="Y465" s="216"/>
      <c r="Z465" s="216"/>
      <c r="AA465" s="216"/>
    </row>
    <row r="466" spans="1:27">
      <c r="A466" s="24">
        <v>8115000</v>
      </c>
      <c r="B466" s="639" t="s">
        <v>355</v>
      </c>
      <c r="C466" s="299">
        <v>111</v>
      </c>
      <c r="D466" s="101">
        <v>457</v>
      </c>
      <c r="E466" s="101">
        <v>568</v>
      </c>
      <c r="F466" s="392">
        <f t="shared" si="7"/>
        <v>19.54225352112676</v>
      </c>
      <c r="G466" s="67">
        <f t="shared" si="7"/>
        <v>80.457746478873233</v>
      </c>
      <c r="H466" s="5"/>
      <c r="Y466" s="216"/>
      <c r="Z466" s="216"/>
      <c r="AA466" s="216"/>
    </row>
    <row r="467" spans="1:27">
      <c r="A467" s="24">
        <v>8116000</v>
      </c>
      <c r="B467" s="639" t="s">
        <v>356</v>
      </c>
      <c r="C467" s="299">
        <v>140</v>
      </c>
      <c r="D467" s="101">
        <v>669</v>
      </c>
      <c r="E467" s="101">
        <v>809</v>
      </c>
      <c r="F467" s="392">
        <f t="shared" si="7"/>
        <v>17.305315203955502</v>
      </c>
      <c r="G467" s="67">
        <f t="shared" si="7"/>
        <v>82.694684796044498</v>
      </c>
      <c r="H467" s="5"/>
      <c r="Y467" s="216"/>
      <c r="Z467" s="216"/>
      <c r="AA467" s="216"/>
    </row>
    <row r="468" spans="1:27">
      <c r="A468" s="24">
        <v>8117000</v>
      </c>
      <c r="B468" s="639" t="s">
        <v>357</v>
      </c>
      <c r="C468" s="299">
        <v>41</v>
      </c>
      <c r="D468" s="101">
        <v>131</v>
      </c>
      <c r="E468" s="101">
        <v>172</v>
      </c>
      <c r="F468" s="392">
        <f t="shared" si="7"/>
        <v>23.837209302325583</v>
      </c>
      <c r="G468" s="67">
        <f t="shared" si="7"/>
        <v>76.162790697674424</v>
      </c>
      <c r="H468" s="5"/>
      <c r="Y468" s="216"/>
      <c r="Z468" s="216"/>
      <c r="AA468" s="216"/>
    </row>
    <row r="469" spans="1:27">
      <c r="A469" s="24">
        <v>8118000</v>
      </c>
      <c r="B469" s="639" t="s">
        <v>358</v>
      </c>
      <c r="C469" s="299">
        <v>123</v>
      </c>
      <c r="D469" s="101">
        <v>531</v>
      </c>
      <c r="E469" s="101">
        <v>654</v>
      </c>
      <c r="F469" s="392">
        <f t="shared" si="7"/>
        <v>18.807339449541285</v>
      </c>
      <c r="G469" s="67">
        <f t="shared" si="7"/>
        <v>81.192660550458712</v>
      </c>
      <c r="H469" s="5"/>
      <c r="Y469" s="216"/>
      <c r="Z469" s="216"/>
      <c r="AA469" s="216"/>
    </row>
    <row r="470" spans="1:27">
      <c r="A470" s="24">
        <v>8119000</v>
      </c>
      <c r="B470" s="639" t="s">
        <v>359</v>
      </c>
      <c r="C470" s="299">
        <v>99</v>
      </c>
      <c r="D470" s="101">
        <v>393</v>
      </c>
      <c r="E470" s="101">
        <v>492</v>
      </c>
      <c r="F470" s="392">
        <f t="shared" si="7"/>
        <v>20.121951219512198</v>
      </c>
      <c r="G470" s="67">
        <f t="shared" si="7"/>
        <v>79.878048780487802</v>
      </c>
      <c r="H470" s="5"/>
      <c r="Y470" s="216"/>
      <c r="Z470" s="216"/>
      <c r="AA470" s="216"/>
    </row>
    <row r="471" spans="1:27">
      <c r="A471" s="24">
        <v>8121000</v>
      </c>
      <c r="B471" s="639" t="s">
        <v>360</v>
      </c>
      <c r="C471" s="299">
        <v>22</v>
      </c>
      <c r="D471" s="101">
        <v>31</v>
      </c>
      <c r="E471" s="101">
        <v>53</v>
      </c>
      <c r="F471" s="392">
        <f t="shared" si="7"/>
        <v>41.509433962264154</v>
      </c>
      <c r="G471" s="67">
        <f t="shared" si="7"/>
        <v>58.490566037735846</v>
      </c>
      <c r="H471" s="5"/>
      <c r="Y471" s="216"/>
      <c r="Z471" s="216"/>
      <c r="AA471" s="216"/>
    </row>
    <row r="472" spans="1:27">
      <c r="A472" s="24">
        <v>8125000</v>
      </c>
      <c r="B472" s="639" t="s">
        <v>361</v>
      </c>
      <c r="C472" s="299" t="s">
        <v>601</v>
      </c>
      <c r="D472" s="101" t="s">
        <v>601</v>
      </c>
      <c r="E472" s="101">
        <v>204</v>
      </c>
      <c r="F472" s="392" t="str">
        <f t="shared" si="7"/>
        <v>x</v>
      </c>
      <c r="G472" s="67" t="str">
        <f t="shared" si="7"/>
        <v>x</v>
      </c>
      <c r="H472" s="5"/>
      <c r="Y472" s="216"/>
      <c r="Z472" s="216"/>
      <c r="AA472" s="216"/>
    </row>
    <row r="473" spans="1:27">
      <c r="A473" s="24">
        <v>8126000</v>
      </c>
      <c r="B473" s="639" t="s">
        <v>362</v>
      </c>
      <c r="C473" s="299">
        <v>31</v>
      </c>
      <c r="D473" s="101">
        <v>184</v>
      </c>
      <c r="E473" s="101">
        <v>215</v>
      </c>
      <c r="F473" s="392">
        <f t="shared" si="7"/>
        <v>14.418604651162791</v>
      </c>
      <c r="G473" s="67">
        <f t="shared" si="7"/>
        <v>85.581395348837205</v>
      </c>
      <c r="H473" s="5"/>
      <c r="Y473" s="216"/>
      <c r="Z473" s="216"/>
      <c r="AA473" s="216"/>
    </row>
    <row r="474" spans="1:27">
      <c r="A474" s="24">
        <v>8127000</v>
      </c>
      <c r="B474" s="639" t="s">
        <v>363</v>
      </c>
      <c r="C474" s="299">
        <v>18</v>
      </c>
      <c r="D474" s="101">
        <v>73</v>
      </c>
      <c r="E474" s="101">
        <v>91</v>
      </c>
      <c r="F474" s="392">
        <f t="shared" si="7"/>
        <v>19.780219780219781</v>
      </c>
      <c r="G474" s="67">
        <f t="shared" si="7"/>
        <v>80.219780219780219</v>
      </c>
      <c r="H474" s="5"/>
      <c r="Y474" s="216"/>
      <c r="Z474" s="216"/>
      <c r="AA474" s="216"/>
    </row>
    <row r="475" spans="1:27">
      <c r="A475" s="24">
        <v>8128000</v>
      </c>
      <c r="B475" s="639" t="s">
        <v>364</v>
      </c>
      <c r="C475" s="299">
        <v>17</v>
      </c>
      <c r="D475" s="101">
        <v>118</v>
      </c>
      <c r="E475" s="101">
        <v>135</v>
      </c>
      <c r="F475" s="392">
        <f t="shared" si="7"/>
        <v>12.592592592592592</v>
      </c>
      <c r="G475" s="67">
        <f t="shared" si="7"/>
        <v>87.407407407407405</v>
      </c>
      <c r="H475" s="5"/>
      <c r="Y475" s="216"/>
      <c r="Z475" s="216"/>
      <c r="AA475" s="216"/>
    </row>
    <row r="476" spans="1:27">
      <c r="A476" s="24">
        <v>8135000</v>
      </c>
      <c r="B476" s="639" t="s">
        <v>365</v>
      </c>
      <c r="C476" s="299">
        <v>35</v>
      </c>
      <c r="D476" s="101">
        <v>114</v>
      </c>
      <c r="E476" s="101">
        <v>149</v>
      </c>
      <c r="F476" s="392">
        <f t="shared" si="7"/>
        <v>23.48993288590604</v>
      </c>
      <c r="G476" s="67">
        <f t="shared" si="7"/>
        <v>76.510067114093957</v>
      </c>
      <c r="H476" s="5"/>
      <c r="Y476" s="216"/>
      <c r="Z476" s="216"/>
      <c r="AA476" s="216"/>
    </row>
    <row r="477" spans="1:27">
      <c r="A477" s="24">
        <v>8136000</v>
      </c>
      <c r="B477" s="639" t="s">
        <v>366</v>
      </c>
      <c r="C477" s="299">
        <v>28</v>
      </c>
      <c r="D477" s="101">
        <v>211</v>
      </c>
      <c r="E477" s="101">
        <v>239</v>
      </c>
      <c r="F477" s="392">
        <f t="shared" si="7"/>
        <v>11.715481171548117</v>
      </c>
      <c r="G477" s="67">
        <f t="shared" si="7"/>
        <v>88.28451882845188</v>
      </c>
      <c r="H477" s="5"/>
      <c r="Y477" s="216"/>
      <c r="Z477" s="216"/>
      <c r="AA477" s="216"/>
    </row>
    <row r="478" spans="1:27">
      <c r="A478" s="24">
        <v>8211000</v>
      </c>
      <c r="B478" s="639" t="s">
        <v>367</v>
      </c>
      <c r="C478" s="299">
        <v>25</v>
      </c>
      <c r="D478" s="101">
        <v>70</v>
      </c>
      <c r="E478" s="101">
        <v>95</v>
      </c>
      <c r="F478" s="392">
        <f t="shared" si="7"/>
        <v>26.315789473684209</v>
      </c>
      <c r="G478" s="67">
        <f t="shared" si="7"/>
        <v>73.68421052631578</v>
      </c>
      <c r="H478" s="5"/>
      <c r="Y478" s="216"/>
      <c r="Z478" s="216"/>
      <c r="AA478" s="216"/>
    </row>
    <row r="479" spans="1:27">
      <c r="A479" s="24">
        <v>8212000</v>
      </c>
      <c r="B479" s="639" t="s">
        <v>368</v>
      </c>
      <c r="C479" s="299">
        <v>106</v>
      </c>
      <c r="D479" s="101">
        <v>449</v>
      </c>
      <c r="E479" s="101">
        <v>555</v>
      </c>
      <c r="F479" s="392">
        <f t="shared" si="7"/>
        <v>19.099099099099099</v>
      </c>
      <c r="G479" s="67">
        <f t="shared" si="7"/>
        <v>80.900900900900893</v>
      </c>
      <c r="H479" s="5"/>
      <c r="Y479" s="216"/>
      <c r="Z479" s="216"/>
      <c r="AA479" s="216"/>
    </row>
    <row r="480" spans="1:27">
      <c r="A480" s="24">
        <v>8215000</v>
      </c>
      <c r="B480" s="639" t="s">
        <v>369</v>
      </c>
      <c r="C480" s="299">
        <v>95</v>
      </c>
      <c r="D480" s="101">
        <v>626</v>
      </c>
      <c r="E480" s="101">
        <v>721</v>
      </c>
      <c r="F480" s="392">
        <f t="shared" si="7"/>
        <v>13.176144244105409</v>
      </c>
      <c r="G480" s="67">
        <f t="shared" si="7"/>
        <v>86.823855755894584</v>
      </c>
      <c r="H480" s="5"/>
      <c r="Y480" s="216"/>
      <c r="Z480" s="216"/>
      <c r="AA480" s="216"/>
    </row>
    <row r="481" spans="1:27">
      <c r="A481" s="24">
        <v>8216000</v>
      </c>
      <c r="B481" s="639" t="s">
        <v>370</v>
      </c>
      <c r="C481" s="299">
        <v>24</v>
      </c>
      <c r="D481" s="101">
        <v>145</v>
      </c>
      <c r="E481" s="101">
        <v>169</v>
      </c>
      <c r="F481" s="392">
        <f t="shared" si="7"/>
        <v>14.201183431952662</v>
      </c>
      <c r="G481" s="67">
        <f t="shared" si="7"/>
        <v>85.798816568047343</v>
      </c>
      <c r="H481" s="5"/>
      <c r="Y481" s="216"/>
      <c r="Z481" s="216"/>
      <c r="AA481" s="216"/>
    </row>
    <row r="482" spans="1:27">
      <c r="A482" s="24">
        <v>8221000</v>
      </c>
      <c r="B482" s="639" t="s">
        <v>371</v>
      </c>
      <c r="C482" s="299">
        <v>81</v>
      </c>
      <c r="D482" s="101">
        <v>342</v>
      </c>
      <c r="E482" s="101">
        <v>423</v>
      </c>
      <c r="F482" s="392">
        <f t="shared" si="7"/>
        <v>19.148936170212767</v>
      </c>
      <c r="G482" s="67">
        <f t="shared" si="7"/>
        <v>80.851063829787222</v>
      </c>
      <c r="H482" s="5"/>
      <c r="Y482" s="216"/>
      <c r="Z482" s="216"/>
      <c r="AA482" s="216"/>
    </row>
    <row r="483" spans="1:27">
      <c r="A483" s="24">
        <v>8222000</v>
      </c>
      <c r="B483" s="639" t="s">
        <v>372</v>
      </c>
      <c r="C483" s="299">
        <v>89</v>
      </c>
      <c r="D483" s="101">
        <v>549</v>
      </c>
      <c r="E483" s="101">
        <v>638</v>
      </c>
      <c r="F483" s="392">
        <f t="shared" si="7"/>
        <v>13.949843260188089</v>
      </c>
      <c r="G483" s="67">
        <f t="shared" si="7"/>
        <v>86.050156739811911</v>
      </c>
      <c r="H483" s="5"/>
      <c r="Y483" s="216"/>
      <c r="Z483" s="216"/>
      <c r="AA483" s="216"/>
    </row>
    <row r="484" spans="1:27">
      <c r="A484" s="24">
        <v>8225000</v>
      </c>
      <c r="B484" s="639" t="s">
        <v>373</v>
      </c>
      <c r="C484" s="299">
        <v>14</v>
      </c>
      <c r="D484" s="101">
        <v>53</v>
      </c>
      <c r="E484" s="101">
        <v>67</v>
      </c>
      <c r="F484" s="392">
        <f t="shared" si="7"/>
        <v>20.8955223880597</v>
      </c>
      <c r="G484" s="67">
        <f t="shared" si="7"/>
        <v>79.104477611940297</v>
      </c>
      <c r="H484" s="5"/>
      <c r="Y484" s="216"/>
      <c r="Z484" s="216"/>
      <c r="AA484" s="216"/>
    </row>
    <row r="485" spans="1:27">
      <c r="A485" s="24">
        <v>8226000</v>
      </c>
      <c r="B485" s="639" t="s">
        <v>374</v>
      </c>
      <c r="C485" s="299">
        <v>175</v>
      </c>
      <c r="D485" s="101">
        <v>743</v>
      </c>
      <c r="E485" s="101">
        <v>918</v>
      </c>
      <c r="F485" s="392">
        <f t="shared" si="7"/>
        <v>19.063180827886711</v>
      </c>
      <c r="G485" s="67">
        <f t="shared" si="7"/>
        <v>80.936819172113289</v>
      </c>
      <c r="H485" s="5"/>
      <c r="Y485" s="216"/>
      <c r="Z485" s="216"/>
      <c r="AA485" s="216"/>
    </row>
    <row r="486" spans="1:27">
      <c r="A486" s="24">
        <v>8231000</v>
      </c>
      <c r="B486" s="639" t="s">
        <v>375</v>
      </c>
      <c r="C486" s="299" t="s">
        <v>601</v>
      </c>
      <c r="D486" s="101" t="s">
        <v>601</v>
      </c>
      <c r="E486" s="101">
        <v>76</v>
      </c>
      <c r="F486" s="392" t="str">
        <f t="shared" si="7"/>
        <v>x</v>
      </c>
      <c r="G486" s="67" t="str">
        <f t="shared" si="7"/>
        <v>x</v>
      </c>
      <c r="H486" s="5"/>
      <c r="Y486" s="216"/>
      <c r="Z486" s="216"/>
      <c r="AA486" s="216"/>
    </row>
    <row r="487" spans="1:27">
      <c r="A487" s="24">
        <v>8235000</v>
      </c>
      <c r="B487" s="639" t="s">
        <v>376</v>
      </c>
      <c r="C487" s="299">
        <v>6</v>
      </c>
      <c r="D487" s="101">
        <v>127</v>
      </c>
      <c r="E487" s="101">
        <v>133</v>
      </c>
      <c r="F487" s="392">
        <f t="shared" si="7"/>
        <v>4.5112781954887211</v>
      </c>
      <c r="G487" s="67">
        <f t="shared" si="7"/>
        <v>95.488721804511272</v>
      </c>
      <c r="H487" s="5"/>
      <c r="Y487" s="216"/>
      <c r="Z487" s="216"/>
      <c r="AA487" s="216"/>
    </row>
    <row r="488" spans="1:27">
      <c r="A488" s="24">
        <v>8236000</v>
      </c>
      <c r="B488" s="639" t="s">
        <v>377</v>
      </c>
      <c r="C488" s="299">
        <v>14</v>
      </c>
      <c r="D488" s="101">
        <v>132</v>
      </c>
      <c r="E488" s="101">
        <v>146</v>
      </c>
      <c r="F488" s="392">
        <f t="shared" si="7"/>
        <v>9.5890410958904102</v>
      </c>
      <c r="G488" s="67">
        <f t="shared" si="7"/>
        <v>90.410958904109577</v>
      </c>
      <c r="H488" s="5"/>
      <c r="Y488" s="216"/>
      <c r="Z488" s="216"/>
      <c r="AA488" s="216"/>
    </row>
    <row r="489" spans="1:27">
      <c r="A489" s="24">
        <v>8237000</v>
      </c>
      <c r="B489" s="639" t="s">
        <v>378</v>
      </c>
      <c r="C489" s="299">
        <v>26</v>
      </c>
      <c r="D489" s="101">
        <v>160</v>
      </c>
      <c r="E489" s="101">
        <v>186</v>
      </c>
      <c r="F489" s="392">
        <f t="shared" si="7"/>
        <v>13.978494623655912</v>
      </c>
      <c r="G489" s="67">
        <f t="shared" si="7"/>
        <v>86.021505376344081</v>
      </c>
      <c r="H489" s="5"/>
      <c r="Y489" s="216"/>
      <c r="Z489" s="216"/>
      <c r="AA489" s="216"/>
    </row>
    <row r="490" spans="1:27">
      <c r="A490" s="24">
        <v>8311000</v>
      </c>
      <c r="B490" s="639" t="s">
        <v>379</v>
      </c>
      <c r="C490" s="299">
        <v>121</v>
      </c>
      <c r="D490" s="101">
        <v>243</v>
      </c>
      <c r="E490" s="101">
        <v>364</v>
      </c>
      <c r="F490" s="392">
        <f t="shared" si="7"/>
        <v>33.241758241758241</v>
      </c>
      <c r="G490" s="67">
        <f t="shared" si="7"/>
        <v>66.758241758241752</v>
      </c>
      <c r="H490" s="5"/>
      <c r="Y490" s="216"/>
      <c r="Z490" s="216"/>
      <c r="AA490" s="216"/>
    </row>
    <row r="491" spans="1:27">
      <c r="A491" s="24">
        <v>8315000</v>
      </c>
      <c r="B491" s="639" t="s">
        <v>380</v>
      </c>
      <c r="C491" s="299">
        <v>60</v>
      </c>
      <c r="D491" s="101">
        <v>287</v>
      </c>
      <c r="E491" s="101">
        <v>347</v>
      </c>
      <c r="F491" s="392">
        <f t="shared" si="7"/>
        <v>17.291066282420751</v>
      </c>
      <c r="G491" s="67">
        <f t="shared" si="7"/>
        <v>82.708933717579242</v>
      </c>
      <c r="H491" s="5"/>
      <c r="Y491" s="216"/>
      <c r="Z491" s="216"/>
      <c r="AA491" s="216"/>
    </row>
    <row r="492" spans="1:27">
      <c r="A492" s="24">
        <v>8316000</v>
      </c>
      <c r="B492" s="639" t="s">
        <v>381</v>
      </c>
      <c r="C492" s="299">
        <v>18</v>
      </c>
      <c r="D492" s="101">
        <v>91</v>
      </c>
      <c r="E492" s="101">
        <v>109</v>
      </c>
      <c r="F492" s="392">
        <f t="shared" si="7"/>
        <v>16.513761467889911</v>
      </c>
      <c r="G492" s="67">
        <f t="shared" si="7"/>
        <v>83.486238532110093</v>
      </c>
      <c r="H492" s="5"/>
      <c r="Y492" s="216"/>
      <c r="Z492" s="216"/>
      <c r="AA492" s="216"/>
    </row>
    <row r="493" spans="1:27">
      <c r="A493" s="24">
        <v>8317000</v>
      </c>
      <c r="B493" s="639" t="s">
        <v>382</v>
      </c>
      <c r="C493" s="299">
        <v>66</v>
      </c>
      <c r="D493" s="101">
        <v>268</v>
      </c>
      <c r="E493" s="101">
        <v>334</v>
      </c>
      <c r="F493" s="392">
        <f t="shared" si="7"/>
        <v>19.760479041916167</v>
      </c>
      <c r="G493" s="67">
        <f t="shared" si="7"/>
        <v>80.23952095808383</v>
      </c>
      <c r="H493" s="5"/>
      <c r="Y493" s="216"/>
      <c r="Z493" s="216"/>
      <c r="AA493" s="216"/>
    </row>
    <row r="494" spans="1:27">
      <c r="A494" s="24">
        <v>8325000</v>
      </c>
      <c r="B494" s="639" t="s">
        <v>383</v>
      </c>
      <c r="C494" s="299">
        <v>21</v>
      </c>
      <c r="D494" s="101">
        <v>59</v>
      </c>
      <c r="E494" s="101">
        <v>80</v>
      </c>
      <c r="F494" s="392">
        <f t="shared" si="7"/>
        <v>26.25</v>
      </c>
      <c r="G494" s="67">
        <f t="shared" si="7"/>
        <v>73.75</v>
      </c>
      <c r="H494" s="5"/>
      <c r="Y494" s="216"/>
      <c r="Z494" s="216"/>
      <c r="AA494" s="216"/>
    </row>
    <row r="495" spans="1:27">
      <c r="A495" s="24"/>
      <c r="B495" s="639"/>
      <c r="C495" s="299" t="s">
        <v>602</v>
      </c>
      <c r="D495" s="101" t="s">
        <v>602</v>
      </c>
      <c r="E495" s="101" t="s">
        <v>602</v>
      </c>
      <c r="F495" s="392" t="str">
        <f t="shared" si="7"/>
        <v/>
      </c>
      <c r="G495" s="67" t="str">
        <f t="shared" si="7"/>
        <v/>
      </c>
      <c r="H495" s="5"/>
      <c r="Y495" s="216"/>
      <c r="Z495" s="216"/>
      <c r="AA495" s="216"/>
    </row>
    <row r="496" spans="1:27">
      <c r="A496" s="2">
        <v>8326000</v>
      </c>
      <c r="B496" s="644" t="s">
        <v>669</v>
      </c>
      <c r="C496" s="261">
        <v>45</v>
      </c>
      <c r="D496" s="214">
        <v>174</v>
      </c>
      <c r="E496" s="214">
        <v>219</v>
      </c>
      <c r="F496" s="135">
        <f t="shared" si="7"/>
        <v>20.547945205479451</v>
      </c>
      <c r="G496" s="137">
        <f t="shared" si="7"/>
        <v>79.452054794520549</v>
      </c>
      <c r="H496" s="5"/>
      <c r="Y496" s="216"/>
      <c r="Z496" s="216"/>
      <c r="AA496" s="216"/>
    </row>
    <row r="497" spans="1:27">
      <c r="A497" s="24">
        <v>8326000</v>
      </c>
      <c r="B497" s="639" t="s">
        <v>695</v>
      </c>
      <c r="C497" s="299">
        <v>6</v>
      </c>
      <c r="D497" s="101">
        <v>62</v>
      </c>
      <c r="E497" s="101">
        <v>68</v>
      </c>
      <c r="F497" s="392">
        <f t="shared" si="7"/>
        <v>8.8235294117647065</v>
      </c>
      <c r="G497" s="67">
        <f t="shared" si="7"/>
        <v>91.17647058823529</v>
      </c>
      <c r="H497" s="5"/>
      <c r="Y497" s="216"/>
      <c r="Z497" s="216"/>
      <c r="AA497" s="216"/>
    </row>
    <row r="498" spans="1:27">
      <c r="A498" s="24">
        <v>8326074</v>
      </c>
      <c r="B498" s="639" t="s">
        <v>696</v>
      </c>
      <c r="C498" s="299">
        <v>39</v>
      </c>
      <c r="D498" s="101">
        <v>112</v>
      </c>
      <c r="E498" s="101">
        <v>151</v>
      </c>
      <c r="F498" s="392">
        <f t="shared" si="7"/>
        <v>25.827814569536422</v>
      </c>
      <c r="G498" s="67">
        <f t="shared" si="7"/>
        <v>74.172185430463571</v>
      </c>
      <c r="H498" s="5"/>
      <c r="Y498" s="216"/>
      <c r="Z498" s="216"/>
      <c r="AA498" s="216"/>
    </row>
    <row r="499" spans="1:27">
      <c r="A499" s="24"/>
      <c r="B499" s="639"/>
      <c r="C499" s="299" t="s">
        <v>602</v>
      </c>
      <c r="D499" s="101" t="s">
        <v>602</v>
      </c>
      <c r="E499" s="101" t="s">
        <v>602</v>
      </c>
      <c r="F499" s="392" t="str">
        <f t="shared" si="7"/>
        <v/>
      </c>
      <c r="G499" s="67" t="str">
        <f t="shared" si="7"/>
        <v/>
      </c>
      <c r="H499" s="5"/>
      <c r="Y499" s="216"/>
      <c r="Z499" s="216"/>
      <c r="AA499" s="216"/>
    </row>
    <row r="500" spans="1:27">
      <c r="A500" s="24">
        <v>8327000</v>
      </c>
      <c r="B500" s="639" t="s">
        <v>384</v>
      </c>
      <c r="C500" s="299">
        <v>10</v>
      </c>
      <c r="D500" s="101">
        <v>32</v>
      </c>
      <c r="E500" s="101">
        <v>42</v>
      </c>
      <c r="F500" s="392">
        <f t="shared" si="7"/>
        <v>23.809523809523807</v>
      </c>
      <c r="G500" s="67">
        <f t="shared" si="7"/>
        <v>76.19047619047619</v>
      </c>
      <c r="H500" s="5"/>
      <c r="Y500" s="216"/>
      <c r="Z500" s="216"/>
      <c r="AA500" s="216"/>
    </row>
    <row r="501" spans="1:27">
      <c r="A501" s="24"/>
      <c r="B501" s="639"/>
      <c r="C501" s="299" t="s">
        <v>602</v>
      </c>
      <c r="D501" s="101" t="s">
        <v>602</v>
      </c>
      <c r="E501" s="101" t="s">
        <v>602</v>
      </c>
      <c r="F501" s="392" t="str">
        <f t="shared" si="7"/>
        <v/>
      </c>
      <c r="G501" s="67" t="str">
        <f t="shared" si="7"/>
        <v/>
      </c>
      <c r="H501" s="5"/>
      <c r="Y501" s="216"/>
      <c r="Z501" s="216"/>
      <c r="AA501" s="216"/>
    </row>
    <row r="502" spans="1:27">
      <c r="A502" s="49">
        <v>8335000</v>
      </c>
      <c r="B502" s="641" t="s">
        <v>668</v>
      </c>
      <c r="C502" s="261">
        <v>85</v>
      </c>
      <c r="D502" s="214">
        <v>287</v>
      </c>
      <c r="E502" s="214">
        <v>372</v>
      </c>
      <c r="F502" s="135">
        <f t="shared" si="7"/>
        <v>22.849462365591396</v>
      </c>
      <c r="G502" s="137">
        <f t="shared" si="7"/>
        <v>77.150537634408607</v>
      </c>
      <c r="H502" s="5"/>
      <c r="Y502" s="216"/>
      <c r="Z502" s="216"/>
      <c r="AA502" s="216"/>
    </row>
    <row r="503" spans="1:27">
      <c r="A503" s="24">
        <v>8335000</v>
      </c>
      <c r="B503" s="639" t="s">
        <v>697</v>
      </c>
      <c r="C503" s="299">
        <v>46</v>
      </c>
      <c r="D503" s="101">
        <v>137</v>
      </c>
      <c r="E503" s="101">
        <v>183</v>
      </c>
      <c r="F503" s="392">
        <f t="shared" si="7"/>
        <v>25.136612021857925</v>
      </c>
      <c r="G503" s="67">
        <f t="shared" si="7"/>
        <v>74.863387978142086</v>
      </c>
      <c r="H503" s="5"/>
      <c r="Y503" s="216"/>
      <c r="Z503" s="216"/>
      <c r="AA503" s="216"/>
    </row>
    <row r="504" spans="1:27">
      <c r="A504" s="24">
        <v>8335043</v>
      </c>
      <c r="B504" s="639" t="s">
        <v>698</v>
      </c>
      <c r="C504" s="299">
        <v>39</v>
      </c>
      <c r="D504" s="101">
        <v>150</v>
      </c>
      <c r="E504" s="101">
        <v>189</v>
      </c>
      <c r="F504" s="392">
        <f t="shared" si="7"/>
        <v>20.634920634920633</v>
      </c>
      <c r="G504" s="67">
        <f t="shared" si="7"/>
        <v>79.365079365079367</v>
      </c>
      <c r="H504" s="5"/>
      <c r="Y504" s="216"/>
      <c r="Z504" s="216"/>
      <c r="AA504" s="216"/>
    </row>
    <row r="505" spans="1:27">
      <c r="A505" s="24"/>
      <c r="B505" s="639"/>
      <c r="C505" s="299" t="s">
        <v>602</v>
      </c>
      <c r="D505" s="101" t="s">
        <v>602</v>
      </c>
      <c r="E505" s="101" t="s">
        <v>602</v>
      </c>
      <c r="F505" s="392" t="str">
        <f t="shared" si="7"/>
        <v/>
      </c>
      <c r="G505" s="67" t="str">
        <f t="shared" si="7"/>
        <v/>
      </c>
      <c r="H505" s="5"/>
      <c r="Y505" s="216"/>
      <c r="Z505" s="216"/>
      <c r="AA505" s="216"/>
    </row>
    <row r="506" spans="1:27">
      <c r="A506" s="24">
        <v>8336000</v>
      </c>
      <c r="B506" s="639" t="s">
        <v>385</v>
      </c>
      <c r="C506" s="299">
        <v>49</v>
      </c>
      <c r="D506" s="101">
        <v>356</v>
      </c>
      <c r="E506" s="101">
        <v>405</v>
      </c>
      <c r="F506" s="392">
        <f t="shared" si="7"/>
        <v>12.098765432098766</v>
      </c>
      <c r="G506" s="67">
        <f t="shared" si="7"/>
        <v>87.901234567901227</v>
      </c>
      <c r="H506" s="5"/>
      <c r="Y506" s="216"/>
      <c r="Z506" s="216"/>
      <c r="AA506" s="216"/>
    </row>
    <row r="507" spans="1:27">
      <c r="A507" s="24">
        <v>8337000</v>
      </c>
      <c r="B507" s="639" t="s">
        <v>386</v>
      </c>
      <c r="C507" s="299">
        <v>8</v>
      </c>
      <c r="D507" s="101">
        <v>95</v>
      </c>
      <c r="E507" s="101">
        <v>103</v>
      </c>
      <c r="F507" s="392">
        <f t="shared" si="7"/>
        <v>7.7669902912621351</v>
      </c>
      <c r="G507" s="67">
        <f t="shared" si="7"/>
        <v>92.233009708737868</v>
      </c>
      <c r="H507" s="5"/>
      <c r="Y507" s="216"/>
      <c r="Z507" s="216"/>
      <c r="AA507" s="216"/>
    </row>
    <row r="508" spans="1:27">
      <c r="A508" s="24">
        <v>8415000</v>
      </c>
      <c r="B508" s="639" t="s">
        <v>387</v>
      </c>
      <c r="C508" s="299">
        <v>119</v>
      </c>
      <c r="D508" s="101">
        <v>455</v>
      </c>
      <c r="E508" s="101">
        <v>574</v>
      </c>
      <c r="F508" s="392">
        <f t="shared" si="7"/>
        <v>20.73170731707317</v>
      </c>
      <c r="G508" s="67">
        <f t="shared" si="7"/>
        <v>79.268292682926827</v>
      </c>
      <c r="H508" s="5"/>
      <c r="Y508" s="216"/>
      <c r="Z508" s="216"/>
      <c r="AA508" s="216"/>
    </row>
    <row r="509" spans="1:27">
      <c r="A509" s="24">
        <v>8416000</v>
      </c>
      <c r="B509" s="639" t="s">
        <v>388</v>
      </c>
      <c r="C509" s="299">
        <v>79</v>
      </c>
      <c r="D509" s="101">
        <v>312</v>
      </c>
      <c r="E509" s="101">
        <v>391</v>
      </c>
      <c r="F509" s="392">
        <f t="shared" si="7"/>
        <v>20.204603580562662</v>
      </c>
      <c r="G509" s="67">
        <f t="shared" si="7"/>
        <v>79.795396419437338</v>
      </c>
      <c r="H509" s="5"/>
      <c r="Y509" s="216"/>
      <c r="Z509" s="216"/>
      <c r="AA509" s="216"/>
    </row>
    <row r="510" spans="1:27">
      <c r="A510" s="24">
        <v>8417000</v>
      </c>
      <c r="B510" s="639" t="s">
        <v>389</v>
      </c>
      <c r="C510" s="299">
        <v>6</v>
      </c>
      <c r="D510" s="101">
        <v>170</v>
      </c>
      <c r="E510" s="101">
        <v>176</v>
      </c>
      <c r="F510" s="392">
        <f t="shared" si="7"/>
        <v>3.4090909090909087</v>
      </c>
      <c r="G510" s="67">
        <f t="shared" si="7"/>
        <v>96.590909090909093</v>
      </c>
      <c r="H510" s="5"/>
      <c r="Y510" s="216"/>
      <c r="Z510" s="216"/>
      <c r="AA510" s="216"/>
    </row>
    <row r="511" spans="1:27">
      <c r="A511" s="24">
        <v>8421000</v>
      </c>
      <c r="B511" s="639" t="s">
        <v>390</v>
      </c>
      <c r="C511" s="299">
        <v>48</v>
      </c>
      <c r="D511" s="101">
        <v>109</v>
      </c>
      <c r="E511" s="101">
        <v>157</v>
      </c>
      <c r="F511" s="392">
        <f t="shared" si="7"/>
        <v>30.573248407643312</v>
      </c>
      <c r="G511" s="67">
        <f t="shared" si="7"/>
        <v>69.42675159235668</v>
      </c>
      <c r="H511" s="5"/>
      <c r="Y511" s="216"/>
      <c r="Z511" s="216"/>
      <c r="AA511" s="216"/>
    </row>
    <row r="512" spans="1:27">
      <c r="A512" s="24">
        <v>8425000</v>
      </c>
      <c r="B512" s="639" t="s">
        <v>391</v>
      </c>
      <c r="C512" s="299">
        <v>9</v>
      </c>
      <c r="D512" s="101">
        <v>108</v>
      </c>
      <c r="E512" s="101">
        <v>117</v>
      </c>
      <c r="F512" s="392">
        <f t="shared" si="7"/>
        <v>7.6923076923076925</v>
      </c>
      <c r="G512" s="67">
        <f t="shared" si="7"/>
        <v>92.307692307692307</v>
      </c>
      <c r="H512" s="5"/>
      <c r="Y512" s="216"/>
      <c r="Z512" s="216"/>
      <c r="AA512" s="216"/>
    </row>
    <row r="513" spans="1:27">
      <c r="A513" s="24">
        <v>8426000</v>
      </c>
      <c r="B513" s="639" t="s">
        <v>392</v>
      </c>
      <c r="C513" s="299">
        <v>28</v>
      </c>
      <c r="D513" s="101">
        <v>220</v>
      </c>
      <c r="E513" s="101">
        <v>248</v>
      </c>
      <c r="F513" s="392">
        <f t="shared" si="7"/>
        <v>11.29032258064516</v>
      </c>
      <c r="G513" s="67">
        <f t="shared" si="7"/>
        <v>88.709677419354833</v>
      </c>
      <c r="H513" s="5"/>
      <c r="Y513" s="216"/>
      <c r="Z513" s="216"/>
      <c r="AA513" s="216"/>
    </row>
    <row r="514" spans="1:27">
      <c r="A514" s="24">
        <v>8435000</v>
      </c>
      <c r="B514" s="639" t="s">
        <v>393</v>
      </c>
      <c r="C514" s="299">
        <v>41</v>
      </c>
      <c r="D514" s="101">
        <v>96</v>
      </c>
      <c r="E514" s="101">
        <v>137</v>
      </c>
      <c r="F514" s="392">
        <f t="shared" si="7"/>
        <v>29.927007299270077</v>
      </c>
      <c r="G514" s="67">
        <f t="shared" si="7"/>
        <v>70.072992700729927</v>
      </c>
      <c r="H514" s="5"/>
      <c r="Y514" s="216"/>
      <c r="Z514" s="216"/>
      <c r="AA514" s="216"/>
    </row>
    <row r="515" spans="1:27">
      <c r="A515" s="24">
        <v>8436000</v>
      </c>
      <c r="B515" s="639" t="s">
        <v>394</v>
      </c>
      <c r="C515" s="299">
        <v>31</v>
      </c>
      <c r="D515" s="101">
        <v>197</v>
      </c>
      <c r="E515" s="101">
        <v>228</v>
      </c>
      <c r="F515" s="392">
        <f t="shared" si="7"/>
        <v>13.596491228070176</v>
      </c>
      <c r="G515" s="67">
        <f t="shared" si="7"/>
        <v>86.403508771929822</v>
      </c>
      <c r="H515" s="5"/>
      <c r="Y515" s="216"/>
      <c r="Z515" s="216"/>
      <c r="AA515" s="216"/>
    </row>
    <row r="516" spans="1:27">
      <c r="A516" s="24">
        <v>8437000</v>
      </c>
      <c r="B516" s="639" t="s">
        <v>395</v>
      </c>
      <c r="C516" s="299" t="s">
        <v>601</v>
      </c>
      <c r="D516" s="101" t="s">
        <v>601</v>
      </c>
      <c r="E516" s="101">
        <v>101</v>
      </c>
      <c r="F516" s="392" t="str">
        <f t="shared" si="7"/>
        <v>x</v>
      </c>
      <c r="G516" s="67" t="str">
        <f t="shared" si="7"/>
        <v>x</v>
      </c>
      <c r="H516" s="5"/>
      <c r="Y516" s="216"/>
      <c r="Z516" s="216"/>
      <c r="AA516" s="216"/>
    </row>
    <row r="517" spans="1:27">
      <c r="A517" s="49">
        <v>8</v>
      </c>
      <c r="B517" s="641" t="s">
        <v>585</v>
      </c>
      <c r="C517" s="121">
        <v>2313</v>
      </c>
      <c r="D517" s="117">
        <v>10667</v>
      </c>
      <c r="E517" s="117">
        <v>12980</v>
      </c>
      <c r="F517" s="126">
        <f t="shared" si="7"/>
        <v>17.819722650231125</v>
      </c>
      <c r="G517" s="122">
        <f t="shared" si="7"/>
        <v>82.180277349768872</v>
      </c>
      <c r="H517" s="5"/>
      <c r="Y517" s="216"/>
      <c r="Z517" s="216"/>
      <c r="AA517" s="216"/>
    </row>
    <row r="518" spans="1:27">
      <c r="A518" s="24"/>
      <c r="B518" s="639"/>
      <c r="C518" s="299" t="s">
        <v>602</v>
      </c>
      <c r="D518" s="101" t="s">
        <v>602</v>
      </c>
      <c r="E518" s="101" t="s">
        <v>602</v>
      </c>
      <c r="F518" s="392" t="str">
        <f t="shared" si="7"/>
        <v/>
      </c>
      <c r="G518" s="67" t="str">
        <f t="shared" si="7"/>
        <v/>
      </c>
      <c r="H518" s="5"/>
      <c r="Y518" s="216"/>
      <c r="Z518" s="216"/>
      <c r="AA518" s="216"/>
    </row>
    <row r="519" spans="1:27">
      <c r="A519" s="24">
        <v>9161000</v>
      </c>
      <c r="B519" s="639" t="s">
        <v>396</v>
      </c>
      <c r="C519" s="299">
        <v>44</v>
      </c>
      <c r="D519" s="101">
        <v>80</v>
      </c>
      <c r="E519" s="101">
        <v>124</v>
      </c>
      <c r="F519" s="392">
        <f t="shared" ref="F519:G582" si="8">IF($B519="","",IF(C519=".","x",IF($E519=".","x",IF(C519="","x",IF($E519="","x",C519/$E519*100)))))</f>
        <v>35.483870967741936</v>
      </c>
      <c r="G519" s="67">
        <f t="shared" si="8"/>
        <v>64.516129032258064</v>
      </c>
      <c r="H519" s="5"/>
      <c r="Y519" s="216"/>
      <c r="Z519" s="216"/>
      <c r="AA519" s="216"/>
    </row>
    <row r="520" spans="1:27">
      <c r="A520" s="24">
        <v>9162000</v>
      </c>
      <c r="B520" s="639" t="s">
        <v>397</v>
      </c>
      <c r="C520" s="299">
        <v>360</v>
      </c>
      <c r="D520" s="101">
        <v>898</v>
      </c>
      <c r="E520" s="101">
        <v>1258</v>
      </c>
      <c r="F520" s="392">
        <f t="shared" si="8"/>
        <v>28.616852146263909</v>
      </c>
      <c r="G520" s="67">
        <f t="shared" si="8"/>
        <v>71.383147853736091</v>
      </c>
      <c r="H520" s="5"/>
      <c r="Y520" s="216"/>
      <c r="Z520" s="216"/>
      <c r="AA520" s="216"/>
    </row>
    <row r="521" spans="1:27">
      <c r="A521" s="24">
        <v>9163000</v>
      </c>
      <c r="B521" s="639" t="s">
        <v>398</v>
      </c>
      <c r="C521" s="299">
        <v>6</v>
      </c>
      <c r="D521" s="101">
        <v>29</v>
      </c>
      <c r="E521" s="101">
        <v>35</v>
      </c>
      <c r="F521" s="392">
        <f t="shared" si="8"/>
        <v>17.142857142857142</v>
      </c>
      <c r="G521" s="67">
        <f t="shared" si="8"/>
        <v>82.857142857142861</v>
      </c>
      <c r="H521" s="5"/>
      <c r="Y521" s="216"/>
      <c r="Z521" s="216"/>
      <c r="AA521" s="216"/>
    </row>
    <row r="522" spans="1:27">
      <c r="A522" s="24">
        <v>9171000</v>
      </c>
      <c r="B522" s="639" t="s">
        <v>399</v>
      </c>
      <c r="C522" s="299">
        <v>10</v>
      </c>
      <c r="D522" s="101">
        <v>15</v>
      </c>
      <c r="E522" s="101">
        <v>25</v>
      </c>
      <c r="F522" s="392">
        <f t="shared" si="8"/>
        <v>40</v>
      </c>
      <c r="G522" s="67">
        <f t="shared" si="8"/>
        <v>60</v>
      </c>
      <c r="H522" s="5"/>
      <c r="Y522" s="216"/>
      <c r="Z522" s="216"/>
      <c r="AA522" s="216"/>
    </row>
    <row r="523" spans="1:27">
      <c r="A523" s="24">
        <v>9172000</v>
      </c>
      <c r="B523" s="639" t="s">
        <v>400</v>
      </c>
      <c r="C523" s="299">
        <v>8</v>
      </c>
      <c r="D523" s="101">
        <v>14</v>
      </c>
      <c r="E523" s="101">
        <v>22</v>
      </c>
      <c r="F523" s="392">
        <f t="shared" si="8"/>
        <v>36.363636363636367</v>
      </c>
      <c r="G523" s="67">
        <f t="shared" si="8"/>
        <v>63.636363636363633</v>
      </c>
      <c r="H523" s="5"/>
      <c r="Y523" s="216"/>
      <c r="Z523" s="216"/>
      <c r="AA523" s="216"/>
    </row>
    <row r="524" spans="1:27">
      <c r="A524" s="24">
        <v>9173000</v>
      </c>
      <c r="B524" s="639" t="s">
        <v>401</v>
      </c>
      <c r="C524" s="299">
        <v>17</v>
      </c>
      <c r="D524" s="101">
        <v>88</v>
      </c>
      <c r="E524" s="101">
        <v>105</v>
      </c>
      <c r="F524" s="392">
        <f t="shared" si="8"/>
        <v>16.19047619047619</v>
      </c>
      <c r="G524" s="67">
        <f t="shared" si="8"/>
        <v>83.80952380952381</v>
      </c>
      <c r="H524" s="5"/>
      <c r="Y524" s="216"/>
      <c r="Z524" s="216"/>
      <c r="AA524" s="216"/>
    </row>
    <row r="525" spans="1:27">
      <c r="A525" s="24">
        <v>9174000</v>
      </c>
      <c r="B525" s="639" t="s">
        <v>402</v>
      </c>
      <c r="C525" s="299">
        <v>10</v>
      </c>
      <c r="D525" s="101">
        <v>106</v>
      </c>
      <c r="E525" s="101">
        <v>116</v>
      </c>
      <c r="F525" s="392">
        <f t="shared" si="8"/>
        <v>8.6206896551724146</v>
      </c>
      <c r="G525" s="67">
        <f t="shared" si="8"/>
        <v>91.379310344827587</v>
      </c>
      <c r="H525" s="5"/>
      <c r="Y525" s="216"/>
      <c r="Z525" s="216"/>
      <c r="AA525" s="216"/>
    </row>
    <row r="526" spans="1:27">
      <c r="A526" s="24">
        <v>9175000</v>
      </c>
      <c r="B526" s="639" t="s">
        <v>403</v>
      </c>
      <c r="C526" s="299">
        <v>20</v>
      </c>
      <c r="D526" s="101">
        <v>122</v>
      </c>
      <c r="E526" s="101">
        <v>142</v>
      </c>
      <c r="F526" s="392">
        <f t="shared" si="8"/>
        <v>14.084507042253522</v>
      </c>
      <c r="G526" s="67">
        <f t="shared" si="8"/>
        <v>85.91549295774648</v>
      </c>
      <c r="H526" s="5"/>
      <c r="Y526" s="216"/>
      <c r="Z526" s="216"/>
      <c r="AA526" s="216"/>
    </row>
    <row r="527" spans="1:27">
      <c r="A527" s="24">
        <v>9176000</v>
      </c>
      <c r="B527" s="639" t="s">
        <v>404</v>
      </c>
      <c r="C527" s="299">
        <v>43</v>
      </c>
      <c r="D527" s="101">
        <v>253</v>
      </c>
      <c r="E527" s="101">
        <v>296</v>
      </c>
      <c r="F527" s="392">
        <f t="shared" si="8"/>
        <v>14.527027027027026</v>
      </c>
      <c r="G527" s="67">
        <f t="shared" si="8"/>
        <v>85.472972972972968</v>
      </c>
      <c r="H527" s="5"/>
      <c r="Y527" s="216"/>
      <c r="Z527" s="216"/>
      <c r="AA527" s="216"/>
    </row>
    <row r="528" spans="1:27">
      <c r="A528" s="24">
        <v>9177000</v>
      </c>
      <c r="B528" s="639" t="s">
        <v>405</v>
      </c>
      <c r="C528" s="299">
        <v>5</v>
      </c>
      <c r="D528" s="101">
        <v>65</v>
      </c>
      <c r="E528" s="101">
        <v>70</v>
      </c>
      <c r="F528" s="392">
        <f t="shared" si="8"/>
        <v>7.1428571428571423</v>
      </c>
      <c r="G528" s="67">
        <f t="shared" si="8"/>
        <v>92.857142857142861</v>
      </c>
      <c r="H528" s="5"/>
      <c r="Y528" s="216"/>
      <c r="Z528" s="216"/>
      <c r="AA528" s="216"/>
    </row>
    <row r="529" spans="1:27">
      <c r="A529" s="24">
        <v>9178000</v>
      </c>
      <c r="B529" s="639" t="s">
        <v>406</v>
      </c>
      <c r="C529" s="299">
        <v>88</v>
      </c>
      <c r="D529" s="101">
        <v>147</v>
      </c>
      <c r="E529" s="101">
        <v>235</v>
      </c>
      <c r="F529" s="392">
        <f t="shared" si="8"/>
        <v>37.446808510638299</v>
      </c>
      <c r="G529" s="67">
        <f t="shared" si="8"/>
        <v>62.553191489361701</v>
      </c>
      <c r="H529" s="5"/>
      <c r="Y529" s="216"/>
      <c r="Z529" s="216"/>
      <c r="AA529" s="216"/>
    </row>
    <row r="530" spans="1:27">
      <c r="A530" s="24">
        <v>9179000</v>
      </c>
      <c r="B530" s="639" t="s">
        <v>407</v>
      </c>
      <c r="C530" s="299">
        <v>30</v>
      </c>
      <c r="D530" s="101">
        <v>92</v>
      </c>
      <c r="E530" s="101">
        <v>122</v>
      </c>
      <c r="F530" s="392">
        <f t="shared" si="8"/>
        <v>24.590163934426229</v>
      </c>
      <c r="G530" s="67">
        <f t="shared" si="8"/>
        <v>75.409836065573771</v>
      </c>
      <c r="H530" s="5"/>
      <c r="Y530" s="216"/>
      <c r="Z530" s="216"/>
      <c r="AA530" s="216"/>
    </row>
    <row r="531" spans="1:27">
      <c r="A531" s="24">
        <v>9180000</v>
      </c>
      <c r="B531" s="639" t="s">
        <v>408</v>
      </c>
      <c r="C531" s="299">
        <v>6</v>
      </c>
      <c r="D531" s="101">
        <v>91</v>
      </c>
      <c r="E531" s="101">
        <v>97</v>
      </c>
      <c r="F531" s="392">
        <f t="shared" si="8"/>
        <v>6.1855670103092786</v>
      </c>
      <c r="G531" s="67">
        <f t="shared" si="8"/>
        <v>93.814432989690715</v>
      </c>
      <c r="H531" s="5"/>
      <c r="Y531" s="216"/>
      <c r="Z531" s="216"/>
      <c r="AA531" s="216"/>
    </row>
    <row r="532" spans="1:27">
      <c r="A532" s="24">
        <v>9181000</v>
      </c>
      <c r="B532" s="639" t="s">
        <v>409</v>
      </c>
      <c r="C532" s="299">
        <v>5</v>
      </c>
      <c r="D532" s="101">
        <v>38</v>
      </c>
      <c r="E532" s="101">
        <v>43</v>
      </c>
      <c r="F532" s="392">
        <f t="shared" si="8"/>
        <v>11.627906976744185</v>
      </c>
      <c r="G532" s="67">
        <f t="shared" si="8"/>
        <v>88.372093023255815</v>
      </c>
      <c r="H532" s="5"/>
      <c r="Y532" s="216"/>
      <c r="Z532" s="216"/>
      <c r="AA532" s="216"/>
    </row>
    <row r="533" spans="1:27">
      <c r="A533" s="24">
        <v>9182000</v>
      </c>
      <c r="B533" s="639" t="s">
        <v>410</v>
      </c>
      <c r="C533" s="299">
        <v>15</v>
      </c>
      <c r="D533" s="101">
        <v>54</v>
      </c>
      <c r="E533" s="101">
        <v>69</v>
      </c>
      <c r="F533" s="392">
        <f t="shared" si="8"/>
        <v>21.739130434782609</v>
      </c>
      <c r="G533" s="67">
        <f t="shared" si="8"/>
        <v>78.260869565217391</v>
      </c>
      <c r="H533" s="5"/>
      <c r="Y533" s="216"/>
      <c r="Z533" s="216"/>
      <c r="AA533" s="216"/>
    </row>
    <row r="534" spans="1:27">
      <c r="A534" s="24">
        <v>9183000</v>
      </c>
      <c r="B534" s="639" t="s">
        <v>719</v>
      </c>
      <c r="C534" s="299">
        <v>3</v>
      </c>
      <c r="D534" s="101">
        <v>9</v>
      </c>
      <c r="E534" s="101">
        <v>12</v>
      </c>
      <c r="F534" s="392">
        <f t="shared" si="8"/>
        <v>25</v>
      </c>
      <c r="G534" s="67">
        <f t="shared" si="8"/>
        <v>75</v>
      </c>
      <c r="H534" s="5"/>
      <c r="Y534" s="216"/>
      <c r="Z534" s="216"/>
      <c r="AA534" s="216"/>
    </row>
    <row r="535" spans="1:27">
      <c r="A535" s="24">
        <v>9184000</v>
      </c>
      <c r="B535" s="639" t="s">
        <v>411</v>
      </c>
      <c r="C535" s="299">
        <v>207</v>
      </c>
      <c r="D535" s="101">
        <v>601</v>
      </c>
      <c r="E535" s="101">
        <v>808</v>
      </c>
      <c r="F535" s="392">
        <f t="shared" si="8"/>
        <v>25.618811881188119</v>
      </c>
      <c r="G535" s="67">
        <f t="shared" si="8"/>
        <v>74.381188118811878</v>
      </c>
      <c r="H535" s="5"/>
      <c r="Y535" s="216"/>
      <c r="Z535" s="216"/>
      <c r="AA535" s="216"/>
    </row>
    <row r="536" spans="1:27">
      <c r="A536" s="24">
        <v>9185000</v>
      </c>
      <c r="B536" s="639" t="s">
        <v>412</v>
      </c>
      <c r="C536" s="299">
        <v>15</v>
      </c>
      <c r="D536" s="101">
        <v>55</v>
      </c>
      <c r="E536" s="101">
        <v>70</v>
      </c>
      <c r="F536" s="392">
        <f t="shared" si="8"/>
        <v>21.428571428571427</v>
      </c>
      <c r="G536" s="67">
        <f t="shared" si="8"/>
        <v>78.571428571428569</v>
      </c>
      <c r="H536" s="5"/>
      <c r="Y536" s="216"/>
      <c r="Z536" s="216"/>
      <c r="AA536" s="216"/>
    </row>
    <row r="537" spans="1:27">
      <c r="A537" s="88">
        <v>9186000</v>
      </c>
      <c r="B537" s="639" t="s">
        <v>720</v>
      </c>
      <c r="C537" s="52">
        <v>24</v>
      </c>
      <c r="D537" s="26">
        <v>110</v>
      </c>
      <c r="E537" s="26">
        <v>134</v>
      </c>
      <c r="F537" s="73">
        <f t="shared" si="8"/>
        <v>17.910447761194028</v>
      </c>
      <c r="G537" s="54">
        <f t="shared" si="8"/>
        <v>82.089552238805979</v>
      </c>
      <c r="H537" s="5"/>
      <c r="Y537" s="216"/>
      <c r="Z537" s="216"/>
      <c r="AA537" s="216"/>
    </row>
    <row r="538" spans="1:27">
      <c r="A538" s="24">
        <v>9187000</v>
      </c>
      <c r="B538" s="639" t="s">
        <v>413</v>
      </c>
      <c r="C538" s="299">
        <v>17</v>
      </c>
      <c r="D538" s="101">
        <v>105</v>
      </c>
      <c r="E538" s="101">
        <v>122</v>
      </c>
      <c r="F538" s="392">
        <f t="shared" si="8"/>
        <v>13.934426229508196</v>
      </c>
      <c r="G538" s="67">
        <f t="shared" si="8"/>
        <v>86.065573770491795</v>
      </c>
      <c r="H538" s="5"/>
      <c r="Y538" s="216"/>
      <c r="Z538" s="216"/>
      <c r="AA538" s="216"/>
    </row>
    <row r="539" spans="1:27">
      <c r="A539" s="24">
        <v>9188000</v>
      </c>
      <c r="B539" s="639" t="s">
        <v>414</v>
      </c>
      <c r="C539" s="299">
        <v>16</v>
      </c>
      <c r="D539" s="101">
        <v>122</v>
      </c>
      <c r="E539" s="101">
        <v>138</v>
      </c>
      <c r="F539" s="392">
        <f t="shared" si="8"/>
        <v>11.594202898550725</v>
      </c>
      <c r="G539" s="67">
        <f t="shared" si="8"/>
        <v>88.405797101449281</v>
      </c>
      <c r="H539" s="5"/>
      <c r="Y539" s="216"/>
      <c r="Z539" s="216"/>
      <c r="AA539" s="216"/>
    </row>
    <row r="540" spans="1:27">
      <c r="A540" s="24">
        <v>9189000</v>
      </c>
      <c r="B540" s="639" t="s">
        <v>415</v>
      </c>
      <c r="C540" s="299" t="s">
        <v>601</v>
      </c>
      <c r="D540" s="101" t="s">
        <v>601</v>
      </c>
      <c r="E540" s="101">
        <v>9</v>
      </c>
      <c r="F540" s="392" t="str">
        <f t="shared" si="8"/>
        <v>x</v>
      </c>
      <c r="G540" s="67" t="str">
        <f t="shared" si="8"/>
        <v>x</v>
      </c>
      <c r="H540" s="5"/>
      <c r="Y540" s="216"/>
      <c r="Z540" s="216"/>
      <c r="AA540" s="216"/>
    </row>
    <row r="541" spans="1:27">
      <c r="A541" s="24">
        <v>9190000</v>
      </c>
      <c r="B541" s="639" t="s">
        <v>416</v>
      </c>
      <c r="C541" s="299" t="s">
        <v>601</v>
      </c>
      <c r="D541" s="101" t="s">
        <v>601</v>
      </c>
      <c r="E541" s="101">
        <v>29</v>
      </c>
      <c r="F541" s="392" t="str">
        <f t="shared" si="8"/>
        <v>x</v>
      </c>
      <c r="G541" s="67" t="str">
        <f t="shared" si="8"/>
        <v>x</v>
      </c>
      <c r="H541" s="5"/>
      <c r="Y541" s="216"/>
      <c r="Z541" s="216"/>
      <c r="AA541" s="216"/>
    </row>
    <row r="542" spans="1:27">
      <c r="A542" s="24">
        <v>9261000</v>
      </c>
      <c r="B542" s="639" t="s">
        <v>417</v>
      </c>
      <c r="C542" s="299">
        <v>55</v>
      </c>
      <c r="D542" s="101">
        <v>39</v>
      </c>
      <c r="E542" s="101">
        <v>94</v>
      </c>
      <c r="F542" s="392">
        <f t="shared" si="8"/>
        <v>58.51063829787234</v>
      </c>
      <c r="G542" s="67">
        <f t="shared" si="8"/>
        <v>41.48936170212766</v>
      </c>
      <c r="H542" s="5"/>
      <c r="Y542" s="216"/>
      <c r="Z542" s="216"/>
      <c r="AA542" s="216"/>
    </row>
    <row r="543" spans="1:27">
      <c r="A543" s="24">
        <v>9262000</v>
      </c>
      <c r="B543" s="639" t="s">
        <v>418</v>
      </c>
      <c r="C543" s="299" t="s">
        <v>601</v>
      </c>
      <c r="D543" s="101" t="s">
        <v>601</v>
      </c>
      <c r="E543" s="101">
        <v>4</v>
      </c>
      <c r="F543" s="392" t="str">
        <f t="shared" si="8"/>
        <v>x</v>
      </c>
      <c r="G543" s="67" t="str">
        <f t="shared" si="8"/>
        <v>x</v>
      </c>
      <c r="H543" s="5"/>
      <c r="Y543" s="216"/>
      <c r="Z543" s="216"/>
      <c r="AA543" s="216"/>
    </row>
    <row r="544" spans="1:27">
      <c r="A544" s="24">
        <v>9263000</v>
      </c>
      <c r="B544" s="639" t="s">
        <v>419</v>
      </c>
      <c r="C544" s="299" t="s">
        <v>601</v>
      </c>
      <c r="D544" s="101" t="s">
        <v>601</v>
      </c>
      <c r="E544" s="101">
        <v>11</v>
      </c>
      <c r="F544" s="392" t="str">
        <f t="shared" si="8"/>
        <v>x</v>
      </c>
      <c r="G544" s="67" t="str">
        <f t="shared" si="8"/>
        <v>x</v>
      </c>
      <c r="H544" s="5"/>
      <c r="Y544" s="216"/>
      <c r="Z544" s="216"/>
      <c r="AA544" s="216"/>
    </row>
    <row r="545" spans="1:27">
      <c r="A545" s="24">
        <v>9271000</v>
      </c>
      <c r="B545" s="639" t="s">
        <v>420</v>
      </c>
      <c r="C545" s="299">
        <v>7</v>
      </c>
      <c r="D545" s="101">
        <v>28</v>
      </c>
      <c r="E545" s="101">
        <v>35</v>
      </c>
      <c r="F545" s="392">
        <f t="shared" si="8"/>
        <v>20</v>
      </c>
      <c r="G545" s="67">
        <f t="shared" si="8"/>
        <v>80</v>
      </c>
      <c r="H545" s="5"/>
      <c r="Y545" s="216"/>
      <c r="Z545" s="216"/>
      <c r="AA545" s="216"/>
    </row>
    <row r="546" spans="1:27">
      <c r="A546" s="24">
        <v>9272000</v>
      </c>
      <c r="B546" s="639" t="s">
        <v>421</v>
      </c>
      <c r="C546" s="299" t="s">
        <v>601</v>
      </c>
      <c r="D546" s="101" t="s">
        <v>601</v>
      </c>
      <c r="E546" s="101">
        <v>14</v>
      </c>
      <c r="F546" s="392" t="str">
        <f t="shared" si="8"/>
        <v>x</v>
      </c>
      <c r="G546" s="67" t="str">
        <f t="shared" si="8"/>
        <v>x</v>
      </c>
      <c r="H546" s="5"/>
      <c r="Y546" s="216"/>
      <c r="Z546" s="216"/>
      <c r="AA546" s="216"/>
    </row>
    <row r="547" spans="1:27">
      <c r="A547" s="24">
        <v>9273000</v>
      </c>
      <c r="B547" s="639" t="s">
        <v>422</v>
      </c>
      <c r="C547" s="299">
        <v>6</v>
      </c>
      <c r="D547" s="101">
        <v>51</v>
      </c>
      <c r="E547" s="101">
        <v>57</v>
      </c>
      <c r="F547" s="392">
        <f t="shared" si="8"/>
        <v>10.526315789473683</v>
      </c>
      <c r="G547" s="67">
        <f t="shared" si="8"/>
        <v>89.473684210526315</v>
      </c>
      <c r="H547" s="5"/>
      <c r="Y547" s="216"/>
      <c r="Z547" s="216"/>
      <c r="AA547" s="216"/>
    </row>
    <row r="548" spans="1:27">
      <c r="A548" s="24">
        <v>9274000</v>
      </c>
      <c r="B548" s="639" t="s">
        <v>423</v>
      </c>
      <c r="C548" s="299">
        <v>3</v>
      </c>
      <c r="D548" s="101">
        <v>33</v>
      </c>
      <c r="E548" s="101">
        <v>36</v>
      </c>
      <c r="F548" s="392">
        <f t="shared" si="8"/>
        <v>8.3333333333333321</v>
      </c>
      <c r="G548" s="67">
        <f t="shared" si="8"/>
        <v>91.666666666666657</v>
      </c>
      <c r="H548" s="5"/>
      <c r="Y548" s="216"/>
      <c r="Z548" s="216"/>
      <c r="AA548" s="216"/>
    </row>
    <row r="549" spans="1:27">
      <c r="A549" s="24">
        <v>9275000</v>
      </c>
      <c r="B549" s="639" t="s">
        <v>424</v>
      </c>
      <c r="C549" s="299" t="s">
        <v>601</v>
      </c>
      <c r="D549" s="101" t="s">
        <v>601</v>
      </c>
      <c r="E549" s="101">
        <v>33</v>
      </c>
      <c r="F549" s="392" t="str">
        <f t="shared" si="8"/>
        <v>x</v>
      </c>
      <c r="G549" s="67" t="str">
        <f t="shared" si="8"/>
        <v>x</v>
      </c>
      <c r="H549" s="5"/>
      <c r="Y549" s="216"/>
      <c r="Z549" s="216"/>
      <c r="AA549" s="216"/>
    </row>
    <row r="550" spans="1:27">
      <c r="A550" s="24">
        <v>9276000</v>
      </c>
      <c r="B550" s="639" t="s">
        <v>425</v>
      </c>
      <c r="C550" s="299">
        <v>8</v>
      </c>
      <c r="D550" s="101">
        <v>32</v>
      </c>
      <c r="E550" s="101">
        <v>40</v>
      </c>
      <c r="F550" s="392">
        <f t="shared" si="8"/>
        <v>20</v>
      </c>
      <c r="G550" s="67">
        <f t="shared" si="8"/>
        <v>80</v>
      </c>
      <c r="H550" s="5"/>
      <c r="Y550" s="216"/>
      <c r="Z550" s="216"/>
      <c r="AA550" s="216"/>
    </row>
    <row r="551" spans="1:27">
      <c r="A551" s="24">
        <v>9277000</v>
      </c>
      <c r="B551" s="639" t="s">
        <v>426</v>
      </c>
      <c r="C551" s="299" t="s">
        <v>601</v>
      </c>
      <c r="D551" s="101" t="s">
        <v>601</v>
      </c>
      <c r="E551" s="101">
        <v>9</v>
      </c>
      <c r="F551" s="392" t="str">
        <f t="shared" si="8"/>
        <v>x</v>
      </c>
      <c r="G551" s="67" t="str">
        <f t="shared" si="8"/>
        <v>x</v>
      </c>
      <c r="H551" s="5"/>
      <c r="Y551" s="216"/>
      <c r="Z551" s="216"/>
      <c r="AA551" s="216"/>
    </row>
    <row r="552" spans="1:27">
      <c r="A552" s="24">
        <v>9278000</v>
      </c>
      <c r="B552" s="639" t="s">
        <v>427</v>
      </c>
      <c r="C552" s="299" t="s">
        <v>601</v>
      </c>
      <c r="D552" s="101" t="s">
        <v>601</v>
      </c>
      <c r="E552" s="101">
        <v>17</v>
      </c>
      <c r="F552" s="392" t="str">
        <f t="shared" si="8"/>
        <v>x</v>
      </c>
      <c r="G552" s="67" t="str">
        <f t="shared" si="8"/>
        <v>x</v>
      </c>
      <c r="H552" s="5"/>
      <c r="Y552" s="216"/>
      <c r="Z552" s="216"/>
      <c r="AA552" s="216"/>
    </row>
    <row r="553" spans="1:27">
      <c r="A553" s="24">
        <v>9279000</v>
      </c>
      <c r="B553" s="639" t="s">
        <v>428</v>
      </c>
      <c r="C553" s="299">
        <v>8</v>
      </c>
      <c r="D553" s="101">
        <v>7</v>
      </c>
      <c r="E553" s="101">
        <v>15</v>
      </c>
      <c r="F553" s="392">
        <f t="shared" si="8"/>
        <v>53.333333333333336</v>
      </c>
      <c r="G553" s="67">
        <f t="shared" si="8"/>
        <v>46.666666666666664</v>
      </c>
      <c r="H553" s="5"/>
      <c r="Y553" s="216"/>
      <c r="Z553" s="216"/>
      <c r="AA553" s="216"/>
    </row>
    <row r="554" spans="1:27">
      <c r="A554" s="80">
        <v>9361000</v>
      </c>
      <c r="B554" s="639" t="s">
        <v>429</v>
      </c>
      <c r="C554" s="26">
        <v>5</v>
      </c>
      <c r="D554" s="26">
        <v>18</v>
      </c>
      <c r="E554" s="26">
        <v>23</v>
      </c>
      <c r="F554" s="73">
        <f t="shared" si="8"/>
        <v>21.739130434782609</v>
      </c>
      <c r="G554" s="54">
        <f t="shared" si="8"/>
        <v>78.260869565217391</v>
      </c>
      <c r="H554" s="5"/>
      <c r="Y554" s="216"/>
      <c r="Z554" s="216"/>
      <c r="AA554" s="216"/>
    </row>
    <row r="555" spans="1:27">
      <c r="A555" s="80">
        <v>9362000</v>
      </c>
      <c r="B555" s="639" t="s">
        <v>430</v>
      </c>
      <c r="C555" s="26">
        <v>22</v>
      </c>
      <c r="D555" s="26">
        <v>78</v>
      </c>
      <c r="E555" s="26">
        <v>100</v>
      </c>
      <c r="F555" s="73">
        <f t="shared" si="8"/>
        <v>22</v>
      </c>
      <c r="G555" s="54">
        <f t="shared" si="8"/>
        <v>78</v>
      </c>
      <c r="H555" s="5"/>
      <c r="Y555" s="216"/>
      <c r="Z555" s="216"/>
      <c r="AA555" s="216"/>
    </row>
    <row r="556" spans="1:27">
      <c r="A556" s="24">
        <v>9363000</v>
      </c>
      <c r="B556" s="639" t="s">
        <v>431</v>
      </c>
      <c r="C556" s="299" t="s">
        <v>601</v>
      </c>
      <c r="D556" s="101" t="s">
        <v>601</v>
      </c>
      <c r="E556" s="101">
        <v>13</v>
      </c>
      <c r="F556" s="392" t="str">
        <f t="shared" si="8"/>
        <v>x</v>
      </c>
      <c r="G556" s="67" t="str">
        <f t="shared" si="8"/>
        <v>x</v>
      </c>
      <c r="H556" s="5"/>
      <c r="Y556" s="216"/>
      <c r="Z556" s="216"/>
      <c r="AA556" s="216"/>
    </row>
    <row r="557" spans="1:27">
      <c r="A557" s="24">
        <v>9371000</v>
      </c>
      <c r="B557" s="639" t="s">
        <v>432</v>
      </c>
      <c r="C557" s="299" t="s">
        <v>601</v>
      </c>
      <c r="D557" s="101" t="s">
        <v>601</v>
      </c>
      <c r="E557" s="101">
        <v>41</v>
      </c>
      <c r="F557" s="392" t="str">
        <f t="shared" si="8"/>
        <v>x</v>
      </c>
      <c r="G557" s="67" t="str">
        <f t="shared" si="8"/>
        <v>x</v>
      </c>
      <c r="H557" s="5"/>
      <c r="Y557" s="216"/>
      <c r="Z557" s="216"/>
      <c r="AA557" s="216"/>
    </row>
    <row r="558" spans="1:27">
      <c r="A558" s="24">
        <v>9372000</v>
      </c>
      <c r="B558" s="639" t="s">
        <v>433</v>
      </c>
      <c r="C558" s="299">
        <v>4</v>
      </c>
      <c r="D558" s="101">
        <v>67</v>
      </c>
      <c r="E558" s="101">
        <v>71</v>
      </c>
      <c r="F558" s="392">
        <f t="shared" si="8"/>
        <v>5.6338028169014089</v>
      </c>
      <c r="G558" s="67">
        <f t="shared" si="8"/>
        <v>94.366197183098592</v>
      </c>
      <c r="H558" s="5"/>
      <c r="Y558" s="216"/>
      <c r="Z558" s="216"/>
      <c r="AA558" s="216"/>
    </row>
    <row r="559" spans="1:27">
      <c r="A559" s="24">
        <v>9373000</v>
      </c>
      <c r="B559" s="639" t="s">
        <v>434</v>
      </c>
      <c r="C559" s="299">
        <v>5</v>
      </c>
      <c r="D559" s="101">
        <v>23</v>
      </c>
      <c r="E559" s="101">
        <v>28</v>
      </c>
      <c r="F559" s="392">
        <f t="shared" si="8"/>
        <v>17.857142857142858</v>
      </c>
      <c r="G559" s="67">
        <f t="shared" si="8"/>
        <v>82.142857142857139</v>
      </c>
      <c r="H559" s="5"/>
      <c r="Y559" s="216"/>
      <c r="Z559" s="216"/>
      <c r="AA559" s="216"/>
    </row>
    <row r="560" spans="1:27">
      <c r="A560" s="24">
        <v>9374000</v>
      </c>
      <c r="B560" s="639" t="s">
        <v>723</v>
      </c>
      <c r="C560" s="299" t="s">
        <v>601</v>
      </c>
      <c r="D560" s="101" t="s">
        <v>601</v>
      </c>
      <c r="E560" s="101">
        <v>3</v>
      </c>
      <c r="F560" s="392" t="str">
        <f t="shared" si="8"/>
        <v>x</v>
      </c>
      <c r="G560" s="67" t="str">
        <f t="shared" si="8"/>
        <v>x</v>
      </c>
      <c r="H560" s="5"/>
      <c r="Y560" s="216"/>
      <c r="Z560" s="216"/>
      <c r="AA560" s="216"/>
    </row>
    <row r="561" spans="1:27">
      <c r="A561" s="24">
        <v>9375000</v>
      </c>
      <c r="B561" s="639" t="s">
        <v>435</v>
      </c>
      <c r="C561" s="299" t="s">
        <v>601</v>
      </c>
      <c r="D561" s="101" t="s">
        <v>601</v>
      </c>
      <c r="E561" s="101">
        <v>57</v>
      </c>
      <c r="F561" s="392" t="str">
        <f t="shared" si="8"/>
        <v>x</v>
      </c>
      <c r="G561" s="67" t="str">
        <f t="shared" si="8"/>
        <v>x</v>
      </c>
      <c r="H561" s="5"/>
      <c r="Y561" s="216"/>
      <c r="Z561" s="216"/>
      <c r="AA561" s="216"/>
    </row>
    <row r="562" spans="1:27">
      <c r="A562" s="24">
        <v>9376000</v>
      </c>
      <c r="B562" s="639" t="s">
        <v>436</v>
      </c>
      <c r="C562" s="299">
        <v>9</v>
      </c>
      <c r="D562" s="101">
        <v>36</v>
      </c>
      <c r="E562" s="101">
        <v>45</v>
      </c>
      <c r="F562" s="392">
        <f t="shared" si="8"/>
        <v>20</v>
      </c>
      <c r="G562" s="67">
        <f t="shared" si="8"/>
        <v>80</v>
      </c>
      <c r="H562" s="5"/>
      <c r="Y562" s="216"/>
      <c r="Z562" s="216"/>
      <c r="AA562" s="216"/>
    </row>
    <row r="563" spans="1:27">
      <c r="A563" s="24">
        <v>9377000</v>
      </c>
      <c r="B563" s="639" t="s">
        <v>437</v>
      </c>
      <c r="C563" s="299">
        <v>6</v>
      </c>
      <c r="D563" s="101">
        <v>5</v>
      </c>
      <c r="E563" s="101">
        <v>11</v>
      </c>
      <c r="F563" s="392">
        <f t="shared" si="8"/>
        <v>54.54545454545454</v>
      </c>
      <c r="G563" s="67">
        <f t="shared" si="8"/>
        <v>45.454545454545453</v>
      </c>
      <c r="H563" s="5"/>
      <c r="Y563" s="216"/>
      <c r="Z563" s="216"/>
      <c r="AA563" s="216"/>
    </row>
    <row r="564" spans="1:27">
      <c r="A564" s="24">
        <v>9461000</v>
      </c>
      <c r="B564" s="639" t="s">
        <v>438</v>
      </c>
      <c r="C564" s="299">
        <v>25</v>
      </c>
      <c r="D564" s="101">
        <v>39</v>
      </c>
      <c r="E564" s="101">
        <v>64</v>
      </c>
      <c r="F564" s="392">
        <f t="shared" si="8"/>
        <v>39.0625</v>
      </c>
      <c r="G564" s="67">
        <f t="shared" si="8"/>
        <v>60.9375</v>
      </c>
      <c r="H564" s="5"/>
      <c r="Y564" s="216"/>
      <c r="Z564" s="216"/>
      <c r="AA564" s="216"/>
    </row>
    <row r="565" spans="1:27">
      <c r="A565" s="24">
        <v>9462000</v>
      </c>
      <c r="B565" s="639" t="s">
        <v>439</v>
      </c>
      <c r="C565" s="299">
        <v>8</v>
      </c>
      <c r="D565" s="101">
        <v>43</v>
      </c>
      <c r="E565" s="101">
        <v>51</v>
      </c>
      <c r="F565" s="392">
        <f t="shared" si="8"/>
        <v>15.686274509803921</v>
      </c>
      <c r="G565" s="67">
        <f t="shared" si="8"/>
        <v>84.313725490196077</v>
      </c>
      <c r="H565" s="5"/>
      <c r="Y565" s="216"/>
      <c r="Z565" s="216"/>
      <c r="AA565" s="216"/>
    </row>
    <row r="566" spans="1:27">
      <c r="A566" s="24">
        <v>9463000</v>
      </c>
      <c r="B566" s="639" t="s">
        <v>440</v>
      </c>
      <c r="C566" s="299" t="s">
        <v>601</v>
      </c>
      <c r="D566" s="101" t="s">
        <v>601</v>
      </c>
      <c r="E566" s="101">
        <v>16</v>
      </c>
      <c r="F566" s="392" t="str">
        <f t="shared" si="8"/>
        <v>x</v>
      </c>
      <c r="G566" s="67" t="str">
        <f t="shared" si="8"/>
        <v>x</v>
      </c>
      <c r="H566" s="5"/>
      <c r="Y566" s="216"/>
      <c r="Z566" s="216"/>
      <c r="AA566" s="216"/>
    </row>
    <row r="567" spans="1:27">
      <c r="A567" s="24">
        <v>9464000</v>
      </c>
      <c r="B567" s="639" t="s">
        <v>441</v>
      </c>
      <c r="C567" s="299">
        <v>16</v>
      </c>
      <c r="D567" s="101">
        <v>30</v>
      </c>
      <c r="E567" s="101">
        <v>46</v>
      </c>
      <c r="F567" s="392">
        <f t="shared" si="8"/>
        <v>34.782608695652172</v>
      </c>
      <c r="G567" s="67">
        <f t="shared" si="8"/>
        <v>65.217391304347828</v>
      </c>
      <c r="H567" s="5"/>
      <c r="Y567" s="216"/>
      <c r="Z567" s="216"/>
      <c r="AA567" s="216"/>
    </row>
    <row r="568" spans="1:27">
      <c r="A568" s="24">
        <v>9471000</v>
      </c>
      <c r="B568" s="639" t="s">
        <v>442</v>
      </c>
      <c r="C568" s="299" t="s">
        <v>601</v>
      </c>
      <c r="D568" s="101" t="s">
        <v>601</v>
      </c>
      <c r="E568" s="101">
        <v>22</v>
      </c>
      <c r="F568" s="392" t="str">
        <f t="shared" si="8"/>
        <v>x</v>
      </c>
      <c r="G568" s="67" t="str">
        <f t="shared" si="8"/>
        <v>x</v>
      </c>
      <c r="H568" s="5"/>
      <c r="Y568" s="216"/>
      <c r="Z568" s="216"/>
      <c r="AA568" s="216"/>
    </row>
    <row r="569" spans="1:27">
      <c r="A569" s="24">
        <v>9472000</v>
      </c>
      <c r="B569" s="639" t="s">
        <v>443</v>
      </c>
      <c r="C569" s="299">
        <v>9</v>
      </c>
      <c r="D569" s="101">
        <v>29</v>
      </c>
      <c r="E569" s="101">
        <v>38</v>
      </c>
      <c r="F569" s="392">
        <f t="shared" si="8"/>
        <v>23.684210526315788</v>
      </c>
      <c r="G569" s="67">
        <f t="shared" si="8"/>
        <v>76.31578947368422</v>
      </c>
      <c r="H569" s="5"/>
      <c r="Y569" s="216"/>
      <c r="Z569" s="216"/>
      <c r="AA569" s="216"/>
    </row>
    <row r="570" spans="1:27">
      <c r="A570" s="24">
        <v>9473000</v>
      </c>
      <c r="B570" s="639" t="s">
        <v>444</v>
      </c>
      <c r="C570" s="299">
        <v>3</v>
      </c>
      <c r="D570" s="101">
        <v>20</v>
      </c>
      <c r="E570" s="101">
        <v>23</v>
      </c>
      <c r="F570" s="392">
        <f t="shared" si="8"/>
        <v>13.043478260869565</v>
      </c>
      <c r="G570" s="67">
        <f t="shared" si="8"/>
        <v>86.956521739130437</v>
      </c>
      <c r="H570" s="5"/>
      <c r="Y570" s="216"/>
      <c r="Z570" s="216"/>
      <c r="AA570" s="216"/>
    </row>
    <row r="571" spans="1:27">
      <c r="A571" s="24">
        <v>9474000</v>
      </c>
      <c r="B571" s="639" t="s">
        <v>445</v>
      </c>
      <c r="C571" s="299">
        <v>8</v>
      </c>
      <c r="D571" s="101">
        <v>96</v>
      </c>
      <c r="E571" s="101">
        <v>104</v>
      </c>
      <c r="F571" s="392">
        <f t="shared" si="8"/>
        <v>7.6923076923076925</v>
      </c>
      <c r="G571" s="67">
        <f t="shared" si="8"/>
        <v>92.307692307692307</v>
      </c>
      <c r="H571" s="5"/>
      <c r="Y571" s="216"/>
      <c r="Z571" s="216"/>
      <c r="AA571" s="216"/>
    </row>
    <row r="572" spans="1:27">
      <c r="A572" s="24">
        <v>9475000</v>
      </c>
      <c r="B572" s="639" t="s">
        <v>446</v>
      </c>
      <c r="C572" s="299">
        <v>3</v>
      </c>
      <c r="D572" s="101">
        <v>20</v>
      </c>
      <c r="E572" s="101">
        <v>23</v>
      </c>
      <c r="F572" s="392">
        <f t="shared" si="8"/>
        <v>13.043478260869565</v>
      </c>
      <c r="G572" s="67">
        <f t="shared" si="8"/>
        <v>86.956521739130437</v>
      </c>
      <c r="H572" s="5"/>
      <c r="Y572" s="216"/>
      <c r="Z572" s="216"/>
      <c r="AA572" s="216"/>
    </row>
    <row r="573" spans="1:27">
      <c r="A573" s="24">
        <v>9476000</v>
      </c>
      <c r="B573" s="639" t="s">
        <v>447</v>
      </c>
      <c r="C573" s="299" t="s">
        <v>601</v>
      </c>
      <c r="D573" s="101" t="s">
        <v>601</v>
      </c>
      <c r="E573" s="101">
        <v>34</v>
      </c>
      <c r="F573" s="392" t="str">
        <f t="shared" si="8"/>
        <v>x</v>
      </c>
      <c r="G573" s="67" t="str">
        <f t="shared" si="8"/>
        <v>x</v>
      </c>
      <c r="H573" s="5"/>
      <c r="Y573" s="216"/>
      <c r="Z573" s="216"/>
      <c r="AA573" s="216"/>
    </row>
    <row r="574" spans="1:27">
      <c r="A574" s="24">
        <v>9477000</v>
      </c>
      <c r="B574" s="639" t="s">
        <v>448</v>
      </c>
      <c r="C574" s="299" t="s">
        <v>601</v>
      </c>
      <c r="D574" s="101" t="s">
        <v>601</v>
      </c>
      <c r="E574" s="101">
        <v>11</v>
      </c>
      <c r="F574" s="392" t="str">
        <f t="shared" si="8"/>
        <v>x</v>
      </c>
      <c r="G574" s="67" t="str">
        <f t="shared" si="8"/>
        <v>x</v>
      </c>
      <c r="H574" s="5"/>
      <c r="Y574" s="216"/>
      <c r="Z574" s="216"/>
      <c r="AA574" s="216"/>
    </row>
    <row r="575" spans="1:27">
      <c r="A575" s="24">
        <v>9478000</v>
      </c>
      <c r="B575" s="639" t="s">
        <v>449</v>
      </c>
      <c r="C575" s="299">
        <v>4</v>
      </c>
      <c r="D575" s="101">
        <v>10</v>
      </c>
      <c r="E575" s="101">
        <v>14</v>
      </c>
      <c r="F575" s="392">
        <f t="shared" si="8"/>
        <v>28.571428571428569</v>
      </c>
      <c r="G575" s="67">
        <f t="shared" si="8"/>
        <v>71.428571428571431</v>
      </c>
      <c r="H575" s="5"/>
      <c r="Y575" s="216"/>
      <c r="Z575" s="216"/>
      <c r="AA575" s="216"/>
    </row>
    <row r="576" spans="1:27">
      <c r="A576" s="24">
        <v>9479000</v>
      </c>
      <c r="B576" s="639" t="s">
        <v>722</v>
      </c>
      <c r="C576" s="299">
        <v>6</v>
      </c>
      <c r="D576" s="101">
        <v>40</v>
      </c>
      <c r="E576" s="101">
        <v>46</v>
      </c>
      <c r="F576" s="392">
        <f t="shared" si="8"/>
        <v>13.043478260869565</v>
      </c>
      <c r="G576" s="67">
        <f t="shared" si="8"/>
        <v>86.956521739130437</v>
      </c>
      <c r="H576" s="5"/>
      <c r="Y576" s="216"/>
      <c r="Z576" s="216"/>
      <c r="AA576" s="216"/>
    </row>
    <row r="577" spans="1:27">
      <c r="A577" s="24">
        <v>9561000</v>
      </c>
      <c r="B577" s="639" t="s">
        <v>450</v>
      </c>
      <c r="C577" s="299" t="s">
        <v>601</v>
      </c>
      <c r="D577" s="101" t="s">
        <v>601</v>
      </c>
      <c r="E577" s="101">
        <v>12</v>
      </c>
      <c r="F577" s="392" t="str">
        <f t="shared" si="8"/>
        <v>x</v>
      </c>
      <c r="G577" s="67" t="str">
        <f t="shared" si="8"/>
        <v>x</v>
      </c>
      <c r="H577" s="5"/>
      <c r="Y577" s="216"/>
      <c r="Z577" s="216"/>
      <c r="AA577" s="216"/>
    </row>
    <row r="578" spans="1:27">
      <c r="A578" s="24">
        <v>9562000</v>
      </c>
      <c r="B578" s="639" t="s">
        <v>451</v>
      </c>
      <c r="C578" s="299">
        <v>47</v>
      </c>
      <c r="D578" s="101">
        <v>119</v>
      </c>
      <c r="E578" s="101">
        <v>166</v>
      </c>
      <c r="F578" s="392">
        <f t="shared" si="8"/>
        <v>28.313253012048197</v>
      </c>
      <c r="G578" s="67">
        <f t="shared" si="8"/>
        <v>71.686746987951807</v>
      </c>
      <c r="H578" s="5"/>
      <c r="Y578" s="216"/>
      <c r="Z578" s="216"/>
      <c r="AA578" s="216"/>
    </row>
    <row r="579" spans="1:27">
      <c r="A579" s="24">
        <v>9563000</v>
      </c>
      <c r="B579" s="639" t="s">
        <v>452</v>
      </c>
      <c r="C579" s="299">
        <v>45</v>
      </c>
      <c r="D579" s="101">
        <v>88</v>
      </c>
      <c r="E579" s="101">
        <v>133</v>
      </c>
      <c r="F579" s="392">
        <f t="shared" si="8"/>
        <v>33.834586466165412</v>
      </c>
      <c r="G579" s="67">
        <f t="shared" si="8"/>
        <v>66.165413533834581</v>
      </c>
      <c r="H579" s="5"/>
      <c r="Y579" s="216"/>
      <c r="Z579" s="216"/>
      <c r="AA579" s="216"/>
    </row>
    <row r="580" spans="1:27">
      <c r="A580" s="24">
        <v>9564000</v>
      </c>
      <c r="B580" s="639" t="s">
        <v>453</v>
      </c>
      <c r="C580" s="299">
        <v>154</v>
      </c>
      <c r="D580" s="101">
        <v>398</v>
      </c>
      <c r="E580" s="101">
        <v>552</v>
      </c>
      <c r="F580" s="392">
        <f t="shared" si="8"/>
        <v>27.898550724637683</v>
      </c>
      <c r="G580" s="67">
        <f t="shared" si="8"/>
        <v>72.101449275362313</v>
      </c>
      <c r="H580" s="5"/>
      <c r="Y580" s="216"/>
      <c r="Z580" s="216"/>
      <c r="AA580" s="216"/>
    </row>
    <row r="581" spans="1:27">
      <c r="A581" s="24">
        <v>9565000</v>
      </c>
      <c r="B581" s="639" t="s">
        <v>454</v>
      </c>
      <c r="C581" s="299">
        <v>22</v>
      </c>
      <c r="D581" s="101">
        <v>84</v>
      </c>
      <c r="E581" s="101">
        <v>106</v>
      </c>
      <c r="F581" s="392">
        <f t="shared" si="8"/>
        <v>20.754716981132077</v>
      </c>
      <c r="G581" s="67">
        <f t="shared" si="8"/>
        <v>79.245283018867923</v>
      </c>
      <c r="H581" s="5"/>
      <c r="Y581" s="216"/>
      <c r="Z581" s="216"/>
      <c r="AA581" s="216"/>
    </row>
    <row r="582" spans="1:27">
      <c r="A582" s="24">
        <v>9571000</v>
      </c>
      <c r="B582" s="639" t="s">
        <v>455</v>
      </c>
      <c r="C582" s="299" t="s">
        <v>601</v>
      </c>
      <c r="D582" s="101" t="s">
        <v>601</v>
      </c>
      <c r="E582" s="101">
        <v>28</v>
      </c>
      <c r="F582" s="392" t="str">
        <f t="shared" si="8"/>
        <v>x</v>
      </c>
      <c r="G582" s="67" t="str">
        <f t="shared" si="8"/>
        <v>x</v>
      </c>
      <c r="H582" s="5"/>
      <c r="Y582" s="216"/>
      <c r="Z582" s="216"/>
      <c r="AA582" s="216"/>
    </row>
    <row r="583" spans="1:27">
      <c r="A583" s="24">
        <v>9572000</v>
      </c>
      <c r="B583" s="639" t="s">
        <v>456</v>
      </c>
      <c r="C583" s="299">
        <v>6</v>
      </c>
      <c r="D583" s="101">
        <v>70</v>
      </c>
      <c r="E583" s="101">
        <v>76</v>
      </c>
      <c r="F583" s="392">
        <f t="shared" ref="F583:G646" si="9">IF($B583="","",IF(C583=".","x",IF($E583=".","x",IF(C583="","x",IF($E583="","x",C583/$E583*100)))))</f>
        <v>7.8947368421052628</v>
      </c>
      <c r="G583" s="67">
        <f t="shared" si="9"/>
        <v>92.10526315789474</v>
      </c>
      <c r="H583" s="5"/>
      <c r="Y583" s="216"/>
      <c r="Z583" s="216"/>
      <c r="AA583" s="216"/>
    </row>
    <row r="584" spans="1:27">
      <c r="A584" s="24">
        <v>9573000</v>
      </c>
      <c r="B584" s="639" t="s">
        <v>457</v>
      </c>
      <c r="C584" s="299">
        <v>14</v>
      </c>
      <c r="D584" s="101">
        <v>104</v>
      </c>
      <c r="E584" s="101">
        <v>118</v>
      </c>
      <c r="F584" s="392">
        <f t="shared" si="9"/>
        <v>11.864406779661017</v>
      </c>
      <c r="G584" s="67">
        <f t="shared" si="9"/>
        <v>88.135593220338976</v>
      </c>
      <c r="H584" s="5"/>
      <c r="Y584" s="216"/>
      <c r="Z584" s="216"/>
      <c r="AA584" s="216"/>
    </row>
    <row r="585" spans="1:27">
      <c r="A585" s="24">
        <v>9574000</v>
      </c>
      <c r="B585" s="639" t="s">
        <v>458</v>
      </c>
      <c r="C585" s="299">
        <v>5</v>
      </c>
      <c r="D585" s="101">
        <v>31</v>
      </c>
      <c r="E585" s="101">
        <v>36</v>
      </c>
      <c r="F585" s="392">
        <f t="shared" si="9"/>
        <v>13.888888888888889</v>
      </c>
      <c r="G585" s="67">
        <f t="shared" si="9"/>
        <v>86.111111111111114</v>
      </c>
      <c r="H585" s="5"/>
      <c r="Y585" s="216"/>
      <c r="Z585" s="216"/>
      <c r="AA585" s="216"/>
    </row>
    <row r="586" spans="1:27">
      <c r="A586" s="24">
        <v>9575000</v>
      </c>
      <c r="B586" s="639" t="s">
        <v>721</v>
      </c>
      <c r="C586" s="299" t="s">
        <v>601</v>
      </c>
      <c r="D586" s="101" t="s">
        <v>601</v>
      </c>
      <c r="E586" s="101">
        <v>7</v>
      </c>
      <c r="F586" s="392" t="str">
        <f t="shared" si="9"/>
        <v>x</v>
      </c>
      <c r="G586" s="67" t="str">
        <f t="shared" si="9"/>
        <v>x</v>
      </c>
      <c r="H586" s="5"/>
      <c r="Y586" s="216"/>
      <c r="Z586" s="216"/>
      <c r="AA586" s="216"/>
    </row>
    <row r="587" spans="1:27">
      <c r="A587" s="24">
        <v>9576000</v>
      </c>
      <c r="B587" s="639" t="s">
        <v>459</v>
      </c>
      <c r="C587" s="299">
        <v>9</v>
      </c>
      <c r="D587" s="101">
        <v>24</v>
      </c>
      <c r="E587" s="101">
        <v>33</v>
      </c>
      <c r="F587" s="392">
        <f t="shared" si="9"/>
        <v>27.27272727272727</v>
      </c>
      <c r="G587" s="67">
        <f t="shared" si="9"/>
        <v>72.727272727272734</v>
      </c>
      <c r="H587" s="5"/>
      <c r="Y587" s="216"/>
      <c r="Z587" s="216"/>
      <c r="AA587" s="216"/>
    </row>
    <row r="588" spans="1:27">
      <c r="A588" s="24">
        <v>9577000</v>
      </c>
      <c r="B588" s="639" t="s">
        <v>460</v>
      </c>
      <c r="C588" s="299">
        <v>5</v>
      </c>
      <c r="D588" s="101">
        <v>13</v>
      </c>
      <c r="E588" s="101">
        <v>18</v>
      </c>
      <c r="F588" s="392">
        <f t="shared" si="9"/>
        <v>27.777777777777779</v>
      </c>
      <c r="G588" s="67">
        <f t="shared" si="9"/>
        <v>72.222222222222214</v>
      </c>
      <c r="H588" s="5"/>
      <c r="Y588" s="216"/>
      <c r="Z588" s="216"/>
      <c r="AA588" s="216"/>
    </row>
    <row r="589" spans="1:27">
      <c r="A589" s="24">
        <v>9661000</v>
      </c>
      <c r="B589" s="639" t="s">
        <v>461</v>
      </c>
      <c r="C589" s="299" t="s">
        <v>601</v>
      </c>
      <c r="D589" s="101" t="s">
        <v>601</v>
      </c>
      <c r="E589" s="101">
        <v>18</v>
      </c>
      <c r="F589" s="392" t="str">
        <f t="shared" si="9"/>
        <v>x</v>
      </c>
      <c r="G589" s="67" t="str">
        <f t="shared" si="9"/>
        <v>x</v>
      </c>
      <c r="H589" s="5"/>
      <c r="Y589" s="216"/>
      <c r="Z589" s="216"/>
      <c r="AA589" s="216"/>
    </row>
    <row r="590" spans="1:27">
      <c r="A590" s="24">
        <v>9662000</v>
      </c>
      <c r="B590" s="639" t="s">
        <v>462</v>
      </c>
      <c r="C590" s="299">
        <v>3</v>
      </c>
      <c r="D590" s="101">
        <v>8</v>
      </c>
      <c r="E590" s="101">
        <v>11</v>
      </c>
      <c r="F590" s="392">
        <f t="shared" si="9"/>
        <v>27.27272727272727</v>
      </c>
      <c r="G590" s="67">
        <f t="shared" si="9"/>
        <v>72.727272727272734</v>
      </c>
      <c r="H590" s="5"/>
      <c r="Y590" s="216"/>
      <c r="Z590" s="216"/>
      <c r="AA590" s="216"/>
    </row>
    <row r="591" spans="1:27">
      <c r="A591" s="24">
        <v>9663000</v>
      </c>
      <c r="B591" s="639" t="s">
        <v>463</v>
      </c>
      <c r="C591" s="299">
        <v>31</v>
      </c>
      <c r="D591" s="101">
        <v>114</v>
      </c>
      <c r="E591" s="101">
        <v>145</v>
      </c>
      <c r="F591" s="392">
        <f t="shared" si="9"/>
        <v>21.379310344827587</v>
      </c>
      <c r="G591" s="67">
        <f t="shared" si="9"/>
        <v>78.620689655172413</v>
      </c>
      <c r="H591" s="5"/>
      <c r="Y591" s="216"/>
      <c r="Z591" s="216"/>
      <c r="AA591" s="216"/>
    </row>
    <row r="592" spans="1:27">
      <c r="A592" s="24">
        <v>9671000</v>
      </c>
      <c r="B592" s="639" t="s">
        <v>464</v>
      </c>
      <c r="C592" s="299" t="s">
        <v>601</v>
      </c>
      <c r="D592" s="101" t="s">
        <v>601</v>
      </c>
      <c r="E592" s="101">
        <v>1</v>
      </c>
      <c r="F592" s="392" t="str">
        <f t="shared" si="9"/>
        <v>x</v>
      </c>
      <c r="G592" s="67" t="str">
        <f t="shared" si="9"/>
        <v>x</v>
      </c>
      <c r="H592" s="5"/>
      <c r="Y592" s="216"/>
      <c r="Z592" s="216"/>
      <c r="AA592" s="216"/>
    </row>
    <row r="593" spans="1:27">
      <c r="A593" s="24">
        <v>9672000</v>
      </c>
      <c r="B593" s="639" t="s">
        <v>465</v>
      </c>
      <c r="C593" s="299">
        <v>4</v>
      </c>
      <c r="D593" s="101">
        <v>15</v>
      </c>
      <c r="E593" s="101">
        <v>19</v>
      </c>
      <c r="F593" s="392">
        <f t="shared" si="9"/>
        <v>21.052631578947366</v>
      </c>
      <c r="G593" s="67">
        <f t="shared" si="9"/>
        <v>78.94736842105263</v>
      </c>
      <c r="H593" s="5"/>
      <c r="Y593" s="216"/>
      <c r="Z593" s="216"/>
      <c r="AA593" s="216"/>
    </row>
    <row r="594" spans="1:27">
      <c r="A594" s="24">
        <v>9673000</v>
      </c>
      <c r="B594" s="639" t="s">
        <v>466</v>
      </c>
      <c r="C594" s="299" t="s">
        <v>601</v>
      </c>
      <c r="D594" s="101" t="s">
        <v>601</v>
      </c>
      <c r="E594" s="101">
        <v>2</v>
      </c>
      <c r="F594" s="392" t="str">
        <f t="shared" si="9"/>
        <v>x</v>
      </c>
      <c r="G594" s="67" t="str">
        <f t="shared" si="9"/>
        <v>x</v>
      </c>
      <c r="H594" s="5"/>
      <c r="Y594" s="216"/>
      <c r="Z594" s="216"/>
      <c r="AA594" s="216"/>
    </row>
    <row r="595" spans="1:27">
      <c r="A595" s="24">
        <v>9674000</v>
      </c>
      <c r="B595" s="639" t="s">
        <v>467</v>
      </c>
      <c r="C595" s="299" t="s">
        <v>601</v>
      </c>
      <c r="D595" s="101" t="s">
        <v>601</v>
      </c>
      <c r="E595" s="101">
        <v>5</v>
      </c>
      <c r="F595" s="392" t="str">
        <f t="shared" si="9"/>
        <v>x</v>
      </c>
      <c r="G595" s="67" t="str">
        <f t="shared" si="9"/>
        <v>x</v>
      </c>
      <c r="H595" s="5"/>
      <c r="Y595" s="216"/>
      <c r="Z595" s="216"/>
      <c r="AA595" s="216"/>
    </row>
    <row r="596" spans="1:27">
      <c r="A596" s="24">
        <v>9675000</v>
      </c>
      <c r="B596" s="639" t="s">
        <v>468</v>
      </c>
      <c r="C596" s="299">
        <v>3</v>
      </c>
      <c r="D596" s="101">
        <v>17</v>
      </c>
      <c r="E596" s="101">
        <v>20</v>
      </c>
      <c r="F596" s="392">
        <f t="shared" si="9"/>
        <v>15</v>
      </c>
      <c r="G596" s="67">
        <f t="shared" si="9"/>
        <v>85</v>
      </c>
      <c r="H596" s="5"/>
      <c r="Y596" s="216"/>
      <c r="Z596" s="216"/>
      <c r="AA596" s="216"/>
    </row>
    <row r="597" spans="1:27">
      <c r="A597" s="24">
        <v>9676000</v>
      </c>
      <c r="B597" s="639" t="s">
        <v>469</v>
      </c>
      <c r="C597" s="299">
        <v>8</v>
      </c>
      <c r="D597" s="101">
        <v>28</v>
      </c>
      <c r="E597" s="101">
        <v>36</v>
      </c>
      <c r="F597" s="392">
        <f t="shared" si="9"/>
        <v>22.222222222222221</v>
      </c>
      <c r="G597" s="67">
        <f t="shared" si="9"/>
        <v>77.777777777777786</v>
      </c>
      <c r="H597" s="5"/>
      <c r="Y597" s="216"/>
      <c r="Z597" s="216"/>
      <c r="AA597" s="216"/>
    </row>
    <row r="598" spans="1:27">
      <c r="A598" s="24">
        <v>9677000</v>
      </c>
      <c r="B598" s="639" t="s">
        <v>470</v>
      </c>
      <c r="C598" s="299">
        <v>0</v>
      </c>
      <c r="D598" s="101">
        <v>0</v>
      </c>
      <c r="E598" s="101">
        <v>0</v>
      </c>
      <c r="F598" s="392" t="s">
        <v>608</v>
      </c>
      <c r="G598" s="67" t="s">
        <v>608</v>
      </c>
      <c r="H598" s="5"/>
      <c r="Y598" s="216"/>
      <c r="Z598" s="216"/>
      <c r="AA598" s="216"/>
    </row>
    <row r="599" spans="1:27">
      <c r="A599" s="24">
        <v>9678000</v>
      </c>
      <c r="B599" s="639" t="s">
        <v>471</v>
      </c>
      <c r="C599" s="299">
        <v>5</v>
      </c>
      <c r="D599" s="101">
        <v>52</v>
      </c>
      <c r="E599" s="101">
        <v>57</v>
      </c>
      <c r="F599" s="392">
        <f t="shared" si="9"/>
        <v>8.7719298245614024</v>
      </c>
      <c r="G599" s="67">
        <f t="shared" si="9"/>
        <v>91.228070175438589</v>
      </c>
      <c r="H599" s="5"/>
      <c r="Y599" s="216"/>
      <c r="Z599" s="216"/>
      <c r="AA599" s="216"/>
    </row>
    <row r="600" spans="1:27">
      <c r="A600" s="24">
        <v>9679000</v>
      </c>
      <c r="B600" s="639" t="s">
        <v>472</v>
      </c>
      <c r="C600" s="299">
        <v>3</v>
      </c>
      <c r="D600" s="101">
        <v>53</v>
      </c>
      <c r="E600" s="101">
        <v>56</v>
      </c>
      <c r="F600" s="392">
        <f t="shared" si="9"/>
        <v>5.3571428571428568</v>
      </c>
      <c r="G600" s="67">
        <f t="shared" si="9"/>
        <v>94.642857142857139</v>
      </c>
      <c r="H600" s="5"/>
      <c r="Y600" s="216"/>
      <c r="Z600" s="216"/>
      <c r="AA600" s="216"/>
    </row>
    <row r="601" spans="1:27">
      <c r="A601" s="24">
        <v>9761000</v>
      </c>
      <c r="B601" s="639" t="s">
        <v>473</v>
      </c>
      <c r="C601" s="299">
        <v>105</v>
      </c>
      <c r="D601" s="101">
        <v>228</v>
      </c>
      <c r="E601" s="101">
        <v>333</v>
      </c>
      <c r="F601" s="392">
        <f t="shared" si="9"/>
        <v>31.531531531531531</v>
      </c>
      <c r="G601" s="67">
        <f t="shared" si="9"/>
        <v>68.468468468468473</v>
      </c>
      <c r="H601" s="5"/>
      <c r="Y601" s="216"/>
      <c r="Z601" s="216"/>
      <c r="AA601" s="216"/>
    </row>
    <row r="602" spans="1:27">
      <c r="A602" s="24">
        <v>9762000</v>
      </c>
      <c r="B602" s="639" t="s">
        <v>474</v>
      </c>
      <c r="C602" s="299">
        <v>4</v>
      </c>
      <c r="D602" s="101">
        <v>16</v>
      </c>
      <c r="E602" s="101">
        <v>20</v>
      </c>
      <c r="F602" s="392">
        <f t="shared" si="9"/>
        <v>20</v>
      </c>
      <c r="G602" s="67">
        <f t="shared" si="9"/>
        <v>80</v>
      </c>
      <c r="H602" s="5"/>
      <c r="Y602" s="216"/>
      <c r="Z602" s="216"/>
      <c r="AA602" s="216"/>
    </row>
    <row r="603" spans="1:27">
      <c r="A603" s="24">
        <v>9763000</v>
      </c>
      <c r="B603" s="639" t="s">
        <v>475</v>
      </c>
      <c r="C603" s="299">
        <v>14</v>
      </c>
      <c r="D603" s="101">
        <v>51</v>
      </c>
      <c r="E603" s="101">
        <v>65</v>
      </c>
      <c r="F603" s="392">
        <f t="shared" si="9"/>
        <v>21.53846153846154</v>
      </c>
      <c r="G603" s="67">
        <f t="shared" si="9"/>
        <v>78.461538461538467</v>
      </c>
      <c r="H603" s="5"/>
      <c r="Y603" s="216"/>
      <c r="Z603" s="216"/>
      <c r="AA603" s="216"/>
    </row>
    <row r="604" spans="1:27">
      <c r="A604" s="24">
        <v>9764000</v>
      </c>
      <c r="B604" s="639" t="s">
        <v>476</v>
      </c>
      <c r="C604" s="299" t="s">
        <v>601</v>
      </c>
      <c r="D604" s="101" t="s">
        <v>601</v>
      </c>
      <c r="E604" s="101">
        <v>3</v>
      </c>
      <c r="F604" s="392" t="str">
        <f t="shared" si="9"/>
        <v>x</v>
      </c>
      <c r="G604" s="67" t="str">
        <f t="shared" si="9"/>
        <v>x</v>
      </c>
      <c r="H604" s="5"/>
      <c r="Y604" s="216"/>
      <c r="Z604" s="216"/>
      <c r="AA604" s="216"/>
    </row>
    <row r="605" spans="1:27">
      <c r="A605" s="24">
        <v>9771000</v>
      </c>
      <c r="B605" s="639" t="s">
        <v>477</v>
      </c>
      <c r="C605" s="299">
        <v>10</v>
      </c>
      <c r="D605" s="101">
        <v>45</v>
      </c>
      <c r="E605" s="101">
        <v>55</v>
      </c>
      <c r="F605" s="392">
        <f t="shared" si="9"/>
        <v>18.181818181818183</v>
      </c>
      <c r="G605" s="67">
        <f t="shared" si="9"/>
        <v>81.818181818181827</v>
      </c>
      <c r="H605" s="5"/>
      <c r="Y605" s="216"/>
      <c r="Z605" s="216"/>
      <c r="AA605" s="216"/>
    </row>
    <row r="606" spans="1:27">
      <c r="A606" s="24">
        <v>9772000</v>
      </c>
      <c r="B606" s="639" t="s">
        <v>478</v>
      </c>
      <c r="C606" s="299">
        <v>26</v>
      </c>
      <c r="D606" s="101">
        <v>93</v>
      </c>
      <c r="E606" s="101">
        <v>119</v>
      </c>
      <c r="F606" s="392">
        <f t="shared" si="9"/>
        <v>21.84873949579832</v>
      </c>
      <c r="G606" s="67">
        <f t="shared" si="9"/>
        <v>78.151260504201687</v>
      </c>
      <c r="H606" s="5"/>
      <c r="Y606" s="216"/>
      <c r="Z606" s="216"/>
      <c r="AA606" s="216"/>
    </row>
    <row r="607" spans="1:27">
      <c r="A607" s="24">
        <v>9773000</v>
      </c>
      <c r="B607" s="639" t="s">
        <v>718</v>
      </c>
      <c r="C607" s="299">
        <v>7</v>
      </c>
      <c r="D607" s="101">
        <v>18</v>
      </c>
      <c r="E607" s="101">
        <v>25</v>
      </c>
      <c r="F607" s="392">
        <f t="shared" si="9"/>
        <v>28.000000000000004</v>
      </c>
      <c r="G607" s="67">
        <f t="shared" si="9"/>
        <v>72</v>
      </c>
      <c r="H607" s="5"/>
      <c r="Y607" s="216"/>
      <c r="Z607" s="216"/>
      <c r="AA607" s="216"/>
    </row>
    <row r="608" spans="1:27">
      <c r="A608" s="24">
        <v>9774000</v>
      </c>
      <c r="B608" s="639" t="s">
        <v>479</v>
      </c>
      <c r="C608" s="299">
        <v>8</v>
      </c>
      <c r="D608" s="101">
        <v>32</v>
      </c>
      <c r="E608" s="101">
        <v>40</v>
      </c>
      <c r="F608" s="392">
        <f t="shared" si="9"/>
        <v>20</v>
      </c>
      <c r="G608" s="67">
        <f t="shared" si="9"/>
        <v>80</v>
      </c>
      <c r="H608" s="5"/>
      <c r="Y608" s="216"/>
      <c r="Z608" s="216"/>
      <c r="AA608" s="216"/>
    </row>
    <row r="609" spans="1:27">
      <c r="A609" s="24">
        <v>9775000</v>
      </c>
      <c r="B609" s="639" t="s">
        <v>480</v>
      </c>
      <c r="C609" s="299">
        <v>10</v>
      </c>
      <c r="D609" s="101">
        <v>44</v>
      </c>
      <c r="E609" s="101">
        <v>54</v>
      </c>
      <c r="F609" s="392">
        <f t="shared" si="9"/>
        <v>18.518518518518519</v>
      </c>
      <c r="G609" s="67">
        <f t="shared" si="9"/>
        <v>81.481481481481481</v>
      </c>
      <c r="H609" s="5"/>
      <c r="Y609" s="216"/>
      <c r="Z609" s="216"/>
      <c r="AA609" s="216"/>
    </row>
    <row r="610" spans="1:27">
      <c r="A610" s="24">
        <v>9776000</v>
      </c>
      <c r="B610" s="639" t="s">
        <v>481</v>
      </c>
      <c r="C610" s="299">
        <v>17</v>
      </c>
      <c r="D610" s="101">
        <v>27</v>
      </c>
      <c r="E610" s="101">
        <v>44</v>
      </c>
      <c r="F610" s="392">
        <f t="shared" si="9"/>
        <v>38.636363636363633</v>
      </c>
      <c r="G610" s="67">
        <f t="shared" si="9"/>
        <v>61.363636363636367</v>
      </c>
      <c r="H610" s="5"/>
      <c r="Y610" s="216"/>
      <c r="Z610" s="216"/>
      <c r="AA610" s="216"/>
    </row>
    <row r="611" spans="1:27">
      <c r="A611" s="24">
        <v>9777000</v>
      </c>
      <c r="B611" s="639" t="s">
        <v>482</v>
      </c>
      <c r="C611" s="299" t="s">
        <v>601</v>
      </c>
      <c r="D611" s="101" t="s">
        <v>601</v>
      </c>
      <c r="E611" s="101">
        <v>9</v>
      </c>
      <c r="F611" s="392" t="str">
        <f t="shared" si="9"/>
        <v>x</v>
      </c>
      <c r="G611" s="67" t="str">
        <f t="shared" si="9"/>
        <v>x</v>
      </c>
      <c r="H611" s="5"/>
      <c r="Y611" s="216"/>
      <c r="Z611" s="216"/>
      <c r="AA611" s="216"/>
    </row>
    <row r="612" spans="1:27">
      <c r="A612" s="24">
        <v>9778000</v>
      </c>
      <c r="B612" s="639" t="s">
        <v>483</v>
      </c>
      <c r="C612" s="299">
        <v>6</v>
      </c>
      <c r="D612" s="101">
        <v>48</v>
      </c>
      <c r="E612" s="101">
        <v>54</v>
      </c>
      <c r="F612" s="392">
        <f t="shared" si="9"/>
        <v>11.111111111111111</v>
      </c>
      <c r="G612" s="67">
        <f t="shared" si="9"/>
        <v>88.888888888888886</v>
      </c>
      <c r="H612" s="5"/>
      <c r="Y612" s="216"/>
      <c r="Z612" s="216"/>
      <c r="AA612" s="216"/>
    </row>
    <row r="613" spans="1:27">
      <c r="A613" s="24">
        <v>9779000</v>
      </c>
      <c r="B613" s="639" t="s">
        <v>484</v>
      </c>
      <c r="C613" s="299">
        <v>3</v>
      </c>
      <c r="D613" s="101">
        <v>15</v>
      </c>
      <c r="E613" s="101">
        <v>18</v>
      </c>
      <c r="F613" s="392">
        <f t="shared" si="9"/>
        <v>16.666666666666664</v>
      </c>
      <c r="G613" s="67">
        <f t="shared" si="9"/>
        <v>83.333333333333343</v>
      </c>
      <c r="H613" s="5"/>
      <c r="Y613" s="216"/>
      <c r="Z613" s="216"/>
      <c r="AA613" s="216"/>
    </row>
    <row r="614" spans="1:27">
      <c r="A614" s="24">
        <v>9780000</v>
      </c>
      <c r="B614" s="639" t="s">
        <v>485</v>
      </c>
      <c r="C614" s="299">
        <v>5</v>
      </c>
      <c r="D614" s="101">
        <v>63</v>
      </c>
      <c r="E614" s="101">
        <v>68</v>
      </c>
      <c r="F614" s="392">
        <f t="shared" si="9"/>
        <v>7.3529411764705888</v>
      </c>
      <c r="G614" s="67">
        <f t="shared" si="9"/>
        <v>92.64705882352942</v>
      </c>
      <c r="H614" s="5"/>
      <c r="Y614" s="216"/>
      <c r="Z614" s="216"/>
      <c r="AA614" s="216"/>
    </row>
    <row r="615" spans="1:27">
      <c r="A615" s="49">
        <v>9</v>
      </c>
      <c r="B615" s="641" t="s">
        <v>586</v>
      </c>
      <c r="C615" s="121">
        <v>1770</v>
      </c>
      <c r="D615" s="117">
        <v>6122</v>
      </c>
      <c r="E615" s="117">
        <v>7892</v>
      </c>
      <c r="F615" s="126">
        <f t="shared" si="9"/>
        <v>22.42777496198682</v>
      </c>
      <c r="G615" s="122">
        <f t="shared" si="9"/>
        <v>77.572225038013173</v>
      </c>
      <c r="H615" s="5"/>
      <c r="Y615" s="216"/>
      <c r="Z615" s="216"/>
      <c r="AA615" s="216"/>
    </row>
    <row r="616" spans="1:27">
      <c r="A616" s="24"/>
      <c r="B616" s="639"/>
      <c r="C616" s="299" t="s">
        <v>602</v>
      </c>
      <c r="D616" s="101" t="s">
        <v>602</v>
      </c>
      <c r="E616" s="101" t="s">
        <v>602</v>
      </c>
      <c r="F616" s="392" t="str">
        <f t="shared" si="9"/>
        <v/>
      </c>
      <c r="G616" s="67" t="str">
        <f t="shared" si="9"/>
        <v/>
      </c>
      <c r="H616" s="5"/>
      <c r="Y616" s="216"/>
      <c r="Z616" s="216"/>
      <c r="AA616" s="216"/>
    </row>
    <row r="617" spans="1:27">
      <c r="A617" s="24">
        <v>10041000</v>
      </c>
      <c r="B617" s="639" t="s">
        <v>486</v>
      </c>
      <c r="C617" s="299">
        <v>84</v>
      </c>
      <c r="D617" s="101">
        <v>191</v>
      </c>
      <c r="E617" s="101">
        <v>275</v>
      </c>
      <c r="F617" s="392">
        <f t="shared" si="9"/>
        <v>30.545454545454547</v>
      </c>
      <c r="G617" s="67">
        <f t="shared" si="9"/>
        <v>69.454545454545453</v>
      </c>
      <c r="H617" s="5"/>
      <c r="Y617" s="216"/>
      <c r="Z617" s="216"/>
      <c r="AA617" s="216"/>
    </row>
    <row r="618" spans="1:27">
      <c r="A618" s="24">
        <v>10042000</v>
      </c>
      <c r="B618" s="639" t="s">
        <v>487</v>
      </c>
      <c r="C618" s="299">
        <v>16</v>
      </c>
      <c r="D618" s="101">
        <v>56</v>
      </c>
      <c r="E618" s="101">
        <v>72</v>
      </c>
      <c r="F618" s="392">
        <f t="shared" si="9"/>
        <v>22.222222222222221</v>
      </c>
      <c r="G618" s="67">
        <f t="shared" si="9"/>
        <v>77.777777777777786</v>
      </c>
      <c r="H618" s="5"/>
      <c r="Y618" s="216"/>
      <c r="Z618" s="216"/>
      <c r="AA618" s="216"/>
    </row>
    <row r="619" spans="1:27">
      <c r="A619" s="24">
        <v>10043000</v>
      </c>
      <c r="B619" s="639" t="s">
        <v>488</v>
      </c>
      <c r="C619" s="299" t="s">
        <v>601</v>
      </c>
      <c r="D619" s="101" t="s">
        <v>601</v>
      </c>
      <c r="E619" s="101">
        <v>22</v>
      </c>
      <c r="F619" s="392" t="str">
        <f t="shared" si="9"/>
        <v>x</v>
      </c>
      <c r="G619" s="67" t="str">
        <f t="shared" si="9"/>
        <v>x</v>
      </c>
      <c r="H619" s="5"/>
      <c r="Y619" s="216"/>
      <c r="Z619" s="216"/>
      <c r="AA619" s="216"/>
    </row>
    <row r="620" spans="1:27">
      <c r="A620" s="24">
        <v>10044000</v>
      </c>
      <c r="B620" s="639" t="s">
        <v>489</v>
      </c>
      <c r="C620" s="299">
        <v>20</v>
      </c>
      <c r="D620" s="101">
        <v>53</v>
      </c>
      <c r="E620" s="101">
        <v>73</v>
      </c>
      <c r="F620" s="392">
        <f t="shared" si="9"/>
        <v>27.397260273972602</v>
      </c>
      <c r="G620" s="67">
        <f t="shared" si="9"/>
        <v>72.602739726027394</v>
      </c>
      <c r="H620" s="5"/>
      <c r="Y620" s="216"/>
      <c r="Z620" s="216"/>
      <c r="AA620" s="216"/>
    </row>
    <row r="621" spans="1:27">
      <c r="A621" s="24">
        <v>10045000</v>
      </c>
      <c r="B621" s="639" t="s">
        <v>490</v>
      </c>
      <c r="C621" s="299">
        <v>10</v>
      </c>
      <c r="D621" s="101">
        <v>64</v>
      </c>
      <c r="E621" s="101">
        <v>74</v>
      </c>
      <c r="F621" s="392">
        <f t="shared" si="9"/>
        <v>13.513513513513514</v>
      </c>
      <c r="G621" s="67">
        <f t="shared" si="9"/>
        <v>86.486486486486484</v>
      </c>
      <c r="H621" s="5"/>
      <c r="Y621" s="216"/>
      <c r="Z621" s="216"/>
      <c r="AA621" s="216"/>
    </row>
    <row r="622" spans="1:27">
      <c r="A622" s="24">
        <v>10046000</v>
      </c>
      <c r="B622" s="639" t="s">
        <v>717</v>
      </c>
      <c r="C622" s="299" t="s">
        <v>601</v>
      </c>
      <c r="D622" s="101" t="s">
        <v>601</v>
      </c>
      <c r="E622" s="101">
        <v>13</v>
      </c>
      <c r="F622" s="392" t="str">
        <f t="shared" si="9"/>
        <v>x</v>
      </c>
      <c r="G622" s="67" t="str">
        <f t="shared" si="9"/>
        <v>x</v>
      </c>
      <c r="H622" s="5"/>
      <c r="Y622" s="216"/>
      <c r="Z622" s="216"/>
      <c r="AA622" s="216"/>
    </row>
    <row r="623" spans="1:27">
      <c r="A623" s="49">
        <v>10</v>
      </c>
      <c r="B623" s="641" t="s">
        <v>593</v>
      </c>
      <c r="C623" s="121">
        <v>133</v>
      </c>
      <c r="D623" s="117">
        <v>396</v>
      </c>
      <c r="E623" s="117">
        <v>529</v>
      </c>
      <c r="F623" s="126">
        <f t="shared" si="9"/>
        <v>25.14177693761815</v>
      </c>
      <c r="G623" s="122">
        <f t="shared" si="9"/>
        <v>74.858223062381853</v>
      </c>
      <c r="H623" s="5"/>
      <c r="Y623" s="216"/>
      <c r="Z623" s="216"/>
      <c r="AA623" s="216"/>
    </row>
    <row r="624" spans="1:27">
      <c r="A624" s="24"/>
      <c r="B624" s="639"/>
      <c r="C624" s="299" t="s">
        <v>602</v>
      </c>
      <c r="D624" s="101" t="s">
        <v>602</v>
      </c>
      <c r="E624" s="101" t="s">
        <v>602</v>
      </c>
      <c r="F624" s="392" t="str">
        <f t="shared" si="9"/>
        <v/>
      </c>
      <c r="G624" s="67" t="str">
        <f t="shared" si="9"/>
        <v/>
      </c>
      <c r="H624" s="5"/>
      <c r="Y624" s="216"/>
      <c r="Z624" s="216"/>
      <c r="AA624" s="216"/>
    </row>
    <row r="625" spans="1:27">
      <c r="A625" s="49">
        <v>11</v>
      </c>
      <c r="B625" s="641" t="s">
        <v>491</v>
      </c>
      <c r="C625" s="261">
        <v>464</v>
      </c>
      <c r="D625" s="214">
        <v>3750</v>
      </c>
      <c r="E625" s="214">
        <v>4214</v>
      </c>
      <c r="F625" s="135">
        <f t="shared" si="9"/>
        <v>11.010915994304698</v>
      </c>
      <c r="G625" s="137">
        <f t="shared" si="9"/>
        <v>88.98908400569529</v>
      </c>
      <c r="H625" s="5"/>
      <c r="Y625" s="216"/>
      <c r="Z625" s="216"/>
      <c r="AA625" s="216"/>
    </row>
    <row r="626" spans="1:27">
      <c r="A626" s="24"/>
      <c r="B626" s="639"/>
      <c r="C626" s="299" t="s">
        <v>602</v>
      </c>
      <c r="D626" s="101" t="s">
        <v>602</v>
      </c>
      <c r="E626" s="101" t="s">
        <v>602</v>
      </c>
      <c r="F626" s="392" t="str">
        <f t="shared" si="9"/>
        <v/>
      </c>
      <c r="G626" s="67" t="str">
        <f t="shared" si="9"/>
        <v/>
      </c>
      <c r="H626" s="5"/>
      <c r="Y626" s="216"/>
      <c r="Z626" s="216"/>
      <c r="AA626" s="216"/>
    </row>
    <row r="627" spans="1:27">
      <c r="A627" s="24">
        <v>12051000</v>
      </c>
      <c r="B627" s="639" t="s">
        <v>492</v>
      </c>
      <c r="C627" s="299">
        <v>6</v>
      </c>
      <c r="D627" s="101">
        <v>63</v>
      </c>
      <c r="E627" s="101">
        <v>69</v>
      </c>
      <c r="F627" s="392">
        <f t="shared" si="9"/>
        <v>8.695652173913043</v>
      </c>
      <c r="G627" s="67">
        <f t="shared" si="9"/>
        <v>91.304347826086953</v>
      </c>
      <c r="H627" s="5"/>
      <c r="Y627" s="216"/>
      <c r="Z627" s="216"/>
      <c r="AA627" s="216"/>
    </row>
    <row r="628" spans="1:27">
      <c r="A628" s="24">
        <v>12052000</v>
      </c>
      <c r="B628" s="639" t="s">
        <v>493</v>
      </c>
      <c r="C628" s="299">
        <v>17</v>
      </c>
      <c r="D628" s="101">
        <v>200</v>
      </c>
      <c r="E628" s="101">
        <v>217</v>
      </c>
      <c r="F628" s="392">
        <f t="shared" si="9"/>
        <v>7.8341013824884786</v>
      </c>
      <c r="G628" s="67">
        <f t="shared" si="9"/>
        <v>92.165898617511516</v>
      </c>
      <c r="H628" s="5"/>
      <c r="Y628" s="216"/>
      <c r="Z628" s="216"/>
      <c r="AA628" s="216"/>
    </row>
    <row r="629" spans="1:27">
      <c r="A629" s="24">
        <v>12053000</v>
      </c>
      <c r="B629" s="639" t="s">
        <v>494</v>
      </c>
      <c r="C629" s="299">
        <v>7</v>
      </c>
      <c r="D629" s="101">
        <v>21</v>
      </c>
      <c r="E629" s="101">
        <v>28</v>
      </c>
      <c r="F629" s="392">
        <f t="shared" si="9"/>
        <v>25</v>
      </c>
      <c r="G629" s="67">
        <f t="shared" si="9"/>
        <v>75</v>
      </c>
      <c r="H629" s="5"/>
      <c r="Y629" s="216"/>
      <c r="Z629" s="216"/>
      <c r="AA629" s="216"/>
    </row>
    <row r="630" spans="1:27">
      <c r="A630" s="24">
        <v>12054000</v>
      </c>
      <c r="B630" s="639" t="s">
        <v>495</v>
      </c>
      <c r="C630" s="299">
        <v>32</v>
      </c>
      <c r="D630" s="101">
        <v>372</v>
      </c>
      <c r="E630" s="101">
        <v>404</v>
      </c>
      <c r="F630" s="392">
        <f t="shared" si="9"/>
        <v>7.9207920792079207</v>
      </c>
      <c r="G630" s="67">
        <f t="shared" si="9"/>
        <v>92.079207920792086</v>
      </c>
      <c r="H630" s="5"/>
      <c r="Y630" s="216"/>
      <c r="Z630" s="216"/>
      <c r="AA630" s="216"/>
    </row>
    <row r="631" spans="1:27">
      <c r="A631" s="24">
        <v>12060000</v>
      </c>
      <c r="B631" s="639" t="s">
        <v>496</v>
      </c>
      <c r="C631" s="299">
        <v>9</v>
      </c>
      <c r="D631" s="101">
        <v>237</v>
      </c>
      <c r="E631" s="101">
        <v>246</v>
      </c>
      <c r="F631" s="392">
        <f t="shared" si="9"/>
        <v>3.6585365853658534</v>
      </c>
      <c r="G631" s="67">
        <f t="shared" si="9"/>
        <v>96.341463414634148</v>
      </c>
      <c r="H631" s="5"/>
      <c r="Y631" s="216"/>
      <c r="Z631" s="216"/>
      <c r="AA631" s="216"/>
    </row>
    <row r="632" spans="1:27">
      <c r="A632" s="24">
        <v>12061000</v>
      </c>
      <c r="B632" s="639" t="s">
        <v>497</v>
      </c>
      <c r="C632" s="299">
        <v>21</v>
      </c>
      <c r="D632" s="101">
        <v>275</v>
      </c>
      <c r="E632" s="101">
        <v>296</v>
      </c>
      <c r="F632" s="392">
        <f t="shared" si="9"/>
        <v>7.0945945945945947</v>
      </c>
      <c r="G632" s="67">
        <f t="shared" si="9"/>
        <v>92.905405405405403</v>
      </c>
      <c r="H632" s="5"/>
      <c r="Y632" s="216"/>
      <c r="Z632" s="216"/>
      <c r="AA632" s="216"/>
    </row>
    <row r="633" spans="1:27">
      <c r="A633" s="24">
        <v>12062000</v>
      </c>
      <c r="B633" s="639" t="s">
        <v>498</v>
      </c>
      <c r="C633" s="299">
        <v>6</v>
      </c>
      <c r="D633" s="101">
        <v>43</v>
      </c>
      <c r="E633" s="101">
        <v>49</v>
      </c>
      <c r="F633" s="392">
        <f t="shared" si="9"/>
        <v>12.244897959183673</v>
      </c>
      <c r="G633" s="67">
        <f t="shared" si="9"/>
        <v>87.755102040816325</v>
      </c>
      <c r="H633" s="5"/>
      <c r="Y633" s="216"/>
      <c r="Z633" s="216"/>
      <c r="AA633" s="216"/>
    </row>
    <row r="634" spans="1:27">
      <c r="A634" s="24">
        <v>12063000</v>
      </c>
      <c r="B634" s="639" t="s">
        <v>499</v>
      </c>
      <c r="C634" s="299">
        <v>27</v>
      </c>
      <c r="D634" s="101">
        <v>368</v>
      </c>
      <c r="E634" s="101">
        <v>395</v>
      </c>
      <c r="F634" s="392">
        <f t="shared" si="9"/>
        <v>6.8354430379746836</v>
      </c>
      <c r="G634" s="67">
        <f t="shared" si="9"/>
        <v>93.164556962025316</v>
      </c>
      <c r="H634" s="5"/>
      <c r="Y634" s="216"/>
      <c r="Z634" s="216"/>
      <c r="AA634" s="216"/>
    </row>
    <row r="635" spans="1:27">
      <c r="A635" s="24">
        <v>12064000</v>
      </c>
      <c r="B635" s="639" t="s">
        <v>500</v>
      </c>
      <c r="C635" s="299" t="s">
        <v>601</v>
      </c>
      <c r="D635" s="101" t="s">
        <v>601</v>
      </c>
      <c r="E635" s="101">
        <v>265</v>
      </c>
      <c r="F635" s="392" t="str">
        <f t="shared" si="9"/>
        <v>x</v>
      </c>
      <c r="G635" s="67" t="str">
        <f t="shared" si="9"/>
        <v>x</v>
      </c>
      <c r="H635" s="5"/>
      <c r="Y635" s="216"/>
      <c r="Z635" s="216"/>
      <c r="AA635" s="216"/>
    </row>
    <row r="636" spans="1:27">
      <c r="A636" s="24">
        <v>12065000</v>
      </c>
      <c r="B636" s="639" t="s">
        <v>501</v>
      </c>
      <c r="C636" s="299">
        <v>21</v>
      </c>
      <c r="D636" s="101">
        <v>542</v>
      </c>
      <c r="E636" s="101">
        <v>563</v>
      </c>
      <c r="F636" s="392">
        <f t="shared" si="9"/>
        <v>3.7300177619893424</v>
      </c>
      <c r="G636" s="67">
        <f t="shared" si="9"/>
        <v>96.269982238010655</v>
      </c>
      <c r="H636" s="5"/>
      <c r="Y636" s="216"/>
      <c r="Z636" s="216"/>
      <c r="AA636" s="216"/>
    </row>
    <row r="637" spans="1:27">
      <c r="A637" s="24">
        <v>12066000</v>
      </c>
      <c r="B637" s="639" t="s">
        <v>502</v>
      </c>
      <c r="C637" s="299" t="s">
        <v>601</v>
      </c>
      <c r="D637" s="101" t="s">
        <v>601</v>
      </c>
      <c r="E637" s="101">
        <v>128</v>
      </c>
      <c r="F637" s="392" t="str">
        <f t="shared" si="9"/>
        <v>x</v>
      </c>
      <c r="G637" s="67" t="str">
        <f t="shared" si="9"/>
        <v>x</v>
      </c>
      <c r="H637" s="5"/>
      <c r="Y637" s="216"/>
      <c r="Z637" s="216"/>
      <c r="AA637" s="216"/>
    </row>
    <row r="638" spans="1:27">
      <c r="A638" s="24">
        <v>12067000</v>
      </c>
      <c r="B638" s="639" t="s">
        <v>503</v>
      </c>
      <c r="C638" s="299">
        <v>35</v>
      </c>
      <c r="D638" s="101">
        <v>175</v>
      </c>
      <c r="E638" s="101">
        <v>210</v>
      </c>
      <c r="F638" s="392">
        <f t="shared" si="9"/>
        <v>16.666666666666664</v>
      </c>
      <c r="G638" s="67">
        <f t="shared" si="9"/>
        <v>83.333333333333343</v>
      </c>
      <c r="H638" s="5"/>
      <c r="Y638" s="216"/>
      <c r="Z638" s="216"/>
      <c r="AA638" s="216"/>
    </row>
    <row r="639" spans="1:27">
      <c r="A639" s="24">
        <v>12068000</v>
      </c>
      <c r="B639" s="639" t="s">
        <v>504</v>
      </c>
      <c r="C639" s="299">
        <v>6</v>
      </c>
      <c r="D639" s="101">
        <v>65</v>
      </c>
      <c r="E639" s="101">
        <v>71</v>
      </c>
      <c r="F639" s="392">
        <f t="shared" si="9"/>
        <v>8.4507042253521121</v>
      </c>
      <c r="G639" s="67">
        <f t="shared" si="9"/>
        <v>91.549295774647888</v>
      </c>
      <c r="H639" s="5"/>
      <c r="Y639" s="216"/>
      <c r="Z639" s="216"/>
      <c r="AA639" s="216"/>
    </row>
    <row r="640" spans="1:27">
      <c r="A640" s="24">
        <v>12069000</v>
      </c>
      <c r="B640" s="639" t="s">
        <v>505</v>
      </c>
      <c r="C640" s="299" t="s">
        <v>601</v>
      </c>
      <c r="D640" s="101" t="s">
        <v>601</v>
      </c>
      <c r="E640" s="101">
        <v>364</v>
      </c>
      <c r="F640" s="392" t="str">
        <f t="shared" si="9"/>
        <v>x</v>
      </c>
      <c r="G640" s="67" t="str">
        <f t="shared" si="9"/>
        <v>x</v>
      </c>
      <c r="H640" s="5"/>
      <c r="Y640" s="216"/>
      <c r="Z640" s="216"/>
      <c r="AA640" s="216"/>
    </row>
    <row r="641" spans="1:27">
      <c r="A641" s="24">
        <v>12070000</v>
      </c>
      <c r="B641" s="639" t="s">
        <v>506</v>
      </c>
      <c r="C641" s="299" t="s">
        <v>601</v>
      </c>
      <c r="D641" s="101" t="s">
        <v>601</v>
      </c>
      <c r="E641" s="101">
        <v>36</v>
      </c>
      <c r="F641" s="392" t="str">
        <f t="shared" si="9"/>
        <v>x</v>
      </c>
      <c r="G641" s="67" t="str">
        <f t="shared" si="9"/>
        <v>x</v>
      </c>
      <c r="H641" s="5"/>
      <c r="Y641" s="216"/>
      <c r="Z641" s="216"/>
      <c r="AA641" s="216"/>
    </row>
    <row r="642" spans="1:27">
      <c r="A642" s="24">
        <v>12071000</v>
      </c>
      <c r="B642" s="639" t="s">
        <v>507</v>
      </c>
      <c r="C642" s="299">
        <v>3</v>
      </c>
      <c r="D642" s="101">
        <v>116</v>
      </c>
      <c r="E642" s="101">
        <v>119</v>
      </c>
      <c r="F642" s="392">
        <f t="shared" si="9"/>
        <v>2.5210084033613445</v>
      </c>
      <c r="G642" s="67">
        <f t="shared" si="9"/>
        <v>97.47899159663865</v>
      </c>
      <c r="H642" s="5"/>
      <c r="Y642" s="216"/>
      <c r="Z642" s="216"/>
      <c r="AA642" s="216"/>
    </row>
    <row r="643" spans="1:27">
      <c r="A643" s="24">
        <v>12072000</v>
      </c>
      <c r="B643" s="639" t="s">
        <v>508</v>
      </c>
      <c r="C643" s="299">
        <v>14</v>
      </c>
      <c r="D643" s="101">
        <v>366</v>
      </c>
      <c r="E643" s="101">
        <v>380</v>
      </c>
      <c r="F643" s="392">
        <f t="shared" si="9"/>
        <v>3.6842105263157889</v>
      </c>
      <c r="G643" s="67">
        <f t="shared" si="9"/>
        <v>96.315789473684205</v>
      </c>
      <c r="H643" s="5"/>
      <c r="Y643" s="216"/>
      <c r="Z643" s="216"/>
      <c r="AA643" s="216"/>
    </row>
    <row r="644" spans="1:27">
      <c r="A644" s="24">
        <v>12073000</v>
      </c>
      <c r="B644" s="639" t="s">
        <v>509</v>
      </c>
      <c r="C644" s="299" t="s">
        <v>601</v>
      </c>
      <c r="D644" s="101" t="s">
        <v>601</v>
      </c>
      <c r="E644" s="101">
        <v>119</v>
      </c>
      <c r="F644" s="392" t="str">
        <f t="shared" si="9"/>
        <v>x</v>
      </c>
      <c r="G644" s="67" t="str">
        <f t="shared" si="9"/>
        <v>x</v>
      </c>
      <c r="H644" s="5"/>
      <c r="Y644" s="216"/>
      <c r="Z644" s="216"/>
      <c r="AA644" s="216"/>
    </row>
    <row r="645" spans="1:27">
      <c r="A645" s="49">
        <v>12</v>
      </c>
      <c r="B645" s="641" t="s">
        <v>587</v>
      </c>
      <c r="C645" s="121">
        <v>207</v>
      </c>
      <c r="D645" s="117">
        <v>3752</v>
      </c>
      <c r="E645" s="117">
        <v>3959</v>
      </c>
      <c r="F645" s="126">
        <f t="shared" si="9"/>
        <v>5.228593079060369</v>
      </c>
      <c r="G645" s="122">
        <f t="shared" si="9"/>
        <v>94.771406920939626</v>
      </c>
      <c r="H645" s="5"/>
      <c r="Y645" s="216"/>
      <c r="Z645" s="216"/>
      <c r="AA645" s="216"/>
    </row>
    <row r="646" spans="1:27">
      <c r="A646" s="24"/>
      <c r="B646" s="639"/>
      <c r="C646" s="299" t="s">
        <v>602</v>
      </c>
      <c r="D646" s="101" t="s">
        <v>602</v>
      </c>
      <c r="E646" s="101" t="s">
        <v>602</v>
      </c>
      <c r="F646" s="392" t="str">
        <f t="shared" si="9"/>
        <v/>
      </c>
      <c r="G646" s="67" t="str">
        <f t="shared" si="9"/>
        <v/>
      </c>
      <c r="H646" s="5"/>
      <c r="Y646" s="216"/>
      <c r="Z646" s="216"/>
      <c r="AA646" s="216"/>
    </row>
    <row r="647" spans="1:27">
      <c r="A647" s="24">
        <v>13003000</v>
      </c>
      <c r="B647" s="639" t="s">
        <v>510</v>
      </c>
      <c r="C647" s="299">
        <v>56</v>
      </c>
      <c r="D647" s="101">
        <v>553</v>
      </c>
      <c r="E647" s="101">
        <v>609</v>
      </c>
      <c r="F647" s="392">
        <f t="shared" ref="F647:G710" si="10">IF($B647="","",IF(C647=".","x",IF($E647=".","x",IF(C647="","x",IF($E647="","x",C647/$E647*100)))))</f>
        <v>9.1954022988505741</v>
      </c>
      <c r="G647" s="67">
        <f t="shared" si="10"/>
        <v>90.804597701149419</v>
      </c>
      <c r="H647" s="5"/>
      <c r="Y647" s="216"/>
      <c r="Z647" s="216"/>
      <c r="AA647" s="216"/>
    </row>
    <row r="648" spans="1:27">
      <c r="A648" s="24">
        <v>13004000</v>
      </c>
      <c r="B648" s="639" t="s">
        <v>511</v>
      </c>
      <c r="C648" s="299">
        <v>22</v>
      </c>
      <c r="D648" s="101">
        <v>222</v>
      </c>
      <c r="E648" s="101">
        <v>244</v>
      </c>
      <c r="F648" s="392">
        <f t="shared" si="10"/>
        <v>9.0163934426229506</v>
      </c>
      <c r="G648" s="67">
        <f t="shared" si="10"/>
        <v>90.983606557377044</v>
      </c>
      <c r="H648" s="5"/>
      <c r="Y648" s="216"/>
      <c r="Z648" s="216"/>
      <c r="AA648" s="216"/>
    </row>
    <row r="649" spans="1:27">
      <c r="A649" s="24">
        <v>13071000</v>
      </c>
      <c r="B649" s="639" t="s">
        <v>27</v>
      </c>
      <c r="C649" s="299">
        <v>28</v>
      </c>
      <c r="D649" s="101">
        <v>593</v>
      </c>
      <c r="E649" s="101">
        <v>621</v>
      </c>
      <c r="F649" s="392">
        <f t="shared" si="10"/>
        <v>4.5088566827697258</v>
      </c>
      <c r="G649" s="67">
        <f t="shared" si="10"/>
        <v>95.491143317230282</v>
      </c>
      <c r="H649" s="5"/>
      <c r="Y649" s="216"/>
      <c r="Z649" s="216"/>
      <c r="AA649" s="216"/>
    </row>
    <row r="650" spans="1:27">
      <c r="A650" s="24">
        <v>13072000</v>
      </c>
      <c r="B650" s="639" t="s">
        <v>28</v>
      </c>
      <c r="C650" s="299" t="s">
        <v>601</v>
      </c>
      <c r="D650" s="101" t="s">
        <v>601</v>
      </c>
      <c r="E650" s="101">
        <v>453</v>
      </c>
      <c r="F650" s="392" t="str">
        <f t="shared" si="10"/>
        <v>x</v>
      </c>
      <c r="G650" s="67" t="str">
        <f t="shared" si="10"/>
        <v>x</v>
      </c>
      <c r="H650" s="5"/>
      <c r="Y650" s="216"/>
      <c r="Z650" s="216"/>
      <c r="AA650" s="216"/>
    </row>
    <row r="651" spans="1:27">
      <c r="A651" s="24">
        <v>13073000</v>
      </c>
      <c r="B651" s="639" t="s">
        <v>29</v>
      </c>
      <c r="C651" s="299">
        <v>18</v>
      </c>
      <c r="D651" s="101">
        <v>559</v>
      </c>
      <c r="E651" s="101">
        <v>577</v>
      </c>
      <c r="F651" s="392">
        <f t="shared" si="10"/>
        <v>3.119584055459272</v>
      </c>
      <c r="G651" s="67">
        <f t="shared" si="10"/>
        <v>96.880415944540729</v>
      </c>
      <c r="H651" s="5"/>
      <c r="Y651" s="216"/>
      <c r="Z651" s="216"/>
      <c r="AA651" s="216"/>
    </row>
    <row r="652" spans="1:27">
      <c r="A652" s="24">
        <v>13074000</v>
      </c>
      <c r="B652" s="639" t="s">
        <v>512</v>
      </c>
      <c r="C652" s="299" t="s">
        <v>601</v>
      </c>
      <c r="D652" s="101" t="s">
        <v>601</v>
      </c>
      <c r="E652" s="101">
        <v>480</v>
      </c>
      <c r="F652" s="392" t="str">
        <f t="shared" si="10"/>
        <v>x</v>
      </c>
      <c r="G652" s="67" t="str">
        <f t="shared" si="10"/>
        <v>x</v>
      </c>
      <c r="H652" s="5"/>
      <c r="Y652" s="216"/>
      <c r="Z652" s="216"/>
      <c r="AA652" s="216"/>
    </row>
    <row r="653" spans="1:27">
      <c r="A653" s="24">
        <v>13075000</v>
      </c>
      <c r="B653" s="639" t="s">
        <v>30</v>
      </c>
      <c r="C653" s="299">
        <v>26</v>
      </c>
      <c r="D653" s="101">
        <v>613</v>
      </c>
      <c r="E653" s="101">
        <v>639</v>
      </c>
      <c r="F653" s="392">
        <f t="shared" si="10"/>
        <v>4.0688575899843507</v>
      </c>
      <c r="G653" s="67">
        <f t="shared" si="10"/>
        <v>95.931142410015653</v>
      </c>
      <c r="H653" s="5"/>
      <c r="Y653" s="216"/>
      <c r="Z653" s="216"/>
      <c r="AA653" s="216"/>
    </row>
    <row r="654" spans="1:27">
      <c r="A654" s="24">
        <v>13076000</v>
      </c>
      <c r="B654" s="639" t="s">
        <v>31</v>
      </c>
      <c r="C654" s="299">
        <v>22</v>
      </c>
      <c r="D654" s="101">
        <v>437</v>
      </c>
      <c r="E654" s="101">
        <v>459</v>
      </c>
      <c r="F654" s="392">
        <f t="shared" si="10"/>
        <v>4.7930283224400867</v>
      </c>
      <c r="G654" s="67">
        <f t="shared" si="10"/>
        <v>95.20697167755992</v>
      </c>
      <c r="H654" s="5"/>
      <c r="Y654" s="216"/>
      <c r="Z654" s="216"/>
      <c r="AA654" s="216"/>
    </row>
    <row r="655" spans="1:27">
      <c r="A655" s="49">
        <v>13</v>
      </c>
      <c r="B655" s="641" t="s">
        <v>589</v>
      </c>
      <c r="C655" s="121">
        <v>186</v>
      </c>
      <c r="D655" s="117">
        <v>3896</v>
      </c>
      <c r="E655" s="117">
        <v>4082</v>
      </c>
      <c r="F655" s="126">
        <f t="shared" si="10"/>
        <v>4.5565899069083784</v>
      </c>
      <c r="G655" s="122">
        <f t="shared" si="10"/>
        <v>95.443410093091614</v>
      </c>
      <c r="H655" s="5"/>
      <c r="Y655" s="216"/>
      <c r="Z655" s="216"/>
      <c r="AA655" s="216"/>
    </row>
    <row r="656" spans="1:27">
      <c r="A656" s="24"/>
      <c r="B656" s="639"/>
      <c r="C656" s="299" t="s">
        <v>602</v>
      </c>
      <c r="D656" s="101" t="s">
        <v>602</v>
      </c>
      <c r="E656" s="101" t="s">
        <v>602</v>
      </c>
      <c r="F656" s="392" t="str">
        <f t="shared" si="10"/>
        <v/>
      </c>
      <c r="G656" s="67" t="str">
        <f t="shared" si="10"/>
        <v/>
      </c>
      <c r="H656" s="5"/>
      <c r="Y656" s="216"/>
      <c r="Z656" s="216"/>
      <c r="AA656" s="216"/>
    </row>
    <row r="657" spans="1:27">
      <c r="A657" s="24">
        <v>14511000</v>
      </c>
      <c r="B657" s="639" t="s">
        <v>513</v>
      </c>
      <c r="C657" s="299">
        <v>31</v>
      </c>
      <c r="D657" s="101">
        <v>422</v>
      </c>
      <c r="E657" s="101">
        <v>453</v>
      </c>
      <c r="F657" s="392">
        <f t="shared" si="10"/>
        <v>6.8432671081677707</v>
      </c>
      <c r="G657" s="67">
        <f t="shared" si="10"/>
        <v>93.156732891832235</v>
      </c>
      <c r="H657" s="5"/>
      <c r="Y657" s="216"/>
      <c r="Z657" s="216"/>
      <c r="AA657" s="216"/>
    </row>
    <row r="658" spans="1:27">
      <c r="A658" s="24">
        <v>14521000</v>
      </c>
      <c r="B658" s="639" t="s">
        <v>514</v>
      </c>
      <c r="C658" s="299">
        <v>3</v>
      </c>
      <c r="D658" s="101">
        <v>293</v>
      </c>
      <c r="E658" s="101">
        <v>296</v>
      </c>
      <c r="F658" s="392">
        <f t="shared" si="10"/>
        <v>1.0135135135135136</v>
      </c>
      <c r="G658" s="67">
        <f t="shared" si="10"/>
        <v>98.986486486486484</v>
      </c>
      <c r="H658" s="5"/>
      <c r="Y658" s="216"/>
      <c r="Z658" s="216"/>
      <c r="AA658" s="216"/>
    </row>
    <row r="659" spans="1:27">
      <c r="A659" s="24">
        <v>14522000</v>
      </c>
      <c r="B659" s="639" t="s">
        <v>515</v>
      </c>
      <c r="C659" s="299">
        <v>5</v>
      </c>
      <c r="D659" s="101">
        <v>205</v>
      </c>
      <c r="E659" s="101">
        <v>210</v>
      </c>
      <c r="F659" s="392">
        <f t="shared" si="10"/>
        <v>2.3809523809523809</v>
      </c>
      <c r="G659" s="67">
        <f t="shared" si="10"/>
        <v>97.61904761904762</v>
      </c>
      <c r="H659" s="5"/>
      <c r="Y659" s="216"/>
      <c r="Z659" s="216"/>
      <c r="AA659" s="216"/>
    </row>
    <row r="660" spans="1:27">
      <c r="A660" s="24">
        <v>14523000</v>
      </c>
      <c r="B660" s="639" t="s">
        <v>516</v>
      </c>
      <c r="C660" s="299" t="s">
        <v>601</v>
      </c>
      <c r="D660" s="101" t="s">
        <v>601</v>
      </c>
      <c r="E660" s="101">
        <v>43</v>
      </c>
      <c r="F660" s="392" t="str">
        <f t="shared" si="10"/>
        <v>x</v>
      </c>
      <c r="G660" s="67" t="str">
        <f t="shared" si="10"/>
        <v>x</v>
      </c>
      <c r="H660" s="5"/>
      <c r="Y660" s="216"/>
      <c r="Z660" s="216"/>
      <c r="AA660" s="216"/>
    </row>
    <row r="661" spans="1:27">
      <c r="A661" s="24">
        <v>14524000</v>
      </c>
      <c r="B661" s="639" t="s">
        <v>517</v>
      </c>
      <c r="C661" s="299">
        <v>11</v>
      </c>
      <c r="D661" s="101">
        <v>228</v>
      </c>
      <c r="E661" s="101">
        <v>239</v>
      </c>
      <c r="F661" s="392">
        <f t="shared" si="10"/>
        <v>4.6025104602510458</v>
      </c>
      <c r="G661" s="67">
        <f t="shared" si="10"/>
        <v>95.39748953974896</v>
      </c>
      <c r="H661" s="5"/>
      <c r="Y661" s="216"/>
      <c r="Z661" s="216"/>
      <c r="AA661" s="216"/>
    </row>
    <row r="662" spans="1:27">
      <c r="A662" s="24">
        <v>14612000</v>
      </c>
      <c r="B662" s="639" t="s">
        <v>518</v>
      </c>
      <c r="C662" s="299">
        <v>59</v>
      </c>
      <c r="D662" s="101">
        <v>1600</v>
      </c>
      <c r="E662" s="101">
        <v>1659</v>
      </c>
      <c r="F662" s="392">
        <f t="shared" si="10"/>
        <v>3.556359252561784</v>
      </c>
      <c r="G662" s="67">
        <f t="shared" si="10"/>
        <v>96.443640747438224</v>
      </c>
      <c r="H662" s="5"/>
      <c r="Y662" s="216"/>
      <c r="Z662" s="216"/>
      <c r="AA662" s="216"/>
    </row>
    <row r="663" spans="1:27">
      <c r="A663" s="24">
        <v>14625000</v>
      </c>
      <c r="B663" s="639" t="s">
        <v>519</v>
      </c>
      <c r="C663" s="299">
        <v>7</v>
      </c>
      <c r="D663" s="101">
        <v>367</v>
      </c>
      <c r="E663" s="101">
        <v>374</v>
      </c>
      <c r="F663" s="392">
        <f t="shared" si="10"/>
        <v>1.8716577540106951</v>
      </c>
      <c r="G663" s="67">
        <f t="shared" si="10"/>
        <v>98.128342245989302</v>
      </c>
      <c r="H663" s="5"/>
      <c r="Y663" s="216"/>
      <c r="Z663" s="216"/>
      <c r="AA663" s="216"/>
    </row>
    <row r="664" spans="1:27">
      <c r="A664" s="24">
        <v>14626000</v>
      </c>
      <c r="B664" s="639" t="s">
        <v>520</v>
      </c>
      <c r="C664" s="299">
        <v>16</v>
      </c>
      <c r="D664" s="101">
        <v>152</v>
      </c>
      <c r="E664" s="101">
        <v>168</v>
      </c>
      <c r="F664" s="392">
        <f t="shared" si="10"/>
        <v>9.5238095238095237</v>
      </c>
      <c r="G664" s="67">
        <f t="shared" si="10"/>
        <v>90.476190476190482</v>
      </c>
      <c r="H664" s="5"/>
      <c r="Y664" s="216"/>
      <c r="Z664" s="216"/>
      <c r="AA664" s="216"/>
    </row>
    <row r="665" spans="1:27">
      <c r="A665" s="24">
        <v>14627000</v>
      </c>
      <c r="B665" s="639" t="s">
        <v>521</v>
      </c>
      <c r="C665" s="299">
        <v>6</v>
      </c>
      <c r="D665" s="101">
        <v>307</v>
      </c>
      <c r="E665" s="101">
        <v>313</v>
      </c>
      <c r="F665" s="392">
        <f t="shared" si="10"/>
        <v>1.9169329073482428</v>
      </c>
      <c r="G665" s="67">
        <f t="shared" si="10"/>
        <v>98.08306709265176</v>
      </c>
      <c r="H665" s="5"/>
      <c r="Y665" s="216"/>
      <c r="Z665" s="216"/>
      <c r="AA665" s="216"/>
    </row>
    <row r="666" spans="1:27">
      <c r="A666" s="24">
        <v>14628000</v>
      </c>
      <c r="B666" s="639" t="s">
        <v>522</v>
      </c>
      <c r="C666" s="299">
        <v>13</v>
      </c>
      <c r="D666" s="101">
        <v>469</v>
      </c>
      <c r="E666" s="101">
        <v>482</v>
      </c>
      <c r="F666" s="392">
        <f t="shared" si="10"/>
        <v>2.6970954356846475</v>
      </c>
      <c r="G666" s="67">
        <f t="shared" si="10"/>
        <v>97.302904564315355</v>
      </c>
      <c r="H666" s="5"/>
      <c r="Y666" s="216"/>
      <c r="Z666" s="216"/>
      <c r="AA666" s="216"/>
    </row>
    <row r="667" spans="1:27">
      <c r="A667" s="24">
        <v>14713000</v>
      </c>
      <c r="B667" s="639" t="s">
        <v>523</v>
      </c>
      <c r="C667" s="299">
        <v>203</v>
      </c>
      <c r="D667" s="101">
        <v>2271</v>
      </c>
      <c r="E667" s="101">
        <v>2474</v>
      </c>
      <c r="F667" s="392">
        <f t="shared" si="10"/>
        <v>8.2053354890865009</v>
      </c>
      <c r="G667" s="67">
        <f t="shared" si="10"/>
        <v>91.794664510913506</v>
      </c>
      <c r="H667" s="5"/>
      <c r="Y667" s="216"/>
      <c r="Z667" s="216"/>
      <c r="AA667" s="216"/>
    </row>
    <row r="668" spans="1:27">
      <c r="A668" s="24">
        <v>14729000</v>
      </c>
      <c r="B668" s="639" t="s">
        <v>524</v>
      </c>
      <c r="C668" s="299" t="s">
        <v>601</v>
      </c>
      <c r="D668" s="101" t="s">
        <v>601</v>
      </c>
      <c r="E668" s="101">
        <v>154</v>
      </c>
      <c r="F668" s="392" t="str">
        <f t="shared" si="10"/>
        <v>x</v>
      </c>
      <c r="G668" s="67" t="str">
        <f t="shared" si="10"/>
        <v>x</v>
      </c>
      <c r="H668" s="5"/>
      <c r="Y668" s="216"/>
      <c r="Z668" s="216"/>
      <c r="AA668" s="216"/>
    </row>
    <row r="669" spans="1:27">
      <c r="A669" s="24">
        <v>14730000</v>
      </c>
      <c r="B669" s="639" t="s">
        <v>525</v>
      </c>
      <c r="C669" s="299">
        <v>3</v>
      </c>
      <c r="D669" s="101">
        <v>168</v>
      </c>
      <c r="E669" s="101">
        <v>171</v>
      </c>
      <c r="F669" s="392">
        <f t="shared" si="10"/>
        <v>1.7543859649122806</v>
      </c>
      <c r="G669" s="67">
        <f t="shared" si="10"/>
        <v>98.245614035087712</v>
      </c>
      <c r="H669" s="5"/>
      <c r="Y669" s="216"/>
      <c r="Z669" s="216"/>
      <c r="AA669" s="216"/>
    </row>
    <row r="670" spans="1:27">
      <c r="A670" s="49">
        <v>14</v>
      </c>
      <c r="B670" s="641" t="s">
        <v>594</v>
      </c>
      <c r="C670" s="121">
        <v>360</v>
      </c>
      <c r="D670" s="117">
        <v>6676</v>
      </c>
      <c r="E670" s="117">
        <v>7036</v>
      </c>
      <c r="F670" s="126">
        <f t="shared" si="10"/>
        <v>5.1165434906196703</v>
      </c>
      <c r="G670" s="122">
        <f t="shared" si="10"/>
        <v>94.883456509380323</v>
      </c>
      <c r="H670" s="5"/>
      <c r="Y670" s="216"/>
      <c r="Z670" s="216"/>
      <c r="AA670" s="216"/>
    </row>
    <row r="671" spans="1:27">
      <c r="A671" s="24"/>
      <c r="B671" s="639"/>
      <c r="C671" s="299" t="s">
        <v>602</v>
      </c>
      <c r="D671" s="101" t="s">
        <v>602</v>
      </c>
      <c r="E671" s="101" t="s">
        <v>602</v>
      </c>
      <c r="F671" s="392" t="str">
        <f t="shared" si="10"/>
        <v/>
      </c>
      <c r="G671" s="67" t="str">
        <f t="shared" si="10"/>
        <v/>
      </c>
      <c r="H671" s="5"/>
      <c r="Y671" s="216"/>
      <c r="Z671" s="216"/>
      <c r="AA671" s="216"/>
    </row>
    <row r="672" spans="1:27">
      <c r="A672" s="24">
        <v>15001000</v>
      </c>
      <c r="B672" s="639" t="s">
        <v>526</v>
      </c>
      <c r="C672" s="299" t="s">
        <v>601</v>
      </c>
      <c r="D672" s="101" t="s">
        <v>601</v>
      </c>
      <c r="E672" s="101">
        <v>40</v>
      </c>
      <c r="F672" s="392" t="str">
        <f t="shared" si="10"/>
        <v>x</v>
      </c>
      <c r="G672" s="67" t="str">
        <f t="shared" si="10"/>
        <v>x</v>
      </c>
      <c r="H672" s="5"/>
      <c r="Y672" s="216"/>
      <c r="Z672" s="216"/>
      <c r="AA672" s="216"/>
    </row>
    <row r="673" spans="1:27">
      <c r="A673" s="24">
        <v>15002000</v>
      </c>
      <c r="B673" s="639" t="s">
        <v>527</v>
      </c>
      <c r="C673" s="299">
        <v>13</v>
      </c>
      <c r="D673" s="101">
        <v>128</v>
      </c>
      <c r="E673" s="101">
        <v>141</v>
      </c>
      <c r="F673" s="392">
        <f t="shared" si="10"/>
        <v>9.2198581560283674</v>
      </c>
      <c r="G673" s="67">
        <f t="shared" si="10"/>
        <v>90.780141843971634</v>
      </c>
      <c r="H673" s="5"/>
      <c r="Y673" s="216"/>
      <c r="Z673" s="216"/>
      <c r="AA673" s="216"/>
    </row>
    <row r="674" spans="1:27">
      <c r="A674" s="24">
        <v>15003000</v>
      </c>
      <c r="B674" s="639" t="s">
        <v>528</v>
      </c>
      <c r="C674" s="299">
        <v>30</v>
      </c>
      <c r="D674" s="101">
        <v>300</v>
      </c>
      <c r="E674" s="101">
        <v>330</v>
      </c>
      <c r="F674" s="392">
        <f t="shared" si="10"/>
        <v>9.0909090909090917</v>
      </c>
      <c r="G674" s="67">
        <f t="shared" si="10"/>
        <v>90.909090909090907</v>
      </c>
      <c r="H674" s="5"/>
      <c r="Y674" s="216"/>
      <c r="Z674" s="216"/>
      <c r="AA674" s="216"/>
    </row>
    <row r="675" spans="1:27">
      <c r="A675" s="24">
        <v>15081000</v>
      </c>
      <c r="B675" s="639" t="s">
        <v>529</v>
      </c>
      <c r="C675" s="299" t="s">
        <v>601</v>
      </c>
      <c r="D675" s="101" t="s">
        <v>601</v>
      </c>
      <c r="E675" s="101">
        <v>18</v>
      </c>
      <c r="F675" s="392" t="str">
        <f t="shared" si="10"/>
        <v>x</v>
      </c>
      <c r="G675" s="67" t="str">
        <f t="shared" si="10"/>
        <v>x</v>
      </c>
      <c r="H675" s="5"/>
      <c r="Y675" s="216"/>
      <c r="Z675" s="216"/>
      <c r="AA675" s="216"/>
    </row>
    <row r="676" spans="1:27">
      <c r="A676" s="24">
        <v>15082000</v>
      </c>
      <c r="B676" s="639" t="s">
        <v>530</v>
      </c>
      <c r="C676" s="299">
        <v>4</v>
      </c>
      <c r="D676" s="101">
        <v>17</v>
      </c>
      <c r="E676" s="101">
        <v>21</v>
      </c>
      <c r="F676" s="392">
        <f t="shared" si="10"/>
        <v>19.047619047619047</v>
      </c>
      <c r="G676" s="67">
        <f t="shared" si="10"/>
        <v>80.952380952380949</v>
      </c>
      <c r="H676" s="5"/>
      <c r="Y676" s="216"/>
      <c r="Z676" s="216"/>
      <c r="AA676" s="216"/>
    </row>
    <row r="677" spans="1:27">
      <c r="A677" s="24">
        <v>15083000</v>
      </c>
      <c r="B677" s="639" t="s">
        <v>531</v>
      </c>
      <c r="C677" s="299" t="s">
        <v>601</v>
      </c>
      <c r="D677" s="101" t="s">
        <v>601</v>
      </c>
      <c r="E677" s="101">
        <v>32</v>
      </c>
      <c r="F677" s="392" t="str">
        <f t="shared" si="10"/>
        <v>x</v>
      </c>
      <c r="G677" s="67" t="str">
        <f t="shared" si="10"/>
        <v>x</v>
      </c>
      <c r="H677" s="5"/>
      <c r="Y677" s="216"/>
      <c r="Z677" s="216"/>
      <c r="AA677" s="216"/>
    </row>
    <row r="678" spans="1:27">
      <c r="A678" s="24">
        <v>15084000</v>
      </c>
      <c r="B678" s="639" t="s">
        <v>532</v>
      </c>
      <c r="C678" s="299" t="s">
        <v>601</v>
      </c>
      <c r="D678" s="101" t="s">
        <v>601</v>
      </c>
      <c r="E678" s="101">
        <v>4</v>
      </c>
      <c r="F678" s="392" t="str">
        <f t="shared" si="10"/>
        <v>x</v>
      </c>
      <c r="G678" s="67" t="str">
        <f t="shared" si="10"/>
        <v>x</v>
      </c>
      <c r="H678" s="5"/>
      <c r="Y678" s="216"/>
      <c r="Z678" s="216"/>
      <c r="AA678" s="216"/>
    </row>
    <row r="679" spans="1:27">
      <c r="A679" s="24">
        <v>15085000</v>
      </c>
      <c r="B679" s="639" t="s">
        <v>533</v>
      </c>
      <c r="C679" s="299">
        <v>0</v>
      </c>
      <c r="D679" s="101">
        <v>0</v>
      </c>
      <c r="E679" s="101">
        <v>0</v>
      </c>
      <c r="F679" s="392" t="s">
        <v>608</v>
      </c>
      <c r="G679" s="67" t="s">
        <v>608</v>
      </c>
      <c r="H679" s="5"/>
      <c r="Y679" s="216"/>
      <c r="Z679" s="216"/>
      <c r="AA679" s="216"/>
    </row>
    <row r="680" spans="1:27">
      <c r="A680" s="24">
        <v>15086000</v>
      </c>
      <c r="B680" s="639" t="s">
        <v>534</v>
      </c>
      <c r="C680" s="299" t="s">
        <v>601</v>
      </c>
      <c r="D680" s="101" t="s">
        <v>601</v>
      </c>
      <c r="E680" s="101">
        <v>25</v>
      </c>
      <c r="F680" s="392" t="str">
        <f t="shared" si="10"/>
        <v>x</v>
      </c>
      <c r="G680" s="67" t="str">
        <f t="shared" si="10"/>
        <v>x</v>
      </c>
      <c r="H680" s="5"/>
      <c r="Y680" s="216"/>
      <c r="Z680" s="216"/>
      <c r="AA680" s="216"/>
    </row>
    <row r="681" spans="1:27">
      <c r="A681" s="24">
        <v>15087000</v>
      </c>
      <c r="B681" s="639" t="s">
        <v>535</v>
      </c>
      <c r="C681" s="299" t="s">
        <v>601</v>
      </c>
      <c r="D681" s="101" t="s">
        <v>601</v>
      </c>
      <c r="E681" s="101">
        <v>22</v>
      </c>
      <c r="F681" s="392" t="str">
        <f t="shared" si="10"/>
        <v>x</v>
      </c>
      <c r="G681" s="67" t="str">
        <f t="shared" si="10"/>
        <v>x</v>
      </c>
      <c r="H681" s="5"/>
      <c r="Y681" s="216"/>
      <c r="Z681" s="216"/>
      <c r="AA681" s="216"/>
    </row>
    <row r="682" spans="1:27">
      <c r="A682" s="24">
        <v>15088000</v>
      </c>
      <c r="B682" s="639" t="s">
        <v>536</v>
      </c>
      <c r="C682" s="299">
        <v>3</v>
      </c>
      <c r="D682" s="101">
        <v>33</v>
      </c>
      <c r="E682" s="101">
        <v>36</v>
      </c>
      <c r="F682" s="392">
        <f t="shared" si="10"/>
        <v>8.3333333333333321</v>
      </c>
      <c r="G682" s="67">
        <f t="shared" si="10"/>
        <v>91.666666666666657</v>
      </c>
      <c r="H682" s="5"/>
      <c r="Y682" s="216"/>
      <c r="Z682" s="216"/>
      <c r="AA682" s="216"/>
    </row>
    <row r="683" spans="1:27">
      <c r="A683" s="24">
        <v>15089000</v>
      </c>
      <c r="B683" s="639" t="s">
        <v>537</v>
      </c>
      <c r="C683" s="299">
        <v>0</v>
      </c>
      <c r="D683" s="101">
        <v>0</v>
      </c>
      <c r="E683" s="101">
        <v>0</v>
      </c>
      <c r="F683" s="392" t="s">
        <v>608</v>
      </c>
      <c r="G683" s="67" t="s">
        <v>608</v>
      </c>
      <c r="H683" s="5"/>
      <c r="Y683" s="216"/>
      <c r="Z683" s="216"/>
      <c r="AA683" s="216"/>
    </row>
    <row r="684" spans="1:27">
      <c r="A684" s="24">
        <v>15090000</v>
      </c>
      <c r="B684" s="639" t="s">
        <v>538</v>
      </c>
      <c r="C684" s="299" t="s">
        <v>601</v>
      </c>
      <c r="D684" s="101" t="s">
        <v>601</v>
      </c>
      <c r="E684" s="101">
        <v>15</v>
      </c>
      <c r="F684" s="392" t="str">
        <f t="shared" si="10"/>
        <v>x</v>
      </c>
      <c r="G684" s="67" t="str">
        <f t="shared" si="10"/>
        <v>x</v>
      </c>
      <c r="H684" s="5"/>
      <c r="Y684" s="216"/>
      <c r="Z684" s="216"/>
      <c r="AA684" s="216"/>
    </row>
    <row r="685" spans="1:27">
      <c r="A685" s="24">
        <v>15091000</v>
      </c>
      <c r="B685" s="639" t="s">
        <v>539</v>
      </c>
      <c r="C685" s="299" t="s">
        <v>601</v>
      </c>
      <c r="D685" s="101" t="s">
        <v>601</v>
      </c>
      <c r="E685" s="101">
        <v>7</v>
      </c>
      <c r="F685" s="392" t="str">
        <f t="shared" si="10"/>
        <v>x</v>
      </c>
      <c r="G685" s="67" t="str">
        <f t="shared" si="10"/>
        <v>x</v>
      </c>
      <c r="H685" s="5"/>
      <c r="Y685" s="216"/>
      <c r="Z685" s="216"/>
      <c r="AA685" s="216"/>
    </row>
    <row r="686" spans="1:27">
      <c r="A686" s="49">
        <v>15</v>
      </c>
      <c r="B686" s="641" t="s">
        <v>595</v>
      </c>
      <c r="C686" s="121">
        <v>53</v>
      </c>
      <c r="D686" s="117">
        <v>638</v>
      </c>
      <c r="E686" s="117">
        <v>691</v>
      </c>
      <c r="F686" s="126">
        <f t="shared" si="10"/>
        <v>7.6700434153400874</v>
      </c>
      <c r="G686" s="122">
        <f t="shared" si="10"/>
        <v>92.329956584659911</v>
      </c>
      <c r="H686" s="5"/>
      <c r="Y686" s="216"/>
      <c r="Z686" s="216"/>
      <c r="AA686" s="216"/>
    </row>
    <row r="687" spans="1:27">
      <c r="A687" s="24"/>
      <c r="B687" s="639"/>
      <c r="C687" s="299" t="s">
        <v>602</v>
      </c>
      <c r="D687" s="101" t="s">
        <v>602</v>
      </c>
      <c r="E687" s="101" t="s">
        <v>602</v>
      </c>
      <c r="F687" s="392" t="str">
        <f t="shared" si="10"/>
        <v/>
      </c>
      <c r="G687" s="67" t="str">
        <f t="shared" si="10"/>
        <v/>
      </c>
      <c r="H687" s="5"/>
      <c r="Y687" s="216"/>
      <c r="Z687" s="216"/>
      <c r="AA687" s="216"/>
    </row>
    <row r="688" spans="1:27">
      <c r="A688" s="24">
        <v>16051000</v>
      </c>
      <c r="B688" s="639" t="s">
        <v>540</v>
      </c>
      <c r="C688" s="299">
        <v>10</v>
      </c>
      <c r="D688" s="101">
        <v>346</v>
      </c>
      <c r="E688" s="101">
        <v>356</v>
      </c>
      <c r="F688" s="392">
        <f t="shared" si="10"/>
        <v>2.8089887640449436</v>
      </c>
      <c r="G688" s="67">
        <f t="shared" si="10"/>
        <v>97.19101123595506</v>
      </c>
      <c r="H688" s="5"/>
      <c r="Y688" s="216"/>
      <c r="Z688" s="216"/>
      <c r="AA688" s="216"/>
    </row>
    <row r="689" spans="1:27">
      <c r="A689" s="24">
        <v>16052000</v>
      </c>
      <c r="B689" s="639" t="s">
        <v>541</v>
      </c>
      <c r="C689" s="299" t="s">
        <v>601</v>
      </c>
      <c r="D689" s="101" t="s">
        <v>601</v>
      </c>
      <c r="E689" s="101">
        <v>7</v>
      </c>
      <c r="F689" s="392" t="str">
        <f t="shared" si="10"/>
        <v>x</v>
      </c>
      <c r="G689" s="67" t="str">
        <f t="shared" si="10"/>
        <v>x</v>
      </c>
      <c r="H689" s="5"/>
      <c r="Y689" s="216"/>
      <c r="Z689" s="216"/>
      <c r="AA689" s="216"/>
    </row>
    <row r="690" spans="1:27">
      <c r="A690" s="24">
        <v>16053000</v>
      </c>
      <c r="B690" s="639" t="s">
        <v>542</v>
      </c>
      <c r="C690" s="299">
        <v>28</v>
      </c>
      <c r="D690" s="101">
        <v>194</v>
      </c>
      <c r="E690" s="101">
        <v>222</v>
      </c>
      <c r="F690" s="392">
        <f t="shared" si="10"/>
        <v>12.612612612612612</v>
      </c>
      <c r="G690" s="67">
        <f t="shared" si="10"/>
        <v>87.387387387387378</v>
      </c>
      <c r="H690" s="5"/>
      <c r="Y690" s="216"/>
      <c r="Z690" s="216"/>
      <c r="AA690" s="216"/>
    </row>
    <row r="691" spans="1:27">
      <c r="A691" s="24">
        <v>16054000</v>
      </c>
      <c r="B691" s="639" t="s">
        <v>543</v>
      </c>
      <c r="C691" s="299" t="s">
        <v>601</v>
      </c>
      <c r="D691" s="101" t="s">
        <v>601</v>
      </c>
      <c r="E691" s="101">
        <v>10</v>
      </c>
      <c r="F691" s="392" t="str">
        <f t="shared" si="10"/>
        <v>x</v>
      </c>
      <c r="G691" s="67" t="str">
        <f t="shared" si="10"/>
        <v>x</v>
      </c>
      <c r="H691" s="5"/>
      <c r="Y691" s="216"/>
      <c r="Z691" s="216"/>
      <c r="AA691" s="216"/>
    </row>
    <row r="692" spans="1:27">
      <c r="A692" s="24">
        <v>16055000</v>
      </c>
      <c r="B692" s="639" t="s">
        <v>544</v>
      </c>
      <c r="C692" s="299">
        <v>12</v>
      </c>
      <c r="D692" s="101">
        <v>105</v>
      </c>
      <c r="E692" s="101">
        <v>117</v>
      </c>
      <c r="F692" s="392">
        <f t="shared" si="10"/>
        <v>10.256410256410255</v>
      </c>
      <c r="G692" s="67">
        <f t="shared" si="10"/>
        <v>89.743589743589752</v>
      </c>
      <c r="H692" s="5"/>
      <c r="Y692" s="216"/>
      <c r="Z692" s="216"/>
      <c r="AA692" s="216"/>
    </row>
    <row r="693" spans="1:27">
      <c r="A693" s="24">
        <v>16056000</v>
      </c>
      <c r="B693" s="639" t="s">
        <v>545</v>
      </c>
      <c r="C693" s="299" t="s">
        <v>601</v>
      </c>
      <c r="D693" s="101" t="s">
        <v>601</v>
      </c>
      <c r="E693" s="101">
        <v>9</v>
      </c>
      <c r="F693" s="392" t="str">
        <f t="shared" si="10"/>
        <v>x</v>
      </c>
      <c r="G693" s="67" t="str">
        <f t="shared" si="10"/>
        <v>x</v>
      </c>
      <c r="H693" s="5"/>
      <c r="Y693" s="216"/>
      <c r="Z693" s="216"/>
      <c r="AA693" s="216"/>
    </row>
    <row r="694" spans="1:27">
      <c r="A694" s="24">
        <v>16061000</v>
      </c>
      <c r="B694" s="639" t="s">
        <v>546</v>
      </c>
      <c r="C694" s="299">
        <v>9</v>
      </c>
      <c r="D694" s="101">
        <v>62</v>
      </c>
      <c r="E694" s="101">
        <v>71</v>
      </c>
      <c r="F694" s="392">
        <f t="shared" si="10"/>
        <v>12.676056338028168</v>
      </c>
      <c r="G694" s="67">
        <f t="shared" si="10"/>
        <v>87.323943661971825</v>
      </c>
      <c r="H694" s="5"/>
      <c r="Y694" s="216"/>
      <c r="Z694" s="216"/>
      <c r="AA694" s="216"/>
    </row>
    <row r="695" spans="1:27">
      <c r="A695" s="24">
        <v>16062000</v>
      </c>
      <c r="B695" s="639" t="s">
        <v>66</v>
      </c>
      <c r="C695" s="299" t="s">
        <v>601</v>
      </c>
      <c r="D695" s="101" t="s">
        <v>601</v>
      </c>
      <c r="E695" s="101">
        <v>7</v>
      </c>
      <c r="F695" s="392" t="str">
        <f t="shared" si="10"/>
        <v>x</v>
      </c>
      <c r="G695" s="67" t="str">
        <f t="shared" si="10"/>
        <v>x</v>
      </c>
      <c r="H695" s="5"/>
      <c r="Y695" s="216"/>
      <c r="Z695" s="216"/>
      <c r="AA695" s="216"/>
    </row>
    <row r="696" spans="1:27">
      <c r="A696" s="24">
        <v>16063000</v>
      </c>
      <c r="B696" s="639" t="s">
        <v>65</v>
      </c>
      <c r="C696" s="299" t="s">
        <v>601</v>
      </c>
      <c r="D696" s="101" t="s">
        <v>601</v>
      </c>
      <c r="E696" s="101">
        <v>51</v>
      </c>
      <c r="F696" s="392" t="str">
        <f t="shared" si="10"/>
        <v>x</v>
      </c>
      <c r="G696" s="67" t="str">
        <f t="shared" si="10"/>
        <v>x</v>
      </c>
      <c r="H696" s="5"/>
      <c r="Y696" s="216"/>
      <c r="Z696" s="216"/>
      <c r="AA696" s="216"/>
    </row>
    <row r="697" spans="1:27">
      <c r="A697" s="24">
        <v>16064000</v>
      </c>
      <c r="B697" s="639" t="s">
        <v>64</v>
      </c>
      <c r="C697" s="299" t="s">
        <v>601</v>
      </c>
      <c r="D697" s="101" t="s">
        <v>601</v>
      </c>
      <c r="E697" s="101">
        <v>9</v>
      </c>
      <c r="F697" s="392" t="str">
        <f t="shared" si="10"/>
        <v>x</v>
      </c>
      <c r="G697" s="67" t="str">
        <f t="shared" si="10"/>
        <v>x</v>
      </c>
      <c r="H697" s="5"/>
      <c r="Y697" s="216"/>
      <c r="Z697" s="216"/>
      <c r="AA697" s="216"/>
    </row>
    <row r="698" spans="1:27">
      <c r="A698" s="24">
        <v>16065000</v>
      </c>
      <c r="B698" s="639" t="s">
        <v>63</v>
      </c>
      <c r="C698" s="299" t="s">
        <v>601</v>
      </c>
      <c r="D698" s="101" t="s">
        <v>601</v>
      </c>
      <c r="E698" s="101">
        <v>7</v>
      </c>
      <c r="F698" s="392" t="str">
        <f t="shared" si="10"/>
        <v>x</v>
      </c>
      <c r="G698" s="67" t="str">
        <f t="shared" si="10"/>
        <v>x</v>
      </c>
      <c r="H698" s="5"/>
      <c r="Y698" s="216"/>
      <c r="Z698" s="216"/>
      <c r="AA698" s="216"/>
    </row>
    <row r="699" spans="1:27">
      <c r="A699" s="24">
        <v>16066000</v>
      </c>
      <c r="B699" s="639" t="s">
        <v>62</v>
      </c>
      <c r="C699" s="299">
        <v>3</v>
      </c>
      <c r="D699" s="101">
        <v>28</v>
      </c>
      <c r="E699" s="101">
        <v>31</v>
      </c>
      <c r="F699" s="392">
        <f t="shared" si="10"/>
        <v>9.67741935483871</v>
      </c>
      <c r="G699" s="67">
        <f t="shared" si="10"/>
        <v>90.322580645161281</v>
      </c>
      <c r="H699" s="5"/>
      <c r="Y699" s="216"/>
      <c r="Z699" s="216"/>
      <c r="AA699" s="216"/>
    </row>
    <row r="700" spans="1:27">
      <c r="A700" s="24">
        <v>16067000</v>
      </c>
      <c r="B700" s="639" t="s">
        <v>61</v>
      </c>
      <c r="C700" s="299" t="s">
        <v>601</v>
      </c>
      <c r="D700" s="101" t="s">
        <v>601</v>
      </c>
      <c r="E700" s="101">
        <v>55</v>
      </c>
      <c r="F700" s="392" t="str">
        <f t="shared" si="10"/>
        <v>x</v>
      </c>
      <c r="G700" s="67" t="str">
        <f t="shared" si="10"/>
        <v>x</v>
      </c>
      <c r="H700" s="5"/>
      <c r="Y700" s="216"/>
      <c r="Z700" s="216"/>
      <c r="AA700" s="216"/>
    </row>
    <row r="701" spans="1:27">
      <c r="A701" s="24">
        <v>16068000</v>
      </c>
      <c r="B701" s="639" t="s">
        <v>60</v>
      </c>
      <c r="C701" s="299" t="s">
        <v>601</v>
      </c>
      <c r="D701" s="101" t="s">
        <v>601</v>
      </c>
      <c r="E701" s="101">
        <v>11</v>
      </c>
      <c r="F701" s="392" t="str">
        <f t="shared" si="10"/>
        <v>x</v>
      </c>
      <c r="G701" s="67" t="str">
        <f t="shared" si="10"/>
        <v>x</v>
      </c>
      <c r="H701" s="5"/>
      <c r="Y701" s="216"/>
      <c r="Z701" s="216"/>
      <c r="AA701" s="216"/>
    </row>
    <row r="702" spans="1:27">
      <c r="A702" s="24">
        <v>16069000</v>
      </c>
      <c r="B702" s="639" t="s">
        <v>59</v>
      </c>
      <c r="C702" s="299" t="s">
        <v>601</v>
      </c>
      <c r="D702" s="101" t="s">
        <v>601</v>
      </c>
      <c r="E702" s="101">
        <v>5</v>
      </c>
      <c r="F702" s="392" t="str">
        <f t="shared" si="10"/>
        <v>x</v>
      </c>
      <c r="G702" s="67" t="str">
        <f t="shared" si="10"/>
        <v>x</v>
      </c>
      <c r="H702" s="5"/>
      <c r="Y702" s="216"/>
      <c r="Z702" s="216"/>
      <c r="AA702" s="216"/>
    </row>
    <row r="703" spans="1:27">
      <c r="A703" s="24">
        <v>16070000</v>
      </c>
      <c r="B703" s="639" t="s">
        <v>58</v>
      </c>
      <c r="C703" s="299">
        <v>6</v>
      </c>
      <c r="D703" s="101">
        <v>35</v>
      </c>
      <c r="E703" s="101">
        <v>41</v>
      </c>
      <c r="F703" s="392">
        <f t="shared" si="10"/>
        <v>14.634146341463413</v>
      </c>
      <c r="G703" s="67">
        <f t="shared" si="10"/>
        <v>85.365853658536579</v>
      </c>
      <c r="H703" s="5"/>
      <c r="Y703" s="216"/>
      <c r="Z703" s="216"/>
      <c r="AA703" s="216"/>
    </row>
    <row r="704" spans="1:27">
      <c r="A704" s="24">
        <v>16071000</v>
      </c>
      <c r="B704" s="639" t="s">
        <v>57</v>
      </c>
      <c r="C704" s="299" t="s">
        <v>601</v>
      </c>
      <c r="D704" s="101" t="s">
        <v>601</v>
      </c>
      <c r="E704" s="101">
        <v>54</v>
      </c>
      <c r="F704" s="392" t="str">
        <f t="shared" si="10"/>
        <v>x</v>
      </c>
      <c r="G704" s="67" t="str">
        <f t="shared" si="10"/>
        <v>x</v>
      </c>
      <c r="H704" s="5"/>
      <c r="Y704" s="216"/>
      <c r="Z704" s="216"/>
      <c r="AA704" s="216"/>
    </row>
    <row r="705" spans="1:28">
      <c r="A705" s="24">
        <v>16072000</v>
      </c>
      <c r="B705" s="639" t="s">
        <v>56</v>
      </c>
      <c r="C705" s="299" t="s">
        <v>601</v>
      </c>
      <c r="D705" s="101" t="s">
        <v>601</v>
      </c>
      <c r="E705" s="101">
        <v>1</v>
      </c>
      <c r="F705" s="392" t="str">
        <f t="shared" si="10"/>
        <v>x</v>
      </c>
      <c r="G705" s="67" t="str">
        <f t="shared" si="10"/>
        <v>x</v>
      </c>
      <c r="H705" s="5"/>
      <c r="Y705" s="216"/>
      <c r="Z705" s="216"/>
      <c r="AA705" s="216"/>
    </row>
    <row r="706" spans="1:28">
      <c r="A706" s="24">
        <v>16073000</v>
      </c>
      <c r="B706" s="639" t="s">
        <v>55</v>
      </c>
      <c r="C706" s="299" t="s">
        <v>601</v>
      </c>
      <c r="D706" s="101" t="s">
        <v>601</v>
      </c>
      <c r="E706" s="101">
        <v>14</v>
      </c>
      <c r="F706" s="392" t="str">
        <f t="shared" si="10"/>
        <v>x</v>
      </c>
      <c r="G706" s="67" t="str">
        <f t="shared" si="10"/>
        <v>x</v>
      </c>
      <c r="H706" s="5"/>
      <c r="Y706" s="216"/>
      <c r="Z706" s="216"/>
      <c r="AA706" s="216"/>
    </row>
    <row r="707" spans="1:28">
      <c r="A707" s="24">
        <v>16074000</v>
      </c>
      <c r="B707" s="639" t="s">
        <v>54</v>
      </c>
      <c r="C707" s="299" t="s">
        <v>601</v>
      </c>
      <c r="D707" s="101" t="s">
        <v>601</v>
      </c>
      <c r="E707" s="101">
        <v>58</v>
      </c>
      <c r="F707" s="392" t="str">
        <f t="shared" si="10"/>
        <v>x</v>
      </c>
      <c r="G707" s="67" t="str">
        <f t="shared" si="10"/>
        <v>x</v>
      </c>
      <c r="H707" s="5"/>
      <c r="Y707" s="216"/>
      <c r="Z707" s="216"/>
      <c r="AA707" s="216"/>
    </row>
    <row r="708" spans="1:28">
      <c r="A708" s="24">
        <v>16075000</v>
      </c>
      <c r="B708" s="639" t="s">
        <v>53</v>
      </c>
      <c r="C708" s="299" t="s">
        <v>601</v>
      </c>
      <c r="D708" s="101" t="s">
        <v>601</v>
      </c>
      <c r="E708" s="101">
        <v>18</v>
      </c>
      <c r="F708" s="392" t="str">
        <f t="shared" si="10"/>
        <v>x</v>
      </c>
      <c r="G708" s="67" t="str">
        <f t="shared" si="10"/>
        <v>x</v>
      </c>
      <c r="H708" s="5"/>
      <c r="Y708" s="216"/>
      <c r="Z708" s="216"/>
      <c r="AA708" s="216"/>
    </row>
    <row r="709" spans="1:28">
      <c r="A709" s="24">
        <v>16076000</v>
      </c>
      <c r="B709" s="639" t="s">
        <v>52</v>
      </c>
      <c r="C709" s="299" t="s">
        <v>601</v>
      </c>
      <c r="D709" s="101" t="s">
        <v>601</v>
      </c>
      <c r="E709" s="101">
        <v>6</v>
      </c>
      <c r="F709" s="392" t="str">
        <f t="shared" si="10"/>
        <v>x</v>
      </c>
      <c r="G709" s="67" t="str">
        <f t="shared" si="10"/>
        <v>x</v>
      </c>
      <c r="H709" s="5"/>
      <c r="Y709" s="216"/>
      <c r="Z709" s="216"/>
      <c r="AA709" s="216"/>
    </row>
    <row r="710" spans="1:28">
      <c r="A710" s="24">
        <v>16077000</v>
      </c>
      <c r="B710" s="639" t="s">
        <v>51</v>
      </c>
      <c r="C710" s="299" t="s">
        <v>601</v>
      </c>
      <c r="D710" s="101" t="s">
        <v>601</v>
      </c>
      <c r="E710" s="101">
        <v>22</v>
      </c>
      <c r="F710" s="392" t="str">
        <f t="shared" si="10"/>
        <v>x</v>
      </c>
      <c r="G710" s="67" t="str">
        <f t="shared" si="10"/>
        <v>x</v>
      </c>
      <c r="H710" s="5"/>
      <c r="Y710" s="216"/>
      <c r="Z710" s="216"/>
      <c r="AA710" s="216"/>
    </row>
    <row r="711" spans="1:28">
      <c r="A711" s="367">
        <v>16</v>
      </c>
      <c r="B711" s="645" t="s">
        <v>597</v>
      </c>
      <c r="C711" s="144">
        <v>77</v>
      </c>
      <c r="D711" s="145">
        <v>1105</v>
      </c>
      <c r="E711" s="145">
        <v>1182</v>
      </c>
      <c r="F711" s="393">
        <f>IF($B711="","",IF(C711=".","x",IF($E711=".","x",IF(C711="","x",IF($E711="","x",C711/$E711*100)))))</f>
        <v>6.5143824027072768</v>
      </c>
      <c r="G711" s="114">
        <f>IF($B711="","",IF(D711=".","x",IF($E711=".","x",IF(D711="","x",IF($E711="","x",D711/$E711*100)))))</f>
        <v>93.48561759729273</v>
      </c>
      <c r="H711" s="5"/>
      <c r="Y711" s="216"/>
      <c r="Z711" s="216"/>
      <c r="AA711" s="216"/>
    </row>
    <row r="712" spans="1:28">
      <c r="A712" s="89"/>
      <c r="B712" s="646"/>
      <c r="C712" s="202"/>
      <c r="D712" s="58"/>
      <c r="E712" s="58"/>
      <c r="F712" s="36"/>
      <c r="G712" s="36"/>
      <c r="H712" s="5"/>
      <c r="Y712" s="216"/>
      <c r="Z712" s="216"/>
      <c r="AA712" s="216"/>
    </row>
    <row r="713" spans="1:28">
      <c r="A713" s="191"/>
      <c r="B713" s="647" t="s">
        <v>584</v>
      </c>
      <c r="C713" s="119">
        <f>C623+C615+C517+C463+C410+C357+C106+C102+C27+C25</f>
        <v>16922</v>
      </c>
      <c r="D713" s="120">
        <f>D623+D615+D517+D463+D410+D357+D106+D102+D27+D25</f>
        <v>80642</v>
      </c>
      <c r="E713" s="120">
        <f>E623+E615+E517+E463+E410+E357+E106+E102+E27+E25</f>
        <v>97564</v>
      </c>
      <c r="F713" s="179">
        <f>C713/E713*100</f>
        <v>17.344512320118078</v>
      </c>
      <c r="G713" s="157">
        <f>D713/E713*100</f>
        <v>82.655487679881929</v>
      </c>
      <c r="H713" s="5"/>
      <c r="Y713" s="216"/>
      <c r="Z713" s="216"/>
      <c r="AA713" s="216"/>
    </row>
    <row r="714" spans="1:28">
      <c r="A714" s="192"/>
      <c r="B714" s="648" t="s">
        <v>598</v>
      </c>
      <c r="C714" s="121">
        <f>C711+C686+C670+C655+C645+C625</f>
        <v>1347</v>
      </c>
      <c r="D714" s="117">
        <f>D711+D686+D670+D655+D645+D625</f>
        <v>19817</v>
      </c>
      <c r="E714" s="117">
        <f>E711+E686+E670+E655+E645+E625</f>
        <v>21164</v>
      </c>
      <c r="F714" s="139">
        <f>C714/E714*100</f>
        <v>6.3645813645813645</v>
      </c>
      <c r="G714" s="141">
        <f>D714/E714*100</f>
        <v>93.635418635418631</v>
      </c>
      <c r="H714" s="5"/>
      <c r="Y714" s="216"/>
      <c r="Z714" s="216"/>
      <c r="AA714" s="216"/>
    </row>
    <row r="715" spans="1:28">
      <c r="A715" s="193"/>
      <c r="B715" s="649" t="s">
        <v>583</v>
      </c>
      <c r="C715" s="144">
        <f>C714+C713</f>
        <v>18269</v>
      </c>
      <c r="D715" s="145">
        <f>D714+D713</f>
        <v>100459</v>
      </c>
      <c r="E715" s="145">
        <f>E714+E713</f>
        <v>118728</v>
      </c>
      <c r="F715" s="160">
        <f>C715/E715*100</f>
        <v>15.387271747186848</v>
      </c>
      <c r="G715" s="158">
        <f>D715/E715*100</f>
        <v>84.612728252813156</v>
      </c>
      <c r="H715" s="5"/>
      <c r="Y715" s="216"/>
      <c r="Z715" s="216"/>
      <c r="AA715" s="216"/>
    </row>
    <row r="716" spans="1:28">
      <c r="A716" s="89"/>
      <c r="B716" s="646"/>
      <c r="C716" s="43"/>
      <c r="D716" s="43"/>
      <c r="E716" s="43"/>
      <c r="F716" s="19"/>
      <c r="G716" s="19"/>
      <c r="H716" s="19"/>
      <c r="Z716" s="216"/>
      <c r="AA716" s="216"/>
      <c r="AB716" s="216"/>
    </row>
    <row r="717" spans="1:28">
      <c r="A717" s="1"/>
      <c r="B717" s="650"/>
      <c r="C717" s="397"/>
      <c r="D717" s="7"/>
      <c r="E717" s="7"/>
      <c r="F717" s="28"/>
      <c r="G717" s="1"/>
      <c r="H717" s="1"/>
      <c r="Z717" s="216"/>
      <c r="AA717" s="216"/>
      <c r="AB717" s="216"/>
    </row>
    <row r="718" spans="1:28">
      <c r="A718" s="1" t="s">
        <v>10</v>
      </c>
      <c r="B718" s="651"/>
      <c r="C718" s="7"/>
      <c r="D718" s="7"/>
      <c r="E718" s="7"/>
      <c r="F718" s="28"/>
      <c r="G718" s="1"/>
      <c r="H718" s="1"/>
      <c r="Z718" s="216"/>
      <c r="AA718" s="216"/>
      <c r="AB718" s="216"/>
    </row>
    <row r="719" spans="1:28">
      <c r="A719" s="1" t="s">
        <v>582</v>
      </c>
      <c r="B719" s="651"/>
      <c r="C719" s="7"/>
      <c r="D719" s="7"/>
      <c r="E719" s="7"/>
      <c r="F719" s="28"/>
      <c r="G719" s="1"/>
      <c r="H719" s="7"/>
      <c r="Z719" s="216"/>
      <c r="AA719" s="216"/>
      <c r="AB719" s="216"/>
    </row>
    <row r="720" spans="1:28">
      <c r="A720" s="1"/>
      <c r="B720" s="652"/>
      <c r="C720" s="43"/>
      <c r="D720" s="394"/>
      <c r="E720" s="394"/>
      <c r="F720" s="5"/>
      <c r="G720" s="5"/>
      <c r="H720" s="5"/>
      <c r="Z720" s="216"/>
      <c r="AA720" s="216"/>
      <c r="AB720" s="216"/>
    </row>
    <row r="721" spans="1:28">
      <c r="A721" s="37" t="s">
        <v>666</v>
      </c>
      <c r="B721" s="643"/>
      <c r="C721" s="43"/>
      <c r="D721" s="394"/>
      <c r="E721" s="394"/>
      <c r="F721" s="5"/>
      <c r="G721" s="5"/>
      <c r="H721" s="5"/>
      <c r="Z721" s="216"/>
      <c r="AA721" s="216"/>
      <c r="AB721" s="216"/>
    </row>
    <row r="722" spans="1:28">
      <c r="A722" s="37"/>
      <c r="B722" s="650"/>
      <c r="C722" s="43"/>
      <c r="D722" s="394"/>
      <c r="E722" s="394"/>
      <c r="F722" s="5"/>
      <c r="G722" s="5"/>
      <c r="H722" s="5"/>
      <c r="Z722" s="216"/>
      <c r="AA722" s="216"/>
      <c r="AB722" s="216"/>
    </row>
    <row r="723" spans="1:28">
      <c r="A723" s="19"/>
      <c r="B723" s="650"/>
      <c r="C723" s="43"/>
      <c r="D723" s="394"/>
      <c r="E723" s="394"/>
      <c r="F723" s="5"/>
      <c r="G723" s="5"/>
      <c r="H723" s="5"/>
      <c r="Z723" s="216"/>
      <c r="AA723" s="216"/>
      <c r="AB723" s="216"/>
    </row>
    <row r="724" spans="1:28">
      <c r="A724" s="19"/>
      <c r="B724" s="650"/>
      <c r="Z724" s="216"/>
      <c r="AA724" s="216"/>
      <c r="AB724" s="216"/>
    </row>
    <row r="725" spans="1:28">
      <c r="A725" s="19"/>
      <c r="B725" s="650"/>
      <c r="Z725" s="216"/>
      <c r="AA725" s="216"/>
      <c r="AB725" s="216"/>
    </row>
  </sheetData>
  <autoFilter ref="A5:B715"/>
  <mergeCells count="5">
    <mergeCell ref="A3:B5"/>
    <mergeCell ref="C3:E3"/>
    <mergeCell ref="F3:G3"/>
    <mergeCell ref="C5:E5"/>
    <mergeCell ref="F5:G5"/>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vt:i4>
      </vt:variant>
      <vt:variant>
        <vt:lpstr>Benannte Bereiche</vt:lpstr>
      </vt:variant>
      <vt:variant>
        <vt:i4>2</vt:i4>
      </vt:variant>
    </vt:vector>
  </HeadingPairs>
  <TitlesOfParts>
    <vt:vector size="25" baseType="lpstr">
      <vt:lpstr>Inhalt</vt:lpstr>
      <vt:lpstr>Tab. 1.1</vt:lpstr>
      <vt:lpstr>Tab. 1.2</vt:lpstr>
      <vt:lpstr>Tab. 1.3</vt:lpstr>
      <vt:lpstr>Tab. 1.4</vt:lpstr>
      <vt:lpstr>Tab. 1.5</vt:lpstr>
      <vt:lpstr>Tab. 2.1</vt:lpstr>
      <vt:lpstr>Tab. 2.2</vt:lpstr>
      <vt:lpstr>Tab. 2.3</vt:lpstr>
      <vt:lpstr>Tab. 3.1</vt:lpstr>
      <vt:lpstr>Tab. 3.2</vt:lpstr>
      <vt:lpstr>Tab. 3.3</vt:lpstr>
      <vt:lpstr>Tab. 4.1</vt:lpstr>
      <vt:lpstr>Tab. 4.2</vt:lpstr>
      <vt:lpstr>Tab. 5.1</vt:lpstr>
      <vt:lpstr>Tab. 6.1</vt:lpstr>
      <vt:lpstr>Tab. 6.2</vt:lpstr>
      <vt:lpstr>Tab. 7.1</vt:lpstr>
      <vt:lpstr>Tab. 7.2</vt:lpstr>
      <vt:lpstr>Tab. 7.3</vt:lpstr>
      <vt:lpstr>Tab. 7.4</vt:lpstr>
      <vt:lpstr>Tab. 7.5</vt:lpstr>
      <vt:lpstr>Tab. 8.1</vt:lpstr>
      <vt:lpstr>'Tab. 1.3'!Druckbereich</vt:lpstr>
      <vt:lpstr>tabu</vt:lpstr>
    </vt:vector>
  </TitlesOfParts>
  <Company>DJI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DJI</dc:creator>
  <cp:lastModifiedBy>Tiedemann, Catharine</cp:lastModifiedBy>
  <cp:lastPrinted>2018-09-25T12:37:35Z</cp:lastPrinted>
  <dcterms:created xsi:type="dcterms:W3CDTF">2011-05-31T09:22:17Z</dcterms:created>
  <dcterms:modified xsi:type="dcterms:W3CDTF">2018-11-09T12:37:53Z</dcterms:modified>
</cp:coreProperties>
</file>